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esktop\saniyya\"/>
    </mc:Choice>
  </mc:AlternateContent>
  <xr:revisionPtr revIDLastSave="0" documentId="13_ncr:1_{2A7BF5FB-1EC8-4159-B2A8-220B2AC3FEC7}" xr6:coauthVersionLast="47" xr6:coauthVersionMax="47" xr10:uidLastSave="{00000000-0000-0000-0000-000000000000}"/>
  <bookViews>
    <workbookView xWindow="-120" yWindow="-120" windowWidth="21840" windowHeight="13020" activeTab="1" xr2:uid="{00000000-000D-0000-FFFF-FFFF00000000}"/>
  </bookViews>
  <sheets>
    <sheet name="PIVOT" sheetId="3" r:id="rId1"/>
    <sheet name="dashboard" sheetId="4" r:id="rId2"/>
    <sheet name="Raw Data" sheetId="1" r:id="rId3"/>
  </sheets>
  <definedNames>
    <definedName name="NativeTimeline_Month_Start">#N/A</definedName>
    <definedName name="Slicer_Admission_Type">#N/A</definedName>
    <definedName name="Slicer_Department">#N/A</definedName>
    <definedName name="Slicer_Insurance_Type">#N/A</definedName>
    <definedName name="Slicer_Length_of_Stay__Days">#N/A</definedName>
    <definedName name="Slicer_Month">#N/A</definedName>
  </definedNames>
  <calcPr calcId="18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65" i="3" l="1"/>
  <c r="G63" i="3"/>
  <c r="G51" i="3"/>
  <c r="G61" i="3"/>
  <c r="G48" i="3"/>
  <c r="G67" i="3"/>
  <c r="G59" i="3"/>
  <c r="G54" i="3"/>
  <c r="G57" i="3"/>
</calcChain>
</file>

<file path=xl/sharedStrings.xml><?xml version="1.0" encoding="utf-8"?>
<sst xmlns="http://schemas.openxmlformats.org/spreadsheetml/2006/main" count="84733" uniqueCount="6606">
  <si>
    <t>Visit ID</t>
  </si>
  <si>
    <t>Admission Date</t>
  </si>
  <si>
    <t>Discharge Date</t>
  </si>
  <si>
    <t>Department</t>
  </si>
  <si>
    <t>Age Bracket</t>
  </si>
  <si>
    <t>Gender</t>
  </si>
  <si>
    <t>Insurance Type</t>
  </si>
  <si>
    <t>Diagnosis Category</t>
  </si>
  <si>
    <t>Admission Type</t>
  </si>
  <si>
    <t>Length of Stay (Days)</t>
  </si>
  <si>
    <t>Bed Occupied</t>
  </si>
  <si>
    <t>Wait Time (Minutes)</t>
  </si>
  <si>
    <t>Shift Date</t>
  </si>
  <si>
    <t>Staff Role</t>
  </si>
  <si>
    <t>Hours Worked</t>
  </si>
  <si>
    <t>Overtime Hours</t>
  </si>
  <si>
    <t>Billed Amount</t>
  </si>
  <si>
    <t>Cost Category</t>
  </si>
  <si>
    <t>Cost Amount</t>
  </si>
  <si>
    <t>Patient Satisfaction Score</t>
  </si>
  <si>
    <t>Year</t>
  </si>
  <si>
    <t>Month</t>
  </si>
  <si>
    <t>Month Start</t>
  </si>
  <si>
    <t>Day of Week</t>
  </si>
  <si>
    <t>Weekend/Weekday</t>
  </si>
  <si>
    <t>Revenue per Visit</t>
  </si>
  <si>
    <t>Cost per Visit</t>
  </si>
  <si>
    <t>Cost-to-Revenue Ratio</t>
  </si>
  <si>
    <t>V100000</t>
  </si>
  <si>
    <t>ICU</t>
  </si>
  <si>
    <t>56+</t>
  </si>
  <si>
    <t>Male</t>
  </si>
  <si>
    <t>Private</t>
  </si>
  <si>
    <t>Infection</t>
  </si>
  <si>
    <t>Emergency</t>
  </si>
  <si>
    <t>Yes</t>
  </si>
  <si>
    <t>Nurse</t>
  </si>
  <si>
    <t>Labor</t>
  </si>
  <si>
    <t>Apr</t>
  </si>
  <si>
    <t>Sunday</t>
  </si>
  <si>
    <t>Weekend</t>
  </si>
  <si>
    <t>V100001</t>
  </si>
  <si>
    <t>ER</t>
  </si>
  <si>
    <t>0-17</t>
  </si>
  <si>
    <t>Medicaid</t>
  </si>
  <si>
    <t>Chronic Care</t>
  </si>
  <si>
    <t>Mar</t>
  </si>
  <si>
    <t>Thursday</t>
  </si>
  <si>
    <t>Weekday</t>
  </si>
  <si>
    <t>V100002</t>
  </si>
  <si>
    <t>Pediatrics</t>
  </si>
  <si>
    <t>Female</t>
  </si>
  <si>
    <t>General</t>
  </si>
  <si>
    <t>Sep</t>
  </si>
  <si>
    <t>V100003</t>
  </si>
  <si>
    <t>Medicare</t>
  </si>
  <si>
    <t>Injury</t>
  </si>
  <si>
    <t>Scheduled</t>
  </si>
  <si>
    <t>No</t>
  </si>
  <si>
    <t>Equipment</t>
  </si>
  <si>
    <t>V100004</t>
  </si>
  <si>
    <t>V100005</t>
  </si>
  <si>
    <t>Orthopedics</t>
  </si>
  <si>
    <t>Dec</t>
  </si>
  <si>
    <t>Wednesday</t>
  </si>
  <si>
    <t>V100006</t>
  </si>
  <si>
    <t>Uninsured</t>
  </si>
  <si>
    <t>Respiratory</t>
  </si>
  <si>
    <t>Physician</t>
  </si>
  <si>
    <t>Jan</t>
  </si>
  <si>
    <t>Tuesday</t>
  </si>
  <si>
    <t>V100007</t>
  </si>
  <si>
    <t>General Medicine</t>
  </si>
  <si>
    <t>18-35</t>
  </si>
  <si>
    <t>Neurological</t>
  </si>
  <si>
    <t>Transfer</t>
  </si>
  <si>
    <t>Technician</t>
  </si>
  <si>
    <t>Supplies</t>
  </si>
  <si>
    <t>Monday</t>
  </si>
  <si>
    <t>V100008</t>
  </si>
  <si>
    <t>May</t>
  </si>
  <si>
    <t>Friday</t>
  </si>
  <si>
    <t>V100009</t>
  </si>
  <si>
    <t>36-55</t>
  </si>
  <si>
    <t>V100010</t>
  </si>
  <si>
    <t>Neurology</t>
  </si>
  <si>
    <t>Cardiac</t>
  </si>
  <si>
    <t>Aug</t>
  </si>
  <si>
    <t>V100011</t>
  </si>
  <si>
    <t>Nov</t>
  </si>
  <si>
    <t>V100012</t>
  </si>
  <si>
    <t>Cardiology</t>
  </si>
  <si>
    <t>Saturday</t>
  </si>
  <si>
    <t>V100013</t>
  </si>
  <si>
    <t>V100014</t>
  </si>
  <si>
    <t>V100015</t>
  </si>
  <si>
    <t>V100016</t>
  </si>
  <si>
    <t>Oct</t>
  </si>
  <si>
    <t>V100017</t>
  </si>
  <si>
    <t>V100018</t>
  </si>
  <si>
    <t>V100019</t>
  </si>
  <si>
    <t>V100020</t>
  </si>
  <si>
    <t>V100021</t>
  </si>
  <si>
    <t>V100022</t>
  </si>
  <si>
    <t>Feb</t>
  </si>
  <si>
    <t>V100023</t>
  </si>
  <si>
    <t>V100024</t>
  </si>
  <si>
    <t>Jul</t>
  </si>
  <si>
    <t>V100025</t>
  </si>
  <si>
    <t>V100026</t>
  </si>
  <si>
    <t>Jun</t>
  </si>
  <si>
    <t>V100027</t>
  </si>
  <si>
    <t>V100028</t>
  </si>
  <si>
    <t>Oncology</t>
  </si>
  <si>
    <t>V100029</t>
  </si>
  <si>
    <t>V100030</t>
  </si>
  <si>
    <t>V100031</t>
  </si>
  <si>
    <t>V100032</t>
  </si>
  <si>
    <t>V100033</t>
  </si>
  <si>
    <t>V100034</t>
  </si>
  <si>
    <t>V100035</t>
  </si>
  <si>
    <t>V100036</t>
  </si>
  <si>
    <t>V100037</t>
  </si>
  <si>
    <t>V100038</t>
  </si>
  <si>
    <t>V100039</t>
  </si>
  <si>
    <t>V100040</t>
  </si>
  <si>
    <t>V100041</t>
  </si>
  <si>
    <t>V100042</t>
  </si>
  <si>
    <t>V100043</t>
  </si>
  <si>
    <t>V100044</t>
  </si>
  <si>
    <t>V100045</t>
  </si>
  <si>
    <t>V100046</t>
  </si>
  <si>
    <t>V100047</t>
  </si>
  <si>
    <t>V100048</t>
  </si>
  <si>
    <t>V100049</t>
  </si>
  <si>
    <t>V100050</t>
  </si>
  <si>
    <t>V100051</t>
  </si>
  <si>
    <t>V100052</t>
  </si>
  <si>
    <t>V100053</t>
  </si>
  <si>
    <t>V100054</t>
  </si>
  <si>
    <t>V100055</t>
  </si>
  <si>
    <t>V100056</t>
  </si>
  <si>
    <t>V100057</t>
  </si>
  <si>
    <t>V100058</t>
  </si>
  <si>
    <t>V100059</t>
  </si>
  <si>
    <t>V100060</t>
  </si>
  <si>
    <t>V100061</t>
  </si>
  <si>
    <t>V100062</t>
  </si>
  <si>
    <t>V100063</t>
  </si>
  <si>
    <t>V100064</t>
  </si>
  <si>
    <t>V100065</t>
  </si>
  <si>
    <t>V100066</t>
  </si>
  <si>
    <t>Other</t>
  </si>
  <si>
    <t>V100067</t>
  </si>
  <si>
    <t>V100068</t>
  </si>
  <si>
    <t>V100069</t>
  </si>
  <si>
    <t>V100070</t>
  </si>
  <si>
    <t>V100071</t>
  </si>
  <si>
    <t>V100072</t>
  </si>
  <si>
    <t>V100073</t>
  </si>
  <si>
    <t>V100074</t>
  </si>
  <si>
    <t>V100075</t>
  </si>
  <si>
    <t>V100076</t>
  </si>
  <si>
    <t>V100077</t>
  </si>
  <si>
    <t>V100078</t>
  </si>
  <si>
    <t>V100079</t>
  </si>
  <si>
    <t>V100080</t>
  </si>
  <si>
    <t>V100081</t>
  </si>
  <si>
    <t>V100082</t>
  </si>
  <si>
    <t>V100083</t>
  </si>
  <si>
    <t>V100084</t>
  </si>
  <si>
    <t>V100085</t>
  </si>
  <si>
    <t>V100086</t>
  </si>
  <si>
    <t>V100087</t>
  </si>
  <si>
    <t>V100088</t>
  </si>
  <si>
    <t>V100089</t>
  </si>
  <si>
    <t>V100090</t>
  </si>
  <si>
    <t>V100091</t>
  </si>
  <si>
    <t>V100092</t>
  </si>
  <si>
    <t>V100093</t>
  </si>
  <si>
    <t>V100094</t>
  </si>
  <si>
    <t>V100095</t>
  </si>
  <si>
    <t>V100096</t>
  </si>
  <si>
    <t>V100097</t>
  </si>
  <si>
    <t>V100098</t>
  </si>
  <si>
    <t>V100099</t>
  </si>
  <si>
    <t>V100100</t>
  </si>
  <si>
    <t>V100101</t>
  </si>
  <si>
    <t>V100102</t>
  </si>
  <si>
    <t>V100103</t>
  </si>
  <si>
    <t>V100104</t>
  </si>
  <si>
    <t>V100105</t>
  </si>
  <si>
    <t>V100106</t>
  </si>
  <si>
    <t>V100107</t>
  </si>
  <si>
    <t>V100108</t>
  </si>
  <si>
    <t>V100109</t>
  </si>
  <si>
    <t>V100110</t>
  </si>
  <si>
    <t>V100111</t>
  </si>
  <si>
    <t>V100112</t>
  </si>
  <si>
    <t>V100113</t>
  </si>
  <si>
    <t>V100114</t>
  </si>
  <si>
    <t>V100115</t>
  </si>
  <si>
    <t>V100116</t>
  </si>
  <si>
    <t>V100117</t>
  </si>
  <si>
    <t>V100118</t>
  </si>
  <si>
    <t>V100119</t>
  </si>
  <si>
    <t>V100120</t>
  </si>
  <si>
    <t>V100121</t>
  </si>
  <si>
    <t>V100122</t>
  </si>
  <si>
    <t>V100123</t>
  </si>
  <si>
    <t>V100124</t>
  </si>
  <si>
    <t>V100125</t>
  </si>
  <si>
    <t>V100126</t>
  </si>
  <si>
    <t>V100127</t>
  </si>
  <si>
    <t>V100128</t>
  </si>
  <si>
    <t>V100129</t>
  </si>
  <si>
    <t>V100130</t>
  </si>
  <si>
    <t>V100131</t>
  </si>
  <si>
    <t>V100132</t>
  </si>
  <si>
    <t>V100133</t>
  </si>
  <si>
    <t>V100134</t>
  </si>
  <si>
    <t>V100135</t>
  </si>
  <si>
    <t>V100136</t>
  </si>
  <si>
    <t>V100137</t>
  </si>
  <si>
    <t>V100138</t>
  </si>
  <si>
    <t>V100139</t>
  </si>
  <si>
    <t>V100140</t>
  </si>
  <si>
    <t>V100141</t>
  </si>
  <si>
    <t>V100142</t>
  </si>
  <si>
    <t>V100143</t>
  </si>
  <si>
    <t>V100144</t>
  </si>
  <si>
    <t>V100145</t>
  </si>
  <si>
    <t>V100146</t>
  </si>
  <si>
    <t>V100147</t>
  </si>
  <si>
    <t>V100148</t>
  </si>
  <si>
    <t>V100149</t>
  </si>
  <si>
    <t>V100150</t>
  </si>
  <si>
    <t>V100151</t>
  </si>
  <si>
    <t>V100152</t>
  </si>
  <si>
    <t>V100153</t>
  </si>
  <si>
    <t>V100154</t>
  </si>
  <si>
    <t>V100155</t>
  </si>
  <si>
    <t>V100156</t>
  </si>
  <si>
    <t>V100157</t>
  </si>
  <si>
    <t>V100158</t>
  </si>
  <si>
    <t>V100159</t>
  </si>
  <si>
    <t>V100160</t>
  </si>
  <si>
    <t>V100161</t>
  </si>
  <si>
    <t>V100162</t>
  </si>
  <si>
    <t>V100163</t>
  </si>
  <si>
    <t>V100164</t>
  </si>
  <si>
    <t>V100165</t>
  </si>
  <si>
    <t>V100166</t>
  </si>
  <si>
    <t>V100167</t>
  </si>
  <si>
    <t>V100168</t>
  </si>
  <si>
    <t>V100169</t>
  </si>
  <si>
    <t>V100170</t>
  </si>
  <si>
    <t>V100171</t>
  </si>
  <si>
    <t>V100172</t>
  </si>
  <si>
    <t>V100173</t>
  </si>
  <si>
    <t>V100174</t>
  </si>
  <si>
    <t>V100175</t>
  </si>
  <si>
    <t>V100176</t>
  </si>
  <si>
    <t>V100177</t>
  </si>
  <si>
    <t>V100178</t>
  </si>
  <si>
    <t>V100179</t>
  </si>
  <si>
    <t>V100180</t>
  </si>
  <si>
    <t>V100181</t>
  </si>
  <si>
    <t>V100182</t>
  </si>
  <si>
    <t>V100183</t>
  </si>
  <si>
    <t>V100184</t>
  </si>
  <si>
    <t>V100185</t>
  </si>
  <si>
    <t>V100186</t>
  </si>
  <si>
    <t>V100187</t>
  </si>
  <si>
    <t>V100188</t>
  </si>
  <si>
    <t>V100189</t>
  </si>
  <si>
    <t>V100190</t>
  </si>
  <si>
    <t>V100191</t>
  </si>
  <si>
    <t>V100192</t>
  </si>
  <si>
    <t>V100193</t>
  </si>
  <si>
    <t>V100194</t>
  </si>
  <si>
    <t>V100195</t>
  </si>
  <si>
    <t>V100196</t>
  </si>
  <si>
    <t>V100197</t>
  </si>
  <si>
    <t>V100198</t>
  </si>
  <si>
    <t>V100199</t>
  </si>
  <si>
    <t>V100200</t>
  </si>
  <si>
    <t>V100201</t>
  </si>
  <si>
    <t>V100202</t>
  </si>
  <si>
    <t>V100203</t>
  </si>
  <si>
    <t>V100204</t>
  </si>
  <si>
    <t>V100205</t>
  </si>
  <si>
    <t>V100206</t>
  </si>
  <si>
    <t>V100207</t>
  </si>
  <si>
    <t>V100208</t>
  </si>
  <si>
    <t>V100209</t>
  </si>
  <si>
    <t>V100210</t>
  </si>
  <si>
    <t>V100211</t>
  </si>
  <si>
    <t>V100212</t>
  </si>
  <si>
    <t>V100213</t>
  </si>
  <si>
    <t>V100214</t>
  </si>
  <si>
    <t>V100215</t>
  </si>
  <si>
    <t>V100216</t>
  </si>
  <si>
    <t>V100217</t>
  </si>
  <si>
    <t>V100218</t>
  </si>
  <si>
    <t>V100219</t>
  </si>
  <si>
    <t>V100220</t>
  </si>
  <si>
    <t>V100221</t>
  </si>
  <si>
    <t>V100222</t>
  </si>
  <si>
    <t>V100223</t>
  </si>
  <si>
    <t>V100224</t>
  </si>
  <si>
    <t>V100225</t>
  </si>
  <si>
    <t>V100226</t>
  </si>
  <si>
    <t>V100227</t>
  </si>
  <si>
    <t>V100228</t>
  </si>
  <si>
    <t>V100229</t>
  </si>
  <si>
    <t>V100230</t>
  </si>
  <si>
    <t>V100231</t>
  </si>
  <si>
    <t>V100232</t>
  </si>
  <si>
    <t>V100233</t>
  </si>
  <si>
    <t>V100234</t>
  </si>
  <si>
    <t>V100235</t>
  </si>
  <si>
    <t>V100236</t>
  </si>
  <si>
    <t>V100237</t>
  </si>
  <si>
    <t>V100238</t>
  </si>
  <si>
    <t>V100239</t>
  </si>
  <si>
    <t>V100240</t>
  </si>
  <si>
    <t>V100241</t>
  </si>
  <si>
    <t>V100242</t>
  </si>
  <si>
    <t>V100243</t>
  </si>
  <si>
    <t>V100244</t>
  </si>
  <si>
    <t>V100245</t>
  </si>
  <si>
    <t>V100246</t>
  </si>
  <si>
    <t>V100247</t>
  </si>
  <si>
    <t>V100248</t>
  </si>
  <si>
    <t>V100249</t>
  </si>
  <si>
    <t>V100250</t>
  </si>
  <si>
    <t>V100251</t>
  </si>
  <si>
    <t>V100252</t>
  </si>
  <si>
    <t>V100253</t>
  </si>
  <si>
    <t>V100254</t>
  </si>
  <si>
    <t>V100255</t>
  </si>
  <si>
    <t>V100256</t>
  </si>
  <si>
    <t>V100257</t>
  </si>
  <si>
    <t>V100258</t>
  </si>
  <si>
    <t>V100259</t>
  </si>
  <si>
    <t>V100260</t>
  </si>
  <si>
    <t>V100261</t>
  </si>
  <si>
    <t>V100262</t>
  </si>
  <si>
    <t>V100263</t>
  </si>
  <si>
    <t>V100264</t>
  </si>
  <si>
    <t>V100265</t>
  </si>
  <si>
    <t>V100266</t>
  </si>
  <si>
    <t>V100267</t>
  </si>
  <si>
    <t>V100268</t>
  </si>
  <si>
    <t>V100269</t>
  </si>
  <si>
    <t>V100270</t>
  </si>
  <si>
    <t>V100271</t>
  </si>
  <si>
    <t>V100272</t>
  </si>
  <si>
    <t>V100273</t>
  </si>
  <si>
    <t>V100274</t>
  </si>
  <si>
    <t>V100275</t>
  </si>
  <si>
    <t>V100276</t>
  </si>
  <si>
    <t>V100277</t>
  </si>
  <si>
    <t>V100278</t>
  </si>
  <si>
    <t>V100279</t>
  </si>
  <si>
    <t>V100280</t>
  </si>
  <si>
    <t>V100281</t>
  </si>
  <si>
    <t>V100282</t>
  </si>
  <si>
    <t>V100283</t>
  </si>
  <si>
    <t>V100284</t>
  </si>
  <si>
    <t>V100285</t>
  </si>
  <si>
    <t>V100286</t>
  </si>
  <si>
    <t>V100287</t>
  </si>
  <si>
    <t>V100288</t>
  </si>
  <si>
    <t>V100289</t>
  </si>
  <si>
    <t>V100290</t>
  </si>
  <si>
    <t>V100291</t>
  </si>
  <si>
    <t>V100292</t>
  </si>
  <si>
    <t>V100293</t>
  </si>
  <si>
    <t>V100294</t>
  </si>
  <si>
    <t>V100295</t>
  </si>
  <si>
    <t>V100296</t>
  </si>
  <si>
    <t>V100297</t>
  </si>
  <si>
    <t>V100298</t>
  </si>
  <si>
    <t>V100299</t>
  </si>
  <si>
    <t>V100300</t>
  </si>
  <si>
    <t>V100301</t>
  </si>
  <si>
    <t>V100302</t>
  </si>
  <si>
    <t>V100303</t>
  </si>
  <si>
    <t>V100304</t>
  </si>
  <si>
    <t>V100305</t>
  </si>
  <si>
    <t>V100306</t>
  </si>
  <si>
    <t>V100307</t>
  </si>
  <si>
    <t>V100308</t>
  </si>
  <si>
    <t>V100309</t>
  </si>
  <si>
    <t>V100310</t>
  </si>
  <si>
    <t>V100311</t>
  </si>
  <si>
    <t>V100312</t>
  </si>
  <si>
    <t>V100313</t>
  </si>
  <si>
    <t>V100314</t>
  </si>
  <si>
    <t>V100315</t>
  </si>
  <si>
    <t>V100316</t>
  </si>
  <si>
    <t>V100317</t>
  </si>
  <si>
    <t>V100318</t>
  </si>
  <si>
    <t>V100319</t>
  </si>
  <si>
    <t>V100320</t>
  </si>
  <si>
    <t>V100321</t>
  </si>
  <si>
    <t>V100322</t>
  </si>
  <si>
    <t>V100323</t>
  </si>
  <si>
    <t>V100324</t>
  </si>
  <si>
    <t>V100325</t>
  </si>
  <si>
    <t>V100326</t>
  </si>
  <si>
    <t>V100327</t>
  </si>
  <si>
    <t>V100328</t>
  </si>
  <si>
    <t>V100329</t>
  </si>
  <si>
    <t>V100330</t>
  </si>
  <si>
    <t>V100331</t>
  </si>
  <si>
    <t>V100332</t>
  </si>
  <si>
    <t>V100333</t>
  </si>
  <si>
    <t>V100334</t>
  </si>
  <si>
    <t>V100335</t>
  </si>
  <si>
    <t>V100336</t>
  </si>
  <si>
    <t>V100337</t>
  </si>
  <si>
    <t>V100338</t>
  </si>
  <si>
    <t>V100339</t>
  </si>
  <si>
    <t>V100340</t>
  </si>
  <si>
    <t>V100341</t>
  </si>
  <si>
    <t>V100342</t>
  </si>
  <si>
    <t>V100343</t>
  </si>
  <si>
    <t>V100344</t>
  </si>
  <si>
    <t>V100345</t>
  </si>
  <si>
    <t>V100346</t>
  </si>
  <si>
    <t>V100347</t>
  </si>
  <si>
    <t>V100348</t>
  </si>
  <si>
    <t>V100349</t>
  </si>
  <si>
    <t>V100350</t>
  </si>
  <si>
    <t>V100351</t>
  </si>
  <si>
    <t>V100352</t>
  </si>
  <si>
    <t>V100353</t>
  </si>
  <si>
    <t>V100354</t>
  </si>
  <si>
    <t>V100355</t>
  </si>
  <si>
    <t>V100356</t>
  </si>
  <si>
    <t>V100357</t>
  </si>
  <si>
    <t>V100358</t>
  </si>
  <si>
    <t>V100359</t>
  </si>
  <si>
    <t>V100360</t>
  </si>
  <si>
    <t>V100361</t>
  </si>
  <si>
    <t>V100362</t>
  </si>
  <si>
    <t>V100363</t>
  </si>
  <si>
    <t>V100364</t>
  </si>
  <si>
    <t>V100365</t>
  </si>
  <si>
    <t>V100366</t>
  </si>
  <si>
    <t>V100367</t>
  </si>
  <si>
    <t>V100368</t>
  </si>
  <si>
    <t>V100369</t>
  </si>
  <si>
    <t>V100370</t>
  </si>
  <si>
    <t>V100371</t>
  </si>
  <si>
    <t>V100372</t>
  </si>
  <si>
    <t>V100373</t>
  </si>
  <si>
    <t>V100374</t>
  </si>
  <si>
    <t>V100375</t>
  </si>
  <si>
    <t>V100376</t>
  </si>
  <si>
    <t>V100377</t>
  </si>
  <si>
    <t>V100378</t>
  </si>
  <si>
    <t>V100379</t>
  </si>
  <si>
    <t>V100380</t>
  </si>
  <si>
    <t>V100381</t>
  </si>
  <si>
    <t>V100382</t>
  </si>
  <si>
    <t>V100383</t>
  </si>
  <si>
    <t>V100384</t>
  </si>
  <si>
    <t>V100385</t>
  </si>
  <si>
    <t>V100386</t>
  </si>
  <si>
    <t>V100387</t>
  </si>
  <si>
    <t>V100388</t>
  </si>
  <si>
    <t>V100389</t>
  </si>
  <si>
    <t>V100390</t>
  </si>
  <si>
    <t>V100391</t>
  </si>
  <si>
    <t>V100392</t>
  </si>
  <si>
    <t>V100393</t>
  </si>
  <si>
    <t>V100394</t>
  </si>
  <si>
    <t>V100395</t>
  </si>
  <si>
    <t>V100396</t>
  </si>
  <si>
    <t>V100397</t>
  </si>
  <si>
    <t>V100398</t>
  </si>
  <si>
    <t>V100399</t>
  </si>
  <si>
    <t>V100400</t>
  </si>
  <si>
    <t>V100401</t>
  </si>
  <si>
    <t>V100402</t>
  </si>
  <si>
    <t>V100403</t>
  </si>
  <si>
    <t>V100404</t>
  </si>
  <si>
    <t>V100405</t>
  </si>
  <si>
    <t>V100406</t>
  </si>
  <si>
    <t>V100407</t>
  </si>
  <si>
    <t>V100408</t>
  </si>
  <si>
    <t>V100409</t>
  </si>
  <si>
    <t>V100410</t>
  </si>
  <si>
    <t>V100411</t>
  </si>
  <si>
    <t>V100412</t>
  </si>
  <si>
    <t>V100413</t>
  </si>
  <si>
    <t>V100414</t>
  </si>
  <si>
    <t>V100415</t>
  </si>
  <si>
    <t>V100416</t>
  </si>
  <si>
    <t>V100417</t>
  </si>
  <si>
    <t>V100418</t>
  </si>
  <si>
    <t>V100419</t>
  </si>
  <si>
    <t>V100420</t>
  </si>
  <si>
    <t>V100421</t>
  </si>
  <si>
    <t>V100422</t>
  </si>
  <si>
    <t>V100423</t>
  </si>
  <si>
    <t>V100424</t>
  </si>
  <si>
    <t>V100425</t>
  </si>
  <si>
    <t>V100426</t>
  </si>
  <si>
    <t>V100427</t>
  </si>
  <si>
    <t>V100428</t>
  </si>
  <si>
    <t>V100429</t>
  </si>
  <si>
    <t>V100430</t>
  </si>
  <si>
    <t>V100431</t>
  </si>
  <si>
    <t>V100432</t>
  </si>
  <si>
    <t>V100433</t>
  </si>
  <si>
    <t>V100434</t>
  </si>
  <si>
    <t>V100435</t>
  </si>
  <si>
    <t>V100436</t>
  </si>
  <si>
    <t>V100437</t>
  </si>
  <si>
    <t>V100438</t>
  </si>
  <si>
    <t>V100439</t>
  </si>
  <si>
    <t>V100440</t>
  </si>
  <si>
    <t>V100441</t>
  </si>
  <si>
    <t>V100442</t>
  </si>
  <si>
    <t>V100443</t>
  </si>
  <si>
    <t>V100444</t>
  </si>
  <si>
    <t>V100445</t>
  </si>
  <si>
    <t>V100446</t>
  </si>
  <si>
    <t>V100447</t>
  </si>
  <si>
    <t>V100448</t>
  </si>
  <si>
    <t>V100449</t>
  </si>
  <si>
    <t>V100450</t>
  </si>
  <si>
    <t>V100451</t>
  </si>
  <si>
    <t>V100452</t>
  </si>
  <si>
    <t>V100453</t>
  </si>
  <si>
    <t>V100454</t>
  </si>
  <si>
    <t>V100455</t>
  </si>
  <si>
    <t>V100456</t>
  </si>
  <si>
    <t>V100457</t>
  </si>
  <si>
    <t>V100458</t>
  </si>
  <si>
    <t>V100459</t>
  </si>
  <si>
    <t>V100460</t>
  </si>
  <si>
    <t>V100461</t>
  </si>
  <si>
    <t>V100462</t>
  </si>
  <si>
    <t>V100463</t>
  </si>
  <si>
    <t>V100464</t>
  </si>
  <si>
    <t>V100465</t>
  </si>
  <si>
    <t>V100466</t>
  </si>
  <si>
    <t>V100467</t>
  </si>
  <si>
    <t>V100468</t>
  </si>
  <si>
    <t>V100469</t>
  </si>
  <si>
    <t>V100470</t>
  </si>
  <si>
    <t>V100471</t>
  </si>
  <si>
    <t>V100472</t>
  </si>
  <si>
    <t>V100473</t>
  </si>
  <si>
    <t>V100474</t>
  </si>
  <si>
    <t>V100475</t>
  </si>
  <si>
    <t>V100476</t>
  </si>
  <si>
    <t>V100477</t>
  </si>
  <si>
    <t>V100478</t>
  </si>
  <si>
    <t>V100479</t>
  </si>
  <si>
    <t>V100480</t>
  </si>
  <si>
    <t>V100481</t>
  </si>
  <si>
    <t>V100482</t>
  </si>
  <si>
    <t>V100483</t>
  </si>
  <si>
    <t>V100484</t>
  </si>
  <si>
    <t>V100485</t>
  </si>
  <si>
    <t>V100486</t>
  </si>
  <si>
    <t>V100487</t>
  </si>
  <si>
    <t>V100488</t>
  </si>
  <si>
    <t>V100489</t>
  </si>
  <si>
    <t>V100490</t>
  </si>
  <si>
    <t>V100491</t>
  </si>
  <si>
    <t>V100492</t>
  </si>
  <si>
    <t>V100493</t>
  </si>
  <si>
    <t>V100494</t>
  </si>
  <si>
    <t>V100495</t>
  </si>
  <si>
    <t>V100496</t>
  </si>
  <si>
    <t>V100497</t>
  </si>
  <si>
    <t>V100498</t>
  </si>
  <si>
    <t>V100499</t>
  </si>
  <si>
    <t>V100500</t>
  </si>
  <si>
    <t>V100501</t>
  </si>
  <si>
    <t>V100502</t>
  </si>
  <si>
    <t>V100503</t>
  </si>
  <si>
    <t>V100504</t>
  </si>
  <si>
    <t>V100505</t>
  </si>
  <si>
    <t>V100506</t>
  </si>
  <si>
    <t>V100507</t>
  </si>
  <si>
    <t>V100508</t>
  </si>
  <si>
    <t>V100509</t>
  </si>
  <si>
    <t>V100510</t>
  </si>
  <si>
    <t>V100511</t>
  </si>
  <si>
    <t>V100512</t>
  </si>
  <si>
    <t>V100513</t>
  </si>
  <si>
    <t>V100514</t>
  </si>
  <si>
    <t>V100515</t>
  </si>
  <si>
    <t>V100516</t>
  </si>
  <si>
    <t>V100517</t>
  </si>
  <si>
    <t>V100518</t>
  </si>
  <si>
    <t>V100519</t>
  </si>
  <si>
    <t>V100520</t>
  </si>
  <si>
    <t>V100521</t>
  </si>
  <si>
    <t>V100522</t>
  </si>
  <si>
    <t>V100523</t>
  </si>
  <si>
    <t>V100524</t>
  </si>
  <si>
    <t>V100525</t>
  </si>
  <si>
    <t>V100526</t>
  </si>
  <si>
    <t>V100527</t>
  </si>
  <si>
    <t>V100528</t>
  </si>
  <si>
    <t>V100529</t>
  </si>
  <si>
    <t>V100530</t>
  </si>
  <si>
    <t>V100531</t>
  </si>
  <si>
    <t>V100532</t>
  </si>
  <si>
    <t>V100533</t>
  </si>
  <si>
    <t>V100534</t>
  </si>
  <si>
    <t>V100535</t>
  </si>
  <si>
    <t>V100536</t>
  </si>
  <si>
    <t>V100537</t>
  </si>
  <si>
    <t>V100538</t>
  </si>
  <si>
    <t>V100539</t>
  </si>
  <si>
    <t>V100540</t>
  </si>
  <si>
    <t>V100541</t>
  </si>
  <si>
    <t>V100542</t>
  </si>
  <si>
    <t>V100543</t>
  </si>
  <si>
    <t>V100544</t>
  </si>
  <si>
    <t>V100545</t>
  </si>
  <si>
    <t>V100546</t>
  </si>
  <si>
    <t>V100547</t>
  </si>
  <si>
    <t>V100548</t>
  </si>
  <si>
    <t>V100549</t>
  </si>
  <si>
    <t>V100550</t>
  </si>
  <si>
    <t>V100551</t>
  </si>
  <si>
    <t>V100552</t>
  </si>
  <si>
    <t>V100553</t>
  </si>
  <si>
    <t>V100554</t>
  </si>
  <si>
    <t>V100555</t>
  </si>
  <si>
    <t>V100556</t>
  </si>
  <si>
    <t>V100557</t>
  </si>
  <si>
    <t>V100558</t>
  </si>
  <si>
    <t>V100559</t>
  </si>
  <si>
    <t>V100560</t>
  </si>
  <si>
    <t>V100561</t>
  </si>
  <si>
    <t>V100562</t>
  </si>
  <si>
    <t>V100563</t>
  </si>
  <si>
    <t>V100564</t>
  </si>
  <si>
    <t>V100565</t>
  </si>
  <si>
    <t>V100566</t>
  </si>
  <si>
    <t>V100567</t>
  </si>
  <si>
    <t>V100568</t>
  </si>
  <si>
    <t>V100569</t>
  </si>
  <si>
    <t>V100570</t>
  </si>
  <si>
    <t>V100571</t>
  </si>
  <si>
    <t>V100572</t>
  </si>
  <si>
    <t>V100573</t>
  </si>
  <si>
    <t>V100574</t>
  </si>
  <si>
    <t>V100575</t>
  </si>
  <si>
    <t>V100576</t>
  </si>
  <si>
    <t>V100577</t>
  </si>
  <si>
    <t>V100578</t>
  </si>
  <si>
    <t>V100579</t>
  </si>
  <si>
    <t>V100580</t>
  </si>
  <si>
    <t>V100581</t>
  </si>
  <si>
    <t>V100582</t>
  </si>
  <si>
    <t>V100583</t>
  </si>
  <si>
    <t>V100584</t>
  </si>
  <si>
    <t>V100585</t>
  </si>
  <si>
    <t>V100586</t>
  </si>
  <si>
    <t>V100587</t>
  </si>
  <si>
    <t>V100588</t>
  </si>
  <si>
    <t>V100589</t>
  </si>
  <si>
    <t>V100590</t>
  </si>
  <si>
    <t>V100591</t>
  </si>
  <si>
    <t>V100592</t>
  </si>
  <si>
    <t>V100593</t>
  </si>
  <si>
    <t>V100594</t>
  </si>
  <si>
    <t>V100595</t>
  </si>
  <si>
    <t>V100596</t>
  </si>
  <si>
    <t>V100597</t>
  </si>
  <si>
    <t>V100598</t>
  </si>
  <si>
    <t>V100599</t>
  </si>
  <si>
    <t>V100600</t>
  </si>
  <si>
    <t>V100601</t>
  </si>
  <si>
    <t>V100602</t>
  </si>
  <si>
    <t>V100603</t>
  </si>
  <si>
    <t>V100604</t>
  </si>
  <si>
    <t>V100605</t>
  </si>
  <si>
    <t>V100606</t>
  </si>
  <si>
    <t>V100607</t>
  </si>
  <si>
    <t>V100608</t>
  </si>
  <si>
    <t>V100609</t>
  </si>
  <si>
    <t>V100610</t>
  </si>
  <si>
    <t>V100611</t>
  </si>
  <si>
    <t>V100612</t>
  </si>
  <si>
    <t>V100613</t>
  </si>
  <si>
    <t>V100614</t>
  </si>
  <si>
    <t>V100615</t>
  </si>
  <si>
    <t>V100616</t>
  </si>
  <si>
    <t>V100617</t>
  </si>
  <si>
    <t>V100618</t>
  </si>
  <si>
    <t>V100619</t>
  </si>
  <si>
    <t>V100620</t>
  </si>
  <si>
    <t>V100621</t>
  </si>
  <si>
    <t>V100622</t>
  </si>
  <si>
    <t>V100623</t>
  </si>
  <si>
    <t>V100624</t>
  </si>
  <si>
    <t>V100625</t>
  </si>
  <si>
    <t>V100626</t>
  </si>
  <si>
    <t>V100627</t>
  </si>
  <si>
    <t>V100628</t>
  </si>
  <si>
    <t>V100629</t>
  </si>
  <si>
    <t>V100630</t>
  </si>
  <si>
    <t>V100631</t>
  </si>
  <si>
    <t>V100632</t>
  </si>
  <si>
    <t>V100633</t>
  </si>
  <si>
    <t>V100634</t>
  </si>
  <si>
    <t>V100635</t>
  </si>
  <si>
    <t>V100636</t>
  </si>
  <si>
    <t>V100637</t>
  </si>
  <si>
    <t>V100638</t>
  </si>
  <si>
    <t>V100639</t>
  </si>
  <si>
    <t>V100640</t>
  </si>
  <si>
    <t>V100641</t>
  </si>
  <si>
    <t>V100642</t>
  </si>
  <si>
    <t>V100643</t>
  </si>
  <si>
    <t>V100644</t>
  </si>
  <si>
    <t>V100645</t>
  </si>
  <si>
    <t>V100646</t>
  </si>
  <si>
    <t>V100647</t>
  </si>
  <si>
    <t>V100648</t>
  </si>
  <si>
    <t>V100649</t>
  </si>
  <si>
    <t>V100650</t>
  </si>
  <si>
    <t>V100651</t>
  </si>
  <si>
    <t>V100652</t>
  </si>
  <si>
    <t>V100653</t>
  </si>
  <si>
    <t>V100654</t>
  </si>
  <si>
    <t>V100655</t>
  </si>
  <si>
    <t>V100656</t>
  </si>
  <si>
    <t>V100657</t>
  </si>
  <si>
    <t>V100658</t>
  </si>
  <si>
    <t>V100659</t>
  </si>
  <si>
    <t>V100660</t>
  </si>
  <si>
    <t>V100661</t>
  </si>
  <si>
    <t>V100662</t>
  </si>
  <si>
    <t>V100663</t>
  </si>
  <si>
    <t>V100664</t>
  </si>
  <si>
    <t>V100665</t>
  </si>
  <si>
    <t>V100666</t>
  </si>
  <si>
    <t>V100667</t>
  </si>
  <si>
    <t>V100668</t>
  </si>
  <si>
    <t>V100669</t>
  </si>
  <si>
    <t>V100670</t>
  </si>
  <si>
    <t>V100671</t>
  </si>
  <si>
    <t>V100672</t>
  </si>
  <si>
    <t>V100673</t>
  </si>
  <si>
    <t>V100674</t>
  </si>
  <si>
    <t>V100675</t>
  </si>
  <si>
    <t>V100676</t>
  </si>
  <si>
    <t>V100677</t>
  </si>
  <si>
    <t>V100678</t>
  </si>
  <si>
    <t>V100679</t>
  </si>
  <si>
    <t>V100680</t>
  </si>
  <si>
    <t>V100681</t>
  </si>
  <si>
    <t>V100682</t>
  </si>
  <si>
    <t>V100683</t>
  </si>
  <si>
    <t>V100684</t>
  </si>
  <si>
    <t>V100685</t>
  </si>
  <si>
    <t>V100686</t>
  </si>
  <si>
    <t>V100687</t>
  </si>
  <si>
    <t>V100688</t>
  </si>
  <si>
    <t>V100689</t>
  </si>
  <si>
    <t>V100690</t>
  </si>
  <si>
    <t>V100691</t>
  </si>
  <si>
    <t>V100692</t>
  </si>
  <si>
    <t>V100693</t>
  </si>
  <si>
    <t>V100694</t>
  </si>
  <si>
    <t>V100695</t>
  </si>
  <si>
    <t>V100696</t>
  </si>
  <si>
    <t>V100697</t>
  </si>
  <si>
    <t>V100698</t>
  </si>
  <si>
    <t>V100699</t>
  </si>
  <si>
    <t>V100700</t>
  </si>
  <si>
    <t>V100701</t>
  </si>
  <si>
    <t>V100702</t>
  </si>
  <si>
    <t>V100703</t>
  </si>
  <si>
    <t>V100704</t>
  </si>
  <si>
    <t>V100705</t>
  </si>
  <si>
    <t>V100706</t>
  </si>
  <si>
    <t>V100707</t>
  </si>
  <si>
    <t>V100708</t>
  </si>
  <si>
    <t>V100709</t>
  </si>
  <si>
    <t>V100710</t>
  </si>
  <si>
    <t>V100711</t>
  </si>
  <si>
    <t>V100712</t>
  </si>
  <si>
    <t>V100713</t>
  </si>
  <si>
    <t>V100714</t>
  </si>
  <si>
    <t>V100715</t>
  </si>
  <si>
    <t>V100716</t>
  </si>
  <si>
    <t>V100717</t>
  </si>
  <si>
    <t>V100718</t>
  </si>
  <si>
    <t>V100719</t>
  </si>
  <si>
    <t>V100720</t>
  </si>
  <si>
    <t>V100721</t>
  </si>
  <si>
    <t>V100722</t>
  </si>
  <si>
    <t>V100723</t>
  </si>
  <si>
    <t>V100724</t>
  </si>
  <si>
    <t>V100725</t>
  </si>
  <si>
    <t>V100726</t>
  </si>
  <si>
    <t>V100727</t>
  </si>
  <si>
    <t>V100728</t>
  </si>
  <si>
    <t>V100729</t>
  </si>
  <si>
    <t>V100730</t>
  </si>
  <si>
    <t>V100731</t>
  </si>
  <si>
    <t>V100732</t>
  </si>
  <si>
    <t>V100733</t>
  </si>
  <si>
    <t>V100734</t>
  </si>
  <si>
    <t>V100735</t>
  </si>
  <si>
    <t>V100736</t>
  </si>
  <si>
    <t>V100737</t>
  </si>
  <si>
    <t>V100738</t>
  </si>
  <si>
    <t>V100739</t>
  </si>
  <si>
    <t>V100740</t>
  </si>
  <si>
    <t>V100741</t>
  </si>
  <si>
    <t>V100742</t>
  </si>
  <si>
    <t>V100743</t>
  </si>
  <si>
    <t>V100744</t>
  </si>
  <si>
    <t>V100745</t>
  </si>
  <si>
    <t>V100746</t>
  </si>
  <si>
    <t>V100747</t>
  </si>
  <si>
    <t>V100748</t>
  </si>
  <si>
    <t>V100749</t>
  </si>
  <si>
    <t>V100750</t>
  </si>
  <si>
    <t>V100751</t>
  </si>
  <si>
    <t>V100752</t>
  </si>
  <si>
    <t>V100753</t>
  </si>
  <si>
    <t>V100754</t>
  </si>
  <si>
    <t>V100755</t>
  </si>
  <si>
    <t>V100756</t>
  </si>
  <si>
    <t>V100757</t>
  </si>
  <si>
    <t>V100758</t>
  </si>
  <si>
    <t>V100759</t>
  </si>
  <si>
    <t>V100760</t>
  </si>
  <si>
    <t>V100761</t>
  </si>
  <si>
    <t>V100762</t>
  </si>
  <si>
    <t>V100763</t>
  </si>
  <si>
    <t>V100764</t>
  </si>
  <si>
    <t>V100765</t>
  </si>
  <si>
    <t>V100766</t>
  </si>
  <si>
    <t>V100767</t>
  </si>
  <si>
    <t>V100768</t>
  </si>
  <si>
    <t>V100769</t>
  </si>
  <si>
    <t>V100770</t>
  </si>
  <si>
    <t>V100771</t>
  </si>
  <si>
    <t>V100772</t>
  </si>
  <si>
    <t>V100773</t>
  </si>
  <si>
    <t>V100774</t>
  </si>
  <si>
    <t>V100775</t>
  </si>
  <si>
    <t>V100776</t>
  </si>
  <si>
    <t>V100777</t>
  </si>
  <si>
    <t>V100778</t>
  </si>
  <si>
    <t>V100779</t>
  </si>
  <si>
    <t>V100780</t>
  </si>
  <si>
    <t>V100781</t>
  </si>
  <si>
    <t>V100782</t>
  </si>
  <si>
    <t>V100783</t>
  </si>
  <si>
    <t>V100784</t>
  </si>
  <si>
    <t>V100785</t>
  </si>
  <si>
    <t>V100786</t>
  </si>
  <si>
    <t>V100787</t>
  </si>
  <si>
    <t>V100788</t>
  </si>
  <si>
    <t>V100789</t>
  </si>
  <si>
    <t>V100790</t>
  </si>
  <si>
    <t>V100791</t>
  </si>
  <si>
    <t>V100792</t>
  </si>
  <si>
    <t>V100793</t>
  </si>
  <si>
    <t>V100794</t>
  </si>
  <si>
    <t>V100795</t>
  </si>
  <si>
    <t>V100796</t>
  </si>
  <si>
    <t>V100797</t>
  </si>
  <si>
    <t>V100798</t>
  </si>
  <si>
    <t>V100799</t>
  </si>
  <si>
    <t>V100800</t>
  </si>
  <si>
    <t>V100801</t>
  </si>
  <si>
    <t>V100802</t>
  </si>
  <si>
    <t>V100803</t>
  </si>
  <si>
    <t>V100804</t>
  </si>
  <si>
    <t>V100805</t>
  </si>
  <si>
    <t>V100806</t>
  </si>
  <si>
    <t>V100807</t>
  </si>
  <si>
    <t>V100808</t>
  </si>
  <si>
    <t>V100809</t>
  </si>
  <si>
    <t>V100810</t>
  </si>
  <si>
    <t>V100811</t>
  </si>
  <si>
    <t>V100812</t>
  </si>
  <si>
    <t>V100813</t>
  </si>
  <si>
    <t>V100814</t>
  </si>
  <si>
    <t>V100815</t>
  </si>
  <si>
    <t>V100816</t>
  </si>
  <si>
    <t>V100817</t>
  </si>
  <si>
    <t>V100818</t>
  </si>
  <si>
    <t>V100819</t>
  </si>
  <si>
    <t>V100820</t>
  </si>
  <si>
    <t>V100821</t>
  </si>
  <si>
    <t>V100822</t>
  </si>
  <si>
    <t>V100823</t>
  </si>
  <si>
    <t>V100824</t>
  </si>
  <si>
    <t>V100825</t>
  </si>
  <si>
    <t>V100826</t>
  </si>
  <si>
    <t>V100827</t>
  </si>
  <si>
    <t>V100828</t>
  </si>
  <si>
    <t>V100829</t>
  </si>
  <si>
    <t>V100830</t>
  </si>
  <si>
    <t>V100831</t>
  </si>
  <si>
    <t>V100832</t>
  </si>
  <si>
    <t>V100833</t>
  </si>
  <si>
    <t>V100834</t>
  </si>
  <si>
    <t>V100835</t>
  </si>
  <si>
    <t>V100836</t>
  </si>
  <si>
    <t>V100837</t>
  </si>
  <si>
    <t>V100838</t>
  </si>
  <si>
    <t>V100839</t>
  </si>
  <si>
    <t>V100840</t>
  </si>
  <si>
    <t>V100841</t>
  </si>
  <si>
    <t>V100842</t>
  </si>
  <si>
    <t>V100843</t>
  </si>
  <si>
    <t>V100844</t>
  </si>
  <si>
    <t>V100845</t>
  </si>
  <si>
    <t>V100846</t>
  </si>
  <si>
    <t>V100847</t>
  </si>
  <si>
    <t>V100848</t>
  </si>
  <si>
    <t>V100849</t>
  </si>
  <si>
    <t>V100850</t>
  </si>
  <si>
    <t>V100851</t>
  </si>
  <si>
    <t>V100852</t>
  </si>
  <si>
    <t>V100853</t>
  </si>
  <si>
    <t>V100854</t>
  </si>
  <si>
    <t>V100855</t>
  </si>
  <si>
    <t>V100856</t>
  </si>
  <si>
    <t>V100857</t>
  </si>
  <si>
    <t>V100858</t>
  </si>
  <si>
    <t>V100859</t>
  </si>
  <si>
    <t>V100860</t>
  </si>
  <si>
    <t>V100861</t>
  </si>
  <si>
    <t>V100862</t>
  </si>
  <si>
    <t>V100863</t>
  </si>
  <si>
    <t>V100864</t>
  </si>
  <si>
    <t>V100865</t>
  </si>
  <si>
    <t>V100866</t>
  </si>
  <si>
    <t>V100867</t>
  </si>
  <si>
    <t>V100868</t>
  </si>
  <si>
    <t>V100869</t>
  </si>
  <si>
    <t>V100870</t>
  </si>
  <si>
    <t>V100871</t>
  </si>
  <si>
    <t>V100872</t>
  </si>
  <si>
    <t>V100873</t>
  </si>
  <si>
    <t>V100874</t>
  </si>
  <si>
    <t>V100875</t>
  </si>
  <si>
    <t>V100876</t>
  </si>
  <si>
    <t>V100877</t>
  </si>
  <si>
    <t>V100878</t>
  </si>
  <si>
    <t>V100879</t>
  </si>
  <si>
    <t>V100880</t>
  </si>
  <si>
    <t>V100881</t>
  </si>
  <si>
    <t>V100882</t>
  </si>
  <si>
    <t>V100883</t>
  </si>
  <si>
    <t>V100884</t>
  </si>
  <si>
    <t>V100885</t>
  </si>
  <si>
    <t>V100886</t>
  </si>
  <si>
    <t>V100887</t>
  </si>
  <si>
    <t>V100888</t>
  </si>
  <si>
    <t>V100889</t>
  </si>
  <si>
    <t>V100890</t>
  </si>
  <si>
    <t>V100891</t>
  </si>
  <si>
    <t>V100892</t>
  </si>
  <si>
    <t>V100893</t>
  </si>
  <si>
    <t>V100894</t>
  </si>
  <si>
    <t>V100895</t>
  </si>
  <si>
    <t>V100896</t>
  </si>
  <si>
    <t>V100897</t>
  </si>
  <si>
    <t>V100898</t>
  </si>
  <si>
    <t>V100899</t>
  </si>
  <si>
    <t>V100900</t>
  </si>
  <si>
    <t>V100901</t>
  </si>
  <si>
    <t>V100902</t>
  </si>
  <si>
    <t>V100903</t>
  </si>
  <si>
    <t>V100904</t>
  </si>
  <si>
    <t>V100905</t>
  </si>
  <si>
    <t>V100906</t>
  </si>
  <si>
    <t>V100907</t>
  </si>
  <si>
    <t>V100908</t>
  </si>
  <si>
    <t>V100909</t>
  </si>
  <si>
    <t>V100910</t>
  </si>
  <si>
    <t>V100911</t>
  </si>
  <si>
    <t>V100912</t>
  </si>
  <si>
    <t>V100913</t>
  </si>
  <si>
    <t>V100914</t>
  </si>
  <si>
    <t>V100915</t>
  </si>
  <si>
    <t>V100916</t>
  </si>
  <si>
    <t>V100917</t>
  </si>
  <si>
    <t>V100918</t>
  </si>
  <si>
    <t>V100919</t>
  </si>
  <si>
    <t>V100920</t>
  </si>
  <si>
    <t>V100921</t>
  </si>
  <si>
    <t>V100922</t>
  </si>
  <si>
    <t>V100923</t>
  </si>
  <si>
    <t>V100924</t>
  </si>
  <si>
    <t>V100925</t>
  </si>
  <si>
    <t>V100926</t>
  </si>
  <si>
    <t>V100927</t>
  </si>
  <si>
    <t>V100928</t>
  </si>
  <si>
    <t>V100929</t>
  </si>
  <si>
    <t>V100930</t>
  </si>
  <si>
    <t>V100931</t>
  </si>
  <si>
    <t>V100932</t>
  </si>
  <si>
    <t>V100933</t>
  </si>
  <si>
    <t>V100934</t>
  </si>
  <si>
    <t>V100935</t>
  </si>
  <si>
    <t>V100936</t>
  </si>
  <si>
    <t>V100937</t>
  </si>
  <si>
    <t>V100938</t>
  </si>
  <si>
    <t>V100939</t>
  </si>
  <si>
    <t>V100940</t>
  </si>
  <si>
    <t>V100941</t>
  </si>
  <si>
    <t>V100942</t>
  </si>
  <si>
    <t>V100943</t>
  </si>
  <si>
    <t>V100944</t>
  </si>
  <si>
    <t>V100945</t>
  </si>
  <si>
    <t>V100946</t>
  </si>
  <si>
    <t>V100947</t>
  </si>
  <si>
    <t>V100948</t>
  </si>
  <si>
    <t>V100949</t>
  </si>
  <si>
    <t>V100950</t>
  </si>
  <si>
    <t>V100951</t>
  </si>
  <si>
    <t>V100952</t>
  </si>
  <si>
    <t>V100953</t>
  </si>
  <si>
    <t>V100954</t>
  </si>
  <si>
    <t>V100955</t>
  </si>
  <si>
    <t>V100956</t>
  </si>
  <si>
    <t>V100957</t>
  </si>
  <si>
    <t>V100958</t>
  </si>
  <si>
    <t>V100959</t>
  </si>
  <si>
    <t>V100960</t>
  </si>
  <si>
    <t>V100961</t>
  </si>
  <si>
    <t>V100962</t>
  </si>
  <si>
    <t>V100963</t>
  </si>
  <si>
    <t>V100964</t>
  </si>
  <si>
    <t>V100965</t>
  </si>
  <si>
    <t>V100966</t>
  </si>
  <si>
    <t>V100967</t>
  </si>
  <si>
    <t>V100968</t>
  </si>
  <si>
    <t>V100969</t>
  </si>
  <si>
    <t>V100970</t>
  </si>
  <si>
    <t>V100971</t>
  </si>
  <si>
    <t>V100972</t>
  </si>
  <si>
    <t>V100973</t>
  </si>
  <si>
    <t>V100974</t>
  </si>
  <si>
    <t>V100975</t>
  </si>
  <si>
    <t>V100976</t>
  </si>
  <si>
    <t>V100977</t>
  </si>
  <si>
    <t>V100978</t>
  </si>
  <si>
    <t>V100979</t>
  </si>
  <si>
    <t>V100980</t>
  </si>
  <si>
    <t>V100981</t>
  </si>
  <si>
    <t>V100982</t>
  </si>
  <si>
    <t>V100983</t>
  </si>
  <si>
    <t>V100984</t>
  </si>
  <si>
    <t>V100985</t>
  </si>
  <si>
    <t>V100986</t>
  </si>
  <si>
    <t>V100987</t>
  </si>
  <si>
    <t>V100988</t>
  </si>
  <si>
    <t>V100989</t>
  </si>
  <si>
    <t>V100990</t>
  </si>
  <si>
    <t>V100991</t>
  </si>
  <si>
    <t>V100992</t>
  </si>
  <si>
    <t>V100993</t>
  </si>
  <si>
    <t>V100994</t>
  </si>
  <si>
    <t>V100995</t>
  </si>
  <si>
    <t>V100996</t>
  </si>
  <si>
    <t>V100997</t>
  </si>
  <si>
    <t>V100998</t>
  </si>
  <si>
    <t>V100999</t>
  </si>
  <si>
    <t>V101000</t>
  </si>
  <si>
    <t>V101001</t>
  </si>
  <si>
    <t>V101002</t>
  </si>
  <si>
    <t>V101003</t>
  </si>
  <si>
    <t>V101004</t>
  </si>
  <si>
    <t>V101005</t>
  </si>
  <si>
    <t>V101006</t>
  </si>
  <si>
    <t>V101007</t>
  </si>
  <si>
    <t>V101008</t>
  </si>
  <si>
    <t>V101009</t>
  </si>
  <si>
    <t>V101010</t>
  </si>
  <si>
    <t>V101011</t>
  </si>
  <si>
    <t>V101012</t>
  </si>
  <si>
    <t>V101013</t>
  </si>
  <si>
    <t>V101014</t>
  </si>
  <si>
    <t>V101015</t>
  </si>
  <si>
    <t>V101016</t>
  </si>
  <si>
    <t>V101017</t>
  </si>
  <si>
    <t>V101018</t>
  </si>
  <si>
    <t>V101019</t>
  </si>
  <si>
    <t>V101020</t>
  </si>
  <si>
    <t>V101021</t>
  </si>
  <si>
    <t>V101022</t>
  </si>
  <si>
    <t>V101023</t>
  </si>
  <si>
    <t>V101024</t>
  </si>
  <si>
    <t>V101025</t>
  </si>
  <si>
    <t>V101026</t>
  </si>
  <si>
    <t>V101027</t>
  </si>
  <si>
    <t>V101028</t>
  </si>
  <si>
    <t>V101029</t>
  </si>
  <si>
    <t>V101030</t>
  </si>
  <si>
    <t>V101031</t>
  </si>
  <si>
    <t>V101032</t>
  </si>
  <si>
    <t>V101033</t>
  </si>
  <si>
    <t>V101034</t>
  </si>
  <si>
    <t>V101035</t>
  </si>
  <si>
    <t>V101036</t>
  </si>
  <si>
    <t>V101037</t>
  </si>
  <si>
    <t>V101038</t>
  </si>
  <si>
    <t>V101039</t>
  </si>
  <si>
    <t>V101040</t>
  </si>
  <si>
    <t>V101041</t>
  </si>
  <si>
    <t>V101042</t>
  </si>
  <si>
    <t>V101043</t>
  </si>
  <si>
    <t>V101044</t>
  </si>
  <si>
    <t>V101045</t>
  </si>
  <si>
    <t>V101046</t>
  </si>
  <si>
    <t>V101047</t>
  </si>
  <si>
    <t>V101048</t>
  </si>
  <si>
    <t>V101049</t>
  </si>
  <si>
    <t>V101050</t>
  </si>
  <si>
    <t>V101051</t>
  </si>
  <si>
    <t>V101052</t>
  </si>
  <si>
    <t>V101053</t>
  </si>
  <si>
    <t>V101054</t>
  </si>
  <si>
    <t>V101055</t>
  </si>
  <si>
    <t>V101056</t>
  </si>
  <si>
    <t>V101057</t>
  </si>
  <si>
    <t>V101058</t>
  </si>
  <si>
    <t>V101059</t>
  </si>
  <si>
    <t>V101060</t>
  </si>
  <si>
    <t>V101061</t>
  </si>
  <si>
    <t>V101062</t>
  </si>
  <si>
    <t>V101063</t>
  </si>
  <si>
    <t>V101064</t>
  </si>
  <si>
    <t>V101065</t>
  </si>
  <si>
    <t>V101066</t>
  </si>
  <si>
    <t>V101067</t>
  </si>
  <si>
    <t>V101068</t>
  </si>
  <si>
    <t>V101069</t>
  </si>
  <si>
    <t>V101070</t>
  </si>
  <si>
    <t>V101071</t>
  </si>
  <si>
    <t>V101072</t>
  </si>
  <si>
    <t>V101073</t>
  </si>
  <si>
    <t>V101074</t>
  </si>
  <si>
    <t>V101075</t>
  </si>
  <si>
    <t>V101076</t>
  </si>
  <si>
    <t>V101077</t>
  </si>
  <si>
    <t>V101078</t>
  </si>
  <si>
    <t>V101079</t>
  </si>
  <si>
    <t>V101080</t>
  </si>
  <si>
    <t>V101081</t>
  </si>
  <si>
    <t>V101082</t>
  </si>
  <si>
    <t>V101083</t>
  </si>
  <si>
    <t>V101084</t>
  </si>
  <si>
    <t>V101085</t>
  </si>
  <si>
    <t>V101086</t>
  </si>
  <si>
    <t>V101087</t>
  </si>
  <si>
    <t>V101088</t>
  </si>
  <si>
    <t>V101089</t>
  </si>
  <si>
    <t>V101090</t>
  </si>
  <si>
    <t>V101091</t>
  </si>
  <si>
    <t>V101092</t>
  </si>
  <si>
    <t>V101093</t>
  </si>
  <si>
    <t>V101094</t>
  </si>
  <si>
    <t>V101095</t>
  </si>
  <si>
    <t>V101096</t>
  </si>
  <si>
    <t>V101097</t>
  </si>
  <si>
    <t>V101098</t>
  </si>
  <si>
    <t>V101099</t>
  </si>
  <si>
    <t>V101100</t>
  </si>
  <si>
    <t>V101101</t>
  </si>
  <si>
    <t>V101102</t>
  </si>
  <si>
    <t>V101103</t>
  </si>
  <si>
    <t>V101104</t>
  </si>
  <si>
    <t>V101105</t>
  </si>
  <si>
    <t>V101106</t>
  </si>
  <si>
    <t>V101107</t>
  </si>
  <si>
    <t>V101108</t>
  </si>
  <si>
    <t>V101109</t>
  </si>
  <si>
    <t>V101110</t>
  </si>
  <si>
    <t>V101111</t>
  </si>
  <si>
    <t>V101112</t>
  </si>
  <si>
    <t>V101113</t>
  </si>
  <si>
    <t>V101114</t>
  </si>
  <si>
    <t>V101115</t>
  </si>
  <si>
    <t>V101116</t>
  </si>
  <si>
    <t>V101117</t>
  </si>
  <si>
    <t>V101118</t>
  </si>
  <si>
    <t>V101119</t>
  </si>
  <si>
    <t>V101120</t>
  </si>
  <si>
    <t>V101121</t>
  </si>
  <si>
    <t>V101122</t>
  </si>
  <si>
    <t>V101123</t>
  </si>
  <si>
    <t>V101124</t>
  </si>
  <si>
    <t>V101125</t>
  </si>
  <si>
    <t>V101126</t>
  </si>
  <si>
    <t>V101127</t>
  </si>
  <si>
    <t>V101128</t>
  </si>
  <si>
    <t>V101129</t>
  </si>
  <si>
    <t>V101130</t>
  </si>
  <si>
    <t>V101131</t>
  </si>
  <si>
    <t>V101132</t>
  </si>
  <si>
    <t>V101133</t>
  </si>
  <si>
    <t>V101134</t>
  </si>
  <si>
    <t>V101135</t>
  </si>
  <si>
    <t>V101136</t>
  </si>
  <si>
    <t>V101137</t>
  </si>
  <si>
    <t>V101138</t>
  </si>
  <si>
    <t>V101139</t>
  </si>
  <si>
    <t>V101140</t>
  </si>
  <si>
    <t>V101141</t>
  </si>
  <si>
    <t>V101142</t>
  </si>
  <si>
    <t>V101143</t>
  </si>
  <si>
    <t>V101144</t>
  </si>
  <si>
    <t>V101145</t>
  </si>
  <si>
    <t>V101146</t>
  </si>
  <si>
    <t>V101147</t>
  </si>
  <si>
    <t>V101148</t>
  </si>
  <si>
    <t>V101149</t>
  </si>
  <si>
    <t>V101150</t>
  </si>
  <si>
    <t>V101151</t>
  </si>
  <si>
    <t>V101152</t>
  </si>
  <si>
    <t>V101153</t>
  </si>
  <si>
    <t>V101154</t>
  </si>
  <si>
    <t>V101155</t>
  </si>
  <si>
    <t>V101156</t>
  </si>
  <si>
    <t>V101157</t>
  </si>
  <si>
    <t>V101158</t>
  </si>
  <si>
    <t>V101159</t>
  </si>
  <si>
    <t>V101160</t>
  </si>
  <si>
    <t>V101161</t>
  </si>
  <si>
    <t>V101162</t>
  </si>
  <si>
    <t>V101163</t>
  </si>
  <si>
    <t>V101164</t>
  </si>
  <si>
    <t>V101165</t>
  </si>
  <si>
    <t>V101166</t>
  </si>
  <si>
    <t>V101167</t>
  </si>
  <si>
    <t>V101168</t>
  </si>
  <si>
    <t>V101169</t>
  </si>
  <si>
    <t>V101170</t>
  </si>
  <si>
    <t>V101171</t>
  </si>
  <si>
    <t>V101172</t>
  </si>
  <si>
    <t>V101173</t>
  </si>
  <si>
    <t>V101174</t>
  </si>
  <si>
    <t>V101175</t>
  </si>
  <si>
    <t>V101176</t>
  </si>
  <si>
    <t>V101177</t>
  </si>
  <si>
    <t>V101178</t>
  </si>
  <si>
    <t>V101179</t>
  </si>
  <si>
    <t>V101180</t>
  </si>
  <si>
    <t>V101181</t>
  </si>
  <si>
    <t>V101182</t>
  </si>
  <si>
    <t>V101183</t>
  </si>
  <si>
    <t>V101184</t>
  </si>
  <si>
    <t>V101185</t>
  </si>
  <si>
    <t>V101186</t>
  </si>
  <si>
    <t>V101187</t>
  </si>
  <si>
    <t>V101188</t>
  </si>
  <si>
    <t>V101189</t>
  </si>
  <si>
    <t>V101190</t>
  </si>
  <si>
    <t>V101191</t>
  </si>
  <si>
    <t>V101192</t>
  </si>
  <si>
    <t>V101193</t>
  </si>
  <si>
    <t>V101194</t>
  </si>
  <si>
    <t>V101195</t>
  </si>
  <si>
    <t>V101196</t>
  </si>
  <si>
    <t>V101197</t>
  </si>
  <si>
    <t>V101198</t>
  </si>
  <si>
    <t>V101199</t>
  </si>
  <si>
    <t>V101200</t>
  </si>
  <si>
    <t>V101201</t>
  </si>
  <si>
    <t>V101202</t>
  </si>
  <si>
    <t>V101203</t>
  </si>
  <si>
    <t>V101204</t>
  </si>
  <si>
    <t>V101205</t>
  </si>
  <si>
    <t>V101206</t>
  </si>
  <si>
    <t>V101207</t>
  </si>
  <si>
    <t>V101208</t>
  </si>
  <si>
    <t>V101209</t>
  </si>
  <si>
    <t>V101210</t>
  </si>
  <si>
    <t>V101211</t>
  </si>
  <si>
    <t>V101212</t>
  </si>
  <si>
    <t>V101213</t>
  </si>
  <si>
    <t>V101214</t>
  </si>
  <si>
    <t>V101215</t>
  </si>
  <si>
    <t>V101216</t>
  </si>
  <si>
    <t>V101217</t>
  </si>
  <si>
    <t>V101218</t>
  </si>
  <si>
    <t>V101219</t>
  </si>
  <si>
    <t>V101220</t>
  </si>
  <si>
    <t>V101221</t>
  </si>
  <si>
    <t>V101222</t>
  </si>
  <si>
    <t>V101223</t>
  </si>
  <si>
    <t>V101224</t>
  </si>
  <si>
    <t>V101225</t>
  </si>
  <si>
    <t>V101226</t>
  </si>
  <si>
    <t>V101227</t>
  </si>
  <si>
    <t>V101228</t>
  </si>
  <si>
    <t>V101229</t>
  </si>
  <si>
    <t>V101230</t>
  </si>
  <si>
    <t>V101231</t>
  </si>
  <si>
    <t>V101232</t>
  </si>
  <si>
    <t>V101233</t>
  </si>
  <si>
    <t>V101234</t>
  </si>
  <si>
    <t>V101235</t>
  </si>
  <si>
    <t>V101236</t>
  </si>
  <si>
    <t>V101237</t>
  </si>
  <si>
    <t>V101238</t>
  </si>
  <si>
    <t>V101239</t>
  </si>
  <si>
    <t>V101240</t>
  </si>
  <si>
    <t>V101241</t>
  </si>
  <si>
    <t>V101242</t>
  </si>
  <si>
    <t>V101243</t>
  </si>
  <si>
    <t>V101244</t>
  </si>
  <si>
    <t>V101245</t>
  </si>
  <si>
    <t>V101246</t>
  </si>
  <si>
    <t>V101247</t>
  </si>
  <si>
    <t>V101248</t>
  </si>
  <si>
    <t>V101249</t>
  </si>
  <si>
    <t>V101250</t>
  </si>
  <si>
    <t>V101251</t>
  </si>
  <si>
    <t>V101252</t>
  </si>
  <si>
    <t>V101253</t>
  </si>
  <si>
    <t>V101254</t>
  </si>
  <si>
    <t>V101255</t>
  </si>
  <si>
    <t>V101256</t>
  </si>
  <si>
    <t>V101257</t>
  </si>
  <si>
    <t>V101258</t>
  </si>
  <si>
    <t>V101259</t>
  </si>
  <si>
    <t>V101260</t>
  </si>
  <si>
    <t>V101261</t>
  </si>
  <si>
    <t>V101262</t>
  </si>
  <si>
    <t>V101263</t>
  </si>
  <si>
    <t>V101264</t>
  </si>
  <si>
    <t>V101265</t>
  </si>
  <si>
    <t>V101266</t>
  </si>
  <si>
    <t>V101267</t>
  </si>
  <si>
    <t>V101268</t>
  </si>
  <si>
    <t>V101269</t>
  </si>
  <si>
    <t>V101270</t>
  </si>
  <si>
    <t>V101271</t>
  </si>
  <si>
    <t>V101272</t>
  </si>
  <si>
    <t>V101273</t>
  </si>
  <si>
    <t>V101274</t>
  </si>
  <si>
    <t>V101275</t>
  </si>
  <si>
    <t>V101276</t>
  </si>
  <si>
    <t>V101277</t>
  </si>
  <si>
    <t>V101278</t>
  </si>
  <si>
    <t>V101279</t>
  </si>
  <si>
    <t>V101280</t>
  </si>
  <si>
    <t>V101281</t>
  </si>
  <si>
    <t>V101282</t>
  </si>
  <si>
    <t>V101283</t>
  </si>
  <si>
    <t>V101284</t>
  </si>
  <si>
    <t>V101285</t>
  </si>
  <si>
    <t>V101286</t>
  </si>
  <si>
    <t>V101287</t>
  </si>
  <si>
    <t>V101288</t>
  </si>
  <si>
    <t>V101289</t>
  </si>
  <si>
    <t>V101290</t>
  </si>
  <si>
    <t>V101291</t>
  </si>
  <si>
    <t>V101292</t>
  </si>
  <si>
    <t>V101293</t>
  </si>
  <si>
    <t>V101294</t>
  </si>
  <si>
    <t>V101295</t>
  </si>
  <si>
    <t>V101296</t>
  </si>
  <si>
    <t>V101297</t>
  </si>
  <si>
    <t>V101298</t>
  </si>
  <si>
    <t>V101299</t>
  </si>
  <si>
    <t>V101300</t>
  </si>
  <si>
    <t>V101301</t>
  </si>
  <si>
    <t>V101302</t>
  </si>
  <si>
    <t>V101303</t>
  </si>
  <si>
    <t>V101304</t>
  </si>
  <si>
    <t>V101305</t>
  </si>
  <si>
    <t>V101306</t>
  </si>
  <si>
    <t>V101307</t>
  </si>
  <si>
    <t>V101308</t>
  </si>
  <si>
    <t>V101309</t>
  </si>
  <si>
    <t>V101310</t>
  </si>
  <si>
    <t>V101311</t>
  </si>
  <si>
    <t>V101312</t>
  </si>
  <si>
    <t>V101313</t>
  </si>
  <si>
    <t>V101314</t>
  </si>
  <si>
    <t>V101315</t>
  </si>
  <si>
    <t>V101316</t>
  </si>
  <si>
    <t>V101317</t>
  </si>
  <si>
    <t>V101318</t>
  </si>
  <si>
    <t>V101319</t>
  </si>
  <si>
    <t>V101320</t>
  </si>
  <si>
    <t>V101321</t>
  </si>
  <si>
    <t>V101322</t>
  </si>
  <si>
    <t>V101323</t>
  </si>
  <si>
    <t>V101324</t>
  </si>
  <si>
    <t>V101325</t>
  </si>
  <si>
    <t>V101326</t>
  </si>
  <si>
    <t>V101327</t>
  </si>
  <si>
    <t>V101328</t>
  </si>
  <si>
    <t>V101329</t>
  </si>
  <si>
    <t>V101330</t>
  </si>
  <si>
    <t>V101331</t>
  </si>
  <si>
    <t>V101332</t>
  </si>
  <si>
    <t>V101333</t>
  </si>
  <si>
    <t>V101334</t>
  </si>
  <si>
    <t>V101335</t>
  </si>
  <si>
    <t>V101336</t>
  </si>
  <si>
    <t>V101337</t>
  </si>
  <si>
    <t>V101338</t>
  </si>
  <si>
    <t>V101339</t>
  </si>
  <si>
    <t>V101340</t>
  </si>
  <si>
    <t>V101341</t>
  </si>
  <si>
    <t>V101342</t>
  </si>
  <si>
    <t>V101343</t>
  </si>
  <si>
    <t>V101344</t>
  </si>
  <si>
    <t>V101345</t>
  </si>
  <si>
    <t>V101346</t>
  </si>
  <si>
    <t>V101347</t>
  </si>
  <si>
    <t>V101348</t>
  </si>
  <si>
    <t>V101349</t>
  </si>
  <si>
    <t>V101350</t>
  </si>
  <si>
    <t>V101351</t>
  </si>
  <si>
    <t>V101352</t>
  </si>
  <si>
    <t>V101353</t>
  </si>
  <si>
    <t>V101354</t>
  </si>
  <si>
    <t>V101355</t>
  </si>
  <si>
    <t>V101356</t>
  </si>
  <si>
    <t>V101357</t>
  </si>
  <si>
    <t>V101358</t>
  </si>
  <si>
    <t>V101359</t>
  </si>
  <si>
    <t>V101360</t>
  </si>
  <si>
    <t>V101361</t>
  </si>
  <si>
    <t>V101362</t>
  </si>
  <si>
    <t>V101363</t>
  </si>
  <si>
    <t>V101364</t>
  </si>
  <si>
    <t>V101365</t>
  </si>
  <si>
    <t>V101366</t>
  </si>
  <si>
    <t>V101367</t>
  </si>
  <si>
    <t>V101368</t>
  </si>
  <si>
    <t>V101369</t>
  </si>
  <si>
    <t>V101370</t>
  </si>
  <si>
    <t>V101371</t>
  </si>
  <si>
    <t>V101372</t>
  </si>
  <si>
    <t>V101373</t>
  </si>
  <si>
    <t>V101374</t>
  </si>
  <si>
    <t>V101375</t>
  </si>
  <si>
    <t>V101376</t>
  </si>
  <si>
    <t>V101377</t>
  </si>
  <si>
    <t>V101378</t>
  </si>
  <si>
    <t>V101379</t>
  </si>
  <si>
    <t>V101380</t>
  </si>
  <si>
    <t>V101381</t>
  </si>
  <si>
    <t>V101382</t>
  </si>
  <si>
    <t>V101383</t>
  </si>
  <si>
    <t>V101384</t>
  </si>
  <si>
    <t>V101385</t>
  </si>
  <si>
    <t>V101386</t>
  </si>
  <si>
    <t>V101387</t>
  </si>
  <si>
    <t>V101388</t>
  </si>
  <si>
    <t>V101389</t>
  </si>
  <si>
    <t>V101390</t>
  </si>
  <si>
    <t>V101391</t>
  </si>
  <si>
    <t>V101392</t>
  </si>
  <si>
    <t>V101393</t>
  </si>
  <si>
    <t>V101394</t>
  </si>
  <si>
    <t>V101395</t>
  </si>
  <si>
    <t>V101396</t>
  </si>
  <si>
    <t>V101397</t>
  </si>
  <si>
    <t>V101398</t>
  </si>
  <si>
    <t>V101399</t>
  </si>
  <si>
    <t>V101400</t>
  </si>
  <si>
    <t>V101401</t>
  </si>
  <si>
    <t>V101402</t>
  </si>
  <si>
    <t>V101403</t>
  </si>
  <si>
    <t>V101404</t>
  </si>
  <si>
    <t>V101405</t>
  </si>
  <si>
    <t>V101406</t>
  </si>
  <si>
    <t>V101407</t>
  </si>
  <si>
    <t>V101408</t>
  </si>
  <si>
    <t>V101409</t>
  </si>
  <si>
    <t>V101410</t>
  </si>
  <si>
    <t>V101411</t>
  </si>
  <si>
    <t>V101412</t>
  </si>
  <si>
    <t>V101413</t>
  </si>
  <si>
    <t>V101414</t>
  </si>
  <si>
    <t>V101415</t>
  </si>
  <si>
    <t>V101416</t>
  </si>
  <si>
    <t>V101417</t>
  </si>
  <si>
    <t>V101418</t>
  </si>
  <si>
    <t>V101419</t>
  </si>
  <si>
    <t>V101420</t>
  </si>
  <si>
    <t>V101421</t>
  </si>
  <si>
    <t>V101422</t>
  </si>
  <si>
    <t>V101423</t>
  </si>
  <si>
    <t>V101424</t>
  </si>
  <si>
    <t>V101425</t>
  </si>
  <si>
    <t>V101426</t>
  </si>
  <si>
    <t>V101427</t>
  </si>
  <si>
    <t>V101428</t>
  </si>
  <si>
    <t>V101429</t>
  </si>
  <si>
    <t>V101430</t>
  </si>
  <si>
    <t>V101431</t>
  </si>
  <si>
    <t>V101432</t>
  </si>
  <si>
    <t>V101433</t>
  </si>
  <si>
    <t>V101434</t>
  </si>
  <si>
    <t>V101435</t>
  </si>
  <si>
    <t>V101436</t>
  </si>
  <si>
    <t>V101437</t>
  </si>
  <si>
    <t>V101438</t>
  </si>
  <si>
    <t>V101439</t>
  </si>
  <si>
    <t>V101440</t>
  </si>
  <si>
    <t>V101441</t>
  </si>
  <si>
    <t>V101442</t>
  </si>
  <si>
    <t>V101443</t>
  </si>
  <si>
    <t>V101444</t>
  </si>
  <si>
    <t>V101445</t>
  </si>
  <si>
    <t>V101446</t>
  </si>
  <si>
    <t>V101447</t>
  </si>
  <si>
    <t>V101448</t>
  </si>
  <si>
    <t>V101449</t>
  </si>
  <si>
    <t>V101450</t>
  </si>
  <si>
    <t>V101451</t>
  </si>
  <si>
    <t>V101452</t>
  </si>
  <si>
    <t>V101453</t>
  </si>
  <si>
    <t>V101454</t>
  </si>
  <si>
    <t>V101455</t>
  </si>
  <si>
    <t>V101456</t>
  </si>
  <si>
    <t>V101457</t>
  </si>
  <si>
    <t>V101458</t>
  </si>
  <si>
    <t>V101459</t>
  </si>
  <si>
    <t>V101460</t>
  </si>
  <si>
    <t>V101461</t>
  </si>
  <si>
    <t>V101462</t>
  </si>
  <si>
    <t>V101463</t>
  </si>
  <si>
    <t>V101464</t>
  </si>
  <si>
    <t>V101465</t>
  </si>
  <si>
    <t>V101466</t>
  </si>
  <si>
    <t>V101467</t>
  </si>
  <si>
    <t>V101468</t>
  </si>
  <si>
    <t>V101469</t>
  </si>
  <si>
    <t>V101470</t>
  </si>
  <si>
    <t>V101471</t>
  </si>
  <si>
    <t>V101472</t>
  </si>
  <si>
    <t>V101473</t>
  </si>
  <si>
    <t>V101474</t>
  </si>
  <si>
    <t>V101475</t>
  </si>
  <si>
    <t>V101476</t>
  </si>
  <si>
    <t>V101477</t>
  </si>
  <si>
    <t>V101478</t>
  </si>
  <si>
    <t>V101479</t>
  </si>
  <si>
    <t>V101480</t>
  </si>
  <si>
    <t>V101481</t>
  </si>
  <si>
    <t>V101482</t>
  </si>
  <si>
    <t>V101483</t>
  </si>
  <si>
    <t>V101484</t>
  </si>
  <si>
    <t>V101485</t>
  </si>
  <si>
    <t>V101486</t>
  </si>
  <si>
    <t>V101487</t>
  </si>
  <si>
    <t>V101488</t>
  </si>
  <si>
    <t>V101489</t>
  </si>
  <si>
    <t>V101490</t>
  </si>
  <si>
    <t>V101491</t>
  </si>
  <si>
    <t>V101492</t>
  </si>
  <si>
    <t>V101493</t>
  </si>
  <si>
    <t>V101494</t>
  </si>
  <si>
    <t>V101495</t>
  </si>
  <si>
    <t>V101496</t>
  </si>
  <si>
    <t>V101497</t>
  </si>
  <si>
    <t>V101498</t>
  </si>
  <si>
    <t>V101499</t>
  </si>
  <si>
    <t>V101500</t>
  </si>
  <si>
    <t>V101501</t>
  </si>
  <si>
    <t>V101502</t>
  </si>
  <si>
    <t>V101503</t>
  </si>
  <si>
    <t>V101504</t>
  </si>
  <si>
    <t>V101505</t>
  </si>
  <si>
    <t>V101506</t>
  </si>
  <si>
    <t>V101507</t>
  </si>
  <si>
    <t>V101508</t>
  </si>
  <si>
    <t>V101509</t>
  </si>
  <si>
    <t>V101510</t>
  </si>
  <si>
    <t>V101511</t>
  </si>
  <si>
    <t>V101512</t>
  </si>
  <si>
    <t>V101513</t>
  </si>
  <si>
    <t>V101514</t>
  </si>
  <si>
    <t>V101515</t>
  </si>
  <si>
    <t>V101516</t>
  </si>
  <si>
    <t>V101517</t>
  </si>
  <si>
    <t>V101518</t>
  </si>
  <si>
    <t>V101519</t>
  </si>
  <si>
    <t>V101520</t>
  </si>
  <si>
    <t>V101521</t>
  </si>
  <si>
    <t>V101522</t>
  </si>
  <si>
    <t>V101523</t>
  </si>
  <si>
    <t>V101524</t>
  </si>
  <si>
    <t>V101525</t>
  </si>
  <si>
    <t>V101526</t>
  </si>
  <si>
    <t>V101527</t>
  </si>
  <si>
    <t>V101528</t>
  </si>
  <si>
    <t>V101529</t>
  </si>
  <si>
    <t>V101530</t>
  </si>
  <si>
    <t>V101531</t>
  </si>
  <si>
    <t>V101532</t>
  </si>
  <si>
    <t>V101533</t>
  </si>
  <si>
    <t>V101534</t>
  </si>
  <si>
    <t>V101535</t>
  </si>
  <si>
    <t>V101536</t>
  </si>
  <si>
    <t>V101537</t>
  </si>
  <si>
    <t>V101538</t>
  </si>
  <si>
    <t>V101539</t>
  </si>
  <si>
    <t>V101540</t>
  </si>
  <si>
    <t>V101541</t>
  </si>
  <si>
    <t>V101542</t>
  </si>
  <si>
    <t>V101543</t>
  </si>
  <si>
    <t>V101544</t>
  </si>
  <si>
    <t>V101545</t>
  </si>
  <si>
    <t>V101546</t>
  </si>
  <si>
    <t>V101547</t>
  </si>
  <si>
    <t>V101548</t>
  </si>
  <si>
    <t>V101549</t>
  </si>
  <si>
    <t>V101550</t>
  </si>
  <si>
    <t>V101551</t>
  </si>
  <si>
    <t>V101552</t>
  </si>
  <si>
    <t>V101553</t>
  </si>
  <si>
    <t>V101554</t>
  </si>
  <si>
    <t>V101555</t>
  </si>
  <si>
    <t>V101556</t>
  </si>
  <si>
    <t>V101557</t>
  </si>
  <si>
    <t>V101558</t>
  </si>
  <si>
    <t>V101559</t>
  </si>
  <si>
    <t>V101560</t>
  </si>
  <si>
    <t>V101561</t>
  </si>
  <si>
    <t>V101562</t>
  </si>
  <si>
    <t>V101563</t>
  </si>
  <si>
    <t>V101564</t>
  </si>
  <si>
    <t>V101565</t>
  </si>
  <si>
    <t>V101566</t>
  </si>
  <si>
    <t>V101567</t>
  </si>
  <si>
    <t>V101568</t>
  </si>
  <si>
    <t>V101569</t>
  </si>
  <si>
    <t>V101570</t>
  </si>
  <si>
    <t>V101571</t>
  </si>
  <si>
    <t>V101572</t>
  </si>
  <si>
    <t>V101573</t>
  </si>
  <si>
    <t>V101574</t>
  </si>
  <si>
    <t>V101575</t>
  </si>
  <si>
    <t>V101576</t>
  </si>
  <si>
    <t>V101577</t>
  </si>
  <si>
    <t>V101578</t>
  </si>
  <si>
    <t>V101579</t>
  </si>
  <si>
    <t>V101580</t>
  </si>
  <si>
    <t>V101581</t>
  </si>
  <si>
    <t>V101582</t>
  </si>
  <si>
    <t>V101583</t>
  </si>
  <si>
    <t>V101584</t>
  </si>
  <si>
    <t>V101585</t>
  </si>
  <si>
    <t>V101586</t>
  </si>
  <si>
    <t>V101587</t>
  </si>
  <si>
    <t>V101588</t>
  </si>
  <si>
    <t>V101589</t>
  </si>
  <si>
    <t>V101590</t>
  </si>
  <si>
    <t>V101591</t>
  </si>
  <si>
    <t>V101592</t>
  </si>
  <si>
    <t>V101593</t>
  </si>
  <si>
    <t>V101594</t>
  </si>
  <si>
    <t>V101595</t>
  </si>
  <si>
    <t>V101596</t>
  </si>
  <si>
    <t>V101597</t>
  </si>
  <si>
    <t>V101598</t>
  </si>
  <si>
    <t>V101599</t>
  </si>
  <si>
    <t>V101600</t>
  </si>
  <si>
    <t>V101601</t>
  </si>
  <si>
    <t>V101602</t>
  </si>
  <si>
    <t>V101603</t>
  </si>
  <si>
    <t>V101604</t>
  </si>
  <si>
    <t>V101605</t>
  </si>
  <si>
    <t>V101606</t>
  </si>
  <si>
    <t>V101607</t>
  </si>
  <si>
    <t>V101608</t>
  </si>
  <si>
    <t>V101609</t>
  </si>
  <si>
    <t>V101610</t>
  </si>
  <si>
    <t>V101611</t>
  </si>
  <si>
    <t>V101612</t>
  </si>
  <si>
    <t>V101613</t>
  </si>
  <si>
    <t>V101614</t>
  </si>
  <si>
    <t>V101615</t>
  </si>
  <si>
    <t>V101616</t>
  </si>
  <si>
    <t>V101617</t>
  </si>
  <si>
    <t>V101618</t>
  </si>
  <si>
    <t>V101619</t>
  </si>
  <si>
    <t>V101620</t>
  </si>
  <si>
    <t>V101621</t>
  </si>
  <si>
    <t>V101622</t>
  </si>
  <si>
    <t>V101623</t>
  </si>
  <si>
    <t>V101624</t>
  </si>
  <si>
    <t>V101625</t>
  </si>
  <si>
    <t>V101626</t>
  </si>
  <si>
    <t>V101627</t>
  </si>
  <si>
    <t>V101628</t>
  </si>
  <si>
    <t>V101629</t>
  </si>
  <si>
    <t>V101630</t>
  </si>
  <si>
    <t>V101631</t>
  </si>
  <si>
    <t>V101632</t>
  </si>
  <si>
    <t>V101633</t>
  </si>
  <si>
    <t>V101634</t>
  </si>
  <si>
    <t>V101635</t>
  </si>
  <si>
    <t>V101636</t>
  </si>
  <si>
    <t>V101637</t>
  </si>
  <si>
    <t>V101638</t>
  </si>
  <si>
    <t>V101639</t>
  </si>
  <si>
    <t>V101640</t>
  </si>
  <si>
    <t>V101641</t>
  </si>
  <si>
    <t>V101642</t>
  </si>
  <si>
    <t>V101643</t>
  </si>
  <si>
    <t>V101644</t>
  </si>
  <si>
    <t>V101645</t>
  </si>
  <si>
    <t>V101646</t>
  </si>
  <si>
    <t>V101647</t>
  </si>
  <si>
    <t>V101648</t>
  </si>
  <si>
    <t>V101649</t>
  </si>
  <si>
    <t>V101650</t>
  </si>
  <si>
    <t>V101651</t>
  </si>
  <si>
    <t>V101652</t>
  </si>
  <si>
    <t>V101653</t>
  </si>
  <si>
    <t>V101654</t>
  </si>
  <si>
    <t>V101655</t>
  </si>
  <si>
    <t>V101656</t>
  </si>
  <si>
    <t>V101657</t>
  </si>
  <si>
    <t>V101658</t>
  </si>
  <si>
    <t>V101659</t>
  </si>
  <si>
    <t>V101660</t>
  </si>
  <si>
    <t>V101661</t>
  </si>
  <si>
    <t>V101662</t>
  </si>
  <si>
    <t>V101663</t>
  </si>
  <si>
    <t>V101664</t>
  </si>
  <si>
    <t>V101665</t>
  </si>
  <si>
    <t>V101666</t>
  </si>
  <si>
    <t>V101667</t>
  </si>
  <si>
    <t>V101668</t>
  </si>
  <si>
    <t>V101669</t>
  </si>
  <si>
    <t>V101670</t>
  </si>
  <si>
    <t>V101671</t>
  </si>
  <si>
    <t>V101672</t>
  </si>
  <si>
    <t>V101673</t>
  </si>
  <si>
    <t>V101674</t>
  </si>
  <si>
    <t>V101675</t>
  </si>
  <si>
    <t>V101676</t>
  </si>
  <si>
    <t>V101677</t>
  </si>
  <si>
    <t>V101678</t>
  </si>
  <si>
    <t>V101679</t>
  </si>
  <si>
    <t>V101680</t>
  </si>
  <si>
    <t>V101681</t>
  </si>
  <si>
    <t>V101682</t>
  </si>
  <si>
    <t>V101683</t>
  </si>
  <si>
    <t>V101684</t>
  </si>
  <si>
    <t>V101685</t>
  </si>
  <si>
    <t>V101686</t>
  </si>
  <si>
    <t>V101687</t>
  </si>
  <si>
    <t>V101688</t>
  </si>
  <si>
    <t>V101689</t>
  </si>
  <si>
    <t>V101690</t>
  </si>
  <si>
    <t>V101691</t>
  </si>
  <si>
    <t>V101692</t>
  </si>
  <si>
    <t>V101693</t>
  </si>
  <si>
    <t>V101694</t>
  </si>
  <si>
    <t>V101695</t>
  </si>
  <si>
    <t>V101696</t>
  </si>
  <si>
    <t>V101697</t>
  </si>
  <si>
    <t>V101698</t>
  </si>
  <si>
    <t>V101699</t>
  </si>
  <si>
    <t>V101700</t>
  </si>
  <si>
    <t>V101701</t>
  </si>
  <si>
    <t>V101702</t>
  </si>
  <si>
    <t>V101703</t>
  </si>
  <si>
    <t>V101704</t>
  </si>
  <si>
    <t>V101705</t>
  </si>
  <si>
    <t>V101706</t>
  </si>
  <si>
    <t>V101707</t>
  </si>
  <si>
    <t>V101708</t>
  </si>
  <si>
    <t>V101709</t>
  </si>
  <si>
    <t>V101710</t>
  </si>
  <si>
    <t>V101711</t>
  </si>
  <si>
    <t>V101712</t>
  </si>
  <si>
    <t>V101713</t>
  </si>
  <si>
    <t>V101714</t>
  </si>
  <si>
    <t>V101715</t>
  </si>
  <si>
    <t>V101716</t>
  </si>
  <si>
    <t>V101717</t>
  </si>
  <si>
    <t>V101718</t>
  </si>
  <si>
    <t>V101719</t>
  </si>
  <si>
    <t>V101720</t>
  </si>
  <si>
    <t>V101721</t>
  </si>
  <si>
    <t>V101722</t>
  </si>
  <si>
    <t>V101723</t>
  </si>
  <si>
    <t>V101724</t>
  </si>
  <si>
    <t>V101725</t>
  </si>
  <si>
    <t>V101726</t>
  </si>
  <si>
    <t>V101727</t>
  </si>
  <si>
    <t>V101728</t>
  </si>
  <si>
    <t>V101729</t>
  </si>
  <si>
    <t>V101730</t>
  </si>
  <si>
    <t>V101731</t>
  </si>
  <si>
    <t>V101732</t>
  </si>
  <si>
    <t>V101733</t>
  </si>
  <si>
    <t>V101734</t>
  </si>
  <si>
    <t>V101735</t>
  </si>
  <si>
    <t>V101736</t>
  </si>
  <si>
    <t>V101737</t>
  </si>
  <si>
    <t>V101738</t>
  </si>
  <si>
    <t>V101739</t>
  </si>
  <si>
    <t>V101740</t>
  </si>
  <si>
    <t>V101741</t>
  </si>
  <si>
    <t>V101742</t>
  </si>
  <si>
    <t>V101743</t>
  </si>
  <si>
    <t>V101744</t>
  </si>
  <si>
    <t>V101745</t>
  </si>
  <si>
    <t>V101746</t>
  </si>
  <si>
    <t>V101747</t>
  </si>
  <si>
    <t>V101748</t>
  </si>
  <si>
    <t>V101749</t>
  </si>
  <si>
    <t>V101750</t>
  </si>
  <si>
    <t>V101751</t>
  </si>
  <si>
    <t>V101752</t>
  </si>
  <si>
    <t>V101753</t>
  </si>
  <si>
    <t>V101754</t>
  </si>
  <si>
    <t>V101755</t>
  </si>
  <si>
    <t>V101756</t>
  </si>
  <si>
    <t>V101757</t>
  </si>
  <si>
    <t>V101758</t>
  </si>
  <si>
    <t>V101759</t>
  </si>
  <si>
    <t>V101760</t>
  </si>
  <si>
    <t>V101761</t>
  </si>
  <si>
    <t>V101762</t>
  </si>
  <si>
    <t>V101763</t>
  </si>
  <si>
    <t>V101764</t>
  </si>
  <si>
    <t>V101765</t>
  </si>
  <si>
    <t>V101766</t>
  </si>
  <si>
    <t>V101767</t>
  </si>
  <si>
    <t>V101768</t>
  </si>
  <si>
    <t>V101769</t>
  </si>
  <si>
    <t>V101770</t>
  </si>
  <si>
    <t>V101771</t>
  </si>
  <si>
    <t>V101772</t>
  </si>
  <si>
    <t>V101773</t>
  </si>
  <si>
    <t>V101774</t>
  </si>
  <si>
    <t>V101775</t>
  </si>
  <si>
    <t>V101776</t>
  </si>
  <si>
    <t>V101777</t>
  </si>
  <si>
    <t>V101778</t>
  </si>
  <si>
    <t>V101779</t>
  </si>
  <si>
    <t>V101780</t>
  </si>
  <si>
    <t>V101781</t>
  </si>
  <si>
    <t>V101782</t>
  </si>
  <si>
    <t>V101783</t>
  </si>
  <si>
    <t>V101784</t>
  </si>
  <si>
    <t>V101785</t>
  </si>
  <si>
    <t>V101786</t>
  </si>
  <si>
    <t>V101787</t>
  </si>
  <si>
    <t>V101788</t>
  </si>
  <si>
    <t>V101789</t>
  </si>
  <si>
    <t>V101790</t>
  </si>
  <si>
    <t>V101791</t>
  </si>
  <si>
    <t>V101792</t>
  </si>
  <si>
    <t>V101793</t>
  </si>
  <si>
    <t>V101794</t>
  </si>
  <si>
    <t>V101795</t>
  </si>
  <si>
    <t>V101796</t>
  </si>
  <si>
    <t>V101797</t>
  </si>
  <si>
    <t>V101798</t>
  </si>
  <si>
    <t>V101799</t>
  </si>
  <si>
    <t>V101800</t>
  </si>
  <si>
    <t>V101801</t>
  </si>
  <si>
    <t>V101802</t>
  </si>
  <si>
    <t>V101803</t>
  </si>
  <si>
    <t>V101804</t>
  </si>
  <si>
    <t>V101805</t>
  </si>
  <si>
    <t>V101806</t>
  </si>
  <si>
    <t>V101807</t>
  </si>
  <si>
    <t>V101808</t>
  </si>
  <si>
    <t>V101809</t>
  </si>
  <si>
    <t>V101810</t>
  </si>
  <si>
    <t>V101811</t>
  </si>
  <si>
    <t>V101812</t>
  </si>
  <si>
    <t>V101813</t>
  </si>
  <si>
    <t>V101814</t>
  </si>
  <si>
    <t>V101815</t>
  </si>
  <si>
    <t>V101816</t>
  </si>
  <si>
    <t>V101817</t>
  </si>
  <si>
    <t>V101818</t>
  </si>
  <si>
    <t>V101819</t>
  </si>
  <si>
    <t>V101820</t>
  </si>
  <si>
    <t>V101821</t>
  </si>
  <si>
    <t>V101822</t>
  </si>
  <si>
    <t>V101823</t>
  </si>
  <si>
    <t>V101824</t>
  </si>
  <si>
    <t>V101825</t>
  </si>
  <si>
    <t>V101826</t>
  </si>
  <si>
    <t>V101827</t>
  </si>
  <si>
    <t>V101828</t>
  </si>
  <si>
    <t>V101829</t>
  </si>
  <si>
    <t>V101830</t>
  </si>
  <si>
    <t>V101831</t>
  </si>
  <si>
    <t>V101832</t>
  </si>
  <si>
    <t>V101833</t>
  </si>
  <si>
    <t>V101834</t>
  </si>
  <si>
    <t>V101835</t>
  </si>
  <si>
    <t>V101836</t>
  </si>
  <si>
    <t>V101837</t>
  </si>
  <si>
    <t>V101838</t>
  </si>
  <si>
    <t>V101839</t>
  </si>
  <si>
    <t>V101840</t>
  </si>
  <si>
    <t>V101841</t>
  </si>
  <si>
    <t>V101842</t>
  </si>
  <si>
    <t>V101843</t>
  </si>
  <si>
    <t>V101844</t>
  </si>
  <si>
    <t>V101845</t>
  </si>
  <si>
    <t>V101846</t>
  </si>
  <si>
    <t>V101847</t>
  </si>
  <si>
    <t>V101848</t>
  </si>
  <si>
    <t>V101849</t>
  </si>
  <si>
    <t>V101850</t>
  </si>
  <si>
    <t>V101851</t>
  </si>
  <si>
    <t>V101852</t>
  </si>
  <si>
    <t>V101853</t>
  </si>
  <si>
    <t>V101854</t>
  </si>
  <si>
    <t>V101855</t>
  </si>
  <si>
    <t>V101856</t>
  </si>
  <si>
    <t>V101857</t>
  </si>
  <si>
    <t>V101858</t>
  </si>
  <si>
    <t>V101859</t>
  </si>
  <si>
    <t>V101860</t>
  </si>
  <si>
    <t>V101861</t>
  </si>
  <si>
    <t>V101862</t>
  </si>
  <si>
    <t>V101863</t>
  </si>
  <si>
    <t>V101864</t>
  </si>
  <si>
    <t>V101865</t>
  </si>
  <si>
    <t>V101866</t>
  </si>
  <si>
    <t>V101867</t>
  </si>
  <si>
    <t>V101868</t>
  </si>
  <si>
    <t>V101869</t>
  </si>
  <si>
    <t>V101870</t>
  </si>
  <si>
    <t>V101871</t>
  </si>
  <si>
    <t>V101872</t>
  </si>
  <si>
    <t>V101873</t>
  </si>
  <si>
    <t>V101874</t>
  </si>
  <si>
    <t>V101875</t>
  </si>
  <si>
    <t>V101876</t>
  </si>
  <si>
    <t>V101877</t>
  </si>
  <si>
    <t>V101878</t>
  </si>
  <si>
    <t>V101879</t>
  </si>
  <si>
    <t>V101880</t>
  </si>
  <si>
    <t>V101881</t>
  </si>
  <si>
    <t>V101882</t>
  </si>
  <si>
    <t>V101883</t>
  </si>
  <si>
    <t>V101884</t>
  </si>
  <si>
    <t>V101885</t>
  </si>
  <si>
    <t>V101886</t>
  </si>
  <si>
    <t>V101887</t>
  </si>
  <si>
    <t>V101888</t>
  </si>
  <si>
    <t>V101889</t>
  </si>
  <si>
    <t>V101890</t>
  </si>
  <si>
    <t>V101891</t>
  </si>
  <si>
    <t>V101892</t>
  </si>
  <si>
    <t>V101893</t>
  </si>
  <si>
    <t>V101894</t>
  </si>
  <si>
    <t>V101895</t>
  </si>
  <si>
    <t>V101896</t>
  </si>
  <si>
    <t>V101897</t>
  </si>
  <si>
    <t>V101898</t>
  </si>
  <si>
    <t>V101899</t>
  </si>
  <si>
    <t>V101900</t>
  </si>
  <si>
    <t>V101901</t>
  </si>
  <si>
    <t>V101902</t>
  </si>
  <si>
    <t>V101903</t>
  </si>
  <si>
    <t>V101904</t>
  </si>
  <si>
    <t>V101905</t>
  </si>
  <si>
    <t>V101906</t>
  </si>
  <si>
    <t>V101907</t>
  </si>
  <si>
    <t>V101908</t>
  </si>
  <si>
    <t>V101909</t>
  </si>
  <si>
    <t>V101910</t>
  </si>
  <si>
    <t>V101911</t>
  </si>
  <si>
    <t>V101912</t>
  </si>
  <si>
    <t>V101913</t>
  </si>
  <si>
    <t>V101914</t>
  </si>
  <si>
    <t>V101915</t>
  </si>
  <si>
    <t>V101916</t>
  </si>
  <si>
    <t>V101917</t>
  </si>
  <si>
    <t>V101918</t>
  </si>
  <si>
    <t>V101919</t>
  </si>
  <si>
    <t>V101920</t>
  </si>
  <si>
    <t>V101921</t>
  </si>
  <si>
    <t>V101922</t>
  </si>
  <si>
    <t>V101923</t>
  </si>
  <si>
    <t>V101924</t>
  </si>
  <si>
    <t>V101925</t>
  </si>
  <si>
    <t>V101926</t>
  </si>
  <si>
    <t>V101927</t>
  </si>
  <si>
    <t>V101928</t>
  </si>
  <si>
    <t>V101929</t>
  </si>
  <si>
    <t>V101930</t>
  </si>
  <si>
    <t>V101931</t>
  </si>
  <si>
    <t>V101932</t>
  </si>
  <si>
    <t>V101933</t>
  </si>
  <si>
    <t>V101934</t>
  </si>
  <si>
    <t>V101935</t>
  </si>
  <si>
    <t>V101936</t>
  </si>
  <si>
    <t>V101937</t>
  </si>
  <si>
    <t>V101938</t>
  </si>
  <si>
    <t>V101939</t>
  </si>
  <si>
    <t>V101940</t>
  </si>
  <si>
    <t>V101941</t>
  </si>
  <si>
    <t>V101942</t>
  </si>
  <si>
    <t>V101943</t>
  </si>
  <si>
    <t>V101944</t>
  </si>
  <si>
    <t>V101945</t>
  </si>
  <si>
    <t>V101946</t>
  </si>
  <si>
    <t>V101947</t>
  </si>
  <si>
    <t>V101948</t>
  </si>
  <si>
    <t>V101949</t>
  </si>
  <si>
    <t>V101950</t>
  </si>
  <si>
    <t>V101951</t>
  </si>
  <si>
    <t>V101952</t>
  </si>
  <si>
    <t>V101953</t>
  </si>
  <si>
    <t>V101954</t>
  </si>
  <si>
    <t>V101955</t>
  </si>
  <si>
    <t>V101956</t>
  </si>
  <si>
    <t>V101957</t>
  </si>
  <si>
    <t>V101958</t>
  </si>
  <si>
    <t>V101959</t>
  </si>
  <si>
    <t>V101960</t>
  </si>
  <si>
    <t>V101961</t>
  </si>
  <si>
    <t>V101962</t>
  </si>
  <si>
    <t>V101963</t>
  </si>
  <si>
    <t>V101964</t>
  </si>
  <si>
    <t>V101965</t>
  </si>
  <si>
    <t>V101966</t>
  </si>
  <si>
    <t>V101967</t>
  </si>
  <si>
    <t>V101968</t>
  </si>
  <si>
    <t>V101969</t>
  </si>
  <si>
    <t>V101970</t>
  </si>
  <si>
    <t>V101971</t>
  </si>
  <si>
    <t>V101972</t>
  </si>
  <si>
    <t>V101973</t>
  </si>
  <si>
    <t>V101974</t>
  </si>
  <si>
    <t>V101975</t>
  </si>
  <si>
    <t>V101976</t>
  </si>
  <si>
    <t>V101977</t>
  </si>
  <si>
    <t>V101978</t>
  </si>
  <si>
    <t>V101979</t>
  </si>
  <si>
    <t>V101980</t>
  </si>
  <si>
    <t>V101981</t>
  </si>
  <si>
    <t>V101982</t>
  </si>
  <si>
    <t>V101983</t>
  </si>
  <si>
    <t>V101984</t>
  </si>
  <si>
    <t>V101985</t>
  </si>
  <si>
    <t>V101986</t>
  </si>
  <si>
    <t>V101987</t>
  </si>
  <si>
    <t>V101988</t>
  </si>
  <si>
    <t>V101989</t>
  </si>
  <si>
    <t>V101990</t>
  </si>
  <si>
    <t>V101991</t>
  </si>
  <si>
    <t>V101992</t>
  </si>
  <si>
    <t>V101993</t>
  </si>
  <si>
    <t>V101994</t>
  </si>
  <si>
    <t>V101995</t>
  </si>
  <si>
    <t>V101996</t>
  </si>
  <si>
    <t>V101997</t>
  </si>
  <si>
    <t>V101998</t>
  </si>
  <si>
    <t>V101999</t>
  </si>
  <si>
    <t>V102000</t>
  </si>
  <si>
    <t>V102001</t>
  </si>
  <si>
    <t>V102002</t>
  </si>
  <si>
    <t>V102003</t>
  </si>
  <si>
    <t>V102004</t>
  </si>
  <si>
    <t>V102005</t>
  </si>
  <si>
    <t>V102006</t>
  </si>
  <si>
    <t>V102007</t>
  </si>
  <si>
    <t>V102008</t>
  </si>
  <si>
    <t>V102009</t>
  </si>
  <si>
    <t>V102010</t>
  </si>
  <si>
    <t>V102011</t>
  </si>
  <si>
    <t>V102012</t>
  </si>
  <si>
    <t>V102013</t>
  </si>
  <si>
    <t>V102014</t>
  </si>
  <si>
    <t>V102015</t>
  </si>
  <si>
    <t>V102016</t>
  </si>
  <si>
    <t>V102017</t>
  </si>
  <si>
    <t>V102018</t>
  </si>
  <si>
    <t>V102019</t>
  </si>
  <si>
    <t>V102020</t>
  </si>
  <si>
    <t>V102021</t>
  </si>
  <si>
    <t>V102022</t>
  </si>
  <si>
    <t>V102023</t>
  </si>
  <si>
    <t>V102024</t>
  </si>
  <si>
    <t>V102025</t>
  </si>
  <si>
    <t>V102026</t>
  </si>
  <si>
    <t>V102027</t>
  </si>
  <si>
    <t>V102028</t>
  </si>
  <si>
    <t>V102029</t>
  </si>
  <si>
    <t>V102030</t>
  </si>
  <si>
    <t>V102031</t>
  </si>
  <si>
    <t>V102032</t>
  </si>
  <si>
    <t>V102033</t>
  </si>
  <si>
    <t>V102034</t>
  </si>
  <si>
    <t>V102035</t>
  </si>
  <si>
    <t>V102036</t>
  </si>
  <si>
    <t>V102037</t>
  </si>
  <si>
    <t>V102038</t>
  </si>
  <si>
    <t>V102039</t>
  </si>
  <si>
    <t>V102040</t>
  </si>
  <si>
    <t>V102041</t>
  </si>
  <si>
    <t>V102042</t>
  </si>
  <si>
    <t>V102043</t>
  </si>
  <si>
    <t>V102044</t>
  </si>
  <si>
    <t>V102045</t>
  </si>
  <si>
    <t>V102046</t>
  </si>
  <si>
    <t>V102047</t>
  </si>
  <si>
    <t>V102048</t>
  </si>
  <si>
    <t>V102049</t>
  </si>
  <si>
    <t>V102050</t>
  </si>
  <si>
    <t>V102051</t>
  </si>
  <si>
    <t>V102052</t>
  </si>
  <si>
    <t>V102053</t>
  </si>
  <si>
    <t>V102054</t>
  </si>
  <si>
    <t>V102055</t>
  </si>
  <si>
    <t>V102056</t>
  </si>
  <si>
    <t>V102057</t>
  </si>
  <si>
    <t>V102058</t>
  </si>
  <si>
    <t>V102059</t>
  </si>
  <si>
    <t>V102060</t>
  </si>
  <si>
    <t>V102061</t>
  </si>
  <si>
    <t>V102062</t>
  </si>
  <si>
    <t>V102063</t>
  </si>
  <si>
    <t>V102064</t>
  </si>
  <si>
    <t>V102065</t>
  </si>
  <si>
    <t>V102066</t>
  </si>
  <si>
    <t>V102067</t>
  </si>
  <si>
    <t>V102068</t>
  </si>
  <si>
    <t>V102069</t>
  </si>
  <si>
    <t>V102070</t>
  </si>
  <si>
    <t>V102071</t>
  </si>
  <si>
    <t>V102072</t>
  </si>
  <si>
    <t>V102073</t>
  </si>
  <si>
    <t>V102074</t>
  </si>
  <si>
    <t>V102075</t>
  </si>
  <si>
    <t>V102076</t>
  </si>
  <si>
    <t>V102077</t>
  </si>
  <si>
    <t>V102078</t>
  </si>
  <si>
    <t>V102079</t>
  </si>
  <si>
    <t>V102080</t>
  </si>
  <si>
    <t>V102081</t>
  </si>
  <si>
    <t>V102082</t>
  </si>
  <si>
    <t>V102083</t>
  </si>
  <si>
    <t>V102084</t>
  </si>
  <si>
    <t>V102085</t>
  </si>
  <si>
    <t>V102086</t>
  </si>
  <si>
    <t>V102087</t>
  </si>
  <si>
    <t>V102088</t>
  </si>
  <si>
    <t>V102089</t>
  </si>
  <si>
    <t>V102090</t>
  </si>
  <si>
    <t>V102091</t>
  </si>
  <si>
    <t>V102092</t>
  </si>
  <si>
    <t>V102093</t>
  </si>
  <si>
    <t>V102094</t>
  </si>
  <si>
    <t>V102095</t>
  </si>
  <si>
    <t>V102096</t>
  </si>
  <si>
    <t>V102097</t>
  </si>
  <si>
    <t>V102098</t>
  </si>
  <si>
    <t>V102099</t>
  </si>
  <si>
    <t>V102100</t>
  </si>
  <si>
    <t>V102101</t>
  </si>
  <si>
    <t>V102102</t>
  </si>
  <si>
    <t>V102103</t>
  </si>
  <si>
    <t>V102104</t>
  </si>
  <si>
    <t>V102105</t>
  </si>
  <si>
    <t>V102106</t>
  </si>
  <si>
    <t>V102107</t>
  </si>
  <si>
    <t>V102108</t>
  </si>
  <si>
    <t>V102109</t>
  </si>
  <si>
    <t>V102110</t>
  </si>
  <si>
    <t>V102111</t>
  </si>
  <si>
    <t>V102112</t>
  </si>
  <si>
    <t>V102113</t>
  </si>
  <si>
    <t>V102114</t>
  </si>
  <si>
    <t>V102115</t>
  </si>
  <si>
    <t>V102116</t>
  </si>
  <si>
    <t>V102117</t>
  </si>
  <si>
    <t>V102118</t>
  </si>
  <si>
    <t>V102119</t>
  </si>
  <si>
    <t>V102120</t>
  </si>
  <si>
    <t>V102121</t>
  </si>
  <si>
    <t>V102122</t>
  </si>
  <si>
    <t>V102123</t>
  </si>
  <si>
    <t>V102124</t>
  </si>
  <si>
    <t>V102125</t>
  </si>
  <si>
    <t>V102126</t>
  </si>
  <si>
    <t>V102127</t>
  </si>
  <si>
    <t>V102128</t>
  </si>
  <si>
    <t>V102129</t>
  </si>
  <si>
    <t>V102130</t>
  </si>
  <si>
    <t>V102131</t>
  </si>
  <si>
    <t>V102132</t>
  </si>
  <si>
    <t>V102133</t>
  </si>
  <si>
    <t>V102134</t>
  </si>
  <si>
    <t>V102135</t>
  </si>
  <si>
    <t>V102136</t>
  </si>
  <si>
    <t>V102137</t>
  </si>
  <si>
    <t>V102138</t>
  </si>
  <si>
    <t>V102139</t>
  </si>
  <si>
    <t>V102140</t>
  </si>
  <si>
    <t>V102141</t>
  </si>
  <si>
    <t>V102142</t>
  </si>
  <si>
    <t>V102143</t>
  </si>
  <si>
    <t>V102144</t>
  </si>
  <si>
    <t>V102145</t>
  </si>
  <si>
    <t>V102146</t>
  </si>
  <si>
    <t>V102147</t>
  </si>
  <si>
    <t>V102148</t>
  </si>
  <si>
    <t>V102149</t>
  </si>
  <si>
    <t>V102150</t>
  </si>
  <si>
    <t>V102151</t>
  </si>
  <si>
    <t>V102152</t>
  </si>
  <si>
    <t>V102153</t>
  </si>
  <si>
    <t>V102154</t>
  </si>
  <si>
    <t>V102155</t>
  </si>
  <si>
    <t>V102156</t>
  </si>
  <si>
    <t>V102157</t>
  </si>
  <si>
    <t>V102158</t>
  </si>
  <si>
    <t>V102159</t>
  </si>
  <si>
    <t>V102160</t>
  </si>
  <si>
    <t>V102161</t>
  </si>
  <si>
    <t>V102162</t>
  </si>
  <si>
    <t>V102163</t>
  </si>
  <si>
    <t>V102164</t>
  </si>
  <si>
    <t>V102165</t>
  </si>
  <si>
    <t>V102166</t>
  </si>
  <si>
    <t>V102167</t>
  </si>
  <si>
    <t>V102168</t>
  </si>
  <si>
    <t>V102169</t>
  </si>
  <si>
    <t>V102170</t>
  </si>
  <si>
    <t>V102171</t>
  </si>
  <si>
    <t>V102172</t>
  </si>
  <si>
    <t>V102173</t>
  </si>
  <si>
    <t>V102174</t>
  </si>
  <si>
    <t>V102175</t>
  </si>
  <si>
    <t>V102176</t>
  </si>
  <si>
    <t>V102177</t>
  </si>
  <si>
    <t>V102178</t>
  </si>
  <si>
    <t>V102179</t>
  </si>
  <si>
    <t>V102180</t>
  </si>
  <si>
    <t>V102181</t>
  </si>
  <si>
    <t>V102182</t>
  </si>
  <si>
    <t>V102183</t>
  </si>
  <si>
    <t>V102184</t>
  </si>
  <si>
    <t>V102185</t>
  </si>
  <si>
    <t>V102186</t>
  </si>
  <si>
    <t>V102187</t>
  </si>
  <si>
    <t>V102188</t>
  </si>
  <si>
    <t>V102189</t>
  </si>
  <si>
    <t>V102190</t>
  </si>
  <si>
    <t>V102191</t>
  </si>
  <si>
    <t>V102192</t>
  </si>
  <si>
    <t>V102193</t>
  </si>
  <si>
    <t>V102194</t>
  </si>
  <si>
    <t>V102195</t>
  </si>
  <si>
    <t>V102196</t>
  </si>
  <si>
    <t>V102197</t>
  </si>
  <si>
    <t>V102198</t>
  </si>
  <si>
    <t>V102199</t>
  </si>
  <si>
    <t>V102200</t>
  </si>
  <si>
    <t>V102201</t>
  </si>
  <si>
    <t>V102202</t>
  </si>
  <si>
    <t>V102203</t>
  </si>
  <si>
    <t>V102204</t>
  </si>
  <si>
    <t>V102205</t>
  </si>
  <si>
    <t>V102206</t>
  </si>
  <si>
    <t>V102207</t>
  </si>
  <si>
    <t>V102208</t>
  </si>
  <si>
    <t>V102209</t>
  </si>
  <si>
    <t>V102210</t>
  </si>
  <si>
    <t>V102211</t>
  </si>
  <si>
    <t>V102212</t>
  </si>
  <si>
    <t>V102213</t>
  </si>
  <si>
    <t>V102214</t>
  </si>
  <si>
    <t>V102215</t>
  </si>
  <si>
    <t>V102216</t>
  </si>
  <si>
    <t>V102217</t>
  </si>
  <si>
    <t>V102218</t>
  </si>
  <si>
    <t>V102219</t>
  </si>
  <si>
    <t>V102220</t>
  </si>
  <si>
    <t>V102221</t>
  </si>
  <si>
    <t>V102222</t>
  </si>
  <si>
    <t>V102223</t>
  </si>
  <si>
    <t>V102224</t>
  </si>
  <si>
    <t>V102225</t>
  </si>
  <si>
    <t>V102226</t>
  </si>
  <si>
    <t>V102227</t>
  </si>
  <si>
    <t>V102228</t>
  </si>
  <si>
    <t>V102229</t>
  </si>
  <si>
    <t>V102230</t>
  </si>
  <si>
    <t>V102231</t>
  </si>
  <si>
    <t>V102232</t>
  </si>
  <si>
    <t>V102233</t>
  </si>
  <si>
    <t>V102234</t>
  </si>
  <si>
    <t>V102235</t>
  </si>
  <si>
    <t>V102236</t>
  </si>
  <si>
    <t>V102237</t>
  </si>
  <si>
    <t>V102238</t>
  </si>
  <si>
    <t>V102239</t>
  </si>
  <si>
    <t>V102240</t>
  </si>
  <si>
    <t>V102241</t>
  </si>
  <si>
    <t>V102242</t>
  </si>
  <si>
    <t>V102243</t>
  </si>
  <si>
    <t>V102244</t>
  </si>
  <si>
    <t>V102245</t>
  </si>
  <si>
    <t>V102246</t>
  </si>
  <si>
    <t>V102247</t>
  </si>
  <si>
    <t>V102248</t>
  </si>
  <si>
    <t>V102249</t>
  </si>
  <si>
    <t>V102250</t>
  </si>
  <si>
    <t>V102251</t>
  </si>
  <si>
    <t>V102252</t>
  </si>
  <si>
    <t>V102253</t>
  </si>
  <si>
    <t>V102254</t>
  </si>
  <si>
    <t>V102255</t>
  </si>
  <si>
    <t>V102256</t>
  </si>
  <si>
    <t>V102257</t>
  </si>
  <si>
    <t>V102258</t>
  </si>
  <si>
    <t>V102259</t>
  </si>
  <si>
    <t>V102260</t>
  </si>
  <si>
    <t>V102261</t>
  </si>
  <si>
    <t>V102262</t>
  </si>
  <si>
    <t>V102263</t>
  </si>
  <si>
    <t>V102264</t>
  </si>
  <si>
    <t>V102265</t>
  </si>
  <si>
    <t>V102266</t>
  </si>
  <si>
    <t>V102267</t>
  </si>
  <si>
    <t>V102268</t>
  </si>
  <si>
    <t>V102269</t>
  </si>
  <si>
    <t>V102270</t>
  </si>
  <si>
    <t>V102271</t>
  </si>
  <si>
    <t>V102272</t>
  </si>
  <si>
    <t>V102273</t>
  </si>
  <si>
    <t>V102274</t>
  </si>
  <si>
    <t>V102275</t>
  </si>
  <si>
    <t>V102276</t>
  </si>
  <si>
    <t>V102277</t>
  </si>
  <si>
    <t>V102278</t>
  </si>
  <si>
    <t>V102279</t>
  </si>
  <si>
    <t>V102280</t>
  </si>
  <si>
    <t>V102281</t>
  </si>
  <si>
    <t>V102282</t>
  </si>
  <si>
    <t>V102283</t>
  </si>
  <si>
    <t>V102284</t>
  </si>
  <si>
    <t>V102285</t>
  </si>
  <si>
    <t>V102286</t>
  </si>
  <si>
    <t>V102287</t>
  </si>
  <si>
    <t>V102288</t>
  </si>
  <si>
    <t>V102289</t>
  </si>
  <si>
    <t>V102290</t>
  </si>
  <si>
    <t>V102291</t>
  </si>
  <si>
    <t>V102292</t>
  </si>
  <si>
    <t>V102293</t>
  </si>
  <si>
    <t>V102294</t>
  </si>
  <si>
    <t>V102295</t>
  </si>
  <si>
    <t>V102296</t>
  </si>
  <si>
    <t>V102297</t>
  </si>
  <si>
    <t>V102298</t>
  </si>
  <si>
    <t>V102299</t>
  </si>
  <si>
    <t>V102300</t>
  </si>
  <si>
    <t>V102301</t>
  </si>
  <si>
    <t>V102302</t>
  </si>
  <si>
    <t>V102303</t>
  </si>
  <si>
    <t>V102304</t>
  </si>
  <si>
    <t>V102305</t>
  </si>
  <si>
    <t>V102306</t>
  </si>
  <si>
    <t>V102307</t>
  </si>
  <si>
    <t>V102308</t>
  </si>
  <si>
    <t>V102309</t>
  </si>
  <si>
    <t>V102310</t>
  </si>
  <si>
    <t>V102311</t>
  </si>
  <si>
    <t>V102312</t>
  </si>
  <si>
    <t>V102313</t>
  </si>
  <si>
    <t>V102314</t>
  </si>
  <si>
    <t>V102315</t>
  </si>
  <si>
    <t>V102316</t>
  </si>
  <si>
    <t>V102317</t>
  </si>
  <si>
    <t>V102318</t>
  </si>
  <si>
    <t>V102319</t>
  </si>
  <si>
    <t>V102320</t>
  </si>
  <si>
    <t>V102321</t>
  </si>
  <si>
    <t>V102322</t>
  </si>
  <si>
    <t>V102323</t>
  </si>
  <si>
    <t>V102324</t>
  </si>
  <si>
    <t>V102325</t>
  </si>
  <si>
    <t>V102326</t>
  </si>
  <si>
    <t>V102327</t>
  </si>
  <si>
    <t>V102328</t>
  </si>
  <si>
    <t>V102329</t>
  </si>
  <si>
    <t>V102330</t>
  </si>
  <si>
    <t>V102331</t>
  </si>
  <si>
    <t>V102332</t>
  </si>
  <si>
    <t>V102333</t>
  </si>
  <si>
    <t>V102334</t>
  </si>
  <si>
    <t>V102335</t>
  </si>
  <si>
    <t>V102336</t>
  </si>
  <si>
    <t>V102337</t>
  </si>
  <si>
    <t>V102338</t>
  </si>
  <si>
    <t>V102339</t>
  </si>
  <si>
    <t>V102340</t>
  </si>
  <si>
    <t>V102341</t>
  </si>
  <si>
    <t>V102342</t>
  </si>
  <si>
    <t>V102343</t>
  </si>
  <si>
    <t>V102344</t>
  </si>
  <si>
    <t>V102345</t>
  </si>
  <si>
    <t>V102346</t>
  </si>
  <si>
    <t>V102347</t>
  </si>
  <si>
    <t>V102348</t>
  </si>
  <si>
    <t>V102349</t>
  </si>
  <si>
    <t>V102350</t>
  </si>
  <si>
    <t>V102351</t>
  </si>
  <si>
    <t>V102352</t>
  </si>
  <si>
    <t>V102353</t>
  </si>
  <si>
    <t>V102354</t>
  </si>
  <si>
    <t>V102355</t>
  </si>
  <si>
    <t>V102356</t>
  </si>
  <si>
    <t>V102357</t>
  </si>
  <si>
    <t>V102358</t>
  </si>
  <si>
    <t>V102359</t>
  </si>
  <si>
    <t>V102360</t>
  </si>
  <si>
    <t>V102361</t>
  </si>
  <si>
    <t>V102362</t>
  </si>
  <si>
    <t>V102363</t>
  </si>
  <si>
    <t>V102364</t>
  </si>
  <si>
    <t>V102365</t>
  </si>
  <si>
    <t>V102366</t>
  </si>
  <si>
    <t>V102367</t>
  </si>
  <si>
    <t>V102368</t>
  </si>
  <si>
    <t>V102369</t>
  </si>
  <si>
    <t>V102370</t>
  </si>
  <si>
    <t>V102371</t>
  </si>
  <si>
    <t>V102372</t>
  </si>
  <si>
    <t>V102373</t>
  </si>
  <si>
    <t>V102374</t>
  </si>
  <si>
    <t>V102375</t>
  </si>
  <si>
    <t>V102376</t>
  </si>
  <si>
    <t>V102377</t>
  </si>
  <si>
    <t>V102378</t>
  </si>
  <si>
    <t>V102379</t>
  </si>
  <si>
    <t>V102380</t>
  </si>
  <si>
    <t>V102381</t>
  </si>
  <si>
    <t>V102382</t>
  </si>
  <si>
    <t>V102383</t>
  </si>
  <si>
    <t>V102384</t>
  </si>
  <si>
    <t>V102385</t>
  </si>
  <si>
    <t>V102386</t>
  </si>
  <si>
    <t>V102387</t>
  </si>
  <si>
    <t>V102388</t>
  </si>
  <si>
    <t>V102389</t>
  </si>
  <si>
    <t>V102390</t>
  </si>
  <si>
    <t>V102391</t>
  </si>
  <si>
    <t>V102392</t>
  </si>
  <si>
    <t>V102393</t>
  </si>
  <si>
    <t>V102394</t>
  </si>
  <si>
    <t>V102395</t>
  </si>
  <si>
    <t>V102396</t>
  </si>
  <si>
    <t>V102397</t>
  </si>
  <si>
    <t>V102398</t>
  </si>
  <si>
    <t>V102399</t>
  </si>
  <si>
    <t>V102400</t>
  </si>
  <si>
    <t>V102401</t>
  </si>
  <si>
    <t>V102402</t>
  </si>
  <si>
    <t>V102403</t>
  </si>
  <si>
    <t>V102404</t>
  </si>
  <si>
    <t>V102405</t>
  </si>
  <si>
    <t>V102406</t>
  </si>
  <si>
    <t>V102407</t>
  </si>
  <si>
    <t>V102408</t>
  </si>
  <si>
    <t>V102409</t>
  </si>
  <si>
    <t>V102410</t>
  </si>
  <si>
    <t>V102411</t>
  </si>
  <si>
    <t>V102412</t>
  </si>
  <si>
    <t>V102413</t>
  </si>
  <si>
    <t>V102414</t>
  </si>
  <si>
    <t>V102415</t>
  </si>
  <si>
    <t>V102416</t>
  </si>
  <si>
    <t>V102417</t>
  </si>
  <si>
    <t>V102418</t>
  </si>
  <si>
    <t>V102419</t>
  </si>
  <si>
    <t>V102420</t>
  </si>
  <si>
    <t>V102421</t>
  </si>
  <si>
    <t>V102422</t>
  </si>
  <si>
    <t>V102423</t>
  </si>
  <si>
    <t>V102424</t>
  </si>
  <si>
    <t>V102425</t>
  </si>
  <si>
    <t>V102426</t>
  </si>
  <si>
    <t>V102427</t>
  </si>
  <si>
    <t>V102428</t>
  </si>
  <si>
    <t>V102429</t>
  </si>
  <si>
    <t>V102430</t>
  </si>
  <si>
    <t>V102431</t>
  </si>
  <si>
    <t>V102432</t>
  </si>
  <si>
    <t>V102433</t>
  </si>
  <si>
    <t>V102434</t>
  </si>
  <si>
    <t>V102435</t>
  </si>
  <si>
    <t>V102436</t>
  </si>
  <si>
    <t>V102437</t>
  </si>
  <si>
    <t>V102438</t>
  </si>
  <si>
    <t>V102439</t>
  </si>
  <si>
    <t>V102440</t>
  </si>
  <si>
    <t>V102441</t>
  </si>
  <si>
    <t>V102442</t>
  </si>
  <si>
    <t>V102443</t>
  </si>
  <si>
    <t>V102444</t>
  </si>
  <si>
    <t>V102445</t>
  </si>
  <si>
    <t>V102446</t>
  </si>
  <si>
    <t>V102447</t>
  </si>
  <si>
    <t>V102448</t>
  </si>
  <si>
    <t>V102449</t>
  </si>
  <si>
    <t>V102450</t>
  </si>
  <si>
    <t>V102451</t>
  </si>
  <si>
    <t>V102452</t>
  </si>
  <si>
    <t>V102453</t>
  </si>
  <si>
    <t>V102454</t>
  </si>
  <si>
    <t>V102455</t>
  </si>
  <si>
    <t>V102456</t>
  </si>
  <si>
    <t>V102457</t>
  </si>
  <si>
    <t>V102458</t>
  </si>
  <si>
    <t>V102459</t>
  </si>
  <si>
    <t>V102460</t>
  </si>
  <si>
    <t>V102461</t>
  </si>
  <si>
    <t>V102462</t>
  </si>
  <si>
    <t>V102463</t>
  </si>
  <si>
    <t>V102464</t>
  </si>
  <si>
    <t>V102465</t>
  </si>
  <si>
    <t>V102466</t>
  </si>
  <si>
    <t>V102467</t>
  </si>
  <si>
    <t>V102468</t>
  </si>
  <si>
    <t>V102469</t>
  </si>
  <si>
    <t>V102470</t>
  </si>
  <si>
    <t>V102471</t>
  </si>
  <si>
    <t>V102472</t>
  </si>
  <si>
    <t>V102473</t>
  </si>
  <si>
    <t>V102474</t>
  </si>
  <si>
    <t>V102475</t>
  </si>
  <si>
    <t>V102476</t>
  </si>
  <si>
    <t>V102477</t>
  </si>
  <si>
    <t>V102478</t>
  </si>
  <si>
    <t>V102479</t>
  </si>
  <si>
    <t>V102480</t>
  </si>
  <si>
    <t>V102481</t>
  </si>
  <si>
    <t>V102482</t>
  </si>
  <si>
    <t>V102483</t>
  </si>
  <si>
    <t>V102484</t>
  </si>
  <si>
    <t>V102485</t>
  </si>
  <si>
    <t>V102486</t>
  </si>
  <si>
    <t>V102487</t>
  </si>
  <si>
    <t>V102488</t>
  </si>
  <si>
    <t>V102489</t>
  </si>
  <si>
    <t>V102490</t>
  </si>
  <si>
    <t>V102491</t>
  </si>
  <si>
    <t>V102492</t>
  </si>
  <si>
    <t>V102493</t>
  </si>
  <si>
    <t>V102494</t>
  </si>
  <si>
    <t>V102495</t>
  </si>
  <si>
    <t>V102496</t>
  </si>
  <si>
    <t>V102497</t>
  </si>
  <si>
    <t>V102498</t>
  </si>
  <si>
    <t>V102499</t>
  </si>
  <si>
    <t>V102500</t>
  </si>
  <si>
    <t>V102501</t>
  </si>
  <si>
    <t>V102502</t>
  </si>
  <si>
    <t>V102503</t>
  </si>
  <si>
    <t>V102504</t>
  </si>
  <si>
    <t>V102505</t>
  </si>
  <si>
    <t>V102506</t>
  </si>
  <si>
    <t>V102507</t>
  </si>
  <si>
    <t>V102508</t>
  </si>
  <si>
    <t>V102509</t>
  </si>
  <si>
    <t>V102510</t>
  </si>
  <si>
    <t>V102511</t>
  </si>
  <si>
    <t>V102512</t>
  </si>
  <si>
    <t>V102513</t>
  </si>
  <si>
    <t>V102514</t>
  </si>
  <si>
    <t>V102515</t>
  </si>
  <si>
    <t>V102516</t>
  </si>
  <si>
    <t>V102517</t>
  </si>
  <si>
    <t>V102518</t>
  </si>
  <si>
    <t>V102519</t>
  </si>
  <si>
    <t>V102520</t>
  </si>
  <si>
    <t>V102521</t>
  </si>
  <si>
    <t>V102522</t>
  </si>
  <si>
    <t>V102523</t>
  </si>
  <si>
    <t>V102524</t>
  </si>
  <si>
    <t>V102525</t>
  </si>
  <si>
    <t>V102526</t>
  </si>
  <si>
    <t>V102527</t>
  </si>
  <si>
    <t>V102528</t>
  </si>
  <si>
    <t>V102529</t>
  </si>
  <si>
    <t>V102530</t>
  </si>
  <si>
    <t>V102531</t>
  </si>
  <si>
    <t>V102532</t>
  </si>
  <si>
    <t>V102533</t>
  </si>
  <si>
    <t>V102534</t>
  </si>
  <si>
    <t>V102535</t>
  </si>
  <si>
    <t>V102536</t>
  </si>
  <si>
    <t>V102537</t>
  </si>
  <si>
    <t>V102538</t>
  </si>
  <si>
    <t>V102539</t>
  </si>
  <si>
    <t>V102540</t>
  </si>
  <si>
    <t>V102541</t>
  </si>
  <si>
    <t>V102542</t>
  </si>
  <si>
    <t>V102543</t>
  </si>
  <si>
    <t>V102544</t>
  </si>
  <si>
    <t>V102545</t>
  </si>
  <si>
    <t>V102546</t>
  </si>
  <si>
    <t>V102547</t>
  </si>
  <si>
    <t>V102548</t>
  </si>
  <si>
    <t>V102549</t>
  </si>
  <si>
    <t>V102550</t>
  </si>
  <si>
    <t>V102551</t>
  </si>
  <si>
    <t>V102552</t>
  </si>
  <si>
    <t>V102553</t>
  </si>
  <si>
    <t>V102554</t>
  </si>
  <si>
    <t>V102555</t>
  </si>
  <si>
    <t>V102556</t>
  </si>
  <si>
    <t>V102557</t>
  </si>
  <si>
    <t>V102558</t>
  </si>
  <si>
    <t>V102559</t>
  </si>
  <si>
    <t>V102560</t>
  </si>
  <si>
    <t>V102561</t>
  </si>
  <si>
    <t>V102562</t>
  </si>
  <si>
    <t>V102563</t>
  </si>
  <si>
    <t>V102564</t>
  </si>
  <si>
    <t>V102565</t>
  </si>
  <si>
    <t>V102566</t>
  </si>
  <si>
    <t>V102567</t>
  </si>
  <si>
    <t>V102568</t>
  </si>
  <si>
    <t>V102569</t>
  </si>
  <si>
    <t>V102570</t>
  </si>
  <si>
    <t>V102571</t>
  </si>
  <si>
    <t>V102572</t>
  </si>
  <si>
    <t>V102573</t>
  </si>
  <si>
    <t>V102574</t>
  </si>
  <si>
    <t>V102575</t>
  </si>
  <si>
    <t>V102576</t>
  </si>
  <si>
    <t>V102577</t>
  </si>
  <si>
    <t>V102578</t>
  </si>
  <si>
    <t>V102579</t>
  </si>
  <si>
    <t>V102580</t>
  </si>
  <si>
    <t>V102581</t>
  </si>
  <si>
    <t>V102582</t>
  </si>
  <si>
    <t>V102583</t>
  </si>
  <si>
    <t>V102584</t>
  </si>
  <si>
    <t>V102585</t>
  </si>
  <si>
    <t>V102586</t>
  </si>
  <si>
    <t>V102587</t>
  </si>
  <si>
    <t>V102588</t>
  </si>
  <si>
    <t>V102589</t>
  </si>
  <si>
    <t>V102590</t>
  </si>
  <si>
    <t>V102591</t>
  </si>
  <si>
    <t>V102592</t>
  </si>
  <si>
    <t>V102593</t>
  </si>
  <si>
    <t>V102594</t>
  </si>
  <si>
    <t>V102595</t>
  </si>
  <si>
    <t>V102596</t>
  </si>
  <si>
    <t>V102597</t>
  </si>
  <si>
    <t>V102598</t>
  </si>
  <si>
    <t>V102599</t>
  </si>
  <si>
    <t>V102600</t>
  </si>
  <si>
    <t>V102601</t>
  </si>
  <si>
    <t>V102602</t>
  </si>
  <si>
    <t>V102603</t>
  </si>
  <si>
    <t>V102604</t>
  </si>
  <si>
    <t>V102605</t>
  </si>
  <si>
    <t>V102606</t>
  </si>
  <si>
    <t>V102607</t>
  </si>
  <si>
    <t>V102608</t>
  </si>
  <si>
    <t>V102609</t>
  </si>
  <si>
    <t>V102610</t>
  </si>
  <si>
    <t>V102611</t>
  </si>
  <si>
    <t>V102612</t>
  </si>
  <si>
    <t>V102613</t>
  </si>
  <si>
    <t>V102614</t>
  </si>
  <si>
    <t>V102615</t>
  </si>
  <si>
    <t>V102616</t>
  </si>
  <si>
    <t>V102617</t>
  </si>
  <si>
    <t>V102618</t>
  </si>
  <si>
    <t>V102619</t>
  </si>
  <si>
    <t>V102620</t>
  </si>
  <si>
    <t>V102621</t>
  </si>
  <si>
    <t>V102622</t>
  </si>
  <si>
    <t>V102623</t>
  </si>
  <si>
    <t>V102624</t>
  </si>
  <si>
    <t>V102625</t>
  </si>
  <si>
    <t>V102626</t>
  </si>
  <si>
    <t>V102627</t>
  </si>
  <si>
    <t>V102628</t>
  </si>
  <si>
    <t>V102629</t>
  </si>
  <si>
    <t>V102630</t>
  </si>
  <si>
    <t>V102631</t>
  </si>
  <si>
    <t>V102632</t>
  </si>
  <si>
    <t>V102633</t>
  </si>
  <si>
    <t>V102634</t>
  </si>
  <si>
    <t>V102635</t>
  </si>
  <si>
    <t>V102636</t>
  </si>
  <si>
    <t>V102637</t>
  </si>
  <si>
    <t>V102638</t>
  </si>
  <si>
    <t>V102639</t>
  </si>
  <si>
    <t>V102640</t>
  </si>
  <si>
    <t>V102641</t>
  </si>
  <si>
    <t>V102642</t>
  </si>
  <si>
    <t>V102643</t>
  </si>
  <si>
    <t>V102644</t>
  </si>
  <si>
    <t>V102645</t>
  </si>
  <si>
    <t>V102646</t>
  </si>
  <si>
    <t>V102647</t>
  </si>
  <si>
    <t>V102648</t>
  </si>
  <si>
    <t>V102649</t>
  </si>
  <si>
    <t>V102650</t>
  </si>
  <si>
    <t>V102651</t>
  </si>
  <si>
    <t>V102652</t>
  </si>
  <si>
    <t>V102653</t>
  </si>
  <si>
    <t>V102654</t>
  </si>
  <si>
    <t>V102655</t>
  </si>
  <si>
    <t>V102656</t>
  </si>
  <si>
    <t>V102657</t>
  </si>
  <si>
    <t>V102658</t>
  </si>
  <si>
    <t>V102659</t>
  </si>
  <si>
    <t>V102660</t>
  </si>
  <si>
    <t>V102661</t>
  </si>
  <si>
    <t>V102662</t>
  </si>
  <si>
    <t>V102663</t>
  </si>
  <si>
    <t>V102664</t>
  </si>
  <si>
    <t>V102665</t>
  </si>
  <si>
    <t>V102666</t>
  </si>
  <si>
    <t>V102667</t>
  </si>
  <si>
    <t>V102668</t>
  </si>
  <si>
    <t>V102669</t>
  </si>
  <si>
    <t>V102670</t>
  </si>
  <si>
    <t>V102671</t>
  </si>
  <si>
    <t>V102672</t>
  </si>
  <si>
    <t>V102673</t>
  </si>
  <si>
    <t>V102674</t>
  </si>
  <si>
    <t>V102675</t>
  </si>
  <si>
    <t>V102676</t>
  </si>
  <si>
    <t>V102677</t>
  </si>
  <si>
    <t>V102678</t>
  </si>
  <si>
    <t>V102679</t>
  </si>
  <si>
    <t>V102680</t>
  </si>
  <si>
    <t>V102681</t>
  </si>
  <si>
    <t>V102682</t>
  </si>
  <si>
    <t>V102683</t>
  </si>
  <si>
    <t>V102684</t>
  </si>
  <si>
    <t>V102685</t>
  </si>
  <si>
    <t>V102686</t>
  </si>
  <si>
    <t>V102687</t>
  </si>
  <si>
    <t>V102688</t>
  </si>
  <si>
    <t>V102689</t>
  </si>
  <si>
    <t>V102690</t>
  </si>
  <si>
    <t>V102691</t>
  </si>
  <si>
    <t>V102692</t>
  </si>
  <si>
    <t>V102693</t>
  </si>
  <si>
    <t>V102694</t>
  </si>
  <si>
    <t>V102695</t>
  </si>
  <si>
    <t>V102696</t>
  </si>
  <si>
    <t>V102697</t>
  </si>
  <si>
    <t>V102698</t>
  </si>
  <si>
    <t>V102699</t>
  </si>
  <si>
    <t>V102700</t>
  </si>
  <si>
    <t>V102701</t>
  </si>
  <si>
    <t>V102702</t>
  </si>
  <si>
    <t>V102703</t>
  </si>
  <si>
    <t>V102704</t>
  </si>
  <si>
    <t>V102705</t>
  </si>
  <si>
    <t>V102706</t>
  </si>
  <si>
    <t>V102707</t>
  </si>
  <si>
    <t>V102708</t>
  </si>
  <si>
    <t>V102709</t>
  </si>
  <si>
    <t>V102710</t>
  </si>
  <si>
    <t>V102711</t>
  </si>
  <si>
    <t>V102712</t>
  </si>
  <si>
    <t>V102713</t>
  </si>
  <si>
    <t>V102714</t>
  </si>
  <si>
    <t>V102715</t>
  </si>
  <si>
    <t>V102716</t>
  </si>
  <si>
    <t>V102717</t>
  </si>
  <si>
    <t>V102718</t>
  </si>
  <si>
    <t>V102719</t>
  </si>
  <si>
    <t>V102720</t>
  </si>
  <si>
    <t>V102721</t>
  </si>
  <si>
    <t>V102722</t>
  </si>
  <si>
    <t>V102723</t>
  </si>
  <si>
    <t>V102724</t>
  </si>
  <si>
    <t>V102725</t>
  </si>
  <si>
    <t>V102726</t>
  </si>
  <si>
    <t>V102727</t>
  </si>
  <si>
    <t>V102728</t>
  </si>
  <si>
    <t>V102729</t>
  </si>
  <si>
    <t>V102730</t>
  </si>
  <si>
    <t>V102731</t>
  </si>
  <si>
    <t>V102732</t>
  </si>
  <si>
    <t>V102733</t>
  </si>
  <si>
    <t>V102734</t>
  </si>
  <si>
    <t>V102735</t>
  </si>
  <si>
    <t>V102736</t>
  </si>
  <si>
    <t>V102737</t>
  </si>
  <si>
    <t>V102738</t>
  </si>
  <si>
    <t>V102739</t>
  </si>
  <si>
    <t>V102740</t>
  </si>
  <si>
    <t>V102741</t>
  </si>
  <si>
    <t>V102742</t>
  </si>
  <si>
    <t>V102743</t>
  </si>
  <si>
    <t>V102744</t>
  </si>
  <si>
    <t>V102745</t>
  </si>
  <si>
    <t>V102746</t>
  </si>
  <si>
    <t>V102747</t>
  </si>
  <si>
    <t>V102748</t>
  </si>
  <si>
    <t>V102749</t>
  </si>
  <si>
    <t>V102750</t>
  </si>
  <si>
    <t>V102751</t>
  </si>
  <si>
    <t>V102752</t>
  </si>
  <si>
    <t>V102753</t>
  </si>
  <si>
    <t>V102754</t>
  </si>
  <si>
    <t>V102755</t>
  </si>
  <si>
    <t>V102756</t>
  </si>
  <si>
    <t>V102757</t>
  </si>
  <si>
    <t>V102758</t>
  </si>
  <si>
    <t>V102759</t>
  </si>
  <si>
    <t>V102760</t>
  </si>
  <si>
    <t>V102761</t>
  </si>
  <si>
    <t>V102762</t>
  </si>
  <si>
    <t>V102763</t>
  </si>
  <si>
    <t>V102764</t>
  </si>
  <si>
    <t>V102765</t>
  </si>
  <si>
    <t>V102766</t>
  </si>
  <si>
    <t>V102767</t>
  </si>
  <si>
    <t>V102768</t>
  </si>
  <si>
    <t>V102769</t>
  </si>
  <si>
    <t>V102770</t>
  </si>
  <si>
    <t>V102771</t>
  </si>
  <si>
    <t>V102772</t>
  </si>
  <si>
    <t>V102773</t>
  </si>
  <si>
    <t>V102774</t>
  </si>
  <si>
    <t>V102775</t>
  </si>
  <si>
    <t>V102776</t>
  </si>
  <si>
    <t>V102777</t>
  </si>
  <si>
    <t>V102778</t>
  </si>
  <si>
    <t>V102779</t>
  </si>
  <si>
    <t>V102780</t>
  </si>
  <si>
    <t>V102781</t>
  </si>
  <si>
    <t>V102782</t>
  </si>
  <si>
    <t>V102783</t>
  </si>
  <si>
    <t>V102784</t>
  </si>
  <si>
    <t>V102785</t>
  </si>
  <si>
    <t>V102786</t>
  </si>
  <si>
    <t>V102787</t>
  </si>
  <si>
    <t>V102788</t>
  </si>
  <si>
    <t>V102789</t>
  </si>
  <si>
    <t>V102790</t>
  </si>
  <si>
    <t>V102791</t>
  </si>
  <si>
    <t>V102792</t>
  </si>
  <si>
    <t>V102793</t>
  </si>
  <si>
    <t>V102794</t>
  </si>
  <si>
    <t>V102795</t>
  </si>
  <si>
    <t>V102796</t>
  </si>
  <si>
    <t>V102797</t>
  </si>
  <si>
    <t>V102798</t>
  </si>
  <si>
    <t>V102799</t>
  </si>
  <si>
    <t>V102800</t>
  </si>
  <si>
    <t>V102801</t>
  </si>
  <si>
    <t>V102802</t>
  </si>
  <si>
    <t>V102803</t>
  </si>
  <si>
    <t>V102804</t>
  </si>
  <si>
    <t>V102805</t>
  </si>
  <si>
    <t>V102806</t>
  </si>
  <si>
    <t>V102807</t>
  </si>
  <si>
    <t>V102808</t>
  </si>
  <si>
    <t>V102809</t>
  </si>
  <si>
    <t>V102810</t>
  </si>
  <si>
    <t>V102811</t>
  </si>
  <si>
    <t>V102812</t>
  </si>
  <si>
    <t>V102813</t>
  </si>
  <si>
    <t>V102814</t>
  </si>
  <si>
    <t>V102815</t>
  </si>
  <si>
    <t>V102816</t>
  </si>
  <si>
    <t>V102817</t>
  </si>
  <si>
    <t>V102818</t>
  </si>
  <si>
    <t>V102819</t>
  </si>
  <si>
    <t>V102820</t>
  </si>
  <si>
    <t>V102821</t>
  </si>
  <si>
    <t>V102822</t>
  </si>
  <si>
    <t>V102823</t>
  </si>
  <si>
    <t>V102824</t>
  </si>
  <si>
    <t>V102825</t>
  </si>
  <si>
    <t>V102826</t>
  </si>
  <si>
    <t>V102827</t>
  </si>
  <si>
    <t>V102828</t>
  </si>
  <si>
    <t>V102829</t>
  </si>
  <si>
    <t>V102830</t>
  </si>
  <si>
    <t>V102831</t>
  </si>
  <si>
    <t>V102832</t>
  </si>
  <si>
    <t>V102833</t>
  </si>
  <si>
    <t>V102834</t>
  </si>
  <si>
    <t>V102835</t>
  </si>
  <si>
    <t>V102836</t>
  </si>
  <si>
    <t>V102837</t>
  </si>
  <si>
    <t>V102838</t>
  </si>
  <si>
    <t>V102839</t>
  </si>
  <si>
    <t>V102840</t>
  </si>
  <si>
    <t>V102841</t>
  </si>
  <si>
    <t>V102842</t>
  </si>
  <si>
    <t>V102843</t>
  </si>
  <si>
    <t>V102844</t>
  </si>
  <si>
    <t>V102845</t>
  </si>
  <si>
    <t>V102846</t>
  </si>
  <si>
    <t>V102847</t>
  </si>
  <si>
    <t>V102848</t>
  </si>
  <si>
    <t>V102849</t>
  </si>
  <si>
    <t>V102850</t>
  </si>
  <si>
    <t>V102851</t>
  </si>
  <si>
    <t>V102852</t>
  </si>
  <si>
    <t>V102853</t>
  </si>
  <si>
    <t>V102854</t>
  </si>
  <si>
    <t>V102855</t>
  </si>
  <si>
    <t>V102856</t>
  </si>
  <si>
    <t>V102857</t>
  </si>
  <si>
    <t>V102858</t>
  </si>
  <si>
    <t>V102859</t>
  </si>
  <si>
    <t>V102860</t>
  </si>
  <si>
    <t>V102861</t>
  </si>
  <si>
    <t>V102862</t>
  </si>
  <si>
    <t>V102863</t>
  </si>
  <si>
    <t>V102864</t>
  </si>
  <si>
    <t>V102865</t>
  </si>
  <si>
    <t>V102866</t>
  </si>
  <si>
    <t>V102867</t>
  </si>
  <si>
    <t>V102868</t>
  </si>
  <si>
    <t>V102869</t>
  </si>
  <si>
    <t>V102870</t>
  </si>
  <si>
    <t>V102871</t>
  </si>
  <si>
    <t>V102872</t>
  </si>
  <si>
    <t>V102873</t>
  </si>
  <si>
    <t>V102874</t>
  </si>
  <si>
    <t>V102875</t>
  </si>
  <si>
    <t>V102876</t>
  </si>
  <si>
    <t>V102877</t>
  </si>
  <si>
    <t>V102878</t>
  </si>
  <si>
    <t>V102879</t>
  </si>
  <si>
    <t>V102880</t>
  </si>
  <si>
    <t>V102881</t>
  </si>
  <si>
    <t>V102882</t>
  </si>
  <si>
    <t>V102883</t>
  </si>
  <si>
    <t>V102884</t>
  </si>
  <si>
    <t>V102885</t>
  </si>
  <si>
    <t>V102886</t>
  </si>
  <si>
    <t>V102887</t>
  </si>
  <si>
    <t>V102888</t>
  </si>
  <si>
    <t>V102889</t>
  </si>
  <si>
    <t>V102890</t>
  </si>
  <si>
    <t>V102891</t>
  </si>
  <si>
    <t>V102892</t>
  </si>
  <si>
    <t>V102893</t>
  </si>
  <si>
    <t>V102894</t>
  </si>
  <si>
    <t>V102895</t>
  </si>
  <si>
    <t>V102896</t>
  </si>
  <si>
    <t>V102897</t>
  </si>
  <si>
    <t>V102898</t>
  </si>
  <si>
    <t>V102899</t>
  </si>
  <si>
    <t>V102900</t>
  </si>
  <si>
    <t>V102901</t>
  </si>
  <si>
    <t>V102902</t>
  </si>
  <si>
    <t>V102903</t>
  </si>
  <si>
    <t>V102904</t>
  </si>
  <si>
    <t>V102905</t>
  </si>
  <si>
    <t>V102906</t>
  </si>
  <si>
    <t>V102907</t>
  </si>
  <si>
    <t>V102908</t>
  </si>
  <si>
    <t>V102909</t>
  </si>
  <si>
    <t>V102910</t>
  </si>
  <si>
    <t>V102911</t>
  </si>
  <si>
    <t>V102912</t>
  </si>
  <si>
    <t>V102913</t>
  </si>
  <si>
    <t>V102914</t>
  </si>
  <si>
    <t>V102915</t>
  </si>
  <si>
    <t>V102916</t>
  </si>
  <si>
    <t>V102917</t>
  </si>
  <si>
    <t>V102918</t>
  </si>
  <si>
    <t>V102919</t>
  </si>
  <si>
    <t>V102920</t>
  </si>
  <si>
    <t>V102921</t>
  </si>
  <si>
    <t>V102922</t>
  </si>
  <si>
    <t>V102923</t>
  </si>
  <si>
    <t>V102924</t>
  </si>
  <si>
    <t>V102925</t>
  </si>
  <si>
    <t>V102926</t>
  </si>
  <si>
    <t>V102927</t>
  </si>
  <si>
    <t>V102928</t>
  </si>
  <si>
    <t>V102929</t>
  </si>
  <si>
    <t>V102930</t>
  </si>
  <si>
    <t>V102931</t>
  </si>
  <si>
    <t>V102932</t>
  </si>
  <si>
    <t>V102933</t>
  </si>
  <si>
    <t>V102934</t>
  </si>
  <si>
    <t>V102935</t>
  </si>
  <si>
    <t>V102936</t>
  </si>
  <si>
    <t>V102937</t>
  </si>
  <si>
    <t>V102938</t>
  </si>
  <si>
    <t>V102939</t>
  </si>
  <si>
    <t>V102940</t>
  </si>
  <si>
    <t>V102941</t>
  </si>
  <si>
    <t>V102942</t>
  </si>
  <si>
    <t>V102943</t>
  </si>
  <si>
    <t>V102944</t>
  </si>
  <si>
    <t>V102945</t>
  </si>
  <si>
    <t>V102946</t>
  </si>
  <si>
    <t>V102947</t>
  </si>
  <si>
    <t>V102948</t>
  </si>
  <si>
    <t>V102949</t>
  </si>
  <si>
    <t>V102950</t>
  </si>
  <si>
    <t>V102951</t>
  </si>
  <si>
    <t>V102952</t>
  </si>
  <si>
    <t>V102953</t>
  </si>
  <si>
    <t>V102954</t>
  </si>
  <si>
    <t>V102955</t>
  </si>
  <si>
    <t>V102956</t>
  </si>
  <si>
    <t>V102957</t>
  </si>
  <si>
    <t>V102958</t>
  </si>
  <si>
    <t>V102959</t>
  </si>
  <si>
    <t>V102960</t>
  </si>
  <si>
    <t>V102961</t>
  </si>
  <si>
    <t>V102962</t>
  </si>
  <si>
    <t>V102963</t>
  </si>
  <si>
    <t>V102964</t>
  </si>
  <si>
    <t>V102965</t>
  </si>
  <si>
    <t>V102966</t>
  </si>
  <si>
    <t>V102967</t>
  </si>
  <si>
    <t>V102968</t>
  </si>
  <si>
    <t>V102969</t>
  </si>
  <si>
    <t>V102970</t>
  </si>
  <si>
    <t>V102971</t>
  </si>
  <si>
    <t>V102972</t>
  </si>
  <si>
    <t>V102973</t>
  </si>
  <si>
    <t>V102974</t>
  </si>
  <si>
    <t>V102975</t>
  </si>
  <si>
    <t>V102976</t>
  </si>
  <si>
    <t>V102977</t>
  </si>
  <si>
    <t>V102978</t>
  </si>
  <si>
    <t>V102979</t>
  </si>
  <si>
    <t>V102980</t>
  </si>
  <si>
    <t>V102981</t>
  </si>
  <si>
    <t>V102982</t>
  </si>
  <si>
    <t>V102983</t>
  </si>
  <si>
    <t>V102984</t>
  </si>
  <si>
    <t>V102985</t>
  </si>
  <si>
    <t>V102986</t>
  </si>
  <si>
    <t>V102987</t>
  </si>
  <si>
    <t>V102988</t>
  </si>
  <si>
    <t>V102989</t>
  </si>
  <si>
    <t>V102990</t>
  </si>
  <si>
    <t>V102991</t>
  </si>
  <si>
    <t>V102992</t>
  </si>
  <si>
    <t>V102993</t>
  </si>
  <si>
    <t>V102994</t>
  </si>
  <si>
    <t>V102995</t>
  </si>
  <si>
    <t>V102996</t>
  </si>
  <si>
    <t>V102997</t>
  </si>
  <si>
    <t>V102998</t>
  </si>
  <si>
    <t>V102999</t>
  </si>
  <si>
    <t>V103000</t>
  </si>
  <si>
    <t>V103001</t>
  </si>
  <si>
    <t>V103002</t>
  </si>
  <si>
    <t>V103003</t>
  </si>
  <si>
    <t>V103004</t>
  </si>
  <si>
    <t>V103005</t>
  </si>
  <si>
    <t>V103006</t>
  </si>
  <si>
    <t>V103007</t>
  </si>
  <si>
    <t>V103008</t>
  </si>
  <si>
    <t>V103009</t>
  </si>
  <si>
    <t>V103010</t>
  </si>
  <si>
    <t>V103011</t>
  </si>
  <si>
    <t>V103012</t>
  </si>
  <si>
    <t>V103013</t>
  </si>
  <si>
    <t>V103014</t>
  </si>
  <si>
    <t>V103015</t>
  </si>
  <si>
    <t>V103016</t>
  </si>
  <si>
    <t>V103017</t>
  </si>
  <si>
    <t>V103018</t>
  </si>
  <si>
    <t>V103019</t>
  </si>
  <si>
    <t>V103020</t>
  </si>
  <si>
    <t>V103021</t>
  </si>
  <si>
    <t>V103022</t>
  </si>
  <si>
    <t>V103023</t>
  </si>
  <si>
    <t>V103024</t>
  </si>
  <si>
    <t>V103025</t>
  </si>
  <si>
    <t>V103026</t>
  </si>
  <si>
    <t>V103027</t>
  </si>
  <si>
    <t>V103028</t>
  </si>
  <si>
    <t>V103029</t>
  </si>
  <si>
    <t>V103030</t>
  </si>
  <si>
    <t>V103031</t>
  </si>
  <si>
    <t>V103032</t>
  </si>
  <si>
    <t>V103033</t>
  </si>
  <si>
    <t>V103034</t>
  </si>
  <si>
    <t>V103035</t>
  </si>
  <si>
    <t>V103036</t>
  </si>
  <si>
    <t>V103037</t>
  </si>
  <si>
    <t>V103038</t>
  </si>
  <si>
    <t>V103039</t>
  </si>
  <si>
    <t>V103040</t>
  </si>
  <si>
    <t>V103041</t>
  </si>
  <si>
    <t>V103042</t>
  </si>
  <si>
    <t>V103043</t>
  </si>
  <si>
    <t>V103044</t>
  </si>
  <si>
    <t>V103045</t>
  </si>
  <si>
    <t>V103046</t>
  </si>
  <si>
    <t>V103047</t>
  </si>
  <si>
    <t>V103048</t>
  </si>
  <si>
    <t>V103049</t>
  </si>
  <si>
    <t>V103050</t>
  </si>
  <si>
    <t>V103051</t>
  </si>
  <si>
    <t>V103052</t>
  </si>
  <si>
    <t>V103053</t>
  </si>
  <si>
    <t>V103054</t>
  </si>
  <si>
    <t>V103055</t>
  </si>
  <si>
    <t>V103056</t>
  </si>
  <si>
    <t>V103057</t>
  </si>
  <si>
    <t>V103058</t>
  </si>
  <si>
    <t>V103059</t>
  </si>
  <si>
    <t>V103060</t>
  </si>
  <si>
    <t>V103061</t>
  </si>
  <si>
    <t>V103062</t>
  </si>
  <si>
    <t>V103063</t>
  </si>
  <si>
    <t>V103064</t>
  </si>
  <si>
    <t>V103065</t>
  </si>
  <si>
    <t>V103066</t>
  </si>
  <si>
    <t>V103067</t>
  </si>
  <si>
    <t>V103068</t>
  </si>
  <si>
    <t>V103069</t>
  </si>
  <si>
    <t>V103070</t>
  </si>
  <si>
    <t>V103071</t>
  </si>
  <si>
    <t>V103072</t>
  </si>
  <si>
    <t>V103073</t>
  </si>
  <si>
    <t>V103074</t>
  </si>
  <si>
    <t>V103075</t>
  </si>
  <si>
    <t>V103076</t>
  </si>
  <si>
    <t>V103077</t>
  </si>
  <si>
    <t>V103078</t>
  </si>
  <si>
    <t>V103079</t>
  </si>
  <si>
    <t>V103080</t>
  </si>
  <si>
    <t>V103081</t>
  </si>
  <si>
    <t>V103082</t>
  </si>
  <si>
    <t>V103083</t>
  </si>
  <si>
    <t>V103084</t>
  </si>
  <si>
    <t>V103085</t>
  </si>
  <si>
    <t>V103086</t>
  </si>
  <si>
    <t>V103087</t>
  </si>
  <si>
    <t>V103088</t>
  </si>
  <si>
    <t>V103089</t>
  </si>
  <si>
    <t>V103090</t>
  </si>
  <si>
    <t>V103091</t>
  </si>
  <si>
    <t>V103092</t>
  </si>
  <si>
    <t>V103093</t>
  </si>
  <si>
    <t>V103094</t>
  </si>
  <si>
    <t>V103095</t>
  </si>
  <si>
    <t>V103096</t>
  </si>
  <si>
    <t>V103097</t>
  </si>
  <si>
    <t>V103098</t>
  </si>
  <si>
    <t>V103099</t>
  </si>
  <si>
    <t>V103100</t>
  </si>
  <si>
    <t>V103101</t>
  </si>
  <si>
    <t>V103102</t>
  </si>
  <si>
    <t>V103103</t>
  </si>
  <si>
    <t>V103104</t>
  </si>
  <si>
    <t>V103105</t>
  </si>
  <si>
    <t>V103106</t>
  </si>
  <si>
    <t>V103107</t>
  </si>
  <si>
    <t>V103108</t>
  </si>
  <si>
    <t>V103109</t>
  </si>
  <si>
    <t>V103110</t>
  </si>
  <si>
    <t>V103111</t>
  </si>
  <si>
    <t>V103112</t>
  </si>
  <si>
    <t>V103113</t>
  </si>
  <si>
    <t>V103114</t>
  </si>
  <si>
    <t>V103115</t>
  </si>
  <si>
    <t>V103116</t>
  </si>
  <si>
    <t>V103117</t>
  </si>
  <si>
    <t>V103118</t>
  </si>
  <si>
    <t>V103119</t>
  </si>
  <si>
    <t>V103120</t>
  </si>
  <si>
    <t>V103121</t>
  </si>
  <si>
    <t>V103122</t>
  </si>
  <si>
    <t>V103123</t>
  </si>
  <si>
    <t>V103124</t>
  </si>
  <si>
    <t>V103125</t>
  </si>
  <si>
    <t>V103126</t>
  </si>
  <si>
    <t>V103127</t>
  </si>
  <si>
    <t>V103128</t>
  </si>
  <si>
    <t>V103129</t>
  </si>
  <si>
    <t>V103130</t>
  </si>
  <si>
    <t>V103131</t>
  </si>
  <si>
    <t>V103132</t>
  </si>
  <si>
    <t>V103133</t>
  </si>
  <si>
    <t>V103134</t>
  </si>
  <si>
    <t>V103135</t>
  </si>
  <si>
    <t>V103136</t>
  </si>
  <si>
    <t>V103137</t>
  </si>
  <si>
    <t>V103138</t>
  </si>
  <si>
    <t>V103139</t>
  </si>
  <si>
    <t>V103140</t>
  </si>
  <si>
    <t>V103141</t>
  </si>
  <si>
    <t>V103142</t>
  </si>
  <si>
    <t>V103143</t>
  </si>
  <si>
    <t>V103144</t>
  </si>
  <si>
    <t>V103145</t>
  </si>
  <si>
    <t>V103146</t>
  </si>
  <si>
    <t>V103147</t>
  </si>
  <si>
    <t>V103148</t>
  </si>
  <si>
    <t>V103149</t>
  </si>
  <si>
    <t>V103150</t>
  </si>
  <si>
    <t>V103151</t>
  </si>
  <si>
    <t>V103152</t>
  </si>
  <si>
    <t>V103153</t>
  </si>
  <si>
    <t>V103154</t>
  </si>
  <si>
    <t>V103155</t>
  </si>
  <si>
    <t>V103156</t>
  </si>
  <si>
    <t>V103157</t>
  </si>
  <si>
    <t>V103158</t>
  </si>
  <si>
    <t>V103159</t>
  </si>
  <si>
    <t>V103160</t>
  </si>
  <si>
    <t>V103161</t>
  </si>
  <si>
    <t>V103162</t>
  </si>
  <si>
    <t>V103163</t>
  </si>
  <si>
    <t>V103164</t>
  </si>
  <si>
    <t>V103165</t>
  </si>
  <si>
    <t>V103166</t>
  </si>
  <si>
    <t>V103167</t>
  </si>
  <si>
    <t>V103168</t>
  </si>
  <si>
    <t>V103169</t>
  </si>
  <si>
    <t>V103170</t>
  </si>
  <si>
    <t>V103171</t>
  </si>
  <si>
    <t>V103172</t>
  </si>
  <si>
    <t>V103173</t>
  </si>
  <si>
    <t>V103174</t>
  </si>
  <si>
    <t>V103175</t>
  </si>
  <si>
    <t>V103176</t>
  </si>
  <si>
    <t>V103177</t>
  </si>
  <si>
    <t>V103178</t>
  </si>
  <si>
    <t>V103179</t>
  </si>
  <si>
    <t>V103180</t>
  </si>
  <si>
    <t>V103181</t>
  </si>
  <si>
    <t>V103182</t>
  </si>
  <si>
    <t>V103183</t>
  </si>
  <si>
    <t>V103184</t>
  </si>
  <si>
    <t>V103185</t>
  </si>
  <si>
    <t>V103186</t>
  </si>
  <si>
    <t>V103187</t>
  </si>
  <si>
    <t>V103188</t>
  </si>
  <si>
    <t>V103189</t>
  </si>
  <si>
    <t>V103190</t>
  </si>
  <si>
    <t>V103191</t>
  </si>
  <si>
    <t>V103192</t>
  </si>
  <si>
    <t>V103193</t>
  </si>
  <si>
    <t>V103194</t>
  </si>
  <si>
    <t>V103195</t>
  </si>
  <si>
    <t>V103196</t>
  </si>
  <si>
    <t>V103197</t>
  </si>
  <si>
    <t>V103198</t>
  </si>
  <si>
    <t>V103199</t>
  </si>
  <si>
    <t>V103200</t>
  </si>
  <si>
    <t>V103201</t>
  </si>
  <si>
    <t>V103202</t>
  </si>
  <si>
    <t>V103203</t>
  </si>
  <si>
    <t>V103204</t>
  </si>
  <si>
    <t>V103205</t>
  </si>
  <si>
    <t>V103206</t>
  </si>
  <si>
    <t>V103207</t>
  </si>
  <si>
    <t>V103208</t>
  </si>
  <si>
    <t>V103209</t>
  </si>
  <si>
    <t>V103210</t>
  </si>
  <si>
    <t>V103211</t>
  </si>
  <si>
    <t>V103212</t>
  </si>
  <si>
    <t>V103213</t>
  </si>
  <si>
    <t>V103214</t>
  </si>
  <si>
    <t>V103215</t>
  </si>
  <si>
    <t>V103216</t>
  </si>
  <si>
    <t>V103217</t>
  </si>
  <si>
    <t>V103218</t>
  </si>
  <si>
    <t>V103219</t>
  </si>
  <si>
    <t>V103220</t>
  </si>
  <si>
    <t>V103221</t>
  </si>
  <si>
    <t>V103222</t>
  </si>
  <si>
    <t>V103223</t>
  </si>
  <si>
    <t>V103224</t>
  </si>
  <si>
    <t>V103225</t>
  </si>
  <si>
    <t>V103226</t>
  </si>
  <si>
    <t>V103227</t>
  </si>
  <si>
    <t>V103228</t>
  </si>
  <si>
    <t>V103229</t>
  </si>
  <si>
    <t>V103230</t>
  </si>
  <si>
    <t>V103231</t>
  </si>
  <si>
    <t>V103232</t>
  </si>
  <si>
    <t>V103233</t>
  </si>
  <si>
    <t>V103234</t>
  </si>
  <si>
    <t>V103235</t>
  </si>
  <si>
    <t>V103236</t>
  </si>
  <si>
    <t>V103237</t>
  </si>
  <si>
    <t>V103238</t>
  </si>
  <si>
    <t>V103239</t>
  </si>
  <si>
    <t>V103240</t>
  </si>
  <si>
    <t>V103241</t>
  </si>
  <si>
    <t>V103242</t>
  </si>
  <si>
    <t>V103243</t>
  </si>
  <si>
    <t>V103244</t>
  </si>
  <si>
    <t>V103245</t>
  </si>
  <si>
    <t>V103246</t>
  </si>
  <si>
    <t>V103247</t>
  </si>
  <si>
    <t>V103248</t>
  </si>
  <si>
    <t>V103249</t>
  </si>
  <si>
    <t>V103250</t>
  </si>
  <si>
    <t>V103251</t>
  </si>
  <si>
    <t>V103252</t>
  </si>
  <si>
    <t>V103253</t>
  </si>
  <si>
    <t>V103254</t>
  </si>
  <si>
    <t>V103255</t>
  </si>
  <si>
    <t>V103256</t>
  </si>
  <si>
    <t>V103257</t>
  </si>
  <si>
    <t>V103258</t>
  </si>
  <si>
    <t>V103259</t>
  </si>
  <si>
    <t>V103260</t>
  </si>
  <si>
    <t>V103261</t>
  </si>
  <si>
    <t>V103262</t>
  </si>
  <si>
    <t>V103263</t>
  </si>
  <si>
    <t>V103264</t>
  </si>
  <si>
    <t>V103265</t>
  </si>
  <si>
    <t>V103266</t>
  </si>
  <si>
    <t>V103267</t>
  </si>
  <si>
    <t>V103268</t>
  </si>
  <si>
    <t>V103269</t>
  </si>
  <si>
    <t>V103270</t>
  </si>
  <si>
    <t>V103271</t>
  </si>
  <si>
    <t>V103272</t>
  </si>
  <si>
    <t>V103273</t>
  </si>
  <si>
    <t>V103274</t>
  </si>
  <si>
    <t>V103275</t>
  </si>
  <si>
    <t>V103276</t>
  </si>
  <si>
    <t>V103277</t>
  </si>
  <si>
    <t>V103278</t>
  </si>
  <si>
    <t>V103279</t>
  </si>
  <si>
    <t>V103280</t>
  </si>
  <si>
    <t>V103281</t>
  </si>
  <si>
    <t>V103282</t>
  </si>
  <si>
    <t>V103283</t>
  </si>
  <si>
    <t>V103284</t>
  </si>
  <si>
    <t>V103285</t>
  </si>
  <si>
    <t>V103286</t>
  </si>
  <si>
    <t>V103287</t>
  </si>
  <si>
    <t>V103288</t>
  </si>
  <si>
    <t>V103289</t>
  </si>
  <si>
    <t>V103290</t>
  </si>
  <si>
    <t>V103291</t>
  </si>
  <si>
    <t>V103292</t>
  </si>
  <si>
    <t>V103293</t>
  </si>
  <si>
    <t>V103294</t>
  </si>
  <si>
    <t>V103295</t>
  </si>
  <si>
    <t>V103296</t>
  </si>
  <si>
    <t>V103297</t>
  </si>
  <si>
    <t>V103298</t>
  </si>
  <si>
    <t>V103299</t>
  </si>
  <si>
    <t>V103300</t>
  </si>
  <si>
    <t>V103301</t>
  </si>
  <si>
    <t>V103302</t>
  </si>
  <si>
    <t>V103303</t>
  </si>
  <si>
    <t>V103304</t>
  </si>
  <si>
    <t>V103305</t>
  </si>
  <si>
    <t>V103306</t>
  </si>
  <si>
    <t>V103307</t>
  </si>
  <si>
    <t>V103308</t>
  </si>
  <si>
    <t>V103309</t>
  </si>
  <si>
    <t>V103310</t>
  </si>
  <si>
    <t>V103311</t>
  </si>
  <si>
    <t>V103312</t>
  </si>
  <si>
    <t>V103313</t>
  </si>
  <si>
    <t>V103314</t>
  </si>
  <si>
    <t>V103315</t>
  </si>
  <si>
    <t>V103316</t>
  </si>
  <si>
    <t>V103317</t>
  </si>
  <si>
    <t>V103318</t>
  </si>
  <si>
    <t>V103319</t>
  </si>
  <si>
    <t>V103320</t>
  </si>
  <si>
    <t>V103321</t>
  </si>
  <si>
    <t>V103322</t>
  </si>
  <si>
    <t>V103323</t>
  </si>
  <si>
    <t>V103324</t>
  </si>
  <si>
    <t>V103325</t>
  </si>
  <si>
    <t>V103326</t>
  </si>
  <si>
    <t>V103327</t>
  </si>
  <si>
    <t>V103328</t>
  </si>
  <si>
    <t>V103329</t>
  </si>
  <si>
    <t>V103330</t>
  </si>
  <si>
    <t>V103331</t>
  </si>
  <si>
    <t>V103332</t>
  </si>
  <si>
    <t>V103333</t>
  </si>
  <si>
    <t>V103334</t>
  </si>
  <si>
    <t>V103335</t>
  </si>
  <si>
    <t>V103336</t>
  </si>
  <si>
    <t>V103337</t>
  </si>
  <si>
    <t>V103338</t>
  </si>
  <si>
    <t>V103339</t>
  </si>
  <si>
    <t>V103340</t>
  </si>
  <si>
    <t>V103341</t>
  </si>
  <si>
    <t>V103342</t>
  </si>
  <si>
    <t>V103343</t>
  </si>
  <si>
    <t>V103344</t>
  </si>
  <si>
    <t>V103345</t>
  </si>
  <si>
    <t>V103346</t>
  </si>
  <si>
    <t>V103347</t>
  </si>
  <si>
    <t>V103348</t>
  </si>
  <si>
    <t>V103349</t>
  </si>
  <si>
    <t>V103350</t>
  </si>
  <si>
    <t>V103351</t>
  </si>
  <si>
    <t>V103352</t>
  </si>
  <si>
    <t>V103353</t>
  </si>
  <si>
    <t>V103354</t>
  </si>
  <si>
    <t>V103355</t>
  </si>
  <si>
    <t>V103356</t>
  </si>
  <si>
    <t>V103357</t>
  </si>
  <si>
    <t>V103358</t>
  </si>
  <si>
    <t>V103359</t>
  </si>
  <si>
    <t>V103360</t>
  </si>
  <si>
    <t>V103361</t>
  </si>
  <si>
    <t>V103362</t>
  </si>
  <si>
    <t>V103363</t>
  </si>
  <si>
    <t>V103364</t>
  </si>
  <si>
    <t>V103365</t>
  </si>
  <si>
    <t>V103366</t>
  </si>
  <si>
    <t>V103367</t>
  </si>
  <si>
    <t>V103368</t>
  </si>
  <si>
    <t>V103369</t>
  </si>
  <si>
    <t>V103370</t>
  </si>
  <si>
    <t>V103371</t>
  </si>
  <si>
    <t>V103372</t>
  </si>
  <si>
    <t>V103373</t>
  </si>
  <si>
    <t>V103374</t>
  </si>
  <si>
    <t>V103375</t>
  </si>
  <si>
    <t>V103376</t>
  </si>
  <si>
    <t>V103377</t>
  </si>
  <si>
    <t>V103378</t>
  </si>
  <si>
    <t>V103379</t>
  </si>
  <si>
    <t>V103380</t>
  </si>
  <si>
    <t>V103381</t>
  </si>
  <si>
    <t>V103382</t>
  </si>
  <si>
    <t>V103383</t>
  </si>
  <si>
    <t>V103384</t>
  </si>
  <si>
    <t>V103385</t>
  </si>
  <si>
    <t>V103386</t>
  </si>
  <si>
    <t>V103387</t>
  </si>
  <si>
    <t>V103388</t>
  </si>
  <si>
    <t>V103389</t>
  </si>
  <si>
    <t>V103390</t>
  </si>
  <si>
    <t>V103391</t>
  </si>
  <si>
    <t>V103392</t>
  </si>
  <si>
    <t>V103393</t>
  </si>
  <si>
    <t>V103394</t>
  </si>
  <si>
    <t>V103395</t>
  </si>
  <si>
    <t>V103396</t>
  </si>
  <si>
    <t>V103397</t>
  </si>
  <si>
    <t>V103398</t>
  </si>
  <si>
    <t>V103399</t>
  </si>
  <si>
    <t>V103400</t>
  </si>
  <si>
    <t>V103401</t>
  </si>
  <si>
    <t>V103402</t>
  </si>
  <si>
    <t>V103403</t>
  </si>
  <si>
    <t>V103404</t>
  </si>
  <si>
    <t>V103405</t>
  </si>
  <si>
    <t>V103406</t>
  </si>
  <si>
    <t>V103407</t>
  </si>
  <si>
    <t>V103408</t>
  </si>
  <si>
    <t>V103409</t>
  </si>
  <si>
    <t>V103410</t>
  </si>
  <si>
    <t>V103411</t>
  </si>
  <si>
    <t>V103412</t>
  </si>
  <si>
    <t>V103413</t>
  </si>
  <si>
    <t>V103414</t>
  </si>
  <si>
    <t>V103415</t>
  </si>
  <si>
    <t>V103416</t>
  </si>
  <si>
    <t>V103417</t>
  </si>
  <si>
    <t>V103418</t>
  </si>
  <si>
    <t>V103419</t>
  </si>
  <si>
    <t>V103420</t>
  </si>
  <si>
    <t>V103421</t>
  </si>
  <si>
    <t>V103422</t>
  </si>
  <si>
    <t>V103423</t>
  </si>
  <si>
    <t>V103424</t>
  </si>
  <si>
    <t>V103425</t>
  </si>
  <si>
    <t>V103426</t>
  </si>
  <si>
    <t>V103427</t>
  </si>
  <si>
    <t>V103428</t>
  </si>
  <si>
    <t>V103429</t>
  </si>
  <si>
    <t>V103430</t>
  </si>
  <si>
    <t>V103431</t>
  </si>
  <si>
    <t>V103432</t>
  </si>
  <si>
    <t>V103433</t>
  </si>
  <si>
    <t>V103434</t>
  </si>
  <si>
    <t>V103435</t>
  </si>
  <si>
    <t>V103436</t>
  </si>
  <si>
    <t>V103437</t>
  </si>
  <si>
    <t>V103438</t>
  </si>
  <si>
    <t>V103439</t>
  </si>
  <si>
    <t>V103440</t>
  </si>
  <si>
    <t>V103441</t>
  </si>
  <si>
    <t>V103442</t>
  </si>
  <si>
    <t>V103443</t>
  </si>
  <si>
    <t>V103444</t>
  </si>
  <si>
    <t>V103445</t>
  </si>
  <si>
    <t>V103446</t>
  </si>
  <si>
    <t>V103447</t>
  </si>
  <si>
    <t>V103448</t>
  </si>
  <si>
    <t>V103449</t>
  </si>
  <si>
    <t>V103450</t>
  </si>
  <si>
    <t>V103451</t>
  </si>
  <si>
    <t>V103452</t>
  </si>
  <si>
    <t>V103453</t>
  </si>
  <si>
    <t>V103454</t>
  </si>
  <si>
    <t>V103455</t>
  </si>
  <si>
    <t>V103456</t>
  </si>
  <si>
    <t>V103457</t>
  </si>
  <si>
    <t>V103458</t>
  </si>
  <si>
    <t>V103459</t>
  </si>
  <si>
    <t>V103460</t>
  </si>
  <si>
    <t>V103461</t>
  </si>
  <si>
    <t>V103462</t>
  </si>
  <si>
    <t>V103463</t>
  </si>
  <si>
    <t>V103464</t>
  </si>
  <si>
    <t>V103465</t>
  </si>
  <si>
    <t>V103466</t>
  </si>
  <si>
    <t>V103467</t>
  </si>
  <si>
    <t>V103468</t>
  </si>
  <si>
    <t>V103469</t>
  </si>
  <si>
    <t>V103470</t>
  </si>
  <si>
    <t>V103471</t>
  </si>
  <si>
    <t>V103472</t>
  </si>
  <si>
    <t>V103473</t>
  </si>
  <si>
    <t>V103474</t>
  </si>
  <si>
    <t>V103475</t>
  </si>
  <si>
    <t>V103476</t>
  </si>
  <si>
    <t>V103477</t>
  </si>
  <si>
    <t>V103478</t>
  </si>
  <si>
    <t>V103479</t>
  </si>
  <si>
    <t>V103480</t>
  </si>
  <si>
    <t>V103481</t>
  </si>
  <si>
    <t>V103482</t>
  </si>
  <si>
    <t>V103483</t>
  </si>
  <si>
    <t>V103484</t>
  </si>
  <si>
    <t>V103485</t>
  </si>
  <si>
    <t>V103486</t>
  </si>
  <si>
    <t>V103487</t>
  </si>
  <si>
    <t>V103488</t>
  </si>
  <si>
    <t>V103489</t>
  </si>
  <si>
    <t>V103490</t>
  </si>
  <si>
    <t>V103491</t>
  </si>
  <si>
    <t>V103492</t>
  </si>
  <si>
    <t>V103493</t>
  </si>
  <si>
    <t>V103494</t>
  </si>
  <si>
    <t>V103495</t>
  </si>
  <si>
    <t>V103496</t>
  </si>
  <si>
    <t>V103497</t>
  </si>
  <si>
    <t>V103498</t>
  </si>
  <si>
    <t>V103499</t>
  </si>
  <si>
    <t>V103500</t>
  </si>
  <si>
    <t>V103501</t>
  </si>
  <si>
    <t>V103502</t>
  </si>
  <si>
    <t>V103503</t>
  </si>
  <si>
    <t>V103504</t>
  </si>
  <si>
    <t>V103505</t>
  </si>
  <si>
    <t>V103506</t>
  </si>
  <si>
    <t>V103507</t>
  </si>
  <si>
    <t>V103508</t>
  </si>
  <si>
    <t>V103509</t>
  </si>
  <si>
    <t>V103510</t>
  </si>
  <si>
    <t>V103511</t>
  </si>
  <si>
    <t>V103512</t>
  </si>
  <si>
    <t>V103513</t>
  </si>
  <si>
    <t>V103514</t>
  </si>
  <si>
    <t>V103515</t>
  </si>
  <si>
    <t>V103516</t>
  </si>
  <si>
    <t>V103517</t>
  </si>
  <si>
    <t>V103518</t>
  </si>
  <si>
    <t>V103519</t>
  </si>
  <si>
    <t>V103520</t>
  </si>
  <si>
    <t>V103521</t>
  </si>
  <si>
    <t>V103522</t>
  </si>
  <si>
    <t>V103523</t>
  </si>
  <si>
    <t>V103524</t>
  </si>
  <si>
    <t>V103525</t>
  </si>
  <si>
    <t>V103526</t>
  </si>
  <si>
    <t>V103527</t>
  </si>
  <si>
    <t>V103528</t>
  </si>
  <si>
    <t>V103529</t>
  </si>
  <si>
    <t>V103530</t>
  </si>
  <si>
    <t>V103531</t>
  </si>
  <si>
    <t>V103532</t>
  </si>
  <si>
    <t>V103533</t>
  </si>
  <si>
    <t>V103534</t>
  </si>
  <si>
    <t>V103535</t>
  </si>
  <si>
    <t>V103536</t>
  </si>
  <si>
    <t>V103537</t>
  </si>
  <si>
    <t>V103538</t>
  </si>
  <si>
    <t>V103539</t>
  </si>
  <si>
    <t>V103540</t>
  </si>
  <si>
    <t>V103541</t>
  </si>
  <si>
    <t>V103542</t>
  </si>
  <si>
    <t>V103543</t>
  </si>
  <si>
    <t>V103544</t>
  </si>
  <si>
    <t>V103545</t>
  </si>
  <si>
    <t>V103546</t>
  </si>
  <si>
    <t>V103547</t>
  </si>
  <si>
    <t>V103548</t>
  </si>
  <si>
    <t>V103549</t>
  </si>
  <si>
    <t>V103550</t>
  </si>
  <si>
    <t>V103551</t>
  </si>
  <si>
    <t>V103552</t>
  </si>
  <si>
    <t>V103553</t>
  </si>
  <si>
    <t>V103554</t>
  </si>
  <si>
    <t>V103555</t>
  </si>
  <si>
    <t>V103556</t>
  </si>
  <si>
    <t>V103557</t>
  </si>
  <si>
    <t>V103558</t>
  </si>
  <si>
    <t>V103559</t>
  </si>
  <si>
    <t>V103560</t>
  </si>
  <si>
    <t>V103561</t>
  </si>
  <si>
    <t>V103562</t>
  </si>
  <si>
    <t>V103563</t>
  </si>
  <si>
    <t>V103564</t>
  </si>
  <si>
    <t>V103565</t>
  </si>
  <si>
    <t>V103566</t>
  </si>
  <si>
    <t>V103567</t>
  </si>
  <si>
    <t>V103568</t>
  </si>
  <si>
    <t>V103569</t>
  </si>
  <si>
    <t>V103570</t>
  </si>
  <si>
    <t>V103571</t>
  </si>
  <si>
    <t>V103572</t>
  </si>
  <si>
    <t>V103573</t>
  </si>
  <si>
    <t>V103574</t>
  </si>
  <si>
    <t>V103575</t>
  </si>
  <si>
    <t>V103576</t>
  </si>
  <si>
    <t>V103577</t>
  </si>
  <si>
    <t>V103578</t>
  </si>
  <si>
    <t>V103579</t>
  </si>
  <si>
    <t>V103580</t>
  </si>
  <si>
    <t>V103581</t>
  </si>
  <si>
    <t>V103582</t>
  </si>
  <si>
    <t>V103583</t>
  </si>
  <si>
    <t>V103584</t>
  </si>
  <si>
    <t>V103585</t>
  </si>
  <si>
    <t>V103586</t>
  </si>
  <si>
    <t>V103587</t>
  </si>
  <si>
    <t>V103588</t>
  </si>
  <si>
    <t>V103589</t>
  </si>
  <si>
    <t>V103590</t>
  </si>
  <si>
    <t>V103591</t>
  </si>
  <si>
    <t>V103592</t>
  </si>
  <si>
    <t>V103593</t>
  </si>
  <si>
    <t>V103594</t>
  </si>
  <si>
    <t>V103595</t>
  </si>
  <si>
    <t>V103596</t>
  </si>
  <si>
    <t>V103597</t>
  </si>
  <si>
    <t>V103598</t>
  </si>
  <si>
    <t>V103599</t>
  </si>
  <si>
    <t>V103600</t>
  </si>
  <si>
    <t>V103601</t>
  </si>
  <si>
    <t>V103602</t>
  </si>
  <si>
    <t>V103603</t>
  </si>
  <si>
    <t>V103604</t>
  </si>
  <si>
    <t>V103605</t>
  </si>
  <si>
    <t>V103606</t>
  </si>
  <si>
    <t>V103607</t>
  </si>
  <si>
    <t>V103608</t>
  </si>
  <si>
    <t>V103609</t>
  </si>
  <si>
    <t>V103610</t>
  </si>
  <si>
    <t>V103611</t>
  </si>
  <si>
    <t>V103612</t>
  </si>
  <si>
    <t>V103613</t>
  </si>
  <si>
    <t>V103614</t>
  </si>
  <si>
    <t>V103615</t>
  </si>
  <si>
    <t>V103616</t>
  </si>
  <si>
    <t>V103617</t>
  </si>
  <si>
    <t>V103618</t>
  </si>
  <si>
    <t>V103619</t>
  </si>
  <si>
    <t>V103620</t>
  </si>
  <si>
    <t>V103621</t>
  </si>
  <si>
    <t>V103622</t>
  </si>
  <si>
    <t>V103623</t>
  </si>
  <si>
    <t>V103624</t>
  </si>
  <si>
    <t>V103625</t>
  </si>
  <si>
    <t>V103626</t>
  </si>
  <si>
    <t>V103627</t>
  </si>
  <si>
    <t>V103628</t>
  </si>
  <si>
    <t>V103629</t>
  </si>
  <si>
    <t>V103630</t>
  </si>
  <si>
    <t>V103631</t>
  </si>
  <si>
    <t>V103632</t>
  </si>
  <si>
    <t>V103633</t>
  </si>
  <si>
    <t>V103634</t>
  </si>
  <si>
    <t>V103635</t>
  </si>
  <si>
    <t>V103636</t>
  </si>
  <si>
    <t>V103637</t>
  </si>
  <si>
    <t>V103638</t>
  </si>
  <si>
    <t>V103639</t>
  </si>
  <si>
    <t>V103640</t>
  </si>
  <si>
    <t>V103641</t>
  </si>
  <si>
    <t>V103642</t>
  </si>
  <si>
    <t>V103643</t>
  </si>
  <si>
    <t>V103644</t>
  </si>
  <si>
    <t>V103645</t>
  </si>
  <si>
    <t>V103646</t>
  </si>
  <si>
    <t>V103647</t>
  </si>
  <si>
    <t>V103648</t>
  </si>
  <si>
    <t>V103649</t>
  </si>
  <si>
    <t>V103650</t>
  </si>
  <si>
    <t>V103651</t>
  </si>
  <si>
    <t>V103652</t>
  </si>
  <si>
    <t>V103653</t>
  </si>
  <si>
    <t>V103654</t>
  </si>
  <si>
    <t>V103655</t>
  </si>
  <si>
    <t>V103656</t>
  </si>
  <si>
    <t>V103657</t>
  </si>
  <si>
    <t>V103658</t>
  </si>
  <si>
    <t>V103659</t>
  </si>
  <si>
    <t>V103660</t>
  </si>
  <si>
    <t>V103661</t>
  </si>
  <si>
    <t>V103662</t>
  </si>
  <si>
    <t>V103663</t>
  </si>
  <si>
    <t>V103664</t>
  </si>
  <si>
    <t>V103665</t>
  </si>
  <si>
    <t>V103666</t>
  </si>
  <si>
    <t>V103667</t>
  </si>
  <si>
    <t>V103668</t>
  </si>
  <si>
    <t>V103669</t>
  </si>
  <si>
    <t>V103670</t>
  </si>
  <si>
    <t>V103671</t>
  </si>
  <si>
    <t>V103672</t>
  </si>
  <si>
    <t>V103673</t>
  </si>
  <si>
    <t>V103674</t>
  </si>
  <si>
    <t>V103675</t>
  </si>
  <si>
    <t>V103676</t>
  </si>
  <si>
    <t>V103677</t>
  </si>
  <si>
    <t>V103678</t>
  </si>
  <si>
    <t>V103679</t>
  </si>
  <si>
    <t>V103680</t>
  </si>
  <si>
    <t>V103681</t>
  </si>
  <si>
    <t>V103682</t>
  </si>
  <si>
    <t>V103683</t>
  </si>
  <si>
    <t>V103684</t>
  </si>
  <si>
    <t>V103685</t>
  </si>
  <si>
    <t>V103686</t>
  </si>
  <si>
    <t>V103687</t>
  </si>
  <si>
    <t>V103688</t>
  </si>
  <si>
    <t>V103689</t>
  </si>
  <si>
    <t>V103690</t>
  </si>
  <si>
    <t>V103691</t>
  </si>
  <si>
    <t>V103692</t>
  </si>
  <si>
    <t>V103693</t>
  </si>
  <si>
    <t>V103694</t>
  </si>
  <si>
    <t>V103695</t>
  </si>
  <si>
    <t>V103696</t>
  </si>
  <si>
    <t>V103697</t>
  </si>
  <si>
    <t>V103698</t>
  </si>
  <si>
    <t>V103699</t>
  </si>
  <si>
    <t>V103700</t>
  </si>
  <si>
    <t>V103701</t>
  </si>
  <si>
    <t>V103702</t>
  </si>
  <si>
    <t>V103703</t>
  </si>
  <si>
    <t>V103704</t>
  </si>
  <si>
    <t>V103705</t>
  </si>
  <si>
    <t>V103706</t>
  </si>
  <si>
    <t>V103707</t>
  </si>
  <si>
    <t>V103708</t>
  </si>
  <si>
    <t>V103709</t>
  </si>
  <si>
    <t>V103710</t>
  </si>
  <si>
    <t>V103711</t>
  </si>
  <si>
    <t>V103712</t>
  </si>
  <si>
    <t>V103713</t>
  </si>
  <si>
    <t>V103714</t>
  </si>
  <si>
    <t>V103715</t>
  </si>
  <si>
    <t>V103716</t>
  </si>
  <si>
    <t>V103717</t>
  </si>
  <si>
    <t>V103718</t>
  </si>
  <si>
    <t>V103719</t>
  </si>
  <si>
    <t>V103720</t>
  </si>
  <si>
    <t>V103721</t>
  </si>
  <si>
    <t>V103722</t>
  </si>
  <si>
    <t>V103723</t>
  </si>
  <si>
    <t>V103724</t>
  </si>
  <si>
    <t>V103725</t>
  </si>
  <si>
    <t>V103726</t>
  </si>
  <si>
    <t>V103727</t>
  </si>
  <si>
    <t>V103728</t>
  </si>
  <si>
    <t>V103729</t>
  </si>
  <si>
    <t>V103730</t>
  </si>
  <si>
    <t>V103731</t>
  </si>
  <si>
    <t>V103732</t>
  </si>
  <si>
    <t>V103733</t>
  </si>
  <si>
    <t>V103734</t>
  </si>
  <si>
    <t>V103735</t>
  </si>
  <si>
    <t>V103736</t>
  </si>
  <si>
    <t>V103737</t>
  </si>
  <si>
    <t>V103738</t>
  </si>
  <si>
    <t>V103739</t>
  </si>
  <si>
    <t>V103740</t>
  </si>
  <si>
    <t>V103741</t>
  </si>
  <si>
    <t>V103742</t>
  </si>
  <si>
    <t>V103743</t>
  </si>
  <si>
    <t>V103744</t>
  </si>
  <si>
    <t>V103745</t>
  </si>
  <si>
    <t>V103746</t>
  </si>
  <si>
    <t>V103747</t>
  </si>
  <si>
    <t>V103748</t>
  </si>
  <si>
    <t>V103749</t>
  </si>
  <si>
    <t>V103750</t>
  </si>
  <si>
    <t>V103751</t>
  </si>
  <si>
    <t>V103752</t>
  </si>
  <si>
    <t>V103753</t>
  </si>
  <si>
    <t>V103754</t>
  </si>
  <si>
    <t>V103755</t>
  </si>
  <si>
    <t>V103756</t>
  </si>
  <si>
    <t>V103757</t>
  </si>
  <si>
    <t>V103758</t>
  </si>
  <si>
    <t>V103759</t>
  </si>
  <si>
    <t>V103760</t>
  </si>
  <si>
    <t>V103761</t>
  </si>
  <si>
    <t>V103762</t>
  </si>
  <si>
    <t>V103763</t>
  </si>
  <si>
    <t>V103764</t>
  </si>
  <si>
    <t>V103765</t>
  </si>
  <si>
    <t>V103766</t>
  </si>
  <si>
    <t>V103767</t>
  </si>
  <si>
    <t>V103768</t>
  </si>
  <si>
    <t>V103769</t>
  </si>
  <si>
    <t>V103770</t>
  </si>
  <si>
    <t>V103771</t>
  </si>
  <si>
    <t>V103772</t>
  </si>
  <si>
    <t>V103773</t>
  </si>
  <si>
    <t>V103774</t>
  </si>
  <si>
    <t>V103775</t>
  </si>
  <si>
    <t>V103776</t>
  </si>
  <si>
    <t>V103777</t>
  </si>
  <si>
    <t>V103778</t>
  </si>
  <si>
    <t>V103779</t>
  </si>
  <si>
    <t>V103780</t>
  </si>
  <si>
    <t>V103781</t>
  </si>
  <si>
    <t>V103782</t>
  </si>
  <si>
    <t>V103783</t>
  </si>
  <si>
    <t>V103784</t>
  </si>
  <si>
    <t>V103785</t>
  </si>
  <si>
    <t>V103786</t>
  </si>
  <si>
    <t>V103787</t>
  </si>
  <si>
    <t>V103788</t>
  </si>
  <si>
    <t>V103789</t>
  </si>
  <si>
    <t>V103790</t>
  </si>
  <si>
    <t>V103791</t>
  </si>
  <si>
    <t>V103792</t>
  </si>
  <si>
    <t>V103793</t>
  </si>
  <si>
    <t>V103794</t>
  </si>
  <si>
    <t>V103795</t>
  </si>
  <si>
    <t>V103796</t>
  </si>
  <si>
    <t>V103797</t>
  </si>
  <si>
    <t>V103798</t>
  </si>
  <si>
    <t>V103799</t>
  </si>
  <si>
    <t>V103800</t>
  </si>
  <si>
    <t>V103801</t>
  </si>
  <si>
    <t>V103802</t>
  </si>
  <si>
    <t>V103803</t>
  </si>
  <si>
    <t>V103804</t>
  </si>
  <si>
    <t>V103805</t>
  </si>
  <si>
    <t>V103806</t>
  </si>
  <si>
    <t>V103807</t>
  </si>
  <si>
    <t>V103808</t>
  </si>
  <si>
    <t>V103809</t>
  </si>
  <si>
    <t>V103810</t>
  </si>
  <si>
    <t>V103811</t>
  </si>
  <si>
    <t>V103812</t>
  </si>
  <si>
    <t>V103813</t>
  </si>
  <si>
    <t>V103814</t>
  </si>
  <si>
    <t>V103815</t>
  </si>
  <si>
    <t>V103816</t>
  </si>
  <si>
    <t>V103817</t>
  </si>
  <si>
    <t>V103818</t>
  </si>
  <si>
    <t>V103819</t>
  </si>
  <si>
    <t>V103820</t>
  </si>
  <si>
    <t>V103821</t>
  </si>
  <si>
    <t>V103822</t>
  </si>
  <si>
    <t>V103823</t>
  </si>
  <si>
    <t>V103824</t>
  </si>
  <si>
    <t>V103825</t>
  </si>
  <si>
    <t>V103826</t>
  </si>
  <si>
    <t>V103827</t>
  </si>
  <si>
    <t>V103828</t>
  </si>
  <si>
    <t>V103829</t>
  </si>
  <si>
    <t>V103830</t>
  </si>
  <si>
    <t>V103831</t>
  </si>
  <si>
    <t>V103832</t>
  </si>
  <si>
    <t>V103833</t>
  </si>
  <si>
    <t>V103834</t>
  </si>
  <si>
    <t>V103835</t>
  </si>
  <si>
    <t>V103836</t>
  </si>
  <si>
    <t>V103837</t>
  </si>
  <si>
    <t>V103838</t>
  </si>
  <si>
    <t>V103839</t>
  </si>
  <si>
    <t>V103840</t>
  </si>
  <si>
    <t>V103841</t>
  </si>
  <si>
    <t>V103842</t>
  </si>
  <si>
    <t>V103843</t>
  </si>
  <si>
    <t>V103844</t>
  </si>
  <si>
    <t>V103845</t>
  </si>
  <si>
    <t>V103846</t>
  </si>
  <si>
    <t>V103847</t>
  </si>
  <si>
    <t>V103848</t>
  </si>
  <si>
    <t>V103849</t>
  </si>
  <si>
    <t>V103850</t>
  </si>
  <si>
    <t>V103851</t>
  </si>
  <si>
    <t>V103852</t>
  </si>
  <si>
    <t>V103853</t>
  </si>
  <si>
    <t>V103854</t>
  </si>
  <si>
    <t>V103855</t>
  </si>
  <si>
    <t>V103856</t>
  </si>
  <si>
    <t>V103857</t>
  </si>
  <si>
    <t>V103858</t>
  </si>
  <si>
    <t>V103859</t>
  </si>
  <si>
    <t>V103860</t>
  </si>
  <si>
    <t>V103861</t>
  </si>
  <si>
    <t>V103862</t>
  </si>
  <si>
    <t>V103863</t>
  </si>
  <si>
    <t>V103864</t>
  </si>
  <si>
    <t>V103865</t>
  </si>
  <si>
    <t>V103866</t>
  </si>
  <si>
    <t>V103867</t>
  </si>
  <si>
    <t>V103868</t>
  </si>
  <si>
    <t>V103869</t>
  </si>
  <si>
    <t>V103870</t>
  </si>
  <si>
    <t>V103871</t>
  </si>
  <si>
    <t>V103872</t>
  </si>
  <si>
    <t>V103873</t>
  </si>
  <si>
    <t>V103874</t>
  </si>
  <si>
    <t>V103875</t>
  </si>
  <si>
    <t>V103876</t>
  </si>
  <si>
    <t>V103877</t>
  </si>
  <si>
    <t>V103878</t>
  </si>
  <si>
    <t>V103879</t>
  </si>
  <si>
    <t>V103880</t>
  </si>
  <si>
    <t>V103881</t>
  </si>
  <si>
    <t>V103882</t>
  </si>
  <si>
    <t>V103883</t>
  </si>
  <si>
    <t>V103884</t>
  </si>
  <si>
    <t>V103885</t>
  </si>
  <si>
    <t>V103886</t>
  </si>
  <si>
    <t>V103887</t>
  </si>
  <si>
    <t>V103888</t>
  </si>
  <si>
    <t>V103889</t>
  </si>
  <si>
    <t>V103890</t>
  </si>
  <si>
    <t>V103891</t>
  </si>
  <si>
    <t>V103892</t>
  </si>
  <si>
    <t>V103893</t>
  </si>
  <si>
    <t>V103894</t>
  </si>
  <si>
    <t>V103895</t>
  </si>
  <si>
    <t>V103896</t>
  </si>
  <si>
    <t>V103897</t>
  </si>
  <si>
    <t>V103898</t>
  </si>
  <si>
    <t>V103899</t>
  </si>
  <si>
    <t>V103900</t>
  </si>
  <si>
    <t>V103901</t>
  </si>
  <si>
    <t>V103902</t>
  </si>
  <si>
    <t>V103903</t>
  </si>
  <si>
    <t>V103904</t>
  </si>
  <si>
    <t>V103905</t>
  </si>
  <si>
    <t>V103906</t>
  </si>
  <si>
    <t>V103907</t>
  </si>
  <si>
    <t>V103908</t>
  </si>
  <si>
    <t>V103909</t>
  </si>
  <si>
    <t>V103910</t>
  </si>
  <si>
    <t>V103911</t>
  </si>
  <si>
    <t>V103912</t>
  </si>
  <si>
    <t>V103913</t>
  </si>
  <si>
    <t>V103914</t>
  </si>
  <si>
    <t>V103915</t>
  </si>
  <si>
    <t>V103916</t>
  </si>
  <si>
    <t>V103917</t>
  </si>
  <si>
    <t>V103918</t>
  </si>
  <si>
    <t>V103919</t>
  </si>
  <si>
    <t>V103920</t>
  </si>
  <si>
    <t>V103921</t>
  </si>
  <si>
    <t>V103922</t>
  </si>
  <si>
    <t>V103923</t>
  </si>
  <si>
    <t>V103924</t>
  </si>
  <si>
    <t>V103925</t>
  </si>
  <si>
    <t>V103926</t>
  </si>
  <si>
    <t>V103927</t>
  </si>
  <si>
    <t>V103928</t>
  </si>
  <si>
    <t>V103929</t>
  </si>
  <si>
    <t>V103930</t>
  </si>
  <si>
    <t>V103931</t>
  </si>
  <si>
    <t>V103932</t>
  </si>
  <si>
    <t>V103933</t>
  </si>
  <si>
    <t>V103934</t>
  </si>
  <si>
    <t>V103935</t>
  </si>
  <si>
    <t>V103936</t>
  </si>
  <si>
    <t>V103937</t>
  </si>
  <si>
    <t>V103938</t>
  </si>
  <si>
    <t>V103939</t>
  </si>
  <si>
    <t>V103940</t>
  </si>
  <si>
    <t>V103941</t>
  </si>
  <si>
    <t>V103942</t>
  </si>
  <si>
    <t>V103943</t>
  </si>
  <si>
    <t>V103944</t>
  </si>
  <si>
    <t>V103945</t>
  </si>
  <si>
    <t>V103946</t>
  </si>
  <si>
    <t>V103947</t>
  </si>
  <si>
    <t>V103948</t>
  </si>
  <si>
    <t>V103949</t>
  </si>
  <si>
    <t>V103950</t>
  </si>
  <si>
    <t>V103951</t>
  </si>
  <si>
    <t>V103952</t>
  </si>
  <si>
    <t>V103953</t>
  </si>
  <si>
    <t>V103954</t>
  </si>
  <si>
    <t>V103955</t>
  </si>
  <si>
    <t>V103956</t>
  </si>
  <si>
    <t>V103957</t>
  </si>
  <si>
    <t>V103958</t>
  </si>
  <si>
    <t>V103959</t>
  </si>
  <si>
    <t>V103960</t>
  </si>
  <si>
    <t>V103961</t>
  </si>
  <si>
    <t>V103962</t>
  </si>
  <si>
    <t>V103963</t>
  </si>
  <si>
    <t>V103964</t>
  </si>
  <si>
    <t>V103965</t>
  </si>
  <si>
    <t>V103966</t>
  </si>
  <si>
    <t>V103967</t>
  </si>
  <si>
    <t>V103968</t>
  </si>
  <si>
    <t>V103969</t>
  </si>
  <si>
    <t>V103970</t>
  </si>
  <si>
    <t>V103971</t>
  </si>
  <si>
    <t>V103972</t>
  </si>
  <si>
    <t>V103973</t>
  </si>
  <si>
    <t>V103974</t>
  </si>
  <si>
    <t>V103975</t>
  </si>
  <si>
    <t>V103976</t>
  </si>
  <si>
    <t>V103977</t>
  </si>
  <si>
    <t>V103978</t>
  </si>
  <si>
    <t>V103979</t>
  </si>
  <si>
    <t>V103980</t>
  </si>
  <si>
    <t>V103981</t>
  </si>
  <si>
    <t>V103982</t>
  </si>
  <si>
    <t>V103983</t>
  </si>
  <si>
    <t>V103984</t>
  </si>
  <si>
    <t>V103985</t>
  </si>
  <si>
    <t>V103986</t>
  </si>
  <si>
    <t>V103987</t>
  </si>
  <si>
    <t>V103988</t>
  </si>
  <si>
    <t>V103989</t>
  </si>
  <si>
    <t>V103990</t>
  </si>
  <si>
    <t>V103991</t>
  </si>
  <si>
    <t>V103992</t>
  </si>
  <si>
    <t>V103993</t>
  </si>
  <si>
    <t>V103994</t>
  </si>
  <si>
    <t>V103995</t>
  </si>
  <si>
    <t>V103996</t>
  </si>
  <si>
    <t>V103997</t>
  </si>
  <si>
    <t>V103998</t>
  </si>
  <si>
    <t>V103999</t>
  </si>
  <si>
    <t>V104000</t>
  </si>
  <si>
    <t>V104001</t>
  </si>
  <si>
    <t>V104002</t>
  </si>
  <si>
    <t>V104003</t>
  </si>
  <si>
    <t>V104004</t>
  </si>
  <si>
    <t>V104005</t>
  </si>
  <si>
    <t>V104006</t>
  </si>
  <si>
    <t>V104007</t>
  </si>
  <si>
    <t>V104008</t>
  </si>
  <si>
    <t>V104009</t>
  </si>
  <si>
    <t>V104010</t>
  </si>
  <si>
    <t>V104011</t>
  </si>
  <si>
    <t>V104012</t>
  </si>
  <si>
    <t>V104013</t>
  </si>
  <si>
    <t>V104014</t>
  </si>
  <si>
    <t>V104015</t>
  </si>
  <si>
    <t>V104016</t>
  </si>
  <si>
    <t>V104017</t>
  </si>
  <si>
    <t>V104018</t>
  </si>
  <si>
    <t>V104019</t>
  </si>
  <si>
    <t>V104020</t>
  </si>
  <si>
    <t>V104021</t>
  </si>
  <si>
    <t>V104022</t>
  </si>
  <si>
    <t>V104023</t>
  </si>
  <si>
    <t>V104024</t>
  </si>
  <si>
    <t>V104025</t>
  </si>
  <si>
    <t>V104026</t>
  </si>
  <si>
    <t>V104027</t>
  </si>
  <si>
    <t>V104028</t>
  </si>
  <si>
    <t>V104029</t>
  </si>
  <si>
    <t>V104030</t>
  </si>
  <si>
    <t>V104031</t>
  </si>
  <si>
    <t>V104032</t>
  </si>
  <si>
    <t>V104033</t>
  </si>
  <si>
    <t>V104034</t>
  </si>
  <si>
    <t>V104035</t>
  </si>
  <si>
    <t>V104036</t>
  </si>
  <si>
    <t>V104037</t>
  </si>
  <si>
    <t>V104038</t>
  </si>
  <si>
    <t>V104039</t>
  </si>
  <si>
    <t>V104040</t>
  </si>
  <si>
    <t>V104041</t>
  </si>
  <si>
    <t>V104042</t>
  </si>
  <si>
    <t>V104043</t>
  </si>
  <si>
    <t>V104044</t>
  </si>
  <si>
    <t>V104045</t>
  </si>
  <si>
    <t>V104046</t>
  </si>
  <si>
    <t>V104047</t>
  </si>
  <si>
    <t>V104048</t>
  </si>
  <si>
    <t>V104049</t>
  </si>
  <si>
    <t>V104050</t>
  </si>
  <si>
    <t>V104051</t>
  </si>
  <si>
    <t>V104052</t>
  </si>
  <si>
    <t>V104053</t>
  </si>
  <si>
    <t>V104054</t>
  </si>
  <si>
    <t>V104055</t>
  </si>
  <si>
    <t>V104056</t>
  </si>
  <si>
    <t>V104057</t>
  </si>
  <si>
    <t>V104058</t>
  </si>
  <si>
    <t>V104059</t>
  </si>
  <si>
    <t>V104060</t>
  </si>
  <si>
    <t>V104061</t>
  </si>
  <si>
    <t>V104062</t>
  </si>
  <si>
    <t>V104063</t>
  </si>
  <si>
    <t>V104064</t>
  </si>
  <si>
    <t>V104065</t>
  </si>
  <si>
    <t>V104066</t>
  </si>
  <si>
    <t>V104067</t>
  </si>
  <si>
    <t>V104068</t>
  </si>
  <si>
    <t>V104069</t>
  </si>
  <si>
    <t>V104070</t>
  </si>
  <si>
    <t>V104071</t>
  </si>
  <si>
    <t>V104072</t>
  </si>
  <si>
    <t>V104073</t>
  </si>
  <si>
    <t>V104074</t>
  </si>
  <si>
    <t>V104075</t>
  </si>
  <si>
    <t>V104076</t>
  </si>
  <si>
    <t>V104077</t>
  </si>
  <si>
    <t>V104078</t>
  </si>
  <si>
    <t>V104079</t>
  </si>
  <si>
    <t>V104080</t>
  </si>
  <si>
    <t>V104081</t>
  </si>
  <si>
    <t>V104082</t>
  </si>
  <si>
    <t>V104083</t>
  </si>
  <si>
    <t>V104084</t>
  </si>
  <si>
    <t>V104085</t>
  </si>
  <si>
    <t>V104086</t>
  </si>
  <si>
    <t>V104087</t>
  </si>
  <si>
    <t>V104088</t>
  </si>
  <si>
    <t>V104089</t>
  </si>
  <si>
    <t>V104090</t>
  </si>
  <si>
    <t>V104091</t>
  </si>
  <si>
    <t>V104092</t>
  </si>
  <si>
    <t>V104093</t>
  </si>
  <si>
    <t>V104094</t>
  </si>
  <si>
    <t>V104095</t>
  </si>
  <si>
    <t>V104096</t>
  </si>
  <si>
    <t>V104097</t>
  </si>
  <si>
    <t>V104098</t>
  </si>
  <si>
    <t>V104099</t>
  </si>
  <si>
    <t>V104100</t>
  </si>
  <si>
    <t>V104101</t>
  </si>
  <si>
    <t>V104102</t>
  </si>
  <si>
    <t>V104103</t>
  </si>
  <si>
    <t>V104104</t>
  </si>
  <si>
    <t>V104105</t>
  </si>
  <si>
    <t>V104106</t>
  </si>
  <si>
    <t>V104107</t>
  </si>
  <si>
    <t>V104108</t>
  </si>
  <si>
    <t>V104109</t>
  </si>
  <si>
    <t>V104110</t>
  </si>
  <si>
    <t>V104111</t>
  </si>
  <si>
    <t>V104112</t>
  </si>
  <si>
    <t>V104113</t>
  </si>
  <si>
    <t>V104114</t>
  </si>
  <si>
    <t>V104115</t>
  </si>
  <si>
    <t>V104116</t>
  </si>
  <si>
    <t>V104117</t>
  </si>
  <si>
    <t>V104118</t>
  </si>
  <si>
    <t>V104119</t>
  </si>
  <si>
    <t>V104120</t>
  </si>
  <si>
    <t>V104121</t>
  </si>
  <si>
    <t>V104122</t>
  </si>
  <si>
    <t>V104123</t>
  </si>
  <si>
    <t>V104124</t>
  </si>
  <si>
    <t>V104125</t>
  </si>
  <si>
    <t>V104126</t>
  </si>
  <si>
    <t>V104127</t>
  </si>
  <si>
    <t>V104128</t>
  </si>
  <si>
    <t>V104129</t>
  </si>
  <si>
    <t>V104130</t>
  </si>
  <si>
    <t>V104131</t>
  </si>
  <si>
    <t>V104132</t>
  </si>
  <si>
    <t>V104133</t>
  </si>
  <si>
    <t>V104134</t>
  </si>
  <si>
    <t>V104135</t>
  </si>
  <si>
    <t>V104136</t>
  </si>
  <si>
    <t>V104137</t>
  </si>
  <si>
    <t>V104138</t>
  </si>
  <si>
    <t>V104139</t>
  </si>
  <si>
    <t>V104140</t>
  </si>
  <si>
    <t>V104141</t>
  </si>
  <si>
    <t>V104142</t>
  </si>
  <si>
    <t>V104143</t>
  </si>
  <si>
    <t>V104144</t>
  </si>
  <si>
    <t>V104145</t>
  </si>
  <si>
    <t>V104146</t>
  </si>
  <si>
    <t>V104147</t>
  </si>
  <si>
    <t>V104148</t>
  </si>
  <si>
    <t>V104149</t>
  </si>
  <si>
    <t>V104150</t>
  </si>
  <si>
    <t>V104151</t>
  </si>
  <si>
    <t>V104152</t>
  </si>
  <si>
    <t>V104153</t>
  </si>
  <si>
    <t>V104154</t>
  </si>
  <si>
    <t>V104155</t>
  </si>
  <si>
    <t>V104156</t>
  </si>
  <si>
    <t>V104157</t>
  </si>
  <si>
    <t>V104158</t>
  </si>
  <si>
    <t>V104159</t>
  </si>
  <si>
    <t>V104160</t>
  </si>
  <si>
    <t>V104161</t>
  </si>
  <si>
    <t>V104162</t>
  </si>
  <si>
    <t>V104163</t>
  </si>
  <si>
    <t>V104164</t>
  </si>
  <si>
    <t>V104165</t>
  </si>
  <si>
    <t>V104166</t>
  </si>
  <si>
    <t>V104167</t>
  </si>
  <si>
    <t>V104168</t>
  </si>
  <si>
    <t>V104169</t>
  </si>
  <si>
    <t>V104170</t>
  </si>
  <si>
    <t>V104171</t>
  </si>
  <si>
    <t>V104172</t>
  </si>
  <si>
    <t>V104173</t>
  </si>
  <si>
    <t>V104174</t>
  </si>
  <si>
    <t>V104175</t>
  </si>
  <si>
    <t>V104176</t>
  </si>
  <si>
    <t>V104177</t>
  </si>
  <si>
    <t>V104178</t>
  </si>
  <si>
    <t>V104179</t>
  </si>
  <si>
    <t>V104180</t>
  </si>
  <si>
    <t>V104181</t>
  </si>
  <si>
    <t>V104182</t>
  </si>
  <si>
    <t>V104183</t>
  </si>
  <si>
    <t>V104184</t>
  </si>
  <si>
    <t>V104185</t>
  </si>
  <si>
    <t>V104186</t>
  </si>
  <si>
    <t>V104187</t>
  </si>
  <si>
    <t>V104188</t>
  </si>
  <si>
    <t>V104189</t>
  </si>
  <si>
    <t>V104190</t>
  </si>
  <si>
    <t>V104191</t>
  </si>
  <si>
    <t>V104192</t>
  </si>
  <si>
    <t>V104193</t>
  </si>
  <si>
    <t>V104194</t>
  </si>
  <si>
    <t>V104195</t>
  </si>
  <si>
    <t>V104196</t>
  </si>
  <si>
    <t>V104197</t>
  </si>
  <si>
    <t>V104198</t>
  </si>
  <si>
    <t>V104199</t>
  </si>
  <si>
    <t>V104200</t>
  </si>
  <si>
    <t>V104201</t>
  </si>
  <si>
    <t>V104202</t>
  </si>
  <si>
    <t>V104203</t>
  </si>
  <si>
    <t>V104204</t>
  </si>
  <si>
    <t>V104205</t>
  </si>
  <si>
    <t>V104206</t>
  </si>
  <si>
    <t>V104207</t>
  </si>
  <si>
    <t>V104208</t>
  </si>
  <si>
    <t>V104209</t>
  </si>
  <si>
    <t>V104210</t>
  </si>
  <si>
    <t>V104211</t>
  </si>
  <si>
    <t>V104212</t>
  </si>
  <si>
    <t>V104213</t>
  </si>
  <si>
    <t>V104214</t>
  </si>
  <si>
    <t>V104215</t>
  </si>
  <si>
    <t>V104216</t>
  </si>
  <si>
    <t>V104217</t>
  </si>
  <si>
    <t>V104218</t>
  </si>
  <si>
    <t>V104219</t>
  </si>
  <si>
    <t>V104220</t>
  </si>
  <si>
    <t>V104221</t>
  </si>
  <si>
    <t>V104222</t>
  </si>
  <si>
    <t>V104223</t>
  </si>
  <si>
    <t>V104224</t>
  </si>
  <si>
    <t>V104225</t>
  </si>
  <si>
    <t>V104226</t>
  </si>
  <si>
    <t>V104227</t>
  </si>
  <si>
    <t>V104228</t>
  </si>
  <si>
    <t>V104229</t>
  </si>
  <si>
    <t>V104230</t>
  </si>
  <si>
    <t>V104231</t>
  </si>
  <si>
    <t>V104232</t>
  </si>
  <si>
    <t>V104233</t>
  </si>
  <si>
    <t>V104234</t>
  </si>
  <si>
    <t>V104235</t>
  </si>
  <si>
    <t>V104236</t>
  </si>
  <si>
    <t>V104237</t>
  </si>
  <si>
    <t>V104238</t>
  </si>
  <si>
    <t>V104239</t>
  </si>
  <si>
    <t>V104240</t>
  </si>
  <si>
    <t>V104241</t>
  </si>
  <si>
    <t>V104242</t>
  </si>
  <si>
    <t>V104243</t>
  </si>
  <si>
    <t>V104244</t>
  </si>
  <si>
    <t>V104245</t>
  </si>
  <si>
    <t>V104246</t>
  </si>
  <si>
    <t>V104247</t>
  </si>
  <si>
    <t>V104248</t>
  </si>
  <si>
    <t>V104249</t>
  </si>
  <si>
    <t>V104250</t>
  </si>
  <si>
    <t>V104251</t>
  </si>
  <si>
    <t>V104252</t>
  </si>
  <si>
    <t>V104253</t>
  </si>
  <si>
    <t>V104254</t>
  </si>
  <si>
    <t>V104255</t>
  </si>
  <si>
    <t>V104256</t>
  </si>
  <si>
    <t>V104257</t>
  </si>
  <si>
    <t>V104258</t>
  </si>
  <si>
    <t>V104259</t>
  </si>
  <si>
    <t>V104260</t>
  </si>
  <si>
    <t>V104261</t>
  </si>
  <si>
    <t>V104262</t>
  </si>
  <si>
    <t>V104263</t>
  </si>
  <si>
    <t>V104264</t>
  </si>
  <si>
    <t>V104265</t>
  </si>
  <si>
    <t>V104266</t>
  </si>
  <si>
    <t>V104267</t>
  </si>
  <si>
    <t>V104268</t>
  </si>
  <si>
    <t>V104269</t>
  </si>
  <si>
    <t>V104270</t>
  </si>
  <si>
    <t>V104271</t>
  </si>
  <si>
    <t>V104272</t>
  </si>
  <si>
    <t>V104273</t>
  </si>
  <si>
    <t>V104274</t>
  </si>
  <si>
    <t>V104275</t>
  </si>
  <si>
    <t>V104276</t>
  </si>
  <si>
    <t>V104277</t>
  </si>
  <si>
    <t>V104278</t>
  </si>
  <si>
    <t>V104279</t>
  </si>
  <si>
    <t>V104280</t>
  </si>
  <si>
    <t>V104281</t>
  </si>
  <si>
    <t>V104282</t>
  </si>
  <si>
    <t>V104283</t>
  </si>
  <si>
    <t>V104284</t>
  </si>
  <si>
    <t>V104285</t>
  </si>
  <si>
    <t>V104286</t>
  </si>
  <si>
    <t>V104287</t>
  </si>
  <si>
    <t>V104288</t>
  </si>
  <si>
    <t>V104289</t>
  </si>
  <si>
    <t>V104290</t>
  </si>
  <si>
    <t>V104291</t>
  </si>
  <si>
    <t>V104292</t>
  </si>
  <si>
    <t>V104293</t>
  </si>
  <si>
    <t>V104294</t>
  </si>
  <si>
    <t>V104295</t>
  </si>
  <si>
    <t>V104296</t>
  </si>
  <si>
    <t>V104297</t>
  </si>
  <si>
    <t>V104298</t>
  </si>
  <si>
    <t>V104299</t>
  </si>
  <si>
    <t>V104300</t>
  </si>
  <si>
    <t>V104301</t>
  </si>
  <si>
    <t>V104302</t>
  </si>
  <si>
    <t>V104303</t>
  </si>
  <si>
    <t>V104304</t>
  </si>
  <si>
    <t>V104305</t>
  </si>
  <si>
    <t>V104306</t>
  </si>
  <si>
    <t>V104307</t>
  </si>
  <si>
    <t>V104308</t>
  </si>
  <si>
    <t>V104309</t>
  </si>
  <si>
    <t>V104310</t>
  </si>
  <si>
    <t>V104311</t>
  </si>
  <si>
    <t>V104312</t>
  </si>
  <si>
    <t>V104313</t>
  </si>
  <si>
    <t>V104314</t>
  </si>
  <si>
    <t>V104315</t>
  </si>
  <si>
    <t>V104316</t>
  </si>
  <si>
    <t>V104317</t>
  </si>
  <si>
    <t>V104318</t>
  </si>
  <si>
    <t>V104319</t>
  </si>
  <si>
    <t>V104320</t>
  </si>
  <si>
    <t>V104321</t>
  </si>
  <si>
    <t>V104322</t>
  </si>
  <si>
    <t>V104323</t>
  </si>
  <si>
    <t>V104324</t>
  </si>
  <si>
    <t>V104325</t>
  </si>
  <si>
    <t>V104326</t>
  </si>
  <si>
    <t>V104327</t>
  </si>
  <si>
    <t>V104328</t>
  </si>
  <si>
    <t>V104329</t>
  </si>
  <si>
    <t>V104330</t>
  </si>
  <si>
    <t>V104331</t>
  </si>
  <si>
    <t>V104332</t>
  </si>
  <si>
    <t>V104333</t>
  </si>
  <si>
    <t>V104334</t>
  </si>
  <si>
    <t>V104335</t>
  </si>
  <si>
    <t>V104336</t>
  </si>
  <si>
    <t>V104337</t>
  </si>
  <si>
    <t>V104338</t>
  </si>
  <si>
    <t>V104339</t>
  </si>
  <si>
    <t>V104340</t>
  </si>
  <si>
    <t>V104341</t>
  </si>
  <si>
    <t>V104342</t>
  </si>
  <si>
    <t>V104343</t>
  </si>
  <si>
    <t>V104344</t>
  </si>
  <si>
    <t>V104345</t>
  </si>
  <si>
    <t>V104346</t>
  </si>
  <si>
    <t>V104347</t>
  </si>
  <si>
    <t>V104348</t>
  </si>
  <si>
    <t>V104349</t>
  </si>
  <si>
    <t>V104350</t>
  </si>
  <si>
    <t>V104351</t>
  </si>
  <si>
    <t>V104352</t>
  </si>
  <si>
    <t>V104353</t>
  </si>
  <si>
    <t>V104354</t>
  </si>
  <si>
    <t>V104355</t>
  </si>
  <si>
    <t>V104356</t>
  </si>
  <si>
    <t>V104357</t>
  </si>
  <si>
    <t>V104358</t>
  </si>
  <si>
    <t>V104359</t>
  </si>
  <si>
    <t>V104360</t>
  </si>
  <si>
    <t>V104361</t>
  </si>
  <si>
    <t>V104362</t>
  </si>
  <si>
    <t>V104363</t>
  </si>
  <si>
    <t>V104364</t>
  </si>
  <si>
    <t>V104365</t>
  </si>
  <si>
    <t>V104366</t>
  </si>
  <si>
    <t>V104367</t>
  </si>
  <si>
    <t>V104368</t>
  </si>
  <si>
    <t>V104369</t>
  </si>
  <si>
    <t>V104370</t>
  </si>
  <si>
    <t>V104371</t>
  </si>
  <si>
    <t>V104372</t>
  </si>
  <si>
    <t>V104373</t>
  </si>
  <si>
    <t>V104374</t>
  </si>
  <si>
    <t>V104375</t>
  </si>
  <si>
    <t>V104376</t>
  </si>
  <si>
    <t>V104377</t>
  </si>
  <si>
    <t>V104378</t>
  </si>
  <si>
    <t>V104379</t>
  </si>
  <si>
    <t>V104380</t>
  </si>
  <si>
    <t>V104381</t>
  </si>
  <si>
    <t>V104382</t>
  </si>
  <si>
    <t>V104383</t>
  </si>
  <si>
    <t>V104384</t>
  </si>
  <si>
    <t>V104385</t>
  </si>
  <si>
    <t>V104386</t>
  </si>
  <si>
    <t>V104387</t>
  </si>
  <si>
    <t>V104388</t>
  </si>
  <si>
    <t>V104389</t>
  </si>
  <si>
    <t>V104390</t>
  </si>
  <si>
    <t>V104391</t>
  </si>
  <si>
    <t>V104392</t>
  </si>
  <si>
    <t>V104393</t>
  </si>
  <si>
    <t>V104394</t>
  </si>
  <si>
    <t>V104395</t>
  </si>
  <si>
    <t>V104396</t>
  </si>
  <si>
    <t>V104397</t>
  </si>
  <si>
    <t>V104398</t>
  </si>
  <si>
    <t>V104399</t>
  </si>
  <si>
    <t>V104400</t>
  </si>
  <si>
    <t>V104401</t>
  </si>
  <si>
    <t>V104402</t>
  </si>
  <si>
    <t>V104403</t>
  </si>
  <si>
    <t>V104404</t>
  </si>
  <si>
    <t>V104405</t>
  </si>
  <si>
    <t>V104406</t>
  </si>
  <si>
    <t>V104407</t>
  </si>
  <si>
    <t>V104408</t>
  </si>
  <si>
    <t>V104409</t>
  </si>
  <si>
    <t>V104410</t>
  </si>
  <si>
    <t>V104411</t>
  </si>
  <si>
    <t>V104412</t>
  </si>
  <si>
    <t>V104413</t>
  </si>
  <si>
    <t>V104414</t>
  </si>
  <si>
    <t>V104415</t>
  </si>
  <si>
    <t>V104416</t>
  </si>
  <si>
    <t>V104417</t>
  </si>
  <si>
    <t>V104418</t>
  </si>
  <si>
    <t>V104419</t>
  </si>
  <si>
    <t>V104420</t>
  </si>
  <si>
    <t>V104421</t>
  </si>
  <si>
    <t>V104422</t>
  </si>
  <si>
    <t>V104423</t>
  </si>
  <si>
    <t>V104424</t>
  </si>
  <si>
    <t>V104425</t>
  </si>
  <si>
    <t>V104426</t>
  </si>
  <si>
    <t>V104427</t>
  </si>
  <si>
    <t>V104428</t>
  </si>
  <si>
    <t>V104429</t>
  </si>
  <si>
    <t>V104430</t>
  </si>
  <si>
    <t>V104431</t>
  </si>
  <si>
    <t>V104432</t>
  </si>
  <si>
    <t>V104433</t>
  </si>
  <si>
    <t>V104434</t>
  </si>
  <si>
    <t>V104435</t>
  </si>
  <si>
    <t>V104436</t>
  </si>
  <si>
    <t>V104437</t>
  </si>
  <si>
    <t>V104438</t>
  </si>
  <si>
    <t>V104439</t>
  </si>
  <si>
    <t>V104440</t>
  </si>
  <si>
    <t>V104441</t>
  </si>
  <si>
    <t>V104442</t>
  </si>
  <si>
    <t>V104443</t>
  </si>
  <si>
    <t>V104444</t>
  </si>
  <si>
    <t>V104445</t>
  </si>
  <si>
    <t>V104446</t>
  </si>
  <si>
    <t>V104447</t>
  </si>
  <si>
    <t>V104448</t>
  </si>
  <si>
    <t>V104449</t>
  </si>
  <si>
    <t>V104450</t>
  </si>
  <si>
    <t>V104451</t>
  </si>
  <si>
    <t>V104452</t>
  </si>
  <si>
    <t>V104453</t>
  </si>
  <si>
    <t>V104454</t>
  </si>
  <si>
    <t>V104455</t>
  </si>
  <si>
    <t>V104456</t>
  </si>
  <si>
    <t>V104457</t>
  </si>
  <si>
    <t>V104458</t>
  </si>
  <si>
    <t>V104459</t>
  </si>
  <si>
    <t>V104460</t>
  </si>
  <si>
    <t>V104461</t>
  </si>
  <si>
    <t>V104462</t>
  </si>
  <si>
    <t>V104463</t>
  </si>
  <si>
    <t>V104464</t>
  </si>
  <si>
    <t>V104465</t>
  </si>
  <si>
    <t>V104466</t>
  </si>
  <si>
    <t>V104467</t>
  </si>
  <si>
    <t>V104468</t>
  </si>
  <si>
    <t>V104469</t>
  </si>
  <si>
    <t>V104470</t>
  </si>
  <si>
    <t>V104471</t>
  </si>
  <si>
    <t>V104472</t>
  </si>
  <si>
    <t>V104473</t>
  </si>
  <si>
    <t>V104474</t>
  </si>
  <si>
    <t>V104475</t>
  </si>
  <si>
    <t>V104476</t>
  </si>
  <si>
    <t>V104477</t>
  </si>
  <si>
    <t>V104478</t>
  </si>
  <si>
    <t>V104479</t>
  </si>
  <si>
    <t>V104480</t>
  </si>
  <si>
    <t>V104481</t>
  </si>
  <si>
    <t>V104482</t>
  </si>
  <si>
    <t>V104483</t>
  </si>
  <si>
    <t>V104484</t>
  </si>
  <si>
    <t>V104485</t>
  </si>
  <si>
    <t>V104486</t>
  </si>
  <si>
    <t>V104487</t>
  </si>
  <si>
    <t>V104488</t>
  </si>
  <si>
    <t>V104489</t>
  </si>
  <si>
    <t>V104490</t>
  </si>
  <si>
    <t>V104491</t>
  </si>
  <si>
    <t>V104492</t>
  </si>
  <si>
    <t>V104493</t>
  </si>
  <si>
    <t>V104494</t>
  </si>
  <si>
    <t>V104495</t>
  </si>
  <si>
    <t>V104496</t>
  </si>
  <si>
    <t>V104497</t>
  </si>
  <si>
    <t>V104498</t>
  </si>
  <si>
    <t>V104499</t>
  </si>
  <si>
    <t>V104500</t>
  </si>
  <si>
    <t>V104501</t>
  </si>
  <si>
    <t>V104502</t>
  </si>
  <si>
    <t>V104503</t>
  </si>
  <si>
    <t>V104504</t>
  </si>
  <si>
    <t>V104505</t>
  </si>
  <si>
    <t>V104506</t>
  </si>
  <si>
    <t>V104507</t>
  </si>
  <si>
    <t>V104508</t>
  </si>
  <si>
    <t>V104509</t>
  </si>
  <si>
    <t>V104510</t>
  </si>
  <si>
    <t>V104511</t>
  </si>
  <si>
    <t>V104512</t>
  </si>
  <si>
    <t>V104513</t>
  </si>
  <si>
    <t>V104514</t>
  </si>
  <si>
    <t>V104515</t>
  </si>
  <si>
    <t>V104516</t>
  </si>
  <si>
    <t>V104517</t>
  </si>
  <si>
    <t>V104518</t>
  </si>
  <si>
    <t>V104519</t>
  </si>
  <si>
    <t>V104520</t>
  </si>
  <si>
    <t>V104521</t>
  </si>
  <si>
    <t>V104522</t>
  </si>
  <si>
    <t>V104523</t>
  </si>
  <si>
    <t>V104524</t>
  </si>
  <si>
    <t>V104525</t>
  </si>
  <si>
    <t>V104526</t>
  </si>
  <si>
    <t>V104527</t>
  </si>
  <si>
    <t>V104528</t>
  </si>
  <si>
    <t>V104529</t>
  </si>
  <si>
    <t>V104530</t>
  </si>
  <si>
    <t>V104531</t>
  </si>
  <si>
    <t>V104532</t>
  </si>
  <si>
    <t>V104533</t>
  </si>
  <si>
    <t>V104534</t>
  </si>
  <si>
    <t>V104535</t>
  </si>
  <si>
    <t>V104536</t>
  </si>
  <si>
    <t>V104537</t>
  </si>
  <si>
    <t>V104538</t>
  </si>
  <si>
    <t>V104539</t>
  </si>
  <si>
    <t>V104540</t>
  </si>
  <si>
    <t>V104541</t>
  </si>
  <si>
    <t>V104542</t>
  </si>
  <si>
    <t>V104543</t>
  </si>
  <si>
    <t>V104544</t>
  </si>
  <si>
    <t>V104545</t>
  </si>
  <si>
    <t>V104546</t>
  </si>
  <si>
    <t>V104547</t>
  </si>
  <si>
    <t>V104548</t>
  </si>
  <si>
    <t>V104549</t>
  </si>
  <si>
    <t>V104550</t>
  </si>
  <si>
    <t>V104551</t>
  </si>
  <si>
    <t>V104552</t>
  </si>
  <si>
    <t>V104553</t>
  </si>
  <si>
    <t>V104554</t>
  </si>
  <si>
    <t>V104555</t>
  </si>
  <si>
    <t>V104556</t>
  </si>
  <si>
    <t>V104557</t>
  </si>
  <si>
    <t>V104558</t>
  </si>
  <si>
    <t>V104559</t>
  </si>
  <si>
    <t>V104560</t>
  </si>
  <si>
    <t>V104561</t>
  </si>
  <si>
    <t>V104562</t>
  </si>
  <si>
    <t>V104563</t>
  </si>
  <si>
    <t>V104564</t>
  </si>
  <si>
    <t>V104565</t>
  </si>
  <si>
    <t>V104566</t>
  </si>
  <si>
    <t>V104567</t>
  </si>
  <si>
    <t>V104568</t>
  </si>
  <si>
    <t>V104569</t>
  </si>
  <si>
    <t>V104570</t>
  </si>
  <si>
    <t>V104571</t>
  </si>
  <si>
    <t>V104572</t>
  </si>
  <si>
    <t>V104573</t>
  </si>
  <si>
    <t>V104574</t>
  </si>
  <si>
    <t>V104575</t>
  </si>
  <si>
    <t>V104576</t>
  </si>
  <si>
    <t>V104577</t>
  </si>
  <si>
    <t>V104578</t>
  </si>
  <si>
    <t>V104579</t>
  </si>
  <si>
    <t>V104580</t>
  </si>
  <si>
    <t>V104581</t>
  </si>
  <si>
    <t>V104582</t>
  </si>
  <si>
    <t>V104583</t>
  </si>
  <si>
    <t>V104584</t>
  </si>
  <si>
    <t>V104585</t>
  </si>
  <si>
    <t>V104586</t>
  </si>
  <si>
    <t>V104587</t>
  </si>
  <si>
    <t>V104588</t>
  </si>
  <si>
    <t>V104589</t>
  </si>
  <si>
    <t>V104590</t>
  </si>
  <si>
    <t>V104591</t>
  </si>
  <si>
    <t>V104592</t>
  </si>
  <si>
    <t>V104593</t>
  </si>
  <si>
    <t>V104594</t>
  </si>
  <si>
    <t>V104595</t>
  </si>
  <si>
    <t>V104596</t>
  </si>
  <si>
    <t>V104597</t>
  </si>
  <si>
    <t>V104598</t>
  </si>
  <si>
    <t>V104599</t>
  </si>
  <si>
    <t>V104600</t>
  </si>
  <si>
    <t>V104601</t>
  </si>
  <si>
    <t>V104602</t>
  </si>
  <si>
    <t>V104603</t>
  </si>
  <si>
    <t>V104604</t>
  </si>
  <si>
    <t>V104605</t>
  </si>
  <si>
    <t>V104606</t>
  </si>
  <si>
    <t>V104607</t>
  </si>
  <si>
    <t>V104608</t>
  </si>
  <si>
    <t>V104609</t>
  </si>
  <si>
    <t>V104610</t>
  </si>
  <si>
    <t>V104611</t>
  </si>
  <si>
    <t>V104612</t>
  </si>
  <si>
    <t>V104613</t>
  </si>
  <si>
    <t>V104614</t>
  </si>
  <si>
    <t>V104615</t>
  </si>
  <si>
    <t>V104616</t>
  </si>
  <si>
    <t>V104617</t>
  </si>
  <si>
    <t>V104618</t>
  </si>
  <si>
    <t>V104619</t>
  </si>
  <si>
    <t>V104620</t>
  </si>
  <si>
    <t>V104621</t>
  </si>
  <si>
    <t>V104622</t>
  </si>
  <si>
    <t>V104623</t>
  </si>
  <si>
    <t>V104624</t>
  </si>
  <si>
    <t>V104625</t>
  </si>
  <si>
    <t>V104626</t>
  </si>
  <si>
    <t>V104627</t>
  </si>
  <si>
    <t>V104628</t>
  </si>
  <si>
    <t>V104629</t>
  </si>
  <si>
    <t>V104630</t>
  </si>
  <si>
    <t>V104631</t>
  </si>
  <si>
    <t>V104632</t>
  </si>
  <si>
    <t>V104633</t>
  </si>
  <si>
    <t>V104634</t>
  </si>
  <si>
    <t>V104635</t>
  </si>
  <si>
    <t>V104636</t>
  </si>
  <si>
    <t>V104637</t>
  </si>
  <si>
    <t>V104638</t>
  </si>
  <si>
    <t>V104639</t>
  </si>
  <si>
    <t>V104640</t>
  </si>
  <si>
    <t>V104641</t>
  </si>
  <si>
    <t>V104642</t>
  </si>
  <si>
    <t>V104643</t>
  </si>
  <si>
    <t>V104644</t>
  </si>
  <si>
    <t>V104645</t>
  </si>
  <si>
    <t>V104646</t>
  </si>
  <si>
    <t>V104647</t>
  </si>
  <si>
    <t>V104648</t>
  </si>
  <si>
    <t>V104649</t>
  </si>
  <si>
    <t>V104650</t>
  </si>
  <si>
    <t>V104651</t>
  </si>
  <si>
    <t>V104652</t>
  </si>
  <si>
    <t>V104653</t>
  </si>
  <si>
    <t>V104654</t>
  </si>
  <si>
    <t>V104655</t>
  </si>
  <si>
    <t>V104656</t>
  </si>
  <si>
    <t>V104657</t>
  </si>
  <si>
    <t>V104658</t>
  </si>
  <si>
    <t>V104659</t>
  </si>
  <si>
    <t>V104660</t>
  </si>
  <si>
    <t>V104661</t>
  </si>
  <si>
    <t>V104662</t>
  </si>
  <si>
    <t>V104663</t>
  </si>
  <si>
    <t>V104664</t>
  </si>
  <si>
    <t>V104665</t>
  </si>
  <si>
    <t>V104666</t>
  </si>
  <si>
    <t>V104667</t>
  </si>
  <si>
    <t>V104668</t>
  </si>
  <si>
    <t>V104669</t>
  </si>
  <si>
    <t>V104670</t>
  </si>
  <si>
    <t>V104671</t>
  </si>
  <si>
    <t>V104672</t>
  </si>
  <si>
    <t>V104673</t>
  </si>
  <si>
    <t>V104674</t>
  </si>
  <si>
    <t>V104675</t>
  </si>
  <si>
    <t>V104676</t>
  </si>
  <si>
    <t>V104677</t>
  </si>
  <si>
    <t>V104678</t>
  </si>
  <si>
    <t>V104679</t>
  </si>
  <si>
    <t>V104680</t>
  </si>
  <si>
    <t>V104681</t>
  </si>
  <si>
    <t>V104682</t>
  </si>
  <si>
    <t>V104683</t>
  </si>
  <si>
    <t>V104684</t>
  </si>
  <si>
    <t>V104685</t>
  </si>
  <si>
    <t>V104686</t>
  </si>
  <si>
    <t>V104687</t>
  </si>
  <si>
    <t>V104688</t>
  </si>
  <si>
    <t>V104689</t>
  </si>
  <si>
    <t>V104690</t>
  </si>
  <si>
    <t>V104691</t>
  </si>
  <si>
    <t>V104692</t>
  </si>
  <si>
    <t>V104693</t>
  </si>
  <si>
    <t>V104694</t>
  </si>
  <si>
    <t>V104695</t>
  </si>
  <si>
    <t>V104696</t>
  </si>
  <si>
    <t>V104697</t>
  </si>
  <si>
    <t>V104698</t>
  </si>
  <si>
    <t>V104699</t>
  </si>
  <si>
    <t>V104700</t>
  </si>
  <si>
    <t>V104701</t>
  </si>
  <si>
    <t>V104702</t>
  </si>
  <si>
    <t>V104703</t>
  </si>
  <si>
    <t>V104704</t>
  </si>
  <si>
    <t>V104705</t>
  </si>
  <si>
    <t>V104706</t>
  </si>
  <si>
    <t>V104707</t>
  </si>
  <si>
    <t>V104708</t>
  </si>
  <si>
    <t>V104709</t>
  </si>
  <si>
    <t>V104710</t>
  </si>
  <si>
    <t>V104711</t>
  </si>
  <si>
    <t>V104712</t>
  </si>
  <si>
    <t>V104713</t>
  </si>
  <si>
    <t>V104714</t>
  </si>
  <si>
    <t>V104715</t>
  </si>
  <si>
    <t>V104716</t>
  </si>
  <si>
    <t>V104717</t>
  </si>
  <si>
    <t>V104718</t>
  </si>
  <si>
    <t>V104719</t>
  </si>
  <si>
    <t>V104720</t>
  </si>
  <si>
    <t>V104721</t>
  </si>
  <si>
    <t>V104722</t>
  </si>
  <si>
    <t>V104723</t>
  </si>
  <si>
    <t>V104724</t>
  </si>
  <si>
    <t>V104725</t>
  </si>
  <si>
    <t>V104726</t>
  </si>
  <si>
    <t>V104727</t>
  </si>
  <si>
    <t>V104728</t>
  </si>
  <si>
    <t>V104729</t>
  </si>
  <si>
    <t>V104730</t>
  </si>
  <si>
    <t>V104731</t>
  </si>
  <si>
    <t>V104732</t>
  </si>
  <si>
    <t>V104733</t>
  </si>
  <si>
    <t>V104734</t>
  </si>
  <si>
    <t>V104735</t>
  </si>
  <si>
    <t>V104736</t>
  </si>
  <si>
    <t>V104737</t>
  </si>
  <si>
    <t>V104738</t>
  </si>
  <si>
    <t>V104739</t>
  </si>
  <si>
    <t>V104740</t>
  </si>
  <si>
    <t>V104741</t>
  </si>
  <si>
    <t>V104742</t>
  </si>
  <si>
    <t>V104743</t>
  </si>
  <si>
    <t>V104744</t>
  </si>
  <si>
    <t>V104745</t>
  </si>
  <si>
    <t>V104746</t>
  </si>
  <si>
    <t>V104747</t>
  </si>
  <si>
    <t>V104748</t>
  </si>
  <si>
    <t>V104749</t>
  </si>
  <si>
    <t>V104750</t>
  </si>
  <si>
    <t>V104751</t>
  </si>
  <si>
    <t>V104752</t>
  </si>
  <si>
    <t>V104753</t>
  </si>
  <si>
    <t>V104754</t>
  </si>
  <si>
    <t>V104755</t>
  </si>
  <si>
    <t>V104756</t>
  </si>
  <si>
    <t>V104757</t>
  </si>
  <si>
    <t>V104758</t>
  </si>
  <si>
    <t>V104759</t>
  </si>
  <si>
    <t>V104760</t>
  </si>
  <si>
    <t>V104761</t>
  </si>
  <si>
    <t>V104762</t>
  </si>
  <si>
    <t>V104763</t>
  </si>
  <si>
    <t>V104764</t>
  </si>
  <si>
    <t>V104765</t>
  </si>
  <si>
    <t>V104766</t>
  </si>
  <si>
    <t>V104767</t>
  </si>
  <si>
    <t>V104768</t>
  </si>
  <si>
    <t>V104769</t>
  </si>
  <si>
    <t>V104770</t>
  </si>
  <si>
    <t>V104771</t>
  </si>
  <si>
    <t>V104772</t>
  </si>
  <si>
    <t>V104773</t>
  </si>
  <si>
    <t>V104774</t>
  </si>
  <si>
    <t>V104775</t>
  </si>
  <si>
    <t>V104776</t>
  </si>
  <si>
    <t>V104777</t>
  </si>
  <si>
    <t>V104778</t>
  </si>
  <si>
    <t>V104779</t>
  </si>
  <si>
    <t>V104780</t>
  </si>
  <si>
    <t>V104781</t>
  </si>
  <si>
    <t>V104782</t>
  </si>
  <si>
    <t>V104783</t>
  </si>
  <si>
    <t>V104784</t>
  </si>
  <si>
    <t>V104785</t>
  </si>
  <si>
    <t>V104786</t>
  </si>
  <si>
    <t>V104787</t>
  </si>
  <si>
    <t>V104788</t>
  </si>
  <si>
    <t>V104789</t>
  </si>
  <si>
    <t>V104790</t>
  </si>
  <si>
    <t>V104791</t>
  </si>
  <si>
    <t>V104792</t>
  </si>
  <si>
    <t>V104793</t>
  </si>
  <si>
    <t>V104794</t>
  </si>
  <si>
    <t>V104795</t>
  </si>
  <si>
    <t>V104796</t>
  </si>
  <si>
    <t>V104797</t>
  </si>
  <si>
    <t>V104798</t>
  </si>
  <si>
    <t>V104799</t>
  </si>
  <si>
    <t>V104800</t>
  </si>
  <si>
    <t>V104801</t>
  </si>
  <si>
    <t>V104802</t>
  </si>
  <si>
    <t>V104803</t>
  </si>
  <si>
    <t>V104804</t>
  </si>
  <si>
    <t>V104805</t>
  </si>
  <si>
    <t>V104806</t>
  </si>
  <si>
    <t>V104807</t>
  </si>
  <si>
    <t>V104808</t>
  </si>
  <si>
    <t>V104809</t>
  </si>
  <si>
    <t>V104810</t>
  </si>
  <si>
    <t>V104811</t>
  </si>
  <si>
    <t>V104812</t>
  </si>
  <si>
    <t>V104813</t>
  </si>
  <si>
    <t>V104814</t>
  </si>
  <si>
    <t>V104815</t>
  </si>
  <si>
    <t>V104816</t>
  </si>
  <si>
    <t>V104817</t>
  </si>
  <si>
    <t>V104818</t>
  </si>
  <si>
    <t>V104819</t>
  </si>
  <si>
    <t>V104820</t>
  </si>
  <si>
    <t>V104821</t>
  </si>
  <si>
    <t>V104822</t>
  </si>
  <si>
    <t>V104823</t>
  </si>
  <si>
    <t>V104824</t>
  </si>
  <si>
    <t>V104825</t>
  </si>
  <si>
    <t>V104826</t>
  </si>
  <si>
    <t>V104827</t>
  </si>
  <si>
    <t>V104828</t>
  </si>
  <si>
    <t>V104829</t>
  </si>
  <si>
    <t>V104830</t>
  </si>
  <si>
    <t>V104831</t>
  </si>
  <si>
    <t>V104832</t>
  </si>
  <si>
    <t>V104833</t>
  </si>
  <si>
    <t>V104834</t>
  </si>
  <si>
    <t>V104835</t>
  </si>
  <si>
    <t>V104836</t>
  </si>
  <si>
    <t>V104837</t>
  </si>
  <si>
    <t>V104838</t>
  </si>
  <si>
    <t>V104839</t>
  </si>
  <si>
    <t>V104840</t>
  </si>
  <si>
    <t>V104841</t>
  </si>
  <si>
    <t>V104842</t>
  </si>
  <si>
    <t>V104843</t>
  </si>
  <si>
    <t>V104844</t>
  </si>
  <si>
    <t>V104845</t>
  </si>
  <si>
    <t>V104846</t>
  </si>
  <si>
    <t>V104847</t>
  </si>
  <si>
    <t>V104848</t>
  </si>
  <si>
    <t>V104849</t>
  </si>
  <si>
    <t>V104850</t>
  </si>
  <si>
    <t>V104851</t>
  </si>
  <si>
    <t>V104852</t>
  </si>
  <si>
    <t>V104853</t>
  </si>
  <si>
    <t>V104854</t>
  </si>
  <si>
    <t>V104855</t>
  </si>
  <si>
    <t>V104856</t>
  </si>
  <si>
    <t>V104857</t>
  </si>
  <si>
    <t>V104858</t>
  </si>
  <si>
    <t>V104859</t>
  </si>
  <si>
    <t>V104860</t>
  </si>
  <si>
    <t>V104861</t>
  </si>
  <si>
    <t>V104862</t>
  </si>
  <si>
    <t>V104863</t>
  </si>
  <si>
    <t>V104864</t>
  </si>
  <si>
    <t>V104865</t>
  </si>
  <si>
    <t>V104866</t>
  </si>
  <si>
    <t>V104867</t>
  </si>
  <si>
    <t>V104868</t>
  </si>
  <si>
    <t>V104869</t>
  </si>
  <si>
    <t>V104870</t>
  </si>
  <si>
    <t>V104871</t>
  </si>
  <si>
    <t>V104872</t>
  </si>
  <si>
    <t>V104873</t>
  </si>
  <si>
    <t>V104874</t>
  </si>
  <si>
    <t>V104875</t>
  </si>
  <si>
    <t>V104876</t>
  </si>
  <si>
    <t>V104877</t>
  </si>
  <si>
    <t>V104878</t>
  </si>
  <si>
    <t>V104879</t>
  </si>
  <si>
    <t>V104880</t>
  </si>
  <si>
    <t>V104881</t>
  </si>
  <si>
    <t>V104882</t>
  </si>
  <si>
    <t>V104883</t>
  </si>
  <si>
    <t>V104884</t>
  </si>
  <si>
    <t>V104885</t>
  </si>
  <si>
    <t>V104886</t>
  </si>
  <si>
    <t>V104887</t>
  </si>
  <si>
    <t>V104888</t>
  </si>
  <si>
    <t>V104889</t>
  </si>
  <si>
    <t>V104890</t>
  </si>
  <si>
    <t>V104891</t>
  </si>
  <si>
    <t>V104892</t>
  </si>
  <si>
    <t>V104893</t>
  </si>
  <si>
    <t>V104894</t>
  </si>
  <si>
    <t>V104895</t>
  </si>
  <si>
    <t>V104896</t>
  </si>
  <si>
    <t>V104897</t>
  </si>
  <si>
    <t>V104898</t>
  </si>
  <si>
    <t>V104899</t>
  </si>
  <si>
    <t>V104900</t>
  </si>
  <si>
    <t>V104901</t>
  </si>
  <si>
    <t>V104902</t>
  </si>
  <si>
    <t>V104903</t>
  </si>
  <si>
    <t>V104904</t>
  </si>
  <si>
    <t>V104905</t>
  </si>
  <si>
    <t>V104906</t>
  </si>
  <si>
    <t>V104907</t>
  </si>
  <si>
    <t>V104908</t>
  </si>
  <si>
    <t>V104909</t>
  </si>
  <si>
    <t>V104910</t>
  </si>
  <si>
    <t>V104911</t>
  </si>
  <si>
    <t>V104912</t>
  </si>
  <si>
    <t>V104913</t>
  </si>
  <si>
    <t>V104914</t>
  </si>
  <si>
    <t>V104915</t>
  </si>
  <si>
    <t>V104916</t>
  </si>
  <si>
    <t>V104917</t>
  </si>
  <si>
    <t>V104918</t>
  </si>
  <si>
    <t>V104919</t>
  </si>
  <si>
    <t>V104920</t>
  </si>
  <si>
    <t>V104921</t>
  </si>
  <si>
    <t>V104922</t>
  </si>
  <si>
    <t>V104923</t>
  </si>
  <si>
    <t>V104924</t>
  </si>
  <si>
    <t>V104925</t>
  </si>
  <si>
    <t>V104926</t>
  </si>
  <si>
    <t>V104927</t>
  </si>
  <si>
    <t>V104928</t>
  </si>
  <si>
    <t>V104929</t>
  </si>
  <si>
    <t>V104930</t>
  </si>
  <si>
    <t>V104931</t>
  </si>
  <si>
    <t>V104932</t>
  </si>
  <si>
    <t>V104933</t>
  </si>
  <si>
    <t>V104934</t>
  </si>
  <si>
    <t>V104935</t>
  </si>
  <si>
    <t>V104936</t>
  </si>
  <si>
    <t>V104937</t>
  </si>
  <si>
    <t>V104938</t>
  </si>
  <si>
    <t>V104939</t>
  </si>
  <si>
    <t>V104940</t>
  </si>
  <si>
    <t>V104941</t>
  </si>
  <si>
    <t>V104942</t>
  </si>
  <si>
    <t>V104943</t>
  </si>
  <si>
    <t>V104944</t>
  </si>
  <si>
    <t>V104945</t>
  </si>
  <si>
    <t>V104946</t>
  </si>
  <si>
    <t>V104947</t>
  </si>
  <si>
    <t>V104948</t>
  </si>
  <si>
    <t>V104949</t>
  </si>
  <si>
    <t>V104950</t>
  </si>
  <si>
    <t>V104951</t>
  </si>
  <si>
    <t>V104952</t>
  </si>
  <si>
    <t>V104953</t>
  </si>
  <si>
    <t>V104954</t>
  </si>
  <si>
    <t>V104955</t>
  </si>
  <si>
    <t>V104956</t>
  </si>
  <si>
    <t>V104957</t>
  </si>
  <si>
    <t>V104958</t>
  </si>
  <si>
    <t>V104959</t>
  </si>
  <si>
    <t>V104960</t>
  </si>
  <si>
    <t>V104961</t>
  </si>
  <si>
    <t>V104962</t>
  </si>
  <si>
    <t>V104963</t>
  </si>
  <si>
    <t>V104964</t>
  </si>
  <si>
    <t>V104965</t>
  </si>
  <si>
    <t>V104966</t>
  </si>
  <si>
    <t>V104967</t>
  </si>
  <si>
    <t>V104968</t>
  </si>
  <si>
    <t>V104969</t>
  </si>
  <si>
    <t>V104970</t>
  </si>
  <si>
    <t>V104971</t>
  </si>
  <si>
    <t>V104972</t>
  </si>
  <si>
    <t>V104973</t>
  </si>
  <si>
    <t>V104974</t>
  </si>
  <si>
    <t>V104975</t>
  </si>
  <si>
    <t>V104976</t>
  </si>
  <si>
    <t>V104977</t>
  </si>
  <si>
    <t>V104978</t>
  </si>
  <si>
    <t>V104979</t>
  </si>
  <si>
    <t>V104980</t>
  </si>
  <si>
    <t>V104981</t>
  </si>
  <si>
    <t>V104982</t>
  </si>
  <si>
    <t>V104983</t>
  </si>
  <si>
    <t>V104984</t>
  </si>
  <si>
    <t>V104985</t>
  </si>
  <si>
    <t>V104986</t>
  </si>
  <si>
    <t>V104987</t>
  </si>
  <si>
    <t>V104988</t>
  </si>
  <si>
    <t>V104989</t>
  </si>
  <si>
    <t>V104990</t>
  </si>
  <si>
    <t>V104991</t>
  </si>
  <si>
    <t>V104992</t>
  </si>
  <si>
    <t>V104993</t>
  </si>
  <si>
    <t>V104994</t>
  </si>
  <si>
    <t>V104995</t>
  </si>
  <si>
    <t>V104996</t>
  </si>
  <si>
    <t>V104997</t>
  </si>
  <si>
    <t>V104998</t>
  </si>
  <si>
    <t>V104999</t>
  </si>
  <si>
    <t>V105000</t>
  </si>
  <si>
    <t>V105001</t>
  </si>
  <si>
    <t>V105002</t>
  </si>
  <si>
    <t>V105003</t>
  </si>
  <si>
    <t>V105004</t>
  </si>
  <si>
    <t>V105005</t>
  </si>
  <si>
    <t>V105006</t>
  </si>
  <si>
    <t>V105007</t>
  </si>
  <si>
    <t>V105008</t>
  </si>
  <si>
    <t>V105009</t>
  </si>
  <si>
    <t>V105010</t>
  </si>
  <si>
    <t>V105011</t>
  </si>
  <si>
    <t>V105012</t>
  </si>
  <si>
    <t>V105013</t>
  </si>
  <si>
    <t>V105014</t>
  </si>
  <si>
    <t>V105015</t>
  </si>
  <si>
    <t>V105016</t>
  </si>
  <si>
    <t>V105017</t>
  </si>
  <si>
    <t>V105018</t>
  </si>
  <si>
    <t>V105019</t>
  </si>
  <si>
    <t>V105020</t>
  </si>
  <si>
    <t>V105021</t>
  </si>
  <si>
    <t>V105022</t>
  </si>
  <si>
    <t>V105023</t>
  </si>
  <si>
    <t>V105024</t>
  </si>
  <si>
    <t>V105025</t>
  </si>
  <si>
    <t>V105026</t>
  </si>
  <si>
    <t>V105027</t>
  </si>
  <si>
    <t>V105028</t>
  </si>
  <si>
    <t>V105029</t>
  </si>
  <si>
    <t>V105030</t>
  </si>
  <si>
    <t>V105031</t>
  </si>
  <si>
    <t>V105032</t>
  </si>
  <si>
    <t>V105033</t>
  </si>
  <si>
    <t>V105034</t>
  </si>
  <si>
    <t>V105035</t>
  </si>
  <si>
    <t>V105036</t>
  </si>
  <si>
    <t>V105037</t>
  </si>
  <si>
    <t>V105038</t>
  </si>
  <si>
    <t>V105039</t>
  </si>
  <si>
    <t>V105040</t>
  </si>
  <si>
    <t>V105041</t>
  </si>
  <si>
    <t>V105042</t>
  </si>
  <si>
    <t>V105043</t>
  </si>
  <si>
    <t>V105044</t>
  </si>
  <si>
    <t>V105045</t>
  </si>
  <si>
    <t>V105046</t>
  </si>
  <si>
    <t>V105047</t>
  </si>
  <si>
    <t>V105048</t>
  </si>
  <si>
    <t>V105049</t>
  </si>
  <si>
    <t>V105050</t>
  </si>
  <si>
    <t>V105051</t>
  </si>
  <si>
    <t>V105052</t>
  </si>
  <si>
    <t>V105053</t>
  </si>
  <si>
    <t>V105054</t>
  </si>
  <si>
    <t>V105055</t>
  </si>
  <si>
    <t>V105056</t>
  </si>
  <si>
    <t>V105057</t>
  </si>
  <si>
    <t>V105058</t>
  </si>
  <si>
    <t>V105059</t>
  </si>
  <si>
    <t>V105060</t>
  </si>
  <si>
    <t>V105061</t>
  </si>
  <si>
    <t>V105062</t>
  </si>
  <si>
    <t>V105063</t>
  </si>
  <si>
    <t>V105064</t>
  </si>
  <si>
    <t>V105065</t>
  </si>
  <si>
    <t>V105066</t>
  </si>
  <si>
    <t>V105067</t>
  </si>
  <si>
    <t>V105068</t>
  </si>
  <si>
    <t>V105069</t>
  </si>
  <si>
    <t>V105070</t>
  </si>
  <si>
    <t>V105071</t>
  </si>
  <si>
    <t>V105072</t>
  </si>
  <si>
    <t>V105073</t>
  </si>
  <si>
    <t>V105074</t>
  </si>
  <si>
    <t>V105075</t>
  </si>
  <si>
    <t>V105076</t>
  </si>
  <si>
    <t>V105077</t>
  </si>
  <si>
    <t>V105078</t>
  </si>
  <si>
    <t>V105079</t>
  </si>
  <si>
    <t>V105080</t>
  </si>
  <si>
    <t>V105081</t>
  </si>
  <si>
    <t>V105082</t>
  </si>
  <si>
    <t>V105083</t>
  </si>
  <si>
    <t>V105084</t>
  </si>
  <si>
    <t>V105085</t>
  </si>
  <si>
    <t>V105086</t>
  </si>
  <si>
    <t>V105087</t>
  </si>
  <si>
    <t>V105088</t>
  </si>
  <si>
    <t>V105089</t>
  </si>
  <si>
    <t>V105090</t>
  </si>
  <si>
    <t>V105091</t>
  </si>
  <si>
    <t>V105092</t>
  </si>
  <si>
    <t>V105093</t>
  </si>
  <si>
    <t>V105094</t>
  </si>
  <si>
    <t>V105095</t>
  </si>
  <si>
    <t>V105096</t>
  </si>
  <si>
    <t>V105097</t>
  </si>
  <si>
    <t>V105098</t>
  </si>
  <si>
    <t>V105099</t>
  </si>
  <si>
    <t>V105100</t>
  </si>
  <si>
    <t>V105101</t>
  </si>
  <si>
    <t>V105102</t>
  </si>
  <si>
    <t>V105103</t>
  </si>
  <si>
    <t>V105104</t>
  </si>
  <si>
    <t>V105105</t>
  </si>
  <si>
    <t>V105106</t>
  </si>
  <si>
    <t>V105107</t>
  </si>
  <si>
    <t>V105108</t>
  </si>
  <si>
    <t>V105109</t>
  </si>
  <si>
    <t>V105110</t>
  </si>
  <si>
    <t>V105111</t>
  </si>
  <si>
    <t>V105112</t>
  </si>
  <si>
    <t>V105113</t>
  </si>
  <si>
    <t>V105114</t>
  </si>
  <si>
    <t>V105115</t>
  </si>
  <si>
    <t>V105116</t>
  </si>
  <si>
    <t>V105117</t>
  </si>
  <si>
    <t>V105118</t>
  </si>
  <si>
    <t>V105119</t>
  </si>
  <si>
    <t>V105120</t>
  </si>
  <si>
    <t>V105121</t>
  </si>
  <si>
    <t>V105122</t>
  </si>
  <si>
    <t>V105123</t>
  </si>
  <si>
    <t>V105124</t>
  </si>
  <si>
    <t>V105125</t>
  </si>
  <si>
    <t>V105126</t>
  </si>
  <si>
    <t>V105127</t>
  </si>
  <si>
    <t>V105128</t>
  </si>
  <si>
    <t>V105129</t>
  </si>
  <si>
    <t>V105130</t>
  </si>
  <si>
    <t>V105131</t>
  </si>
  <si>
    <t>V105132</t>
  </si>
  <si>
    <t>V105133</t>
  </si>
  <si>
    <t>V105134</t>
  </si>
  <si>
    <t>V105135</t>
  </si>
  <si>
    <t>V105136</t>
  </si>
  <si>
    <t>V105137</t>
  </si>
  <si>
    <t>V105138</t>
  </si>
  <si>
    <t>V105139</t>
  </si>
  <si>
    <t>V105140</t>
  </si>
  <si>
    <t>V105141</t>
  </si>
  <si>
    <t>V105142</t>
  </si>
  <si>
    <t>V105143</t>
  </si>
  <si>
    <t>V105144</t>
  </si>
  <si>
    <t>V105145</t>
  </si>
  <si>
    <t>V105146</t>
  </si>
  <si>
    <t>V105147</t>
  </si>
  <si>
    <t>V105148</t>
  </si>
  <si>
    <t>V105149</t>
  </si>
  <si>
    <t>V105150</t>
  </si>
  <si>
    <t>V105151</t>
  </si>
  <si>
    <t>V105152</t>
  </si>
  <si>
    <t>V105153</t>
  </si>
  <si>
    <t>V105154</t>
  </si>
  <si>
    <t>V105155</t>
  </si>
  <si>
    <t>V105156</t>
  </si>
  <si>
    <t>V105157</t>
  </si>
  <si>
    <t>V105158</t>
  </si>
  <si>
    <t>V105159</t>
  </si>
  <si>
    <t>V105160</t>
  </si>
  <si>
    <t>V105161</t>
  </si>
  <si>
    <t>V105162</t>
  </si>
  <si>
    <t>V105163</t>
  </si>
  <si>
    <t>V105164</t>
  </si>
  <si>
    <t>V105165</t>
  </si>
  <si>
    <t>V105166</t>
  </si>
  <si>
    <t>V105167</t>
  </si>
  <si>
    <t>V105168</t>
  </si>
  <si>
    <t>V105169</t>
  </si>
  <si>
    <t>V105170</t>
  </si>
  <si>
    <t>V105171</t>
  </si>
  <si>
    <t>V105172</t>
  </si>
  <si>
    <t>V105173</t>
  </si>
  <si>
    <t>V105174</t>
  </si>
  <si>
    <t>V105175</t>
  </si>
  <si>
    <t>V105176</t>
  </si>
  <si>
    <t>V105177</t>
  </si>
  <si>
    <t>V105178</t>
  </si>
  <si>
    <t>V105179</t>
  </si>
  <si>
    <t>V105180</t>
  </si>
  <si>
    <t>V105181</t>
  </si>
  <si>
    <t>V105182</t>
  </si>
  <si>
    <t>V105183</t>
  </si>
  <si>
    <t>V105184</t>
  </si>
  <si>
    <t>V105185</t>
  </si>
  <si>
    <t>V105186</t>
  </si>
  <si>
    <t>V105187</t>
  </si>
  <si>
    <t>V105188</t>
  </si>
  <si>
    <t>V105189</t>
  </si>
  <si>
    <t>V105190</t>
  </si>
  <si>
    <t>V105191</t>
  </si>
  <si>
    <t>V105192</t>
  </si>
  <si>
    <t>V105193</t>
  </si>
  <si>
    <t>V105194</t>
  </si>
  <si>
    <t>V105195</t>
  </si>
  <si>
    <t>V105196</t>
  </si>
  <si>
    <t>V105197</t>
  </si>
  <si>
    <t>V105198</t>
  </si>
  <si>
    <t>V105199</t>
  </si>
  <si>
    <t>V105200</t>
  </si>
  <si>
    <t>V105201</t>
  </si>
  <si>
    <t>V105202</t>
  </si>
  <si>
    <t>V105203</t>
  </si>
  <si>
    <t>V105204</t>
  </si>
  <si>
    <t>V105205</t>
  </si>
  <si>
    <t>V105206</t>
  </si>
  <si>
    <t>V105207</t>
  </si>
  <si>
    <t>V105208</t>
  </si>
  <si>
    <t>V105209</t>
  </si>
  <si>
    <t>V105210</t>
  </si>
  <si>
    <t>V105211</t>
  </si>
  <si>
    <t>V105212</t>
  </si>
  <si>
    <t>V105213</t>
  </si>
  <si>
    <t>V105214</t>
  </si>
  <si>
    <t>V105215</t>
  </si>
  <si>
    <t>V105216</t>
  </si>
  <si>
    <t>V105217</t>
  </si>
  <si>
    <t>V105218</t>
  </si>
  <si>
    <t>V105219</t>
  </si>
  <si>
    <t>V105220</t>
  </si>
  <si>
    <t>V105221</t>
  </si>
  <si>
    <t>V105222</t>
  </si>
  <si>
    <t>V105223</t>
  </si>
  <si>
    <t>V105224</t>
  </si>
  <si>
    <t>V105225</t>
  </si>
  <si>
    <t>V105226</t>
  </si>
  <si>
    <t>V105227</t>
  </si>
  <si>
    <t>V105228</t>
  </si>
  <si>
    <t>V105229</t>
  </si>
  <si>
    <t>V105230</t>
  </si>
  <si>
    <t>V105231</t>
  </si>
  <si>
    <t>V105232</t>
  </si>
  <si>
    <t>V105233</t>
  </si>
  <si>
    <t>V105234</t>
  </si>
  <si>
    <t>V105235</t>
  </si>
  <si>
    <t>V105236</t>
  </si>
  <si>
    <t>V105237</t>
  </si>
  <si>
    <t>V105238</t>
  </si>
  <si>
    <t>V105239</t>
  </si>
  <si>
    <t>V105240</t>
  </si>
  <si>
    <t>V105241</t>
  </si>
  <si>
    <t>V105242</t>
  </si>
  <si>
    <t>V105243</t>
  </si>
  <si>
    <t>V105244</t>
  </si>
  <si>
    <t>V105245</t>
  </si>
  <si>
    <t>V105246</t>
  </si>
  <si>
    <t>V105247</t>
  </si>
  <si>
    <t>V105248</t>
  </si>
  <si>
    <t>V105249</t>
  </si>
  <si>
    <t>V105250</t>
  </si>
  <si>
    <t>V105251</t>
  </si>
  <si>
    <t>V105252</t>
  </si>
  <si>
    <t>V105253</t>
  </si>
  <si>
    <t>V105254</t>
  </si>
  <si>
    <t>V105255</t>
  </si>
  <si>
    <t>V105256</t>
  </si>
  <si>
    <t>V105257</t>
  </si>
  <si>
    <t>V105258</t>
  </si>
  <si>
    <t>V105259</t>
  </si>
  <si>
    <t>V105260</t>
  </si>
  <si>
    <t>V105261</t>
  </si>
  <si>
    <t>V105262</t>
  </si>
  <si>
    <t>V105263</t>
  </si>
  <si>
    <t>V105264</t>
  </si>
  <si>
    <t>V105265</t>
  </si>
  <si>
    <t>V105266</t>
  </si>
  <si>
    <t>V105267</t>
  </si>
  <si>
    <t>V105268</t>
  </si>
  <si>
    <t>V105269</t>
  </si>
  <si>
    <t>V105270</t>
  </si>
  <si>
    <t>V105271</t>
  </si>
  <si>
    <t>V105272</t>
  </si>
  <si>
    <t>V105273</t>
  </si>
  <si>
    <t>V105274</t>
  </si>
  <si>
    <t>V105275</t>
  </si>
  <si>
    <t>V105276</t>
  </si>
  <si>
    <t>V105277</t>
  </si>
  <si>
    <t>V105278</t>
  </si>
  <si>
    <t>V105279</t>
  </si>
  <si>
    <t>V105280</t>
  </si>
  <si>
    <t>V105281</t>
  </si>
  <si>
    <t>V105282</t>
  </si>
  <si>
    <t>V105283</t>
  </si>
  <si>
    <t>V105284</t>
  </si>
  <si>
    <t>V105285</t>
  </si>
  <si>
    <t>V105286</t>
  </si>
  <si>
    <t>V105287</t>
  </si>
  <si>
    <t>V105288</t>
  </si>
  <si>
    <t>V105289</t>
  </si>
  <si>
    <t>V105290</t>
  </si>
  <si>
    <t>V105291</t>
  </si>
  <si>
    <t>V105292</t>
  </si>
  <si>
    <t>V105293</t>
  </si>
  <si>
    <t>V105294</t>
  </si>
  <si>
    <t>V105295</t>
  </si>
  <si>
    <t>V105296</t>
  </si>
  <si>
    <t>V105297</t>
  </si>
  <si>
    <t>V105298</t>
  </si>
  <si>
    <t>V105299</t>
  </si>
  <si>
    <t>V105300</t>
  </si>
  <si>
    <t>V105301</t>
  </si>
  <si>
    <t>V105302</t>
  </si>
  <si>
    <t>V105303</t>
  </si>
  <si>
    <t>V105304</t>
  </si>
  <si>
    <t>V105305</t>
  </si>
  <si>
    <t>V105306</t>
  </si>
  <si>
    <t>V105307</t>
  </si>
  <si>
    <t>V105308</t>
  </si>
  <si>
    <t>V105309</t>
  </si>
  <si>
    <t>V105310</t>
  </si>
  <si>
    <t>V105311</t>
  </si>
  <si>
    <t>V105312</t>
  </si>
  <si>
    <t>V105313</t>
  </si>
  <si>
    <t>V105314</t>
  </si>
  <si>
    <t>V105315</t>
  </si>
  <si>
    <t>V105316</t>
  </si>
  <si>
    <t>V105317</t>
  </si>
  <si>
    <t>V105318</t>
  </si>
  <si>
    <t>V105319</t>
  </si>
  <si>
    <t>V105320</t>
  </si>
  <si>
    <t>V105321</t>
  </si>
  <si>
    <t>V105322</t>
  </si>
  <si>
    <t>V105323</t>
  </si>
  <si>
    <t>V105324</t>
  </si>
  <si>
    <t>V105325</t>
  </si>
  <si>
    <t>V105326</t>
  </si>
  <si>
    <t>V105327</t>
  </si>
  <si>
    <t>V105328</t>
  </si>
  <si>
    <t>V105329</t>
  </si>
  <si>
    <t>V105330</t>
  </si>
  <si>
    <t>V105331</t>
  </si>
  <si>
    <t>V105332</t>
  </si>
  <si>
    <t>V105333</t>
  </si>
  <si>
    <t>V105334</t>
  </si>
  <si>
    <t>V105335</t>
  </si>
  <si>
    <t>V105336</t>
  </si>
  <si>
    <t>V105337</t>
  </si>
  <si>
    <t>V105338</t>
  </si>
  <si>
    <t>V105339</t>
  </si>
  <si>
    <t>V105340</t>
  </si>
  <si>
    <t>V105341</t>
  </si>
  <si>
    <t>V105342</t>
  </si>
  <si>
    <t>V105343</t>
  </si>
  <si>
    <t>V105344</t>
  </si>
  <si>
    <t>V105345</t>
  </si>
  <si>
    <t>V105346</t>
  </si>
  <si>
    <t>V105347</t>
  </si>
  <si>
    <t>V105348</t>
  </si>
  <si>
    <t>V105349</t>
  </si>
  <si>
    <t>V105350</t>
  </si>
  <si>
    <t>V105351</t>
  </si>
  <si>
    <t>V105352</t>
  </si>
  <si>
    <t>V105353</t>
  </si>
  <si>
    <t>V105354</t>
  </si>
  <si>
    <t>V105355</t>
  </si>
  <si>
    <t>V105356</t>
  </si>
  <si>
    <t>V105357</t>
  </si>
  <si>
    <t>V105358</t>
  </si>
  <si>
    <t>V105359</t>
  </si>
  <si>
    <t>V105360</t>
  </si>
  <si>
    <t>V105361</t>
  </si>
  <si>
    <t>V105362</t>
  </si>
  <si>
    <t>V105363</t>
  </si>
  <si>
    <t>V105364</t>
  </si>
  <si>
    <t>V105365</t>
  </si>
  <si>
    <t>V105366</t>
  </si>
  <si>
    <t>V105367</t>
  </si>
  <si>
    <t>V105368</t>
  </si>
  <si>
    <t>V105369</t>
  </si>
  <si>
    <t>V105370</t>
  </si>
  <si>
    <t>V105371</t>
  </si>
  <si>
    <t>V105372</t>
  </si>
  <si>
    <t>V105373</t>
  </si>
  <si>
    <t>V105374</t>
  </si>
  <si>
    <t>V105375</t>
  </si>
  <si>
    <t>V105376</t>
  </si>
  <si>
    <t>V105377</t>
  </si>
  <si>
    <t>V105378</t>
  </si>
  <si>
    <t>V105379</t>
  </si>
  <si>
    <t>V105380</t>
  </si>
  <si>
    <t>V105381</t>
  </si>
  <si>
    <t>V105382</t>
  </si>
  <si>
    <t>V105383</t>
  </si>
  <si>
    <t>V105384</t>
  </si>
  <si>
    <t>V105385</t>
  </si>
  <si>
    <t>V105386</t>
  </si>
  <si>
    <t>V105387</t>
  </si>
  <si>
    <t>V105388</t>
  </si>
  <si>
    <t>V105389</t>
  </si>
  <si>
    <t>V105390</t>
  </si>
  <si>
    <t>V105391</t>
  </si>
  <si>
    <t>V105392</t>
  </si>
  <si>
    <t>V105393</t>
  </si>
  <si>
    <t>V105394</t>
  </si>
  <si>
    <t>V105395</t>
  </si>
  <si>
    <t>V105396</t>
  </si>
  <si>
    <t>V105397</t>
  </si>
  <si>
    <t>V105398</t>
  </si>
  <si>
    <t>V105399</t>
  </si>
  <si>
    <t>V105400</t>
  </si>
  <si>
    <t>V105401</t>
  </si>
  <si>
    <t>V105402</t>
  </si>
  <si>
    <t>V105403</t>
  </si>
  <si>
    <t>V105404</t>
  </si>
  <si>
    <t>V105405</t>
  </si>
  <si>
    <t>V105406</t>
  </si>
  <si>
    <t>V105407</t>
  </si>
  <si>
    <t>V105408</t>
  </si>
  <si>
    <t>V105409</t>
  </si>
  <si>
    <t>V105410</t>
  </si>
  <si>
    <t>V105411</t>
  </si>
  <si>
    <t>V105412</t>
  </si>
  <si>
    <t>V105413</t>
  </si>
  <si>
    <t>V105414</t>
  </si>
  <si>
    <t>V105415</t>
  </si>
  <si>
    <t>V105416</t>
  </si>
  <si>
    <t>V105417</t>
  </si>
  <si>
    <t>V105418</t>
  </si>
  <si>
    <t>V105419</t>
  </si>
  <si>
    <t>V105420</t>
  </si>
  <si>
    <t>V105421</t>
  </si>
  <si>
    <t>V105422</t>
  </si>
  <si>
    <t>V105423</t>
  </si>
  <si>
    <t>V105424</t>
  </si>
  <si>
    <t>V105425</t>
  </si>
  <si>
    <t>V105426</t>
  </si>
  <si>
    <t>V105427</t>
  </si>
  <si>
    <t>V105428</t>
  </si>
  <si>
    <t>V105429</t>
  </si>
  <si>
    <t>V105430</t>
  </si>
  <si>
    <t>V105431</t>
  </si>
  <si>
    <t>V105432</t>
  </si>
  <si>
    <t>V105433</t>
  </si>
  <si>
    <t>V105434</t>
  </si>
  <si>
    <t>V105435</t>
  </si>
  <si>
    <t>V105436</t>
  </si>
  <si>
    <t>V105437</t>
  </si>
  <si>
    <t>V105438</t>
  </si>
  <si>
    <t>V105439</t>
  </si>
  <si>
    <t>V105440</t>
  </si>
  <si>
    <t>V105441</t>
  </si>
  <si>
    <t>V105442</t>
  </si>
  <si>
    <t>V105443</t>
  </si>
  <si>
    <t>V105444</t>
  </si>
  <si>
    <t>V105445</t>
  </si>
  <si>
    <t>V105446</t>
  </si>
  <si>
    <t>V105447</t>
  </si>
  <si>
    <t>V105448</t>
  </si>
  <si>
    <t>V105449</t>
  </si>
  <si>
    <t>V105450</t>
  </si>
  <si>
    <t>V105451</t>
  </si>
  <si>
    <t>V105452</t>
  </si>
  <si>
    <t>V105453</t>
  </si>
  <si>
    <t>V105454</t>
  </si>
  <si>
    <t>V105455</t>
  </si>
  <si>
    <t>V105456</t>
  </si>
  <si>
    <t>V105457</t>
  </si>
  <si>
    <t>V105458</t>
  </si>
  <si>
    <t>V105459</t>
  </si>
  <si>
    <t>V105460</t>
  </si>
  <si>
    <t>V105461</t>
  </si>
  <si>
    <t>V105462</t>
  </si>
  <si>
    <t>V105463</t>
  </si>
  <si>
    <t>V105464</t>
  </si>
  <si>
    <t>V105465</t>
  </si>
  <si>
    <t>V105466</t>
  </si>
  <si>
    <t>V105467</t>
  </si>
  <si>
    <t>V105468</t>
  </si>
  <si>
    <t>V105469</t>
  </si>
  <si>
    <t>V105470</t>
  </si>
  <si>
    <t>V105471</t>
  </si>
  <si>
    <t>V105472</t>
  </si>
  <si>
    <t>V105473</t>
  </si>
  <si>
    <t>V105474</t>
  </si>
  <si>
    <t>V105475</t>
  </si>
  <si>
    <t>V105476</t>
  </si>
  <si>
    <t>V105477</t>
  </si>
  <si>
    <t>V105478</t>
  </si>
  <si>
    <t>V105479</t>
  </si>
  <si>
    <t>V105480</t>
  </si>
  <si>
    <t>V105481</t>
  </si>
  <si>
    <t>V105482</t>
  </si>
  <si>
    <t>V105483</t>
  </si>
  <si>
    <t>V105484</t>
  </si>
  <si>
    <t>V105485</t>
  </si>
  <si>
    <t>V105486</t>
  </si>
  <si>
    <t>V105487</t>
  </si>
  <si>
    <t>V105488</t>
  </si>
  <si>
    <t>V105489</t>
  </si>
  <si>
    <t>V105490</t>
  </si>
  <si>
    <t>V105491</t>
  </si>
  <si>
    <t>V105492</t>
  </si>
  <si>
    <t>V105493</t>
  </si>
  <si>
    <t>V105494</t>
  </si>
  <si>
    <t>V105495</t>
  </si>
  <si>
    <t>V105496</t>
  </si>
  <si>
    <t>V105497</t>
  </si>
  <si>
    <t>V105498</t>
  </si>
  <si>
    <t>V105499</t>
  </si>
  <si>
    <t>V105500</t>
  </si>
  <si>
    <t>V105501</t>
  </si>
  <si>
    <t>V105502</t>
  </si>
  <si>
    <t>V105503</t>
  </si>
  <si>
    <t>V105504</t>
  </si>
  <si>
    <t>V105505</t>
  </si>
  <si>
    <t>V105506</t>
  </si>
  <si>
    <t>V105507</t>
  </si>
  <si>
    <t>V105508</t>
  </si>
  <si>
    <t>V105509</t>
  </si>
  <si>
    <t>V105510</t>
  </si>
  <si>
    <t>V105511</t>
  </si>
  <si>
    <t>V105512</t>
  </si>
  <si>
    <t>V105513</t>
  </si>
  <si>
    <t>V105514</t>
  </si>
  <si>
    <t>V105515</t>
  </si>
  <si>
    <t>V105516</t>
  </si>
  <si>
    <t>V105517</t>
  </si>
  <si>
    <t>V105518</t>
  </si>
  <si>
    <t>V105519</t>
  </si>
  <si>
    <t>V105520</t>
  </si>
  <si>
    <t>V105521</t>
  </si>
  <si>
    <t>V105522</t>
  </si>
  <si>
    <t>V105523</t>
  </si>
  <si>
    <t>V105524</t>
  </si>
  <si>
    <t>V105525</t>
  </si>
  <si>
    <t>V105526</t>
  </si>
  <si>
    <t>V105527</t>
  </si>
  <si>
    <t>V105528</t>
  </si>
  <si>
    <t>V105529</t>
  </si>
  <si>
    <t>V105530</t>
  </si>
  <si>
    <t>V105531</t>
  </si>
  <si>
    <t>V105532</t>
  </si>
  <si>
    <t>V105533</t>
  </si>
  <si>
    <t>V105534</t>
  </si>
  <si>
    <t>V105535</t>
  </si>
  <si>
    <t>V105536</t>
  </si>
  <si>
    <t>V105537</t>
  </si>
  <si>
    <t>V105538</t>
  </si>
  <si>
    <t>V105539</t>
  </si>
  <si>
    <t>V105540</t>
  </si>
  <si>
    <t>V105541</t>
  </si>
  <si>
    <t>V105542</t>
  </si>
  <si>
    <t>V105543</t>
  </si>
  <si>
    <t>V105544</t>
  </si>
  <si>
    <t>V105545</t>
  </si>
  <si>
    <t>V105546</t>
  </si>
  <si>
    <t>V105547</t>
  </si>
  <si>
    <t>V105548</t>
  </si>
  <si>
    <t>V105549</t>
  </si>
  <si>
    <t>V105550</t>
  </si>
  <si>
    <t>V105551</t>
  </si>
  <si>
    <t>V105552</t>
  </si>
  <si>
    <t>V105553</t>
  </si>
  <si>
    <t>V105554</t>
  </si>
  <si>
    <t>V105555</t>
  </si>
  <si>
    <t>V105556</t>
  </si>
  <si>
    <t>V105557</t>
  </si>
  <si>
    <t>V105558</t>
  </si>
  <si>
    <t>V105559</t>
  </si>
  <si>
    <t>V105560</t>
  </si>
  <si>
    <t>V105561</t>
  </si>
  <si>
    <t>V105562</t>
  </si>
  <si>
    <t>V105563</t>
  </si>
  <si>
    <t>V105564</t>
  </si>
  <si>
    <t>V105565</t>
  </si>
  <si>
    <t>V105566</t>
  </si>
  <si>
    <t>V105567</t>
  </si>
  <si>
    <t>V105568</t>
  </si>
  <si>
    <t>V105569</t>
  </si>
  <si>
    <t>V105570</t>
  </si>
  <si>
    <t>V105571</t>
  </si>
  <si>
    <t>V105572</t>
  </si>
  <si>
    <t>V105573</t>
  </si>
  <si>
    <t>V105574</t>
  </si>
  <si>
    <t>V105575</t>
  </si>
  <si>
    <t>V105576</t>
  </si>
  <si>
    <t>V105577</t>
  </si>
  <si>
    <t>V105578</t>
  </si>
  <si>
    <t>V105579</t>
  </si>
  <si>
    <t>V105580</t>
  </si>
  <si>
    <t>V105581</t>
  </si>
  <si>
    <t>V105582</t>
  </si>
  <si>
    <t>V105583</t>
  </si>
  <si>
    <t>V105584</t>
  </si>
  <si>
    <t>V105585</t>
  </si>
  <si>
    <t>V105586</t>
  </si>
  <si>
    <t>V105587</t>
  </si>
  <si>
    <t>V105588</t>
  </si>
  <si>
    <t>V105589</t>
  </si>
  <si>
    <t>V105590</t>
  </si>
  <si>
    <t>V105591</t>
  </si>
  <si>
    <t>V105592</t>
  </si>
  <si>
    <t>V105593</t>
  </si>
  <si>
    <t>V105594</t>
  </si>
  <si>
    <t>V105595</t>
  </si>
  <si>
    <t>V105596</t>
  </si>
  <si>
    <t>V105597</t>
  </si>
  <si>
    <t>V105598</t>
  </si>
  <si>
    <t>V105599</t>
  </si>
  <si>
    <t>V105600</t>
  </si>
  <si>
    <t>V105601</t>
  </si>
  <si>
    <t>V105602</t>
  </si>
  <si>
    <t>V105603</t>
  </si>
  <si>
    <t>V105604</t>
  </si>
  <si>
    <t>V105605</t>
  </si>
  <si>
    <t>V105606</t>
  </si>
  <si>
    <t>V105607</t>
  </si>
  <si>
    <t>V105608</t>
  </si>
  <si>
    <t>V105609</t>
  </si>
  <si>
    <t>V105610</t>
  </si>
  <si>
    <t>V105611</t>
  </si>
  <si>
    <t>V105612</t>
  </si>
  <si>
    <t>V105613</t>
  </si>
  <si>
    <t>V105614</t>
  </si>
  <si>
    <t>V105615</t>
  </si>
  <si>
    <t>V105616</t>
  </si>
  <si>
    <t>V105617</t>
  </si>
  <si>
    <t>V105618</t>
  </si>
  <si>
    <t>V105619</t>
  </si>
  <si>
    <t>V105620</t>
  </si>
  <si>
    <t>V105621</t>
  </si>
  <si>
    <t>V105622</t>
  </si>
  <si>
    <t>V105623</t>
  </si>
  <si>
    <t>V105624</t>
  </si>
  <si>
    <t>V105625</t>
  </si>
  <si>
    <t>V105626</t>
  </si>
  <si>
    <t>V105627</t>
  </si>
  <si>
    <t>V105628</t>
  </si>
  <si>
    <t>V105629</t>
  </si>
  <si>
    <t>V105630</t>
  </si>
  <si>
    <t>V105631</t>
  </si>
  <si>
    <t>V105632</t>
  </si>
  <si>
    <t>V105633</t>
  </si>
  <si>
    <t>V105634</t>
  </si>
  <si>
    <t>V105635</t>
  </si>
  <si>
    <t>V105636</t>
  </si>
  <si>
    <t>V105637</t>
  </si>
  <si>
    <t>V105638</t>
  </si>
  <si>
    <t>V105639</t>
  </si>
  <si>
    <t>V105640</t>
  </si>
  <si>
    <t>V105641</t>
  </si>
  <si>
    <t>V105642</t>
  </si>
  <si>
    <t>V105643</t>
  </si>
  <si>
    <t>V105644</t>
  </si>
  <si>
    <t>V105645</t>
  </si>
  <si>
    <t>V105646</t>
  </si>
  <si>
    <t>V105647</t>
  </si>
  <si>
    <t>V105648</t>
  </si>
  <si>
    <t>V105649</t>
  </si>
  <si>
    <t>V105650</t>
  </si>
  <si>
    <t>V105651</t>
  </si>
  <si>
    <t>V105652</t>
  </si>
  <si>
    <t>V105653</t>
  </si>
  <si>
    <t>V105654</t>
  </si>
  <si>
    <t>V105655</t>
  </si>
  <si>
    <t>V105656</t>
  </si>
  <si>
    <t>V105657</t>
  </si>
  <si>
    <t>V105658</t>
  </si>
  <si>
    <t>V105659</t>
  </si>
  <si>
    <t>V105660</t>
  </si>
  <si>
    <t>V105661</t>
  </si>
  <si>
    <t>V105662</t>
  </si>
  <si>
    <t>V105663</t>
  </si>
  <si>
    <t>V105664</t>
  </si>
  <si>
    <t>V105665</t>
  </si>
  <si>
    <t>V105666</t>
  </si>
  <si>
    <t>V105667</t>
  </si>
  <si>
    <t>V105668</t>
  </si>
  <si>
    <t>V105669</t>
  </si>
  <si>
    <t>V105670</t>
  </si>
  <si>
    <t>V105671</t>
  </si>
  <si>
    <t>V105672</t>
  </si>
  <si>
    <t>V105673</t>
  </si>
  <si>
    <t>V105674</t>
  </si>
  <si>
    <t>V105675</t>
  </si>
  <si>
    <t>V105676</t>
  </si>
  <si>
    <t>V105677</t>
  </si>
  <si>
    <t>V105678</t>
  </si>
  <si>
    <t>V105679</t>
  </si>
  <si>
    <t>V105680</t>
  </si>
  <si>
    <t>V105681</t>
  </si>
  <si>
    <t>V105682</t>
  </si>
  <si>
    <t>V105683</t>
  </si>
  <si>
    <t>V105684</t>
  </si>
  <si>
    <t>V105685</t>
  </si>
  <si>
    <t>V105686</t>
  </si>
  <si>
    <t>V105687</t>
  </si>
  <si>
    <t>V105688</t>
  </si>
  <si>
    <t>V105689</t>
  </si>
  <si>
    <t>V105690</t>
  </si>
  <si>
    <t>V105691</t>
  </si>
  <si>
    <t>V105692</t>
  </si>
  <si>
    <t>V105693</t>
  </si>
  <si>
    <t>V105694</t>
  </si>
  <si>
    <t>V105695</t>
  </si>
  <si>
    <t>V105696</t>
  </si>
  <si>
    <t>V105697</t>
  </si>
  <si>
    <t>V105698</t>
  </si>
  <si>
    <t>V105699</t>
  </si>
  <si>
    <t>V105700</t>
  </si>
  <si>
    <t>V105701</t>
  </si>
  <si>
    <t>V105702</t>
  </si>
  <si>
    <t>V105703</t>
  </si>
  <si>
    <t>V105704</t>
  </si>
  <si>
    <t>V105705</t>
  </si>
  <si>
    <t>V105706</t>
  </si>
  <si>
    <t>V105707</t>
  </si>
  <si>
    <t>V105708</t>
  </si>
  <si>
    <t>V105709</t>
  </si>
  <si>
    <t>V105710</t>
  </si>
  <si>
    <t>V105711</t>
  </si>
  <si>
    <t>V105712</t>
  </si>
  <si>
    <t>V105713</t>
  </si>
  <si>
    <t>V105714</t>
  </si>
  <si>
    <t>V105715</t>
  </si>
  <si>
    <t>V105716</t>
  </si>
  <si>
    <t>V105717</t>
  </si>
  <si>
    <t>V105718</t>
  </si>
  <si>
    <t>V105719</t>
  </si>
  <si>
    <t>V105720</t>
  </si>
  <si>
    <t>V105721</t>
  </si>
  <si>
    <t>V105722</t>
  </si>
  <si>
    <t>V105723</t>
  </si>
  <si>
    <t>V105724</t>
  </si>
  <si>
    <t>V105725</t>
  </si>
  <si>
    <t>V105726</t>
  </si>
  <si>
    <t>V105727</t>
  </si>
  <si>
    <t>V105728</t>
  </si>
  <si>
    <t>V105729</t>
  </si>
  <si>
    <t>V105730</t>
  </si>
  <si>
    <t>V105731</t>
  </si>
  <si>
    <t>V105732</t>
  </si>
  <si>
    <t>V105733</t>
  </si>
  <si>
    <t>V105734</t>
  </si>
  <si>
    <t>V105735</t>
  </si>
  <si>
    <t>V105736</t>
  </si>
  <si>
    <t>V105737</t>
  </si>
  <si>
    <t>V105738</t>
  </si>
  <si>
    <t>V105739</t>
  </si>
  <si>
    <t>V105740</t>
  </si>
  <si>
    <t>V105741</t>
  </si>
  <si>
    <t>V105742</t>
  </si>
  <si>
    <t>V105743</t>
  </si>
  <si>
    <t>V105744</t>
  </si>
  <si>
    <t>V105745</t>
  </si>
  <si>
    <t>V105746</t>
  </si>
  <si>
    <t>V105747</t>
  </si>
  <si>
    <t>V105748</t>
  </si>
  <si>
    <t>V105749</t>
  </si>
  <si>
    <t>V105750</t>
  </si>
  <si>
    <t>V105751</t>
  </si>
  <si>
    <t>V105752</t>
  </si>
  <si>
    <t>V105753</t>
  </si>
  <si>
    <t>V105754</t>
  </si>
  <si>
    <t>V105755</t>
  </si>
  <si>
    <t>V105756</t>
  </si>
  <si>
    <t>V105757</t>
  </si>
  <si>
    <t>V105758</t>
  </si>
  <si>
    <t>V105759</t>
  </si>
  <si>
    <t>V105760</t>
  </si>
  <si>
    <t>V105761</t>
  </si>
  <si>
    <t>V105762</t>
  </si>
  <si>
    <t>V105763</t>
  </si>
  <si>
    <t>V105764</t>
  </si>
  <si>
    <t>V105765</t>
  </si>
  <si>
    <t>V105766</t>
  </si>
  <si>
    <t>V105767</t>
  </si>
  <si>
    <t>V105768</t>
  </si>
  <si>
    <t>V105769</t>
  </si>
  <si>
    <t>V105770</t>
  </si>
  <si>
    <t>V105771</t>
  </si>
  <si>
    <t>V105772</t>
  </si>
  <si>
    <t>V105773</t>
  </si>
  <si>
    <t>V105774</t>
  </si>
  <si>
    <t>V105775</t>
  </si>
  <si>
    <t>V105776</t>
  </si>
  <si>
    <t>V105777</t>
  </si>
  <si>
    <t>V105778</t>
  </si>
  <si>
    <t>V105779</t>
  </si>
  <si>
    <t>V105780</t>
  </si>
  <si>
    <t>V105781</t>
  </si>
  <si>
    <t>V105782</t>
  </si>
  <si>
    <t>V105783</t>
  </si>
  <si>
    <t>V105784</t>
  </si>
  <si>
    <t>V105785</t>
  </si>
  <si>
    <t>V105786</t>
  </si>
  <si>
    <t>V105787</t>
  </si>
  <si>
    <t>V105788</t>
  </si>
  <si>
    <t>V105789</t>
  </si>
  <si>
    <t>V105790</t>
  </si>
  <si>
    <t>V105791</t>
  </si>
  <si>
    <t>V105792</t>
  </si>
  <si>
    <t>V105793</t>
  </si>
  <si>
    <t>V105794</t>
  </si>
  <si>
    <t>V105795</t>
  </si>
  <si>
    <t>V105796</t>
  </si>
  <si>
    <t>V105797</t>
  </si>
  <si>
    <t>V105798</t>
  </si>
  <si>
    <t>V105799</t>
  </si>
  <si>
    <t>V105800</t>
  </si>
  <si>
    <t>V105801</t>
  </si>
  <si>
    <t>V105802</t>
  </si>
  <si>
    <t>V105803</t>
  </si>
  <si>
    <t>V105804</t>
  </si>
  <si>
    <t>V105805</t>
  </si>
  <si>
    <t>V105806</t>
  </si>
  <si>
    <t>V105807</t>
  </si>
  <si>
    <t>V105808</t>
  </si>
  <si>
    <t>V105809</t>
  </si>
  <si>
    <t>V105810</t>
  </si>
  <si>
    <t>V105811</t>
  </si>
  <si>
    <t>V105812</t>
  </si>
  <si>
    <t>V105813</t>
  </si>
  <si>
    <t>V105814</t>
  </si>
  <si>
    <t>V105815</t>
  </si>
  <si>
    <t>V105816</t>
  </si>
  <si>
    <t>V105817</t>
  </si>
  <si>
    <t>V105818</t>
  </si>
  <si>
    <t>V105819</t>
  </si>
  <si>
    <t>V105820</t>
  </si>
  <si>
    <t>V105821</t>
  </si>
  <si>
    <t>V105822</t>
  </si>
  <si>
    <t>V105823</t>
  </si>
  <si>
    <t>V105824</t>
  </si>
  <si>
    <t>V105825</t>
  </si>
  <si>
    <t>V105826</t>
  </si>
  <si>
    <t>V105827</t>
  </si>
  <si>
    <t>V105828</t>
  </si>
  <si>
    <t>V105829</t>
  </si>
  <si>
    <t>V105830</t>
  </si>
  <si>
    <t>V105831</t>
  </si>
  <si>
    <t>V105832</t>
  </si>
  <si>
    <t>V105833</t>
  </si>
  <si>
    <t>V105834</t>
  </si>
  <si>
    <t>V105835</t>
  </si>
  <si>
    <t>V105836</t>
  </si>
  <si>
    <t>V105837</t>
  </si>
  <si>
    <t>V105838</t>
  </si>
  <si>
    <t>V105839</t>
  </si>
  <si>
    <t>V105840</t>
  </si>
  <si>
    <t>V105841</t>
  </si>
  <si>
    <t>V105842</t>
  </si>
  <si>
    <t>V105843</t>
  </si>
  <si>
    <t>V105844</t>
  </si>
  <si>
    <t>V105845</t>
  </si>
  <si>
    <t>V105846</t>
  </si>
  <si>
    <t>V105847</t>
  </si>
  <si>
    <t>V105848</t>
  </si>
  <si>
    <t>V105849</t>
  </si>
  <si>
    <t>V105850</t>
  </si>
  <si>
    <t>V105851</t>
  </si>
  <si>
    <t>V105852</t>
  </si>
  <si>
    <t>V105853</t>
  </si>
  <si>
    <t>V105854</t>
  </si>
  <si>
    <t>V105855</t>
  </si>
  <si>
    <t>V105856</t>
  </si>
  <si>
    <t>V105857</t>
  </si>
  <si>
    <t>V105858</t>
  </si>
  <si>
    <t>V105859</t>
  </si>
  <si>
    <t>V105860</t>
  </si>
  <si>
    <t>V105861</t>
  </si>
  <si>
    <t>V105862</t>
  </si>
  <si>
    <t>V105863</t>
  </si>
  <si>
    <t>V105864</t>
  </si>
  <si>
    <t>V105865</t>
  </si>
  <si>
    <t>V105866</t>
  </si>
  <si>
    <t>V105867</t>
  </si>
  <si>
    <t>V105868</t>
  </si>
  <si>
    <t>V105869</t>
  </si>
  <si>
    <t>V105870</t>
  </si>
  <si>
    <t>V105871</t>
  </si>
  <si>
    <t>V105872</t>
  </si>
  <si>
    <t>V105873</t>
  </si>
  <si>
    <t>V105874</t>
  </si>
  <si>
    <t>V105875</t>
  </si>
  <si>
    <t>V105876</t>
  </si>
  <si>
    <t>V105877</t>
  </si>
  <si>
    <t>V105878</t>
  </si>
  <si>
    <t>V105879</t>
  </si>
  <si>
    <t>V105880</t>
  </si>
  <si>
    <t>V105881</t>
  </si>
  <si>
    <t>V105882</t>
  </si>
  <si>
    <t>V105883</t>
  </si>
  <si>
    <t>V105884</t>
  </si>
  <si>
    <t>V105885</t>
  </si>
  <si>
    <t>V105886</t>
  </si>
  <si>
    <t>V105887</t>
  </si>
  <si>
    <t>V105888</t>
  </si>
  <si>
    <t>V105889</t>
  </si>
  <si>
    <t>V105890</t>
  </si>
  <si>
    <t>V105891</t>
  </si>
  <si>
    <t>V105892</t>
  </si>
  <si>
    <t>V105893</t>
  </si>
  <si>
    <t>V105894</t>
  </si>
  <si>
    <t>V105895</t>
  </si>
  <si>
    <t>V105896</t>
  </si>
  <si>
    <t>V105897</t>
  </si>
  <si>
    <t>V105898</t>
  </si>
  <si>
    <t>V105899</t>
  </si>
  <si>
    <t>V105900</t>
  </si>
  <si>
    <t>V105901</t>
  </si>
  <si>
    <t>V105902</t>
  </si>
  <si>
    <t>V105903</t>
  </si>
  <si>
    <t>V105904</t>
  </si>
  <si>
    <t>V105905</t>
  </si>
  <si>
    <t>V105906</t>
  </si>
  <si>
    <t>V105907</t>
  </si>
  <si>
    <t>V105908</t>
  </si>
  <si>
    <t>V105909</t>
  </si>
  <si>
    <t>V105910</t>
  </si>
  <si>
    <t>V105911</t>
  </si>
  <si>
    <t>V105912</t>
  </si>
  <si>
    <t>V105913</t>
  </si>
  <si>
    <t>V105914</t>
  </si>
  <si>
    <t>V105915</t>
  </si>
  <si>
    <t>V105916</t>
  </si>
  <si>
    <t>V105917</t>
  </si>
  <si>
    <t>V105918</t>
  </si>
  <si>
    <t>V105919</t>
  </si>
  <si>
    <t>V105920</t>
  </si>
  <si>
    <t>V105921</t>
  </si>
  <si>
    <t>V105922</t>
  </si>
  <si>
    <t>V105923</t>
  </si>
  <si>
    <t>V105924</t>
  </si>
  <si>
    <t>V105925</t>
  </si>
  <si>
    <t>V105926</t>
  </si>
  <si>
    <t>V105927</t>
  </si>
  <si>
    <t>V105928</t>
  </si>
  <si>
    <t>V105929</t>
  </si>
  <si>
    <t>V105930</t>
  </si>
  <si>
    <t>V105931</t>
  </si>
  <si>
    <t>V105932</t>
  </si>
  <si>
    <t>V105933</t>
  </si>
  <si>
    <t>V105934</t>
  </si>
  <si>
    <t>V105935</t>
  </si>
  <si>
    <t>V105936</t>
  </si>
  <si>
    <t>V105937</t>
  </si>
  <si>
    <t>V105938</t>
  </si>
  <si>
    <t>V105939</t>
  </si>
  <si>
    <t>V105940</t>
  </si>
  <si>
    <t>V105941</t>
  </si>
  <si>
    <t>V105942</t>
  </si>
  <si>
    <t>V105943</t>
  </si>
  <si>
    <t>V105944</t>
  </si>
  <si>
    <t>V105945</t>
  </si>
  <si>
    <t>V105946</t>
  </si>
  <si>
    <t>V105947</t>
  </si>
  <si>
    <t>V105948</t>
  </si>
  <si>
    <t>V105949</t>
  </si>
  <si>
    <t>V105950</t>
  </si>
  <si>
    <t>V105951</t>
  </si>
  <si>
    <t>V105952</t>
  </si>
  <si>
    <t>V105953</t>
  </si>
  <si>
    <t>V105954</t>
  </si>
  <si>
    <t>V105955</t>
  </si>
  <si>
    <t>V105956</t>
  </si>
  <si>
    <t>V105957</t>
  </si>
  <si>
    <t>V105958</t>
  </si>
  <si>
    <t>V105959</t>
  </si>
  <si>
    <t>V105960</t>
  </si>
  <si>
    <t>V105961</t>
  </si>
  <si>
    <t>V105962</t>
  </si>
  <si>
    <t>V105963</t>
  </si>
  <si>
    <t>V105964</t>
  </si>
  <si>
    <t>V105965</t>
  </si>
  <si>
    <t>V105966</t>
  </si>
  <si>
    <t>V105967</t>
  </si>
  <si>
    <t>V105968</t>
  </si>
  <si>
    <t>V105969</t>
  </si>
  <si>
    <t>V105970</t>
  </si>
  <si>
    <t>V105971</t>
  </si>
  <si>
    <t>V105972</t>
  </si>
  <si>
    <t>V105973</t>
  </si>
  <si>
    <t>V105974</t>
  </si>
  <si>
    <t>V105975</t>
  </si>
  <si>
    <t>V105976</t>
  </si>
  <si>
    <t>V105977</t>
  </si>
  <si>
    <t>V105978</t>
  </si>
  <si>
    <t>V105979</t>
  </si>
  <si>
    <t>V105980</t>
  </si>
  <si>
    <t>V105981</t>
  </si>
  <si>
    <t>V105982</t>
  </si>
  <si>
    <t>V105983</t>
  </si>
  <si>
    <t>V105984</t>
  </si>
  <si>
    <t>V105985</t>
  </si>
  <si>
    <t>V105986</t>
  </si>
  <si>
    <t>V105987</t>
  </si>
  <si>
    <t>V105988</t>
  </si>
  <si>
    <t>V105989</t>
  </si>
  <si>
    <t>V105990</t>
  </si>
  <si>
    <t>V105991</t>
  </si>
  <si>
    <t>V105992</t>
  </si>
  <si>
    <t>V105993</t>
  </si>
  <si>
    <t>V105994</t>
  </si>
  <si>
    <t>V105995</t>
  </si>
  <si>
    <t>V105996</t>
  </si>
  <si>
    <t>V105997</t>
  </si>
  <si>
    <t>V105998</t>
  </si>
  <si>
    <t>V105999</t>
  </si>
  <si>
    <t>V106000</t>
  </si>
  <si>
    <t>V106001</t>
  </si>
  <si>
    <t>V106002</t>
  </si>
  <si>
    <t>V106003</t>
  </si>
  <si>
    <t>V106004</t>
  </si>
  <si>
    <t>V106005</t>
  </si>
  <si>
    <t>V106006</t>
  </si>
  <si>
    <t>V106007</t>
  </si>
  <si>
    <t>V106008</t>
  </si>
  <si>
    <t>V106009</t>
  </si>
  <si>
    <t>V106010</t>
  </si>
  <si>
    <t>V106011</t>
  </si>
  <si>
    <t>V106012</t>
  </si>
  <si>
    <t>V106013</t>
  </si>
  <si>
    <t>V106014</t>
  </si>
  <si>
    <t>V106015</t>
  </si>
  <si>
    <t>V106016</t>
  </si>
  <si>
    <t>V106017</t>
  </si>
  <si>
    <t>V106018</t>
  </si>
  <si>
    <t>V106019</t>
  </si>
  <si>
    <t>V106020</t>
  </si>
  <si>
    <t>V106021</t>
  </si>
  <si>
    <t>V106022</t>
  </si>
  <si>
    <t>V106023</t>
  </si>
  <si>
    <t>V106024</t>
  </si>
  <si>
    <t>V106025</t>
  </si>
  <si>
    <t>V106026</t>
  </si>
  <si>
    <t>V106027</t>
  </si>
  <si>
    <t>V106028</t>
  </si>
  <si>
    <t>V106029</t>
  </si>
  <si>
    <t>V106030</t>
  </si>
  <si>
    <t>V106031</t>
  </si>
  <si>
    <t>V106032</t>
  </si>
  <si>
    <t>V106033</t>
  </si>
  <si>
    <t>V106034</t>
  </si>
  <si>
    <t>V106035</t>
  </si>
  <si>
    <t>V106036</t>
  </si>
  <si>
    <t>V106037</t>
  </si>
  <si>
    <t>V106038</t>
  </si>
  <si>
    <t>V106039</t>
  </si>
  <si>
    <t>V106040</t>
  </si>
  <si>
    <t>V106041</t>
  </si>
  <si>
    <t>V106042</t>
  </si>
  <si>
    <t>V106043</t>
  </si>
  <si>
    <t>V106044</t>
  </si>
  <si>
    <t>V106045</t>
  </si>
  <si>
    <t>V106046</t>
  </si>
  <si>
    <t>V106047</t>
  </si>
  <si>
    <t>V106048</t>
  </si>
  <si>
    <t>V106049</t>
  </si>
  <si>
    <t>V106050</t>
  </si>
  <si>
    <t>V106051</t>
  </si>
  <si>
    <t>V106052</t>
  </si>
  <si>
    <t>V106053</t>
  </si>
  <si>
    <t>V106054</t>
  </si>
  <si>
    <t>V106055</t>
  </si>
  <si>
    <t>V106056</t>
  </si>
  <si>
    <t>V106057</t>
  </si>
  <si>
    <t>V106058</t>
  </si>
  <si>
    <t>V106059</t>
  </si>
  <si>
    <t>V106060</t>
  </si>
  <si>
    <t>V106061</t>
  </si>
  <si>
    <t>V106062</t>
  </si>
  <si>
    <t>V106063</t>
  </si>
  <si>
    <t>V106064</t>
  </si>
  <si>
    <t>V106065</t>
  </si>
  <si>
    <t>V106066</t>
  </si>
  <si>
    <t>V106067</t>
  </si>
  <si>
    <t>V106068</t>
  </si>
  <si>
    <t>V106069</t>
  </si>
  <si>
    <t>V106070</t>
  </si>
  <si>
    <t>V106071</t>
  </si>
  <si>
    <t>V106072</t>
  </si>
  <si>
    <t>V106073</t>
  </si>
  <si>
    <t>V106074</t>
  </si>
  <si>
    <t>V106075</t>
  </si>
  <si>
    <t>V106076</t>
  </si>
  <si>
    <t>V106077</t>
  </si>
  <si>
    <t>V106078</t>
  </si>
  <si>
    <t>V106079</t>
  </si>
  <si>
    <t>V106080</t>
  </si>
  <si>
    <t>V106081</t>
  </si>
  <si>
    <t>V106082</t>
  </si>
  <si>
    <t>V106083</t>
  </si>
  <si>
    <t>V106084</t>
  </si>
  <si>
    <t>V106085</t>
  </si>
  <si>
    <t>V106086</t>
  </si>
  <si>
    <t>V106087</t>
  </si>
  <si>
    <t>V106088</t>
  </si>
  <si>
    <t>V106089</t>
  </si>
  <si>
    <t>V106090</t>
  </si>
  <si>
    <t>V106091</t>
  </si>
  <si>
    <t>V106092</t>
  </si>
  <si>
    <t>V106093</t>
  </si>
  <si>
    <t>V106094</t>
  </si>
  <si>
    <t>V106095</t>
  </si>
  <si>
    <t>V106096</t>
  </si>
  <si>
    <t>V106097</t>
  </si>
  <si>
    <t>V106098</t>
  </si>
  <si>
    <t>V106099</t>
  </si>
  <si>
    <t>V106100</t>
  </si>
  <si>
    <t>V106101</t>
  </si>
  <si>
    <t>V106102</t>
  </si>
  <si>
    <t>V106103</t>
  </si>
  <si>
    <t>V106104</t>
  </si>
  <si>
    <t>V106105</t>
  </si>
  <si>
    <t>V106106</t>
  </si>
  <si>
    <t>V106107</t>
  </si>
  <si>
    <t>V106108</t>
  </si>
  <si>
    <t>V106109</t>
  </si>
  <si>
    <t>V106110</t>
  </si>
  <si>
    <t>V106111</t>
  </si>
  <si>
    <t>V106112</t>
  </si>
  <si>
    <t>V106113</t>
  </si>
  <si>
    <t>V106114</t>
  </si>
  <si>
    <t>V106115</t>
  </si>
  <si>
    <t>V106116</t>
  </si>
  <si>
    <t>V106117</t>
  </si>
  <si>
    <t>V106118</t>
  </si>
  <si>
    <t>V106119</t>
  </si>
  <si>
    <t>V106120</t>
  </si>
  <si>
    <t>V106121</t>
  </si>
  <si>
    <t>V106122</t>
  </si>
  <si>
    <t>V106123</t>
  </si>
  <si>
    <t>V106124</t>
  </si>
  <si>
    <t>V106125</t>
  </si>
  <si>
    <t>V106126</t>
  </si>
  <si>
    <t>V106127</t>
  </si>
  <si>
    <t>V106128</t>
  </si>
  <si>
    <t>V106129</t>
  </si>
  <si>
    <t>V106130</t>
  </si>
  <si>
    <t>V106131</t>
  </si>
  <si>
    <t>V106132</t>
  </si>
  <si>
    <t>V106133</t>
  </si>
  <si>
    <t>V106134</t>
  </si>
  <si>
    <t>V106135</t>
  </si>
  <si>
    <t>V106136</t>
  </si>
  <si>
    <t>V106137</t>
  </si>
  <si>
    <t>V106138</t>
  </si>
  <si>
    <t>V106139</t>
  </si>
  <si>
    <t>V106140</t>
  </si>
  <si>
    <t>V106141</t>
  </si>
  <si>
    <t>V106142</t>
  </si>
  <si>
    <t>V106143</t>
  </si>
  <si>
    <t>V106144</t>
  </si>
  <si>
    <t>V106145</t>
  </si>
  <si>
    <t>V106146</t>
  </si>
  <si>
    <t>V106147</t>
  </si>
  <si>
    <t>V106148</t>
  </si>
  <si>
    <t>V106149</t>
  </si>
  <si>
    <t>V106150</t>
  </si>
  <si>
    <t>V106151</t>
  </si>
  <si>
    <t>V106152</t>
  </si>
  <si>
    <t>V106153</t>
  </si>
  <si>
    <t>V106154</t>
  </si>
  <si>
    <t>V106155</t>
  </si>
  <si>
    <t>V106156</t>
  </si>
  <si>
    <t>V106157</t>
  </si>
  <si>
    <t>V106158</t>
  </si>
  <si>
    <t>V106159</t>
  </si>
  <si>
    <t>V106160</t>
  </si>
  <si>
    <t>V106161</t>
  </si>
  <si>
    <t>V106162</t>
  </si>
  <si>
    <t>V106163</t>
  </si>
  <si>
    <t>V106164</t>
  </si>
  <si>
    <t>V106165</t>
  </si>
  <si>
    <t>V106166</t>
  </si>
  <si>
    <t>V106167</t>
  </si>
  <si>
    <t>V106168</t>
  </si>
  <si>
    <t>V106169</t>
  </si>
  <si>
    <t>V106170</t>
  </si>
  <si>
    <t>V106171</t>
  </si>
  <si>
    <t>V106172</t>
  </si>
  <si>
    <t>V106173</t>
  </si>
  <si>
    <t>V106174</t>
  </si>
  <si>
    <t>V106175</t>
  </si>
  <si>
    <t>V106176</t>
  </si>
  <si>
    <t>V106177</t>
  </si>
  <si>
    <t>V106178</t>
  </si>
  <si>
    <t>V106179</t>
  </si>
  <si>
    <t>V106180</t>
  </si>
  <si>
    <t>V106181</t>
  </si>
  <si>
    <t>V106182</t>
  </si>
  <si>
    <t>V106183</t>
  </si>
  <si>
    <t>V106184</t>
  </si>
  <si>
    <t>V106185</t>
  </si>
  <si>
    <t>V106186</t>
  </si>
  <si>
    <t>V106187</t>
  </si>
  <si>
    <t>V106188</t>
  </si>
  <si>
    <t>V106189</t>
  </si>
  <si>
    <t>V106190</t>
  </si>
  <si>
    <t>V106191</t>
  </si>
  <si>
    <t>V106192</t>
  </si>
  <si>
    <t>V106193</t>
  </si>
  <si>
    <t>V106194</t>
  </si>
  <si>
    <t>V106195</t>
  </si>
  <si>
    <t>V106196</t>
  </si>
  <si>
    <t>V106197</t>
  </si>
  <si>
    <t>V106198</t>
  </si>
  <si>
    <t>V106199</t>
  </si>
  <si>
    <t>V106200</t>
  </si>
  <si>
    <t>V106201</t>
  </si>
  <si>
    <t>V106202</t>
  </si>
  <si>
    <t>V106203</t>
  </si>
  <si>
    <t>V106204</t>
  </si>
  <si>
    <t>V106205</t>
  </si>
  <si>
    <t>V106206</t>
  </si>
  <si>
    <t>V106207</t>
  </si>
  <si>
    <t>V106208</t>
  </si>
  <si>
    <t>V106209</t>
  </si>
  <si>
    <t>V106210</t>
  </si>
  <si>
    <t>V106211</t>
  </si>
  <si>
    <t>V106212</t>
  </si>
  <si>
    <t>V106213</t>
  </si>
  <si>
    <t>V106214</t>
  </si>
  <si>
    <t>V106215</t>
  </si>
  <si>
    <t>V106216</t>
  </si>
  <si>
    <t>V106217</t>
  </si>
  <si>
    <t>V106218</t>
  </si>
  <si>
    <t>V106219</t>
  </si>
  <si>
    <t>V106220</t>
  </si>
  <si>
    <t>V106221</t>
  </si>
  <si>
    <t>V106222</t>
  </si>
  <si>
    <t>V106223</t>
  </si>
  <si>
    <t>V106224</t>
  </si>
  <si>
    <t>V106225</t>
  </si>
  <si>
    <t>V106226</t>
  </si>
  <si>
    <t>V106227</t>
  </si>
  <si>
    <t>V106228</t>
  </si>
  <si>
    <t>V106229</t>
  </si>
  <si>
    <t>V106230</t>
  </si>
  <si>
    <t>V106231</t>
  </si>
  <si>
    <t>V106232</t>
  </si>
  <si>
    <t>V106233</t>
  </si>
  <si>
    <t>V106234</t>
  </si>
  <si>
    <t>V106235</t>
  </si>
  <si>
    <t>V106236</t>
  </si>
  <si>
    <t>V106237</t>
  </si>
  <si>
    <t>V106238</t>
  </si>
  <si>
    <t>V106239</t>
  </si>
  <si>
    <t>V106240</t>
  </si>
  <si>
    <t>V106241</t>
  </si>
  <si>
    <t>V106242</t>
  </si>
  <si>
    <t>V106243</t>
  </si>
  <si>
    <t>V106244</t>
  </si>
  <si>
    <t>V106245</t>
  </si>
  <si>
    <t>V106246</t>
  </si>
  <si>
    <t>V106247</t>
  </si>
  <si>
    <t>V106248</t>
  </si>
  <si>
    <t>V106249</t>
  </si>
  <si>
    <t>V106250</t>
  </si>
  <si>
    <t>V106251</t>
  </si>
  <si>
    <t>V106252</t>
  </si>
  <si>
    <t>V106253</t>
  </si>
  <si>
    <t>V106254</t>
  </si>
  <si>
    <t>V106255</t>
  </si>
  <si>
    <t>V106256</t>
  </si>
  <si>
    <t>V106257</t>
  </si>
  <si>
    <t>V106258</t>
  </si>
  <si>
    <t>V106259</t>
  </si>
  <si>
    <t>V106260</t>
  </si>
  <si>
    <t>V106261</t>
  </si>
  <si>
    <t>V106262</t>
  </si>
  <si>
    <t>V106263</t>
  </si>
  <si>
    <t>V106264</t>
  </si>
  <si>
    <t>V106265</t>
  </si>
  <si>
    <t>V106266</t>
  </si>
  <si>
    <t>V106267</t>
  </si>
  <si>
    <t>V106268</t>
  </si>
  <si>
    <t>V106269</t>
  </si>
  <si>
    <t>V106270</t>
  </si>
  <si>
    <t>V106271</t>
  </si>
  <si>
    <t>V106272</t>
  </si>
  <si>
    <t>V106273</t>
  </si>
  <si>
    <t>V106274</t>
  </si>
  <si>
    <t>V106275</t>
  </si>
  <si>
    <t>V106276</t>
  </si>
  <si>
    <t>V106277</t>
  </si>
  <si>
    <t>V106278</t>
  </si>
  <si>
    <t>V106279</t>
  </si>
  <si>
    <t>V106280</t>
  </si>
  <si>
    <t>V106281</t>
  </si>
  <si>
    <t>V106282</t>
  </si>
  <si>
    <t>V106283</t>
  </si>
  <si>
    <t>V106284</t>
  </si>
  <si>
    <t>V106285</t>
  </si>
  <si>
    <t>V106286</t>
  </si>
  <si>
    <t>V106287</t>
  </si>
  <si>
    <t>V106288</t>
  </si>
  <si>
    <t>V106289</t>
  </si>
  <si>
    <t>V106290</t>
  </si>
  <si>
    <t>V106291</t>
  </si>
  <si>
    <t>V106292</t>
  </si>
  <si>
    <t>V106293</t>
  </si>
  <si>
    <t>V106294</t>
  </si>
  <si>
    <t>V106295</t>
  </si>
  <si>
    <t>V106296</t>
  </si>
  <si>
    <t>V106297</t>
  </si>
  <si>
    <t>V106298</t>
  </si>
  <si>
    <t>V106299</t>
  </si>
  <si>
    <t>V106300</t>
  </si>
  <si>
    <t>V106301</t>
  </si>
  <si>
    <t>V106302</t>
  </si>
  <si>
    <t>V106303</t>
  </si>
  <si>
    <t>V106304</t>
  </si>
  <si>
    <t>V106305</t>
  </si>
  <si>
    <t>V106306</t>
  </si>
  <si>
    <t>V106307</t>
  </si>
  <si>
    <t>V106308</t>
  </si>
  <si>
    <t>V106309</t>
  </si>
  <si>
    <t>V106310</t>
  </si>
  <si>
    <t>V106311</t>
  </si>
  <si>
    <t>V106312</t>
  </si>
  <si>
    <t>V106313</t>
  </si>
  <si>
    <t>V106314</t>
  </si>
  <si>
    <t>V106315</t>
  </si>
  <si>
    <t>V106316</t>
  </si>
  <si>
    <t>V106317</t>
  </si>
  <si>
    <t>V106318</t>
  </si>
  <si>
    <t>V106319</t>
  </si>
  <si>
    <t>V106320</t>
  </si>
  <si>
    <t>V106321</t>
  </si>
  <si>
    <t>V106322</t>
  </si>
  <si>
    <t>V106323</t>
  </si>
  <si>
    <t>V106324</t>
  </si>
  <si>
    <t>V106325</t>
  </si>
  <si>
    <t>V106326</t>
  </si>
  <si>
    <t>V106327</t>
  </si>
  <si>
    <t>V106328</t>
  </si>
  <si>
    <t>V106329</t>
  </si>
  <si>
    <t>V106330</t>
  </si>
  <si>
    <t>V106331</t>
  </si>
  <si>
    <t>V106332</t>
  </si>
  <si>
    <t>V106333</t>
  </si>
  <si>
    <t>V106334</t>
  </si>
  <si>
    <t>V106335</t>
  </si>
  <si>
    <t>V106336</t>
  </si>
  <si>
    <t>V106337</t>
  </si>
  <si>
    <t>V106338</t>
  </si>
  <si>
    <t>V106339</t>
  </si>
  <si>
    <t>V106340</t>
  </si>
  <si>
    <t>V106341</t>
  </si>
  <si>
    <t>V106342</t>
  </si>
  <si>
    <t>V106343</t>
  </si>
  <si>
    <t>V106344</t>
  </si>
  <si>
    <t>V106345</t>
  </si>
  <si>
    <t>V106346</t>
  </si>
  <si>
    <t>V106347</t>
  </si>
  <si>
    <t>V106348</t>
  </si>
  <si>
    <t>V106349</t>
  </si>
  <si>
    <t>V106350</t>
  </si>
  <si>
    <t>V106351</t>
  </si>
  <si>
    <t>V106352</t>
  </si>
  <si>
    <t>V106353</t>
  </si>
  <si>
    <t>V106354</t>
  </si>
  <si>
    <t>V106355</t>
  </si>
  <si>
    <t>V106356</t>
  </si>
  <si>
    <t>V106357</t>
  </si>
  <si>
    <t>V106358</t>
  </si>
  <si>
    <t>V106359</t>
  </si>
  <si>
    <t>V106360</t>
  </si>
  <si>
    <t>V106361</t>
  </si>
  <si>
    <t>V106362</t>
  </si>
  <si>
    <t>V106363</t>
  </si>
  <si>
    <t>V106364</t>
  </si>
  <si>
    <t>V106365</t>
  </si>
  <si>
    <t>V106366</t>
  </si>
  <si>
    <t>V106367</t>
  </si>
  <si>
    <t>V106368</t>
  </si>
  <si>
    <t>V106369</t>
  </si>
  <si>
    <t>V106370</t>
  </si>
  <si>
    <t>V106371</t>
  </si>
  <si>
    <t>V106372</t>
  </si>
  <si>
    <t>V106373</t>
  </si>
  <si>
    <t>V106374</t>
  </si>
  <si>
    <t>V106375</t>
  </si>
  <si>
    <t>V106376</t>
  </si>
  <si>
    <t>V106377</t>
  </si>
  <si>
    <t>V106378</t>
  </si>
  <si>
    <t>V106379</t>
  </si>
  <si>
    <t>V106380</t>
  </si>
  <si>
    <t>V106381</t>
  </si>
  <si>
    <t>V106382</t>
  </si>
  <si>
    <t>V106383</t>
  </si>
  <si>
    <t>V106384</t>
  </si>
  <si>
    <t>V106385</t>
  </si>
  <si>
    <t>V106386</t>
  </si>
  <si>
    <t>V106387</t>
  </si>
  <si>
    <t>V106388</t>
  </si>
  <si>
    <t>V106389</t>
  </si>
  <si>
    <t>V106390</t>
  </si>
  <si>
    <t>V106391</t>
  </si>
  <si>
    <t>V106392</t>
  </si>
  <si>
    <t>V106393</t>
  </si>
  <si>
    <t>V106394</t>
  </si>
  <si>
    <t>V106395</t>
  </si>
  <si>
    <t>V106396</t>
  </si>
  <si>
    <t>V106397</t>
  </si>
  <si>
    <t>V106398</t>
  </si>
  <si>
    <t>V106399</t>
  </si>
  <si>
    <t>V106400</t>
  </si>
  <si>
    <t>V106401</t>
  </si>
  <si>
    <t>V106402</t>
  </si>
  <si>
    <t>V106403</t>
  </si>
  <si>
    <t>V106404</t>
  </si>
  <si>
    <t>V106405</t>
  </si>
  <si>
    <t>V106406</t>
  </si>
  <si>
    <t>V106407</t>
  </si>
  <si>
    <t>V106408</t>
  </si>
  <si>
    <t>V106409</t>
  </si>
  <si>
    <t>V106410</t>
  </si>
  <si>
    <t>V106411</t>
  </si>
  <si>
    <t>V106412</t>
  </si>
  <si>
    <t>V106413</t>
  </si>
  <si>
    <t>V106414</t>
  </si>
  <si>
    <t>V106415</t>
  </si>
  <si>
    <t>V106416</t>
  </si>
  <si>
    <t>V106417</t>
  </si>
  <si>
    <t>V106418</t>
  </si>
  <si>
    <t>V106419</t>
  </si>
  <si>
    <t>V106420</t>
  </si>
  <si>
    <t>V106421</t>
  </si>
  <si>
    <t>V106422</t>
  </si>
  <si>
    <t>V106423</t>
  </si>
  <si>
    <t>V106424</t>
  </si>
  <si>
    <t>V106425</t>
  </si>
  <si>
    <t>V106426</t>
  </si>
  <si>
    <t>V106427</t>
  </si>
  <si>
    <t>V106428</t>
  </si>
  <si>
    <t>V106429</t>
  </si>
  <si>
    <t>V106430</t>
  </si>
  <si>
    <t>V106431</t>
  </si>
  <si>
    <t>V106432</t>
  </si>
  <si>
    <t>V106433</t>
  </si>
  <si>
    <t>V106434</t>
  </si>
  <si>
    <t>V106435</t>
  </si>
  <si>
    <t>V106436</t>
  </si>
  <si>
    <t>V106437</t>
  </si>
  <si>
    <t>V106438</t>
  </si>
  <si>
    <t>V106439</t>
  </si>
  <si>
    <t>V106440</t>
  </si>
  <si>
    <t>V106441</t>
  </si>
  <si>
    <t>V106442</t>
  </si>
  <si>
    <t>V106443</t>
  </si>
  <si>
    <t>V106444</t>
  </si>
  <si>
    <t>V106445</t>
  </si>
  <si>
    <t>V106446</t>
  </si>
  <si>
    <t>V106447</t>
  </si>
  <si>
    <t>V106448</t>
  </si>
  <si>
    <t>V106449</t>
  </si>
  <si>
    <t>V106450</t>
  </si>
  <si>
    <t>V106451</t>
  </si>
  <si>
    <t>V106452</t>
  </si>
  <si>
    <t>V106453</t>
  </si>
  <si>
    <t>V106454</t>
  </si>
  <si>
    <t>V106455</t>
  </si>
  <si>
    <t>V106456</t>
  </si>
  <si>
    <t>V106457</t>
  </si>
  <si>
    <t>V106458</t>
  </si>
  <si>
    <t>V106459</t>
  </si>
  <si>
    <t>V106460</t>
  </si>
  <si>
    <t>V106461</t>
  </si>
  <si>
    <t>V106462</t>
  </si>
  <si>
    <t>V106463</t>
  </si>
  <si>
    <t>V106464</t>
  </si>
  <si>
    <t>V106465</t>
  </si>
  <si>
    <t>V106466</t>
  </si>
  <si>
    <t>V106467</t>
  </si>
  <si>
    <t>V106468</t>
  </si>
  <si>
    <t>V106469</t>
  </si>
  <si>
    <t>V106470</t>
  </si>
  <si>
    <t>V106471</t>
  </si>
  <si>
    <t>V106472</t>
  </si>
  <si>
    <t>V106473</t>
  </si>
  <si>
    <t>V106474</t>
  </si>
  <si>
    <t>V106475</t>
  </si>
  <si>
    <t>V106476</t>
  </si>
  <si>
    <t>V106477</t>
  </si>
  <si>
    <t>V106478</t>
  </si>
  <si>
    <t>V106479</t>
  </si>
  <si>
    <t>V106480</t>
  </si>
  <si>
    <t>V106481</t>
  </si>
  <si>
    <t>V106482</t>
  </si>
  <si>
    <t>V106483</t>
  </si>
  <si>
    <t>V106484</t>
  </si>
  <si>
    <t>V106485</t>
  </si>
  <si>
    <t>V106486</t>
  </si>
  <si>
    <t>V106487</t>
  </si>
  <si>
    <t>V106488</t>
  </si>
  <si>
    <t>V106489</t>
  </si>
  <si>
    <t>V106490</t>
  </si>
  <si>
    <t>V106491</t>
  </si>
  <si>
    <t>V106492</t>
  </si>
  <si>
    <t>V106493</t>
  </si>
  <si>
    <t>V106494</t>
  </si>
  <si>
    <t>V106495</t>
  </si>
  <si>
    <t>V106496</t>
  </si>
  <si>
    <t>V106497</t>
  </si>
  <si>
    <t>V106498</t>
  </si>
  <si>
    <t>V106499</t>
  </si>
  <si>
    <t>Row Labels</t>
  </si>
  <si>
    <t>Grand Total</t>
  </si>
  <si>
    <t>Count of Visit ID</t>
  </si>
  <si>
    <t>Average of Length of Stay (Days)</t>
  </si>
  <si>
    <t>growth</t>
  </si>
  <si>
    <t xml:space="preserve"> </t>
  </si>
  <si>
    <t>Count of Bed Occupied</t>
  </si>
  <si>
    <t>Sum of Overtime Hours</t>
  </si>
  <si>
    <t>(All)</t>
  </si>
  <si>
    <t>Sum of Hours Worked</t>
  </si>
  <si>
    <t>Sum of Wait Time (Minutes)</t>
  </si>
  <si>
    <t>Average of Revenue per Visit</t>
  </si>
  <si>
    <t>Average of Cost per Visit</t>
  </si>
  <si>
    <t>Average of Cost-to-Revenue Ratio</t>
  </si>
  <si>
    <t>Sum of Billed Amount</t>
  </si>
  <si>
    <t xml:space="preserve">  </t>
  </si>
  <si>
    <t>Sum of Cost Amount</t>
  </si>
  <si>
    <t>Average of Patient Satisfaction Score</t>
  </si>
  <si>
    <t>Average of Wait Time (Minutes)</t>
  </si>
  <si>
    <t>Sum of Length of Stay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</si>
</sst>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Count of Bed Occupied</c:v>
                </c:pt>
              </c:strCache>
            </c:strRef>
          </c:tx>
          <c:spPr>
            <a:solidFill>
              <a:schemeClr val="accent1"/>
            </a:solidFill>
            <a:ln>
              <a:noFill/>
            </a:ln>
            <a:effectLst/>
          </c:spPr>
          <c:invertIfNegative val="0"/>
          <c:cat>
            <c:strRef>
              <c:f>PIVOT!$F$4:$F$12</c:f>
              <c:strCache>
                <c:ptCount val="8"/>
                <c:pt idx="0">
                  <c:v>ER</c:v>
                </c:pt>
                <c:pt idx="1">
                  <c:v>General Medicine</c:v>
                </c:pt>
                <c:pt idx="2">
                  <c:v>ICU</c:v>
                </c:pt>
                <c:pt idx="3">
                  <c:v>Cardiology</c:v>
                </c:pt>
                <c:pt idx="4">
                  <c:v>Orthopedics</c:v>
                </c:pt>
                <c:pt idx="5">
                  <c:v>Pediatrics</c:v>
                </c:pt>
                <c:pt idx="6">
                  <c:v>Neurology</c:v>
                </c:pt>
                <c:pt idx="7">
                  <c:v>Oncology</c:v>
                </c:pt>
              </c:strCache>
            </c:strRef>
          </c:cat>
          <c:val>
            <c:numRef>
              <c:f>PIVOT!$G$4:$G$12</c:f>
              <c:numCache>
                <c:formatCode>General</c:formatCode>
                <c:ptCount val="8"/>
                <c:pt idx="0">
                  <c:v>1308</c:v>
                </c:pt>
                <c:pt idx="1">
                  <c:v>1167</c:v>
                </c:pt>
                <c:pt idx="2">
                  <c:v>860</c:v>
                </c:pt>
                <c:pt idx="3">
                  <c:v>777</c:v>
                </c:pt>
                <c:pt idx="4">
                  <c:v>725</c:v>
                </c:pt>
                <c:pt idx="5">
                  <c:v>724</c:v>
                </c:pt>
                <c:pt idx="6">
                  <c:v>520</c:v>
                </c:pt>
                <c:pt idx="7">
                  <c:v>419</c:v>
                </c:pt>
              </c:numCache>
            </c:numRef>
          </c:val>
          <c:extLst>
            <c:ext xmlns:c16="http://schemas.microsoft.com/office/drawing/2014/chart" uri="{C3380CC4-5D6E-409C-BE32-E72D297353CC}">
              <c16:uniqueId val="{00000000-01DD-49A4-88E1-65C9199FCC8C}"/>
            </c:ext>
          </c:extLst>
        </c:ser>
        <c:ser>
          <c:idx val="1"/>
          <c:order val="1"/>
          <c:tx>
            <c:strRef>
              <c:f>PIVOT!$H$3</c:f>
              <c:strCache>
                <c:ptCount val="1"/>
                <c:pt idx="0">
                  <c:v>Count of Visit ID</c:v>
                </c:pt>
              </c:strCache>
            </c:strRef>
          </c:tx>
          <c:spPr>
            <a:solidFill>
              <a:schemeClr val="accent2"/>
            </a:solidFill>
            <a:ln>
              <a:noFill/>
            </a:ln>
            <a:effectLst/>
          </c:spPr>
          <c:invertIfNegative val="0"/>
          <c:cat>
            <c:strRef>
              <c:f>PIVOT!$F$4:$F$12</c:f>
              <c:strCache>
                <c:ptCount val="8"/>
                <c:pt idx="0">
                  <c:v>ER</c:v>
                </c:pt>
                <c:pt idx="1">
                  <c:v>General Medicine</c:v>
                </c:pt>
                <c:pt idx="2">
                  <c:v>ICU</c:v>
                </c:pt>
                <c:pt idx="3">
                  <c:v>Cardiology</c:v>
                </c:pt>
                <c:pt idx="4">
                  <c:v>Orthopedics</c:v>
                </c:pt>
                <c:pt idx="5">
                  <c:v>Pediatrics</c:v>
                </c:pt>
                <c:pt idx="6">
                  <c:v>Neurology</c:v>
                </c:pt>
                <c:pt idx="7">
                  <c:v>Oncology</c:v>
                </c:pt>
              </c:strCache>
            </c:strRef>
          </c:cat>
          <c:val>
            <c:numRef>
              <c:f>PIVOT!$H$4:$H$12</c:f>
              <c:numCache>
                <c:formatCode>General</c:formatCode>
                <c:ptCount val="8"/>
                <c:pt idx="0">
                  <c:v>1308</c:v>
                </c:pt>
                <c:pt idx="1">
                  <c:v>1167</c:v>
                </c:pt>
                <c:pt idx="2">
                  <c:v>860</c:v>
                </c:pt>
                <c:pt idx="3">
                  <c:v>777</c:v>
                </c:pt>
                <c:pt idx="4">
                  <c:v>725</c:v>
                </c:pt>
                <c:pt idx="5">
                  <c:v>724</c:v>
                </c:pt>
                <c:pt idx="6">
                  <c:v>520</c:v>
                </c:pt>
                <c:pt idx="7">
                  <c:v>419</c:v>
                </c:pt>
              </c:numCache>
            </c:numRef>
          </c:val>
          <c:extLst>
            <c:ext xmlns:c16="http://schemas.microsoft.com/office/drawing/2014/chart" uri="{C3380CC4-5D6E-409C-BE32-E72D297353CC}">
              <c16:uniqueId val="{00000001-01DD-49A4-88E1-65C9199FCC8C}"/>
            </c:ext>
          </c:extLst>
        </c:ser>
        <c:dLbls>
          <c:showLegendKey val="0"/>
          <c:showVal val="0"/>
          <c:showCatName val="0"/>
          <c:showSerName val="0"/>
          <c:showPercent val="0"/>
          <c:showBubbleSize val="0"/>
        </c:dLbls>
        <c:gapWidth val="219"/>
        <c:overlap val="-27"/>
        <c:axId val="966301552"/>
        <c:axId val="966312784"/>
      </c:barChart>
      <c:catAx>
        <c:axId val="9663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12784"/>
        <c:crosses val="autoZero"/>
        <c:auto val="1"/>
        <c:lblAlgn val="ctr"/>
        <c:lblOffset val="100"/>
        <c:noMultiLvlLbl val="0"/>
      </c:catAx>
      <c:valAx>
        <c:axId val="96631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0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Count of Visit ID</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559</c:v>
                </c:pt>
                <c:pt idx="1">
                  <c:v>476</c:v>
                </c:pt>
                <c:pt idx="2">
                  <c:v>557</c:v>
                </c:pt>
                <c:pt idx="3">
                  <c:v>530</c:v>
                </c:pt>
                <c:pt idx="4">
                  <c:v>574</c:v>
                </c:pt>
                <c:pt idx="5">
                  <c:v>515</c:v>
                </c:pt>
                <c:pt idx="6">
                  <c:v>592</c:v>
                </c:pt>
                <c:pt idx="7">
                  <c:v>532</c:v>
                </c:pt>
                <c:pt idx="8">
                  <c:v>529</c:v>
                </c:pt>
                <c:pt idx="9">
                  <c:v>575</c:v>
                </c:pt>
                <c:pt idx="10">
                  <c:v>525</c:v>
                </c:pt>
                <c:pt idx="11">
                  <c:v>536</c:v>
                </c:pt>
              </c:numCache>
            </c:numRef>
          </c:val>
          <c:smooth val="0"/>
          <c:extLst>
            <c:ext xmlns:c16="http://schemas.microsoft.com/office/drawing/2014/chart" uri="{C3380CC4-5D6E-409C-BE32-E72D297353CC}">
              <c16:uniqueId val="{00000000-56C7-4082-A97E-4CC11DE87C06}"/>
            </c:ext>
          </c:extLst>
        </c:ser>
        <c:ser>
          <c:idx val="1"/>
          <c:order val="1"/>
          <c:tx>
            <c:strRef>
              <c:f>PIVOT!$C$3</c:f>
              <c:strCache>
                <c:ptCount val="1"/>
                <c:pt idx="0">
                  <c:v>Average of Length of Stay (Days)</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3.6520572450805031</c:v>
                </c:pt>
                <c:pt idx="1">
                  <c:v>3.5802521008403358</c:v>
                </c:pt>
                <c:pt idx="2">
                  <c:v>3.5608617594254928</c:v>
                </c:pt>
                <c:pt idx="3">
                  <c:v>3.6443396226415117</c:v>
                </c:pt>
                <c:pt idx="4">
                  <c:v>3.5628919860627177</c:v>
                </c:pt>
                <c:pt idx="5">
                  <c:v>3.5256310679611635</c:v>
                </c:pt>
                <c:pt idx="6">
                  <c:v>3.6027027027026999</c:v>
                </c:pt>
                <c:pt idx="7">
                  <c:v>3.7187969924812045</c:v>
                </c:pt>
                <c:pt idx="8">
                  <c:v>3.6362948960302437</c:v>
                </c:pt>
                <c:pt idx="9">
                  <c:v>3.7358260869565214</c:v>
                </c:pt>
                <c:pt idx="10">
                  <c:v>3.6868571428571428</c:v>
                </c:pt>
                <c:pt idx="11">
                  <c:v>3.7539179104477634</c:v>
                </c:pt>
              </c:numCache>
            </c:numRef>
          </c:val>
          <c:smooth val="0"/>
          <c:extLst>
            <c:ext xmlns:c16="http://schemas.microsoft.com/office/drawing/2014/chart" uri="{C3380CC4-5D6E-409C-BE32-E72D297353CC}">
              <c16:uniqueId val="{00000001-56C7-4082-A97E-4CC11DE87C06}"/>
            </c:ext>
          </c:extLst>
        </c:ser>
        <c:dLbls>
          <c:showLegendKey val="0"/>
          <c:showVal val="0"/>
          <c:showCatName val="0"/>
          <c:showSerName val="0"/>
          <c:showPercent val="0"/>
          <c:showBubbleSize val="0"/>
        </c:dLbls>
        <c:marker val="1"/>
        <c:smooth val="0"/>
        <c:axId val="991088112"/>
        <c:axId val="991096016"/>
      </c:lineChart>
      <c:lineChart>
        <c:grouping val="standard"/>
        <c:varyColors val="0"/>
        <c:ser>
          <c:idx val="2"/>
          <c:order val="2"/>
          <c:tx>
            <c:strRef>
              <c:f>PIVOT!$D$3</c:f>
              <c:strCache>
                <c:ptCount val="1"/>
                <c:pt idx="0">
                  <c:v>growth</c:v>
                </c:pt>
              </c:strCache>
            </c:strRef>
          </c:tx>
          <c:spPr>
            <a:ln w="28575" cap="rnd">
              <a:solidFill>
                <a:schemeClr val="accent3"/>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0.00%</c:formatCode>
                <c:ptCount val="12"/>
                <c:pt idx="1">
                  <c:v>-0.16522165074700032</c:v>
                </c:pt>
                <c:pt idx="2">
                  <c:v>0.16383053632202771</c:v>
                </c:pt>
                <c:pt idx="3">
                  <c:v>-2.6167187657556865E-2</c:v>
                </c:pt>
                <c:pt idx="4">
                  <c:v>5.8814392958839612E-2</c:v>
                </c:pt>
                <c:pt idx="5">
                  <c:v>-0.11217055400713939</c:v>
                </c:pt>
                <c:pt idx="6">
                  <c:v>0.17464338822492667</c:v>
                </c:pt>
                <c:pt idx="7">
                  <c:v>-7.2393098274567566E-2</c:v>
                </c:pt>
                <c:pt idx="8">
                  <c:v>-2.7699150828953575E-2</c:v>
                </c:pt>
                <c:pt idx="9">
                  <c:v>0.1167082553545441</c:v>
                </c:pt>
                <c:pt idx="10">
                  <c:v>-9.8924631069317079E-2</c:v>
                </c:pt>
                <c:pt idx="11">
                  <c:v>3.9522628642282169E-2</c:v>
                </c:pt>
              </c:numCache>
            </c:numRef>
          </c:val>
          <c:smooth val="0"/>
          <c:extLst>
            <c:ext xmlns:c16="http://schemas.microsoft.com/office/drawing/2014/chart" uri="{C3380CC4-5D6E-409C-BE32-E72D297353CC}">
              <c16:uniqueId val="{00000002-56C7-4082-A97E-4CC11DE87C06}"/>
            </c:ext>
          </c:extLst>
        </c:ser>
        <c:dLbls>
          <c:showLegendKey val="0"/>
          <c:showVal val="0"/>
          <c:showCatName val="0"/>
          <c:showSerName val="0"/>
          <c:showPercent val="0"/>
          <c:showBubbleSize val="0"/>
        </c:dLbls>
        <c:marker val="1"/>
        <c:smooth val="0"/>
        <c:axId val="1060047344"/>
        <c:axId val="1060057744"/>
      </c:lineChart>
      <c:catAx>
        <c:axId val="99108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96016"/>
        <c:crosses val="autoZero"/>
        <c:auto val="1"/>
        <c:lblAlgn val="ctr"/>
        <c:lblOffset val="100"/>
        <c:noMultiLvlLbl val="0"/>
      </c:catAx>
      <c:valAx>
        <c:axId val="99109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88112"/>
        <c:crosses val="autoZero"/>
        <c:crossBetween val="between"/>
      </c:valAx>
      <c:valAx>
        <c:axId val="10600577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47344"/>
        <c:crosses val="max"/>
        <c:crossBetween val="between"/>
      </c:valAx>
      <c:catAx>
        <c:axId val="1060047344"/>
        <c:scaling>
          <c:orientation val="minMax"/>
        </c:scaling>
        <c:delete val="1"/>
        <c:axPos val="b"/>
        <c:numFmt formatCode="General" sourceLinked="1"/>
        <c:majorTickMark val="out"/>
        <c:minorTickMark val="none"/>
        <c:tickLblPos val="nextTo"/>
        <c:crossAx val="1060057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dashboard.xlsx]PIVOT!PivotTable3</c:name>
    <c:fmtId val="1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OVER</a:t>
            </a:r>
            <a:r>
              <a:rPr lang="en-US" sz="1200" b="1" baseline="0"/>
              <a:t>TIME BY OF DAY OF WEEK </a:t>
            </a:r>
            <a:endParaRPr 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PIVOT!$J$4:$J$11</c:f>
              <c:strCache>
                <c:ptCount val="7"/>
                <c:pt idx="0">
                  <c:v>Wednesday</c:v>
                </c:pt>
                <c:pt idx="1">
                  <c:v>Tuesday</c:v>
                </c:pt>
                <c:pt idx="2">
                  <c:v>Sunday</c:v>
                </c:pt>
                <c:pt idx="3">
                  <c:v>Monday</c:v>
                </c:pt>
                <c:pt idx="4">
                  <c:v>Thursday</c:v>
                </c:pt>
                <c:pt idx="5">
                  <c:v>Saturday</c:v>
                </c:pt>
                <c:pt idx="6">
                  <c:v>Friday</c:v>
                </c:pt>
              </c:strCache>
            </c:strRef>
          </c:cat>
          <c:val>
            <c:numRef>
              <c:f>PIVOT!$K$4:$K$11</c:f>
              <c:numCache>
                <c:formatCode>General</c:formatCode>
                <c:ptCount val="7"/>
                <c:pt idx="0">
                  <c:v>1754.8999999999994</c:v>
                </c:pt>
                <c:pt idx="1">
                  <c:v>1719.3000000000013</c:v>
                </c:pt>
                <c:pt idx="2">
                  <c:v>1694.1999999999985</c:v>
                </c:pt>
                <c:pt idx="3">
                  <c:v>1669.0999999999983</c:v>
                </c:pt>
                <c:pt idx="4">
                  <c:v>1668.7000000000003</c:v>
                </c:pt>
                <c:pt idx="5">
                  <c:v>1560.3000000000009</c:v>
                </c:pt>
                <c:pt idx="6">
                  <c:v>1513.4000000000012</c:v>
                </c:pt>
              </c:numCache>
            </c:numRef>
          </c:val>
          <c:extLst>
            <c:ext xmlns:c16="http://schemas.microsoft.com/office/drawing/2014/chart" uri="{C3380CC4-5D6E-409C-BE32-E72D297353CC}">
              <c16:uniqueId val="{00000000-FFD0-4F7E-B46E-A327053CE6A6}"/>
            </c:ext>
          </c:extLst>
        </c:ser>
        <c:dLbls>
          <c:dLblPos val="outEnd"/>
          <c:showLegendKey val="0"/>
          <c:showVal val="1"/>
          <c:showCatName val="0"/>
          <c:showSerName val="0"/>
          <c:showPercent val="0"/>
          <c:showBubbleSize val="0"/>
        </c:dLbls>
        <c:gapWidth val="219"/>
        <c:overlap val="-27"/>
        <c:axId val="980138816"/>
        <c:axId val="980152128"/>
      </c:barChart>
      <c:catAx>
        <c:axId val="9801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152128"/>
        <c:crosses val="autoZero"/>
        <c:auto val="1"/>
        <c:lblAlgn val="ctr"/>
        <c:lblOffset val="100"/>
        <c:noMultiLvlLbl val="0"/>
      </c:catAx>
      <c:valAx>
        <c:axId val="98015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13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1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OVER</a:t>
            </a:r>
            <a:r>
              <a:rPr lang="en-US" sz="1200" b="1" baseline="0"/>
              <a:t> TIME BY DEPARTMENT</a:t>
            </a:r>
            <a:endParaRPr lang="en-US" sz="1200" b="1"/>
          </a:p>
        </c:rich>
      </c:tx>
      <c:layout>
        <c:manualLayout>
          <c:xMode val="edge"/>
          <c:yMode val="edge"/>
          <c:x val="0.27066514711976791"/>
          <c:y val="0.1225950891064115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1192885651258"/>
          <c:y val="0.28135858950162873"/>
          <c:w val="0.74855021411797207"/>
          <c:h val="0.29464075977011178"/>
        </c:manualLayout>
      </c:layout>
      <c:barChart>
        <c:barDir val="col"/>
        <c:grouping val="stacked"/>
        <c:varyColors val="0"/>
        <c:ser>
          <c:idx val="0"/>
          <c:order val="0"/>
          <c:tx>
            <c:strRef>
              <c:f>PIVOT!$N$3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PIVOT!$M$4:$M$12</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PIVOT!$N$4:$N$12</c:f>
              <c:numCache>
                <c:formatCode>General</c:formatCode>
                <c:ptCount val="8"/>
                <c:pt idx="0">
                  <c:v>3101.1000000000049</c:v>
                </c:pt>
                <c:pt idx="1">
                  <c:v>2015.1000000000006</c:v>
                </c:pt>
                <c:pt idx="2">
                  <c:v>1716.4999999999964</c:v>
                </c:pt>
                <c:pt idx="3">
                  <c:v>1131.9000000000015</c:v>
                </c:pt>
                <c:pt idx="4">
                  <c:v>1125.5000000000007</c:v>
                </c:pt>
                <c:pt idx="5">
                  <c:v>1090.6000000000006</c:v>
                </c:pt>
                <c:pt idx="6">
                  <c:v>774.29999999999973</c:v>
                </c:pt>
                <c:pt idx="7">
                  <c:v>624.89999999999975</c:v>
                </c:pt>
              </c:numCache>
            </c:numRef>
          </c:val>
          <c:extLst>
            <c:ext xmlns:c16="http://schemas.microsoft.com/office/drawing/2014/chart" uri="{C3380CC4-5D6E-409C-BE32-E72D297353CC}">
              <c16:uniqueId val="{00000000-5E91-425F-B077-2731B166AD4F}"/>
            </c:ext>
          </c:extLst>
        </c:ser>
        <c:dLbls>
          <c:dLblPos val="ctr"/>
          <c:showLegendKey val="0"/>
          <c:showVal val="1"/>
          <c:showCatName val="0"/>
          <c:showSerName val="0"/>
          <c:showPercent val="0"/>
          <c:showBubbleSize val="0"/>
        </c:dLbls>
        <c:gapWidth val="150"/>
        <c:overlap val="100"/>
        <c:axId val="1216416016"/>
        <c:axId val="1216411024"/>
      </c:barChart>
      <c:catAx>
        <c:axId val="12164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11024"/>
        <c:crosses val="autoZero"/>
        <c:auto val="1"/>
        <c:lblAlgn val="ctr"/>
        <c:lblOffset val="100"/>
        <c:noMultiLvlLbl val="0"/>
      </c:catAx>
      <c:valAx>
        <c:axId val="121641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1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dashboard.xlsx]PIVOT!PivotTable5</c:name>
    <c:fmtId val="1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OVER</a:t>
            </a:r>
            <a:r>
              <a:rPr lang="en-US" sz="1200" b="1" baseline="0"/>
              <a:t> TIME BY STAFF ROLE</a:t>
            </a:r>
            <a:endParaRPr lang="en-US" sz="1200" b="1"/>
          </a:p>
        </c:rich>
      </c:tx>
      <c:layout>
        <c:manualLayout>
          <c:xMode val="edge"/>
          <c:yMode val="edge"/>
          <c:x val="0.2755279628507975"/>
          <c:y val="4.696439248408142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PIVOT!$K$13</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PIVOT!$J$14:$J$17</c:f>
              <c:strCache>
                <c:ptCount val="3"/>
                <c:pt idx="0">
                  <c:v>Nurse</c:v>
                </c:pt>
                <c:pt idx="1">
                  <c:v>Physician</c:v>
                </c:pt>
                <c:pt idx="2">
                  <c:v>Technician</c:v>
                </c:pt>
              </c:strCache>
            </c:strRef>
          </c:cat>
          <c:val>
            <c:numRef>
              <c:f>PIVOT!$K$14:$K$17</c:f>
              <c:numCache>
                <c:formatCode>General</c:formatCode>
                <c:ptCount val="3"/>
                <c:pt idx="0">
                  <c:v>7149.6000000000095</c:v>
                </c:pt>
                <c:pt idx="1">
                  <c:v>2654.2999999999988</c:v>
                </c:pt>
                <c:pt idx="2">
                  <c:v>1776.0000000000025</c:v>
                </c:pt>
              </c:numCache>
            </c:numRef>
          </c:val>
          <c:extLst>
            <c:ext xmlns:c16="http://schemas.microsoft.com/office/drawing/2014/chart" uri="{C3380CC4-5D6E-409C-BE32-E72D297353CC}">
              <c16:uniqueId val="{00000000-A6E3-45D9-8752-8D57C59FCDEB}"/>
            </c:ext>
          </c:extLst>
        </c:ser>
        <c:dLbls>
          <c:dLblPos val="outEnd"/>
          <c:showLegendKey val="0"/>
          <c:showVal val="1"/>
          <c:showCatName val="0"/>
          <c:showSerName val="0"/>
          <c:showPercent val="0"/>
          <c:showBubbleSize val="0"/>
        </c:dLbls>
        <c:gapWidth val="219"/>
        <c:overlap val="-27"/>
        <c:axId val="1092507536"/>
        <c:axId val="1092509200"/>
      </c:barChart>
      <c:catAx>
        <c:axId val="10925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9200"/>
        <c:crosses val="autoZero"/>
        <c:auto val="1"/>
        <c:lblAlgn val="ctr"/>
        <c:lblOffset val="100"/>
        <c:noMultiLvlLbl val="0"/>
      </c:catAx>
      <c:valAx>
        <c:axId val="109250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PIVOT!$G$23</c:f>
              <c:strCache>
                <c:ptCount val="1"/>
                <c:pt idx="0">
                  <c:v>Sum of Hours Worked</c:v>
                </c:pt>
              </c:strCache>
            </c:strRef>
          </c:tx>
          <c:spPr>
            <a:solidFill>
              <a:schemeClr val="accent1"/>
            </a:solidFill>
            <a:ln>
              <a:noFill/>
            </a:ln>
            <a:effectLst/>
          </c:spPr>
          <c:invertIfNegative val="0"/>
          <c:cat>
            <c:strRef>
              <c:f>PIVOT!$F$24:$F$32</c:f>
              <c:strCache>
                <c:ptCount val="8"/>
                <c:pt idx="0">
                  <c:v>ER</c:v>
                </c:pt>
                <c:pt idx="1">
                  <c:v>General Medicine</c:v>
                </c:pt>
                <c:pt idx="2">
                  <c:v>Orthopedics</c:v>
                </c:pt>
                <c:pt idx="3">
                  <c:v>Cardiology</c:v>
                </c:pt>
                <c:pt idx="4">
                  <c:v>Neurology</c:v>
                </c:pt>
                <c:pt idx="5">
                  <c:v>Pediatrics</c:v>
                </c:pt>
                <c:pt idx="6">
                  <c:v>ICU</c:v>
                </c:pt>
                <c:pt idx="7">
                  <c:v>Oncology</c:v>
                </c:pt>
              </c:strCache>
            </c:strRef>
          </c:cat>
          <c:val>
            <c:numRef>
              <c:f>PIVOT!$G$24:$G$32</c:f>
              <c:numCache>
                <c:formatCode>General</c:formatCode>
                <c:ptCount val="8"/>
                <c:pt idx="0">
                  <c:v>11674.900000000005</c:v>
                </c:pt>
                <c:pt idx="1">
                  <c:v>10495.800000000005</c:v>
                </c:pt>
                <c:pt idx="2">
                  <c:v>6519.2</c:v>
                </c:pt>
                <c:pt idx="3">
                  <c:v>7033.4</c:v>
                </c:pt>
                <c:pt idx="4">
                  <c:v>4674.7000000000007</c:v>
                </c:pt>
                <c:pt idx="5">
                  <c:v>6570.899999999996</c:v>
                </c:pt>
                <c:pt idx="6">
                  <c:v>7737.3999999999951</c:v>
                </c:pt>
                <c:pt idx="7">
                  <c:v>3753.8</c:v>
                </c:pt>
              </c:numCache>
            </c:numRef>
          </c:val>
          <c:extLst>
            <c:ext xmlns:c16="http://schemas.microsoft.com/office/drawing/2014/chart" uri="{C3380CC4-5D6E-409C-BE32-E72D297353CC}">
              <c16:uniqueId val="{00000000-3AC0-415B-92D9-28CC617B564F}"/>
            </c:ext>
          </c:extLst>
        </c:ser>
        <c:dLbls>
          <c:showLegendKey val="0"/>
          <c:showVal val="0"/>
          <c:showCatName val="0"/>
          <c:showSerName val="0"/>
          <c:showPercent val="0"/>
          <c:showBubbleSize val="0"/>
        </c:dLbls>
        <c:gapWidth val="219"/>
        <c:overlap val="-27"/>
        <c:axId val="643292768"/>
        <c:axId val="643284864"/>
      </c:barChart>
      <c:lineChart>
        <c:grouping val="standard"/>
        <c:varyColors val="0"/>
        <c:ser>
          <c:idx val="1"/>
          <c:order val="1"/>
          <c:tx>
            <c:strRef>
              <c:f>PIVOT!$H$23</c:f>
              <c:strCache>
                <c:ptCount val="1"/>
                <c:pt idx="0">
                  <c:v>Sum of Wait Time (Minutes)</c:v>
                </c:pt>
              </c:strCache>
            </c:strRef>
          </c:tx>
          <c:spPr>
            <a:ln w="28575" cap="rnd">
              <a:solidFill>
                <a:schemeClr val="accent2"/>
              </a:solidFill>
              <a:round/>
            </a:ln>
            <a:effectLst/>
          </c:spPr>
          <c:marker>
            <c:symbol val="none"/>
          </c:marker>
          <c:cat>
            <c:strRef>
              <c:f>PIVOT!$F$24:$F$32</c:f>
              <c:strCache>
                <c:ptCount val="8"/>
                <c:pt idx="0">
                  <c:v>ER</c:v>
                </c:pt>
                <c:pt idx="1">
                  <c:v>General Medicine</c:v>
                </c:pt>
                <c:pt idx="2">
                  <c:v>Orthopedics</c:v>
                </c:pt>
                <c:pt idx="3">
                  <c:v>Cardiology</c:v>
                </c:pt>
                <c:pt idx="4">
                  <c:v>Neurology</c:v>
                </c:pt>
                <c:pt idx="5">
                  <c:v>Pediatrics</c:v>
                </c:pt>
                <c:pt idx="6">
                  <c:v>ICU</c:v>
                </c:pt>
                <c:pt idx="7">
                  <c:v>Oncology</c:v>
                </c:pt>
              </c:strCache>
            </c:strRef>
          </c:cat>
          <c:val>
            <c:numRef>
              <c:f>PIVOT!$H$24:$H$32</c:f>
              <c:numCache>
                <c:formatCode>General</c:formatCode>
                <c:ptCount val="8"/>
                <c:pt idx="0">
                  <c:v>96653</c:v>
                </c:pt>
                <c:pt idx="1">
                  <c:v>68219</c:v>
                </c:pt>
                <c:pt idx="2">
                  <c:v>46022</c:v>
                </c:pt>
                <c:pt idx="3">
                  <c:v>42482</c:v>
                </c:pt>
                <c:pt idx="4">
                  <c:v>37065</c:v>
                </c:pt>
                <c:pt idx="5">
                  <c:v>34349</c:v>
                </c:pt>
                <c:pt idx="6">
                  <c:v>29718</c:v>
                </c:pt>
                <c:pt idx="7">
                  <c:v>17780</c:v>
                </c:pt>
              </c:numCache>
            </c:numRef>
          </c:val>
          <c:smooth val="0"/>
          <c:extLst>
            <c:ext xmlns:c16="http://schemas.microsoft.com/office/drawing/2014/chart" uri="{C3380CC4-5D6E-409C-BE32-E72D297353CC}">
              <c16:uniqueId val="{00000001-3AC0-415B-92D9-28CC617B564F}"/>
            </c:ext>
          </c:extLst>
        </c:ser>
        <c:dLbls>
          <c:showLegendKey val="0"/>
          <c:showVal val="0"/>
          <c:showCatName val="0"/>
          <c:showSerName val="0"/>
          <c:showPercent val="0"/>
          <c:showBubbleSize val="0"/>
        </c:dLbls>
        <c:marker val="1"/>
        <c:smooth val="0"/>
        <c:axId val="643280704"/>
        <c:axId val="643275296"/>
      </c:lineChart>
      <c:catAx>
        <c:axId val="64329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84864"/>
        <c:crosses val="autoZero"/>
        <c:auto val="1"/>
        <c:lblAlgn val="ctr"/>
        <c:lblOffset val="100"/>
        <c:noMultiLvlLbl val="0"/>
      </c:catAx>
      <c:valAx>
        <c:axId val="64328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92768"/>
        <c:crosses val="autoZero"/>
        <c:crossBetween val="between"/>
      </c:valAx>
      <c:valAx>
        <c:axId val="643275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80704"/>
        <c:crosses val="max"/>
        <c:crossBetween val="between"/>
      </c:valAx>
      <c:catAx>
        <c:axId val="643280704"/>
        <c:scaling>
          <c:orientation val="minMax"/>
        </c:scaling>
        <c:delete val="1"/>
        <c:axPos val="b"/>
        <c:numFmt formatCode="General" sourceLinked="1"/>
        <c:majorTickMark val="out"/>
        <c:minorTickMark val="none"/>
        <c:tickLblPos val="nextTo"/>
        <c:crossAx val="643275296"/>
        <c:crosses val="autoZero"/>
        <c:auto val="1"/>
        <c:lblAlgn val="ctr"/>
        <c:lblOffset val="100"/>
        <c:noMultiLvlLbl val="0"/>
      </c:catAx>
      <c:spPr>
        <a:noFill/>
        <a:ln>
          <a:noFill/>
        </a:ln>
        <a:effectLst/>
      </c:spPr>
    </c:plotArea>
    <c:legend>
      <c:legendPos val="r"/>
      <c:layout>
        <c:manualLayout>
          <c:xMode val="edge"/>
          <c:yMode val="edge"/>
          <c:x val="0.63418945125199799"/>
          <c:y val="8.3659980356937461E-3"/>
          <c:w val="0.34957187000532763"/>
          <c:h val="0.92708176645991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dashboard.xlsx]PIVOT!PivotTable7</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Average of Revenue per Visit</c:v>
                </c:pt>
              </c:strCache>
            </c:strRef>
          </c:tx>
          <c:spPr>
            <a:solidFill>
              <a:schemeClr val="accent1"/>
            </a:solidFill>
            <a:ln>
              <a:noFill/>
            </a:ln>
            <a:effectLst/>
          </c:spPr>
          <c:invertIfNegative val="0"/>
          <c:cat>
            <c:strRef>
              <c:f>PIVOT!$A$30:$A$38</c:f>
              <c:strCache>
                <c:ptCount val="8"/>
                <c:pt idx="0">
                  <c:v>ICU</c:v>
                </c:pt>
                <c:pt idx="1">
                  <c:v>Oncology</c:v>
                </c:pt>
                <c:pt idx="2">
                  <c:v>Neurology</c:v>
                </c:pt>
                <c:pt idx="3">
                  <c:v>Cardiology</c:v>
                </c:pt>
                <c:pt idx="4">
                  <c:v>Orthopedics</c:v>
                </c:pt>
                <c:pt idx="5">
                  <c:v>General Medicine</c:v>
                </c:pt>
                <c:pt idx="6">
                  <c:v>Pediatrics</c:v>
                </c:pt>
                <c:pt idx="7">
                  <c:v>ER</c:v>
                </c:pt>
              </c:strCache>
            </c:strRef>
          </c:cat>
          <c:val>
            <c:numRef>
              <c:f>PIVOT!$B$30:$B$38</c:f>
              <c:numCache>
                <c:formatCode>General</c:formatCode>
                <c:ptCount val="8"/>
                <c:pt idx="0">
                  <c:v>8229.7753372092975</c:v>
                </c:pt>
                <c:pt idx="1">
                  <c:v>6974.9565871121667</c:v>
                </c:pt>
                <c:pt idx="2">
                  <c:v>6441.3291153846139</c:v>
                </c:pt>
                <c:pt idx="3">
                  <c:v>6099.4683655083581</c:v>
                </c:pt>
                <c:pt idx="4">
                  <c:v>5830.4266068965571</c:v>
                </c:pt>
                <c:pt idx="5">
                  <c:v>5451.0584918594623</c:v>
                </c:pt>
                <c:pt idx="6">
                  <c:v>4714.1360082872934</c:v>
                </c:pt>
                <c:pt idx="7">
                  <c:v>3516.6974923547368</c:v>
                </c:pt>
              </c:numCache>
            </c:numRef>
          </c:val>
          <c:extLst>
            <c:ext xmlns:c16="http://schemas.microsoft.com/office/drawing/2014/chart" uri="{C3380CC4-5D6E-409C-BE32-E72D297353CC}">
              <c16:uniqueId val="{00000000-DA85-4875-A0B2-5F6AB67C9747}"/>
            </c:ext>
          </c:extLst>
        </c:ser>
        <c:ser>
          <c:idx val="1"/>
          <c:order val="1"/>
          <c:tx>
            <c:strRef>
              <c:f>PIVOT!$C$29</c:f>
              <c:strCache>
                <c:ptCount val="1"/>
                <c:pt idx="0">
                  <c:v>Average of Cost per Visit</c:v>
                </c:pt>
              </c:strCache>
            </c:strRef>
          </c:tx>
          <c:spPr>
            <a:solidFill>
              <a:schemeClr val="accent2"/>
            </a:solidFill>
            <a:ln>
              <a:noFill/>
            </a:ln>
            <a:effectLst/>
          </c:spPr>
          <c:invertIfNegative val="0"/>
          <c:cat>
            <c:strRef>
              <c:f>PIVOT!$A$30:$A$38</c:f>
              <c:strCache>
                <c:ptCount val="8"/>
                <c:pt idx="0">
                  <c:v>ICU</c:v>
                </c:pt>
                <c:pt idx="1">
                  <c:v>Oncology</c:v>
                </c:pt>
                <c:pt idx="2">
                  <c:v>Neurology</c:v>
                </c:pt>
                <c:pt idx="3">
                  <c:v>Cardiology</c:v>
                </c:pt>
                <c:pt idx="4">
                  <c:v>Orthopedics</c:v>
                </c:pt>
                <c:pt idx="5">
                  <c:v>General Medicine</c:v>
                </c:pt>
                <c:pt idx="6">
                  <c:v>Pediatrics</c:v>
                </c:pt>
                <c:pt idx="7">
                  <c:v>ER</c:v>
                </c:pt>
              </c:strCache>
            </c:strRef>
          </c:cat>
          <c:val>
            <c:numRef>
              <c:f>PIVOT!$C$30:$C$38</c:f>
              <c:numCache>
                <c:formatCode>General</c:formatCode>
                <c:ptCount val="8"/>
                <c:pt idx="0">
                  <c:v>5188.5755697674458</c:v>
                </c:pt>
                <c:pt idx="1">
                  <c:v>4409.9219331742252</c:v>
                </c:pt>
                <c:pt idx="2">
                  <c:v>4067.8342115384644</c:v>
                </c:pt>
                <c:pt idx="3">
                  <c:v>3837.6067567567534</c:v>
                </c:pt>
                <c:pt idx="4">
                  <c:v>3661.462262068967</c:v>
                </c:pt>
                <c:pt idx="5">
                  <c:v>3424.5608654670077</c:v>
                </c:pt>
                <c:pt idx="6">
                  <c:v>2960.6227762430949</c:v>
                </c:pt>
                <c:pt idx="7">
                  <c:v>2224.3520412844014</c:v>
                </c:pt>
              </c:numCache>
            </c:numRef>
          </c:val>
          <c:extLst>
            <c:ext xmlns:c16="http://schemas.microsoft.com/office/drawing/2014/chart" uri="{C3380CC4-5D6E-409C-BE32-E72D297353CC}">
              <c16:uniqueId val="{00000001-DA85-4875-A0B2-5F6AB67C9747}"/>
            </c:ext>
          </c:extLst>
        </c:ser>
        <c:dLbls>
          <c:showLegendKey val="0"/>
          <c:showVal val="0"/>
          <c:showCatName val="0"/>
          <c:showSerName val="0"/>
          <c:showPercent val="0"/>
          <c:showBubbleSize val="0"/>
        </c:dLbls>
        <c:gapWidth val="219"/>
        <c:overlap val="-27"/>
        <c:axId val="1227015232"/>
        <c:axId val="1227015648"/>
      </c:barChart>
      <c:catAx>
        <c:axId val="12270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5648"/>
        <c:crosses val="autoZero"/>
        <c:auto val="1"/>
        <c:lblAlgn val="ctr"/>
        <c:lblOffset val="100"/>
        <c:noMultiLvlLbl val="0"/>
      </c:catAx>
      <c:valAx>
        <c:axId val="122701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dashboard.xlsx]PIVOT!PivotTable8</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COST</a:t>
            </a:r>
            <a:r>
              <a:rPr lang="en-US" b="1" baseline="0"/>
              <a:t> REVENU RATIO</a:t>
            </a:r>
            <a:endParaRPr lang="en-US" b="1"/>
          </a:p>
        </c:rich>
      </c:tx>
      <c:layout>
        <c:manualLayout>
          <c:xMode val="edge"/>
          <c:yMode val="edge"/>
          <c:x val="0.31696284631087773"/>
          <c:y val="3.00187794647911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69175989706447"/>
          <c:y val="0.29235860001185215"/>
          <c:w val="0.57592754410800329"/>
          <c:h val="0.58123553023139052"/>
        </c:manualLayout>
      </c:layout>
      <c:barChart>
        <c:barDir val="bar"/>
        <c:grouping val="clustered"/>
        <c:varyColors val="0"/>
        <c:ser>
          <c:idx val="0"/>
          <c:order val="0"/>
          <c:tx>
            <c:strRef>
              <c:f>PIVOT!$B$40</c:f>
              <c:strCache>
                <c:ptCount val="1"/>
                <c:pt idx="0">
                  <c:v>Total</c:v>
                </c:pt>
              </c:strCache>
            </c:strRef>
          </c:tx>
          <c:spPr>
            <a:solidFill>
              <a:schemeClr val="accent1"/>
            </a:solidFill>
            <a:ln>
              <a:noFill/>
            </a:ln>
            <a:effectLst/>
          </c:spPr>
          <c:invertIfNegative val="0"/>
          <c:cat>
            <c:strRef>
              <c:f>PIVOT!$A$41:$A$49</c:f>
              <c:strCache>
                <c:ptCount val="8"/>
                <c:pt idx="0">
                  <c:v>Oncology</c:v>
                </c:pt>
                <c:pt idx="1">
                  <c:v>Neurology</c:v>
                </c:pt>
                <c:pt idx="2">
                  <c:v>ER</c:v>
                </c:pt>
                <c:pt idx="3">
                  <c:v>ICU</c:v>
                </c:pt>
                <c:pt idx="4">
                  <c:v>Cardiology</c:v>
                </c:pt>
                <c:pt idx="5">
                  <c:v>Orthopedics</c:v>
                </c:pt>
                <c:pt idx="6">
                  <c:v>General Medicine</c:v>
                </c:pt>
                <c:pt idx="7">
                  <c:v>Pediatrics</c:v>
                </c:pt>
              </c:strCache>
            </c:strRef>
          </c:cat>
          <c:val>
            <c:numRef>
              <c:f>PIVOT!$B$41:$B$49</c:f>
              <c:numCache>
                <c:formatCode>General</c:formatCode>
                <c:ptCount val="8"/>
                <c:pt idx="0">
                  <c:v>0.63378997613365184</c:v>
                </c:pt>
                <c:pt idx="1">
                  <c:v>0.63167307692307761</c:v>
                </c:pt>
                <c:pt idx="2">
                  <c:v>0.63122094801223294</c:v>
                </c:pt>
                <c:pt idx="3">
                  <c:v>0.63029651162790812</c:v>
                </c:pt>
                <c:pt idx="4">
                  <c:v>0.62965122265122286</c:v>
                </c:pt>
                <c:pt idx="5">
                  <c:v>0.6290772413793102</c:v>
                </c:pt>
                <c:pt idx="6">
                  <c:v>0.62902056555269903</c:v>
                </c:pt>
                <c:pt idx="7">
                  <c:v>0.62782734806629825</c:v>
                </c:pt>
              </c:numCache>
            </c:numRef>
          </c:val>
          <c:extLst>
            <c:ext xmlns:c16="http://schemas.microsoft.com/office/drawing/2014/chart" uri="{C3380CC4-5D6E-409C-BE32-E72D297353CC}">
              <c16:uniqueId val="{00000000-36E4-4A22-8683-F2D81EA9BF5E}"/>
            </c:ext>
          </c:extLst>
        </c:ser>
        <c:dLbls>
          <c:showLegendKey val="0"/>
          <c:showVal val="0"/>
          <c:showCatName val="0"/>
          <c:showSerName val="0"/>
          <c:showPercent val="0"/>
          <c:showBubbleSize val="0"/>
        </c:dLbls>
        <c:gapWidth val="182"/>
        <c:axId val="1092499216"/>
        <c:axId val="1092505872"/>
      </c:barChart>
      <c:catAx>
        <c:axId val="10924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5872"/>
        <c:crosses val="autoZero"/>
        <c:auto val="1"/>
        <c:lblAlgn val="ctr"/>
        <c:lblOffset val="100"/>
        <c:noMultiLvlLbl val="0"/>
      </c:catAx>
      <c:valAx>
        <c:axId val="109250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9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dashboard.xlsx]PIVOT!PivotTable10</c:name>
    <c:fmtId val="2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a:t>
            </a:r>
            <a:r>
              <a:rPr lang="en-US" sz="1200" b="1" baseline="0"/>
              <a:t> LENGTH OF STAY BY INCURANCE TYPE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64260717410319E-2"/>
          <c:y val="0.18356481481481482"/>
          <c:w val="0.88389129483814521"/>
          <c:h val="0.73218394575678036"/>
        </c:manualLayout>
      </c:layout>
      <c:barChart>
        <c:barDir val="col"/>
        <c:grouping val="clustered"/>
        <c:varyColors val="0"/>
        <c:ser>
          <c:idx val="0"/>
          <c:order val="0"/>
          <c:tx>
            <c:strRef>
              <c:f>PIVOT!$K$36</c:f>
              <c:strCache>
                <c:ptCount val="1"/>
                <c:pt idx="0">
                  <c:v>Total</c:v>
                </c:pt>
              </c:strCache>
            </c:strRef>
          </c:tx>
          <c:spPr>
            <a:solidFill>
              <a:schemeClr val="accent2">
                <a:lumMod val="75000"/>
              </a:schemeClr>
            </a:solidFill>
            <a:ln>
              <a:noFill/>
            </a:ln>
            <a:effectLst/>
          </c:spPr>
          <c:invertIfNegative val="0"/>
          <c:cat>
            <c:strRef>
              <c:f>PIVOT!$J$37:$J$41</c:f>
              <c:strCache>
                <c:ptCount val="4"/>
                <c:pt idx="0">
                  <c:v>Private</c:v>
                </c:pt>
                <c:pt idx="1">
                  <c:v>Medicaid</c:v>
                </c:pt>
                <c:pt idx="2">
                  <c:v>Uninsured</c:v>
                </c:pt>
                <c:pt idx="3">
                  <c:v>Medicare</c:v>
                </c:pt>
              </c:strCache>
            </c:strRef>
          </c:cat>
          <c:val>
            <c:numRef>
              <c:f>PIVOT!$K$37:$K$41</c:f>
              <c:numCache>
                <c:formatCode>General</c:formatCode>
                <c:ptCount val="4"/>
                <c:pt idx="0">
                  <c:v>3.6749715585893101</c:v>
                </c:pt>
                <c:pt idx="1">
                  <c:v>3.643384822028211</c:v>
                </c:pt>
                <c:pt idx="2">
                  <c:v>3.5979527559055149</c:v>
                </c:pt>
                <c:pt idx="3">
                  <c:v>3.594824611845886</c:v>
                </c:pt>
              </c:numCache>
            </c:numRef>
          </c:val>
          <c:extLst>
            <c:ext xmlns:c16="http://schemas.microsoft.com/office/drawing/2014/chart" uri="{C3380CC4-5D6E-409C-BE32-E72D297353CC}">
              <c16:uniqueId val="{00000000-B897-4612-9FB8-95331992232F}"/>
            </c:ext>
          </c:extLst>
        </c:ser>
        <c:dLbls>
          <c:showLegendKey val="0"/>
          <c:showVal val="0"/>
          <c:showCatName val="0"/>
          <c:showSerName val="0"/>
          <c:showPercent val="0"/>
          <c:showBubbleSize val="0"/>
        </c:dLbls>
        <c:gapWidth val="219"/>
        <c:overlap val="-27"/>
        <c:axId val="1392880799"/>
        <c:axId val="1392890367"/>
      </c:barChart>
      <c:catAx>
        <c:axId val="139288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90367"/>
        <c:crosses val="autoZero"/>
        <c:auto val="1"/>
        <c:lblAlgn val="ctr"/>
        <c:lblOffset val="100"/>
        <c:noMultiLvlLbl val="0"/>
      </c:catAx>
      <c:valAx>
        <c:axId val="139289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8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PIVOT!$M$42</c:f>
              <c:strCache>
                <c:ptCount val="1"/>
                <c:pt idx="0">
                  <c:v>Sum of Billed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PIVOT!$L$43:$L$47</c:f>
              <c:strCache>
                <c:ptCount val="4"/>
                <c:pt idx="0">
                  <c:v>Private</c:v>
                </c:pt>
                <c:pt idx="1">
                  <c:v>Medicare</c:v>
                </c:pt>
                <c:pt idx="2">
                  <c:v>Medicaid</c:v>
                </c:pt>
                <c:pt idx="3">
                  <c:v>Uninsured</c:v>
                </c:pt>
              </c:strCache>
            </c:strRef>
          </c:cat>
          <c:val>
            <c:numRef>
              <c:f>PIVOT!$M$43:$M$47</c:f>
              <c:numCache>
                <c:formatCode>General</c:formatCode>
                <c:ptCount val="4"/>
                <c:pt idx="0">
                  <c:v>14928763.100000026</c:v>
                </c:pt>
                <c:pt idx="1">
                  <c:v>9762053.4899999909</c:v>
                </c:pt>
                <c:pt idx="2">
                  <c:v>8418847.3900000043</c:v>
                </c:pt>
                <c:pt idx="3">
                  <c:v>3580547.0199999977</c:v>
                </c:pt>
              </c:numCache>
            </c:numRef>
          </c:val>
          <c:extLst>
            <c:ext xmlns:c16="http://schemas.microsoft.com/office/drawing/2014/chart" uri="{C3380CC4-5D6E-409C-BE32-E72D297353CC}">
              <c16:uniqueId val="{00000000-BC15-47D3-BAB1-28B4B09063B4}"/>
            </c:ext>
          </c:extLst>
        </c:ser>
        <c:ser>
          <c:idx val="1"/>
          <c:order val="1"/>
          <c:tx>
            <c:strRef>
              <c:f>PIVOT!$N$42</c:f>
              <c:strCache>
                <c:ptCount val="1"/>
                <c:pt idx="0">
                  <c:v>Sum of Cost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PIVOT!$L$43:$L$47</c:f>
              <c:strCache>
                <c:ptCount val="4"/>
                <c:pt idx="0">
                  <c:v>Private</c:v>
                </c:pt>
                <c:pt idx="1">
                  <c:v>Medicare</c:v>
                </c:pt>
                <c:pt idx="2">
                  <c:v>Medicaid</c:v>
                </c:pt>
                <c:pt idx="3">
                  <c:v>Uninsured</c:v>
                </c:pt>
              </c:strCache>
            </c:strRef>
          </c:cat>
          <c:val>
            <c:numRef>
              <c:f>PIVOT!$N$43:$N$47</c:f>
              <c:numCache>
                <c:formatCode>General</c:formatCode>
                <c:ptCount val="4"/>
                <c:pt idx="0">
                  <c:v>9418194.6200000029</c:v>
                </c:pt>
                <c:pt idx="1">
                  <c:v>6139651.2799999965</c:v>
                </c:pt>
                <c:pt idx="2">
                  <c:v>5300485.5000000075</c:v>
                </c:pt>
                <c:pt idx="3">
                  <c:v>2252661.1500000004</c:v>
                </c:pt>
              </c:numCache>
            </c:numRef>
          </c:val>
          <c:extLst>
            <c:ext xmlns:c16="http://schemas.microsoft.com/office/drawing/2014/chart" uri="{C3380CC4-5D6E-409C-BE32-E72D297353CC}">
              <c16:uniqueId val="{00000001-BC15-47D3-BAB1-28B4B09063B4}"/>
            </c:ext>
          </c:extLst>
        </c:ser>
        <c:dLbls>
          <c:dLblPos val="outEnd"/>
          <c:showLegendKey val="0"/>
          <c:showVal val="1"/>
          <c:showCatName val="0"/>
          <c:showSerName val="0"/>
          <c:showPercent val="0"/>
          <c:showBubbleSize val="0"/>
        </c:dLbls>
        <c:gapWidth val="219"/>
        <c:overlap val="-27"/>
        <c:axId val="1418012799"/>
        <c:axId val="1418025279"/>
      </c:barChart>
      <c:catAx>
        <c:axId val="141801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25279"/>
        <c:crosses val="autoZero"/>
        <c:auto val="1"/>
        <c:lblAlgn val="ctr"/>
        <c:lblOffset val="100"/>
        <c:noMultiLvlLbl val="0"/>
      </c:catAx>
      <c:valAx>
        <c:axId val="1418025279"/>
        <c:scaling>
          <c:orientation val="minMax"/>
        </c:scaling>
        <c:delete val="1"/>
        <c:axPos val="l"/>
        <c:numFmt formatCode="General" sourceLinked="1"/>
        <c:majorTickMark val="none"/>
        <c:minorTickMark val="none"/>
        <c:tickLblPos val="nextTo"/>
        <c:crossAx val="141801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dashboard.xlsx]PIVOT!PivotTable13</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PATIENT</a:t>
            </a:r>
            <a:r>
              <a:rPr lang="en-US" b="1" baseline="0"/>
              <a:t> SATISFACTION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8893810148731408E-2"/>
              <c:y val="3.3116068824730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8613079615048094E-2"/>
              <c:y val="3.24803149606299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PIVOT!$N$25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77-446C-8798-EA3FE0A674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77-446C-8798-EA3FE0A674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77-446C-8798-EA3FE0A674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77-446C-8798-EA3FE0A674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3DB4-49ED-AA6D-11BDB2DB7E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77-446C-8798-EA3FE0A674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3DB4-49ED-AA6D-11BDB2DB7E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77-446C-8798-EA3FE0A674B1}"/>
              </c:ext>
            </c:extLst>
          </c:dPt>
          <c:dLbls>
            <c:dLbl>
              <c:idx val="4"/>
              <c:layout>
                <c:manualLayout>
                  <c:x val="5.8613079615048094E-2"/>
                  <c:y val="3.2480314960629922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B4-49ED-AA6D-11BDB2DB7E5F}"/>
                </c:ext>
              </c:extLst>
            </c:dLbl>
            <c:dLbl>
              <c:idx val="6"/>
              <c:layout>
                <c:manualLayout>
                  <c:x val="2.8893810148731408E-2"/>
                  <c:y val="3.31160688247302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B4-49ED-AA6D-11BDB2DB7E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PIVOT!$M$26:$M$34</c:f>
              <c:strCache>
                <c:ptCount val="8"/>
                <c:pt idx="0">
                  <c:v>ICU</c:v>
                </c:pt>
                <c:pt idx="1">
                  <c:v>Oncology</c:v>
                </c:pt>
                <c:pt idx="2">
                  <c:v>Pediatrics</c:v>
                </c:pt>
                <c:pt idx="3">
                  <c:v>Cardiology</c:v>
                </c:pt>
                <c:pt idx="4">
                  <c:v>General Medicine</c:v>
                </c:pt>
                <c:pt idx="5">
                  <c:v>Orthopedics</c:v>
                </c:pt>
                <c:pt idx="6">
                  <c:v>Neurology</c:v>
                </c:pt>
                <c:pt idx="7">
                  <c:v>ER</c:v>
                </c:pt>
              </c:strCache>
            </c:strRef>
          </c:cat>
          <c:val>
            <c:numRef>
              <c:f>PIVOT!$N$26:$N$34</c:f>
              <c:numCache>
                <c:formatCode>General</c:formatCode>
                <c:ptCount val="8"/>
                <c:pt idx="0">
                  <c:v>4.1082558139534893</c:v>
                </c:pt>
                <c:pt idx="1">
                  <c:v>4.1007159904534571</c:v>
                </c:pt>
                <c:pt idx="2">
                  <c:v>4.0755524861878474</c:v>
                </c:pt>
                <c:pt idx="3">
                  <c:v>4.0024453024453033</c:v>
                </c:pt>
                <c:pt idx="4">
                  <c:v>3.9920308483290516</c:v>
                </c:pt>
                <c:pt idx="5">
                  <c:v>3.9521379310344855</c:v>
                </c:pt>
                <c:pt idx="6">
                  <c:v>3.8713461538461549</c:v>
                </c:pt>
                <c:pt idx="7">
                  <c:v>3.8492354740061172</c:v>
                </c:pt>
              </c:numCache>
            </c:numRef>
          </c:val>
          <c:extLst>
            <c:ext xmlns:c16="http://schemas.microsoft.com/office/drawing/2014/chart" uri="{C3380CC4-5D6E-409C-BE32-E72D297353CC}">
              <c16:uniqueId val="{00000000-3DB4-49ED-AA6D-11BDB2DB7E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dashboard.xlsx]PIVOT!PivotTable14</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PIVOT!$Q$25</c:f>
              <c:strCache>
                <c:ptCount val="1"/>
                <c:pt idx="0">
                  <c:v>Average of Wait Time (Minutes)</c:v>
                </c:pt>
              </c:strCache>
            </c:strRef>
          </c:tx>
          <c:spPr>
            <a:solidFill>
              <a:schemeClr val="accent1"/>
            </a:solidFill>
            <a:ln>
              <a:noFill/>
            </a:ln>
            <a:effectLst/>
          </c:spPr>
          <c:invertIfNegative val="0"/>
          <c:cat>
            <c:strRef>
              <c:f>PIVOT!$P$26:$P$34</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PIVOT!$Q$26:$Q$34</c:f>
              <c:numCache>
                <c:formatCode>General</c:formatCode>
                <c:ptCount val="8"/>
                <c:pt idx="0">
                  <c:v>73.89373088685015</c:v>
                </c:pt>
                <c:pt idx="1">
                  <c:v>34.555813953488375</c:v>
                </c:pt>
                <c:pt idx="2">
                  <c:v>58.456726649528704</c:v>
                </c:pt>
                <c:pt idx="3">
                  <c:v>54.674388674388673</c:v>
                </c:pt>
                <c:pt idx="4">
                  <c:v>47.443370165745854</c:v>
                </c:pt>
                <c:pt idx="5">
                  <c:v>63.478620689655173</c:v>
                </c:pt>
                <c:pt idx="6">
                  <c:v>71.27884615384616</c:v>
                </c:pt>
                <c:pt idx="7">
                  <c:v>42.434367541766107</c:v>
                </c:pt>
              </c:numCache>
            </c:numRef>
          </c:val>
          <c:extLst>
            <c:ext xmlns:c16="http://schemas.microsoft.com/office/drawing/2014/chart" uri="{C3380CC4-5D6E-409C-BE32-E72D297353CC}">
              <c16:uniqueId val="{00000000-EBB2-45A1-ADDF-DF5E4AFABC1A}"/>
            </c:ext>
          </c:extLst>
        </c:ser>
        <c:dLbls>
          <c:showLegendKey val="0"/>
          <c:showVal val="0"/>
          <c:showCatName val="0"/>
          <c:showSerName val="0"/>
          <c:showPercent val="0"/>
          <c:showBubbleSize val="0"/>
        </c:dLbls>
        <c:gapWidth val="219"/>
        <c:overlap val="-27"/>
        <c:axId val="1482516687"/>
        <c:axId val="1482517519"/>
      </c:barChart>
      <c:lineChart>
        <c:grouping val="standard"/>
        <c:varyColors val="0"/>
        <c:ser>
          <c:idx val="1"/>
          <c:order val="1"/>
          <c:tx>
            <c:strRef>
              <c:f>PIVOT!$R$25</c:f>
              <c:strCache>
                <c:ptCount val="1"/>
                <c:pt idx="0">
                  <c:v>Sum of Overtime Hours</c:v>
                </c:pt>
              </c:strCache>
            </c:strRef>
          </c:tx>
          <c:spPr>
            <a:ln w="28575" cap="rnd">
              <a:solidFill>
                <a:schemeClr val="accent2"/>
              </a:solidFill>
              <a:round/>
            </a:ln>
            <a:effectLst/>
          </c:spPr>
          <c:marker>
            <c:symbol val="none"/>
          </c:marker>
          <c:cat>
            <c:strRef>
              <c:f>PIVOT!$P$26:$P$34</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PIVOT!$R$26:$R$34</c:f>
              <c:numCache>
                <c:formatCode>General</c:formatCode>
                <c:ptCount val="8"/>
                <c:pt idx="0">
                  <c:v>3101.1000000000049</c:v>
                </c:pt>
                <c:pt idx="1">
                  <c:v>2015.1000000000006</c:v>
                </c:pt>
                <c:pt idx="2">
                  <c:v>1716.4999999999964</c:v>
                </c:pt>
                <c:pt idx="3">
                  <c:v>1131.9000000000015</c:v>
                </c:pt>
                <c:pt idx="4">
                  <c:v>1125.5000000000007</c:v>
                </c:pt>
                <c:pt idx="5">
                  <c:v>1090.6000000000006</c:v>
                </c:pt>
                <c:pt idx="6">
                  <c:v>774.29999999999973</c:v>
                </c:pt>
                <c:pt idx="7">
                  <c:v>624.89999999999975</c:v>
                </c:pt>
              </c:numCache>
            </c:numRef>
          </c:val>
          <c:smooth val="0"/>
          <c:extLst>
            <c:ext xmlns:c16="http://schemas.microsoft.com/office/drawing/2014/chart" uri="{C3380CC4-5D6E-409C-BE32-E72D297353CC}">
              <c16:uniqueId val="{00000001-EBB2-45A1-ADDF-DF5E4AFABC1A}"/>
            </c:ext>
          </c:extLst>
        </c:ser>
        <c:dLbls>
          <c:showLegendKey val="0"/>
          <c:showVal val="0"/>
          <c:showCatName val="0"/>
          <c:showSerName val="0"/>
          <c:showPercent val="0"/>
          <c:showBubbleSize val="0"/>
        </c:dLbls>
        <c:marker val="1"/>
        <c:smooth val="0"/>
        <c:axId val="1482500047"/>
        <c:axId val="1482476335"/>
      </c:lineChart>
      <c:catAx>
        <c:axId val="148251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17519"/>
        <c:crosses val="autoZero"/>
        <c:auto val="1"/>
        <c:lblAlgn val="ctr"/>
        <c:lblOffset val="100"/>
        <c:noMultiLvlLbl val="0"/>
      </c:catAx>
      <c:valAx>
        <c:axId val="14825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16687"/>
        <c:crosses val="autoZero"/>
        <c:crossBetween val="between"/>
      </c:valAx>
      <c:valAx>
        <c:axId val="1482476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00047"/>
        <c:crosses val="max"/>
        <c:crossBetween val="between"/>
      </c:valAx>
      <c:catAx>
        <c:axId val="1482500047"/>
        <c:scaling>
          <c:orientation val="minMax"/>
        </c:scaling>
        <c:delete val="1"/>
        <c:axPos val="b"/>
        <c:numFmt formatCode="General" sourceLinked="1"/>
        <c:majorTickMark val="out"/>
        <c:minorTickMark val="none"/>
        <c:tickLblPos val="nextTo"/>
        <c:crossAx val="1482476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dashboard.xlsx]PIVOT!PivotTable2</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Count of Visit ID</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559</c:v>
                </c:pt>
                <c:pt idx="1">
                  <c:v>476</c:v>
                </c:pt>
                <c:pt idx="2">
                  <c:v>557</c:v>
                </c:pt>
                <c:pt idx="3">
                  <c:v>530</c:v>
                </c:pt>
                <c:pt idx="4">
                  <c:v>574</c:v>
                </c:pt>
                <c:pt idx="5">
                  <c:v>515</c:v>
                </c:pt>
                <c:pt idx="6">
                  <c:v>592</c:v>
                </c:pt>
                <c:pt idx="7">
                  <c:v>532</c:v>
                </c:pt>
                <c:pt idx="8">
                  <c:v>529</c:v>
                </c:pt>
                <c:pt idx="9">
                  <c:v>575</c:v>
                </c:pt>
                <c:pt idx="10">
                  <c:v>525</c:v>
                </c:pt>
                <c:pt idx="11">
                  <c:v>536</c:v>
                </c:pt>
              </c:numCache>
            </c:numRef>
          </c:val>
          <c:smooth val="0"/>
          <c:extLst>
            <c:ext xmlns:c16="http://schemas.microsoft.com/office/drawing/2014/chart" uri="{C3380CC4-5D6E-409C-BE32-E72D297353CC}">
              <c16:uniqueId val="{00000000-486B-4381-AD01-153AE10F7D29}"/>
            </c:ext>
          </c:extLst>
        </c:ser>
        <c:ser>
          <c:idx val="1"/>
          <c:order val="1"/>
          <c:tx>
            <c:strRef>
              <c:f>PIVOT!$C$3</c:f>
              <c:strCache>
                <c:ptCount val="1"/>
                <c:pt idx="0">
                  <c:v>Average of Length of Stay (Days)</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3.6520572450805031</c:v>
                </c:pt>
                <c:pt idx="1">
                  <c:v>3.5802521008403358</c:v>
                </c:pt>
                <c:pt idx="2">
                  <c:v>3.5608617594254928</c:v>
                </c:pt>
                <c:pt idx="3">
                  <c:v>3.6443396226415117</c:v>
                </c:pt>
                <c:pt idx="4">
                  <c:v>3.5628919860627177</c:v>
                </c:pt>
                <c:pt idx="5">
                  <c:v>3.5256310679611635</c:v>
                </c:pt>
                <c:pt idx="6">
                  <c:v>3.6027027027026999</c:v>
                </c:pt>
                <c:pt idx="7">
                  <c:v>3.7187969924812045</c:v>
                </c:pt>
                <c:pt idx="8">
                  <c:v>3.6362948960302437</c:v>
                </c:pt>
                <c:pt idx="9">
                  <c:v>3.7358260869565214</c:v>
                </c:pt>
                <c:pt idx="10">
                  <c:v>3.6868571428571428</c:v>
                </c:pt>
                <c:pt idx="11">
                  <c:v>3.7539179104477634</c:v>
                </c:pt>
              </c:numCache>
            </c:numRef>
          </c:val>
          <c:smooth val="0"/>
          <c:extLst>
            <c:ext xmlns:c16="http://schemas.microsoft.com/office/drawing/2014/chart" uri="{C3380CC4-5D6E-409C-BE32-E72D297353CC}">
              <c16:uniqueId val="{00000001-486B-4381-AD01-153AE10F7D29}"/>
            </c:ext>
          </c:extLst>
        </c:ser>
        <c:dLbls>
          <c:showLegendKey val="0"/>
          <c:showVal val="0"/>
          <c:showCatName val="0"/>
          <c:showSerName val="0"/>
          <c:showPercent val="0"/>
          <c:showBubbleSize val="0"/>
        </c:dLbls>
        <c:marker val="1"/>
        <c:smooth val="0"/>
        <c:axId val="991088112"/>
        <c:axId val="991096016"/>
      </c:lineChart>
      <c:lineChart>
        <c:grouping val="standard"/>
        <c:varyColors val="0"/>
        <c:ser>
          <c:idx val="2"/>
          <c:order val="2"/>
          <c:tx>
            <c:strRef>
              <c:f>PIVOT!$D$3</c:f>
              <c:strCache>
                <c:ptCount val="1"/>
                <c:pt idx="0">
                  <c:v>growth</c:v>
                </c:pt>
              </c:strCache>
            </c:strRef>
          </c:tx>
          <c:spPr>
            <a:ln w="28575" cap="rnd">
              <a:solidFill>
                <a:schemeClr val="accent3"/>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0.00%</c:formatCode>
                <c:ptCount val="12"/>
                <c:pt idx="1">
                  <c:v>-0.16522165074700032</c:v>
                </c:pt>
                <c:pt idx="2">
                  <c:v>0.16383053632202771</c:v>
                </c:pt>
                <c:pt idx="3">
                  <c:v>-2.6167187657556865E-2</c:v>
                </c:pt>
                <c:pt idx="4">
                  <c:v>5.8814392958839612E-2</c:v>
                </c:pt>
                <c:pt idx="5">
                  <c:v>-0.11217055400713939</c:v>
                </c:pt>
                <c:pt idx="6">
                  <c:v>0.17464338822492667</c:v>
                </c:pt>
                <c:pt idx="7">
                  <c:v>-7.2393098274567566E-2</c:v>
                </c:pt>
                <c:pt idx="8">
                  <c:v>-2.7699150828953575E-2</c:v>
                </c:pt>
                <c:pt idx="9">
                  <c:v>0.1167082553545441</c:v>
                </c:pt>
                <c:pt idx="10">
                  <c:v>-9.8924631069317079E-2</c:v>
                </c:pt>
                <c:pt idx="11">
                  <c:v>3.9522628642282169E-2</c:v>
                </c:pt>
              </c:numCache>
            </c:numRef>
          </c:val>
          <c:smooth val="0"/>
          <c:extLst>
            <c:ext xmlns:c16="http://schemas.microsoft.com/office/drawing/2014/chart" uri="{C3380CC4-5D6E-409C-BE32-E72D297353CC}">
              <c16:uniqueId val="{00000002-486B-4381-AD01-153AE10F7D29}"/>
            </c:ext>
          </c:extLst>
        </c:ser>
        <c:dLbls>
          <c:showLegendKey val="0"/>
          <c:showVal val="0"/>
          <c:showCatName val="0"/>
          <c:showSerName val="0"/>
          <c:showPercent val="0"/>
          <c:showBubbleSize val="0"/>
        </c:dLbls>
        <c:marker val="1"/>
        <c:smooth val="0"/>
        <c:axId val="1060047344"/>
        <c:axId val="1060057744"/>
      </c:lineChart>
      <c:catAx>
        <c:axId val="99108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96016"/>
        <c:crosses val="autoZero"/>
        <c:auto val="1"/>
        <c:lblAlgn val="ctr"/>
        <c:lblOffset val="100"/>
        <c:noMultiLvlLbl val="0"/>
      </c:catAx>
      <c:valAx>
        <c:axId val="99109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88112"/>
        <c:crosses val="autoZero"/>
        <c:crossBetween val="between"/>
      </c:valAx>
      <c:valAx>
        <c:axId val="10600577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47344"/>
        <c:crosses val="max"/>
        <c:crossBetween val="between"/>
      </c:valAx>
      <c:catAx>
        <c:axId val="1060047344"/>
        <c:scaling>
          <c:orientation val="minMax"/>
        </c:scaling>
        <c:delete val="1"/>
        <c:axPos val="b"/>
        <c:numFmt formatCode="General" sourceLinked="1"/>
        <c:majorTickMark val="out"/>
        <c:minorTickMark val="none"/>
        <c:tickLblPos val="nextTo"/>
        <c:crossAx val="1060057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Count of Bed Occupied</c:v>
                </c:pt>
              </c:strCache>
            </c:strRef>
          </c:tx>
          <c:spPr>
            <a:solidFill>
              <a:schemeClr val="accent1"/>
            </a:solidFill>
            <a:ln>
              <a:noFill/>
            </a:ln>
            <a:effectLst/>
          </c:spPr>
          <c:invertIfNegative val="0"/>
          <c:cat>
            <c:strRef>
              <c:f>PIVOT!$F$4:$F$12</c:f>
              <c:strCache>
                <c:ptCount val="8"/>
                <c:pt idx="0">
                  <c:v>ER</c:v>
                </c:pt>
                <c:pt idx="1">
                  <c:v>General Medicine</c:v>
                </c:pt>
                <c:pt idx="2">
                  <c:v>ICU</c:v>
                </c:pt>
                <c:pt idx="3">
                  <c:v>Cardiology</c:v>
                </c:pt>
                <c:pt idx="4">
                  <c:v>Orthopedics</c:v>
                </c:pt>
                <c:pt idx="5">
                  <c:v>Pediatrics</c:v>
                </c:pt>
                <c:pt idx="6">
                  <c:v>Neurology</c:v>
                </c:pt>
                <c:pt idx="7">
                  <c:v>Oncology</c:v>
                </c:pt>
              </c:strCache>
            </c:strRef>
          </c:cat>
          <c:val>
            <c:numRef>
              <c:f>PIVOT!$G$4:$G$12</c:f>
              <c:numCache>
                <c:formatCode>General</c:formatCode>
                <c:ptCount val="8"/>
                <c:pt idx="0">
                  <c:v>1308</c:v>
                </c:pt>
                <c:pt idx="1">
                  <c:v>1167</c:v>
                </c:pt>
                <c:pt idx="2">
                  <c:v>860</c:v>
                </c:pt>
                <c:pt idx="3">
                  <c:v>777</c:v>
                </c:pt>
                <c:pt idx="4">
                  <c:v>725</c:v>
                </c:pt>
                <c:pt idx="5">
                  <c:v>724</c:v>
                </c:pt>
                <c:pt idx="6">
                  <c:v>520</c:v>
                </c:pt>
                <c:pt idx="7">
                  <c:v>419</c:v>
                </c:pt>
              </c:numCache>
            </c:numRef>
          </c:val>
          <c:extLst>
            <c:ext xmlns:c16="http://schemas.microsoft.com/office/drawing/2014/chart" uri="{C3380CC4-5D6E-409C-BE32-E72D297353CC}">
              <c16:uniqueId val="{00000000-062D-44F0-A397-C1FE45365BB5}"/>
            </c:ext>
          </c:extLst>
        </c:ser>
        <c:ser>
          <c:idx val="1"/>
          <c:order val="1"/>
          <c:tx>
            <c:strRef>
              <c:f>PIVOT!$H$3</c:f>
              <c:strCache>
                <c:ptCount val="1"/>
                <c:pt idx="0">
                  <c:v>Count of Visit ID</c:v>
                </c:pt>
              </c:strCache>
            </c:strRef>
          </c:tx>
          <c:spPr>
            <a:solidFill>
              <a:schemeClr val="accent2"/>
            </a:solidFill>
            <a:ln>
              <a:noFill/>
            </a:ln>
            <a:effectLst/>
          </c:spPr>
          <c:invertIfNegative val="0"/>
          <c:cat>
            <c:strRef>
              <c:f>PIVOT!$F$4:$F$12</c:f>
              <c:strCache>
                <c:ptCount val="8"/>
                <c:pt idx="0">
                  <c:v>ER</c:v>
                </c:pt>
                <c:pt idx="1">
                  <c:v>General Medicine</c:v>
                </c:pt>
                <c:pt idx="2">
                  <c:v>ICU</c:v>
                </c:pt>
                <c:pt idx="3">
                  <c:v>Cardiology</c:v>
                </c:pt>
                <c:pt idx="4">
                  <c:v>Orthopedics</c:v>
                </c:pt>
                <c:pt idx="5">
                  <c:v>Pediatrics</c:v>
                </c:pt>
                <c:pt idx="6">
                  <c:v>Neurology</c:v>
                </c:pt>
                <c:pt idx="7">
                  <c:v>Oncology</c:v>
                </c:pt>
              </c:strCache>
            </c:strRef>
          </c:cat>
          <c:val>
            <c:numRef>
              <c:f>PIVOT!$H$4:$H$12</c:f>
              <c:numCache>
                <c:formatCode>General</c:formatCode>
                <c:ptCount val="8"/>
                <c:pt idx="0">
                  <c:v>1308</c:v>
                </c:pt>
                <c:pt idx="1">
                  <c:v>1167</c:v>
                </c:pt>
                <c:pt idx="2">
                  <c:v>860</c:v>
                </c:pt>
                <c:pt idx="3">
                  <c:v>777</c:v>
                </c:pt>
                <c:pt idx="4">
                  <c:v>725</c:v>
                </c:pt>
                <c:pt idx="5">
                  <c:v>724</c:v>
                </c:pt>
                <c:pt idx="6">
                  <c:v>520</c:v>
                </c:pt>
                <c:pt idx="7">
                  <c:v>419</c:v>
                </c:pt>
              </c:numCache>
            </c:numRef>
          </c:val>
          <c:extLst>
            <c:ext xmlns:c16="http://schemas.microsoft.com/office/drawing/2014/chart" uri="{C3380CC4-5D6E-409C-BE32-E72D297353CC}">
              <c16:uniqueId val="{00000001-062D-44F0-A397-C1FE45365BB5}"/>
            </c:ext>
          </c:extLst>
        </c:ser>
        <c:dLbls>
          <c:showLegendKey val="0"/>
          <c:showVal val="0"/>
          <c:showCatName val="0"/>
          <c:showSerName val="0"/>
          <c:showPercent val="0"/>
          <c:showBubbleSize val="0"/>
        </c:dLbls>
        <c:gapWidth val="219"/>
        <c:overlap val="-27"/>
        <c:axId val="966301552"/>
        <c:axId val="966312784"/>
      </c:barChart>
      <c:catAx>
        <c:axId val="9663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12784"/>
        <c:crosses val="autoZero"/>
        <c:auto val="1"/>
        <c:lblAlgn val="ctr"/>
        <c:lblOffset val="100"/>
        <c:noMultiLvlLbl val="0"/>
      </c:catAx>
      <c:valAx>
        <c:axId val="96631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0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dashboard.xlsx]PIVOT!PivotTable3</c:name>
    <c:fmtId val="1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OVER</a:t>
            </a:r>
            <a:r>
              <a:rPr lang="en-US" sz="1200" b="1" baseline="0"/>
              <a:t>TIME BY OF DAY OF WEEK </a:t>
            </a:r>
            <a:endParaRPr 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PIVOT!$J$4:$J$11</c:f>
              <c:strCache>
                <c:ptCount val="7"/>
                <c:pt idx="0">
                  <c:v>Wednesday</c:v>
                </c:pt>
                <c:pt idx="1">
                  <c:v>Tuesday</c:v>
                </c:pt>
                <c:pt idx="2">
                  <c:v>Sunday</c:v>
                </c:pt>
                <c:pt idx="3">
                  <c:v>Monday</c:v>
                </c:pt>
                <c:pt idx="4">
                  <c:v>Thursday</c:v>
                </c:pt>
                <c:pt idx="5">
                  <c:v>Saturday</c:v>
                </c:pt>
                <c:pt idx="6">
                  <c:v>Friday</c:v>
                </c:pt>
              </c:strCache>
            </c:strRef>
          </c:cat>
          <c:val>
            <c:numRef>
              <c:f>PIVOT!$K$4:$K$11</c:f>
              <c:numCache>
                <c:formatCode>General</c:formatCode>
                <c:ptCount val="7"/>
                <c:pt idx="0">
                  <c:v>1754.8999999999994</c:v>
                </c:pt>
                <c:pt idx="1">
                  <c:v>1719.3000000000013</c:v>
                </c:pt>
                <c:pt idx="2">
                  <c:v>1694.1999999999985</c:v>
                </c:pt>
                <c:pt idx="3">
                  <c:v>1669.0999999999983</c:v>
                </c:pt>
                <c:pt idx="4">
                  <c:v>1668.7000000000003</c:v>
                </c:pt>
                <c:pt idx="5">
                  <c:v>1560.3000000000009</c:v>
                </c:pt>
                <c:pt idx="6">
                  <c:v>1513.4000000000012</c:v>
                </c:pt>
              </c:numCache>
            </c:numRef>
          </c:val>
          <c:extLst>
            <c:ext xmlns:c16="http://schemas.microsoft.com/office/drawing/2014/chart" uri="{C3380CC4-5D6E-409C-BE32-E72D297353CC}">
              <c16:uniqueId val="{00000000-05AC-4264-8E18-67C3F1BE825A}"/>
            </c:ext>
          </c:extLst>
        </c:ser>
        <c:dLbls>
          <c:dLblPos val="outEnd"/>
          <c:showLegendKey val="0"/>
          <c:showVal val="1"/>
          <c:showCatName val="0"/>
          <c:showSerName val="0"/>
          <c:showPercent val="0"/>
          <c:showBubbleSize val="0"/>
        </c:dLbls>
        <c:gapWidth val="219"/>
        <c:overlap val="-27"/>
        <c:axId val="980138816"/>
        <c:axId val="980152128"/>
      </c:barChart>
      <c:catAx>
        <c:axId val="9801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152128"/>
        <c:crosses val="autoZero"/>
        <c:auto val="1"/>
        <c:lblAlgn val="ctr"/>
        <c:lblOffset val="100"/>
        <c:noMultiLvlLbl val="0"/>
      </c:catAx>
      <c:valAx>
        <c:axId val="980152128"/>
        <c:scaling>
          <c:orientation val="minMax"/>
        </c:scaling>
        <c:delete val="1"/>
        <c:axPos val="l"/>
        <c:numFmt formatCode="General" sourceLinked="1"/>
        <c:majorTickMark val="none"/>
        <c:minorTickMark val="none"/>
        <c:tickLblPos val="nextTo"/>
        <c:crossAx val="98013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1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OVER</a:t>
            </a:r>
            <a:r>
              <a:rPr lang="en-US" sz="1200" b="1" baseline="0"/>
              <a:t> TIME BY DEPARTMENT</a:t>
            </a:r>
            <a:endParaRPr lang="en-US" sz="1200" b="1"/>
          </a:p>
        </c:rich>
      </c:tx>
      <c:layout>
        <c:manualLayout>
          <c:xMode val="edge"/>
          <c:yMode val="edge"/>
          <c:x val="0.27066514711976791"/>
          <c:y val="0.1225950891064115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03900170373433E-2"/>
          <c:y val="0.28135826165072125"/>
          <c:w val="0.74855021411797207"/>
          <c:h val="0.29464075977011178"/>
        </c:manualLayout>
      </c:layout>
      <c:barChart>
        <c:barDir val="col"/>
        <c:grouping val="stacked"/>
        <c:varyColors val="0"/>
        <c:ser>
          <c:idx val="0"/>
          <c:order val="0"/>
          <c:tx>
            <c:strRef>
              <c:f>PIVOT!$N$3</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PIVOT!$M$4:$M$12</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PIVOT!$N$4:$N$12</c:f>
              <c:numCache>
                <c:formatCode>General</c:formatCode>
                <c:ptCount val="8"/>
                <c:pt idx="0">
                  <c:v>3101.1000000000049</c:v>
                </c:pt>
                <c:pt idx="1">
                  <c:v>2015.1000000000006</c:v>
                </c:pt>
                <c:pt idx="2">
                  <c:v>1716.4999999999964</c:v>
                </c:pt>
                <c:pt idx="3">
                  <c:v>1131.9000000000015</c:v>
                </c:pt>
                <c:pt idx="4">
                  <c:v>1125.5000000000007</c:v>
                </c:pt>
                <c:pt idx="5">
                  <c:v>1090.6000000000006</c:v>
                </c:pt>
                <c:pt idx="6">
                  <c:v>774.29999999999973</c:v>
                </c:pt>
                <c:pt idx="7">
                  <c:v>624.89999999999975</c:v>
                </c:pt>
              </c:numCache>
            </c:numRef>
          </c:val>
          <c:extLst>
            <c:ext xmlns:c16="http://schemas.microsoft.com/office/drawing/2014/chart" uri="{C3380CC4-5D6E-409C-BE32-E72D297353CC}">
              <c16:uniqueId val="{00000000-C085-4A5C-B32A-5917CAA37A8C}"/>
            </c:ext>
          </c:extLst>
        </c:ser>
        <c:dLbls>
          <c:dLblPos val="ctr"/>
          <c:showLegendKey val="0"/>
          <c:showVal val="1"/>
          <c:showCatName val="0"/>
          <c:showSerName val="0"/>
          <c:showPercent val="0"/>
          <c:showBubbleSize val="0"/>
        </c:dLbls>
        <c:gapWidth val="150"/>
        <c:overlap val="100"/>
        <c:axId val="1216416016"/>
        <c:axId val="1216411024"/>
      </c:barChart>
      <c:catAx>
        <c:axId val="12164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11024"/>
        <c:crosses val="autoZero"/>
        <c:auto val="1"/>
        <c:lblAlgn val="ctr"/>
        <c:lblOffset val="100"/>
        <c:noMultiLvlLbl val="0"/>
      </c:catAx>
      <c:valAx>
        <c:axId val="1216411024"/>
        <c:scaling>
          <c:orientation val="minMax"/>
        </c:scaling>
        <c:delete val="1"/>
        <c:axPos val="l"/>
        <c:numFmt formatCode="General" sourceLinked="1"/>
        <c:majorTickMark val="none"/>
        <c:minorTickMark val="none"/>
        <c:tickLblPos val="nextTo"/>
        <c:crossAx val="121641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dashboard.xlsx]PIVOT!PivotTable5</c:name>
    <c:fmtId val="1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OVER</a:t>
            </a:r>
            <a:r>
              <a:rPr lang="en-US" sz="1200" b="1" baseline="0"/>
              <a:t> TIME BY STAFF ROLE</a:t>
            </a:r>
            <a:endParaRPr lang="en-US" sz="1200" b="1"/>
          </a:p>
        </c:rich>
      </c:tx>
      <c:layout>
        <c:manualLayout>
          <c:xMode val="edge"/>
          <c:yMode val="edge"/>
          <c:x val="0.2755279628507975"/>
          <c:y val="4.696439248408142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PIVOT!$J$14:$J$17</c:f>
              <c:strCache>
                <c:ptCount val="3"/>
                <c:pt idx="0">
                  <c:v>Nurse</c:v>
                </c:pt>
                <c:pt idx="1">
                  <c:v>Physician</c:v>
                </c:pt>
                <c:pt idx="2">
                  <c:v>Technician</c:v>
                </c:pt>
              </c:strCache>
            </c:strRef>
          </c:cat>
          <c:val>
            <c:numRef>
              <c:f>PIVOT!$K$14:$K$17</c:f>
              <c:numCache>
                <c:formatCode>General</c:formatCode>
                <c:ptCount val="3"/>
                <c:pt idx="0">
                  <c:v>7149.6000000000095</c:v>
                </c:pt>
                <c:pt idx="1">
                  <c:v>2654.2999999999988</c:v>
                </c:pt>
                <c:pt idx="2">
                  <c:v>1776.0000000000025</c:v>
                </c:pt>
              </c:numCache>
            </c:numRef>
          </c:val>
          <c:extLst>
            <c:ext xmlns:c16="http://schemas.microsoft.com/office/drawing/2014/chart" uri="{C3380CC4-5D6E-409C-BE32-E72D297353CC}">
              <c16:uniqueId val="{00000000-9008-4FD4-8E0F-B63E75AB97E1}"/>
            </c:ext>
          </c:extLst>
        </c:ser>
        <c:dLbls>
          <c:dLblPos val="outEnd"/>
          <c:showLegendKey val="0"/>
          <c:showVal val="1"/>
          <c:showCatName val="0"/>
          <c:showSerName val="0"/>
          <c:showPercent val="0"/>
          <c:showBubbleSize val="0"/>
        </c:dLbls>
        <c:gapWidth val="219"/>
        <c:overlap val="-27"/>
        <c:axId val="1092507536"/>
        <c:axId val="1092509200"/>
      </c:barChart>
      <c:catAx>
        <c:axId val="10925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9200"/>
        <c:crosses val="autoZero"/>
        <c:auto val="1"/>
        <c:lblAlgn val="ctr"/>
        <c:lblOffset val="100"/>
        <c:noMultiLvlLbl val="0"/>
      </c:catAx>
      <c:valAx>
        <c:axId val="1092509200"/>
        <c:scaling>
          <c:orientation val="minMax"/>
        </c:scaling>
        <c:delete val="1"/>
        <c:axPos val="l"/>
        <c:numFmt formatCode="General" sourceLinked="1"/>
        <c:majorTickMark val="none"/>
        <c:minorTickMark val="none"/>
        <c:tickLblPos val="nextTo"/>
        <c:crossAx val="109250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dashboard.xlsx]PIVOT!PivotTable6</c:name>
    <c:fmtId val="20"/>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1147381396598452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4955495530611809E-3"/>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4817015027891023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15628229047608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1651831843537266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15628229047608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8027688039014408E-1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3303663687073958E-3"/>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PIVOT!$G$23</c:f>
              <c:strCache>
                <c:ptCount val="1"/>
                <c:pt idx="0">
                  <c:v>Sum of Hours Worked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832E-42DD-BD48-3F2162A16E0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832E-42DD-BD48-3F2162A16E0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832E-42DD-BD48-3F2162A16E0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32E-42DD-BD48-3F2162A16E0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832E-42DD-BD48-3F2162A16E0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9-832E-42DD-BD48-3F2162A16E0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A-832E-42DD-BD48-3F2162A16E0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3-832E-42DD-BD48-3F2162A16E0E}"/>
              </c:ext>
            </c:extLst>
          </c:dPt>
          <c:dLbls>
            <c:dLbl>
              <c:idx val="0"/>
              <c:layout>
                <c:manualLayout>
                  <c:x val="-9.4955495530611809E-3"/>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2E-42DD-BD48-3F2162A16E0E}"/>
                </c:ext>
              </c:extLst>
            </c:dLbl>
            <c:dLbl>
              <c:idx val="1"/>
              <c:layout>
                <c:manualLayout>
                  <c:x val="3.4817015027891023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2E-42DD-BD48-3F2162A16E0E}"/>
                </c:ext>
              </c:extLst>
            </c:dLbl>
            <c:dLbl>
              <c:idx val="2"/>
              <c:layout>
                <c:manualLayout>
                  <c:x val="2.2156282290476087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2E-42DD-BD48-3F2162A16E0E}"/>
                </c:ext>
              </c:extLst>
            </c:dLbl>
            <c:dLbl>
              <c:idx val="3"/>
              <c:layout>
                <c:manualLayout>
                  <c:x val="3.1651831843537266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2E-42DD-BD48-3F2162A16E0E}"/>
                </c:ext>
              </c:extLst>
            </c:dLbl>
            <c:dLbl>
              <c:idx val="4"/>
              <c:layout>
                <c:manualLayout>
                  <c:x val="2.2156282290476087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2E-42DD-BD48-3F2162A16E0E}"/>
                </c:ext>
              </c:extLst>
            </c:dLbl>
            <c:dLbl>
              <c:idx val="5"/>
              <c:layout>
                <c:manualLayout>
                  <c:x val="5.8027688039014408E-1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2E-42DD-BD48-3F2162A16E0E}"/>
                </c:ext>
              </c:extLst>
            </c:dLbl>
            <c:dLbl>
              <c:idx val="6"/>
              <c:layout>
                <c:manualLayout>
                  <c:x val="6.3303663687073958E-3"/>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2E-42DD-BD48-3F2162A16E0E}"/>
                </c:ext>
              </c:extLst>
            </c:dLbl>
            <c:dLbl>
              <c:idx val="7"/>
              <c:layout>
                <c:manualLayout>
                  <c:x val="4.1147381396598452E-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2E-42DD-BD48-3F2162A16E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PIVOT!$F$24:$F$32</c:f>
              <c:strCache>
                <c:ptCount val="8"/>
                <c:pt idx="0">
                  <c:v>ER</c:v>
                </c:pt>
                <c:pt idx="1">
                  <c:v>General Medicine</c:v>
                </c:pt>
                <c:pt idx="2">
                  <c:v>Orthopedics</c:v>
                </c:pt>
                <c:pt idx="3">
                  <c:v>Cardiology</c:v>
                </c:pt>
                <c:pt idx="4">
                  <c:v>Neurology</c:v>
                </c:pt>
                <c:pt idx="5">
                  <c:v>Pediatrics</c:v>
                </c:pt>
                <c:pt idx="6">
                  <c:v>ICU</c:v>
                </c:pt>
                <c:pt idx="7">
                  <c:v>Oncology</c:v>
                </c:pt>
              </c:strCache>
            </c:strRef>
          </c:cat>
          <c:val>
            <c:numRef>
              <c:f>PIVOT!$G$24:$G$32</c:f>
              <c:numCache>
                <c:formatCode>General</c:formatCode>
                <c:ptCount val="8"/>
                <c:pt idx="0">
                  <c:v>11674.900000000005</c:v>
                </c:pt>
                <c:pt idx="1">
                  <c:v>10495.800000000005</c:v>
                </c:pt>
                <c:pt idx="2">
                  <c:v>6519.2</c:v>
                </c:pt>
                <c:pt idx="3">
                  <c:v>7033.4</c:v>
                </c:pt>
                <c:pt idx="4">
                  <c:v>4674.7000000000007</c:v>
                </c:pt>
                <c:pt idx="5">
                  <c:v>6570.899999999996</c:v>
                </c:pt>
                <c:pt idx="6">
                  <c:v>7737.3999999999951</c:v>
                </c:pt>
                <c:pt idx="7">
                  <c:v>3753.8</c:v>
                </c:pt>
              </c:numCache>
            </c:numRef>
          </c:val>
          <c:extLst>
            <c:ext xmlns:c16="http://schemas.microsoft.com/office/drawing/2014/chart" uri="{C3380CC4-5D6E-409C-BE32-E72D297353CC}">
              <c16:uniqueId val="{00000000-832E-42DD-BD48-3F2162A16E0E}"/>
            </c:ext>
          </c:extLst>
        </c:ser>
        <c:dLbls>
          <c:showLegendKey val="0"/>
          <c:showVal val="1"/>
          <c:showCatName val="0"/>
          <c:showSerName val="0"/>
          <c:showPercent val="0"/>
          <c:showBubbleSize val="0"/>
        </c:dLbls>
        <c:gapWidth val="219"/>
        <c:overlap val="-27"/>
        <c:axId val="643292768"/>
        <c:axId val="643284864"/>
      </c:barChart>
      <c:lineChart>
        <c:grouping val="standard"/>
        <c:varyColors val="0"/>
        <c:ser>
          <c:idx val="1"/>
          <c:order val="1"/>
          <c:tx>
            <c:strRef>
              <c:f>PIVOT!$H$23</c:f>
              <c:strCache>
                <c:ptCount val="1"/>
                <c:pt idx="0">
                  <c:v>Sum of Wait Time (Minutes)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PIVOT!$F$24:$F$32</c:f>
              <c:strCache>
                <c:ptCount val="8"/>
                <c:pt idx="0">
                  <c:v>ER</c:v>
                </c:pt>
                <c:pt idx="1">
                  <c:v>General Medicine</c:v>
                </c:pt>
                <c:pt idx="2">
                  <c:v>Orthopedics</c:v>
                </c:pt>
                <c:pt idx="3">
                  <c:v>Cardiology</c:v>
                </c:pt>
                <c:pt idx="4">
                  <c:v>Neurology</c:v>
                </c:pt>
                <c:pt idx="5">
                  <c:v>Pediatrics</c:v>
                </c:pt>
                <c:pt idx="6">
                  <c:v>ICU</c:v>
                </c:pt>
                <c:pt idx="7">
                  <c:v>Oncology</c:v>
                </c:pt>
              </c:strCache>
            </c:strRef>
          </c:cat>
          <c:val>
            <c:numRef>
              <c:f>PIVOT!$H$24:$H$32</c:f>
              <c:numCache>
                <c:formatCode>General</c:formatCode>
                <c:ptCount val="8"/>
                <c:pt idx="0">
                  <c:v>96653</c:v>
                </c:pt>
                <c:pt idx="1">
                  <c:v>68219</c:v>
                </c:pt>
                <c:pt idx="2">
                  <c:v>46022</c:v>
                </c:pt>
                <c:pt idx="3">
                  <c:v>42482</c:v>
                </c:pt>
                <c:pt idx="4">
                  <c:v>37065</c:v>
                </c:pt>
                <c:pt idx="5">
                  <c:v>34349</c:v>
                </c:pt>
                <c:pt idx="6">
                  <c:v>29718</c:v>
                </c:pt>
                <c:pt idx="7">
                  <c:v>17780</c:v>
                </c:pt>
              </c:numCache>
            </c:numRef>
          </c:val>
          <c:smooth val="0"/>
          <c:extLst>
            <c:ext xmlns:c16="http://schemas.microsoft.com/office/drawing/2014/chart" uri="{C3380CC4-5D6E-409C-BE32-E72D297353CC}">
              <c16:uniqueId val="{00000001-832E-42DD-BD48-3F2162A16E0E}"/>
            </c:ext>
          </c:extLst>
        </c:ser>
        <c:dLbls>
          <c:showLegendKey val="0"/>
          <c:showVal val="1"/>
          <c:showCatName val="0"/>
          <c:showSerName val="0"/>
          <c:showPercent val="0"/>
          <c:showBubbleSize val="0"/>
        </c:dLbls>
        <c:marker val="1"/>
        <c:smooth val="0"/>
        <c:axId val="643280704"/>
        <c:axId val="643275296"/>
      </c:lineChart>
      <c:catAx>
        <c:axId val="64329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84864"/>
        <c:crosses val="autoZero"/>
        <c:auto val="1"/>
        <c:lblAlgn val="ctr"/>
        <c:lblOffset val="100"/>
        <c:noMultiLvlLbl val="0"/>
      </c:catAx>
      <c:valAx>
        <c:axId val="643284864"/>
        <c:scaling>
          <c:orientation val="minMax"/>
        </c:scaling>
        <c:delete val="1"/>
        <c:axPos val="l"/>
        <c:numFmt formatCode="General" sourceLinked="1"/>
        <c:majorTickMark val="none"/>
        <c:minorTickMark val="none"/>
        <c:tickLblPos val="nextTo"/>
        <c:crossAx val="643292768"/>
        <c:crosses val="autoZero"/>
        <c:crossBetween val="between"/>
      </c:valAx>
      <c:valAx>
        <c:axId val="643275296"/>
        <c:scaling>
          <c:orientation val="minMax"/>
        </c:scaling>
        <c:delete val="1"/>
        <c:axPos val="r"/>
        <c:numFmt formatCode="General" sourceLinked="1"/>
        <c:majorTickMark val="out"/>
        <c:minorTickMark val="none"/>
        <c:tickLblPos val="nextTo"/>
        <c:crossAx val="643280704"/>
        <c:crosses val="max"/>
        <c:crossBetween val="between"/>
      </c:valAx>
      <c:catAx>
        <c:axId val="643280704"/>
        <c:scaling>
          <c:orientation val="minMax"/>
        </c:scaling>
        <c:delete val="1"/>
        <c:axPos val="b"/>
        <c:numFmt formatCode="General" sourceLinked="1"/>
        <c:majorTickMark val="out"/>
        <c:minorTickMark val="none"/>
        <c:tickLblPos val="nextTo"/>
        <c:crossAx val="643275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dashboard.xlsx]PIVOT!PivotTable7</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Average of Revenue per Visit</c:v>
                </c:pt>
              </c:strCache>
            </c:strRef>
          </c:tx>
          <c:spPr>
            <a:solidFill>
              <a:schemeClr val="accent1"/>
            </a:solidFill>
            <a:ln>
              <a:noFill/>
            </a:ln>
            <a:effectLst/>
          </c:spPr>
          <c:invertIfNegative val="0"/>
          <c:cat>
            <c:strRef>
              <c:f>PIVOT!$A$30:$A$38</c:f>
              <c:strCache>
                <c:ptCount val="8"/>
                <c:pt idx="0">
                  <c:v>ICU</c:v>
                </c:pt>
                <c:pt idx="1">
                  <c:v>Oncology</c:v>
                </c:pt>
                <c:pt idx="2">
                  <c:v>Neurology</c:v>
                </c:pt>
                <c:pt idx="3">
                  <c:v>Cardiology</c:v>
                </c:pt>
                <c:pt idx="4">
                  <c:v>Orthopedics</c:v>
                </c:pt>
                <c:pt idx="5">
                  <c:v>General Medicine</c:v>
                </c:pt>
                <c:pt idx="6">
                  <c:v>Pediatrics</c:v>
                </c:pt>
                <c:pt idx="7">
                  <c:v>ER</c:v>
                </c:pt>
              </c:strCache>
            </c:strRef>
          </c:cat>
          <c:val>
            <c:numRef>
              <c:f>PIVOT!$B$30:$B$38</c:f>
              <c:numCache>
                <c:formatCode>General</c:formatCode>
                <c:ptCount val="8"/>
                <c:pt idx="0">
                  <c:v>8229.7753372092975</c:v>
                </c:pt>
                <c:pt idx="1">
                  <c:v>6974.9565871121667</c:v>
                </c:pt>
                <c:pt idx="2">
                  <c:v>6441.3291153846139</c:v>
                </c:pt>
                <c:pt idx="3">
                  <c:v>6099.4683655083581</c:v>
                </c:pt>
                <c:pt idx="4">
                  <c:v>5830.4266068965571</c:v>
                </c:pt>
                <c:pt idx="5">
                  <c:v>5451.0584918594623</c:v>
                </c:pt>
                <c:pt idx="6">
                  <c:v>4714.1360082872934</c:v>
                </c:pt>
                <c:pt idx="7">
                  <c:v>3516.6974923547368</c:v>
                </c:pt>
              </c:numCache>
            </c:numRef>
          </c:val>
          <c:extLst>
            <c:ext xmlns:c16="http://schemas.microsoft.com/office/drawing/2014/chart" uri="{C3380CC4-5D6E-409C-BE32-E72D297353CC}">
              <c16:uniqueId val="{00000000-368F-48A5-A52E-40996C985445}"/>
            </c:ext>
          </c:extLst>
        </c:ser>
        <c:ser>
          <c:idx val="1"/>
          <c:order val="1"/>
          <c:tx>
            <c:strRef>
              <c:f>PIVOT!$C$29</c:f>
              <c:strCache>
                <c:ptCount val="1"/>
                <c:pt idx="0">
                  <c:v>Average of Cost per Visit</c:v>
                </c:pt>
              </c:strCache>
            </c:strRef>
          </c:tx>
          <c:spPr>
            <a:solidFill>
              <a:schemeClr val="accent2"/>
            </a:solidFill>
            <a:ln>
              <a:noFill/>
            </a:ln>
            <a:effectLst/>
          </c:spPr>
          <c:invertIfNegative val="0"/>
          <c:cat>
            <c:strRef>
              <c:f>PIVOT!$A$30:$A$38</c:f>
              <c:strCache>
                <c:ptCount val="8"/>
                <c:pt idx="0">
                  <c:v>ICU</c:v>
                </c:pt>
                <c:pt idx="1">
                  <c:v>Oncology</c:v>
                </c:pt>
                <c:pt idx="2">
                  <c:v>Neurology</c:v>
                </c:pt>
                <c:pt idx="3">
                  <c:v>Cardiology</c:v>
                </c:pt>
                <c:pt idx="4">
                  <c:v>Orthopedics</c:v>
                </c:pt>
                <c:pt idx="5">
                  <c:v>General Medicine</c:v>
                </c:pt>
                <c:pt idx="6">
                  <c:v>Pediatrics</c:v>
                </c:pt>
                <c:pt idx="7">
                  <c:v>ER</c:v>
                </c:pt>
              </c:strCache>
            </c:strRef>
          </c:cat>
          <c:val>
            <c:numRef>
              <c:f>PIVOT!$C$30:$C$38</c:f>
              <c:numCache>
                <c:formatCode>General</c:formatCode>
                <c:ptCount val="8"/>
                <c:pt idx="0">
                  <c:v>5188.5755697674458</c:v>
                </c:pt>
                <c:pt idx="1">
                  <c:v>4409.9219331742252</c:v>
                </c:pt>
                <c:pt idx="2">
                  <c:v>4067.8342115384644</c:v>
                </c:pt>
                <c:pt idx="3">
                  <c:v>3837.6067567567534</c:v>
                </c:pt>
                <c:pt idx="4">
                  <c:v>3661.462262068967</c:v>
                </c:pt>
                <c:pt idx="5">
                  <c:v>3424.5608654670077</c:v>
                </c:pt>
                <c:pt idx="6">
                  <c:v>2960.6227762430949</c:v>
                </c:pt>
                <c:pt idx="7">
                  <c:v>2224.3520412844014</c:v>
                </c:pt>
              </c:numCache>
            </c:numRef>
          </c:val>
          <c:extLst>
            <c:ext xmlns:c16="http://schemas.microsoft.com/office/drawing/2014/chart" uri="{C3380CC4-5D6E-409C-BE32-E72D297353CC}">
              <c16:uniqueId val="{00000001-368F-48A5-A52E-40996C985445}"/>
            </c:ext>
          </c:extLst>
        </c:ser>
        <c:dLbls>
          <c:showLegendKey val="0"/>
          <c:showVal val="0"/>
          <c:showCatName val="0"/>
          <c:showSerName val="0"/>
          <c:showPercent val="0"/>
          <c:showBubbleSize val="0"/>
        </c:dLbls>
        <c:gapWidth val="219"/>
        <c:overlap val="-27"/>
        <c:axId val="1227015232"/>
        <c:axId val="1227015648"/>
      </c:barChart>
      <c:catAx>
        <c:axId val="12270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5648"/>
        <c:crosses val="autoZero"/>
        <c:auto val="1"/>
        <c:lblAlgn val="ctr"/>
        <c:lblOffset val="100"/>
        <c:noMultiLvlLbl val="0"/>
      </c:catAx>
      <c:valAx>
        <c:axId val="122701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dashboard.xlsx]PIVOT!PivotTable8</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COST</a:t>
            </a:r>
            <a:r>
              <a:rPr lang="en-US" b="1" baseline="0"/>
              <a:t> REVENU RATIO</a:t>
            </a:r>
            <a:endParaRPr lang="en-US" b="1"/>
          </a:p>
        </c:rich>
      </c:tx>
      <c:layout>
        <c:manualLayout>
          <c:xMode val="edge"/>
          <c:yMode val="edge"/>
          <c:x val="0.31696284631087773"/>
          <c:y val="3.00187794647911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solidFill>
              <a:schemeClr val="accent2">
                <a:lumMod val="75000"/>
              </a:schemeClr>
            </a:solidFill>
            <a:ln>
              <a:noFill/>
            </a:ln>
            <a:effectLst/>
          </c:spPr>
          <c:invertIfNegative val="0"/>
          <c:cat>
            <c:strRef>
              <c:f>PIVOT!$A$41:$A$49</c:f>
              <c:strCache>
                <c:ptCount val="8"/>
                <c:pt idx="0">
                  <c:v>Oncology</c:v>
                </c:pt>
                <c:pt idx="1">
                  <c:v>Neurology</c:v>
                </c:pt>
                <c:pt idx="2">
                  <c:v>ER</c:v>
                </c:pt>
                <c:pt idx="3">
                  <c:v>ICU</c:v>
                </c:pt>
                <c:pt idx="4">
                  <c:v>Cardiology</c:v>
                </c:pt>
                <c:pt idx="5">
                  <c:v>Orthopedics</c:v>
                </c:pt>
                <c:pt idx="6">
                  <c:v>General Medicine</c:v>
                </c:pt>
                <c:pt idx="7">
                  <c:v>Pediatrics</c:v>
                </c:pt>
              </c:strCache>
            </c:strRef>
          </c:cat>
          <c:val>
            <c:numRef>
              <c:f>PIVOT!$B$41:$B$49</c:f>
              <c:numCache>
                <c:formatCode>General</c:formatCode>
                <c:ptCount val="8"/>
                <c:pt idx="0">
                  <c:v>0.63378997613365184</c:v>
                </c:pt>
                <c:pt idx="1">
                  <c:v>0.63167307692307761</c:v>
                </c:pt>
                <c:pt idx="2">
                  <c:v>0.63122094801223294</c:v>
                </c:pt>
                <c:pt idx="3">
                  <c:v>0.63029651162790812</c:v>
                </c:pt>
                <c:pt idx="4">
                  <c:v>0.62965122265122286</c:v>
                </c:pt>
                <c:pt idx="5">
                  <c:v>0.6290772413793102</c:v>
                </c:pt>
                <c:pt idx="6">
                  <c:v>0.62902056555269903</c:v>
                </c:pt>
                <c:pt idx="7">
                  <c:v>0.62782734806629825</c:v>
                </c:pt>
              </c:numCache>
            </c:numRef>
          </c:val>
          <c:extLst>
            <c:ext xmlns:c16="http://schemas.microsoft.com/office/drawing/2014/chart" uri="{C3380CC4-5D6E-409C-BE32-E72D297353CC}">
              <c16:uniqueId val="{00000000-5C58-4FF6-A47B-BD2DF78F28FA}"/>
            </c:ext>
          </c:extLst>
        </c:ser>
        <c:dLbls>
          <c:showLegendKey val="0"/>
          <c:showVal val="0"/>
          <c:showCatName val="0"/>
          <c:showSerName val="0"/>
          <c:showPercent val="0"/>
          <c:showBubbleSize val="0"/>
        </c:dLbls>
        <c:gapWidth val="182"/>
        <c:axId val="1092499216"/>
        <c:axId val="1092505872"/>
      </c:barChart>
      <c:catAx>
        <c:axId val="10924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5872"/>
        <c:crosses val="autoZero"/>
        <c:auto val="1"/>
        <c:lblAlgn val="ctr"/>
        <c:lblOffset val="100"/>
        <c:noMultiLvlLbl val="0"/>
      </c:catAx>
      <c:valAx>
        <c:axId val="109250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9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dashboard.xlsx]PIVOT!PivotTable10</c:name>
    <c:fmtId val="2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a:t>
            </a:r>
            <a:r>
              <a:rPr lang="en-US" sz="1200" b="1" baseline="0"/>
              <a:t> LENGTH OF STAY BY INCURANCE TYPE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PIVOT!$J$37:$J$41</c:f>
              <c:strCache>
                <c:ptCount val="4"/>
                <c:pt idx="0">
                  <c:v>Private</c:v>
                </c:pt>
                <c:pt idx="1">
                  <c:v>Medicaid</c:v>
                </c:pt>
                <c:pt idx="2">
                  <c:v>Uninsured</c:v>
                </c:pt>
                <c:pt idx="3">
                  <c:v>Medicare</c:v>
                </c:pt>
              </c:strCache>
            </c:strRef>
          </c:cat>
          <c:val>
            <c:numRef>
              <c:f>PIVOT!$K$37:$K$41</c:f>
              <c:numCache>
                <c:formatCode>General</c:formatCode>
                <c:ptCount val="4"/>
                <c:pt idx="0">
                  <c:v>3.6749715585893101</c:v>
                </c:pt>
                <c:pt idx="1">
                  <c:v>3.643384822028211</c:v>
                </c:pt>
                <c:pt idx="2">
                  <c:v>3.5979527559055149</c:v>
                </c:pt>
                <c:pt idx="3">
                  <c:v>3.594824611845886</c:v>
                </c:pt>
              </c:numCache>
            </c:numRef>
          </c:val>
          <c:extLst>
            <c:ext xmlns:c16="http://schemas.microsoft.com/office/drawing/2014/chart" uri="{C3380CC4-5D6E-409C-BE32-E72D297353CC}">
              <c16:uniqueId val="{00000000-CC09-4195-A69C-8AC40D51087D}"/>
            </c:ext>
          </c:extLst>
        </c:ser>
        <c:dLbls>
          <c:dLblPos val="outEnd"/>
          <c:showLegendKey val="0"/>
          <c:showVal val="1"/>
          <c:showCatName val="0"/>
          <c:showSerName val="0"/>
          <c:showPercent val="0"/>
          <c:showBubbleSize val="0"/>
        </c:dLbls>
        <c:gapWidth val="219"/>
        <c:overlap val="-27"/>
        <c:axId val="1392880799"/>
        <c:axId val="1392890367"/>
      </c:barChart>
      <c:catAx>
        <c:axId val="139288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90367"/>
        <c:crosses val="autoZero"/>
        <c:auto val="1"/>
        <c:lblAlgn val="ctr"/>
        <c:lblOffset val="100"/>
        <c:noMultiLvlLbl val="0"/>
      </c:catAx>
      <c:valAx>
        <c:axId val="1392890367"/>
        <c:scaling>
          <c:orientation val="minMax"/>
        </c:scaling>
        <c:delete val="1"/>
        <c:axPos val="l"/>
        <c:numFmt formatCode="General" sourceLinked="1"/>
        <c:majorTickMark val="none"/>
        <c:minorTickMark val="none"/>
        <c:tickLblPos val="nextTo"/>
        <c:crossAx val="139288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dashboard.xlsx]PIVOT!PivotTable11</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PIVOT!$M$42</c:f>
              <c:strCache>
                <c:ptCount val="1"/>
                <c:pt idx="0">
                  <c:v>Sum of Billed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PIVOT!$L$43:$L$47</c:f>
              <c:strCache>
                <c:ptCount val="4"/>
                <c:pt idx="0">
                  <c:v>Private</c:v>
                </c:pt>
                <c:pt idx="1">
                  <c:v>Medicare</c:v>
                </c:pt>
                <c:pt idx="2">
                  <c:v>Medicaid</c:v>
                </c:pt>
                <c:pt idx="3">
                  <c:v>Uninsured</c:v>
                </c:pt>
              </c:strCache>
            </c:strRef>
          </c:cat>
          <c:val>
            <c:numRef>
              <c:f>PIVOT!$M$43:$M$47</c:f>
              <c:numCache>
                <c:formatCode>General</c:formatCode>
                <c:ptCount val="4"/>
                <c:pt idx="0">
                  <c:v>14928763.100000026</c:v>
                </c:pt>
                <c:pt idx="1">
                  <c:v>9762053.4899999909</c:v>
                </c:pt>
                <c:pt idx="2">
                  <c:v>8418847.3900000043</c:v>
                </c:pt>
                <c:pt idx="3">
                  <c:v>3580547.0199999977</c:v>
                </c:pt>
              </c:numCache>
            </c:numRef>
          </c:val>
          <c:extLst>
            <c:ext xmlns:c16="http://schemas.microsoft.com/office/drawing/2014/chart" uri="{C3380CC4-5D6E-409C-BE32-E72D297353CC}">
              <c16:uniqueId val="{00000000-53D2-457D-95F2-84E90708CBF0}"/>
            </c:ext>
          </c:extLst>
        </c:ser>
        <c:ser>
          <c:idx val="1"/>
          <c:order val="1"/>
          <c:tx>
            <c:strRef>
              <c:f>PIVOT!$N$42</c:f>
              <c:strCache>
                <c:ptCount val="1"/>
                <c:pt idx="0">
                  <c:v>Sum of Cost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PIVOT!$L$43:$L$47</c:f>
              <c:strCache>
                <c:ptCount val="4"/>
                <c:pt idx="0">
                  <c:v>Private</c:v>
                </c:pt>
                <c:pt idx="1">
                  <c:v>Medicare</c:v>
                </c:pt>
                <c:pt idx="2">
                  <c:v>Medicaid</c:v>
                </c:pt>
                <c:pt idx="3">
                  <c:v>Uninsured</c:v>
                </c:pt>
              </c:strCache>
            </c:strRef>
          </c:cat>
          <c:val>
            <c:numRef>
              <c:f>PIVOT!$N$43:$N$47</c:f>
              <c:numCache>
                <c:formatCode>General</c:formatCode>
                <c:ptCount val="4"/>
                <c:pt idx="0">
                  <c:v>9418194.6200000029</c:v>
                </c:pt>
                <c:pt idx="1">
                  <c:v>6139651.2799999965</c:v>
                </c:pt>
                <c:pt idx="2">
                  <c:v>5300485.5000000075</c:v>
                </c:pt>
                <c:pt idx="3">
                  <c:v>2252661.1500000004</c:v>
                </c:pt>
              </c:numCache>
            </c:numRef>
          </c:val>
          <c:extLst>
            <c:ext xmlns:c16="http://schemas.microsoft.com/office/drawing/2014/chart" uri="{C3380CC4-5D6E-409C-BE32-E72D297353CC}">
              <c16:uniqueId val="{00000001-53D2-457D-95F2-84E90708CBF0}"/>
            </c:ext>
          </c:extLst>
        </c:ser>
        <c:dLbls>
          <c:dLblPos val="outEnd"/>
          <c:showLegendKey val="0"/>
          <c:showVal val="1"/>
          <c:showCatName val="0"/>
          <c:showSerName val="0"/>
          <c:showPercent val="0"/>
          <c:showBubbleSize val="0"/>
        </c:dLbls>
        <c:gapWidth val="219"/>
        <c:overlap val="-27"/>
        <c:axId val="1418012799"/>
        <c:axId val="1418025279"/>
      </c:barChart>
      <c:catAx>
        <c:axId val="141801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25279"/>
        <c:crosses val="autoZero"/>
        <c:auto val="1"/>
        <c:lblAlgn val="ctr"/>
        <c:lblOffset val="100"/>
        <c:noMultiLvlLbl val="0"/>
      </c:catAx>
      <c:valAx>
        <c:axId val="1418025279"/>
        <c:scaling>
          <c:orientation val="minMax"/>
        </c:scaling>
        <c:delete val="1"/>
        <c:axPos val="l"/>
        <c:numFmt formatCode="General" sourceLinked="1"/>
        <c:majorTickMark val="none"/>
        <c:minorTickMark val="none"/>
        <c:tickLblPos val="nextTo"/>
        <c:crossAx val="141801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dashboard.xlsx]PIVOT!PivotTable13</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PATIENT</a:t>
            </a:r>
            <a:r>
              <a:rPr lang="en-US" b="1" baseline="0"/>
              <a:t> SATISFACTION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schemeClr>
          </a:solidFill>
          <a:ln w="19050">
            <a:solidFill>
              <a:schemeClr val="lt1"/>
            </a:solidFill>
          </a:ln>
          <a:effectLst/>
        </c:spPr>
        <c:dLbl>
          <c:idx val="0"/>
          <c:layout>
            <c:manualLayout>
              <c:x val="2.8893810148731408E-2"/>
              <c:y val="3.3116068824730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5.8613079615048094E-2"/>
              <c:y val="3.24803149606299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5.8613079615048094E-2"/>
              <c:y val="3.24803149606299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8893810148731408E-2"/>
              <c:y val="3.3116068824730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5.8613079615048094E-2"/>
              <c:y val="3.24803149606299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2.8893810148731408E-2"/>
              <c:y val="3.3116068824730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s>
    <c:plotArea>
      <c:layout/>
      <c:pieChart>
        <c:varyColors val="1"/>
        <c:ser>
          <c:idx val="0"/>
          <c:order val="0"/>
          <c:tx>
            <c:strRef>
              <c:f>PIVOT!$N$25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39-48DD-A84D-A2B6007FA3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39-48DD-A84D-A2B6007FA3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39-48DD-A84D-A2B6007FA3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39-48DD-A84D-A2B6007FA3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39-48DD-A84D-A2B6007FA3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39-48DD-A84D-A2B6007FA3E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39-48DD-A84D-A2B6007FA3E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39-48DD-A84D-A2B6007FA3E2}"/>
              </c:ext>
            </c:extLst>
          </c:dPt>
          <c:dLbls>
            <c:dLbl>
              <c:idx val="4"/>
              <c:layout>
                <c:manualLayout>
                  <c:x val="5.8613079615048094E-2"/>
                  <c:y val="3.2480314960629922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F39-48DD-A84D-A2B6007FA3E2}"/>
                </c:ext>
              </c:extLst>
            </c:dLbl>
            <c:dLbl>
              <c:idx val="6"/>
              <c:layout>
                <c:manualLayout>
                  <c:x val="2.8893810148731408E-2"/>
                  <c:y val="3.31160688247302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F39-48DD-A84D-A2B6007FA3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PIVOT!$M$26:$M$34</c:f>
              <c:strCache>
                <c:ptCount val="8"/>
                <c:pt idx="0">
                  <c:v>ICU</c:v>
                </c:pt>
                <c:pt idx="1">
                  <c:v>Oncology</c:v>
                </c:pt>
                <c:pt idx="2">
                  <c:v>Pediatrics</c:v>
                </c:pt>
                <c:pt idx="3">
                  <c:v>Cardiology</c:v>
                </c:pt>
                <c:pt idx="4">
                  <c:v>General Medicine</c:v>
                </c:pt>
                <c:pt idx="5">
                  <c:v>Orthopedics</c:v>
                </c:pt>
                <c:pt idx="6">
                  <c:v>Neurology</c:v>
                </c:pt>
                <c:pt idx="7">
                  <c:v>ER</c:v>
                </c:pt>
              </c:strCache>
            </c:strRef>
          </c:cat>
          <c:val>
            <c:numRef>
              <c:f>PIVOT!$N$26:$N$34</c:f>
              <c:numCache>
                <c:formatCode>General</c:formatCode>
                <c:ptCount val="8"/>
                <c:pt idx="0">
                  <c:v>4.1082558139534893</c:v>
                </c:pt>
                <c:pt idx="1">
                  <c:v>4.1007159904534571</c:v>
                </c:pt>
                <c:pt idx="2">
                  <c:v>4.0755524861878474</c:v>
                </c:pt>
                <c:pt idx="3">
                  <c:v>4.0024453024453033</c:v>
                </c:pt>
                <c:pt idx="4">
                  <c:v>3.9920308483290516</c:v>
                </c:pt>
                <c:pt idx="5">
                  <c:v>3.9521379310344855</c:v>
                </c:pt>
                <c:pt idx="6">
                  <c:v>3.8713461538461549</c:v>
                </c:pt>
                <c:pt idx="7">
                  <c:v>3.8492354740061172</c:v>
                </c:pt>
              </c:numCache>
            </c:numRef>
          </c:val>
          <c:extLst>
            <c:ext xmlns:c16="http://schemas.microsoft.com/office/drawing/2014/chart" uri="{C3380CC4-5D6E-409C-BE32-E72D297353CC}">
              <c16:uniqueId val="{00000010-1F39-48DD-A84D-A2B6007FA3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dashboard.xlsx]PIVOT!PivotTable14</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PIVOT!$Q$25</c:f>
              <c:strCache>
                <c:ptCount val="1"/>
                <c:pt idx="0">
                  <c:v>Average of Wait Time (Minutes)</c:v>
                </c:pt>
              </c:strCache>
            </c:strRef>
          </c:tx>
          <c:spPr>
            <a:solidFill>
              <a:schemeClr val="accent1"/>
            </a:solidFill>
            <a:ln>
              <a:noFill/>
            </a:ln>
            <a:effectLst/>
          </c:spPr>
          <c:invertIfNegative val="0"/>
          <c:cat>
            <c:strRef>
              <c:f>PIVOT!$P$26:$P$34</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PIVOT!$Q$26:$Q$34</c:f>
              <c:numCache>
                <c:formatCode>General</c:formatCode>
                <c:ptCount val="8"/>
                <c:pt idx="0">
                  <c:v>73.89373088685015</c:v>
                </c:pt>
                <c:pt idx="1">
                  <c:v>34.555813953488375</c:v>
                </c:pt>
                <c:pt idx="2">
                  <c:v>58.456726649528704</c:v>
                </c:pt>
                <c:pt idx="3">
                  <c:v>54.674388674388673</c:v>
                </c:pt>
                <c:pt idx="4">
                  <c:v>47.443370165745854</c:v>
                </c:pt>
                <c:pt idx="5">
                  <c:v>63.478620689655173</c:v>
                </c:pt>
                <c:pt idx="6">
                  <c:v>71.27884615384616</c:v>
                </c:pt>
                <c:pt idx="7">
                  <c:v>42.434367541766107</c:v>
                </c:pt>
              </c:numCache>
            </c:numRef>
          </c:val>
          <c:extLst>
            <c:ext xmlns:c16="http://schemas.microsoft.com/office/drawing/2014/chart" uri="{C3380CC4-5D6E-409C-BE32-E72D297353CC}">
              <c16:uniqueId val="{00000000-FC5B-45D5-B626-BF8EA987F925}"/>
            </c:ext>
          </c:extLst>
        </c:ser>
        <c:dLbls>
          <c:showLegendKey val="0"/>
          <c:showVal val="0"/>
          <c:showCatName val="0"/>
          <c:showSerName val="0"/>
          <c:showPercent val="0"/>
          <c:showBubbleSize val="0"/>
        </c:dLbls>
        <c:gapWidth val="219"/>
        <c:overlap val="-27"/>
        <c:axId val="1482516687"/>
        <c:axId val="1482517519"/>
      </c:barChart>
      <c:lineChart>
        <c:grouping val="standard"/>
        <c:varyColors val="0"/>
        <c:ser>
          <c:idx val="1"/>
          <c:order val="1"/>
          <c:tx>
            <c:strRef>
              <c:f>PIVOT!$R$25</c:f>
              <c:strCache>
                <c:ptCount val="1"/>
                <c:pt idx="0">
                  <c:v>Sum of Overtime Hours</c:v>
                </c:pt>
              </c:strCache>
            </c:strRef>
          </c:tx>
          <c:spPr>
            <a:ln w="28575" cap="rnd">
              <a:solidFill>
                <a:schemeClr val="accent2"/>
              </a:solidFill>
              <a:round/>
            </a:ln>
            <a:effectLst/>
          </c:spPr>
          <c:marker>
            <c:symbol val="none"/>
          </c:marker>
          <c:cat>
            <c:strRef>
              <c:f>PIVOT!$P$26:$P$34</c:f>
              <c:strCache>
                <c:ptCount val="8"/>
                <c:pt idx="0">
                  <c:v>ER</c:v>
                </c:pt>
                <c:pt idx="1">
                  <c:v>ICU</c:v>
                </c:pt>
                <c:pt idx="2">
                  <c:v>General Medicine</c:v>
                </c:pt>
                <c:pt idx="3">
                  <c:v>Cardiology</c:v>
                </c:pt>
                <c:pt idx="4">
                  <c:v>Pediatrics</c:v>
                </c:pt>
                <c:pt idx="5">
                  <c:v>Orthopedics</c:v>
                </c:pt>
                <c:pt idx="6">
                  <c:v>Neurology</c:v>
                </c:pt>
                <c:pt idx="7">
                  <c:v>Oncology</c:v>
                </c:pt>
              </c:strCache>
            </c:strRef>
          </c:cat>
          <c:val>
            <c:numRef>
              <c:f>PIVOT!$R$26:$R$34</c:f>
              <c:numCache>
                <c:formatCode>General</c:formatCode>
                <c:ptCount val="8"/>
                <c:pt idx="0">
                  <c:v>3101.1000000000049</c:v>
                </c:pt>
                <c:pt idx="1">
                  <c:v>2015.1000000000006</c:v>
                </c:pt>
                <c:pt idx="2">
                  <c:v>1716.4999999999964</c:v>
                </c:pt>
                <c:pt idx="3">
                  <c:v>1131.9000000000015</c:v>
                </c:pt>
                <c:pt idx="4">
                  <c:v>1125.5000000000007</c:v>
                </c:pt>
                <c:pt idx="5">
                  <c:v>1090.6000000000006</c:v>
                </c:pt>
                <c:pt idx="6">
                  <c:v>774.29999999999973</c:v>
                </c:pt>
                <c:pt idx="7">
                  <c:v>624.89999999999975</c:v>
                </c:pt>
              </c:numCache>
            </c:numRef>
          </c:val>
          <c:smooth val="0"/>
          <c:extLst>
            <c:ext xmlns:c16="http://schemas.microsoft.com/office/drawing/2014/chart" uri="{C3380CC4-5D6E-409C-BE32-E72D297353CC}">
              <c16:uniqueId val="{00000001-FC5B-45D5-B626-BF8EA987F925}"/>
            </c:ext>
          </c:extLst>
        </c:ser>
        <c:dLbls>
          <c:showLegendKey val="0"/>
          <c:showVal val="0"/>
          <c:showCatName val="0"/>
          <c:showSerName val="0"/>
          <c:showPercent val="0"/>
          <c:showBubbleSize val="0"/>
        </c:dLbls>
        <c:marker val="1"/>
        <c:smooth val="0"/>
        <c:axId val="1482500047"/>
        <c:axId val="1482476335"/>
      </c:lineChart>
      <c:catAx>
        <c:axId val="148251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17519"/>
        <c:crosses val="autoZero"/>
        <c:auto val="1"/>
        <c:lblAlgn val="ctr"/>
        <c:lblOffset val="100"/>
        <c:noMultiLvlLbl val="0"/>
      </c:catAx>
      <c:valAx>
        <c:axId val="14825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16687"/>
        <c:crosses val="autoZero"/>
        <c:crossBetween val="between"/>
      </c:valAx>
      <c:valAx>
        <c:axId val="1482476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00047"/>
        <c:crosses val="max"/>
        <c:crossBetween val="between"/>
      </c:valAx>
      <c:catAx>
        <c:axId val="1482500047"/>
        <c:scaling>
          <c:orientation val="minMax"/>
        </c:scaling>
        <c:delete val="1"/>
        <c:axPos val="b"/>
        <c:numFmt formatCode="General" sourceLinked="1"/>
        <c:majorTickMark val="out"/>
        <c:minorTickMark val="none"/>
        <c:tickLblPos val="nextTo"/>
        <c:crossAx val="1482476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7.xml"/><Relationship Id="rId18" Type="http://schemas.openxmlformats.org/officeDocument/2006/relationships/chart" Target="../charts/chart22.xml"/><Relationship Id="rId3" Type="http://schemas.openxmlformats.org/officeDocument/2006/relationships/image" Target="../media/image3.png"/><Relationship Id="rId21" Type="http://schemas.openxmlformats.org/officeDocument/2006/relationships/hyperlink" Target="#'Raw Data'!A1"/><Relationship Id="rId7" Type="http://schemas.openxmlformats.org/officeDocument/2006/relationships/image" Target="../media/image7.png"/><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image" Target="../media/image2.png"/><Relationship Id="rId16" Type="http://schemas.openxmlformats.org/officeDocument/2006/relationships/chart" Target="../charts/chart20.xml"/><Relationship Id="rId20" Type="http://schemas.openxmlformats.org/officeDocument/2006/relationships/chart" Target="../charts/chart2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5.xml"/><Relationship Id="rId24"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chart" Target="../charts/chart19.xml"/><Relationship Id="rId23" Type="http://schemas.openxmlformats.org/officeDocument/2006/relationships/hyperlink" Target="#dashboard!A1"/><Relationship Id="rId10" Type="http://schemas.openxmlformats.org/officeDocument/2006/relationships/image" Target="../media/image8.png"/><Relationship Id="rId19" Type="http://schemas.openxmlformats.org/officeDocument/2006/relationships/chart" Target="../charts/chart23.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chart" Target="../charts/chart18.xml"/><Relationship Id="rId22" Type="http://schemas.openxmlformats.org/officeDocument/2006/relationships/hyperlink" Target="#PIVOT!A1"/></Relationships>
</file>

<file path=xl/drawings/drawing1.xml><?xml version="1.0" encoding="utf-8"?>
<xdr:wsDr xmlns:xdr="http://schemas.openxmlformats.org/drawingml/2006/spreadsheetDrawing" xmlns:a="http://schemas.openxmlformats.org/drawingml/2006/main">
  <xdr:twoCellAnchor>
    <xdr:from>
      <xdr:col>5</xdr:col>
      <xdr:colOff>266700</xdr:colOff>
      <xdr:row>14</xdr:row>
      <xdr:rowOff>77529</xdr:rowOff>
    </xdr:from>
    <xdr:to>
      <xdr:col>6</xdr:col>
      <xdr:colOff>1306919</xdr:colOff>
      <xdr:row>20</xdr:row>
      <xdr:rowOff>100012</xdr:rowOff>
    </xdr:to>
    <xdr:graphicFrame macro="">
      <xdr:nvGraphicFramePr>
        <xdr:cNvPr id="8" name="Chart 7">
          <a:extLst>
            <a:ext uri="{FF2B5EF4-FFF2-40B4-BE49-F238E27FC236}">
              <a16:creationId xmlns:a16="http://schemas.microsoft.com/office/drawing/2014/main" id="{1ABBF3D0-F42C-4408-BED8-7EE6CDD37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99680</xdr:colOff>
      <xdr:row>18</xdr:row>
      <xdr:rowOff>155058</xdr:rowOff>
    </xdr:from>
    <xdr:to>
      <xdr:col>1</xdr:col>
      <xdr:colOff>1130153</xdr:colOff>
      <xdr:row>26</xdr:row>
      <xdr:rowOff>128477</xdr:rowOff>
    </xdr:to>
    <xdr:graphicFrame macro="">
      <xdr:nvGraphicFramePr>
        <xdr:cNvPr id="9" name="Chart 8">
          <a:extLst>
            <a:ext uri="{FF2B5EF4-FFF2-40B4-BE49-F238E27FC236}">
              <a16:creationId xmlns:a16="http://schemas.microsoft.com/office/drawing/2014/main" id="{2DE42A80-BAAA-4423-A4DD-AC7CA3783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133350</xdr:colOff>
      <xdr:row>16</xdr:row>
      <xdr:rowOff>114300</xdr:rowOff>
    </xdr:from>
    <xdr:to>
      <xdr:col>13</xdr:col>
      <xdr:colOff>676275</xdr:colOff>
      <xdr:row>20</xdr:row>
      <xdr:rowOff>166686</xdr:rowOff>
    </xdr:to>
    <xdr:graphicFrame macro="">
      <xdr:nvGraphicFramePr>
        <xdr:cNvPr id="2" name="Chart 1">
          <a:extLst>
            <a:ext uri="{FF2B5EF4-FFF2-40B4-BE49-F238E27FC236}">
              <a16:creationId xmlns:a16="http://schemas.microsoft.com/office/drawing/2014/main" id="{A64AA0F2-976A-4CC4-BA61-B6269423E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47627</xdr:colOff>
      <xdr:row>12</xdr:row>
      <xdr:rowOff>104774</xdr:rowOff>
    </xdr:from>
    <xdr:to>
      <xdr:col>13</xdr:col>
      <xdr:colOff>609601</xdr:colOff>
      <xdr:row>16</xdr:row>
      <xdr:rowOff>90485</xdr:rowOff>
    </xdr:to>
    <xdr:graphicFrame macro="">
      <xdr:nvGraphicFramePr>
        <xdr:cNvPr id="3" name="Chart 2">
          <a:extLst>
            <a:ext uri="{FF2B5EF4-FFF2-40B4-BE49-F238E27FC236}">
              <a16:creationId xmlns:a16="http://schemas.microsoft.com/office/drawing/2014/main" id="{C7A23BC0-5357-4786-AC0C-2E5351570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13</xdr:row>
      <xdr:rowOff>9525</xdr:rowOff>
    </xdr:from>
    <xdr:to>
      <xdr:col>14</xdr:col>
      <xdr:colOff>219075</xdr:colOff>
      <xdr:row>17</xdr:row>
      <xdr:rowOff>100011</xdr:rowOff>
    </xdr:to>
    <xdr:graphicFrame macro="">
      <xdr:nvGraphicFramePr>
        <xdr:cNvPr id="6" name="Chart 5">
          <a:extLst>
            <a:ext uri="{FF2B5EF4-FFF2-40B4-BE49-F238E27FC236}">
              <a16:creationId xmlns:a16="http://schemas.microsoft.com/office/drawing/2014/main" id="{470BB558-A236-4EEE-ABCF-70522C4F8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356192</xdr:colOff>
      <xdr:row>32</xdr:row>
      <xdr:rowOff>22152</xdr:rowOff>
    </xdr:from>
    <xdr:to>
      <xdr:col>6</xdr:col>
      <xdr:colOff>1063256</xdr:colOff>
      <xdr:row>39</xdr:row>
      <xdr:rowOff>60362</xdr:rowOff>
    </xdr:to>
    <xdr:graphicFrame macro="">
      <xdr:nvGraphicFramePr>
        <xdr:cNvPr id="12" name="Chart 11">
          <a:extLst>
            <a:ext uri="{FF2B5EF4-FFF2-40B4-BE49-F238E27FC236}">
              <a16:creationId xmlns:a16="http://schemas.microsoft.com/office/drawing/2014/main" id="{547B0E81-F2A7-42AC-BAF7-754CBB449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1207465</xdr:colOff>
      <xdr:row>28</xdr:row>
      <xdr:rowOff>54429</xdr:rowOff>
    </xdr:from>
    <xdr:to>
      <xdr:col>2</xdr:col>
      <xdr:colOff>789215</xdr:colOff>
      <xdr:row>36</xdr:row>
      <xdr:rowOff>115946</xdr:rowOff>
    </xdr:to>
    <xdr:graphicFrame macro="">
      <xdr:nvGraphicFramePr>
        <xdr:cNvPr id="13" name="Chart 12">
          <a:extLst>
            <a:ext uri="{FF2B5EF4-FFF2-40B4-BE49-F238E27FC236}">
              <a16:creationId xmlns:a16="http://schemas.microsoft.com/office/drawing/2014/main" id="{CF2CFB96-DFD4-45F2-ACAA-6892C6196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42</xdr:row>
      <xdr:rowOff>45067</xdr:rowOff>
    </xdr:from>
    <xdr:to>
      <xdr:col>1</xdr:col>
      <xdr:colOff>1857985</xdr:colOff>
      <xdr:row>52</xdr:row>
      <xdr:rowOff>35291</xdr:rowOff>
    </xdr:to>
    <xdr:graphicFrame macro="">
      <xdr:nvGraphicFramePr>
        <xdr:cNvPr id="14" name="Chart 13">
          <a:extLst>
            <a:ext uri="{FF2B5EF4-FFF2-40B4-BE49-F238E27FC236}">
              <a16:creationId xmlns:a16="http://schemas.microsoft.com/office/drawing/2014/main" id="{6D49D09F-2A80-405B-AA81-141BB050B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1557227</xdr:colOff>
      <xdr:row>43</xdr:row>
      <xdr:rowOff>66454</xdr:rowOff>
    </xdr:from>
    <xdr:to>
      <xdr:col>10</xdr:col>
      <xdr:colOff>509477</xdr:colOff>
      <xdr:row>51</xdr:row>
      <xdr:rowOff>75757</xdr:rowOff>
    </xdr:to>
    <xdr:graphicFrame macro="">
      <xdr:nvGraphicFramePr>
        <xdr:cNvPr id="4" name="Chart 3">
          <a:extLst>
            <a:ext uri="{FF2B5EF4-FFF2-40B4-BE49-F238E27FC236}">
              <a16:creationId xmlns:a16="http://schemas.microsoft.com/office/drawing/2014/main" id="{6C838935-D2F0-4611-B626-2412C58B8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1490774</xdr:colOff>
      <xdr:row>47</xdr:row>
      <xdr:rowOff>66453</xdr:rowOff>
    </xdr:from>
    <xdr:to>
      <xdr:col>12</xdr:col>
      <xdr:colOff>1151861</xdr:colOff>
      <xdr:row>56</xdr:row>
      <xdr:rowOff>64682</xdr:rowOff>
    </xdr:to>
    <xdr:graphicFrame macro="">
      <xdr:nvGraphicFramePr>
        <xdr:cNvPr id="5" name="Chart 4">
          <a:extLst>
            <a:ext uri="{FF2B5EF4-FFF2-40B4-BE49-F238E27FC236}">
              <a16:creationId xmlns:a16="http://schemas.microsoft.com/office/drawing/2014/main" id="{BA744A99-9D62-481B-A5CA-6F9258110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554888</xdr:colOff>
      <xdr:row>28</xdr:row>
      <xdr:rowOff>44301</xdr:rowOff>
    </xdr:from>
    <xdr:to>
      <xdr:col>15</xdr:col>
      <xdr:colOff>254741</xdr:colOff>
      <xdr:row>36</xdr:row>
      <xdr:rowOff>64678</xdr:rowOff>
    </xdr:to>
    <xdr:graphicFrame macro="">
      <xdr:nvGraphicFramePr>
        <xdr:cNvPr id="15" name="Chart 14">
          <a:extLst>
            <a:ext uri="{FF2B5EF4-FFF2-40B4-BE49-F238E27FC236}">
              <a16:creationId xmlns:a16="http://schemas.microsoft.com/office/drawing/2014/main" id="{9D421D1B-B448-4DA3-A517-1B17603B9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78636</xdr:colOff>
      <xdr:row>34</xdr:row>
      <xdr:rowOff>23923</xdr:rowOff>
    </xdr:from>
    <xdr:to>
      <xdr:col>19</xdr:col>
      <xdr:colOff>464067</xdr:colOff>
      <xdr:row>48</xdr:row>
      <xdr:rowOff>131135</xdr:rowOff>
    </xdr:to>
    <xdr:graphicFrame macro="">
      <xdr:nvGraphicFramePr>
        <xdr:cNvPr id="17" name="Chart 16">
          <a:extLst>
            <a:ext uri="{FF2B5EF4-FFF2-40B4-BE49-F238E27FC236}">
              <a16:creationId xmlns:a16="http://schemas.microsoft.com/office/drawing/2014/main" id="{C3AFECC1-64B1-41A8-B87A-EE2073890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469604</xdr:colOff>
      <xdr:row>5</xdr:row>
      <xdr:rowOff>177209</xdr:rowOff>
    </xdr:from>
    <xdr:to>
      <xdr:col>16</xdr:col>
      <xdr:colOff>565433</xdr:colOff>
      <xdr:row>16</xdr:row>
      <xdr:rowOff>75091</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07D11F07-E262-4E28-B0B1-AE8989F2FE2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994371" y="1118633"/>
              <a:ext cx="1424319" cy="196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108098</xdr:colOff>
      <xdr:row>12</xdr:row>
      <xdr:rowOff>31899</xdr:rowOff>
    </xdr:from>
    <xdr:to>
      <xdr:col>17</xdr:col>
      <xdr:colOff>1925663</xdr:colOff>
      <xdr:row>21</xdr:row>
      <xdr:rowOff>55379</xdr:rowOff>
    </xdr:to>
    <mc:AlternateContent xmlns:mc="http://schemas.openxmlformats.org/markup-compatibility/2006" xmlns:a14="http://schemas.microsoft.com/office/drawing/2010/main">
      <mc:Choice Requires="a14">
        <xdr:graphicFrame macro="">
          <xdr:nvGraphicFramePr>
            <xdr:cNvPr id="7" name="Insurance Type">
              <a:extLst>
                <a:ext uri="{FF2B5EF4-FFF2-40B4-BE49-F238E27FC236}">
                  <a16:creationId xmlns:a16="http://schemas.microsoft.com/office/drawing/2014/main" id="{91565815-941D-4D89-81EE-638A71AAAFF8}"/>
                </a:ext>
              </a:extLst>
            </xdr:cNvPr>
            <xdr:cNvGraphicFramePr/>
          </xdr:nvGraphicFramePr>
          <xdr:xfrm>
            <a:off x="0" y="0"/>
            <a:ext cx="0" cy="0"/>
          </xdr:xfrm>
          <a:graphic>
            <a:graphicData uri="http://schemas.microsoft.com/office/drawing/2010/slicer">
              <sle:slicer xmlns:sle="http://schemas.microsoft.com/office/drawing/2010/slicer" name="Insurance Type"/>
            </a:graphicData>
          </a:graphic>
        </xdr:graphicFrame>
      </mc:Choice>
      <mc:Fallback xmlns="">
        <xdr:sp macro="" textlink="">
          <xdr:nvSpPr>
            <xdr:cNvPr id="0" name=""/>
            <xdr:cNvSpPr>
              <a:spLocks noTextEdit="1"/>
            </xdr:cNvSpPr>
          </xdr:nvSpPr>
          <xdr:spPr>
            <a:xfrm>
              <a:off x="19844784" y="2291318"/>
              <a:ext cx="1828800" cy="171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1403941</xdr:colOff>
      <xdr:row>10</xdr:row>
      <xdr:rowOff>98351</xdr:rowOff>
    </xdr:from>
    <xdr:to>
      <xdr:col>18</xdr:col>
      <xdr:colOff>1146788</xdr:colOff>
      <xdr:row>17</xdr:row>
      <xdr:rowOff>155058</xdr:rowOff>
    </xdr:to>
    <mc:AlternateContent xmlns:mc="http://schemas.openxmlformats.org/markup-compatibility/2006" xmlns:a14="http://schemas.microsoft.com/office/drawing/2010/main">
      <mc:Choice Requires="a14">
        <xdr:graphicFrame macro="">
          <xdr:nvGraphicFramePr>
            <xdr:cNvPr id="10" name="Admission Type">
              <a:extLst>
                <a:ext uri="{FF2B5EF4-FFF2-40B4-BE49-F238E27FC236}">
                  <a16:creationId xmlns:a16="http://schemas.microsoft.com/office/drawing/2014/main" id="{01D0E9A9-D84C-4CD8-89DD-25F0F6132E21}"/>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21140627" y="1981200"/>
              <a:ext cx="1828800" cy="1374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584348</xdr:colOff>
      <xdr:row>5</xdr:row>
      <xdr:rowOff>65125</xdr:rowOff>
    </xdr:from>
    <xdr:to>
      <xdr:col>22</xdr:col>
      <xdr:colOff>1803990</xdr:colOff>
      <xdr:row>14</xdr:row>
      <xdr:rowOff>99681</xdr:rowOff>
    </xdr:to>
    <mc:AlternateContent xmlns:mc="http://schemas.openxmlformats.org/markup-compatibility/2006" xmlns:a14="http://schemas.microsoft.com/office/drawing/2010/main">
      <mc:Choice Requires="a14">
        <xdr:graphicFrame macro="">
          <xdr:nvGraphicFramePr>
            <xdr:cNvPr id="11" name="Length of Stay (Days)">
              <a:extLst>
                <a:ext uri="{FF2B5EF4-FFF2-40B4-BE49-F238E27FC236}">
                  <a16:creationId xmlns:a16="http://schemas.microsoft.com/office/drawing/2014/main" id="{C39348E2-DCB2-4EEF-A972-10068A755B91}"/>
                </a:ext>
              </a:extLst>
            </xdr:cNvPr>
            <xdr:cNvGraphicFramePr/>
          </xdr:nvGraphicFramePr>
          <xdr:xfrm>
            <a:off x="0" y="0"/>
            <a:ext cx="0" cy="0"/>
          </xdr:xfrm>
          <a:graphic>
            <a:graphicData uri="http://schemas.microsoft.com/office/drawing/2010/slicer">
              <sle:slicer xmlns:sle="http://schemas.microsoft.com/office/drawing/2010/slicer" name="Length of Stay (Days)"/>
            </a:graphicData>
          </a:graphic>
        </xdr:graphicFrame>
      </mc:Choice>
      <mc:Fallback xmlns="">
        <xdr:sp macro="" textlink="">
          <xdr:nvSpPr>
            <xdr:cNvPr id="0" name=""/>
            <xdr:cNvSpPr>
              <a:spLocks noTextEdit="1"/>
            </xdr:cNvSpPr>
          </xdr:nvSpPr>
          <xdr:spPr>
            <a:xfrm>
              <a:off x="24319319" y="1006549"/>
              <a:ext cx="1828800" cy="172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1876425</xdr:colOff>
      <xdr:row>54</xdr:row>
      <xdr:rowOff>107496</xdr:rowOff>
    </xdr:from>
    <xdr:to>
      <xdr:col>2</xdr:col>
      <xdr:colOff>634547</xdr:colOff>
      <xdr:row>67</xdr:row>
      <xdr:rowOff>155121</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07BADA9C-DCC5-4FAF-A88B-006C36DFBF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46425" y="10394496"/>
              <a:ext cx="182199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1397000</xdr:colOff>
      <xdr:row>47</xdr:row>
      <xdr:rowOff>53975</xdr:rowOff>
    </xdr:from>
    <xdr:to>
      <xdr:col>2</xdr:col>
      <xdr:colOff>1666875</xdr:colOff>
      <xdr:row>54</xdr:row>
      <xdr:rowOff>92075</xdr:rowOff>
    </xdr:to>
    <mc:AlternateContent xmlns:mc="http://schemas.openxmlformats.org/markup-compatibility/2006">
      <mc:Choice xmlns:tsle="http://schemas.microsoft.com/office/drawing/2012/timeslicer" Requires="tsle">
        <xdr:graphicFrame macro="">
          <xdr:nvGraphicFramePr>
            <xdr:cNvPr id="19" name="Month Start">
              <a:extLst>
                <a:ext uri="{FF2B5EF4-FFF2-40B4-BE49-F238E27FC236}">
                  <a16:creationId xmlns:a16="http://schemas.microsoft.com/office/drawing/2014/main" id="{9B9C4BD1-01E7-45D1-8B29-1144FC5B5347}"/>
                </a:ext>
              </a:extLst>
            </xdr:cNvPr>
            <xdr:cNvGraphicFramePr/>
          </xdr:nvGraphicFramePr>
          <xdr:xfrm>
            <a:off x="0" y="0"/>
            <a:ext cx="0" cy="0"/>
          </xdr:xfrm>
          <a:graphic>
            <a:graphicData uri="http://schemas.microsoft.com/office/drawing/2012/timeslicer">
              <tsle:timeslicer xmlns:tsle="http://schemas.microsoft.com/office/drawing/2012/timeslicer" name="Month Start"/>
            </a:graphicData>
          </a:graphic>
        </xdr:graphicFrame>
      </mc:Choice>
      <mc:Fallback>
        <xdr:sp macro="" textlink="">
          <xdr:nvSpPr>
            <xdr:cNvPr id="0" name=""/>
            <xdr:cNvSpPr>
              <a:spLocks noTextEdit="1"/>
            </xdr:cNvSpPr>
          </xdr:nvSpPr>
          <xdr:spPr>
            <a:xfrm>
              <a:off x="2667000" y="90074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23812</xdr:rowOff>
    </xdr:from>
    <xdr:to>
      <xdr:col>39</xdr:col>
      <xdr:colOff>317500</xdr:colOff>
      <xdr:row>61</xdr:row>
      <xdr:rowOff>177801</xdr:rowOff>
    </xdr:to>
    <xdr:sp macro="" textlink="">
      <xdr:nvSpPr>
        <xdr:cNvPr id="3" name="Rectangle 2">
          <a:extLst>
            <a:ext uri="{FF2B5EF4-FFF2-40B4-BE49-F238E27FC236}">
              <a16:creationId xmlns:a16="http://schemas.microsoft.com/office/drawing/2014/main" id="{725B610D-ECCB-4263-84E0-6AFB49099FCD}"/>
            </a:ext>
          </a:extLst>
        </xdr:cNvPr>
        <xdr:cNvSpPr/>
      </xdr:nvSpPr>
      <xdr:spPr>
        <a:xfrm>
          <a:off x="0" y="23812"/>
          <a:ext cx="23999031" cy="11774489"/>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FILTERS                                                                                                                          </a:t>
          </a:r>
          <a:r>
            <a:rPr lang="en-IN" sz="2400" b="1"/>
            <a:t>HOSPITAL</a:t>
          </a:r>
          <a:r>
            <a:rPr lang="en-IN" sz="2400" b="1" baseline="0"/>
            <a:t> OPERATIONS &amp;PATIENT CARE ANALYTICS DASHBOARD </a:t>
          </a:r>
          <a:endParaRPr lang="en-IN" sz="2400" b="1"/>
        </a:p>
      </xdr:txBody>
    </xdr:sp>
    <xdr:clientData/>
  </xdr:twoCellAnchor>
  <xdr:twoCellAnchor>
    <xdr:from>
      <xdr:col>5</xdr:col>
      <xdr:colOff>367669</xdr:colOff>
      <xdr:row>2</xdr:row>
      <xdr:rowOff>120532</xdr:rowOff>
    </xdr:from>
    <xdr:to>
      <xdr:col>39</xdr:col>
      <xdr:colOff>76619</xdr:colOff>
      <xdr:row>59</xdr:row>
      <xdr:rowOff>30040</xdr:rowOff>
    </xdr:to>
    <xdr:sp macro="" textlink="">
      <xdr:nvSpPr>
        <xdr:cNvPr id="4" name="Flowchart: Process 3">
          <a:extLst>
            <a:ext uri="{FF2B5EF4-FFF2-40B4-BE49-F238E27FC236}">
              <a16:creationId xmlns:a16="http://schemas.microsoft.com/office/drawing/2014/main" id="{92CC1FA1-BF4F-4F33-A081-97C292FCE01D}"/>
            </a:ext>
          </a:extLst>
        </xdr:cNvPr>
        <xdr:cNvSpPr/>
      </xdr:nvSpPr>
      <xdr:spPr>
        <a:xfrm>
          <a:off x="3415669" y="501532"/>
          <a:ext cx="20435350" cy="10768008"/>
        </a:xfrm>
        <a:prstGeom prst="flowChart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G</a:t>
          </a:r>
        </a:p>
      </xdr:txBody>
    </xdr:sp>
    <xdr:clientData/>
  </xdr:twoCellAnchor>
  <xdr:twoCellAnchor>
    <xdr:from>
      <xdr:col>6</xdr:col>
      <xdr:colOff>529111</xdr:colOff>
      <xdr:row>3</xdr:row>
      <xdr:rowOff>159451</xdr:rowOff>
    </xdr:from>
    <xdr:to>
      <xdr:col>9</xdr:col>
      <xdr:colOff>570675</xdr:colOff>
      <xdr:row>8</xdr:row>
      <xdr:rowOff>26102</xdr:rowOff>
    </xdr:to>
    <xdr:sp macro="" textlink="">
      <xdr:nvSpPr>
        <xdr:cNvPr id="5" name="Flowchart: Alternate Process 4">
          <a:extLst>
            <a:ext uri="{FF2B5EF4-FFF2-40B4-BE49-F238E27FC236}">
              <a16:creationId xmlns:a16="http://schemas.microsoft.com/office/drawing/2014/main" id="{3D745361-5EB6-49A1-A355-FAA4DAD8DE64}"/>
            </a:ext>
          </a:extLst>
        </xdr:cNvPr>
        <xdr:cNvSpPr/>
      </xdr:nvSpPr>
      <xdr:spPr>
        <a:xfrm>
          <a:off x="4186711" y="730951"/>
          <a:ext cx="1870364" cy="819151"/>
        </a:xfrm>
        <a:prstGeom prst="flowChartAlternateProcess">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TOTAL</a:t>
          </a:r>
          <a:r>
            <a:rPr lang="en-IN" sz="1100" b="1" baseline="0">
              <a:solidFill>
                <a:schemeClr val="tx1"/>
              </a:solidFill>
            </a:rPr>
            <a:t> PATIENT VISITS   </a:t>
          </a:r>
        </a:p>
        <a:p>
          <a:pPr algn="l"/>
          <a:endParaRPr lang="en-IN" sz="1100" b="1" baseline="0">
            <a:solidFill>
              <a:schemeClr val="tx1"/>
            </a:solidFill>
          </a:endParaRPr>
        </a:p>
      </xdr:txBody>
    </xdr:sp>
    <xdr:clientData/>
  </xdr:twoCellAnchor>
  <xdr:twoCellAnchor editAs="oneCell">
    <xdr:from>
      <xdr:col>8</xdr:col>
      <xdr:colOff>449778</xdr:colOff>
      <xdr:row>4</xdr:row>
      <xdr:rowOff>132936</xdr:rowOff>
    </xdr:from>
    <xdr:to>
      <xdr:col>9</xdr:col>
      <xdr:colOff>506928</xdr:colOff>
      <xdr:row>8</xdr:row>
      <xdr:rowOff>37687</xdr:rowOff>
    </xdr:to>
    <xdr:pic>
      <xdr:nvPicPr>
        <xdr:cNvPr id="6" name="Picture 5" descr="Patient Icons in SVG, PNG, AI to Download">
          <a:extLst>
            <a:ext uri="{FF2B5EF4-FFF2-40B4-BE49-F238E27FC236}">
              <a16:creationId xmlns:a16="http://schemas.microsoft.com/office/drawing/2014/main" id="{BF9201E3-ED04-442B-ACC9-2280351BD0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6578" y="894936"/>
          <a:ext cx="666750" cy="666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468019</xdr:colOff>
      <xdr:row>3</xdr:row>
      <xdr:rowOff>141690</xdr:rowOff>
    </xdr:from>
    <xdr:to>
      <xdr:col>16</xdr:col>
      <xdr:colOff>514799</xdr:colOff>
      <xdr:row>8</xdr:row>
      <xdr:rowOff>16577</xdr:rowOff>
    </xdr:to>
    <xdr:sp macro="" textlink="">
      <xdr:nvSpPr>
        <xdr:cNvPr id="8" name="Flowchart: Alternate Process 7">
          <a:extLst>
            <a:ext uri="{FF2B5EF4-FFF2-40B4-BE49-F238E27FC236}">
              <a16:creationId xmlns:a16="http://schemas.microsoft.com/office/drawing/2014/main" id="{2207F2F3-6A5A-40D0-B2BC-0155AE3C9C1A}"/>
            </a:ext>
          </a:extLst>
        </xdr:cNvPr>
        <xdr:cNvSpPr/>
      </xdr:nvSpPr>
      <xdr:spPr>
        <a:xfrm>
          <a:off x="8428198" y="702985"/>
          <a:ext cx="1883744" cy="810378"/>
        </a:xfrm>
        <a:prstGeom prst="flowChartAlternateProcess">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AVERAGE</a:t>
          </a:r>
          <a:r>
            <a:rPr lang="en-IN" sz="1100" b="1" baseline="0">
              <a:solidFill>
                <a:schemeClr val="tx1"/>
              </a:solidFill>
            </a:rPr>
            <a:t> LENGTH OF     STAY</a:t>
          </a:r>
          <a:endParaRPr lang="en-IN" sz="1100" b="1">
            <a:solidFill>
              <a:schemeClr val="tx1"/>
            </a:solidFill>
          </a:endParaRPr>
        </a:p>
      </xdr:txBody>
    </xdr:sp>
    <xdr:clientData/>
  </xdr:twoCellAnchor>
  <xdr:twoCellAnchor>
    <xdr:from>
      <xdr:col>17</xdr:col>
      <xdr:colOff>56347</xdr:colOff>
      <xdr:row>3</xdr:row>
      <xdr:rowOff>144565</xdr:rowOff>
    </xdr:from>
    <xdr:to>
      <xdr:col>20</xdr:col>
      <xdr:colOff>94446</xdr:colOff>
      <xdr:row>8</xdr:row>
      <xdr:rowOff>6020</xdr:rowOff>
    </xdr:to>
    <xdr:sp macro="" textlink="">
      <xdr:nvSpPr>
        <xdr:cNvPr id="9" name="Flowchart: Alternate Process 8">
          <a:extLst>
            <a:ext uri="{FF2B5EF4-FFF2-40B4-BE49-F238E27FC236}">
              <a16:creationId xmlns:a16="http://schemas.microsoft.com/office/drawing/2014/main" id="{93CAA8BF-AB4E-4CBA-9C05-A1A4EF44D534}"/>
            </a:ext>
          </a:extLst>
        </xdr:cNvPr>
        <xdr:cNvSpPr/>
      </xdr:nvSpPr>
      <xdr:spPr>
        <a:xfrm>
          <a:off x="10465811" y="705860"/>
          <a:ext cx="1875064" cy="796946"/>
        </a:xfrm>
        <a:prstGeom prst="flowChartAlternateProcess">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AVERAGE</a:t>
          </a:r>
          <a:r>
            <a:rPr lang="en-IN" sz="1100" b="1" baseline="0">
              <a:solidFill>
                <a:schemeClr val="tx1"/>
              </a:solidFill>
            </a:rPr>
            <a:t> WAIT TIME</a:t>
          </a:r>
          <a:endParaRPr lang="en-IN" sz="1100" b="1">
            <a:solidFill>
              <a:schemeClr val="tx1"/>
            </a:solidFill>
          </a:endParaRPr>
        </a:p>
      </xdr:txBody>
    </xdr:sp>
    <xdr:clientData/>
  </xdr:twoCellAnchor>
  <xdr:twoCellAnchor editAs="oneCell">
    <xdr:from>
      <xdr:col>19</xdr:col>
      <xdr:colOff>220291</xdr:colOff>
      <xdr:row>5</xdr:row>
      <xdr:rowOff>138331</xdr:rowOff>
    </xdr:from>
    <xdr:to>
      <xdr:col>20</xdr:col>
      <xdr:colOff>73951</xdr:colOff>
      <xdr:row>7</xdr:row>
      <xdr:rowOff>185956</xdr:rowOff>
    </xdr:to>
    <xdr:pic>
      <xdr:nvPicPr>
        <xdr:cNvPr id="7" name="Picture 6">
          <a:extLst>
            <a:ext uri="{FF2B5EF4-FFF2-40B4-BE49-F238E27FC236}">
              <a16:creationId xmlns:a16="http://schemas.microsoft.com/office/drawing/2014/main" id="{3C4A7B72-BC2D-4630-A0E6-FAF306C8BCAF}"/>
            </a:ext>
          </a:extLst>
        </xdr:cNvPr>
        <xdr:cNvPicPr>
          <a:picLocks noChangeAspect="1"/>
        </xdr:cNvPicPr>
      </xdr:nvPicPr>
      <xdr:blipFill>
        <a:blip xmlns:r="http://schemas.openxmlformats.org/officeDocument/2006/relationships" r:embed="rId2"/>
        <a:stretch>
          <a:fillRect/>
        </a:stretch>
      </xdr:blipFill>
      <xdr:spPr>
        <a:xfrm>
          <a:off x="11802691" y="1090831"/>
          <a:ext cx="463260" cy="428625"/>
        </a:xfrm>
        <a:prstGeom prst="rect">
          <a:avLst/>
        </a:prstGeom>
      </xdr:spPr>
    </xdr:pic>
    <xdr:clientData/>
  </xdr:twoCellAnchor>
  <xdr:twoCellAnchor>
    <xdr:from>
      <xdr:col>10</xdr:col>
      <xdr:colOff>228811</xdr:colOff>
      <xdr:row>3</xdr:row>
      <xdr:rowOff>150411</xdr:rowOff>
    </xdr:from>
    <xdr:to>
      <xdr:col>13</xdr:col>
      <xdr:colOff>266911</xdr:colOff>
      <xdr:row>8</xdr:row>
      <xdr:rowOff>22009</xdr:rowOff>
    </xdr:to>
    <xdr:sp macro="" textlink="">
      <xdr:nvSpPr>
        <xdr:cNvPr id="10" name="Flowchart: Alternate Process 9">
          <a:extLst>
            <a:ext uri="{FF2B5EF4-FFF2-40B4-BE49-F238E27FC236}">
              <a16:creationId xmlns:a16="http://schemas.microsoft.com/office/drawing/2014/main" id="{901ED038-BF09-4850-96E5-17F3B1127637}"/>
            </a:ext>
          </a:extLst>
        </xdr:cNvPr>
        <xdr:cNvSpPr/>
      </xdr:nvSpPr>
      <xdr:spPr>
        <a:xfrm>
          <a:off x="6324811" y="721911"/>
          <a:ext cx="1866900" cy="824098"/>
        </a:xfrm>
        <a:prstGeom prst="flowChartAlternateProcess">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TOTAL</a:t>
          </a:r>
          <a:r>
            <a:rPr lang="en-IN" sz="1100" b="1" baseline="0">
              <a:solidFill>
                <a:schemeClr val="tx1"/>
              </a:solidFill>
            </a:rPr>
            <a:t> BED OCCUPIED </a:t>
          </a:r>
          <a:endParaRPr lang="en-IN" sz="1100" b="1">
            <a:solidFill>
              <a:schemeClr val="tx1"/>
            </a:solidFill>
          </a:endParaRPr>
        </a:p>
      </xdr:txBody>
    </xdr:sp>
    <xdr:clientData/>
  </xdr:twoCellAnchor>
  <xdr:twoCellAnchor>
    <xdr:from>
      <xdr:col>20</xdr:col>
      <xdr:colOff>317684</xdr:colOff>
      <xdr:row>3</xdr:row>
      <xdr:rowOff>153546</xdr:rowOff>
    </xdr:from>
    <xdr:to>
      <xdr:col>23</xdr:col>
      <xdr:colOff>355784</xdr:colOff>
      <xdr:row>8</xdr:row>
      <xdr:rowOff>23083</xdr:rowOff>
    </xdr:to>
    <xdr:sp macro="" textlink="">
      <xdr:nvSpPr>
        <xdr:cNvPr id="12" name="Flowchart: Alternate Process 11">
          <a:extLst>
            <a:ext uri="{FF2B5EF4-FFF2-40B4-BE49-F238E27FC236}">
              <a16:creationId xmlns:a16="http://schemas.microsoft.com/office/drawing/2014/main" id="{329A68A7-0318-4D1F-BCCF-18EBFA961DAE}"/>
            </a:ext>
          </a:extLst>
        </xdr:cNvPr>
        <xdr:cNvSpPr/>
      </xdr:nvSpPr>
      <xdr:spPr>
        <a:xfrm>
          <a:off x="12564113" y="714841"/>
          <a:ext cx="1875064" cy="805028"/>
        </a:xfrm>
        <a:prstGeom prst="flowChartAlternate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TOTAL</a:t>
          </a:r>
          <a:r>
            <a:rPr lang="en-IN" sz="1100" b="1" baseline="0">
              <a:solidFill>
                <a:schemeClr val="tx1"/>
              </a:solidFill>
            </a:rPr>
            <a:t> OVERTIME HOURS </a:t>
          </a:r>
          <a:endParaRPr lang="en-IN" sz="1100" b="1">
            <a:solidFill>
              <a:schemeClr val="tx1"/>
            </a:solidFill>
          </a:endParaRPr>
        </a:p>
      </xdr:txBody>
    </xdr:sp>
    <xdr:clientData/>
  </xdr:twoCellAnchor>
  <xdr:twoCellAnchor editAs="oneCell">
    <xdr:from>
      <xdr:col>22</xdr:col>
      <xdr:colOff>442169</xdr:colOff>
      <xdr:row>5</xdr:row>
      <xdr:rowOff>115735</xdr:rowOff>
    </xdr:from>
    <xdr:to>
      <xdr:col>23</xdr:col>
      <xdr:colOff>238680</xdr:colOff>
      <xdr:row>7</xdr:row>
      <xdr:rowOff>144309</xdr:rowOff>
    </xdr:to>
    <xdr:pic>
      <xdr:nvPicPr>
        <xdr:cNvPr id="13" name="Picture 12" descr="Working Hours Icon in SVG, PNG formats">
          <a:extLst>
            <a:ext uri="{FF2B5EF4-FFF2-40B4-BE49-F238E27FC236}">
              <a16:creationId xmlns:a16="http://schemas.microsoft.com/office/drawing/2014/main" id="{12EC7E6E-C8C5-48A8-B27D-CC55B0F06C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853369" y="1068235"/>
          <a:ext cx="406111" cy="409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34669</xdr:colOff>
      <xdr:row>5</xdr:row>
      <xdr:rowOff>64768</xdr:rowOff>
    </xdr:from>
    <xdr:to>
      <xdr:col>16</xdr:col>
      <xdr:colOff>428213</xdr:colOff>
      <xdr:row>7</xdr:row>
      <xdr:rowOff>74291</xdr:rowOff>
    </xdr:to>
    <xdr:pic>
      <xdr:nvPicPr>
        <xdr:cNvPr id="14" name="Picture 13" descr="Quarantine Icon in SVG, PNG formats">
          <a:extLst>
            <a:ext uri="{FF2B5EF4-FFF2-40B4-BE49-F238E27FC236}">
              <a16:creationId xmlns:a16="http://schemas.microsoft.com/office/drawing/2014/main" id="{78D2FE1F-D510-4BEC-A0DF-29BAFAA0CD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88269" y="1017268"/>
          <a:ext cx="393544" cy="390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286167</xdr:colOff>
      <xdr:row>5</xdr:row>
      <xdr:rowOff>53804</xdr:rowOff>
    </xdr:from>
    <xdr:to>
      <xdr:col>13</xdr:col>
      <xdr:colOff>162342</xdr:colOff>
      <xdr:row>7</xdr:row>
      <xdr:rowOff>165743</xdr:rowOff>
    </xdr:to>
    <xdr:pic>
      <xdr:nvPicPr>
        <xdr:cNvPr id="15" name="Picture 14" descr="Bed Icon in SVG, PNG formats">
          <a:extLst>
            <a:ext uri="{FF2B5EF4-FFF2-40B4-BE49-F238E27FC236}">
              <a16:creationId xmlns:a16="http://schemas.microsoft.com/office/drawing/2014/main" id="{61AA4F3A-295F-4E47-88A1-96809883836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601367" y="1006304"/>
          <a:ext cx="485775" cy="492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584644</xdr:colOff>
      <xdr:row>3</xdr:row>
      <xdr:rowOff>127380</xdr:rowOff>
    </xdr:from>
    <xdr:to>
      <xdr:col>27</xdr:col>
      <xdr:colOff>13142</xdr:colOff>
      <xdr:row>7</xdr:row>
      <xdr:rowOff>189881</xdr:rowOff>
    </xdr:to>
    <xdr:sp macro="" textlink="">
      <xdr:nvSpPr>
        <xdr:cNvPr id="16" name="Flowchart: Alternate Process 15">
          <a:extLst>
            <a:ext uri="{FF2B5EF4-FFF2-40B4-BE49-F238E27FC236}">
              <a16:creationId xmlns:a16="http://schemas.microsoft.com/office/drawing/2014/main" id="{75B65B2F-961D-4ED1-894D-3394FA3A9E15}"/>
            </a:ext>
          </a:extLst>
        </xdr:cNvPr>
        <xdr:cNvSpPr/>
      </xdr:nvSpPr>
      <xdr:spPr>
        <a:xfrm>
          <a:off x="14605444" y="698880"/>
          <a:ext cx="1866898" cy="824501"/>
        </a:xfrm>
        <a:prstGeom prst="flowChartAlternate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TOTAL</a:t>
          </a:r>
          <a:r>
            <a:rPr lang="en-IN" sz="1100" b="1" baseline="0">
              <a:solidFill>
                <a:schemeClr val="tx1"/>
              </a:solidFill>
            </a:rPr>
            <a:t> BILLED AMOUNT </a:t>
          </a:r>
          <a:endParaRPr lang="en-IN" sz="1100" b="1">
            <a:solidFill>
              <a:schemeClr val="tx1"/>
            </a:solidFill>
          </a:endParaRPr>
        </a:p>
      </xdr:txBody>
    </xdr:sp>
    <xdr:clientData/>
  </xdr:twoCellAnchor>
  <xdr:twoCellAnchor editAs="oneCell">
    <xdr:from>
      <xdr:col>26</xdr:col>
      <xdr:colOff>111061</xdr:colOff>
      <xdr:row>5</xdr:row>
      <xdr:rowOff>53903</xdr:rowOff>
    </xdr:from>
    <xdr:to>
      <xdr:col>26</xdr:col>
      <xdr:colOff>560911</xdr:colOff>
      <xdr:row>7</xdr:row>
      <xdr:rowOff>113939</xdr:rowOff>
    </xdr:to>
    <xdr:pic>
      <xdr:nvPicPr>
        <xdr:cNvPr id="17" name="Picture 16" descr="Calculator Money Icon in SVG, PNG formats">
          <a:extLst>
            <a:ext uri="{FF2B5EF4-FFF2-40B4-BE49-F238E27FC236}">
              <a16:creationId xmlns:a16="http://schemas.microsoft.com/office/drawing/2014/main" id="{C4E32BEE-C16E-4EB3-BBD5-A9F47AC27B7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960661" y="1006403"/>
          <a:ext cx="449850" cy="441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235991</xdr:colOff>
      <xdr:row>3</xdr:row>
      <xdr:rowOff>126482</xdr:rowOff>
    </xdr:from>
    <xdr:to>
      <xdr:col>30</xdr:col>
      <xdr:colOff>274091</xdr:colOff>
      <xdr:row>7</xdr:row>
      <xdr:rowOff>186518</xdr:rowOff>
    </xdr:to>
    <xdr:sp macro="" textlink="">
      <xdr:nvSpPr>
        <xdr:cNvPr id="18" name="Flowchart: Alternate Process 17">
          <a:extLst>
            <a:ext uri="{FF2B5EF4-FFF2-40B4-BE49-F238E27FC236}">
              <a16:creationId xmlns:a16="http://schemas.microsoft.com/office/drawing/2014/main" id="{8C067335-A7B2-4D2B-99F4-872FD23AC0EF}"/>
            </a:ext>
          </a:extLst>
        </xdr:cNvPr>
        <xdr:cNvSpPr/>
      </xdr:nvSpPr>
      <xdr:spPr>
        <a:xfrm>
          <a:off x="16768670" y="687777"/>
          <a:ext cx="1875064" cy="808429"/>
        </a:xfrm>
        <a:prstGeom prst="flowChartAlternateProcess">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COST</a:t>
          </a:r>
          <a:r>
            <a:rPr lang="en-IN" sz="1100" b="1" baseline="0">
              <a:solidFill>
                <a:schemeClr val="tx1"/>
              </a:solidFill>
            </a:rPr>
            <a:t> PER VISIT  </a:t>
          </a:r>
          <a:endParaRPr lang="en-IN" sz="1100" b="1">
            <a:solidFill>
              <a:schemeClr val="tx1"/>
            </a:solidFill>
          </a:endParaRPr>
        </a:p>
      </xdr:txBody>
    </xdr:sp>
    <xdr:clientData/>
  </xdr:twoCellAnchor>
  <xdr:twoCellAnchor>
    <xdr:from>
      <xdr:col>30</xdr:col>
      <xdr:colOff>513245</xdr:colOff>
      <xdr:row>3</xdr:row>
      <xdr:rowOff>98692</xdr:rowOff>
    </xdr:from>
    <xdr:to>
      <xdr:col>33</xdr:col>
      <xdr:colOff>551346</xdr:colOff>
      <xdr:row>7</xdr:row>
      <xdr:rowOff>158728</xdr:rowOff>
    </xdr:to>
    <xdr:sp macro="" textlink="">
      <xdr:nvSpPr>
        <xdr:cNvPr id="20" name="Flowchart: Alternate Process 19">
          <a:extLst>
            <a:ext uri="{FF2B5EF4-FFF2-40B4-BE49-F238E27FC236}">
              <a16:creationId xmlns:a16="http://schemas.microsoft.com/office/drawing/2014/main" id="{78337752-4D5B-48D0-BC1B-215DF1F53872}"/>
            </a:ext>
          </a:extLst>
        </xdr:cNvPr>
        <xdr:cNvSpPr/>
      </xdr:nvSpPr>
      <xdr:spPr>
        <a:xfrm>
          <a:off x="18882888" y="659987"/>
          <a:ext cx="1875065" cy="808429"/>
        </a:xfrm>
        <a:prstGeom prst="flowChartAlternateProcess">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AVERAGE</a:t>
          </a:r>
          <a:r>
            <a:rPr lang="en-IN" sz="1100" b="1" baseline="0">
              <a:solidFill>
                <a:schemeClr val="tx1"/>
              </a:solidFill>
            </a:rPr>
            <a:t> PATIENT SATISFACTION SCORE  </a:t>
          </a:r>
          <a:endParaRPr lang="en-IN" sz="1100" b="1">
            <a:solidFill>
              <a:schemeClr val="tx1"/>
            </a:solidFill>
          </a:endParaRPr>
        </a:p>
      </xdr:txBody>
    </xdr:sp>
    <xdr:clientData/>
  </xdr:twoCellAnchor>
  <xdr:twoCellAnchor editAs="oneCell">
    <xdr:from>
      <xdr:col>33</xdr:col>
      <xdr:colOff>15108</xdr:colOff>
      <xdr:row>5</xdr:row>
      <xdr:rowOff>39078</xdr:rowOff>
    </xdr:from>
    <xdr:to>
      <xdr:col>33</xdr:col>
      <xdr:colOff>486730</xdr:colOff>
      <xdr:row>7</xdr:row>
      <xdr:rowOff>112390</xdr:rowOff>
    </xdr:to>
    <xdr:pic>
      <xdr:nvPicPr>
        <xdr:cNvPr id="21" name="Picture 20">
          <a:extLst>
            <a:ext uri="{FF2B5EF4-FFF2-40B4-BE49-F238E27FC236}">
              <a16:creationId xmlns:a16="http://schemas.microsoft.com/office/drawing/2014/main" id="{9C226023-E57D-4FC1-903D-85E3B66819FA}"/>
            </a:ext>
          </a:extLst>
        </xdr:cNvPr>
        <xdr:cNvPicPr>
          <a:picLocks noChangeAspect="1"/>
        </xdr:cNvPicPr>
      </xdr:nvPicPr>
      <xdr:blipFill>
        <a:blip xmlns:r="http://schemas.openxmlformats.org/officeDocument/2006/relationships" r:embed="rId7"/>
        <a:stretch>
          <a:fillRect/>
        </a:stretch>
      </xdr:blipFill>
      <xdr:spPr>
        <a:xfrm>
          <a:off x="20221715" y="974569"/>
          <a:ext cx="471622" cy="447509"/>
        </a:xfrm>
        <a:prstGeom prst="rect">
          <a:avLst/>
        </a:prstGeom>
      </xdr:spPr>
    </xdr:pic>
    <xdr:clientData/>
  </xdr:twoCellAnchor>
  <xdr:twoCellAnchor>
    <xdr:from>
      <xdr:col>6</xdr:col>
      <xdr:colOff>36034</xdr:colOff>
      <xdr:row>11</xdr:row>
      <xdr:rowOff>28864</xdr:rowOff>
    </xdr:from>
    <xdr:to>
      <xdr:col>12</xdr:col>
      <xdr:colOff>167476</xdr:colOff>
      <xdr:row>23</xdr:row>
      <xdr:rowOff>114300</xdr:rowOff>
    </xdr:to>
    <xdr:graphicFrame macro="">
      <xdr:nvGraphicFramePr>
        <xdr:cNvPr id="24" name="Chart 23">
          <a:extLst>
            <a:ext uri="{FF2B5EF4-FFF2-40B4-BE49-F238E27FC236}">
              <a16:creationId xmlns:a16="http://schemas.microsoft.com/office/drawing/2014/main" id="{3D787D5F-04D4-4E26-BDAD-FB9841C1A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267068</xdr:colOff>
      <xdr:row>10</xdr:row>
      <xdr:rowOff>11339</xdr:rowOff>
    </xdr:from>
    <xdr:to>
      <xdr:col>18</xdr:col>
      <xdr:colOff>386890</xdr:colOff>
      <xdr:row>23</xdr:row>
      <xdr:rowOff>112314</xdr:rowOff>
    </xdr:to>
    <xdr:graphicFrame macro="">
      <xdr:nvGraphicFramePr>
        <xdr:cNvPr id="25" name="Chart 24">
          <a:extLst>
            <a:ext uri="{FF2B5EF4-FFF2-40B4-BE49-F238E27FC236}">
              <a16:creationId xmlns:a16="http://schemas.microsoft.com/office/drawing/2014/main" id="{333CC939-1E73-4853-9DE6-DEFAD60EB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544049</xdr:colOff>
      <xdr:row>8</xdr:row>
      <xdr:rowOff>147338</xdr:rowOff>
    </xdr:from>
    <xdr:to>
      <xdr:col>12</xdr:col>
      <xdr:colOff>59744</xdr:colOff>
      <xdr:row>9</xdr:row>
      <xdr:rowOff>169489</xdr:rowOff>
    </xdr:to>
    <xdr:sp macro="" textlink="">
      <xdr:nvSpPr>
        <xdr:cNvPr id="26" name="Rectangle 25">
          <a:extLst>
            <a:ext uri="{FF2B5EF4-FFF2-40B4-BE49-F238E27FC236}">
              <a16:creationId xmlns:a16="http://schemas.microsoft.com/office/drawing/2014/main" id="{78BCBCB0-622B-4B89-8F25-DFA2D23AFDD6}"/>
            </a:ext>
          </a:extLst>
        </xdr:cNvPr>
        <xdr:cNvSpPr/>
      </xdr:nvSpPr>
      <xdr:spPr>
        <a:xfrm>
          <a:off x="3574731" y="1648247"/>
          <a:ext cx="3758649" cy="20976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MONTHLY PATIENT VISITS</a:t>
          </a:r>
          <a:r>
            <a:rPr lang="en-IN" sz="1100" b="1" baseline="0">
              <a:solidFill>
                <a:schemeClr val="tx1"/>
              </a:solidFill>
            </a:rPr>
            <a:t>,AVERAGE LENGTH OF STAY&amp;GROWT</a:t>
          </a:r>
          <a:endParaRPr lang="en-IN" sz="1100" b="1">
            <a:solidFill>
              <a:schemeClr val="tx1"/>
            </a:solidFill>
          </a:endParaRPr>
        </a:p>
      </xdr:txBody>
    </xdr:sp>
    <xdr:clientData/>
  </xdr:twoCellAnchor>
  <xdr:twoCellAnchor editAs="oneCell">
    <xdr:from>
      <xdr:col>18</xdr:col>
      <xdr:colOff>0</xdr:colOff>
      <xdr:row>47</xdr:row>
      <xdr:rowOff>0</xdr:rowOff>
    </xdr:from>
    <xdr:to>
      <xdr:col>18</xdr:col>
      <xdr:colOff>304800</xdr:colOff>
      <xdr:row>48</xdr:row>
      <xdr:rowOff>114300</xdr:rowOff>
    </xdr:to>
    <xdr:sp macro="" textlink="">
      <xdr:nvSpPr>
        <xdr:cNvPr id="2049" name="AutoShape 1" descr="Time Tracking And Staffing Icon Vector, A Simplistic Black Icon Of  Productivity On A White Background, No Shadows, Small Centered In Frame PNG  and Vector with Transparent Background for Free Download">
          <a:extLst>
            <a:ext uri="{FF2B5EF4-FFF2-40B4-BE49-F238E27FC236}">
              <a16:creationId xmlns:a16="http://schemas.microsoft.com/office/drawing/2014/main" id="{26F5BC88-544E-4819-93B5-2F7AAE3D037C}"/>
            </a:ext>
          </a:extLst>
        </xdr:cNvPr>
        <xdr:cNvSpPr>
          <a:spLocks noChangeAspect="1" noChangeArrowheads="1"/>
        </xdr:cNvSpPr>
      </xdr:nvSpPr>
      <xdr:spPr bwMode="auto">
        <a:xfrm>
          <a:off x="10972800" y="8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47</xdr:row>
      <xdr:rowOff>0</xdr:rowOff>
    </xdr:from>
    <xdr:to>
      <xdr:col>18</xdr:col>
      <xdr:colOff>304800</xdr:colOff>
      <xdr:row>48</xdr:row>
      <xdr:rowOff>114300</xdr:rowOff>
    </xdr:to>
    <xdr:sp macro="" textlink="">
      <xdr:nvSpPr>
        <xdr:cNvPr id="2050" name="AutoShape 2" descr="Time Tracking And Staffing Icon Vector, A Simplistic Black Icon Of  Productivity On A White Background, No Shadows, Small Centered In Frame PNG  and Vector with Transparent Background for Free Download">
          <a:extLst>
            <a:ext uri="{FF2B5EF4-FFF2-40B4-BE49-F238E27FC236}">
              <a16:creationId xmlns:a16="http://schemas.microsoft.com/office/drawing/2014/main" id="{48395878-F6A9-4D39-AC6D-00BD34B51EC6}"/>
            </a:ext>
          </a:extLst>
        </xdr:cNvPr>
        <xdr:cNvSpPr>
          <a:spLocks noChangeAspect="1" noChangeArrowheads="1"/>
        </xdr:cNvSpPr>
      </xdr:nvSpPr>
      <xdr:spPr bwMode="auto">
        <a:xfrm>
          <a:off x="10972800" y="8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47</xdr:row>
      <xdr:rowOff>0</xdr:rowOff>
    </xdr:from>
    <xdr:to>
      <xdr:col>19</xdr:col>
      <xdr:colOff>304800</xdr:colOff>
      <xdr:row>48</xdr:row>
      <xdr:rowOff>114300</xdr:rowOff>
    </xdr:to>
    <xdr:sp macro="" textlink="">
      <xdr:nvSpPr>
        <xdr:cNvPr id="2051" name="AutoShape 3" descr="Time Tracking And Staffing Icon Vector, A Simplistic Black Icon Of  Productivity On A White Background, No Shadows, Small Centered In Frame PNG  and Vector with Transparent Background for Free Download">
          <a:extLst>
            <a:ext uri="{FF2B5EF4-FFF2-40B4-BE49-F238E27FC236}">
              <a16:creationId xmlns:a16="http://schemas.microsoft.com/office/drawing/2014/main" id="{E9BDC2DF-5B90-4DBA-BBA3-BB5DD8F3E640}"/>
            </a:ext>
          </a:extLst>
        </xdr:cNvPr>
        <xdr:cNvSpPr>
          <a:spLocks noChangeAspect="1" noChangeArrowheads="1"/>
        </xdr:cNvSpPr>
      </xdr:nvSpPr>
      <xdr:spPr bwMode="auto">
        <a:xfrm>
          <a:off x="11582400" y="8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196916</xdr:colOff>
      <xdr:row>3</xdr:row>
      <xdr:rowOff>76341</xdr:rowOff>
    </xdr:from>
    <xdr:to>
      <xdr:col>37</xdr:col>
      <xdr:colOff>235016</xdr:colOff>
      <xdr:row>7</xdr:row>
      <xdr:rowOff>133491</xdr:rowOff>
    </xdr:to>
    <xdr:sp macro="" textlink="">
      <xdr:nvSpPr>
        <xdr:cNvPr id="31" name="Flowchart: Alternate Process 30">
          <a:extLst>
            <a:ext uri="{FF2B5EF4-FFF2-40B4-BE49-F238E27FC236}">
              <a16:creationId xmlns:a16="http://schemas.microsoft.com/office/drawing/2014/main" id="{49916DC9-C6C7-4888-B031-C90C5D501C91}"/>
            </a:ext>
          </a:extLst>
        </xdr:cNvPr>
        <xdr:cNvSpPr/>
      </xdr:nvSpPr>
      <xdr:spPr>
        <a:xfrm>
          <a:off x="21015845" y="637636"/>
          <a:ext cx="1875064" cy="805543"/>
        </a:xfrm>
        <a:prstGeom prst="flowChartAlternateProcess">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COST</a:t>
          </a:r>
          <a:r>
            <a:rPr lang="en-IN" sz="1100" b="1" baseline="0">
              <a:solidFill>
                <a:schemeClr val="tx1"/>
              </a:solidFill>
            </a:rPr>
            <a:t> TO REVENU RATIO  </a:t>
          </a:r>
          <a:endParaRPr lang="en-IN" sz="1100" b="1">
            <a:solidFill>
              <a:schemeClr val="tx1"/>
            </a:solidFill>
          </a:endParaRPr>
        </a:p>
      </xdr:txBody>
    </xdr:sp>
    <xdr:clientData/>
  </xdr:twoCellAnchor>
  <xdr:twoCellAnchor editAs="oneCell">
    <xdr:from>
      <xdr:col>36</xdr:col>
      <xdr:colOff>202149</xdr:colOff>
      <xdr:row>4</xdr:row>
      <xdr:rowOff>120464</xdr:rowOff>
    </xdr:from>
    <xdr:to>
      <xdr:col>37</xdr:col>
      <xdr:colOff>140921</xdr:colOff>
      <xdr:row>7</xdr:row>
      <xdr:rowOff>103539</xdr:rowOff>
    </xdr:to>
    <xdr:pic>
      <xdr:nvPicPr>
        <xdr:cNvPr id="32" name="Picture 31">
          <a:extLst>
            <a:ext uri="{FF2B5EF4-FFF2-40B4-BE49-F238E27FC236}">
              <a16:creationId xmlns:a16="http://schemas.microsoft.com/office/drawing/2014/main" id="{A8E504EF-53BA-4BCA-9CBC-A7D2BF919F70}"/>
            </a:ext>
          </a:extLst>
        </xdr:cNvPr>
        <xdr:cNvPicPr>
          <a:picLocks noChangeAspect="1"/>
        </xdr:cNvPicPr>
      </xdr:nvPicPr>
      <xdr:blipFill>
        <a:blip xmlns:r="http://schemas.openxmlformats.org/officeDocument/2006/relationships" r:embed="rId10"/>
        <a:stretch>
          <a:fillRect/>
        </a:stretch>
      </xdr:blipFill>
      <xdr:spPr>
        <a:xfrm>
          <a:off x="22245720" y="868857"/>
          <a:ext cx="551094" cy="544370"/>
        </a:xfrm>
        <a:prstGeom prst="rect">
          <a:avLst/>
        </a:prstGeom>
      </xdr:spPr>
    </xdr:pic>
    <xdr:clientData/>
  </xdr:twoCellAnchor>
  <xdr:twoCellAnchor>
    <xdr:from>
      <xdr:col>7</xdr:col>
      <xdr:colOff>320185</xdr:colOff>
      <xdr:row>9</xdr:row>
      <xdr:rowOff>183922</xdr:rowOff>
    </xdr:from>
    <xdr:to>
      <xdr:col>9</xdr:col>
      <xdr:colOff>453093</xdr:colOff>
      <xdr:row>11</xdr:row>
      <xdr:rowOff>28864</xdr:rowOff>
    </xdr:to>
    <xdr:sp macro="" textlink="">
      <xdr:nvSpPr>
        <xdr:cNvPr id="22" name="Rectangle 21">
          <a:extLst>
            <a:ext uri="{FF2B5EF4-FFF2-40B4-BE49-F238E27FC236}">
              <a16:creationId xmlns:a16="http://schemas.microsoft.com/office/drawing/2014/main" id="{8448EDA0-8CA9-4742-A394-168D024AEA75}"/>
            </a:ext>
          </a:extLst>
        </xdr:cNvPr>
        <xdr:cNvSpPr/>
      </xdr:nvSpPr>
      <xdr:spPr>
        <a:xfrm>
          <a:off x="4563140" y="1872445"/>
          <a:ext cx="1345180" cy="22016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STAY&amp;GROWTH  </a:t>
          </a:r>
        </a:p>
      </xdr:txBody>
    </xdr:sp>
    <xdr:clientData/>
  </xdr:twoCellAnchor>
  <xdr:twoCellAnchor>
    <xdr:from>
      <xdr:col>12</xdr:col>
      <xdr:colOff>382874</xdr:colOff>
      <xdr:row>8</xdr:row>
      <xdr:rowOff>107377</xdr:rowOff>
    </xdr:from>
    <xdr:to>
      <xdr:col>18</xdr:col>
      <xdr:colOff>288083</xdr:colOff>
      <xdr:row>10</xdr:row>
      <xdr:rowOff>2544</xdr:rowOff>
    </xdr:to>
    <xdr:sp macro="" textlink="">
      <xdr:nvSpPr>
        <xdr:cNvPr id="23" name="Rectangle 22">
          <a:extLst>
            <a:ext uri="{FF2B5EF4-FFF2-40B4-BE49-F238E27FC236}">
              <a16:creationId xmlns:a16="http://schemas.microsoft.com/office/drawing/2014/main" id="{6B9190A5-0DAD-42FB-BB26-85A06645F7E0}"/>
            </a:ext>
          </a:extLst>
        </xdr:cNvPr>
        <xdr:cNvSpPr/>
      </xdr:nvSpPr>
      <xdr:spPr>
        <a:xfrm>
          <a:off x="7730731" y="1649520"/>
          <a:ext cx="3579138" cy="28070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DEPARTMENT-WISE</a:t>
          </a:r>
          <a:r>
            <a:rPr lang="en-IN" sz="1100" b="1" baseline="0">
              <a:solidFill>
                <a:schemeClr val="tx1"/>
              </a:solidFill>
            </a:rPr>
            <a:t> BED OCCUPANCY&amp;PATIENT VISITS</a:t>
          </a:r>
          <a:endParaRPr lang="en-IN" sz="1100" b="1">
            <a:solidFill>
              <a:schemeClr val="tx1"/>
            </a:solidFill>
          </a:endParaRPr>
        </a:p>
      </xdr:txBody>
    </xdr:sp>
    <xdr:clientData/>
  </xdr:twoCellAnchor>
  <xdr:twoCellAnchor>
    <xdr:from>
      <xdr:col>19</xdr:col>
      <xdr:colOff>177644</xdr:colOff>
      <xdr:row>9</xdr:row>
      <xdr:rowOff>186549</xdr:rowOff>
    </xdr:from>
    <xdr:to>
      <xdr:col>25</xdr:col>
      <xdr:colOff>78868</xdr:colOff>
      <xdr:row>23</xdr:row>
      <xdr:rowOff>136071</xdr:rowOff>
    </xdr:to>
    <xdr:graphicFrame macro="">
      <xdr:nvGraphicFramePr>
        <xdr:cNvPr id="35" name="Chart 34">
          <a:extLst>
            <a:ext uri="{FF2B5EF4-FFF2-40B4-BE49-F238E27FC236}">
              <a16:creationId xmlns:a16="http://schemas.microsoft.com/office/drawing/2014/main" id="{22235D29-8EEE-4688-BBC6-673321DA1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157061</xdr:colOff>
      <xdr:row>10</xdr:row>
      <xdr:rowOff>1765</xdr:rowOff>
    </xdr:from>
    <xdr:to>
      <xdr:col>31</xdr:col>
      <xdr:colOff>320981</xdr:colOff>
      <xdr:row>23</xdr:row>
      <xdr:rowOff>149411</xdr:rowOff>
    </xdr:to>
    <xdr:graphicFrame macro="">
      <xdr:nvGraphicFramePr>
        <xdr:cNvPr id="36" name="Chart 35">
          <a:extLst>
            <a:ext uri="{FF2B5EF4-FFF2-40B4-BE49-F238E27FC236}">
              <a16:creationId xmlns:a16="http://schemas.microsoft.com/office/drawing/2014/main" id="{326B6D27-8D1B-4DBC-B7FF-094F88878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439577</xdr:colOff>
      <xdr:row>9</xdr:row>
      <xdr:rowOff>170486</xdr:rowOff>
    </xdr:from>
    <xdr:to>
      <xdr:col>39</xdr:col>
      <xdr:colOff>16856</xdr:colOff>
      <xdr:row>23</xdr:row>
      <xdr:rowOff>158635</xdr:rowOff>
    </xdr:to>
    <xdr:graphicFrame macro="">
      <xdr:nvGraphicFramePr>
        <xdr:cNvPr id="37" name="Chart 36">
          <a:extLst>
            <a:ext uri="{FF2B5EF4-FFF2-40B4-BE49-F238E27FC236}">
              <a16:creationId xmlns:a16="http://schemas.microsoft.com/office/drawing/2014/main" id="{A2193AE6-4DA2-45B9-A5A1-8CCB72AA9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429802</xdr:colOff>
      <xdr:row>8</xdr:row>
      <xdr:rowOff>80648</xdr:rowOff>
    </xdr:from>
    <xdr:to>
      <xdr:col>29</xdr:col>
      <xdr:colOff>569632</xdr:colOff>
      <xdr:row>10</xdr:row>
      <xdr:rowOff>1936</xdr:rowOff>
    </xdr:to>
    <xdr:sp macro="" textlink="">
      <xdr:nvSpPr>
        <xdr:cNvPr id="30" name="Rectangle 29">
          <a:extLst>
            <a:ext uri="{FF2B5EF4-FFF2-40B4-BE49-F238E27FC236}">
              <a16:creationId xmlns:a16="http://schemas.microsoft.com/office/drawing/2014/main" id="{D70C855A-28EB-4761-93ED-771E7F7845AD}"/>
            </a:ext>
          </a:extLst>
        </xdr:cNvPr>
        <xdr:cNvSpPr/>
      </xdr:nvSpPr>
      <xdr:spPr>
        <a:xfrm>
          <a:off x="16189347" y="1581557"/>
          <a:ext cx="1958240" cy="29651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OVERTIME ANALYSIS </a:t>
          </a:r>
          <a:r>
            <a:rPr lang="en-IN" sz="1100" b="1">
              <a:solidFill>
                <a:schemeClr val="tx1"/>
              </a:solidFill>
            </a:rPr>
            <a:t> </a:t>
          </a:r>
        </a:p>
      </xdr:txBody>
    </xdr:sp>
    <xdr:clientData/>
  </xdr:twoCellAnchor>
  <xdr:twoCellAnchor>
    <xdr:from>
      <xdr:col>6</xdr:col>
      <xdr:colOff>16081</xdr:colOff>
      <xdr:row>26</xdr:row>
      <xdr:rowOff>59531</xdr:rowOff>
    </xdr:from>
    <xdr:to>
      <xdr:col>12</xdr:col>
      <xdr:colOff>385174</xdr:colOff>
      <xdr:row>39</xdr:row>
      <xdr:rowOff>47625</xdr:rowOff>
    </xdr:to>
    <xdr:graphicFrame macro="">
      <xdr:nvGraphicFramePr>
        <xdr:cNvPr id="40" name="Chart 39">
          <a:extLst>
            <a:ext uri="{FF2B5EF4-FFF2-40B4-BE49-F238E27FC236}">
              <a16:creationId xmlns:a16="http://schemas.microsoft.com/office/drawing/2014/main" id="{8628F040-76DE-4124-8726-F482FADA3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81834</xdr:colOff>
      <xdr:row>26</xdr:row>
      <xdr:rowOff>107722</xdr:rowOff>
    </xdr:from>
    <xdr:to>
      <xdr:col>19</xdr:col>
      <xdr:colOff>542716</xdr:colOff>
      <xdr:row>39</xdr:row>
      <xdr:rowOff>2464</xdr:rowOff>
    </xdr:to>
    <xdr:graphicFrame macro="">
      <xdr:nvGraphicFramePr>
        <xdr:cNvPr id="39" name="Chart 38">
          <a:extLst>
            <a:ext uri="{FF2B5EF4-FFF2-40B4-BE49-F238E27FC236}">
              <a16:creationId xmlns:a16="http://schemas.microsoft.com/office/drawing/2014/main" id="{A7B069F7-C2E2-4CAB-8B76-10867E531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591832</xdr:colOff>
      <xdr:row>26</xdr:row>
      <xdr:rowOff>131732</xdr:rowOff>
    </xdr:from>
    <xdr:to>
      <xdr:col>26</xdr:col>
      <xdr:colOff>93382</xdr:colOff>
      <xdr:row>38</xdr:row>
      <xdr:rowOff>188328</xdr:rowOff>
    </xdr:to>
    <xdr:graphicFrame macro="">
      <xdr:nvGraphicFramePr>
        <xdr:cNvPr id="41" name="Chart 40">
          <a:extLst>
            <a:ext uri="{FF2B5EF4-FFF2-40B4-BE49-F238E27FC236}">
              <a16:creationId xmlns:a16="http://schemas.microsoft.com/office/drawing/2014/main" id="{5F4460E5-E5C2-4315-8A84-DA705732E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332234</xdr:colOff>
      <xdr:row>24</xdr:row>
      <xdr:rowOff>52209</xdr:rowOff>
    </xdr:from>
    <xdr:to>
      <xdr:col>23</xdr:col>
      <xdr:colOff>416278</xdr:colOff>
      <xdr:row>26</xdr:row>
      <xdr:rowOff>52209</xdr:rowOff>
    </xdr:to>
    <xdr:sp macro="" textlink="">
      <xdr:nvSpPr>
        <xdr:cNvPr id="11" name="Flowchart: Process 10">
          <a:extLst>
            <a:ext uri="{FF2B5EF4-FFF2-40B4-BE49-F238E27FC236}">
              <a16:creationId xmlns:a16="http://schemas.microsoft.com/office/drawing/2014/main" id="{AD4E4BF0-9A12-4377-8D97-7CD499F2766E}"/>
            </a:ext>
          </a:extLst>
        </xdr:cNvPr>
        <xdr:cNvSpPr/>
      </xdr:nvSpPr>
      <xdr:spPr>
        <a:xfrm>
          <a:off x="10193410" y="4534562"/>
          <a:ext cx="4398309" cy="373529"/>
        </a:xfrm>
        <a:prstGeom prst="flowChart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DEPARTMENT REVENU VS.COST</a:t>
          </a:r>
          <a:r>
            <a:rPr lang="en-IN" sz="1800" b="1" baseline="0">
              <a:solidFill>
                <a:schemeClr val="tx1"/>
              </a:solidFill>
            </a:rPr>
            <a:t> ANALYSIS</a:t>
          </a:r>
          <a:endParaRPr lang="en-IN" sz="1800" b="1">
            <a:solidFill>
              <a:schemeClr val="tx1"/>
            </a:solidFill>
          </a:endParaRPr>
        </a:p>
      </xdr:txBody>
    </xdr:sp>
    <xdr:clientData/>
  </xdr:twoCellAnchor>
  <xdr:twoCellAnchor>
    <xdr:from>
      <xdr:col>10</xdr:col>
      <xdr:colOff>223148</xdr:colOff>
      <xdr:row>43</xdr:row>
      <xdr:rowOff>73702</xdr:rowOff>
    </xdr:from>
    <xdr:to>
      <xdr:col>17</xdr:col>
      <xdr:colOff>395005</xdr:colOff>
      <xdr:row>58</xdr:row>
      <xdr:rowOff>118992</xdr:rowOff>
    </xdr:to>
    <xdr:graphicFrame macro="">
      <xdr:nvGraphicFramePr>
        <xdr:cNvPr id="43" name="Chart 42">
          <a:extLst>
            <a:ext uri="{FF2B5EF4-FFF2-40B4-BE49-F238E27FC236}">
              <a16:creationId xmlns:a16="http://schemas.microsoft.com/office/drawing/2014/main" id="{B2915C75-8251-47BA-A649-150626774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546276</xdr:colOff>
      <xdr:row>43</xdr:row>
      <xdr:rowOff>78207</xdr:rowOff>
    </xdr:from>
    <xdr:to>
      <xdr:col>25</xdr:col>
      <xdr:colOff>259146</xdr:colOff>
      <xdr:row>58</xdr:row>
      <xdr:rowOff>96403</xdr:rowOff>
    </xdr:to>
    <xdr:graphicFrame macro="">
      <xdr:nvGraphicFramePr>
        <xdr:cNvPr id="44" name="Chart 43">
          <a:extLst>
            <a:ext uri="{FF2B5EF4-FFF2-40B4-BE49-F238E27FC236}">
              <a16:creationId xmlns:a16="http://schemas.microsoft.com/office/drawing/2014/main" id="{B01105A9-6B61-4BE4-93CF-F500363D8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22890</xdr:colOff>
      <xdr:row>40</xdr:row>
      <xdr:rowOff>58807</xdr:rowOff>
    </xdr:from>
    <xdr:to>
      <xdr:col>22</xdr:col>
      <xdr:colOff>481897</xdr:colOff>
      <xdr:row>42</xdr:row>
      <xdr:rowOff>45002</xdr:rowOff>
    </xdr:to>
    <xdr:sp macro="" textlink="">
      <xdr:nvSpPr>
        <xdr:cNvPr id="34" name="Flowchart: Process 33">
          <a:extLst>
            <a:ext uri="{FF2B5EF4-FFF2-40B4-BE49-F238E27FC236}">
              <a16:creationId xmlns:a16="http://schemas.microsoft.com/office/drawing/2014/main" id="{DD1F8CBC-15FF-4C86-A0B2-3B5CB43B7477}"/>
            </a:ext>
          </a:extLst>
        </xdr:cNvPr>
        <xdr:cNvSpPr/>
      </xdr:nvSpPr>
      <xdr:spPr>
        <a:xfrm>
          <a:off x="8557290" y="7678807"/>
          <a:ext cx="5335807" cy="367195"/>
        </a:xfrm>
        <a:prstGeom prst="flowChart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INCURANCE TYPE VS.LENGTH OF STAY &amp;COST ANALYSIS</a:t>
          </a:r>
        </a:p>
      </xdr:txBody>
    </xdr:sp>
    <xdr:clientData/>
  </xdr:twoCellAnchor>
  <xdr:twoCellAnchor>
    <xdr:from>
      <xdr:col>26</xdr:col>
      <xdr:colOff>204107</xdr:colOff>
      <xdr:row>26</xdr:row>
      <xdr:rowOff>146327</xdr:rowOff>
    </xdr:from>
    <xdr:to>
      <xdr:col>33</xdr:col>
      <xdr:colOff>520226</xdr:colOff>
      <xdr:row>39</xdr:row>
      <xdr:rowOff>27214</xdr:rowOff>
    </xdr:to>
    <xdr:graphicFrame macro="">
      <xdr:nvGraphicFramePr>
        <xdr:cNvPr id="50" name="Chart 49">
          <a:extLst>
            <a:ext uri="{FF2B5EF4-FFF2-40B4-BE49-F238E27FC236}">
              <a16:creationId xmlns:a16="http://schemas.microsoft.com/office/drawing/2014/main" id="{A0129910-3AF9-4ED8-B079-5FD63E227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459286</xdr:colOff>
      <xdr:row>40</xdr:row>
      <xdr:rowOff>114312</xdr:rowOff>
    </xdr:from>
    <xdr:to>
      <xdr:col>38</xdr:col>
      <xdr:colOff>169947</xdr:colOff>
      <xdr:row>58</xdr:row>
      <xdr:rowOff>19050</xdr:rowOff>
    </xdr:to>
    <xdr:graphicFrame macro="">
      <xdr:nvGraphicFramePr>
        <xdr:cNvPr id="51" name="Chart 50">
          <a:extLst>
            <a:ext uri="{FF2B5EF4-FFF2-40B4-BE49-F238E27FC236}">
              <a16:creationId xmlns:a16="http://schemas.microsoft.com/office/drawing/2014/main" id="{E33FDABD-0673-4C39-AC28-36DA71971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27</xdr:col>
      <xdr:colOff>294535</xdr:colOff>
      <xdr:row>24</xdr:row>
      <xdr:rowOff>57388</xdr:rowOff>
    </xdr:from>
    <xdr:to>
      <xdr:col>35</xdr:col>
      <xdr:colOff>490619</xdr:colOff>
      <xdr:row>26</xdr:row>
      <xdr:rowOff>57388</xdr:rowOff>
    </xdr:to>
    <xdr:sp macro="" textlink="">
      <xdr:nvSpPr>
        <xdr:cNvPr id="45" name="Flowchart: Process 44">
          <a:extLst>
            <a:ext uri="{FF2B5EF4-FFF2-40B4-BE49-F238E27FC236}">
              <a16:creationId xmlns:a16="http://schemas.microsoft.com/office/drawing/2014/main" id="{E42853E2-DB14-40C7-B337-1F60937BF89B}"/>
            </a:ext>
          </a:extLst>
        </xdr:cNvPr>
        <xdr:cNvSpPr/>
      </xdr:nvSpPr>
      <xdr:spPr>
        <a:xfrm>
          <a:off x="16459821" y="4629388"/>
          <a:ext cx="4985798" cy="381000"/>
        </a:xfrm>
        <a:prstGeom prst="flowChart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PATIENT</a:t>
          </a:r>
          <a:r>
            <a:rPr lang="en-IN" sz="1400" b="1" baseline="0">
              <a:solidFill>
                <a:schemeClr val="tx1"/>
              </a:solidFill>
            </a:rPr>
            <a:t> SATISFACTION&amp;DEPARTMENT PERFORMANCE ANALYSIS</a:t>
          </a:r>
          <a:endParaRPr lang="en-IN" sz="1400" b="1">
            <a:solidFill>
              <a:schemeClr val="tx1"/>
            </a:solidFill>
          </a:endParaRPr>
        </a:p>
      </xdr:txBody>
    </xdr:sp>
    <xdr:clientData/>
  </xdr:twoCellAnchor>
  <xdr:twoCellAnchor editAs="oneCell">
    <xdr:from>
      <xdr:col>0</xdr:col>
      <xdr:colOff>84498</xdr:colOff>
      <xdr:row>13</xdr:row>
      <xdr:rowOff>76435</xdr:rowOff>
    </xdr:from>
    <xdr:to>
      <xdr:col>5</xdr:col>
      <xdr:colOff>209549</xdr:colOff>
      <xdr:row>26</xdr:row>
      <xdr:rowOff>149470</xdr:rowOff>
    </xdr:to>
    <mc:AlternateContent xmlns:mc="http://schemas.openxmlformats.org/markup-compatibility/2006">
      <mc:Choice xmlns:a14="http://schemas.microsoft.com/office/drawing/2010/main" Requires="a14">
        <xdr:graphicFrame macro="">
          <xdr:nvGraphicFramePr>
            <xdr:cNvPr id="53" name="Department 1">
              <a:extLst>
                <a:ext uri="{FF2B5EF4-FFF2-40B4-BE49-F238E27FC236}">
                  <a16:creationId xmlns:a16="http://schemas.microsoft.com/office/drawing/2014/main" id="{562F4A99-5E0B-4B5C-A3A6-9F62F273568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4498" y="2552935"/>
              <a:ext cx="3161145" cy="254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32</xdr:col>
      <xdr:colOff>12369</xdr:colOff>
      <xdr:row>38</xdr:row>
      <xdr:rowOff>185551</xdr:rowOff>
    </xdr:from>
    <xdr:ext cx="3401786" cy="272143"/>
    <xdr:sp macro="" textlink="">
      <xdr:nvSpPr>
        <xdr:cNvPr id="38" name="TextBox 37">
          <a:extLst>
            <a:ext uri="{FF2B5EF4-FFF2-40B4-BE49-F238E27FC236}">
              <a16:creationId xmlns:a16="http://schemas.microsoft.com/office/drawing/2014/main" id="{40ABB71C-5B82-477B-956E-09552CB6DD59}"/>
            </a:ext>
          </a:extLst>
        </xdr:cNvPr>
        <xdr:cNvSpPr txBox="1"/>
      </xdr:nvSpPr>
      <xdr:spPr>
        <a:xfrm>
          <a:off x="19408733" y="7236525"/>
          <a:ext cx="3401786"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a:t>WAITE TIME&amp;OVERTIME</a:t>
          </a:r>
          <a:r>
            <a:rPr lang="en-IN" sz="1400" baseline="0"/>
            <a:t> BY DEPARTMENT</a:t>
          </a:r>
          <a:endParaRPr lang="en-IN" sz="1400"/>
        </a:p>
      </xdr:txBody>
    </xdr:sp>
    <xdr:clientData/>
  </xdr:oneCellAnchor>
  <xdr:twoCellAnchor editAs="oneCell">
    <xdr:from>
      <xdr:col>0</xdr:col>
      <xdr:colOff>74735</xdr:colOff>
      <xdr:row>34</xdr:row>
      <xdr:rowOff>140800</xdr:rowOff>
    </xdr:from>
    <xdr:to>
      <xdr:col>5</xdr:col>
      <xdr:colOff>190500</xdr:colOff>
      <xdr:row>44</xdr:row>
      <xdr:rowOff>171450</xdr:rowOff>
    </xdr:to>
    <mc:AlternateContent xmlns:mc="http://schemas.openxmlformats.org/markup-compatibility/2006" xmlns:a14="http://schemas.microsoft.com/office/drawing/2010/main">
      <mc:Choice Requires="a14">
        <xdr:graphicFrame macro="">
          <xdr:nvGraphicFramePr>
            <xdr:cNvPr id="56" name="Length of Stay (Days) 1">
              <a:extLst>
                <a:ext uri="{FF2B5EF4-FFF2-40B4-BE49-F238E27FC236}">
                  <a16:creationId xmlns:a16="http://schemas.microsoft.com/office/drawing/2014/main" id="{2E77F4F4-2A71-4180-9C08-909B87E8A27F}"/>
                </a:ext>
              </a:extLst>
            </xdr:cNvPr>
            <xdr:cNvGraphicFramePr/>
          </xdr:nvGraphicFramePr>
          <xdr:xfrm>
            <a:off x="0" y="0"/>
            <a:ext cx="0" cy="0"/>
          </xdr:xfrm>
          <a:graphic>
            <a:graphicData uri="http://schemas.microsoft.com/office/drawing/2010/slicer">
              <sle:slicer xmlns:sle="http://schemas.microsoft.com/office/drawing/2010/slicer" name="Length of Stay (Days) 1"/>
            </a:graphicData>
          </a:graphic>
        </xdr:graphicFrame>
      </mc:Choice>
      <mc:Fallback xmlns="">
        <xdr:sp macro="" textlink="">
          <xdr:nvSpPr>
            <xdr:cNvPr id="0" name=""/>
            <xdr:cNvSpPr>
              <a:spLocks noTextEdit="1"/>
            </xdr:cNvSpPr>
          </xdr:nvSpPr>
          <xdr:spPr>
            <a:xfrm>
              <a:off x="74735" y="6542486"/>
              <a:ext cx="3161550" cy="191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123826</xdr:colOff>
      <xdr:row>45</xdr:row>
      <xdr:rowOff>143060</xdr:rowOff>
    </xdr:from>
    <xdr:to>
      <xdr:col>5</xdr:col>
      <xdr:colOff>62768</xdr:colOff>
      <xdr:row>49</xdr:row>
      <xdr:rowOff>20944</xdr:rowOff>
    </xdr:to>
    <xdr:sp macro="" textlink="">
      <xdr:nvSpPr>
        <xdr:cNvPr id="47" name="Flowchart: Alternate Process 46">
          <a:hlinkClick xmlns:r="http://schemas.openxmlformats.org/officeDocument/2006/relationships" r:id="rId21"/>
          <a:extLst>
            <a:ext uri="{FF2B5EF4-FFF2-40B4-BE49-F238E27FC236}">
              <a16:creationId xmlns:a16="http://schemas.microsoft.com/office/drawing/2014/main" id="{8882C3A5-7428-49C4-9CE5-992E89D279AE}"/>
            </a:ext>
          </a:extLst>
        </xdr:cNvPr>
        <xdr:cNvSpPr/>
      </xdr:nvSpPr>
      <xdr:spPr>
        <a:xfrm>
          <a:off x="123826" y="8715560"/>
          <a:ext cx="2975036" cy="639884"/>
        </a:xfrm>
        <a:prstGeom prst="flowChartAlternateProcess">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                  ROW DATA</a:t>
          </a:r>
        </a:p>
      </xdr:txBody>
    </xdr:sp>
    <xdr:clientData/>
  </xdr:twoCellAnchor>
  <xdr:twoCellAnchor>
    <xdr:from>
      <xdr:col>0</xdr:col>
      <xdr:colOff>123825</xdr:colOff>
      <xdr:row>49</xdr:row>
      <xdr:rowOff>154903</xdr:rowOff>
    </xdr:from>
    <xdr:to>
      <xdr:col>5</xdr:col>
      <xdr:colOff>63744</xdr:colOff>
      <xdr:row>53</xdr:row>
      <xdr:rowOff>37673</xdr:rowOff>
    </xdr:to>
    <xdr:sp macro="" textlink="">
      <xdr:nvSpPr>
        <xdr:cNvPr id="58" name="Flowchart: Alternate Process 57">
          <a:hlinkClick xmlns:r="http://schemas.openxmlformats.org/officeDocument/2006/relationships" r:id="rId22"/>
          <a:extLst>
            <a:ext uri="{FF2B5EF4-FFF2-40B4-BE49-F238E27FC236}">
              <a16:creationId xmlns:a16="http://schemas.microsoft.com/office/drawing/2014/main" id="{48441EF3-9378-40AD-A78D-222197CF2BCD}"/>
            </a:ext>
          </a:extLst>
        </xdr:cNvPr>
        <xdr:cNvSpPr/>
      </xdr:nvSpPr>
      <xdr:spPr>
        <a:xfrm>
          <a:off x="123825" y="9489403"/>
          <a:ext cx="2976013" cy="644770"/>
        </a:xfrm>
        <a:prstGeom prst="flowChartAlternateProcess">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                  PIVOT</a:t>
          </a:r>
          <a:r>
            <a:rPr lang="en-IN" sz="1600" baseline="0">
              <a:solidFill>
                <a:schemeClr val="tx1"/>
              </a:solidFill>
            </a:rPr>
            <a:t> TABLE</a:t>
          </a:r>
          <a:endParaRPr lang="en-IN" sz="1600">
            <a:solidFill>
              <a:schemeClr val="tx1"/>
            </a:solidFill>
          </a:endParaRPr>
        </a:p>
      </xdr:txBody>
    </xdr:sp>
    <xdr:clientData/>
  </xdr:twoCellAnchor>
  <xdr:twoCellAnchor>
    <xdr:from>
      <xdr:col>0</xdr:col>
      <xdr:colOff>100012</xdr:colOff>
      <xdr:row>54</xdr:row>
      <xdr:rowOff>16364</xdr:rowOff>
    </xdr:from>
    <xdr:to>
      <xdr:col>5</xdr:col>
      <xdr:colOff>39931</xdr:colOff>
      <xdr:row>57</xdr:row>
      <xdr:rowOff>84749</xdr:rowOff>
    </xdr:to>
    <xdr:sp macro="" textlink="">
      <xdr:nvSpPr>
        <xdr:cNvPr id="59" name="Flowchart: Alternate Process 58">
          <a:hlinkClick xmlns:r="http://schemas.openxmlformats.org/officeDocument/2006/relationships" r:id="rId23"/>
          <a:extLst>
            <a:ext uri="{FF2B5EF4-FFF2-40B4-BE49-F238E27FC236}">
              <a16:creationId xmlns:a16="http://schemas.microsoft.com/office/drawing/2014/main" id="{0A198C6D-1E9D-44C6-A4A2-ABD2A8127DB3}"/>
            </a:ext>
          </a:extLst>
        </xdr:cNvPr>
        <xdr:cNvSpPr/>
      </xdr:nvSpPr>
      <xdr:spPr>
        <a:xfrm>
          <a:off x="100012" y="10303364"/>
          <a:ext cx="2976013" cy="639885"/>
        </a:xfrm>
        <a:prstGeom prst="flowChartAlternateProcess">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                  DASHBOARD</a:t>
          </a:r>
        </a:p>
      </xdr:txBody>
    </xdr:sp>
    <xdr:clientData/>
  </xdr:twoCellAnchor>
  <xdr:twoCellAnchor editAs="oneCell">
    <xdr:from>
      <xdr:col>0</xdr:col>
      <xdr:colOff>67896</xdr:colOff>
      <xdr:row>27</xdr:row>
      <xdr:rowOff>51779</xdr:rowOff>
    </xdr:from>
    <xdr:to>
      <xdr:col>5</xdr:col>
      <xdr:colOff>133350</xdr:colOff>
      <xdr:row>34</xdr:row>
      <xdr:rowOff>58788</xdr:rowOff>
    </xdr:to>
    <mc:AlternateContent xmlns:mc="http://schemas.openxmlformats.org/markup-compatibility/2006" xmlns:a14="http://schemas.microsoft.com/office/drawing/2010/main">
      <mc:Choice Requires="a14">
        <xdr:graphicFrame macro="">
          <xdr:nvGraphicFramePr>
            <xdr:cNvPr id="60" name="Admission Type 1">
              <a:extLst>
                <a:ext uri="{FF2B5EF4-FFF2-40B4-BE49-F238E27FC236}">
                  <a16:creationId xmlns:a16="http://schemas.microsoft.com/office/drawing/2014/main" id="{BE3A799F-B11D-432E-BC35-4C844A91FE09}"/>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mlns="">
        <xdr:sp macro="" textlink="">
          <xdr:nvSpPr>
            <xdr:cNvPr id="0" name=""/>
            <xdr:cNvSpPr>
              <a:spLocks noTextEdit="1"/>
            </xdr:cNvSpPr>
          </xdr:nvSpPr>
          <xdr:spPr>
            <a:xfrm>
              <a:off x="67896" y="5135471"/>
              <a:ext cx="3111239" cy="1325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390185</xdr:colOff>
      <xdr:row>5</xdr:row>
      <xdr:rowOff>119062</xdr:rowOff>
    </xdr:from>
    <xdr:to>
      <xdr:col>8</xdr:col>
      <xdr:colOff>428285</xdr:colOff>
      <xdr:row>6</xdr:row>
      <xdr:rowOff>162945</xdr:rowOff>
    </xdr:to>
    <xdr:sp macro="" textlink="PIVOT!G48">
      <xdr:nvSpPr>
        <xdr:cNvPr id="52" name="TextBox 51">
          <a:extLst>
            <a:ext uri="{FF2B5EF4-FFF2-40B4-BE49-F238E27FC236}">
              <a16:creationId xmlns:a16="http://schemas.microsoft.com/office/drawing/2014/main" id="{CA113CD9-57E3-4A57-87CF-6416B00EC474}"/>
            </a:ext>
          </a:extLst>
        </xdr:cNvPr>
        <xdr:cNvSpPr txBox="1"/>
      </xdr:nvSpPr>
      <xdr:spPr>
        <a:xfrm>
          <a:off x="4676435" y="1054553"/>
          <a:ext cx="650421" cy="23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E943E1-FDCF-496A-869E-AA6B8CFC644B}" type="TxLink">
            <a:rPr lang="en-US" sz="1400" b="1" i="0" u="none" strike="noStrike">
              <a:solidFill>
                <a:srgbClr val="000000"/>
              </a:solidFill>
              <a:latin typeface="Calibri"/>
              <a:ea typeface="Calibri"/>
              <a:cs typeface="Calibri"/>
            </a:rPr>
            <a:pPr/>
            <a:t>6500</a:t>
          </a:fld>
          <a:endParaRPr lang="en-IN" sz="1400" b="1"/>
        </a:p>
      </xdr:txBody>
    </xdr:sp>
    <xdr:clientData/>
  </xdr:twoCellAnchor>
  <xdr:oneCellAnchor>
    <xdr:from>
      <xdr:col>11</xdr:col>
      <xdr:colOff>163475</xdr:colOff>
      <xdr:row>5</xdr:row>
      <xdr:rowOff>82402</xdr:rowOff>
    </xdr:from>
    <xdr:ext cx="708838" cy="332268"/>
    <xdr:sp macro="" textlink="PIVOT!G51">
      <xdr:nvSpPr>
        <xdr:cNvPr id="57" name="TextBox 56">
          <a:extLst>
            <a:ext uri="{FF2B5EF4-FFF2-40B4-BE49-F238E27FC236}">
              <a16:creationId xmlns:a16="http://schemas.microsoft.com/office/drawing/2014/main" id="{8D13FA12-34BD-4D4B-8A1E-6E039CE3A297}"/>
            </a:ext>
          </a:extLst>
        </xdr:cNvPr>
        <xdr:cNvSpPr txBox="1"/>
      </xdr:nvSpPr>
      <xdr:spPr>
        <a:xfrm>
          <a:off x="6869075" y="1034902"/>
          <a:ext cx="708838" cy="3322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194B61A-8E7B-47C3-B418-B0E89809ACB4}" type="TxLink">
            <a:rPr lang="en-US" sz="1400" b="1" i="0" u="none" strike="noStrike">
              <a:solidFill>
                <a:srgbClr val="000000"/>
              </a:solidFill>
              <a:latin typeface="Calibri"/>
              <a:ea typeface="Calibri"/>
              <a:cs typeface="Calibri"/>
            </a:rPr>
            <a:pPr/>
            <a:t>6500</a:t>
          </a:fld>
          <a:endParaRPr lang="en-IN" sz="1400" b="1"/>
        </a:p>
      </xdr:txBody>
    </xdr:sp>
    <xdr:clientData/>
  </xdr:oneCellAnchor>
  <xdr:oneCellAnchor>
    <xdr:from>
      <xdr:col>14</xdr:col>
      <xdr:colOff>231701</xdr:colOff>
      <xdr:row>5</xdr:row>
      <xdr:rowOff>152400</xdr:rowOff>
    </xdr:from>
    <xdr:ext cx="930349" cy="373025"/>
    <xdr:sp macro="" textlink="PIVOT!G54">
      <xdr:nvSpPr>
        <xdr:cNvPr id="61" name="TextBox 60">
          <a:extLst>
            <a:ext uri="{FF2B5EF4-FFF2-40B4-BE49-F238E27FC236}">
              <a16:creationId xmlns:a16="http://schemas.microsoft.com/office/drawing/2014/main" id="{B6A8CF66-9FD4-4E4F-BE92-24677EE1D5D3}"/>
            </a:ext>
          </a:extLst>
        </xdr:cNvPr>
        <xdr:cNvSpPr txBox="1"/>
      </xdr:nvSpPr>
      <xdr:spPr>
        <a:xfrm>
          <a:off x="8766101" y="1104900"/>
          <a:ext cx="930349" cy="373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C18CD68-A36D-4C55-A800-BAE22DE7B785}" type="TxLink">
            <a:rPr lang="en-US" sz="1200" b="1" i="0" u="none" strike="noStrike">
              <a:solidFill>
                <a:srgbClr val="000000"/>
              </a:solidFill>
              <a:latin typeface="Calibri"/>
              <a:ea typeface="Calibri"/>
              <a:cs typeface="Calibri"/>
            </a:rPr>
            <a:pPr/>
            <a:t>3.638769231</a:t>
          </a:fld>
          <a:endParaRPr lang="en-IN" sz="1200" b="1"/>
        </a:p>
      </xdr:txBody>
    </xdr:sp>
    <xdr:clientData/>
  </xdr:oneCellAnchor>
  <xdr:oneCellAnchor>
    <xdr:from>
      <xdr:col>17</xdr:col>
      <xdr:colOff>302078</xdr:colOff>
      <xdr:row>5</xdr:row>
      <xdr:rowOff>119743</xdr:rowOff>
    </xdr:from>
    <xdr:ext cx="1066799" cy="367393"/>
    <xdr:sp macro="" textlink="PIVOT!G57">
      <xdr:nvSpPr>
        <xdr:cNvPr id="27" name="TextBox 26">
          <a:extLst>
            <a:ext uri="{FF2B5EF4-FFF2-40B4-BE49-F238E27FC236}">
              <a16:creationId xmlns:a16="http://schemas.microsoft.com/office/drawing/2014/main" id="{871903E5-8136-48D9-BF56-3B7FD31FA665}"/>
            </a:ext>
          </a:extLst>
        </xdr:cNvPr>
        <xdr:cNvSpPr txBox="1"/>
      </xdr:nvSpPr>
      <xdr:spPr>
        <a:xfrm>
          <a:off x="10665278" y="1072243"/>
          <a:ext cx="1066799" cy="3673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848B576-1D90-4B53-A848-361FBEB10BC9}" type="TxLink">
            <a:rPr lang="en-US" sz="1400" b="1" i="0" u="none" strike="noStrike">
              <a:solidFill>
                <a:srgbClr val="000000"/>
              </a:solidFill>
              <a:latin typeface="Calibri"/>
              <a:ea typeface="Calibri"/>
              <a:cs typeface="Calibri"/>
            </a:rPr>
            <a:pPr/>
            <a:t>57.27507692</a:t>
          </a:fld>
          <a:endParaRPr lang="en-IN" sz="1400" b="1">
            <a:solidFill>
              <a:schemeClr val="tx1"/>
            </a:solidFill>
          </a:endParaRPr>
        </a:p>
      </xdr:txBody>
    </xdr:sp>
    <xdr:clientData/>
  </xdr:oneCellAnchor>
  <xdr:twoCellAnchor>
    <xdr:from>
      <xdr:col>21</xdr:col>
      <xdr:colOff>9525</xdr:colOff>
      <xdr:row>5</xdr:row>
      <xdr:rowOff>79375</xdr:rowOff>
    </xdr:from>
    <xdr:to>
      <xdr:col>22</xdr:col>
      <xdr:colOff>317500</xdr:colOff>
      <xdr:row>7</xdr:row>
      <xdr:rowOff>79375</xdr:rowOff>
    </xdr:to>
    <xdr:sp macro="" textlink="PIVOT!G59">
      <xdr:nvSpPr>
        <xdr:cNvPr id="33" name="TextBox 32">
          <a:extLst>
            <a:ext uri="{FF2B5EF4-FFF2-40B4-BE49-F238E27FC236}">
              <a16:creationId xmlns:a16="http://schemas.microsoft.com/office/drawing/2014/main" id="{4AC685B6-F3E0-49E1-BFC7-9C78A4E4E5EE}"/>
            </a:ext>
          </a:extLst>
        </xdr:cNvPr>
        <xdr:cNvSpPr txBox="1"/>
      </xdr:nvSpPr>
      <xdr:spPr>
        <a:xfrm>
          <a:off x="12811125" y="1031875"/>
          <a:ext cx="9175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8CB918-5E9C-4C66-88EB-A5675973985D}" type="TxLink">
            <a:rPr lang="en-US" sz="1400" b="1" i="0" u="none" strike="noStrike">
              <a:solidFill>
                <a:srgbClr val="000000"/>
              </a:solidFill>
              <a:latin typeface="Calibri"/>
              <a:ea typeface="Calibri"/>
              <a:cs typeface="Calibri"/>
            </a:rPr>
            <a:pPr/>
            <a:t>11579.9</a:t>
          </a:fld>
          <a:endParaRPr lang="en-IN" sz="1400" b="1">
            <a:solidFill>
              <a:schemeClr val="tx1"/>
            </a:solidFill>
          </a:endParaRPr>
        </a:p>
      </xdr:txBody>
    </xdr:sp>
    <xdr:clientData/>
  </xdr:twoCellAnchor>
  <xdr:twoCellAnchor editAs="oneCell">
    <xdr:from>
      <xdr:col>29</xdr:col>
      <xdr:colOff>285410</xdr:colOff>
      <xdr:row>4</xdr:row>
      <xdr:rowOff>108177</xdr:rowOff>
    </xdr:from>
    <xdr:to>
      <xdr:col>30</xdr:col>
      <xdr:colOff>228260</xdr:colOff>
      <xdr:row>7</xdr:row>
      <xdr:rowOff>89127</xdr:rowOff>
    </xdr:to>
    <xdr:pic>
      <xdr:nvPicPr>
        <xdr:cNvPr id="62" name="Picture 61" descr="Cost Icon in SVG, PNG formats">
          <a:extLst>
            <a:ext uri="{FF2B5EF4-FFF2-40B4-BE49-F238E27FC236}">
              <a16:creationId xmlns:a16="http://schemas.microsoft.com/office/drawing/2014/main" id="{1D583A59-0A4D-48B2-B3D3-3D9B206D98B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8042731" y="856570"/>
          <a:ext cx="555172" cy="542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247650</xdr:colOff>
      <xdr:row>5</xdr:row>
      <xdr:rowOff>76200</xdr:rowOff>
    </xdr:from>
    <xdr:to>
      <xdr:col>26</xdr:col>
      <xdr:colOff>19050</xdr:colOff>
      <xdr:row>7</xdr:row>
      <xdr:rowOff>95250</xdr:rowOff>
    </xdr:to>
    <xdr:sp macro="" textlink="PIVOT!G61">
      <xdr:nvSpPr>
        <xdr:cNvPr id="42" name="TextBox 41">
          <a:extLst>
            <a:ext uri="{FF2B5EF4-FFF2-40B4-BE49-F238E27FC236}">
              <a16:creationId xmlns:a16="http://schemas.microsoft.com/office/drawing/2014/main" id="{88AAA636-AEF4-42EE-8F77-9AD9296B18DC}"/>
            </a:ext>
          </a:extLst>
        </xdr:cNvPr>
        <xdr:cNvSpPr txBox="1"/>
      </xdr:nvSpPr>
      <xdr:spPr>
        <a:xfrm>
          <a:off x="14878050" y="1028700"/>
          <a:ext cx="990600" cy="40005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2D3373-E866-4CBF-99F4-18988CD21B03}" type="TxLink">
            <a:rPr lang="en-US" sz="1400" b="1" i="0" u="none" strike="noStrike">
              <a:solidFill>
                <a:srgbClr val="000000"/>
              </a:solidFill>
              <a:latin typeface="Calibri"/>
              <a:ea typeface="Calibri"/>
              <a:cs typeface="Calibri"/>
            </a:rPr>
            <a:pPr/>
            <a:t>36690211</a:t>
          </a:fld>
          <a:endParaRPr lang="en-IN" sz="1400" b="1"/>
        </a:p>
      </xdr:txBody>
    </xdr:sp>
    <xdr:clientData/>
  </xdr:twoCellAnchor>
  <xdr:twoCellAnchor>
    <xdr:from>
      <xdr:col>27</xdr:col>
      <xdr:colOff>419101</xdr:colOff>
      <xdr:row>5</xdr:row>
      <xdr:rowOff>74159</xdr:rowOff>
    </xdr:from>
    <xdr:to>
      <xdr:col>29</xdr:col>
      <xdr:colOff>247651</xdr:colOff>
      <xdr:row>7</xdr:row>
      <xdr:rowOff>150359</xdr:rowOff>
    </xdr:to>
    <xdr:sp macro="" textlink="PIVOT!G63">
      <xdr:nvSpPr>
        <xdr:cNvPr id="46" name="TextBox 45">
          <a:extLst>
            <a:ext uri="{FF2B5EF4-FFF2-40B4-BE49-F238E27FC236}">
              <a16:creationId xmlns:a16="http://schemas.microsoft.com/office/drawing/2014/main" id="{5B26A234-FA13-4D95-AF7C-D9B109225C01}"/>
            </a:ext>
          </a:extLst>
        </xdr:cNvPr>
        <xdr:cNvSpPr txBox="1"/>
      </xdr:nvSpPr>
      <xdr:spPr>
        <a:xfrm>
          <a:off x="16951780" y="1009650"/>
          <a:ext cx="1053192" cy="450397"/>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A86A43-CBF7-4115-A6B4-85CBFD3FE545}" type="TxLink">
            <a:rPr lang="en-US" sz="1200" b="1" i="0" u="none" strike="noStrike">
              <a:solidFill>
                <a:srgbClr val="000000"/>
              </a:solidFill>
              <a:latin typeface="Calibri"/>
              <a:ea typeface="Calibri"/>
              <a:cs typeface="Calibri"/>
            </a:rPr>
            <a:pPr/>
            <a:t>3555.537315</a:t>
          </a:fld>
          <a:endParaRPr lang="en-IN" sz="1200" b="1"/>
        </a:p>
      </xdr:txBody>
    </xdr:sp>
    <xdr:clientData/>
  </xdr:twoCellAnchor>
  <xdr:twoCellAnchor>
    <xdr:from>
      <xdr:col>31</xdr:col>
      <xdr:colOff>250825</xdr:colOff>
      <xdr:row>5</xdr:row>
      <xdr:rowOff>180975</xdr:rowOff>
    </xdr:from>
    <xdr:to>
      <xdr:col>32</xdr:col>
      <xdr:colOff>552450</xdr:colOff>
      <xdr:row>7</xdr:row>
      <xdr:rowOff>69850</xdr:rowOff>
    </xdr:to>
    <xdr:sp macro="" textlink="PIVOT!G65">
      <xdr:nvSpPr>
        <xdr:cNvPr id="48" name="TextBox 47">
          <a:extLst>
            <a:ext uri="{FF2B5EF4-FFF2-40B4-BE49-F238E27FC236}">
              <a16:creationId xmlns:a16="http://schemas.microsoft.com/office/drawing/2014/main" id="{450C1139-29D8-4758-9E55-C1190910D876}"/>
            </a:ext>
          </a:extLst>
        </xdr:cNvPr>
        <xdr:cNvSpPr txBox="1"/>
      </xdr:nvSpPr>
      <xdr:spPr>
        <a:xfrm>
          <a:off x="19148425" y="1133475"/>
          <a:ext cx="911225" cy="269875"/>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FCC938-9811-4339-A4C0-D6E68F3744AF}" type="TxLink">
            <a:rPr lang="en-US" sz="1200" b="1" i="0" u="none" strike="noStrike">
              <a:solidFill>
                <a:srgbClr val="000000"/>
              </a:solidFill>
              <a:latin typeface="Calibri"/>
              <a:ea typeface="Calibri"/>
              <a:cs typeface="Calibri"/>
            </a:rPr>
            <a:pPr/>
            <a:t>3.982123077</a:t>
          </a:fld>
          <a:endParaRPr lang="en-IN" sz="1200" b="1"/>
        </a:p>
      </xdr:txBody>
    </xdr:sp>
    <xdr:clientData/>
  </xdr:twoCellAnchor>
  <xdr:twoCellAnchor>
    <xdr:from>
      <xdr:col>34</xdr:col>
      <xdr:colOff>406740</xdr:colOff>
      <xdr:row>5</xdr:row>
      <xdr:rowOff>23133</xdr:rowOff>
    </xdr:from>
    <xdr:to>
      <xdr:col>36</xdr:col>
      <xdr:colOff>194016</xdr:colOff>
      <xdr:row>6</xdr:row>
      <xdr:rowOff>178482</xdr:rowOff>
    </xdr:to>
    <xdr:sp macro="" textlink="PIVOT!G67">
      <xdr:nvSpPr>
        <xdr:cNvPr id="49" name="TextBox 48">
          <a:extLst>
            <a:ext uri="{FF2B5EF4-FFF2-40B4-BE49-F238E27FC236}">
              <a16:creationId xmlns:a16="http://schemas.microsoft.com/office/drawing/2014/main" id="{DC7C8F48-CECB-4154-9EA0-C879F678D29A}"/>
            </a:ext>
          </a:extLst>
        </xdr:cNvPr>
        <xdr:cNvSpPr txBox="1"/>
      </xdr:nvSpPr>
      <xdr:spPr>
        <a:xfrm>
          <a:off x="21225669" y="958624"/>
          <a:ext cx="1011918" cy="342447"/>
        </a:xfrm>
        <a:prstGeom prst="rect">
          <a:avLst/>
        </a:prstGeom>
        <a:solidFill>
          <a:schemeClr val="accent2">
            <a:lumMod val="40000"/>
            <a:lumOff val="60000"/>
          </a:schemeClr>
        </a:solidFill>
        <a:ln w="9525" cmpd="sng">
          <a:solidFill>
            <a:schemeClr val="accent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85BE03-B453-4C35-8C76-20463C9167DB}" type="TxLink">
            <a:rPr lang="en-US" sz="1200" b="1" i="0" u="none" strike="noStrike">
              <a:solidFill>
                <a:srgbClr val="000000"/>
              </a:solidFill>
              <a:latin typeface="Calibri"/>
              <a:ea typeface="Calibri"/>
              <a:cs typeface="Calibri"/>
            </a:rPr>
            <a:pPr/>
            <a:t>0.630100615</a:t>
          </a:fld>
          <a:endParaRPr lang="en-IN" sz="1200" b="1"/>
        </a:p>
      </xdr:txBody>
    </xdr:sp>
    <xdr:clientData/>
  </xdr:twoCellAnchor>
  <xdr:twoCellAnchor editAs="oneCell">
    <xdr:from>
      <xdr:col>0</xdr:col>
      <xdr:colOff>79375</xdr:colOff>
      <xdr:row>5</xdr:row>
      <xdr:rowOff>111125</xdr:rowOff>
    </xdr:from>
    <xdr:to>
      <xdr:col>5</xdr:col>
      <xdr:colOff>190500</xdr:colOff>
      <xdr:row>12</xdr:row>
      <xdr:rowOff>85725</xdr:rowOff>
    </xdr:to>
    <mc:AlternateContent xmlns:mc="http://schemas.openxmlformats.org/markup-compatibility/2006">
      <mc:Choice xmlns:tsle="http://schemas.microsoft.com/office/drawing/2012/timeslicer" Requires="tsle">
        <xdr:graphicFrame macro="">
          <xdr:nvGraphicFramePr>
            <xdr:cNvPr id="65" name="Month Start 1">
              <a:extLst>
                <a:ext uri="{FF2B5EF4-FFF2-40B4-BE49-F238E27FC236}">
                  <a16:creationId xmlns:a16="http://schemas.microsoft.com/office/drawing/2014/main" id="{E5DC5404-D192-408A-95BE-7C722353AA90}"/>
                </a:ext>
              </a:extLst>
            </xdr:cNvPr>
            <xdr:cNvGraphicFramePr/>
          </xdr:nvGraphicFramePr>
          <xdr:xfrm>
            <a:off x="0" y="0"/>
            <a:ext cx="0" cy="0"/>
          </xdr:xfrm>
          <a:graphic>
            <a:graphicData uri="http://schemas.microsoft.com/office/drawing/2012/timeslicer">
              <tsle:timeslicer xmlns:tsle="http://schemas.microsoft.com/office/drawing/2012/timeslicer" name="Month Start 1"/>
            </a:graphicData>
          </a:graphic>
        </xdr:graphicFrame>
      </mc:Choice>
      <mc:Fallback>
        <xdr:sp macro="" textlink="">
          <xdr:nvSpPr>
            <xdr:cNvPr id="0" name=""/>
            <xdr:cNvSpPr>
              <a:spLocks noTextEdit="1"/>
            </xdr:cNvSpPr>
          </xdr:nvSpPr>
          <xdr:spPr>
            <a:xfrm>
              <a:off x="79375" y="1063625"/>
              <a:ext cx="3147219" cy="1308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0.38692</cdr:x>
      <cdr:y>0.33501</cdr:y>
    </cdr:from>
    <cdr:to>
      <cdr:x>0.61308</cdr:x>
      <cdr:y>0.66499</cdr:y>
    </cdr:to>
    <cdr:sp macro="" textlink="">
      <cdr:nvSpPr>
        <cdr:cNvPr id="2" name="TextBox 1">
          <a:extLst xmlns:a="http://schemas.openxmlformats.org/drawingml/2006/main">
            <a:ext uri="{FF2B5EF4-FFF2-40B4-BE49-F238E27FC236}">
              <a16:creationId xmlns:a16="http://schemas.microsoft.com/office/drawing/2014/main" id="{4FCF25A1-1168-4346-8B11-4B24A3055C37}"/>
            </a:ext>
          </a:extLst>
        </cdr:cNvPr>
        <cdr:cNvSpPr txBox="1"/>
      </cdr:nvSpPr>
      <cdr:spPr>
        <a:xfrm xmlns:a="http://schemas.openxmlformats.org/drawingml/2006/main">
          <a:off x="1564310" y="92835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0.23161</cdr:x>
      <cdr:y>0.06402</cdr:y>
    </cdr:from>
    <cdr:to>
      <cdr:x>0.82901</cdr:x>
      <cdr:y>0.32169</cdr:y>
    </cdr:to>
    <cdr:sp macro="" textlink="">
      <cdr:nvSpPr>
        <cdr:cNvPr id="3" name="TextBox 2">
          <a:extLst xmlns:a="http://schemas.openxmlformats.org/drawingml/2006/main">
            <a:ext uri="{FF2B5EF4-FFF2-40B4-BE49-F238E27FC236}">
              <a16:creationId xmlns:a16="http://schemas.microsoft.com/office/drawing/2014/main" id="{C91FF321-6885-4C25-9603-E8088B785156}"/>
            </a:ext>
          </a:extLst>
        </cdr:cNvPr>
        <cdr:cNvSpPr txBox="1"/>
      </cdr:nvSpPr>
      <cdr:spPr>
        <a:xfrm xmlns:a="http://schemas.openxmlformats.org/drawingml/2006/main" flipH="1" flipV="1">
          <a:off x="936418" y="177419"/>
          <a:ext cx="2415267" cy="7140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0.0948</cdr:x>
      <cdr:y>0.03129</cdr:y>
    </cdr:from>
    <cdr:to>
      <cdr:x>1</cdr:x>
      <cdr:y>0.17042</cdr:y>
    </cdr:to>
    <cdr:sp macro="" textlink="">
      <cdr:nvSpPr>
        <cdr:cNvPr id="4" name="TextBox 3">
          <a:extLst xmlns:a="http://schemas.openxmlformats.org/drawingml/2006/main">
            <a:ext uri="{FF2B5EF4-FFF2-40B4-BE49-F238E27FC236}">
              <a16:creationId xmlns:a16="http://schemas.microsoft.com/office/drawing/2014/main" id="{08008E0B-211C-49F4-9653-F838F3649666}"/>
            </a:ext>
          </a:extLst>
        </cdr:cNvPr>
        <cdr:cNvSpPr txBox="1"/>
      </cdr:nvSpPr>
      <cdr:spPr>
        <a:xfrm xmlns:a="http://schemas.openxmlformats.org/drawingml/2006/main">
          <a:off x="379764" y="83546"/>
          <a:ext cx="3626147" cy="3714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a:t>STAFF HOURS VS.WAITE</a:t>
          </a:r>
          <a:r>
            <a:rPr lang="en-IN" sz="1400" b="1" baseline="0"/>
            <a:t> TIME BY DEPARTMENT</a:t>
          </a:r>
          <a:endParaRPr lang="en-IN" sz="1400" b="1"/>
        </a:p>
      </cdr:txBody>
    </cdr:sp>
  </cdr:relSizeAnchor>
</c:userShapes>
</file>

<file path=xl/drawings/drawing4.xml><?xml version="1.0" encoding="utf-8"?>
<c:userShapes xmlns:c="http://schemas.openxmlformats.org/drawingml/2006/chart">
  <cdr:relSizeAnchor xmlns:cdr="http://schemas.openxmlformats.org/drawingml/2006/chartDrawing">
    <cdr:from>
      <cdr:x>0.38943</cdr:x>
      <cdr:y>0.30956</cdr:y>
    </cdr:from>
    <cdr:to>
      <cdr:x>0.61057</cdr:x>
      <cdr:y>0.69044</cdr:y>
    </cdr:to>
    <cdr:sp macro="" textlink="">
      <cdr:nvSpPr>
        <cdr:cNvPr id="2" name="TextBox 1">
          <a:extLst xmlns:a="http://schemas.openxmlformats.org/drawingml/2006/main">
            <a:ext uri="{FF2B5EF4-FFF2-40B4-BE49-F238E27FC236}">
              <a16:creationId xmlns:a16="http://schemas.microsoft.com/office/drawing/2014/main" id="{BC93CC32-68DF-41C6-B84B-56C6A04A2932}"/>
            </a:ext>
          </a:extLst>
        </cdr:cNvPr>
        <cdr:cNvSpPr txBox="1"/>
      </cdr:nvSpPr>
      <cdr:spPr>
        <a:xfrm xmlns:a="http://schemas.openxmlformats.org/drawingml/2006/main">
          <a:off x="1610205" y="743162"/>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0.28187</cdr:x>
      <cdr:y>0</cdr:y>
    </cdr:from>
    <cdr:to>
      <cdr:x>0.95924</cdr:x>
      <cdr:y>0.27867</cdr:y>
    </cdr:to>
    <cdr:sp macro="" textlink="">
      <cdr:nvSpPr>
        <cdr:cNvPr id="3" name="TextBox 2">
          <a:extLst xmlns:a="http://schemas.openxmlformats.org/drawingml/2006/main">
            <a:ext uri="{FF2B5EF4-FFF2-40B4-BE49-F238E27FC236}">
              <a16:creationId xmlns:a16="http://schemas.microsoft.com/office/drawing/2014/main" id="{1909A5BD-81CD-4592-B074-63BCCD54E07F}"/>
            </a:ext>
          </a:extLst>
        </cdr:cNvPr>
        <cdr:cNvSpPr txBox="1"/>
      </cdr:nvSpPr>
      <cdr:spPr>
        <a:xfrm xmlns:a="http://schemas.openxmlformats.org/drawingml/2006/main">
          <a:off x="1165489" y="0"/>
          <a:ext cx="2800804" cy="6690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0.21331</cdr:x>
      <cdr:y>0</cdr:y>
    </cdr:from>
    <cdr:to>
      <cdr:x>0.79744</cdr:x>
      <cdr:y>0.11336</cdr:y>
    </cdr:to>
    <cdr:sp macro="" textlink="">
      <cdr:nvSpPr>
        <cdr:cNvPr id="4" name="TextBox 3">
          <a:extLst xmlns:a="http://schemas.openxmlformats.org/drawingml/2006/main">
            <a:ext uri="{FF2B5EF4-FFF2-40B4-BE49-F238E27FC236}">
              <a16:creationId xmlns:a16="http://schemas.microsoft.com/office/drawing/2014/main" id="{97C05DC1-1A6F-4424-BB9E-9DA7CADA5335}"/>
            </a:ext>
          </a:extLst>
        </cdr:cNvPr>
        <cdr:cNvSpPr txBox="1"/>
      </cdr:nvSpPr>
      <cdr:spPr>
        <a:xfrm xmlns:a="http://schemas.openxmlformats.org/drawingml/2006/main">
          <a:off x="882006" y="0"/>
          <a:ext cx="2415268" cy="27214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0"/>
            <a:t>D</a:t>
          </a:r>
          <a:r>
            <a:rPr lang="en-IN" sz="1400" b="0"/>
            <a:t>EPARTMENT REVENU VS COST</a:t>
          </a:r>
          <a:endParaRPr lang="en-IN" sz="1600" b="0"/>
        </a:p>
      </cdr:txBody>
    </cdr:sp>
  </cdr:relSizeAnchor>
</c:userShapes>
</file>

<file path=xl/drawings/drawing5.xml><?xml version="1.0" encoding="utf-8"?>
<c:userShapes xmlns:c="http://schemas.openxmlformats.org/drawingml/2006/chart">
  <cdr:relSizeAnchor xmlns:cdr="http://schemas.openxmlformats.org/drawingml/2006/chartDrawing">
    <cdr:from>
      <cdr:x>0.20989</cdr:x>
      <cdr:y>0.10975</cdr:y>
    </cdr:from>
    <cdr:to>
      <cdr:x>0.41033</cdr:x>
      <cdr:y>0.45298</cdr:y>
    </cdr:to>
    <cdr:sp macro="" textlink="">
      <cdr:nvSpPr>
        <cdr:cNvPr id="2" name="TextBox 1">
          <a:extLst xmlns:a="http://schemas.openxmlformats.org/drawingml/2006/main">
            <a:ext uri="{FF2B5EF4-FFF2-40B4-BE49-F238E27FC236}">
              <a16:creationId xmlns:a16="http://schemas.microsoft.com/office/drawing/2014/main" id="{A36D2AB1-1B2A-4794-A993-736B4961CBCF}"/>
            </a:ext>
          </a:extLst>
        </cdr:cNvPr>
        <cdr:cNvSpPr txBox="1"/>
      </cdr:nvSpPr>
      <cdr:spPr>
        <a:xfrm xmlns:a="http://schemas.openxmlformats.org/drawingml/2006/main">
          <a:off x="957519" y="2924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0.09284</cdr:x>
      <cdr:y>0.08795</cdr:y>
    </cdr:from>
    <cdr:to>
      <cdr:x>1</cdr:x>
      <cdr:y>0.43673</cdr:y>
    </cdr:to>
    <cdr:sp macro="" textlink="">
      <cdr:nvSpPr>
        <cdr:cNvPr id="3" name="TextBox 2">
          <a:extLst xmlns:a="http://schemas.openxmlformats.org/drawingml/2006/main">
            <a:ext uri="{FF2B5EF4-FFF2-40B4-BE49-F238E27FC236}">
              <a16:creationId xmlns:a16="http://schemas.microsoft.com/office/drawing/2014/main" id="{A25657B9-2055-46C3-8D23-F93BFE267AF1}"/>
            </a:ext>
          </a:extLst>
        </cdr:cNvPr>
        <cdr:cNvSpPr txBox="1"/>
      </cdr:nvSpPr>
      <cdr:spPr>
        <a:xfrm xmlns:a="http://schemas.openxmlformats.org/drawingml/2006/main">
          <a:off x="423542" y="249107"/>
          <a:ext cx="4138419" cy="9878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a:t>BILLED AMOUNT VS.COST AMOUNT BY INCURANCE TYPE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3.468972916664" createdVersion="7" refreshedVersion="7" minRefreshableVersion="3" recordCount="6500" xr:uid="{353BEF58-DBCC-4AC6-88EA-772FD0CFDB0C}">
  <cacheSource type="worksheet">
    <worksheetSource ref="A1:AB6501" sheet="Raw Data"/>
  </cacheSource>
  <cacheFields count="30">
    <cacheField name="Visit ID" numFmtId="0">
      <sharedItems count="6500">
        <s v="V100000"/>
        <s v="V100001"/>
        <s v="V100002"/>
        <s v="V100003"/>
        <s v="V100004"/>
        <s v="V100005"/>
        <s v="V100006"/>
        <s v="V100007"/>
        <s v="V100008"/>
        <s v="V100009"/>
        <s v="V100010"/>
        <s v="V100011"/>
        <s v="V100012"/>
        <s v="V100013"/>
        <s v="V100014"/>
        <s v="V100015"/>
        <s v="V100016"/>
        <s v="V100017"/>
        <s v="V100018"/>
        <s v="V100019"/>
        <s v="V100020"/>
        <s v="V100021"/>
        <s v="V100022"/>
        <s v="V100023"/>
        <s v="V100024"/>
        <s v="V100025"/>
        <s v="V100026"/>
        <s v="V100027"/>
        <s v="V100028"/>
        <s v="V100029"/>
        <s v="V100030"/>
        <s v="V100031"/>
        <s v="V100032"/>
        <s v="V100033"/>
        <s v="V100034"/>
        <s v="V100035"/>
        <s v="V100036"/>
        <s v="V100037"/>
        <s v="V100038"/>
        <s v="V100039"/>
        <s v="V100040"/>
        <s v="V100041"/>
        <s v="V100042"/>
        <s v="V100043"/>
        <s v="V100044"/>
        <s v="V100045"/>
        <s v="V100046"/>
        <s v="V100047"/>
        <s v="V100048"/>
        <s v="V100049"/>
        <s v="V100050"/>
        <s v="V100051"/>
        <s v="V100052"/>
        <s v="V100053"/>
        <s v="V100054"/>
        <s v="V100055"/>
        <s v="V100056"/>
        <s v="V100057"/>
        <s v="V100058"/>
        <s v="V100059"/>
        <s v="V100060"/>
        <s v="V100061"/>
        <s v="V100062"/>
        <s v="V100063"/>
        <s v="V100064"/>
        <s v="V100065"/>
        <s v="V100066"/>
        <s v="V100067"/>
        <s v="V100068"/>
        <s v="V100069"/>
        <s v="V100070"/>
        <s v="V100071"/>
        <s v="V100072"/>
        <s v="V100073"/>
        <s v="V100074"/>
        <s v="V100075"/>
        <s v="V100076"/>
        <s v="V100077"/>
        <s v="V100078"/>
        <s v="V100079"/>
        <s v="V100080"/>
        <s v="V100081"/>
        <s v="V100082"/>
        <s v="V100083"/>
        <s v="V100084"/>
        <s v="V100085"/>
        <s v="V100086"/>
        <s v="V100087"/>
        <s v="V100088"/>
        <s v="V100089"/>
        <s v="V100090"/>
        <s v="V100091"/>
        <s v="V100092"/>
        <s v="V100093"/>
        <s v="V100094"/>
        <s v="V100095"/>
        <s v="V100096"/>
        <s v="V100097"/>
        <s v="V100098"/>
        <s v="V100099"/>
        <s v="V100100"/>
        <s v="V100101"/>
        <s v="V100102"/>
        <s v="V100103"/>
        <s v="V100104"/>
        <s v="V100105"/>
        <s v="V100106"/>
        <s v="V100107"/>
        <s v="V100108"/>
        <s v="V100109"/>
        <s v="V100110"/>
        <s v="V100111"/>
        <s v="V100112"/>
        <s v="V100113"/>
        <s v="V100114"/>
        <s v="V100115"/>
        <s v="V100116"/>
        <s v="V100117"/>
        <s v="V100118"/>
        <s v="V100119"/>
        <s v="V100120"/>
        <s v="V100121"/>
        <s v="V100122"/>
        <s v="V100123"/>
        <s v="V100124"/>
        <s v="V100125"/>
        <s v="V100126"/>
        <s v="V100127"/>
        <s v="V100128"/>
        <s v="V100129"/>
        <s v="V100130"/>
        <s v="V100131"/>
        <s v="V100132"/>
        <s v="V100133"/>
        <s v="V100134"/>
        <s v="V100135"/>
        <s v="V100136"/>
        <s v="V100137"/>
        <s v="V100138"/>
        <s v="V100139"/>
        <s v="V100140"/>
        <s v="V100141"/>
        <s v="V100142"/>
        <s v="V100143"/>
        <s v="V100144"/>
        <s v="V100145"/>
        <s v="V100146"/>
        <s v="V100147"/>
        <s v="V100148"/>
        <s v="V100149"/>
        <s v="V100150"/>
        <s v="V100151"/>
        <s v="V100152"/>
        <s v="V100153"/>
        <s v="V100154"/>
        <s v="V100155"/>
        <s v="V100156"/>
        <s v="V100157"/>
        <s v="V100158"/>
        <s v="V100159"/>
        <s v="V100160"/>
        <s v="V100161"/>
        <s v="V100162"/>
        <s v="V100163"/>
        <s v="V100164"/>
        <s v="V100165"/>
        <s v="V100166"/>
        <s v="V100167"/>
        <s v="V100168"/>
        <s v="V100169"/>
        <s v="V100170"/>
        <s v="V100171"/>
        <s v="V100172"/>
        <s v="V100173"/>
        <s v="V100174"/>
        <s v="V100175"/>
        <s v="V100176"/>
        <s v="V100177"/>
        <s v="V100178"/>
        <s v="V100179"/>
        <s v="V100180"/>
        <s v="V100181"/>
        <s v="V100182"/>
        <s v="V100183"/>
        <s v="V100184"/>
        <s v="V100185"/>
        <s v="V100186"/>
        <s v="V100187"/>
        <s v="V100188"/>
        <s v="V100189"/>
        <s v="V100190"/>
        <s v="V100191"/>
        <s v="V100192"/>
        <s v="V100193"/>
        <s v="V100194"/>
        <s v="V100195"/>
        <s v="V100196"/>
        <s v="V100197"/>
        <s v="V100198"/>
        <s v="V100199"/>
        <s v="V100200"/>
        <s v="V100201"/>
        <s v="V100202"/>
        <s v="V100203"/>
        <s v="V100204"/>
        <s v="V100205"/>
        <s v="V100206"/>
        <s v="V100207"/>
        <s v="V100208"/>
        <s v="V100209"/>
        <s v="V100210"/>
        <s v="V100211"/>
        <s v="V100212"/>
        <s v="V100213"/>
        <s v="V100214"/>
        <s v="V100215"/>
        <s v="V100216"/>
        <s v="V100217"/>
        <s v="V100218"/>
        <s v="V100219"/>
        <s v="V100220"/>
        <s v="V100221"/>
        <s v="V100222"/>
        <s v="V100223"/>
        <s v="V100224"/>
        <s v="V100225"/>
        <s v="V100226"/>
        <s v="V100227"/>
        <s v="V100228"/>
        <s v="V100229"/>
        <s v="V100230"/>
        <s v="V100231"/>
        <s v="V100232"/>
        <s v="V100233"/>
        <s v="V100234"/>
        <s v="V100235"/>
        <s v="V100236"/>
        <s v="V100237"/>
        <s v="V100238"/>
        <s v="V100239"/>
        <s v="V100240"/>
        <s v="V100241"/>
        <s v="V100242"/>
        <s v="V100243"/>
        <s v="V100244"/>
        <s v="V100245"/>
        <s v="V100246"/>
        <s v="V100247"/>
        <s v="V100248"/>
        <s v="V100249"/>
        <s v="V100250"/>
        <s v="V100251"/>
        <s v="V100252"/>
        <s v="V100253"/>
        <s v="V100254"/>
        <s v="V100255"/>
        <s v="V100256"/>
        <s v="V100257"/>
        <s v="V100258"/>
        <s v="V100259"/>
        <s v="V100260"/>
        <s v="V100261"/>
        <s v="V100262"/>
        <s v="V100263"/>
        <s v="V100264"/>
        <s v="V100265"/>
        <s v="V100266"/>
        <s v="V100267"/>
        <s v="V100268"/>
        <s v="V100269"/>
        <s v="V100270"/>
        <s v="V100271"/>
        <s v="V100272"/>
        <s v="V100273"/>
        <s v="V100274"/>
        <s v="V100275"/>
        <s v="V100276"/>
        <s v="V100277"/>
        <s v="V100278"/>
        <s v="V100279"/>
        <s v="V100280"/>
        <s v="V100281"/>
        <s v="V100282"/>
        <s v="V100283"/>
        <s v="V100284"/>
        <s v="V100285"/>
        <s v="V100286"/>
        <s v="V100287"/>
        <s v="V100288"/>
        <s v="V100289"/>
        <s v="V100290"/>
        <s v="V100291"/>
        <s v="V100292"/>
        <s v="V100293"/>
        <s v="V100294"/>
        <s v="V100295"/>
        <s v="V100296"/>
        <s v="V100297"/>
        <s v="V100298"/>
        <s v="V100299"/>
        <s v="V100300"/>
        <s v="V100301"/>
        <s v="V100302"/>
        <s v="V100303"/>
        <s v="V100304"/>
        <s v="V100305"/>
        <s v="V100306"/>
        <s v="V100307"/>
        <s v="V100308"/>
        <s v="V100309"/>
        <s v="V100310"/>
        <s v="V100311"/>
        <s v="V100312"/>
        <s v="V100313"/>
        <s v="V100314"/>
        <s v="V100315"/>
        <s v="V100316"/>
        <s v="V100317"/>
        <s v="V100318"/>
        <s v="V100319"/>
        <s v="V100320"/>
        <s v="V100321"/>
        <s v="V100322"/>
        <s v="V100323"/>
        <s v="V100324"/>
        <s v="V100325"/>
        <s v="V100326"/>
        <s v="V100327"/>
        <s v="V100328"/>
        <s v="V100329"/>
        <s v="V100330"/>
        <s v="V100331"/>
        <s v="V100332"/>
        <s v="V100333"/>
        <s v="V100334"/>
        <s v="V100335"/>
        <s v="V100336"/>
        <s v="V100337"/>
        <s v="V100338"/>
        <s v="V100339"/>
        <s v="V100340"/>
        <s v="V100341"/>
        <s v="V100342"/>
        <s v="V100343"/>
        <s v="V100344"/>
        <s v="V100345"/>
        <s v="V100346"/>
        <s v="V100347"/>
        <s v="V100348"/>
        <s v="V100349"/>
        <s v="V100350"/>
        <s v="V100351"/>
        <s v="V100352"/>
        <s v="V100353"/>
        <s v="V100354"/>
        <s v="V100355"/>
        <s v="V100356"/>
        <s v="V100357"/>
        <s v="V100358"/>
        <s v="V100359"/>
        <s v="V100360"/>
        <s v="V100361"/>
        <s v="V100362"/>
        <s v="V100363"/>
        <s v="V100364"/>
        <s v="V100365"/>
        <s v="V100366"/>
        <s v="V100367"/>
        <s v="V100368"/>
        <s v="V100369"/>
        <s v="V100370"/>
        <s v="V100371"/>
        <s v="V100372"/>
        <s v="V100373"/>
        <s v="V100374"/>
        <s v="V100375"/>
        <s v="V100376"/>
        <s v="V100377"/>
        <s v="V100378"/>
        <s v="V100379"/>
        <s v="V100380"/>
        <s v="V100381"/>
        <s v="V100382"/>
        <s v="V100383"/>
        <s v="V100384"/>
        <s v="V100385"/>
        <s v="V100386"/>
        <s v="V100387"/>
        <s v="V100388"/>
        <s v="V100389"/>
        <s v="V100390"/>
        <s v="V100391"/>
        <s v="V100392"/>
        <s v="V100393"/>
        <s v="V100394"/>
        <s v="V100395"/>
        <s v="V100396"/>
        <s v="V100397"/>
        <s v="V100398"/>
        <s v="V100399"/>
        <s v="V100400"/>
        <s v="V100401"/>
        <s v="V100402"/>
        <s v="V100403"/>
        <s v="V100404"/>
        <s v="V100405"/>
        <s v="V100406"/>
        <s v="V100407"/>
        <s v="V100408"/>
        <s v="V100409"/>
        <s v="V100410"/>
        <s v="V100411"/>
        <s v="V100412"/>
        <s v="V100413"/>
        <s v="V100414"/>
        <s v="V100415"/>
        <s v="V100416"/>
        <s v="V100417"/>
        <s v="V100418"/>
        <s v="V100419"/>
        <s v="V100420"/>
        <s v="V100421"/>
        <s v="V100422"/>
        <s v="V100423"/>
        <s v="V100424"/>
        <s v="V100425"/>
        <s v="V100426"/>
        <s v="V100427"/>
        <s v="V100428"/>
        <s v="V100429"/>
        <s v="V100430"/>
        <s v="V100431"/>
        <s v="V100432"/>
        <s v="V100433"/>
        <s v="V100434"/>
        <s v="V100435"/>
        <s v="V100436"/>
        <s v="V100437"/>
        <s v="V100438"/>
        <s v="V100439"/>
        <s v="V100440"/>
        <s v="V100441"/>
        <s v="V100442"/>
        <s v="V100443"/>
        <s v="V100444"/>
        <s v="V100445"/>
        <s v="V100446"/>
        <s v="V100447"/>
        <s v="V100448"/>
        <s v="V100449"/>
        <s v="V100450"/>
        <s v="V100451"/>
        <s v="V100452"/>
        <s v="V100453"/>
        <s v="V100454"/>
        <s v="V100455"/>
        <s v="V100456"/>
        <s v="V100457"/>
        <s v="V100458"/>
        <s v="V100459"/>
        <s v="V100460"/>
        <s v="V100461"/>
        <s v="V100462"/>
        <s v="V100463"/>
        <s v="V100464"/>
        <s v="V100465"/>
        <s v="V100466"/>
        <s v="V100467"/>
        <s v="V100468"/>
        <s v="V100469"/>
        <s v="V100470"/>
        <s v="V100471"/>
        <s v="V100472"/>
        <s v="V100473"/>
        <s v="V100474"/>
        <s v="V100475"/>
        <s v="V100476"/>
        <s v="V100477"/>
        <s v="V100478"/>
        <s v="V100479"/>
        <s v="V100480"/>
        <s v="V100481"/>
        <s v="V100482"/>
        <s v="V100483"/>
        <s v="V100484"/>
        <s v="V100485"/>
        <s v="V100486"/>
        <s v="V100487"/>
        <s v="V100488"/>
        <s v="V100489"/>
        <s v="V100490"/>
        <s v="V100491"/>
        <s v="V100492"/>
        <s v="V100493"/>
        <s v="V100494"/>
        <s v="V100495"/>
        <s v="V100496"/>
        <s v="V100497"/>
        <s v="V100498"/>
        <s v="V100499"/>
        <s v="V100500"/>
        <s v="V100501"/>
        <s v="V100502"/>
        <s v="V100503"/>
        <s v="V100504"/>
        <s v="V100505"/>
        <s v="V100506"/>
        <s v="V100507"/>
        <s v="V100508"/>
        <s v="V100509"/>
        <s v="V100510"/>
        <s v="V100511"/>
        <s v="V100512"/>
        <s v="V100513"/>
        <s v="V100514"/>
        <s v="V100515"/>
        <s v="V100516"/>
        <s v="V100517"/>
        <s v="V100518"/>
        <s v="V100519"/>
        <s v="V100520"/>
        <s v="V100521"/>
        <s v="V100522"/>
        <s v="V100523"/>
        <s v="V100524"/>
        <s v="V100525"/>
        <s v="V100526"/>
        <s v="V100527"/>
        <s v="V100528"/>
        <s v="V100529"/>
        <s v="V100530"/>
        <s v="V100531"/>
        <s v="V100532"/>
        <s v="V100533"/>
        <s v="V100534"/>
        <s v="V100535"/>
        <s v="V100536"/>
        <s v="V100537"/>
        <s v="V100538"/>
        <s v="V100539"/>
        <s v="V100540"/>
        <s v="V100541"/>
        <s v="V100542"/>
        <s v="V100543"/>
        <s v="V100544"/>
        <s v="V100545"/>
        <s v="V100546"/>
        <s v="V100547"/>
        <s v="V100548"/>
        <s v="V100549"/>
        <s v="V100550"/>
        <s v="V100551"/>
        <s v="V100552"/>
        <s v="V100553"/>
        <s v="V100554"/>
        <s v="V100555"/>
        <s v="V100556"/>
        <s v="V100557"/>
        <s v="V100558"/>
        <s v="V100559"/>
        <s v="V100560"/>
        <s v="V100561"/>
        <s v="V100562"/>
        <s v="V100563"/>
        <s v="V100564"/>
        <s v="V100565"/>
        <s v="V100566"/>
        <s v="V100567"/>
        <s v="V100568"/>
        <s v="V100569"/>
        <s v="V100570"/>
        <s v="V100571"/>
        <s v="V100572"/>
        <s v="V100573"/>
        <s v="V100574"/>
        <s v="V100575"/>
        <s v="V100576"/>
        <s v="V100577"/>
        <s v="V100578"/>
        <s v="V100579"/>
        <s v="V100580"/>
        <s v="V100581"/>
        <s v="V100582"/>
        <s v="V100583"/>
        <s v="V100584"/>
        <s v="V100585"/>
        <s v="V100586"/>
        <s v="V100587"/>
        <s v="V100588"/>
        <s v="V100589"/>
        <s v="V100590"/>
        <s v="V100591"/>
        <s v="V100592"/>
        <s v="V100593"/>
        <s v="V100594"/>
        <s v="V100595"/>
        <s v="V100596"/>
        <s v="V100597"/>
        <s v="V100598"/>
        <s v="V100599"/>
        <s v="V100600"/>
        <s v="V100601"/>
        <s v="V100602"/>
        <s v="V100603"/>
        <s v="V100604"/>
        <s v="V100605"/>
        <s v="V100606"/>
        <s v="V100607"/>
        <s v="V100608"/>
        <s v="V100609"/>
        <s v="V100610"/>
        <s v="V100611"/>
        <s v="V100612"/>
        <s v="V100613"/>
        <s v="V100614"/>
        <s v="V100615"/>
        <s v="V100616"/>
        <s v="V100617"/>
        <s v="V100618"/>
        <s v="V100619"/>
        <s v="V100620"/>
        <s v="V100621"/>
        <s v="V100622"/>
        <s v="V100623"/>
        <s v="V100624"/>
        <s v="V100625"/>
        <s v="V100626"/>
        <s v="V100627"/>
        <s v="V100628"/>
        <s v="V100629"/>
        <s v="V100630"/>
        <s v="V100631"/>
        <s v="V100632"/>
        <s v="V100633"/>
        <s v="V100634"/>
        <s v="V100635"/>
        <s v="V100636"/>
        <s v="V100637"/>
        <s v="V100638"/>
        <s v="V100639"/>
        <s v="V100640"/>
        <s v="V100641"/>
        <s v="V100642"/>
        <s v="V100643"/>
        <s v="V100644"/>
        <s v="V100645"/>
        <s v="V100646"/>
        <s v="V100647"/>
        <s v="V100648"/>
        <s v="V100649"/>
        <s v="V100650"/>
        <s v="V100651"/>
        <s v="V100652"/>
        <s v="V100653"/>
        <s v="V100654"/>
        <s v="V100655"/>
        <s v="V100656"/>
        <s v="V100657"/>
        <s v="V100658"/>
        <s v="V100659"/>
        <s v="V100660"/>
        <s v="V100661"/>
        <s v="V100662"/>
        <s v="V100663"/>
        <s v="V100664"/>
        <s v="V100665"/>
        <s v="V100666"/>
        <s v="V100667"/>
        <s v="V100668"/>
        <s v="V100669"/>
        <s v="V100670"/>
        <s v="V100671"/>
        <s v="V100672"/>
        <s v="V100673"/>
        <s v="V100674"/>
        <s v="V100675"/>
        <s v="V100676"/>
        <s v="V100677"/>
        <s v="V100678"/>
        <s v="V100679"/>
        <s v="V100680"/>
        <s v="V100681"/>
        <s v="V100682"/>
        <s v="V100683"/>
        <s v="V100684"/>
        <s v="V100685"/>
        <s v="V100686"/>
        <s v="V100687"/>
        <s v="V100688"/>
        <s v="V100689"/>
        <s v="V100690"/>
        <s v="V100691"/>
        <s v="V100692"/>
        <s v="V100693"/>
        <s v="V100694"/>
        <s v="V100695"/>
        <s v="V100696"/>
        <s v="V100697"/>
        <s v="V100698"/>
        <s v="V100699"/>
        <s v="V100700"/>
        <s v="V100701"/>
        <s v="V100702"/>
        <s v="V100703"/>
        <s v="V100704"/>
        <s v="V100705"/>
        <s v="V100706"/>
        <s v="V100707"/>
        <s v="V100708"/>
        <s v="V100709"/>
        <s v="V100710"/>
        <s v="V100711"/>
        <s v="V100712"/>
        <s v="V100713"/>
        <s v="V100714"/>
        <s v="V100715"/>
        <s v="V100716"/>
        <s v="V100717"/>
        <s v="V100718"/>
        <s v="V100719"/>
        <s v="V100720"/>
        <s v="V100721"/>
        <s v="V100722"/>
        <s v="V100723"/>
        <s v="V100724"/>
        <s v="V100725"/>
        <s v="V100726"/>
        <s v="V100727"/>
        <s v="V100728"/>
        <s v="V100729"/>
        <s v="V100730"/>
        <s v="V100731"/>
        <s v="V100732"/>
        <s v="V100733"/>
        <s v="V100734"/>
        <s v="V100735"/>
        <s v="V100736"/>
        <s v="V100737"/>
        <s v="V100738"/>
        <s v="V100739"/>
        <s v="V100740"/>
        <s v="V100741"/>
        <s v="V100742"/>
        <s v="V100743"/>
        <s v="V100744"/>
        <s v="V100745"/>
        <s v="V100746"/>
        <s v="V100747"/>
        <s v="V100748"/>
        <s v="V100749"/>
        <s v="V100750"/>
        <s v="V100751"/>
        <s v="V100752"/>
        <s v="V100753"/>
        <s v="V100754"/>
        <s v="V100755"/>
        <s v="V100756"/>
        <s v="V100757"/>
        <s v="V100758"/>
        <s v="V100759"/>
        <s v="V100760"/>
        <s v="V100761"/>
        <s v="V100762"/>
        <s v="V100763"/>
        <s v="V100764"/>
        <s v="V100765"/>
        <s v="V100766"/>
        <s v="V100767"/>
        <s v="V100768"/>
        <s v="V100769"/>
        <s v="V100770"/>
        <s v="V100771"/>
        <s v="V100772"/>
        <s v="V100773"/>
        <s v="V100774"/>
        <s v="V100775"/>
        <s v="V100776"/>
        <s v="V100777"/>
        <s v="V100778"/>
        <s v="V100779"/>
        <s v="V100780"/>
        <s v="V100781"/>
        <s v="V100782"/>
        <s v="V100783"/>
        <s v="V100784"/>
        <s v="V100785"/>
        <s v="V100786"/>
        <s v="V100787"/>
        <s v="V100788"/>
        <s v="V100789"/>
        <s v="V100790"/>
        <s v="V100791"/>
        <s v="V100792"/>
        <s v="V100793"/>
        <s v="V100794"/>
        <s v="V100795"/>
        <s v="V100796"/>
        <s v="V100797"/>
        <s v="V100798"/>
        <s v="V100799"/>
        <s v="V100800"/>
        <s v="V100801"/>
        <s v="V100802"/>
        <s v="V100803"/>
        <s v="V100804"/>
        <s v="V100805"/>
        <s v="V100806"/>
        <s v="V100807"/>
        <s v="V100808"/>
        <s v="V100809"/>
        <s v="V100810"/>
        <s v="V100811"/>
        <s v="V100812"/>
        <s v="V100813"/>
        <s v="V100814"/>
        <s v="V100815"/>
        <s v="V100816"/>
        <s v="V100817"/>
        <s v="V100818"/>
        <s v="V100819"/>
        <s v="V100820"/>
        <s v="V100821"/>
        <s v="V100822"/>
        <s v="V100823"/>
        <s v="V100824"/>
        <s v="V100825"/>
        <s v="V100826"/>
        <s v="V100827"/>
        <s v="V100828"/>
        <s v="V100829"/>
        <s v="V100830"/>
        <s v="V100831"/>
        <s v="V100832"/>
        <s v="V100833"/>
        <s v="V100834"/>
        <s v="V100835"/>
        <s v="V100836"/>
        <s v="V100837"/>
        <s v="V100838"/>
        <s v="V100839"/>
        <s v="V100840"/>
        <s v="V100841"/>
        <s v="V100842"/>
        <s v="V100843"/>
        <s v="V100844"/>
        <s v="V100845"/>
        <s v="V100846"/>
        <s v="V100847"/>
        <s v="V100848"/>
        <s v="V100849"/>
        <s v="V100850"/>
        <s v="V100851"/>
        <s v="V100852"/>
        <s v="V100853"/>
        <s v="V100854"/>
        <s v="V100855"/>
        <s v="V100856"/>
        <s v="V100857"/>
        <s v="V100858"/>
        <s v="V100859"/>
        <s v="V100860"/>
        <s v="V100861"/>
        <s v="V100862"/>
        <s v="V100863"/>
        <s v="V100864"/>
        <s v="V100865"/>
        <s v="V100866"/>
        <s v="V100867"/>
        <s v="V100868"/>
        <s v="V100869"/>
        <s v="V100870"/>
        <s v="V100871"/>
        <s v="V100872"/>
        <s v="V100873"/>
        <s v="V100874"/>
        <s v="V100875"/>
        <s v="V100876"/>
        <s v="V100877"/>
        <s v="V100878"/>
        <s v="V100879"/>
        <s v="V100880"/>
        <s v="V100881"/>
        <s v="V100882"/>
        <s v="V100883"/>
        <s v="V100884"/>
        <s v="V100885"/>
        <s v="V100886"/>
        <s v="V100887"/>
        <s v="V100888"/>
        <s v="V100889"/>
        <s v="V100890"/>
        <s v="V100891"/>
        <s v="V100892"/>
        <s v="V100893"/>
        <s v="V100894"/>
        <s v="V100895"/>
        <s v="V100896"/>
        <s v="V100897"/>
        <s v="V100898"/>
        <s v="V100899"/>
        <s v="V100900"/>
        <s v="V100901"/>
        <s v="V100902"/>
        <s v="V100903"/>
        <s v="V100904"/>
        <s v="V100905"/>
        <s v="V100906"/>
        <s v="V100907"/>
        <s v="V100908"/>
        <s v="V100909"/>
        <s v="V100910"/>
        <s v="V100911"/>
        <s v="V100912"/>
        <s v="V100913"/>
        <s v="V100914"/>
        <s v="V100915"/>
        <s v="V100916"/>
        <s v="V100917"/>
        <s v="V100918"/>
        <s v="V100919"/>
        <s v="V100920"/>
        <s v="V100921"/>
        <s v="V100922"/>
        <s v="V100923"/>
        <s v="V100924"/>
        <s v="V100925"/>
        <s v="V100926"/>
        <s v="V100927"/>
        <s v="V100928"/>
        <s v="V100929"/>
        <s v="V100930"/>
        <s v="V100931"/>
        <s v="V100932"/>
        <s v="V100933"/>
        <s v="V100934"/>
        <s v="V100935"/>
        <s v="V100936"/>
        <s v="V100937"/>
        <s v="V100938"/>
        <s v="V100939"/>
        <s v="V100940"/>
        <s v="V100941"/>
        <s v="V100942"/>
        <s v="V100943"/>
        <s v="V100944"/>
        <s v="V100945"/>
        <s v="V100946"/>
        <s v="V100947"/>
        <s v="V100948"/>
        <s v="V100949"/>
        <s v="V100950"/>
        <s v="V100951"/>
        <s v="V100952"/>
        <s v="V100953"/>
        <s v="V100954"/>
        <s v="V100955"/>
        <s v="V100956"/>
        <s v="V100957"/>
        <s v="V100958"/>
        <s v="V100959"/>
        <s v="V100960"/>
        <s v="V100961"/>
        <s v="V100962"/>
        <s v="V100963"/>
        <s v="V100964"/>
        <s v="V100965"/>
        <s v="V100966"/>
        <s v="V100967"/>
        <s v="V100968"/>
        <s v="V100969"/>
        <s v="V100970"/>
        <s v="V100971"/>
        <s v="V100972"/>
        <s v="V100973"/>
        <s v="V100974"/>
        <s v="V100975"/>
        <s v="V100976"/>
        <s v="V100977"/>
        <s v="V100978"/>
        <s v="V100979"/>
        <s v="V100980"/>
        <s v="V100981"/>
        <s v="V100982"/>
        <s v="V100983"/>
        <s v="V100984"/>
        <s v="V100985"/>
        <s v="V100986"/>
        <s v="V100987"/>
        <s v="V100988"/>
        <s v="V100989"/>
        <s v="V100990"/>
        <s v="V100991"/>
        <s v="V100992"/>
        <s v="V100993"/>
        <s v="V100994"/>
        <s v="V100995"/>
        <s v="V100996"/>
        <s v="V100997"/>
        <s v="V100998"/>
        <s v="V100999"/>
        <s v="V101000"/>
        <s v="V101001"/>
        <s v="V101002"/>
        <s v="V101003"/>
        <s v="V101004"/>
        <s v="V101005"/>
        <s v="V101006"/>
        <s v="V101007"/>
        <s v="V101008"/>
        <s v="V101009"/>
        <s v="V101010"/>
        <s v="V101011"/>
        <s v="V101012"/>
        <s v="V101013"/>
        <s v="V101014"/>
        <s v="V101015"/>
        <s v="V101016"/>
        <s v="V101017"/>
        <s v="V101018"/>
        <s v="V101019"/>
        <s v="V101020"/>
        <s v="V101021"/>
        <s v="V101022"/>
        <s v="V101023"/>
        <s v="V101024"/>
        <s v="V101025"/>
        <s v="V101026"/>
        <s v="V101027"/>
        <s v="V101028"/>
        <s v="V101029"/>
        <s v="V101030"/>
        <s v="V101031"/>
        <s v="V101032"/>
        <s v="V101033"/>
        <s v="V101034"/>
        <s v="V101035"/>
        <s v="V101036"/>
        <s v="V101037"/>
        <s v="V101038"/>
        <s v="V101039"/>
        <s v="V101040"/>
        <s v="V101041"/>
        <s v="V101042"/>
        <s v="V101043"/>
        <s v="V101044"/>
        <s v="V101045"/>
        <s v="V101046"/>
        <s v="V101047"/>
        <s v="V101048"/>
        <s v="V101049"/>
        <s v="V101050"/>
        <s v="V101051"/>
        <s v="V101052"/>
        <s v="V101053"/>
        <s v="V101054"/>
        <s v="V101055"/>
        <s v="V101056"/>
        <s v="V101057"/>
        <s v="V101058"/>
        <s v="V101059"/>
        <s v="V101060"/>
        <s v="V101061"/>
        <s v="V101062"/>
        <s v="V101063"/>
        <s v="V101064"/>
        <s v="V101065"/>
        <s v="V101066"/>
        <s v="V101067"/>
        <s v="V101068"/>
        <s v="V101069"/>
        <s v="V101070"/>
        <s v="V101071"/>
        <s v="V101072"/>
        <s v="V101073"/>
        <s v="V101074"/>
        <s v="V101075"/>
        <s v="V101076"/>
        <s v="V101077"/>
        <s v="V101078"/>
        <s v="V101079"/>
        <s v="V101080"/>
        <s v="V101081"/>
        <s v="V101082"/>
        <s v="V101083"/>
        <s v="V101084"/>
        <s v="V101085"/>
        <s v="V101086"/>
        <s v="V101087"/>
        <s v="V101088"/>
        <s v="V101089"/>
        <s v="V101090"/>
        <s v="V101091"/>
        <s v="V101092"/>
        <s v="V101093"/>
        <s v="V101094"/>
        <s v="V101095"/>
        <s v="V101096"/>
        <s v="V101097"/>
        <s v="V101098"/>
        <s v="V101099"/>
        <s v="V101100"/>
        <s v="V101101"/>
        <s v="V101102"/>
        <s v="V101103"/>
        <s v="V101104"/>
        <s v="V101105"/>
        <s v="V101106"/>
        <s v="V101107"/>
        <s v="V101108"/>
        <s v="V101109"/>
        <s v="V101110"/>
        <s v="V101111"/>
        <s v="V101112"/>
        <s v="V101113"/>
        <s v="V101114"/>
        <s v="V101115"/>
        <s v="V101116"/>
        <s v="V101117"/>
        <s v="V101118"/>
        <s v="V101119"/>
        <s v="V101120"/>
        <s v="V101121"/>
        <s v="V101122"/>
        <s v="V101123"/>
        <s v="V101124"/>
        <s v="V101125"/>
        <s v="V101126"/>
        <s v="V101127"/>
        <s v="V101128"/>
        <s v="V101129"/>
        <s v="V101130"/>
        <s v="V101131"/>
        <s v="V101132"/>
        <s v="V101133"/>
        <s v="V101134"/>
        <s v="V101135"/>
        <s v="V101136"/>
        <s v="V101137"/>
        <s v="V101138"/>
        <s v="V101139"/>
        <s v="V101140"/>
        <s v="V101141"/>
        <s v="V101142"/>
        <s v="V101143"/>
        <s v="V101144"/>
        <s v="V101145"/>
        <s v="V101146"/>
        <s v="V101147"/>
        <s v="V101148"/>
        <s v="V101149"/>
        <s v="V101150"/>
        <s v="V101151"/>
        <s v="V101152"/>
        <s v="V101153"/>
        <s v="V101154"/>
        <s v="V101155"/>
        <s v="V101156"/>
        <s v="V101157"/>
        <s v="V101158"/>
        <s v="V101159"/>
        <s v="V101160"/>
        <s v="V101161"/>
        <s v="V101162"/>
        <s v="V101163"/>
        <s v="V101164"/>
        <s v="V101165"/>
        <s v="V101166"/>
        <s v="V101167"/>
        <s v="V101168"/>
        <s v="V101169"/>
        <s v="V101170"/>
        <s v="V101171"/>
        <s v="V101172"/>
        <s v="V101173"/>
        <s v="V101174"/>
        <s v="V101175"/>
        <s v="V101176"/>
        <s v="V101177"/>
        <s v="V101178"/>
        <s v="V101179"/>
        <s v="V101180"/>
        <s v="V101181"/>
        <s v="V101182"/>
        <s v="V101183"/>
        <s v="V101184"/>
        <s v="V101185"/>
        <s v="V101186"/>
        <s v="V101187"/>
        <s v="V101188"/>
        <s v="V101189"/>
        <s v="V101190"/>
        <s v="V101191"/>
        <s v="V101192"/>
        <s v="V101193"/>
        <s v="V101194"/>
        <s v="V101195"/>
        <s v="V101196"/>
        <s v="V101197"/>
        <s v="V101198"/>
        <s v="V101199"/>
        <s v="V101200"/>
        <s v="V101201"/>
        <s v="V101202"/>
        <s v="V101203"/>
        <s v="V101204"/>
        <s v="V101205"/>
        <s v="V101206"/>
        <s v="V101207"/>
        <s v="V101208"/>
        <s v="V101209"/>
        <s v="V101210"/>
        <s v="V101211"/>
        <s v="V101212"/>
        <s v="V101213"/>
        <s v="V101214"/>
        <s v="V101215"/>
        <s v="V101216"/>
        <s v="V101217"/>
        <s v="V101218"/>
        <s v="V101219"/>
        <s v="V101220"/>
        <s v="V101221"/>
        <s v="V101222"/>
        <s v="V101223"/>
        <s v="V101224"/>
        <s v="V101225"/>
        <s v="V101226"/>
        <s v="V101227"/>
        <s v="V101228"/>
        <s v="V101229"/>
        <s v="V101230"/>
        <s v="V101231"/>
        <s v="V101232"/>
        <s v="V101233"/>
        <s v="V101234"/>
        <s v="V101235"/>
        <s v="V101236"/>
        <s v="V101237"/>
        <s v="V101238"/>
        <s v="V101239"/>
        <s v="V101240"/>
        <s v="V101241"/>
        <s v="V101242"/>
        <s v="V101243"/>
        <s v="V101244"/>
        <s v="V101245"/>
        <s v="V101246"/>
        <s v="V101247"/>
        <s v="V101248"/>
        <s v="V101249"/>
        <s v="V101250"/>
        <s v="V101251"/>
        <s v="V101252"/>
        <s v="V101253"/>
        <s v="V101254"/>
        <s v="V101255"/>
        <s v="V101256"/>
        <s v="V101257"/>
        <s v="V101258"/>
        <s v="V101259"/>
        <s v="V101260"/>
        <s v="V101261"/>
        <s v="V101262"/>
        <s v="V101263"/>
        <s v="V101264"/>
        <s v="V101265"/>
        <s v="V101266"/>
        <s v="V101267"/>
        <s v="V101268"/>
        <s v="V101269"/>
        <s v="V101270"/>
        <s v="V101271"/>
        <s v="V101272"/>
        <s v="V101273"/>
        <s v="V101274"/>
        <s v="V101275"/>
        <s v="V101276"/>
        <s v="V101277"/>
        <s v="V101278"/>
        <s v="V101279"/>
        <s v="V101280"/>
        <s v="V101281"/>
        <s v="V101282"/>
        <s v="V101283"/>
        <s v="V101284"/>
        <s v="V101285"/>
        <s v="V101286"/>
        <s v="V101287"/>
        <s v="V101288"/>
        <s v="V101289"/>
        <s v="V101290"/>
        <s v="V101291"/>
        <s v="V101292"/>
        <s v="V101293"/>
        <s v="V101294"/>
        <s v="V101295"/>
        <s v="V101296"/>
        <s v="V101297"/>
        <s v="V101298"/>
        <s v="V101299"/>
        <s v="V101300"/>
        <s v="V101301"/>
        <s v="V101302"/>
        <s v="V101303"/>
        <s v="V101304"/>
        <s v="V101305"/>
        <s v="V101306"/>
        <s v="V101307"/>
        <s v="V101308"/>
        <s v="V101309"/>
        <s v="V101310"/>
        <s v="V101311"/>
        <s v="V101312"/>
        <s v="V101313"/>
        <s v="V101314"/>
        <s v="V101315"/>
        <s v="V101316"/>
        <s v="V101317"/>
        <s v="V101318"/>
        <s v="V101319"/>
        <s v="V101320"/>
        <s v="V101321"/>
        <s v="V101322"/>
        <s v="V101323"/>
        <s v="V101324"/>
        <s v="V101325"/>
        <s v="V101326"/>
        <s v="V101327"/>
        <s v="V101328"/>
        <s v="V101329"/>
        <s v="V101330"/>
        <s v="V101331"/>
        <s v="V101332"/>
        <s v="V101333"/>
        <s v="V101334"/>
        <s v="V101335"/>
        <s v="V101336"/>
        <s v="V101337"/>
        <s v="V101338"/>
        <s v="V101339"/>
        <s v="V101340"/>
        <s v="V101341"/>
        <s v="V101342"/>
        <s v="V101343"/>
        <s v="V101344"/>
        <s v="V101345"/>
        <s v="V101346"/>
        <s v="V101347"/>
        <s v="V101348"/>
        <s v="V101349"/>
        <s v="V101350"/>
        <s v="V101351"/>
        <s v="V101352"/>
        <s v="V101353"/>
        <s v="V101354"/>
        <s v="V101355"/>
        <s v="V101356"/>
        <s v="V101357"/>
        <s v="V101358"/>
        <s v="V101359"/>
        <s v="V101360"/>
        <s v="V101361"/>
        <s v="V101362"/>
        <s v="V101363"/>
        <s v="V101364"/>
        <s v="V101365"/>
        <s v="V101366"/>
        <s v="V101367"/>
        <s v="V101368"/>
        <s v="V101369"/>
        <s v="V101370"/>
        <s v="V101371"/>
        <s v="V101372"/>
        <s v="V101373"/>
        <s v="V101374"/>
        <s v="V101375"/>
        <s v="V101376"/>
        <s v="V101377"/>
        <s v="V101378"/>
        <s v="V101379"/>
        <s v="V101380"/>
        <s v="V101381"/>
        <s v="V101382"/>
        <s v="V101383"/>
        <s v="V101384"/>
        <s v="V101385"/>
        <s v="V101386"/>
        <s v="V101387"/>
        <s v="V101388"/>
        <s v="V101389"/>
        <s v="V101390"/>
        <s v="V101391"/>
        <s v="V101392"/>
        <s v="V101393"/>
        <s v="V101394"/>
        <s v="V101395"/>
        <s v="V101396"/>
        <s v="V101397"/>
        <s v="V101398"/>
        <s v="V101399"/>
        <s v="V101400"/>
        <s v="V101401"/>
        <s v="V101402"/>
        <s v="V101403"/>
        <s v="V101404"/>
        <s v="V101405"/>
        <s v="V101406"/>
        <s v="V101407"/>
        <s v="V101408"/>
        <s v="V101409"/>
        <s v="V101410"/>
        <s v="V101411"/>
        <s v="V101412"/>
        <s v="V101413"/>
        <s v="V101414"/>
        <s v="V101415"/>
        <s v="V101416"/>
        <s v="V101417"/>
        <s v="V101418"/>
        <s v="V101419"/>
        <s v="V101420"/>
        <s v="V101421"/>
        <s v="V101422"/>
        <s v="V101423"/>
        <s v="V101424"/>
        <s v="V101425"/>
        <s v="V101426"/>
        <s v="V101427"/>
        <s v="V101428"/>
        <s v="V101429"/>
        <s v="V101430"/>
        <s v="V101431"/>
        <s v="V101432"/>
        <s v="V101433"/>
        <s v="V101434"/>
        <s v="V101435"/>
        <s v="V101436"/>
        <s v="V101437"/>
        <s v="V101438"/>
        <s v="V101439"/>
        <s v="V101440"/>
        <s v="V101441"/>
        <s v="V101442"/>
        <s v="V101443"/>
        <s v="V101444"/>
        <s v="V101445"/>
        <s v="V101446"/>
        <s v="V101447"/>
        <s v="V101448"/>
        <s v="V101449"/>
        <s v="V101450"/>
        <s v="V101451"/>
        <s v="V101452"/>
        <s v="V101453"/>
        <s v="V101454"/>
        <s v="V101455"/>
        <s v="V101456"/>
        <s v="V101457"/>
        <s v="V101458"/>
        <s v="V101459"/>
        <s v="V101460"/>
        <s v="V101461"/>
        <s v="V101462"/>
        <s v="V101463"/>
        <s v="V101464"/>
        <s v="V101465"/>
        <s v="V101466"/>
        <s v="V101467"/>
        <s v="V101468"/>
        <s v="V101469"/>
        <s v="V101470"/>
        <s v="V101471"/>
        <s v="V101472"/>
        <s v="V101473"/>
        <s v="V101474"/>
        <s v="V101475"/>
        <s v="V101476"/>
        <s v="V101477"/>
        <s v="V101478"/>
        <s v="V101479"/>
        <s v="V101480"/>
        <s v="V101481"/>
        <s v="V101482"/>
        <s v="V101483"/>
        <s v="V101484"/>
        <s v="V101485"/>
        <s v="V101486"/>
        <s v="V101487"/>
        <s v="V101488"/>
        <s v="V101489"/>
        <s v="V101490"/>
        <s v="V101491"/>
        <s v="V101492"/>
        <s v="V101493"/>
        <s v="V101494"/>
        <s v="V101495"/>
        <s v="V101496"/>
        <s v="V101497"/>
        <s v="V101498"/>
        <s v="V101499"/>
        <s v="V101500"/>
        <s v="V101501"/>
        <s v="V101502"/>
        <s v="V101503"/>
        <s v="V101504"/>
        <s v="V101505"/>
        <s v="V101506"/>
        <s v="V101507"/>
        <s v="V101508"/>
        <s v="V101509"/>
        <s v="V101510"/>
        <s v="V101511"/>
        <s v="V101512"/>
        <s v="V101513"/>
        <s v="V101514"/>
        <s v="V101515"/>
        <s v="V101516"/>
        <s v="V101517"/>
        <s v="V101518"/>
        <s v="V101519"/>
        <s v="V101520"/>
        <s v="V101521"/>
        <s v="V101522"/>
        <s v="V101523"/>
        <s v="V101524"/>
        <s v="V101525"/>
        <s v="V101526"/>
        <s v="V101527"/>
        <s v="V101528"/>
        <s v="V101529"/>
        <s v="V101530"/>
        <s v="V101531"/>
        <s v="V101532"/>
        <s v="V101533"/>
        <s v="V101534"/>
        <s v="V101535"/>
        <s v="V101536"/>
        <s v="V101537"/>
        <s v="V101538"/>
        <s v="V101539"/>
        <s v="V101540"/>
        <s v="V101541"/>
        <s v="V101542"/>
        <s v="V101543"/>
        <s v="V101544"/>
        <s v="V101545"/>
        <s v="V101546"/>
        <s v="V101547"/>
        <s v="V101548"/>
        <s v="V101549"/>
        <s v="V101550"/>
        <s v="V101551"/>
        <s v="V101552"/>
        <s v="V101553"/>
        <s v="V101554"/>
        <s v="V101555"/>
        <s v="V101556"/>
        <s v="V101557"/>
        <s v="V101558"/>
        <s v="V101559"/>
        <s v="V101560"/>
        <s v="V101561"/>
        <s v="V101562"/>
        <s v="V101563"/>
        <s v="V101564"/>
        <s v="V101565"/>
        <s v="V101566"/>
        <s v="V101567"/>
        <s v="V101568"/>
        <s v="V101569"/>
        <s v="V101570"/>
        <s v="V101571"/>
        <s v="V101572"/>
        <s v="V101573"/>
        <s v="V101574"/>
        <s v="V101575"/>
        <s v="V101576"/>
        <s v="V101577"/>
        <s v="V101578"/>
        <s v="V101579"/>
        <s v="V101580"/>
        <s v="V101581"/>
        <s v="V101582"/>
        <s v="V101583"/>
        <s v="V101584"/>
        <s v="V101585"/>
        <s v="V101586"/>
        <s v="V101587"/>
        <s v="V101588"/>
        <s v="V101589"/>
        <s v="V101590"/>
        <s v="V101591"/>
        <s v="V101592"/>
        <s v="V101593"/>
        <s v="V101594"/>
        <s v="V101595"/>
        <s v="V101596"/>
        <s v="V101597"/>
        <s v="V101598"/>
        <s v="V101599"/>
        <s v="V101600"/>
        <s v="V101601"/>
        <s v="V101602"/>
        <s v="V101603"/>
        <s v="V101604"/>
        <s v="V101605"/>
        <s v="V101606"/>
        <s v="V101607"/>
        <s v="V101608"/>
        <s v="V101609"/>
        <s v="V101610"/>
        <s v="V101611"/>
        <s v="V101612"/>
        <s v="V101613"/>
        <s v="V101614"/>
        <s v="V101615"/>
        <s v="V101616"/>
        <s v="V101617"/>
        <s v="V101618"/>
        <s v="V101619"/>
        <s v="V101620"/>
        <s v="V101621"/>
        <s v="V101622"/>
        <s v="V101623"/>
        <s v="V101624"/>
        <s v="V101625"/>
        <s v="V101626"/>
        <s v="V101627"/>
        <s v="V101628"/>
        <s v="V101629"/>
        <s v="V101630"/>
        <s v="V101631"/>
        <s v="V101632"/>
        <s v="V101633"/>
        <s v="V101634"/>
        <s v="V101635"/>
        <s v="V101636"/>
        <s v="V101637"/>
        <s v="V101638"/>
        <s v="V101639"/>
        <s v="V101640"/>
        <s v="V101641"/>
        <s v="V101642"/>
        <s v="V101643"/>
        <s v="V101644"/>
        <s v="V101645"/>
        <s v="V101646"/>
        <s v="V101647"/>
        <s v="V101648"/>
        <s v="V101649"/>
        <s v="V101650"/>
        <s v="V101651"/>
        <s v="V101652"/>
        <s v="V101653"/>
        <s v="V101654"/>
        <s v="V101655"/>
        <s v="V101656"/>
        <s v="V101657"/>
        <s v="V101658"/>
        <s v="V101659"/>
        <s v="V101660"/>
        <s v="V101661"/>
        <s v="V101662"/>
        <s v="V101663"/>
        <s v="V101664"/>
        <s v="V101665"/>
        <s v="V101666"/>
        <s v="V101667"/>
        <s v="V101668"/>
        <s v="V101669"/>
        <s v="V101670"/>
        <s v="V101671"/>
        <s v="V101672"/>
        <s v="V101673"/>
        <s v="V101674"/>
        <s v="V101675"/>
        <s v="V101676"/>
        <s v="V101677"/>
        <s v="V101678"/>
        <s v="V101679"/>
        <s v="V101680"/>
        <s v="V101681"/>
        <s v="V101682"/>
        <s v="V101683"/>
        <s v="V101684"/>
        <s v="V101685"/>
        <s v="V101686"/>
        <s v="V101687"/>
        <s v="V101688"/>
        <s v="V101689"/>
        <s v="V101690"/>
        <s v="V101691"/>
        <s v="V101692"/>
        <s v="V101693"/>
        <s v="V101694"/>
        <s v="V101695"/>
        <s v="V101696"/>
        <s v="V101697"/>
        <s v="V101698"/>
        <s v="V101699"/>
        <s v="V101700"/>
        <s v="V101701"/>
        <s v="V101702"/>
        <s v="V101703"/>
        <s v="V101704"/>
        <s v="V101705"/>
        <s v="V101706"/>
        <s v="V101707"/>
        <s v="V101708"/>
        <s v="V101709"/>
        <s v="V101710"/>
        <s v="V101711"/>
        <s v="V101712"/>
        <s v="V101713"/>
        <s v="V101714"/>
        <s v="V101715"/>
        <s v="V101716"/>
        <s v="V101717"/>
        <s v="V101718"/>
        <s v="V101719"/>
        <s v="V101720"/>
        <s v="V101721"/>
        <s v="V101722"/>
        <s v="V101723"/>
        <s v="V101724"/>
        <s v="V101725"/>
        <s v="V101726"/>
        <s v="V101727"/>
        <s v="V101728"/>
        <s v="V101729"/>
        <s v="V101730"/>
        <s v="V101731"/>
        <s v="V101732"/>
        <s v="V101733"/>
        <s v="V101734"/>
        <s v="V101735"/>
        <s v="V101736"/>
        <s v="V101737"/>
        <s v="V101738"/>
        <s v="V101739"/>
        <s v="V101740"/>
        <s v="V101741"/>
        <s v="V101742"/>
        <s v="V101743"/>
        <s v="V101744"/>
        <s v="V101745"/>
        <s v="V101746"/>
        <s v="V101747"/>
        <s v="V101748"/>
        <s v="V101749"/>
        <s v="V101750"/>
        <s v="V101751"/>
        <s v="V101752"/>
        <s v="V101753"/>
        <s v="V101754"/>
        <s v="V101755"/>
        <s v="V101756"/>
        <s v="V101757"/>
        <s v="V101758"/>
        <s v="V101759"/>
        <s v="V101760"/>
        <s v="V101761"/>
        <s v="V101762"/>
        <s v="V101763"/>
        <s v="V101764"/>
        <s v="V101765"/>
        <s v="V101766"/>
        <s v="V101767"/>
        <s v="V101768"/>
        <s v="V101769"/>
        <s v="V101770"/>
        <s v="V101771"/>
        <s v="V101772"/>
        <s v="V101773"/>
        <s v="V101774"/>
        <s v="V101775"/>
        <s v="V101776"/>
        <s v="V101777"/>
        <s v="V101778"/>
        <s v="V101779"/>
        <s v="V101780"/>
        <s v="V101781"/>
        <s v="V101782"/>
        <s v="V101783"/>
        <s v="V101784"/>
        <s v="V101785"/>
        <s v="V101786"/>
        <s v="V101787"/>
        <s v="V101788"/>
        <s v="V101789"/>
        <s v="V101790"/>
        <s v="V101791"/>
        <s v="V101792"/>
        <s v="V101793"/>
        <s v="V101794"/>
        <s v="V101795"/>
        <s v="V101796"/>
        <s v="V101797"/>
        <s v="V101798"/>
        <s v="V101799"/>
        <s v="V101800"/>
        <s v="V101801"/>
        <s v="V101802"/>
        <s v="V101803"/>
        <s v="V101804"/>
        <s v="V101805"/>
        <s v="V101806"/>
        <s v="V101807"/>
        <s v="V101808"/>
        <s v="V101809"/>
        <s v="V101810"/>
        <s v="V101811"/>
        <s v="V101812"/>
        <s v="V101813"/>
        <s v="V101814"/>
        <s v="V101815"/>
        <s v="V101816"/>
        <s v="V101817"/>
        <s v="V101818"/>
        <s v="V101819"/>
        <s v="V101820"/>
        <s v="V101821"/>
        <s v="V101822"/>
        <s v="V101823"/>
        <s v="V101824"/>
        <s v="V101825"/>
        <s v="V101826"/>
        <s v="V101827"/>
        <s v="V101828"/>
        <s v="V101829"/>
        <s v="V101830"/>
        <s v="V101831"/>
        <s v="V101832"/>
        <s v="V101833"/>
        <s v="V101834"/>
        <s v="V101835"/>
        <s v="V101836"/>
        <s v="V101837"/>
        <s v="V101838"/>
        <s v="V101839"/>
        <s v="V101840"/>
        <s v="V101841"/>
        <s v="V101842"/>
        <s v="V101843"/>
        <s v="V101844"/>
        <s v="V101845"/>
        <s v="V101846"/>
        <s v="V101847"/>
        <s v="V101848"/>
        <s v="V101849"/>
        <s v="V101850"/>
        <s v="V101851"/>
        <s v="V101852"/>
        <s v="V101853"/>
        <s v="V101854"/>
        <s v="V101855"/>
        <s v="V101856"/>
        <s v="V101857"/>
        <s v="V101858"/>
        <s v="V101859"/>
        <s v="V101860"/>
        <s v="V101861"/>
        <s v="V101862"/>
        <s v="V101863"/>
        <s v="V101864"/>
        <s v="V101865"/>
        <s v="V101866"/>
        <s v="V101867"/>
        <s v="V101868"/>
        <s v="V101869"/>
        <s v="V101870"/>
        <s v="V101871"/>
        <s v="V101872"/>
        <s v="V101873"/>
        <s v="V101874"/>
        <s v="V101875"/>
        <s v="V101876"/>
        <s v="V101877"/>
        <s v="V101878"/>
        <s v="V101879"/>
        <s v="V101880"/>
        <s v="V101881"/>
        <s v="V101882"/>
        <s v="V101883"/>
        <s v="V101884"/>
        <s v="V101885"/>
        <s v="V101886"/>
        <s v="V101887"/>
        <s v="V101888"/>
        <s v="V101889"/>
        <s v="V101890"/>
        <s v="V101891"/>
        <s v="V101892"/>
        <s v="V101893"/>
        <s v="V101894"/>
        <s v="V101895"/>
        <s v="V101896"/>
        <s v="V101897"/>
        <s v="V101898"/>
        <s v="V101899"/>
        <s v="V101900"/>
        <s v="V101901"/>
        <s v="V101902"/>
        <s v="V101903"/>
        <s v="V101904"/>
        <s v="V101905"/>
        <s v="V101906"/>
        <s v="V101907"/>
        <s v="V101908"/>
        <s v="V101909"/>
        <s v="V101910"/>
        <s v="V101911"/>
        <s v="V101912"/>
        <s v="V101913"/>
        <s v="V101914"/>
        <s v="V101915"/>
        <s v="V101916"/>
        <s v="V101917"/>
        <s v="V101918"/>
        <s v="V101919"/>
        <s v="V101920"/>
        <s v="V101921"/>
        <s v="V101922"/>
        <s v="V101923"/>
        <s v="V101924"/>
        <s v="V101925"/>
        <s v="V101926"/>
        <s v="V101927"/>
        <s v="V101928"/>
        <s v="V101929"/>
        <s v="V101930"/>
        <s v="V101931"/>
        <s v="V101932"/>
        <s v="V101933"/>
        <s v="V101934"/>
        <s v="V101935"/>
        <s v="V101936"/>
        <s v="V101937"/>
        <s v="V101938"/>
        <s v="V101939"/>
        <s v="V101940"/>
        <s v="V101941"/>
        <s v="V101942"/>
        <s v="V101943"/>
        <s v="V101944"/>
        <s v="V101945"/>
        <s v="V101946"/>
        <s v="V101947"/>
        <s v="V101948"/>
        <s v="V101949"/>
        <s v="V101950"/>
        <s v="V101951"/>
        <s v="V101952"/>
        <s v="V101953"/>
        <s v="V101954"/>
        <s v="V101955"/>
        <s v="V101956"/>
        <s v="V101957"/>
        <s v="V101958"/>
        <s v="V101959"/>
        <s v="V101960"/>
        <s v="V101961"/>
        <s v="V101962"/>
        <s v="V101963"/>
        <s v="V101964"/>
        <s v="V101965"/>
        <s v="V101966"/>
        <s v="V101967"/>
        <s v="V101968"/>
        <s v="V101969"/>
        <s v="V101970"/>
        <s v="V101971"/>
        <s v="V101972"/>
        <s v="V101973"/>
        <s v="V101974"/>
        <s v="V101975"/>
        <s v="V101976"/>
        <s v="V101977"/>
        <s v="V101978"/>
        <s v="V101979"/>
        <s v="V101980"/>
        <s v="V101981"/>
        <s v="V101982"/>
        <s v="V101983"/>
        <s v="V101984"/>
        <s v="V101985"/>
        <s v="V101986"/>
        <s v="V101987"/>
        <s v="V101988"/>
        <s v="V101989"/>
        <s v="V101990"/>
        <s v="V101991"/>
        <s v="V101992"/>
        <s v="V101993"/>
        <s v="V101994"/>
        <s v="V101995"/>
        <s v="V101996"/>
        <s v="V101997"/>
        <s v="V101998"/>
        <s v="V101999"/>
        <s v="V102000"/>
        <s v="V102001"/>
        <s v="V102002"/>
        <s v="V102003"/>
        <s v="V102004"/>
        <s v="V102005"/>
        <s v="V102006"/>
        <s v="V102007"/>
        <s v="V102008"/>
        <s v="V102009"/>
        <s v="V102010"/>
        <s v="V102011"/>
        <s v="V102012"/>
        <s v="V102013"/>
        <s v="V102014"/>
        <s v="V102015"/>
        <s v="V102016"/>
        <s v="V102017"/>
        <s v="V102018"/>
        <s v="V102019"/>
        <s v="V102020"/>
        <s v="V102021"/>
        <s v="V102022"/>
        <s v="V102023"/>
        <s v="V102024"/>
        <s v="V102025"/>
        <s v="V102026"/>
        <s v="V102027"/>
        <s v="V102028"/>
        <s v="V102029"/>
        <s v="V102030"/>
        <s v="V102031"/>
        <s v="V102032"/>
        <s v="V102033"/>
        <s v="V102034"/>
        <s v="V102035"/>
        <s v="V102036"/>
        <s v="V102037"/>
        <s v="V102038"/>
        <s v="V102039"/>
        <s v="V102040"/>
        <s v="V102041"/>
        <s v="V102042"/>
        <s v="V102043"/>
        <s v="V102044"/>
        <s v="V102045"/>
        <s v="V102046"/>
        <s v="V102047"/>
        <s v="V102048"/>
        <s v="V102049"/>
        <s v="V102050"/>
        <s v="V102051"/>
        <s v="V102052"/>
        <s v="V102053"/>
        <s v="V102054"/>
        <s v="V102055"/>
        <s v="V102056"/>
        <s v="V102057"/>
        <s v="V102058"/>
        <s v="V102059"/>
        <s v="V102060"/>
        <s v="V102061"/>
        <s v="V102062"/>
        <s v="V102063"/>
        <s v="V102064"/>
        <s v="V102065"/>
        <s v="V102066"/>
        <s v="V102067"/>
        <s v="V102068"/>
        <s v="V102069"/>
        <s v="V102070"/>
        <s v="V102071"/>
        <s v="V102072"/>
        <s v="V102073"/>
        <s v="V102074"/>
        <s v="V102075"/>
        <s v="V102076"/>
        <s v="V102077"/>
        <s v="V102078"/>
        <s v="V102079"/>
        <s v="V102080"/>
        <s v="V102081"/>
        <s v="V102082"/>
        <s v="V102083"/>
        <s v="V102084"/>
        <s v="V102085"/>
        <s v="V102086"/>
        <s v="V102087"/>
        <s v="V102088"/>
        <s v="V102089"/>
        <s v="V102090"/>
        <s v="V102091"/>
        <s v="V102092"/>
        <s v="V102093"/>
        <s v="V102094"/>
        <s v="V102095"/>
        <s v="V102096"/>
        <s v="V102097"/>
        <s v="V102098"/>
        <s v="V102099"/>
        <s v="V102100"/>
        <s v="V102101"/>
        <s v="V102102"/>
        <s v="V102103"/>
        <s v="V102104"/>
        <s v="V102105"/>
        <s v="V102106"/>
        <s v="V102107"/>
        <s v="V102108"/>
        <s v="V102109"/>
        <s v="V102110"/>
        <s v="V102111"/>
        <s v="V102112"/>
        <s v="V102113"/>
        <s v="V102114"/>
        <s v="V102115"/>
        <s v="V102116"/>
        <s v="V102117"/>
        <s v="V102118"/>
        <s v="V102119"/>
        <s v="V102120"/>
        <s v="V102121"/>
        <s v="V102122"/>
        <s v="V102123"/>
        <s v="V102124"/>
        <s v="V102125"/>
        <s v="V102126"/>
        <s v="V102127"/>
        <s v="V102128"/>
        <s v="V102129"/>
        <s v="V102130"/>
        <s v="V102131"/>
        <s v="V102132"/>
        <s v="V102133"/>
        <s v="V102134"/>
        <s v="V102135"/>
        <s v="V102136"/>
        <s v="V102137"/>
        <s v="V102138"/>
        <s v="V102139"/>
        <s v="V102140"/>
        <s v="V102141"/>
        <s v="V102142"/>
        <s v="V102143"/>
        <s v="V102144"/>
        <s v="V102145"/>
        <s v="V102146"/>
        <s v="V102147"/>
        <s v="V102148"/>
        <s v="V102149"/>
        <s v="V102150"/>
        <s v="V102151"/>
        <s v="V102152"/>
        <s v="V102153"/>
        <s v="V102154"/>
        <s v="V102155"/>
        <s v="V102156"/>
        <s v="V102157"/>
        <s v="V102158"/>
        <s v="V102159"/>
        <s v="V102160"/>
        <s v="V102161"/>
        <s v="V102162"/>
        <s v="V102163"/>
        <s v="V102164"/>
        <s v="V102165"/>
        <s v="V102166"/>
        <s v="V102167"/>
        <s v="V102168"/>
        <s v="V102169"/>
        <s v="V102170"/>
        <s v="V102171"/>
        <s v="V102172"/>
        <s v="V102173"/>
        <s v="V102174"/>
        <s v="V102175"/>
        <s v="V102176"/>
        <s v="V102177"/>
        <s v="V102178"/>
        <s v="V102179"/>
        <s v="V102180"/>
        <s v="V102181"/>
        <s v="V102182"/>
        <s v="V102183"/>
        <s v="V102184"/>
        <s v="V102185"/>
        <s v="V102186"/>
        <s v="V102187"/>
        <s v="V102188"/>
        <s v="V102189"/>
        <s v="V102190"/>
        <s v="V102191"/>
        <s v="V102192"/>
        <s v="V102193"/>
        <s v="V102194"/>
        <s v="V102195"/>
        <s v="V102196"/>
        <s v="V102197"/>
        <s v="V102198"/>
        <s v="V102199"/>
        <s v="V102200"/>
        <s v="V102201"/>
        <s v="V102202"/>
        <s v="V102203"/>
        <s v="V102204"/>
        <s v="V102205"/>
        <s v="V102206"/>
        <s v="V102207"/>
        <s v="V102208"/>
        <s v="V102209"/>
        <s v="V102210"/>
        <s v="V102211"/>
        <s v="V102212"/>
        <s v="V102213"/>
        <s v="V102214"/>
        <s v="V102215"/>
        <s v="V102216"/>
        <s v="V102217"/>
        <s v="V102218"/>
        <s v="V102219"/>
        <s v="V102220"/>
        <s v="V102221"/>
        <s v="V102222"/>
        <s v="V102223"/>
        <s v="V102224"/>
        <s v="V102225"/>
        <s v="V102226"/>
        <s v="V102227"/>
        <s v="V102228"/>
        <s v="V102229"/>
        <s v="V102230"/>
        <s v="V102231"/>
        <s v="V102232"/>
        <s v="V102233"/>
        <s v="V102234"/>
        <s v="V102235"/>
        <s v="V102236"/>
        <s v="V102237"/>
        <s v="V102238"/>
        <s v="V102239"/>
        <s v="V102240"/>
        <s v="V102241"/>
        <s v="V102242"/>
        <s v="V102243"/>
        <s v="V102244"/>
        <s v="V102245"/>
        <s v="V102246"/>
        <s v="V102247"/>
        <s v="V102248"/>
        <s v="V102249"/>
        <s v="V102250"/>
        <s v="V102251"/>
        <s v="V102252"/>
        <s v="V102253"/>
        <s v="V102254"/>
        <s v="V102255"/>
        <s v="V102256"/>
        <s v="V102257"/>
        <s v="V102258"/>
        <s v="V102259"/>
        <s v="V102260"/>
        <s v="V102261"/>
        <s v="V102262"/>
        <s v="V102263"/>
        <s v="V102264"/>
        <s v="V102265"/>
        <s v="V102266"/>
        <s v="V102267"/>
        <s v="V102268"/>
        <s v="V102269"/>
        <s v="V102270"/>
        <s v="V102271"/>
        <s v="V102272"/>
        <s v="V102273"/>
        <s v="V102274"/>
        <s v="V102275"/>
        <s v="V102276"/>
        <s v="V102277"/>
        <s v="V102278"/>
        <s v="V102279"/>
        <s v="V102280"/>
        <s v="V102281"/>
        <s v="V102282"/>
        <s v="V102283"/>
        <s v="V102284"/>
        <s v="V102285"/>
        <s v="V102286"/>
        <s v="V102287"/>
        <s v="V102288"/>
        <s v="V102289"/>
        <s v="V102290"/>
        <s v="V102291"/>
        <s v="V102292"/>
        <s v="V102293"/>
        <s v="V102294"/>
        <s v="V102295"/>
        <s v="V102296"/>
        <s v="V102297"/>
        <s v="V102298"/>
        <s v="V102299"/>
        <s v="V102300"/>
        <s v="V102301"/>
        <s v="V102302"/>
        <s v="V102303"/>
        <s v="V102304"/>
        <s v="V102305"/>
        <s v="V102306"/>
        <s v="V102307"/>
        <s v="V102308"/>
        <s v="V102309"/>
        <s v="V102310"/>
        <s v="V102311"/>
        <s v="V102312"/>
        <s v="V102313"/>
        <s v="V102314"/>
        <s v="V102315"/>
        <s v="V102316"/>
        <s v="V102317"/>
        <s v="V102318"/>
        <s v="V102319"/>
        <s v="V102320"/>
        <s v="V102321"/>
        <s v="V102322"/>
        <s v="V102323"/>
        <s v="V102324"/>
        <s v="V102325"/>
        <s v="V102326"/>
        <s v="V102327"/>
        <s v="V102328"/>
        <s v="V102329"/>
        <s v="V102330"/>
        <s v="V102331"/>
        <s v="V102332"/>
        <s v="V102333"/>
        <s v="V102334"/>
        <s v="V102335"/>
        <s v="V102336"/>
        <s v="V102337"/>
        <s v="V102338"/>
        <s v="V102339"/>
        <s v="V102340"/>
        <s v="V102341"/>
        <s v="V102342"/>
        <s v="V102343"/>
        <s v="V102344"/>
        <s v="V102345"/>
        <s v="V102346"/>
        <s v="V102347"/>
        <s v="V102348"/>
        <s v="V102349"/>
        <s v="V102350"/>
        <s v="V102351"/>
        <s v="V102352"/>
        <s v="V102353"/>
        <s v="V102354"/>
        <s v="V102355"/>
        <s v="V102356"/>
        <s v="V102357"/>
        <s v="V102358"/>
        <s v="V102359"/>
        <s v="V102360"/>
        <s v="V102361"/>
        <s v="V102362"/>
        <s v="V102363"/>
        <s v="V102364"/>
        <s v="V102365"/>
        <s v="V102366"/>
        <s v="V102367"/>
        <s v="V102368"/>
        <s v="V102369"/>
        <s v="V102370"/>
        <s v="V102371"/>
        <s v="V102372"/>
        <s v="V102373"/>
        <s v="V102374"/>
        <s v="V102375"/>
        <s v="V102376"/>
        <s v="V102377"/>
        <s v="V102378"/>
        <s v="V102379"/>
        <s v="V102380"/>
        <s v="V102381"/>
        <s v="V102382"/>
        <s v="V102383"/>
        <s v="V102384"/>
        <s v="V102385"/>
        <s v="V102386"/>
        <s v="V102387"/>
        <s v="V102388"/>
        <s v="V102389"/>
        <s v="V102390"/>
        <s v="V102391"/>
        <s v="V102392"/>
        <s v="V102393"/>
        <s v="V102394"/>
        <s v="V102395"/>
        <s v="V102396"/>
        <s v="V102397"/>
        <s v="V102398"/>
        <s v="V102399"/>
        <s v="V102400"/>
        <s v="V102401"/>
        <s v="V102402"/>
        <s v="V102403"/>
        <s v="V102404"/>
        <s v="V102405"/>
        <s v="V102406"/>
        <s v="V102407"/>
        <s v="V102408"/>
        <s v="V102409"/>
        <s v="V102410"/>
        <s v="V102411"/>
        <s v="V102412"/>
        <s v="V102413"/>
        <s v="V102414"/>
        <s v="V102415"/>
        <s v="V102416"/>
        <s v="V102417"/>
        <s v="V102418"/>
        <s v="V102419"/>
        <s v="V102420"/>
        <s v="V102421"/>
        <s v="V102422"/>
        <s v="V102423"/>
        <s v="V102424"/>
        <s v="V102425"/>
        <s v="V102426"/>
        <s v="V102427"/>
        <s v="V102428"/>
        <s v="V102429"/>
        <s v="V102430"/>
        <s v="V102431"/>
        <s v="V102432"/>
        <s v="V102433"/>
        <s v="V102434"/>
        <s v="V102435"/>
        <s v="V102436"/>
        <s v="V102437"/>
        <s v="V102438"/>
        <s v="V102439"/>
        <s v="V102440"/>
        <s v="V102441"/>
        <s v="V102442"/>
        <s v="V102443"/>
        <s v="V102444"/>
        <s v="V102445"/>
        <s v="V102446"/>
        <s v="V102447"/>
        <s v="V102448"/>
        <s v="V102449"/>
        <s v="V102450"/>
        <s v="V102451"/>
        <s v="V102452"/>
        <s v="V102453"/>
        <s v="V102454"/>
        <s v="V102455"/>
        <s v="V102456"/>
        <s v="V102457"/>
        <s v="V102458"/>
        <s v="V102459"/>
        <s v="V102460"/>
        <s v="V102461"/>
        <s v="V102462"/>
        <s v="V102463"/>
        <s v="V102464"/>
        <s v="V102465"/>
        <s v="V102466"/>
        <s v="V102467"/>
        <s v="V102468"/>
        <s v="V102469"/>
        <s v="V102470"/>
        <s v="V102471"/>
        <s v="V102472"/>
        <s v="V102473"/>
        <s v="V102474"/>
        <s v="V102475"/>
        <s v="V102476"/>
        <s v="V102477"/>
        <s v="V102478"/>
        <s v="V102479"/>
        <s v="V102480"/>
        <s v="V102481"/>
        <s v="V102482"/>
        <s v="V102483"/>
        <s v="V102484"/>
        <s v="V102485"/>
        <s v="V102486"/>
        <s v="V102487"/>
        <s v="V102488"/>
        <s v="V102489"/>
        <s v="V102490"/>
        <s v="V102491"/>
        <s v="V102492"/>
        <s v="V102493"/>
        <s v="V102494"/>
        <s v="V102495"/>
        <s v="V102496"/>
        <s v="V102497"/>
        <s v="V102498"/>
        <s v="V102499"/>
        <s v="V102500"/>
        <s v="V102501"/>
        <s v="V102502"/>
        <s v="V102503"/>
        <s v="V102504"/>
        <s v="V102505"/>
        <s v="V102506"/>
        <s v="V102507"/>
        <s v="V102508"/>
        <s v="V102509"/>
        <s v="V102510"/>
        <s v="V102511"/>
        <s v="V102512"/>
        <s v="V102513"/>
        <s v="V102514"/>
        <s v="V102515"/>
        <s v="V102516"/>
        <s v="V102517"/>
        <s v="V102518"/>
        <s v="V102519"/>
        <s v="V102520"/>
        <s v="V102521"/>
        <s v="V102522"/>
        <s v="V102523"/>
        <s v="V102524"/>
        <s v="V102525"/>
        <s v="V102526"/>
        <s v="V102527"/>
        <s v="V102528"/>
        <s v="V102529"/>
        <s v="V102530"/>
        <s v="V102531"/>
        <s v="V102532"/>
        <s v="V102533"/>
        <s v="V102534"/>
        <s v="V102535"/>
        <s v="V102536"/>
        <s v="V102537"/>
        <s v="V102538"/>
        <s v="V102539"/>
        <s v="V102540"/>
        <s v="V102541"/>
        <s v="V102542"/>
        <s v="V102543"/>
        <s v="V102544"/>
        <s v="V102545"/>
        <s v="V102546"/>
        <s v="V102547"/>
        <s v="V102548"/>
        <s v="V102549"/>
        <s v="V102550"/>
        <s v="V102551"/>
        <s v="V102552"/>
        <s v="V102553"/>
        <s v="V102554"/>
        <s v="V102555"/>
        <s v="V102556"/>
        <s v="V102557"/>
        <s v="V102558"/>
        <s v="V102559"/>
        <s v="V102560"/>
        <s v="V102561"/>
        <s v="V102562"/>
        <s v="V102563"/>
        <s v="V102564"/>
        <s v="V102565"/>
        <s v="V102566"/>
        <s v="V102567"/>
        <s v="V102568"/>
        <s v="V102569"/>
        <s v="V102570"/>
        <s v="V102571"/>
        <s v="V102572"/>
        <s v="V102573"/>
        <s v="V102574"/>
        <s v="V102575"/>
        <s v="V102576"/>
        <s v="V102577"/>
        <s v="V102578"/>
        <s v="V102579"/>
        <s v="V102580"/>
        <s v="V102581"/>
        <s v="V102582"/>
        <s v="V102583"/>
        <s v="V102584"/>
        <s v="V102585"/>
        <s v="V102586"/>
        <s v="V102587"/>
        <s v="V102588"/>
        <s v="V102589"/>
        <s v="V102590"/>
        <s v="V102591"/>
        <s v="V102592"/>
        <s v="V102593"/>
        <s v="V102594"/>
        <s v="V102595"/>
        <s v="V102596"/>
        <s v="V102597"/>
        <s v="V102598"/>
        <s v="V102599"/>
        <s v="V102600"/>
        <s v="V102601"/>
        <s v="V102602"/>
        <s v="V102603"/>
        <s v="V102604"/>
        <s v="V102605"/>
        <s v="V102606"/>
        <s v="V102607"/>
        <s v="V102608"/>
        <s v="V102609"/>
        <s v="V102610"/>
        <s v="V102611"/>
        <s v="V102612"/>
        <s v="V102613"/>
        <s v="V102614"/>
        <s v="V102615"/>
        <s v="V102616"/>
        <s v="V102617"/>
        <s v="V102618"/>
        <s v="V102619"/>
        <s v="V102620"/>
        <s v="V102621"/>
        <s v="V102622"/>
        <s v="V102623"/>
        <s v="V102624"/>
        <s v="V102625"/>
        <s v="V102626"/>
        <s v="V102627"/>
        <s v="V102628"/>
        <s v="V102629"/>
        <s v="V102630"/>
        <s v="V102631"/>
        <s v="V102632"/>
        <s v="V102633"/>
        <s v="V102634"/>
        <s v="V102635"/>
        <s v="V102636"/>
        <s v="V102637"/>
        <s v="V102638"/>
        <s v="V102639"/>
        <s v="V102640"/>
        <s v="V102641"/>
        <s v="V102642"/>
        <s v="V102643"/>
        <s v="V102644"/>
        <s v="V102645"/>
        <s v="V102646"/>
        <s v="V102647"/>
        <s v="V102648"/>
        <s v="V102649"/>
        <s v="V102650"/>
        <s v="V102651"/>
        <s v="V102652"/>
        <s v="V102653"/>
        <s v="V102654"/>
        <s v="V102655"/>
        <s v="V102656"/>
        <s v="V102657"/>
        <s v="V102658"/>
        <s v="V102659"/>
        <s v="V102660"/>
        <s v="V102661"/>
        <s v="V102662"/>
        <s v="V102663"/>
        <s v="V102664"/>
        <s v="V102665"/>
        <s v="V102666"/>
        <s v="V102667"/>
        <s v="V102668"/>
        <s v="V102669"/>
        <s v="V102670"/>
        <s v="V102671"/>
        <s v="V102672"/>
        <s v="V102673"/>
        <s v="V102674"/>
        <s v="V102675"/>
        <s v="V102676"/>
        <s v="V102677"/>
        <s v="V102678"/>
        <s v="V102679"/>
        <s v="V102680"/>
        <s v="V102681"/>
        <s v="V102682"/>
        <s v="V102683"/>
        <s v="V102684"/>
        <s v="V102685"/>
        <s v="V102686"/>
        <s v="V102687"/>
        <s v="V102688"/>
        <s v="V102689"/>
        <s v="V102690"/>
        <s v="V102691"/>
        <s v="V102692"/>
        <s v="V102693"/>
        <s v="V102694"/>
        <s v="V102695"/>
        <s v="V102696"/>
        <s v="V102697"/>
        <s v="V102698"/>
        <s v="V102699"/>
        <s v="V102700"/>
        <s v="V102701"/>
        <s v="V102702"/>
        <s v="V102703"/>
        <s v="V102704"/>
        <s v="V102705"/>
        <s v="V102706"/>
        <s v="V102707"/>
        <s v="V102708"/>
        <s v="V102709"/>
        <s v="V102710"/>
        <s v="V102711"/>
        <s v="V102712"/>
        <s v="V102713"/>
        <s v="V102714"/>
        <s v="V102715"/>
        <s v="V102716"/>
        <s v="V102717"/>
        <s v="V102718"/>
        <s v="V102719"/>
        <s v="V102720"/>
        <s v="V102721"/>
        <s v="V102722"/>
        <s v="V102723"/>
        <s v="V102724"/>
        <s v="V102725"/>
        <s v="V102726"/>
        <s v="V102727"/>
        <s v="V102728"/>
        <s v="V102729"/>
        <s v="V102730"/>
        <s v="V102731"/>
        <s v="V102732"/>
        <s v="V102733"/>
        <s v="V102734"/>
        <s v="V102735"/>
        <s v="V102736"/>
        <s v="V102737"/>
        <s v="V102738"/>
        <s v="V102739"/>
        <s v="V102740"/>
        <s v="V102741"/>
        <s v="V102742"/>
        <s v="V102743"/>
        <s v="V102744"/>
        <s v="V102745"/>
        <s v="V102746"/>
        <s v="V102747"/>
        <s v="V102748"/>
        <s v="V102749"/>
        <s v="V102750"/>
        <s v="V102751"/>
        <s v="V102752"/>
        <s v="V102753"/>
        <s v="V102754"/>
        <s v="V102755"/>
        <s v="V102756"/>
        <s v="V102757"/>
        <s v="V102758"/>
        <s v="V102759"/>
        <s v="V102760"/>
        <s v="V102761"/>
        <s v="V102762"/>
        <s v="V102763"/>
        <s v="V102764"/>
        <s v="V102765"/>
        <s v="V102766"/>
        <s v="V102767"/>
        <s v="V102768"/>
        <s v="V102769"/>
        <s v="V102770"/>
        <s v="V102771"/>
        <s v="V102772"/>
        <s v="V102773"/>
        <s v="V102774"/>
        <s v="V102775"/>
        <s v="V102776"/>
        <s v="V102777"/>
        <s v="V102778"/>
        <s v="V102779"/>
        <s v="V102780"/>
        <s v="V102781"/>
        <s v="V102782"/>
        <s v="V102783"/>
        <s v="V102784"/>
        <s v="V102785"/>
        <s v="V102786"/>
        <s v="V102787"/>
        <s v="V102788"/>
        <s v="V102789"/>
        <s v="V102790"/>
        <s v="V102791"/>
        <s v="V102792"/>
        <s v="V102793"/>
        <s v="V102794"/>
        <s v="V102795"/>
        <s v="V102796"/>
        <s v="V102797"/>
        <s v="V102798"/>
        <s v="V102799"/>
        <s v="V102800"/>
        <s v="V102801"/>
        <s v="V102802"/>
        <s v="V102803"/>
        <s v="V102804"/>
        <s v="V102805"/>
        <s v="V102806"/>
        <s v="V102807"/>
        <s v="V102808"/>
        <s v="V102809"/>
        <s v="V102810"/>
        <s v="V102811"/>
        <s v="V102812"/>
        <s v="V102813"/>
        <s v="V102814"/>
        <s v="V102815"/>
        <s v="V102816"/>
        <s v="V102817"/>
        <s v="V102818"/>
        <s v="V102819"/>
        <s v="V102820"/>
        <s v="V102821"/>
        <s v="V102822"/>
        <s v="V102823"/>
        <s v="V102824"/>
        <s v="V102825"/>
        <s v="V102826"/>
        <s v="V102827"/>
        <s v="V102828"/>
        <s v="V102829"/>
        <s v="V102830"/>
        <s v="V102831"/>
        <s v="V102832"/>
        <s v="V102833"/>
        <s v="V102834"/>
        <s v="V102835"/>
        <s v="V102836"/>
        <s v="V102837"/>
        <s v="V102838"/>
        <s v="V102839"/>
        <s v="V102840"/>
        <s v="V102841"/>
        <s v="V102842"/>
        <s v="V102843"/>
        <s v="V102844"/>
        <s v="V102845"/>
        <s v="V102846"/>
        <s v="V102847"/>
        <s v="V102848"/>
        <s v="V102849"/>
        <s v="V102850"/>
        <s v="V102851"/>
        <s v="V102852"/>
        <s v="V102853"/>
        <s v="V102854"/>
        <s v="V102855"/>
        <s v="V102856"/>
        <s v="V102857"/>
        <s v="V102858"/>
        <s v="V102859"/>
        <s v="V102860"/>
        <s v="V102861"/>
        <s v="V102862"/>
        <s v="V102863"/>
        <s v="V102864"/>
        <s v="V102865"/>
        <s v="V102866"/>
        <s v="V102867"/>
        <s v="V102868"/>
        <s v="V102869"/>
        <s v="V102870"/>
        <s v="V102871"/>
        <s v="V102872"/>
        <s v="V102873"/>
        <s v="V102874"/>
        <s v="V102875"/>
        <s v="V102876"/>
        <s v="V102877"/>
        <s v="V102878"/>
        <s v="V102879"/>
        <s v="V102880"/>
        <s v="V102881"/>
        <s v="V102882"/>
        <s v="V102883"/>
        <s v="V102884"/>
        <s v="V102885"/>
        <s v="V102886"/>
        <s v="V102887"/>
        <s v="V102888"/>
        <s v="V102889"/>
        <s v="V102890"/>
        <s v="V102891"/>
        <s v="V102892"/>
        <s v="V102893"/>
        <s v="V102894"/>
        <s v="V102895"/>
        <s v="V102896"/>
        <s v="V102897"/>
        <s v="V102898"/>
        <s v="V102899"/>
        <s v="V102900"/>
        <s v="V102901"/>
        <s v="V102902"/>
        <s v="V102903"/>
        <s v="V102904"/>
        <s v="V102905"/>
        <s v="V102906"/>
        <s v="V102907"/>
        <s v="V102908"/>
        <s v="V102909"/>
        <s v="V102910"/>
        <s v="V102911"/>
        <s v="V102912"/>
        <s v="V102913"/>
        <s v="V102914"/>
        <s v="V102915"/>
        <s v="V102916"/>
        <s v="V102917"/>
        <s v="V102918"/>
        <s v="V102919"/>
        <s v="V102920"/>
        <s v="V102921"/>
        <s v="V102922"/>
        <s v="V102923"/>
        <s v="V102924"/>
        <s v="V102925"/>
        <s v="V102926"/>
        <s v="V102927"/>
        <s v="V102928"/>
        <s v="V102929"/>
        <s v="V102930"/>
        <s v="V102931"/>
        <s v="V102932"/>
        <s v="V102933"/>
        <s v="V102934"/>
        <s v="V102935"/>
        <s v="V102936"/>
        <s v="V102937"/>
        <s v="V102938"/>
        <s v="V102939"/>
        <s v="V102940"/>
        <s v="V102941"/>
        <s v="V102942"/>
        <s v="V102943"/>
        <s v="V102944"/>
        <s v="V102945"/>
        <s v="V102946"/>
        <s v="V102947"/>
        <s v="V102948"/>
        <s v="V102949"/>
        <s v="V102950"/>
        <s v="V102951"/>
        <s v="V102952"/>
        <s v="V102953"/>
        <s v="V102954"/>
        <s v="V102955"/>
        <s v="V102956"/>
        <s v="V102957"/>
        <s v="V102958"/>
        <s v="V102959"/>
        <s v="V102960"/>
        <s v="V102961"/>
        <s v="V102962"/>
        <s v="V102963"/>
        <s v="V102964"/>
        <s v="V102965"/>
        <s v="V102966"/>
        <s v="V102967"/>
        <s v="V102968"/>
        <s v="V102969"/>
        <s v="V102970"/>
        <s v="V102971"/>
        <s v="V102972"/>
        <s v="V102973"/>
        <s v="V102974"/>
        <s v="V102975"/>
        <s v="V102976"/>
        <s v="V102977"/>
        <s v="V102978"/>
        <s v="V102979"/>
        <s v="V102980"/>
        <s v="V102981"/>
        <s v="V102982"/>
        <s v="V102983"/>
        <s v="V102984"/>
        <s v="V102985"/>
        <s v="V102986"/>
        <s v="V102987"/>
        <s v="V102988"/>
        <s v="V102989"/>
        <s v="V102990"/>
        <s v="V102991"/>
        <s v="V102992"/>
        <s v="V102993"/>
        <s v="V102994"/>
        <s v="V102995"/>
        <s v="V102996"/>
        <s v="V102997"/>
        <s v="V102998"/>
        <s v="V102999"/>
        <s v="V103000"/>
        <s v="V103001"/>
        <s v="V103002"/>
        <s v="V103003"/>
        <s v="V103004"/>
        <s v="V103005"/>
        <s v="V103006"/>
        <s v="V103007"/>
        <s v="V103008"/>
        <s v="V103009"/>
        <s v="V103010"/>
        <s v="V103011"/>
        <s v="V103012"/>
        <s v="V103013"/>
        <s v="V103014"/>
        <s v="V103015"/>
        <s v="V103016"/>
        <s v="V103017"/>
        <s v="V103018"/>
        <s v="V103019"/>
        <s v="V103020"/>
        <s v="V103021"/>
        <s v="V103022"/>
        <s v="V103023"/>
        <s v="V103024"/>
        <s v="V103025"/>
        <s v="V103026"/>
        <s v="V103027"/>
        <s v="V103028"/>
        <s v="V103029"/>
        <s v="V103030"/>
        <s v="V103031"/>
        <s v="V103032"/>
        <s v="V103033"/>
        <s v="V103034"/>
        <s v="V103035"/>
        <s v="V103036"/>
        <s v="V103037"/>
        <s v="V103038"/>
        <s v="V103039"/>
        <s v="V103040"/>
        <s v="V103041"/>
        <s v="V103042"/>
        <s v="V103043"/>
        <s v="V103044"/>
        <s v="V103045"/>
        <s v="V103046"/>
        <s v="V103047"/>
        <s v="V103048"/>
        <s v="V103049"/>
        <s v="V103050"/>
        <s v="V103051"/>
        <s v="V103052"/>
        <s v="V103053"/>
        <s v="V103054"/>
        <s v="V103055"/>
        <s v="V103056"/>
        <s v="V103057"/>
        <s v="V103058"/>
        <s v="V103059"/>
        <s v="V103060"/>
        <s v="V103061"/>
        <s v="V103062"/>
        <s v="V103063"/>
        <s v="V103064"/>
        <s v="V103065"/>
        <s v="V103066"/>
        <s v="V103067"/>
        <s v="V103068"/>
        <s v="V103069"/>
        <s v="V103070"/>
        <s v="V103071"/>
        <s v="V103072"/>
        <s v="V103073"/>
        <s v="V103074"/>
        <s v="V103075"/>
        <s v="V103076"/>
        <s v="V103077"/>
        <s v="V103078"/>
        <s v="V103079"/>
        <s v="V103080"/>
        <s v="V103081"/>
        <s v="V103082"/>
        <s v="V103083"/>
        <s v="V103084"/>
        <s v="V103085"/>
        <s v="V103086"/>
        <s v="V103087"/>
        <s v="V103088"/>
        <s v="V103089"/>
        <s v="V103090"/>
        <s v="V103091"/>
        <s v="V103092"/>
        <s v="V103093"/>
        <s v="V103094"/>
        <s v="V103095"/>
        <s v="V103096"/>
        <s v="V103097"/>
        <s v="V103098"/>
        <s v="V103099"/>
        <s v="V103100"/>
        <s v="V103101"/>
        <s v="V103102"/>
        <s v="V103103"/>
        <s v="V103104"/>
        <s v="V103105"/>
        <s v="V103106"/>
        <s v="V103107"/>
        <s v="V103108"/>
        <s v="V103109"/>
        <s v="V103110"/>
        <s v="V103111"/>
        <s v="V103112"/>
        <s v="V103113"/>
        <s v="V103114"/>
        <s v="V103115"/>
        <s v="V103116"/>
        <s v="V103117"/>
        <s v="V103118"/>
        <s v="V103119"/>
        <s v="V103120"/>
        <s v="V103121"/>
        <s v="V103122"/>
        <s v="V103123"/>
        <s v="V103124"/>
        <s v="V103125"/>
        <s v="V103126"/>
        <s v="V103127"/>
        <s v="V103128"/>
        <s v="V103129"/>
        <s v="V103130"/>
        <s v="V103131"/>
        <s v="V103132"/>
        <s v="V103133"/>
        <s v="V103134"/>
        <s v="V103135"/>
        <s v="V103136"/>
        <s v="V103137"/>
        <s v="V103138"/>
        <s v="V103139"/>
        <s v="V103140"/>
        <s v="V103141"/>
        <s v="V103142"/>
        <s v="V103143"/>
        <s v="V103144"/>
        <s v="V103145"/>
        <s v="V103146"/>
        <s v="V103147"/>
        <s v="V103148"/>
        <s v="V103149"/>
        <s v="V103150"/>
        <s v="V103151"/>
        <s v="V103152"/>
        <s v="V103153"/>
        <s v="V103154"/>
        <s v="V103155"/>
        <s v="V103156"/>
        <s v="V103157"/>
        <s v="V103158"/>
        <s v="V103159"/>
        <s v="V103160"/>
        <s v="V103161"/>
        <s v="V103162"/>
        <s v="V103163"/>
        <s v="V103164"/>
        <s v="V103165"/>
        <s v="V103166"/>
        <s v="V103167"/>
        <s v="V103168"/>
        <s v="V103169"/>
        <s v="V103170"/>
        <s v="V103171"/>
        <s v="V103172"/>
        <s v="V103173"/>
        <s v="V103174"/>
        <s v="V103175"/>
        <s v="V103176"/>
        <s v="V103177"/>
        <s v="V103178"/>
        <s v="V103179"/>
        <s v="V103180"/>
        <s v="V103181"/>
        <s v="V103182"/>
        <s v="V103183"/>
        <s v="V103184"/>
        <s v="V103185"/>
        <s v="V103186"/>
        <s v="V103187"/>
        <s v="V103188"/>
        <s v="V103189"/>
        <s v="V103190"/>
        <s v="V103191"/>
        <s v="V103192"/>
        <s v="V103193"/>
        <s v="V103194"/>
        <s v="V103195"/>
        <s v="V103196"/>
        <s v="V103197"/>
        <s v="V103198"/>
        <s v="V103199"/>
        <s v="V103200"/>
        <s v="V103201"/>
        <s v="V103202"/>
        <s v="V103203"/>
        <s v="V103204"/>
        <s v="V103205"/>
        <s v="V103206"/>
        <s v="V103207"/>
        <s v="V103208"/>
        <s v="V103209"/>
        <s v="V103210"/>
        <s v="V103211"/>
        <s v="V103212"/>
        <s v="V103213"/>
        <s v="V103214"/>
        <s v="V103215"/>
        <s v="V103216"/>
        <s v="V103217"/>
        <s v="V103218"/>
        <s v="V103219"/>
        <s v="V103220"/>
        <s v="V103221"/>
        <s v="V103222"/>
        <s v="V103223"/>
        <s v="V103224"/>
        <s v="V103225"/>
        <s v="V103226"/>
        <s v="V103227"/>
        <s v="V103228"/>
        <s v="V103229"/>
        <s v="V103230"/>
        <s v="V103231"/>
        <s v="V103232"/>
        <s v="V103233"/>
        <s v="V103234"/>
        <s v="V103235"/>
        <s v="V103236"/>
        <s v="V103237"/>
        <s v="V103238"/>
        <s v="V103239"/>
        <s v="V103240"/>
        <s v="V103241"/>
        <s v="V103242"/>
        <s v="V103243"/>
        <s v="V103244"/>
        <s v="V103245"/>
        <s v="V103246"/>
        <s v="V103247"/>
        <s v="V103248"/>
        <s v="V103249"/>
        <s v="V103250"/>
        <s v="V103251"/>
        <s v="V103252"/>
        <s v="V103253"/>
        <s v="V103254"/>
        <s v="V103255"/>
        <s v="V103256"/>
        <s v="V103257"/>
        <s v="V103258"/>
        <s v="V103259"/>
        <s v="V103260"/>
        <s v="V103261"/>
        <s v="V103262"/>
        <s v="V103263"/>
        <s v="V103264"/>
        <s v="V103265"/>
        <s v="V103266"/>
        <s v="V103267"/>
        <s v="V103268"/>
        <s v="V103269"/>
        <s v="V103270"/>
        <s v="V103271"/>
        <s v="V103272"/>
        <s v="V103273"/>
        <s v="V103274"/>
        <s v="V103275"/>
        <s v="V103276"/>
        <s v="V103277"/>
        <s v="V103278"/>
        <s v="V103279"/>
        <s v="V103280"/>
        <s v="V103281"/>
        <s v="V103282"/>
        <s v="V103283"/>
        <s v="V103284"/>
        <s v="V103285"/>
        <s v="V103286"/>
        <s v="V103287"/>
        <s v="V103288"/>
        <s v="V103289"/>
        <s v="V103290"/>
        <s v="V103291"/>
        <s v="V103292"/>
        <s v="V103293"/>
        <s v="V103294"/>
        <s v="V103295"/>
        <s v="V103296"/>
        <s v="V103297"/>
        <s v="V103298"/>
        <s v="V103299"/>
        <s v="V103300"/>
        <s v="V103301"/>
        <s v="V103302"/>
        <s v="V103303"/>
        <s v="V103304"/>
        <s v="V103305"/>
        <s v="V103306"/>
        <s v="V103307"/>
        <s v="V103308"/>
        <s v="V103309"/>
        <s v="V103310"/>
        <s v="V103311"/>
        <s v="V103312"/>
        <s v="V103313"/>
        <s v="V103314"/>
        <s v="V103315"/>
        <s v="V103316"/>
        <s v="V103317"/>
        <s v="V103318"/>
        <s v="V103319"/>
        <s v="V103320"/>
        <s v="V103321"/>
        <s v="V103322"/>
        <s v="V103323"/>
        <s v="V103324"/>
        <s v="V103325"/>
        <s v="V103326"/>
        <s v="V103327"/>
        <s v="V103328"/>
        <s v="V103329"/>
        <s v="V103330"/>
        <s v="V103331"/>
        <s v="V103332"/>
        <s v="V103333"/>
        <s v="V103334"/>
        <s v="V103335"/>
        <s v="V103336"/>
        <s v="V103337"/>
        <s v="V103338"/>
        <s v="V103339"/>
        <s v="V103340"/>
        <s v="V103341"/>
        <s v="V103342"/>
        <s v="V103343"/>
        <s v="V103344"/>
        <s v="V103345"/>
        <s v="V103346"/>
        <s v="V103347"/>
        <s v="V103348"/>
        <s v="V103349"/>
        <s v="V103350"/>
        <s v="V103351"/>
        <s v="V103352"/>
        <s v="V103353"/>
        <s v="V103354"/>
        <s v="V103355"/>
        <s v="V103356"/>
        <s v="V103357"/>
        <s v="V103358"/>
        <s v="V103359"/>
        <s v="V103360"/>
        <s v="V103361"/>
        <s v="V103362"/>
        <s v="V103363"/>
        <s v="V103364"/>
        <s v="V103365"/>
        <s v="V103366"/>
        <s v="V103367"/>
        <s v="V103368"/>
        <s v="V103369"/>
        <s v="V103370"/>
        <s v="V103371"/>
        <s v="V103372"/>
        <s v="V103373"/>
        <s v="V103374"/>
        <s v="V103375"/>
        <s v="V103376"/>
        <s v="V103377"/>
        <s v="V103378"/>
        <s v="V103379"/>
        <s v="V103380"/>
        <s v="V103381"/>
        <s v="V103382"/>
        <s v="V103383"/>
        <s v="V103384"/>
        <s v="V103385"/>
        <s v="V103386"/>
        <s v="V103387"/>
        <s v="V103388"/>
        <s v="V103389"/>
        <s v="V103390"/>
        <s v="V103391"/>
        <s v="V103392"/>
        <s v="V103393"/>
        <s v="V103394"/>
        <s v="V103395"/>
        <s v="V103396"/>
        <s v="V103397"/>
        <s v="V103398"/>
        <s v="V103399"/>
        <s v="V103400"/>
        <s v="V103401"/>
        <s v="V103402"/>
        <s v="V103403"/>
        <s v="V103404"/>
        <s v="V103405"/>
        <s v="V103406"/>
        <s v="V103407"/>
        <s v="V103408"/>
        <s v="V103409"/>
        <s v="V103410"/>
        <s v="V103411"/>
        <s v="V103412"/>
        <s v="V103413"/>
        <s v="V103414"/>
        <s v="V103415"/>
        <s v="V103416"/>
        <s v="V103417"/>
        <s v="V103418"/>
        <s v="V103419"/>
        <s v="V103420"/>
        <s v="V103421"/>
        <s v="V103422"/>
        <s v="V103423"/>
        <s v="V103424"/>
        <s v="V103425"/>
        <s v="V103426"/>
        <s v="V103427"/>
        <s v="V103428"/>
        <s v="V103429"/>
        <s v="V103430"/>
        <s v="V103431"/>
        <s v="V103432"/>
        <s v="V103433"/>
        <s v="V103434"/>
        <s v="V103435"/>
        <s v="V103436"/>
        <s v="V103437"/>
        <s v="V103438"/>
        <s v="V103439"/>
        <s v="V103440"/>
        <s v="V103441"/>
        <s v="V103442"/>
        <s v="V103443"/>
        <s v="V103444"/>
        <s v="V103445"/>
        <s v="V103446"/>
        <s v="V103447"/>
        <s v="V103448"/>
        <s v="V103449"/>
        <s v="V103450"/>
        <s v="V103451"/>
        <s v="V103452"/>
        <s v="V103453"/>
        <s v="V103454"/>
        <s v="V103455"/>
        <s v="V103456"/>
        <s v="V103457"/>
        <s v="V103458"/>
        <s v="V103459"/>
        <s v="V103460"/>
        <s v="V103461"/>
        <s v="V103462"/>
        <s v="V103463"/>
        <s v="V103464"/>
        <s v="V103465"/>
        <s v="V103466"/>
        <s v="V103467"/>
        <s v="V103468"/>
        <s v="V103469"/>
        <s v="V103470"/>
        <s v="V103471"/>
        <s v="V103472"/>
        <s v="V103473"/>
        <s v="V103474"/>
        <s v="V103475"/>
        <s v="V103476"/>
        <s v="V103477"/>
        <s v="V103478"/>
        <s v="V103479"/>
        <s v="V103480"/>
        <s v="V103481"/>
        <s v="V103482"/>
        <s v="V103483"/>
        <s v="V103484"/>
        <s v="V103485"/>
        <s v="V103486"/>
        <s v="V103487"/>
        <s v="V103488"/>
        <s v="V103489"/>
        <s v="V103490"/>
        <s v="V103491"/>
        <s v="V103492"/>
        <s v="V103493"/>
        <s v="V103494"/>
        <s v="V103495"/>
        <s v="V103496"/>
        <s v="V103497"/>
        <s v="V103498"/>
        <s v="V103499"/>
        <s v="V103500"/>
        <s v="V103501"/>
        <s v="V103502"/>
        <s v="V103503"/>
        <s v="V103504"/>
        <s v="V103505"/>
        <s v="V103506"/>
        <s v="V103507"/>
        <s v="V103508"/>
        <s v="V103509"/>
        <s v="V103510"/>
        <s v="V103511"/>
        <s v="V103512"/>
        <s v="V103513"/>
        <s v="V103514"/>
        <s v="V103515"/>
        <s v="V103516"/>
        <s v="V103517"/>
        <s v="V103518"/>
        <s v="V103519"/>
        <s v="V103520"/>
        <s v="V103521"/>
        <s v="V103522"/>
        <s v="V103523"/>
        <s v="V103524"/>
        <s v="V103525"/>
        <s v="V103526"/>
        <s v="V103527"/>
        <s v="V103528"/>
        <s v="V103529"/>
        <s v="V103530"/>
        <s v="V103531"/>
        <s v="V103532"/>
        <s v="V103533"/>
        <s v="V103534"/>
        <s v="V103535"/>
        <s v="V103536"/>
        <s v="V103537"/>
        <s v="V103538"/>
        <s v="V103539"/>
        <s v="V103540"/>
        <s v="V103541"/>
        <s v="V103542"/>
        <s v="V103543"/>
        <s v="V103544"/>
        <s v="V103545"/>
        <s v="V103546"/>
        <s v="V103547"/>
        <s v="V103548"/>
        <s v="V103549"/>
        <s v="V103550"/>
        <s v="V103551"/>
        <s v="V103552"/>
        <s v="V103553"/>
        <s v="V103554"/>
        <s v="V103555"/>
        <s v="V103556"/>
        <s v="V103557"/>
        <s v="V103558"/>
        <s v="V103559"/>
        <s v="V103560"/>
        <s v="V103561"/>
        <s v="V103562"/>
        <s v="V103563"/>
        <s v="V103564"/>
        <s v="V103565"/>
        <s v="V103566"/>
        <s v="V103567"/>
        <s v="V103568"/>
        <s v="V103569"/>
        <s v="V103570"/>
        <s v="V103571"/>
        <s v="V103572"/>
        <s v="V103573"/>
        <s v="V103574"/>
        <s v="V103575"/>
        <s v="V103576"/>
        <s v="V103577"/>
        <s v="V103578"/>
        <s v="V103579"/>
        <s v="V103580"/>
        <s v="V103581"/>
        <s v="V103582"/>
        <s v="V103583"/>
        <s v="V103584"/>
        <s v="V103585"/>
        <s v="V103586"/>
        <s v="V103587"/>
        <s v="V103588"/>
        <s v="V103589"/>
        <s v="V103590"/>
        <s v="V103591"/>
        <s v="V103592"/>
        <s v="V103593"/>
        <s v="V103594"/>
        <s v="V103595"/>
        <s v="V103596"/>
        <s v="V103597"/>
        <s v="V103598"/>
        <s v="V103599"/>
        <s v="V103600"/>
        <s v="V103601"/>
        <s v="V103602"/>
        <s v="V103603"/>
        <s v="V103604"/>
        <s v="V103605"/>
        <s v="V103606"/>
        <s v="V103607"/>
        <s v="V103608"/>
        <s v="V103609"/>
        <s v="V103610"/>
        <s v="V103611"/>
        <s v="V103612"/>
        <s v="V103613"/>
        <s v="V103614"/>
        <s v="V103615"/>
        <s v="V103616"/>
        <s v="V103617"/>
        <s v="V103618"/>
        <s v="V103619"/>
        <s v="V103620"/>
        <s v="V103621"/>
        <s v="V103622"/>
        <s v="V103623"/>
        <s v="V103624"/>
        <s v="V103625"/>
        <s v="V103626"/>
        <s v="V103627"/>
        <s v="V103628"/>
        <s v="V103629"/>
        <s v="V103630"/>
        <s v="V103631"/>
        <s v="V103632"/>
        <s v="V103633"/>
        <s v="V103634"/>
        <s v="V103635"/>
        <s v="V103636"/>
        <s v="V103637"/>
        <s v="V103638"/>
        <s v="V103639"/>
        <s v="V103640"/>
        <s v="V103641"/>
        <s v="V103642"/>
        <s v="V103643"/>
        <s v="V103644"/>
        <s v="V103645"/>
        <s v="V103646"/>
        <s v="V103647"/>
        <s v="V103648"/>
        <s v="V103649"/>
        <s v="V103650"/>
        <s v="V103651"/>
        <s v="V103652"/>
        <s v="V103653"/>
        <s v="V103654"/>
        <s v="V103655"/>
        <s v="V103656"/>
        <s v="V103657"/>
        <s v="V103658"/>
        <s v="V103659"/>
        <s v="V103660"/>
        <s v="V103661"/>
        <s v="V103662"/>
        <s v="V103663"/>
        <s v="V103664"/>
        <s v="V103665"/>
        <s v="V103666"/>
        <s v="V103667"/>
        <s v="V103668"/>
        <s v="V103669"/>
        <s v="V103670"/>
        <s v="V103671"/>
        <s v="V103672"/>
        <s v="V103673"/>
        <s v="V103674"/>
        <s v="V103675"/>
        <s v="V103676"/>
        <s v="V103677"/>
        <s v="V103678"/>
        <s v="V103679"/>
        <s v="V103680"/>
        <s v="V103681"/>
        <s v="V103682"/>
        <s v="V103683"/>
        <s v="V103684"/>
        <s v="V103685"/>
        <s v="V103686"/>
        <s v="V103687"/>
        <s v="V103688"/>
        <s v="V103689"/>
        <s v="V103690"/>
        <s v="V103691"/>
        <s v="V103692"/>
        <s v="V103693"/>
        <s v="V103694"/>
        <s v="V103695"/>
        <s v="V103696"/>
        <s v="V103697"/>
        <s v="V103698"/>
        <s v="V103699"/>
        <s v="V103700"/>
        <s v="V103701"/>
        <s v="V103702"/>
        <s v="V103703"/>
        <s v="V103704"/>
        <s v="V103705"/>
        <s v="V103706"/>
        <s v="V103707"/>
        <s v="V103708"/>
        <s v="V103709"/>
        <s v="V103710"/>
        <s v="V103711"/>
        <s v="V103712"/>
        <s v="V103713"/>
        <s v="V103714"/>
        <s v="V103715"/>
        <s v="V103716"/>
        <s v="V103717"/>
        <s v="V103718"/>
        <s v="V103719"/>
        <s v="V103720"/>
        <s v="V103721"/>
        <s v="V103722"/>
        <s v="V103723"/>
        <s v="V103724"/>
        <s v="V103725"/>
        <s v="V103726"/>
        <s v="V103727"/>
        <s v="V103728"/>
        <s v="V103729"/>
        <s v="V103730"/>
        <s v="V103731"/>
        <s v="V103732"/>
        <s v="V103733"/>
        <s v="V103734"/>
        <s v="V103735"/>
        <s v="V103736"/>
        <s v="V103737"/>
        <s v="V103738"/>
        <s v="V103739"/>
        <s v="V103740"/>
        <s v="V103741"/>
        <s v="V103742"/>
        <s v="V103743"/>
        <s v="V103744"/>
        <s v="V103745"/>
        <s v="V103746"/>
        <s v="V103747"/>
        <s v="V103748"/>
        <s v="V103749"/>
        <s v="V103750"/>
        <s v="V103751"/>
        <s v="V103752"/>
        <s v="V103753"/>
        <s v="V103754"/>
        <s v="V103755"/>
        <s v="V103756"/>
        <s v="V103757"/>
        <s v="V103758"/>
        <s v="V103759"/>
        <s v="V103760"/>
        <s v="V103761"/>
        <s v="V103762"/>
        <s v="V103763"/>
        <s v="V103764"/>
        <s v="V103765"/>
        <s v="V103766"/>
        <s v="V103767"/>
        <s v="V103768"/>
        <s v="V103769"/>
        <s v="V103770"/>
        <s v="V103771"/>
        <s v="V103772"/>
        <s v="V103773"/>
        <s v="V103774"/>
        <s v="V103775"/>
        <s v="V103776"/>
        <s v="V103777"/>
        <s v="V103778"/>
        <s v="V103779"/>
        <s v="V103780"/>
        <s v="V103781"/>
        <s v="V103782"/>
        <s v="V103783"/>
        <s v="V103784"/>
        <s v="V103785"/>
        <s v="V103786"/>
        <s v="V103787"/>
        <s v="V103788"/>
        <s v="V103789"/>
        <s v="V103790"/>
        <s v="V103791"/>
        <s v="V103792"/>
        <s v="V103793"/>
        <s v="V103794"/>
        <s v="V103795"/>
        <s v="V103796"/>
        <s v="V103797"/>
        <s v="V103798"/>
        <s v="V103799"/>
        <s v="V103800"/>
        <s v="V103801"/>
        <s v="V103802"/>
        <s v="V103803"/>
        <s v="V103804"/>
        <s v="V103805"/>
        <s v="V103806"/>
        <s v="V103807"/>
        <s v="V103808"/>
        <s v="V103809"/>
        <s v="V103810"/>
        <s v="V103811"/>
        <s v="V103812"/>
        <s v="V103813"/>
        <s v="V103814"/>
        <s v="V103815"/>
        <s v="V103816"/>
        <s v="V103817"/>
        <s v="V103818"/>
        <s v="V103819"/>
        <s v="V103820"/>
        <s v="V103821"/>
        <s v="V103822"/>
        <s v="V103823"/>
        <s v="V103824"/>
        <s v="V103825"/>
        <s v="V103826"/>
        <s v="V103827"/>
        <s v="V103828"/>
        <s v="V103829"/>
        <s v="V103830"/>
        <s v="V103831"/>
        <s v="V103832"/>
        <s v="V103833"/>
        <s v="V103834"/>
        <s v="V103835"/>
        <s v="V103836"/>
        <s v="V103837"/>
        <s v="V103838"/>
        <s v="V103839"/>
        <s v="V103840"/>
        <s v="V103841"/>
        <s v="V103842"/>
        <s v="V103843"/>
        <s v="V103844"/>
        <s v="V103845"/>
        <s v="V103846"/>
        <s v="V103847"/>
        <s v="V103848"/>
        <s v="V103849"/>
        <s v="V103850"/>
        <s v="V103851"/>
        <s v="V103852"/>
        <s v="V103853"/>
        <s v="V103854"/>
        <s v="V103855"/>
        <s v="V103856"/>
        <s v="V103857"/>
        <s v="V103858"/>
        <s v="V103859"/>
        <s v="V103860"/>
        <s v="V103861"/>
        <s v="V103862"/>
        <s v="V103863"/>
        <s v="V103864"/>
        <s v="V103865"/>
        <s v="V103866"/>
        <s v="V103867"/>
        <s v="V103868"/>
        <s v="V103869"/>
        <s v="V103870"/>
        <s v="V103871"/>
        <s v="V103872"/>
        <s v="V103873"/>
        <s v="V103874"/>
        <s v="V103875"/>
        <s v="V103876"/>
        <s v="V103877"/>
        <s v="V103878"/>
        <s v="V103879"/>
        <s v="V103880"/>
        <s v="V103881"/>
        <s v="V103882"/>
        <s v="V103883"/>
        <s v="V103884"/>
        <s v="V103885"/>
        <s v="V103886"/>
        <s v="V103887"/>
        <s v="V103888"/>
        <s v="V103889"/>
        <s v="V103890"/>
        <s v="V103891"/>
        <s v="V103892"/>
        <s v="V103893"/>
        <s v="V103894"/>
        <s v="V103895"/>
        <s v="V103896"/>
        <s v="V103897"/>
        <s v="V103898"/>
        <s v="V103899"/>
        <s v="V103900"/>
        <s v="V103901"/>
        <s v="V103902"/>
        <s v="V103903"/>
        <s v="V103904"/>
        <s v="V103905"/>
        <s v="V103906"/>
        <s v="V103907"/>
        <s v="V103908"/>
        <s v="V103909"/>
        <s v="V103910"/>
        <s v="V103911"/>
        <s v="V103912"/>
        <s v="V103913"/>
        <s v="V103914"/>
        <s v="V103915"/>
        <s v="V103916"/>
        <s v="V103917"/>
        <s v="V103918"/>
        <s v="V103919"/>
        <s v="V103920"/>
        <s v="V103921"/>
        <s v="V103922"/>
        <s v="V103923"/>
        <s v="V103924"/>
        <s v="V103925"/>
        <s v="V103926"/>
        <s v="V103927"/>
        <s v="V103928"/>
        <s v="V103929"/>
        <s v="V103930"/>
        <s v="V103931"/>
        <s v="V103932"/>
        <s v="V103933"/>
        <s v="V103934"/>
        <s v="V103935"/>
        <s v="V103936"/>
        <s v="V103937"/>
        <s v="V103938"/>
        <s v="V103939"/>
        <s v="V103940"/>
        <s v="V103941"/>
        <s v="V103942"/>
        <s v="V103943"/>
        <s v="V103944"/>
        <s v="V103945"/>
        <s v="V103946"/>
        <s v="V103947"/>
        <s v="V103948"/>
        <s v="V103949"/>
        <s v="V103950"/>
        <s v="V103951"/>
        <s v="V103952"/>
        <s v="V103953"/>
        <s v="V103954"/>
        <s v="V103955"/>
        <s v="V103956"/>
        <s v="V103957"/>
        <s v="V103958"/>
        <s v="V103959"/>
        <s v="V103960"/>
        <s v="V103961"/>
        <s v="V103962"/>
        <s v="V103963"/>
        <s v="V103964"/>
        <s v="V103965"/>
        <s v="V103966"/>
        <s v="V103967"/>
        <s v="V103968"/>
        <s v="V103969"/>
        <s v="V103970"/>
        <s v="V103971"/>
        <s v="V103972"/>
        <s v="V103973"/>
        <s v="V103974"/>
        <s v="V103975"/>
        <s v="V103976"/>
        <s v="V103977"/>
        <s v="V103978"/>
        <s v="V103979"/>
        <s v="V103980"/>
        <s v="V103981"/>
        <s v="V103982"/>
        <s v="V103983"/>
        <s v="V103984"/>
        <s v="V103985"/>
        <s v="V103986"/>
        <s v="V103987"/>
        <s v="V103988"/>
        <s v="V103989"/>
        <s v="V103990"/>
        <s v="V103991"/>
        <s v="V103992"/>
        <s v="V103993"/>
        <s v="V103994"/>
        <s v="V103995"/>
        <s v="V103996"/>
        <s v="V103997"/>
        <s v="V103998"/>
        <s v="V103999"/>
        <s v="V104000"/>
        <s v="V104001"/>
        <s v="V104002"/>
        <s v="V104003"/>
        <s v="V104004"/>
        <s v="V104005"/>
        <s v="V104006"/>
        <s v="V104007"/>
        <s v="V104008"/>
        <s v="V104009"/>
        <s v="V104010"/>
        <s v="V104011"/>
        <s v="V104012"/>
        <s v="V104013"/>
        <s v="V104014"/>
        <s v="V104015"/>
        <s v="V104016"/>
        <s v="V104017"/>
        <s v="V104018"/>
        <s v="V104019"/>
        <s v="V104020"/>
        <s v="V104021"/>
        <s v="V104022"/>
        <s v="V104023"/>
        <s v="V104024"/>
        <s v="V104025"/>
        <s v="V104026"/>
        <s v="V104027"/>
        <s v="V104028"/>
        <s v="V104029"/>
        <s v="V104030"/>
        <s v="V104031"/>
        <s v="V104032"/>
        <s v="V104033"/>
        <s v="V104034"/>
        <s v="V104035"/>
        <s v="V104036"/>
        <s v="V104037"/>
        <s v="V104038"/>
        <s v="V104039"/>
        <s v="V104040"/>
        <s v="V104041"/>
        <s v="V104042"/>
        <s v="V104043"/>
        <s v="V104044"/>
        <s v="V104045"/>
        <s v="V104046"/>
        <s v="V104047"/>
        <s v="V104048"/>
        <s v="V104049"/>
        <s v="V104050"/>
        <s v="V104051"/>
        <s v="V104052"/>
        <s v="V104053"/>
        <s v="V104054"/>
        <s v="V104055"/>
        <s v="V104056"/>
        <s v="V104057"/>
        <s v="V104058"/>
        <s v="V104059"/>
        <s v="V104060"/>
        <s v="V104061"/>
        <s v="V104062"/>
        <s v="V104063"/>
        <s v="V104064"/>
        <s v="V104065"/>
        <s v="V104066"/>
        <s v="V104067"/>
        <s v="V104068"/>
        <s v="V104069"/>
        <s v="V104070"/>
        <s v="V104071"/>
        <s v="V104072"/>
        <s v="V104073"/>
        <s v="V104074"/>
        <s v="V104075"/>
        <s v="V104076"/>
        <s v="V104077"/>
        <s v="V104078"/>
        <s v="V104079"/>
        <s v="V104080"/>
        <s v="V104081"/>
        <s v="V104082"/>
        <s v="V104083"/>
        <s v="V104084"/>
        <s v="V104085"/>
        <s v="V104086"/>
        <s v="V104087"/>
        <s v="V104088"/>
        <s v="V104089"/>
        <s v="V104090"/>
        <s v="V104091"/>
        <s v="V104092"/>
        <s v="V104093"/>
        <s v="V104094"/>
        <s v="V104095"/>
        <s v="V104096"/>
        <s v="V104097"/>
        <s v="V104098"/>
        <s v="V104099"/>
        <s v="V104100"/>
        <s v="V104101"/>
        <s v="V104102"/>
        <s v="V104103"/>
        <s v="V104104"/>
        <s v="V104105"/>
        <s v="V104106"/>
        <s v="V104107"/>
        <s v="V104108"/>
        <s v="V104109"/>
        <s v="V104110"/>
        <s v="V104111"/>
        <s v="V104112"/>
        <s v="V104113"/>
        <s v="V104114"/>
        <s v="V104115"/>
        <s v="V104116"/>
        <s v="V104117"/>
        <s v="V104118"/>
        <s v="V104119"/>
        <s v="V104120"/>
        <s v="V104121"/>
        <s v="V104122"/>
        <s v="V104123"/>
        <s v="V104124"/>
        <s v="V104125"/>
        <s v="V104126"/>
        <s v="V104127"/>
        <s v="V104128"/>
        <s v="V104129"/>
        <s v="V104130"/>
        <s v="V104131"/>
        <s v="V104132"/>
        <s v="V104133"/>
        <s v="V104134"/>
        <s v="V104135"/>
        <s v="V104136"/>
        <s v="V104137"/>
        <s v="V104138"/>
        <s v="V104139"/>
        <s v="V104140"/>
        <s v="V104141"/>
        <s v="V104142"/>
        <s v="V104143"/>
        <s v="V104144"/>
        <s v="V104145"/>
        <s v="V104146"/>
        <s v="V104147"/>
        <s v="V104148"/>
        <s v="V104149"/>
        <s v="V104150"/>
        <s v="V104151"/>
        <s v="V104152"/>
        <s v="V104153"/>
        <s v="V104154"/>
        <s v="V104155"/>
        <s v="V104156"/>
        <s v="V104157"/>
        <s v="V104158"/>
        <s v="V104159"/>
        <s v="V104160"/>
        <s v="V104161"/>
        <s v="V104162"/>
        <s v="V104163"/>
        <s v="V104164"/>
        <s v="V104165"/>
        <s v="V104166"/>
        <s v="V104167"/>
        <s v="V104168"/>
        <s v="V104169"/>
        <s v="V104170"/>
        <s v="V104171"/>
        <s v="V104172"/>
        <s v="V104173"/>
        <s v="V104174"/>
        <s v="V104175"/>
        <s v="V104176"/>
        <s v="V104177"/>
        <s v="V104178"/>
        <s v="V104179"/>
        <s v="V104180"/>
        <s v="V104181"/>
        <s v="V104182"/>
        <s v="V104183"/>
        <s v="V104184"/>
        <s v="V104185"/>
        <s v="V104186"/>
        <s v="V104187"/>
        <s v="V104188"/>
        <s v="V104189"/>
        <s v="V104190"/>
        <s v="V104191"/>
        <s v="V104192"/>
        <s v="V104193"/>
        <s v="V104194"/>
        <s v="V104195"/>
        <s v="V104196"/>
        <s v="V104197"/>
        <s v="V104198"/>
        <s v="V104199"/>
        <s v="V104200"/>
        <s v="V104201"/>
        <s v="V104202"/>
        <s v="V104203"/>
        <s v="V104204"/>
        <s v="V104205"/>
        <s v="V104206"/>
        <s v="V104207"/>
        <s v="V104208"/>
        <s v="V104209"/>
        <s v="V104210"/>
        <s v="V104211"/>
        <s v="V104212"/>
        <s v="V104213"/>
        <s v="V104214"/>
        <s v="V104215"/>
        <s v="V104216"/>
        <s v="V104217"/>
        <s v="V104218"/>
        <s v="V104219"/>
        <s v="V104220"/>
        <s v="V104221"/>
        <s v="V104222"/>
        <s v="V104223"/>
        <s v="V104224"/>
        <s v="V104225"/>
        <s v="V104226"/>
        <s v="V104227"/>
        <s v="V104228"/>
        <s v="V104229"/>
        <s v="V104230"/>
        <s v="V104231"/>
        <s v="V104232"/>
        <s v="V104233"/>
        <s v="V104234"/>
        <s v="V104235"/>
        <s v="V104236"/>
        <s v="V104237"/>
        <s v="V104238"/>
        <s v="V104239"/>
        <s v="V104240"/>
        <s v="V104241"/>
        <s v="V104242"/>
        <s v="V104243"/>
        <s v="V104244"/>
        <s v="V104245"/>
        <s v="V104246"/>
        <s v="V104247"/>
        <s v="V104248"/>
        <s v="V104249"/>
        <s v="V104250"/>
        <s v="V104251"/>
        <s v="V104252"/>
        <s v="V104253"/>
        <s v="V104254"/>
        <s v="V104255"/>
        <s v="V104256"/>
        <s v="V104257"/>
        <s v="V104258"/>
        <s v="V104259"/>
        <s v="V104260"/>
        <s v="V104261"/>
        <s v="V104262"/>
        <s v="V104263"/>
        <s v="V104264"/>
        <s v="V104265"/>
        <s v="V104266"/>
        <s v="V104267"/>
        <s v="V104268"/>
        <s v="V104269"/>
        <s v="V104270"/>
        <s v="V104271"/>
        <s v="V104272"/>
        <s v="V104273"/>
        <s v="V104274"/>
        <s v="V104275"/>
        <s v="V104276"/>
        <s v="V104277"/>
        <s v="V104278"/>
        <s v="V104279"/>
        <s v="V104280"/>
        <s v="V104281"/>
        <s v="V104282"/>
        <s v="V104283"/>
        <s v="V104284"/>
        <s v="V104285"/>
        <s v="V104286"/>
        <s v="V104287"/>
        <s v="V104288"/>
        <s v="V104289"/>
        <s v="V104290"/>
        <s v="V104291"/>
        <s v="V104292"/>
        <s v="V104293"/>
        <s v="V104294"/>
        <s v="V104295"/>
        <s v="V104296"/>
        <s v="V104297"/>
        <s v="V104298"/>
        <s v="V104299"/>
        <s v="V104300"/>
        <s v="V104301"/>
        <s v="V104302"/>
        <s v="V104303"/>
        <s v="V104304"/>
        <s v="V104305"/>
        <s v="V104306"/>
        <s v="V104307"/>
        <s v="V104308"/>
        <s v="V104309"/>
        <s v="V104310"/>
        <s v="V104311"/>
        <s v="V104312"/>
        <s v="V104313"/>
        <s v="V104314"/>
        <s v="V104315"/>
        <s v="V104316"/>
        <s v="V104317"/>
        <s v="V104318"/>
        <s v="V104319"/>
        <s v="V104320"/>
        <s v="V104321"/>
        <s v="V104322"/>
        <s v="V104323"/>
        <s v="V104324"/>
        <s v="V104325"/>
        <s v="V104326"/>
        <s v="V104327"/>
        <s v="V104328"/>
        <s v="V104329"/>
        <s v="V104330"/>
        <s v="V104331"/>
        <s v="V104332"/>
        <s v="V104333"/>
        <s v="V104334"/>
        <s v="V104335"/>
        <s v="V104336"/>
        <s v="V104337"/>
        <s v="V104338"/>
        <s v="V104339"/>
        <s v="V104340"/>
        <s v="V104341"/>
        <s v="V104342"/>
        <s v="V104343"/>
        <s v="V104344"/>
        <s v="V104345"/>
        <s v="V104346"/>
        <s v="V104347"/>
        <s v="V104348"/>
        <s v="V104349"/>
        <s v="V104350"/>
        <s v="V104351"/>
        <s v="V104352"/>
        <s v="V104353"/>
        <s v="V104354"/>
        <s v="V104355"/>
        <s v="V104356"/>
        <s v="V104357"/>
        <s v="V104358"/>
        <s v="V104359"/>
        <s v="V104360"/>
        <s v="V104361"/>
        <s v="V104362"/>
        <s v="V104363"/>
        <s v="V104364"/>
        <s v="V104365"/>
        <s v="V104366"/>
        <s v="V104367"/>
        <s v="V104368"/>
        <s v="V104369"/>
        <s v="V104370"/>
        <s v="V104371"/>
        <s v="V104372"/>
        <s v="V104373"/>
        <s v="V104374"/>
        <s v="V104375"/>
        <s v="V104376"/>
        <s v="V104377"/>
        <s v="V104378"/>
        <s v="V104379"/>
        <s v="V104380"/>
        <s v="V104381"/>
        <s v="V104382"/>
        <s v="V104383"/>
        <s v="V104384"/>
        <s v="V104385"/>
        <s v="V104386"/>
        <s v="V104387"/>
        <s v="V104388"/>
        <s v="V104389"/>
        <s v="V104390"/>
        <s v="V104391"/>
        <s v="V104392"/>
        <s v="V104393"/>
        <s v="V104394"/>
        <s v="V104395"/>
        <s v="V104396"/>
        <s v="V104397"/>
        <s v="V104398"/>
        <s v="V104399"/>
        <s v="V104400"/>
        <s v="V104401"/>
        <s v="V104402"/>
        <s v="V104403"/>
        <s v="V104404"/>
        <s v="V104405"/>
        <s v="V104406"/>
        <s v="V104407"/>
        <s v="V104408"/>
        <s v="V104409"/>
        <s v="V104410"/>
        <s v="V104411"/>
        <s v="V104412"/>
        <s v="V104413"/>
        <s v="V104414"/>
        <s v="V104415"/>
        <s v="V104416"/>
        <s v="V104417"/>
        <s v="V104418"/>
        <s v="V104419"/>
        <s v="V104420"/>
        <s v="V104421"/>
        <s v="V104422"/>
        <s v="V104423"/>
        <s v="V104424"/>
        <s v="V104425"/>
        <s v="V104426"/>
        <s v="V104427"/>
        <s v="V104428"/>
        <s v="V104429"/>
        <s v="V104430"/>
        <s v="V104431"/>
        <s v="V104432"/>
        <s v="V104433"/>
        <s v="V104434"/>
        <s v="V104435"/>
        <s v="V104436"/>
        <s v="V104437"/>
        <s v="V104438"/>
        <s v="V104439"/>
        <s v="V104440"/>
        <s v="V104441"/>
        <s v="V104442"/>
        <s v="V104443"/>
        <s v="V104444"/>
        <s v="V104445"/>
        <s v="V104446"/>
        <s v="V104447"/>
        <s v="V104448"/>
        <s v="V104449"/>
        <s v="V104450"/>
        <s v="V104451"/>
        <s v="V104452"/>
        <s v="V104453"/>
        <s v="V104454"/>
        <s v="V104455"/>
        <s v="V104456"/>
        <s v="V104457"/>
        <s v="V104458"/>
        <s v="V104459"/>
        <s v="V104460"/>
        <s v="V104461"/>
        <s v="V104462"/>
        <s v="V104463"/>
        <s v="V104464"/>
        <s v="V104465"/>
        <s v="V104466"/>
        <s v="V104467"/>
        <s v="V104468"/>
        <s v="V104469"/>
        <s v="V104470"/>
        <s v="V104471"/>
        <s v="V104472"/>
        <s v="V104473"/>
        <s v="V104474"/>
        <s v="V104475"/>
        <s v="V104476"/>
        <s v="V104477"/>
        <s v="V104478"/>
        <s v="V104479"/>
        <s v="V104480"/>
        <s v="V104481"/>
        <s v="V104482"/>
        <s v="V104483"/>
        <s v="V104484"/>
        <s v="V104485"/>
        <s v="V104486"/>
        <s v="V104487"/>
        <s v="V104488"/>
        <s v="V104489"/>
        <s v="V104490"/>
        <s v="V104491"/>
        <s v="V104492"/>
        <s v="V104493"/>
        <s v="V104494"/>
        <s v="V104495"/>
        <s v="V104496"/>
        <s v="V104497"/>
        <s v="V104498"/>
        <s v="V104499"/>
        <s v="V104500"/>
        <s v="V104501"/>
        <s v="V104502"/>
        <s v="V104503"/>
        <s v="V104504"/>
        <s v="V104505"/>
        <s v="V104506"/>
        <s v="V104507"/>
        <s v="V104508"/>
        <s v="V104509"/>
        <s v="V104510"/>
        <s v="V104511"/>
        <s v="V104512"/>
        <s v="V104513"/>
        <s v="V104514"/>
        <s v="V104515"/>
        <s v="V104516"/>
        <s v="V104517"/>
        <s v="V104518"/>
        <s v="V104519"/>
        <s v="V104520"/>
        <s v="V104521"/>
        <s v="V104522"/>
        <s v="V104523"/>
        <s v="V104524"/>
        <s v="V104525"/>
        <s v="V104526"/>
        <s v="V104527"/>
        <s v="V104528"/>
        <s v="V104529"/>
        <s v="V104530"/>
        <s v="V104531"/>
        <s v="V104532"/>
        <s v="V104533"/>
        <s v="V104534"/>
        <s v="V104535"/>
        <s v="V104536"/>
        <s v="V104537"/>
        <s v="V104538"/>
        <s v="V104539"/>
        <s v="V104540"/>
        <s v="V104541"/>
        <s v="V104542"/>
        <s v="V104543"/>
        <s v="V104544"/>
        <s v="V104545"/>
        <s v="V104546"/>
        <s v="V104547"/>
        <s v="V104548"/>
        <s v="V104549"/>
        <s v="V104550"/>
        <s v="V104551"/>
        <s v="V104552"/>
        <s v="V104553"/>
        <s v="V104554"/>
        <s v="V104555"/>
        <s v="V104556"/>
        <s v="V104557"/>
        <s v="V104558"/>
        <s v="V104559"/>
        <s v="V104560"/>
        <s v="V104561"/>
        <s v="V104562"/>
        <s v="V104563"/>
        <s v="V104564"/>
        <s v="V104565"/>
        <s v="V104566"/>
        <s v="V104567"/>
        <s v="V104568"/>
        <s v="V104569"/>
        <s v="V104570"/>
        <s v="V104571"/>
        <s v="V104572"/>
        <s v="V104573"/>
        <s v="V104574"/>
        <s v="V104575"/>
        <s v="V104576"/>
        <s v="V104577"/>
        <s v="V104578"/>
        <s v="V104579"/>
        <s v="V104580"/>
        <s v="V104581"/>
        <s v="V104582"/>
        <s v="V104583"/>
        <s v="V104584"/>
        <s v="V104585"/>
        <s v="V104586"/>
        <s v="V104587"/>
        <s v="V104588"/>
        <s v="V104589"/>
        <s v="V104590"/>
        <s v="V104591"/>
        <s v="V104592"/>
        <s v="V104593"/>
        <s v="V104594"/>
        <s v="V104595"/>
        <s v="V104596"/>
        <s v="V104597"/>
        <s v="V104598"/>
        <s v="V104599"/>
        <s v="V104600"/>
        <s v="V104601"/>
        <s v="V104602"/>
        <s v="V104603"/>
        <s v="V104604"/>
        <s v="V104605"/>
        <s v="V104606"/>
        <s v="V104607"/>
        <s v="V104608"/>
        <s v="V104609"/>
        <s v="V104610"/>
        <s v="V104611"/>
        <s v="V104612"/>
        <s v="V104613"/>
        <s v="V104614"/>
        <s v="V104615"/>
        <s v="V104616"/>
        <s v="V104617"/>
        <s v="V104618"/>
        <s v="V104619"/>
        <s v="V104620"/>
        <s v="V104621"/>
        <s v="V104622"/>
        <s v="V104623"/>
        <s v="V104624"/>
        <s v="V104625"/>
        <s v="V104626"/>
        <s v="V104627"/>
        <s v="V104628"/>
        <s v="V104629"/>
        <s v="V104630"/>
        <s v="V104631"/>
        <s v="V104632"/>
        <s v="V104633"/>
        <s v="V104634"/>
        <s v="V104635"/>
        <s v="V104636"/>
        <s v="V104637"/>
        <s v="V104638"/>
        <s v="V104639"/>
        <s v="V104640"/>
        <s v="V104641"/>
        <s v="V104642"/>
        <s v="V104643"/>
        <s v="V104644"/>
        <s v="V104645"/>
        <s v="V104646"/>
        <s v="V104647"/>
        <s v="V104648"/>
        <s v="V104649"/>
        <s v="V104650"/>
        <s v="V104651"/>
        <s v="V104652"/>
        <s v="V104653"/>
        <s v="V104654"/>
        <s v="V104655"/>
        <s v="V104656"/>
        <s v="V104657"/>
        <s v="V104658"/>
        <s v="V104659"/>
        <s v="V104660"/>
        <s v="V104661"/>
        <s v="V104662"/>
        <s v="V104663"/>
        <s v="V104664"/>
        <s v="V104665"/>
        <s v="V104666"/>
        <s v="V104667"/>
        <s v="V104668"/>
        <s v="V104669"/>
        <s v="V104670"/>
        <s v="V104671"/>
        <s v="V104672"/>
        <s v="V104673"/>
        <s v="V104674"/>
        <s v="V104675"/>
        <s v="V104676"/>
        <s v="V104677"/>
        <s v="V104678"/>
        <s v="V104679"/>
        <s v="V104680"/>
        <s v="V104681"/>
        <s v="V104682"/>
        <s v="V104683"/>
        <s v="V104684"/>
        <s v="V104685"/>
        <s v="V104686"/>
        <s v="V104687"/>
        <s v="V104688"/>
        <s v="V104689"/>
        <s v="V104690"/>
        <s v="V104691"/>
        <s v="V104692"/>
        <s v="V104693"/>
        <s v="V104694"/>
        <s v="V104695"/>
        <s v="V104696"/>
        <s v="V104697"/>
        <s v="V104698"/>
        <s v="V104699"/>
        <s v="V104700"/>
        <s v="V104701"/>
        <s v="V104702"/>
        <s v="V104703"/>
        <s v="V104704"/>
        <s v="V104705"/>
        <s v="V104706"/>
        <s v="V104707"/>
        <s v="V104708"/>
        <s v="V104709"/>
        <s v="V104710"/>
        <s v="V104711"/>
        <s v="V104712"/>
        <s v="V104713"/>
        <s v="V104714"/>
        <s v="V104715"/>
        <s v="V104716"/>
        <s v="V104717"/>
        <s v="V104718"/>
        <s v="V104719"/>
        <s v="V104720"/>
        <s v="V104721"/>
        <s v="V104722"/>
        <s v="V104723"/>
        <s v="V104724"/>
        <s v="V104725"/>
        <s v="V104726"/>
        <s v="V104727"/>
        <s v="V104728"/>
        <s v="V104729"/>
        <s v="V104730"/>
        <s v="V104731"/>
        <s v="V104732"/>
        <s v="V104733"/>
        <s v="V104734"/>
        <s v="V104735"/>
        <s v="V104736"/>
        <s v="V104737"/>
        <s v="V104738"/>
        <s v="V104739"/>
        <s v="V104740"/>
        <s v="V104741"/>
        <s v="V104742"/>
        <s v="V104743"/>
        <s v="V104744"/>
        <s v="V104745"/>
        <s v="V104746"/>
        <s v="V104747"/>
        <s v="V104748"/>
        <s v="V104749"/>
        <s v="V104750"/>
        <s v="V104751"/>
        <s v="V104752"/>
        <s v="V104753"/>
        <s v="V104754"/>
        <s v="V104755"/>
        <s v="V104756"/>
        <s v="V104757"/>
        <s v="V104758"/>
        <s v="V104759"/>
        <s v="V104760"/>
        <s v="V104761"/>
        <s v="V104762"/>
        <s v="V104763"/>
        <s v="V104764"/>
        <s v="V104765"/>
        <s v="V104766"/>
        <s v="V104767"/>
        <s v="V104768"/>
        <s v="V104769"/>
        <s v="V104770"/>
        <s v="V104771"/>
        <s v="V104772"/>
        <s v="V104773"/>
        <s v="V104774"/>
        <s v="V104775"/>
        <s v="V104776"/>
        <s v="V104777"/>
        <s v="V104778"/>
        <s v="V104779"/>
        <s v="V104780"/>
        <s v="V104781"/>
        <s v="V104782"/>
        <s v="V104783"/>
        <s v="V104784"/>
        <s v="V104785"/>
        <s v="V104786"/>
        <s v="V104787"/>
        <s v="V104788"/>
        <s v="V104789"/>
        <s v="V104790"/>
        <s v="V104791"/>
        <s v="V104792"/>
        <s v="V104793"/>
        <s v="V104794"/>
        <s v="V104795"/>
        <s v="V104796"/>
        <s v="V104797"/>
        <s v="V104798"/>
        <s v="V104799"/>
        <s v="V104800"/>
        <s v="V104801"/>
        <s v="V104802"/>
        <s v="V104803"/>
        <s v="V104804"/>
        <s v="V104805"/>
        <s v="V104806"/>
        <s v="V104807"/>
        <s v="V104808"/>
        <s v="V104809"/>
        <s v="V104810"/>
        <s v="V104811"/>
        <s v="V104812"/>
        <s v="V104813"/>
        <s v="V104814"/>
        <s v="V104815"/>
        <s v="V104816"/>
        <s v="V104817"/>
        <s v="V104818"/>
        <s v="V104819"/>
        <s v="V104820"/>
        <s v="V104821"/>
        <s v="V104822"/>
        <s v="V104823"/>
        <s v="V104824"/>
        <s v="V104825"/>
        <s v="V104826"/>
        <s v="V104827"/>
        <s v="V104828"/>
        <s v="V104829"/>
        <s v="V104830"/>
        <s v="V104831"/>
        <s v="V104832"/>
        <s v="V104833"/>
        <s v="V104834"/>
        <s v="V104835"/>
        <s v="V104836"/>
        <s v="V104837"/>
        <s v="V104838"/>
        <s v="V104839"/>
        <s v="V104840"/>
        <s v="V104841"/>
        <s v="V104842"/>
        <s v="V104843"/>
        <s v="V104844"/>
        <s v="V104845"/>
        <s v="V104846"/>
        <s v="V104847"/>
        <s v="V104848"/>
        <s v="V104849"/>
        <s v="V104850"/>
        <s v="V104851"/>
        <s v="V104852"/>
        <s v="V104853"/>
        <s v="V104854"/>
        <s v="V104855"/>
        <s v="V104856"/>
        <s v="V104857"/>
        <s v="V104858"/>
        <s v="V104859"/>
        <s v="V104860"/>
        <s v="V104861"/>
        <s v="V104862"/>
        <s v="V104863"/>
        <s v="V104864"/>
        <s v="V104865"/>
        <s v="V104866"/>
        <s v="V104867"/>
        <s v="V104868"/>
        <s v="V104869"/>
        <s v="V104870"/>
        <s v="V104871"/>
        <s v="V104872"/>
        <s v="V104873"/>
        <s v="V104874"/>
        <s v="V104875"/>
        <s v="V104876"/>
        <s v="V104877"/>
        <s v="V104878"/>
        <s v="V104879"/>
        <s v="V104880"/>
        <s v="V104881"/>
        <s v="V104882"/>
        <s v="V104883"/>
        <s v="V104884"/>
        <s v="V104885"/>
        <s v="V104886"/>
        <s v="V104887"/>
        <s v="V104888"/>
        <s v="V104889"/>
        <s v="V104890"/>
        <s v="V104891"/>
        <s v="V104892"/>
        <s v="V104893"/>
        <s v="V104894"/>
        <s v="V104895"/>
        <s v="V104896"/>
        <s v="V104897"/>
        <s v="V104898"/>
        <s v="V104899"/>
        <s v="V104900"/>
        <s v="V104901"/>
        <s v="V104902"/>
        <s v="V104903"/>
        <s v="V104904"/>
        <s v="V104905"/>
        <s v="V104906"/>
        <s v="V104907"/>
        <s v="V104908"/>
        <s v="V104909"/>
        <s v="V104910"/>
        <s v="V104911"/>
        <s v="V104912"/>
        <s v="V104913"/>
        <s v="V104914"/>
        <s v="V104915"/>
        <s v="V104916"/>
        <s v="V104917"/>
        <s v="V104918"/>
        <s v="V104919"/>
        <s v="V104920"/>
        <s v="V104921"/>
        <s v="V104922"/>
        <s v="V104923"/>
        <s v="V104924"/>
        <s v="V104925"/>
        <s v="V104926"/>
        <s v="V104927"/>
        <s v="V104928"/>
        <s v="V104929"/>
        <s v="V104930"/>
        <s v="V104931"/>
        <s v="V104932"/>
        <s v="V104933"/>
        <s v="V104934"/>
        <s v="V104935"/>
        <s v="V104936"/>
        <s v="V104937"/>
        <s v="V104938"/>
        <s v="V104939"/>
        <s v="V104940"/>
        <s v="V104941"/>
        <s v="V104942"/>
        <s v="V104943"/>
        <s v="V104944"/>
        <s v="V104945"/>
        <s v="V104946"/>
        <s v="V104947"/>
        <s v="V104948"/>
        <s v="V104949"/>
        <s v="V104950"/>
        <s v="V104951"/>
        <s v="V104952"/>
        <s v="V104953"/>
        <s v="V104954"/>
        <s v="V104955"/>
        <s v="V104956"/>
        <s v="V104957"/>
        <s v="V104958"/>
        <s v="V104959"/>
        <s v="V104960"/>
        <s v="V104961"/>
        <s v="V104962"/>
        <s v="V104963"/>
        <s v="V104964"/>
        <s v="V104965"/>
        <s v="V104966"/>
        <s v="V104967"/>
        <s v="V104968"/>
        <s v="V104969"/>
        <s v="V104970"/>
        <s v="V104971"/>
        <s v="V104972"/>
        <s v="V104973"/>
        <s v="V104974"/>
        <s v="V104975"/>
        <s v="V104976"/>
        <s v="V104977"/>
        <s v="V104978"/>
        <s v="V104979"/>
        <s v="V104980"/>
        <s v="V104981"/>
        <s v="V104982"/>
        <s v="V104983"/>
        <s v="V104984"/>
        <s v="V104985"/>
        <s v="V104986"/>
        <s v="V104987"/>
        <s v="V104988"/>
        <s v="V104989"/>
        <s v="V104990"/>
        <s v="V104991"/>
        <s v="V104992"/>
        <s v="V104993"/>
        <s v="V104994"/>
        <s v="V104995"/>
        <s v="V104996"/>
        <s v="V104997"/>
        <s v="V104998"/>
        <s v="V104999"/>
        <s v="V105000"/>
        <s v="V105001"/>
        <s v="V105002"/>
        <s v="V105003"/>
        <s v="V105004"/>
        <s v="V105005"/>
        <s v="V105006"/>
        <s v="V105007"/>
        <s v="V105008"/>
        <s v="V105009"/>
        <s v="V105010"/>
        <s v="V105011"/>
        <s v="V105012"/>
        <s v="V105013"/>
        <s v="V105014"/>
        <s v="V105015"/>
        <s v="V105016"/>
        <s v="V105017"/>
        <s v="V105018"/>
        <s v="V105019"/>
        <s v="V105020"/>
        <s v="V105021"/>
        <s v="V105022"/>
        <s v="V105023"/>
        <s v="V105024"/>
        <s v="V105025"/>
        <s v="V105026"/>
        <s v="V105027"/>
        <s v="V105028"/>
        <s v="V105029"/>
        <s v="V105030"/>
        <s v="V105031"/>
        <s v="V105032"/>
        <s v="V105033"/>
        <s v="V105034"/>
        <s v="V105035"/>
        <s v="V105036"/>
        <s v="V105037"/>
        <s v="V105038"/>
        <s v="V105039"/>
        <s v="V105040"/>
        <s v="V105041"/>
        <s v="V105042"/>
        <s v="V105043"/>
        <s v="V105044"/>
        <s v="V105045"/>
        <s v="V105046"/>
        <s v="V105047"/>
        <s v="V105048"/>
        <s v="V105049"/>
        <s v="V105050"/>
        <s v="V105051"/>
        <s v="V105052"/>
        <s v="V105053"/>
        <s v="V105054"/>
        <s v="V105055"/>
        <s v="V105056"/>
        <s v="V105057"/>
        <s v="V105058"/>
        <s v="V105059"/>
        <s v="V105060"/>
        <s v="V105061"/>
        <s v="V105062"/>
        <s v="V105063"/>
        <s v="V105064"/>
        <s v="V105065"/>
        <s v="V105066"/>
        <s v="V105067"/>
        <s v="V105068"/>
        <s v="V105069"/>
        <s v="V105070"/>
        <s v="V105071"/>
        <s v="V105072"/>
        <s v="V105073"/>
        <s v="V105074"/>
        <s v="V105075"/>
        <s v="V105076"/>
        <s v="V105077"/>
        <s v="V105078"/>
        <s v="V105079"/>
        <s v="V105080"/>
        <s v="V105081"/>
        <s v="V105082"/>
        <s v="V105083"/>
        <s v="V105084"/>
        <s v="V105085"/>
        <s v="V105086"/>
        <s v="V105087"/>
        <s v="V105088"/>
        <s v="V105089"/>
        <s v="V105090"/>
        <s v="V105091"/>
        <s v="V105092"/>
        <s v="V105093"/>
        <s v="V105094"/>
        <s v="V105095"/>
        <s v="V105096"/>
        <s v="V105097"/>
        <s v="V105098"/>
        <s v="V105099"/>
        <s v="V105100"/>
        <s v="V105101"/>
        <s v="V105102"/>
        <s v="V105103"/>
        <s v="V105104"/>
        <s v="V105105"/>
        <s v="V105106"/>
        <s v="V105107"/>
        <s v="V105108"/>
        <s v="V105109"/>
        <s v="V105110"/>
        <s v="V105111"/>
        <s v="V105112"/>
        <s v="V105113"/>
        <s v="V105114"/>
        <s v="V105115"/>
        <s v="V105116"/>
        <s v="V105117"/>
        <s v="V105118"/>
        <s v="V105119"/>
        <s v="V105120"/>
        <s v="V105121"/>
        <s v="V105122"/>
        <s v="V105123"/>
        <s v="V105124"/>
        <s v="V105125"/>
        <s v="V105126"/>
        <s v="V105127"/>
        <s v="V105128"/>
        <s v="V105129"/>
        <s v="V105130"/>
        <s v="V105131"/>
        <s v="V105132"/>
        <s v="V105133"/>
        <s v="V105134"/>
        <s v="V105135"/>
        <s v="V105136"/>
        <s v="V105137"/>
        <s v="V105138"/>
        <s v="V105139"/>
        <s v="V105140"/>
        <s v="V105141"/>
        <s v="V105142"/>
        <s v="V105143"/>
        <s v="V105144"/>
        <s v="V105145"/>
        <s v="V105146"/>
        <s v="V105147"/>
        <s v="V105148"/>
        <s v="V105149"/>
        <s v="V105150"/>
        <s v="V105151"/>
        <s v="V105152"/>
        <s v="V105153"/>
        <s v="V105154"/>
        <s v="V105155"/>
        <s v="V105156"/>
        <s v="V105157"/>
        <s v="V105158"/>
        <s v="V105159"/>
        <s v="V105160"/>
        <s v="V105161"/>
        <s v="V105162"/>
        <s v="V105163"/>
        <s v="V105164"/>
        <s v="V105165"/>
        <s v="V105166"/>
        <s v="V105167"/>
        <s v="V105168"/>
        <s v="V105169"/>
        <s v="V105170"/>
        <s v="V105171"/>
        <s v="V105172"/>
        <s v="V105173"/>
        <s v="V105174"/>
        <s v="V105175"/>
        <s v="V105176"/>
        <s v="V105177"/>
        <s v="V105178"/>
        <s v="V105179"/>
        <s v="V105180"/>
        <s v="V105181"/>
        <s v="V105182"/>
        <s v="V105183"/>
        <s v="V105184"/>
        <s v="V105185"/>
        <s v="V105186"/>
        <s v="V105187"/>
        <s v="V105188"/>
        <s v="V105189"/>
        <s v="V105190"/>
        <s v="V105191"/>
        <s v="V105192"/>
        <s v="V105193"/>
        <s v="V105194"/>
        <s v="V105195"/>
        <s v="V105196"/>
        <s v="V105197"/>
        <s v="V105198"/>
        <s v="V105199"/>
        <s v="V105200"/>
        <s v="V105201"/>
        <s v="V105202"/>
        <s v="V105203"/>
        <s v="V105204"/>
        <s v="V105205"/>
        <s v="V105206"/>
        <s v="V105207"/>
        <s v="V105208"/>
        <s v="V105209"/>
        <s v="V105210"/>
        <s v="V105211"/>
        <s v="V105212"/>
        <s v="V105213"/>
        <s v="V105214"/>
        <s v="V105215"/>
        <s v="V105216"/>
        <s v="V105217"/>
        <s v="V105218"/>
        <s v="V105219"/>
        <s v="V105220"/>
        <s v="V105221"/>
        <s v="V105222"/>
        <s v="V105223"/>
        <s v="V105224"/>
        <s v="V105225"/>
        <s v="V105226"/>
        <s v="V105227"/>
        <s v="V105228"/>
        <s v="V105229"/>
        <s v="V105230"/>
        <s v="V105231"/>
        <s v="V105232"/>
        <s v="V105233"/>
        <s v="V105234"/>
        <s v="V105235"/>
        <s v="V105236"/>
        <s v="V105237"/>
        <s v="V105238"/>
        <s v="V105239"/>
        <s v="V105240"/>
        <s v="V105241"/>
        <s v="V105242"/>
        <s v="V105243"/>
        <s v="V105244"/>
        <s v="V105245"/>
        <s v="V105246"/>
        <s v="V105247"/>
        <s v="V105248"/>
        <s v="V105249"/>
        <s v="V105250"/>
        <s v="V105251"/>
        <s v="V105252"/>
        <s v="V105253"/>
        <s v="V105254"/>
        <s v="V105255"/>
        <s v="V105256"/>
        <s v="V105257"/>
        <s v="V105258"/>
        <s v="V105259"/>
        <s v="V105260"/>
        <s v="V105261"/>
        <s v="V105262"/>
        <s v="V105263"/>
        <s v="V105264"/>
        <s v="V105265"/>
        <s v="V105266"/>
        <s v="V105267"/>
        <s v="V105268"/>
        <s v="V105269"/>
        <s v="V105270"/>
        <s v="V105271"/>
        <s v="V105272"/>
        <s v="V105273"/>
        <s v="V105274"/>
        <s v="V105275"/>
        <s v="V105276"/>
        <s v="V105277"/>
        <s v="V105278"/>
        <s v="V105279"/>
        <s v="V105280"/>
        <s v="V105281"/>
        <s v="V105282"/>
        <s v="V105283"/>
        <s v="V105284"/>
        <s v="V105285"/>
        <s v="V105286"/>
        <s v="V105287"/>
        <s v="V105288"/>
        <s v="V105289"/>
        <s v="V105290"/>
        <s v="V105291"/>
        <s v="V105292"/>
        <s v="V105293"/>
        <s v="V105294"/>
        <s v="V105295"/>
        <s v="V105296"/>
        <s v="V105297"/>
        <s v="V105298"/>
        <s v="V105299"/>
        <s v="V105300"/>
        <s v="V105301"/>
        <s v="V105302"/>
        <s v="V105303"/>
        <s v="V105304"/>
        <s v="V105305"/>
        <s v="V105306"/>
        <s v="V105307"/>
        <s v="V105308"/>
        <s v="V105309"/>
        <s v="V105310"/>
        <s v="V105311"/>
        <s v="V105312"/>
        <s v="V105313"/>
        <s v="V105314"/>
        <s v="V105315"/>
        <s v="V105316"/>
        <s v="V105317"/>
        <s v="V105318"/>
        <s v="V105319"/>
        <s v="V105320"/>
        <s v="V105321"/>
        <s v="V105322"/>
        <s v="V105323"/>
        <s v="V105324"/>
        <s v="V105325"/>
        <s v="V105326"/>
        <s v="V105327"/>
        <s v="V105328"/>
        <s v="V105329"/>
        <s v="V105330"/>
        <s v="V105331"/>
        <s v="V105332"/>
        <s v="V105333"/>
        <s v="V105334"/>
        <s v="V105335"/>
        <s v="V105336"/>
        <s v="V105337"/>
        <s v="V105338"/>
        <s v="V105339"/>
        <s v="V105340"/>
        <s v="V105341"/>
        <s v="V105342"/>
        <s v="V105343"/>
        <s v="V105344"/>
        <s v="V105345"/>
        <s v="V105346"/>
        <s v="V105347"/>
        <s v="V105348"/>
        <s v="V105349"/>
        <s v="V105350"/>
        <s v="V105351"/>
        <s v="V105352"/>
        <s v="V105353"/>
        <s v="V105354"/>
        <s v="V105355"/>
        <s v="V105356"/>
        <s v="V105357"/>
        <s v="V105358"/>
        <s v="V105359"/>
        <s v="V105360"/>
        <s v="V105361"/>
        <s v="V105362"/>
        <s v="V105363"/>
        <s v="V105364"/>
        <s v="V105365"/>
        <s v="V105366"/>
        <s v="V105367"/>
        <s v="V105368"/>
        <s v="V105369"/>
        <s v="V105370"/>
        <s v="V105371"/>
        <s v="V105372"/>
        <s v="V105373"/>
        <s v="V105374"/>
        <s v="V105375"/>
        <s v="V105376"/>
        <s v="V105377"/>
        <s v="V105378"/>
        <s v="V105379"/>
        <s v="V105380"/>
        <s v="V105381"/>
        <s v="V105382"/>
        <s v="V105383"/>
        <s v="V105384"/>
        <s v="V105385"/>
        <s v="V105386"/>
        <s v="V105387"/>
        <s v="V105388"/>
        <s v="V105389"/>
        <s v="V105390"/>
        <s v="V105391"/>
        <s v="V105392"/>
        <s v="V105393"/>
        <s v="V105394"/>
        <s v="V105395"/>
        <s v="V105396"/>
        <s v="V105397"/>
        <s v="V105398"/>
        <s v="V105399"/>
        <s v="V105400"/>
        <s v="V105401"/>
        <s v="V105402"/>
        <s v="V105403"/>
        <s v="V105404"/>
        <s v="V105405"/>
        <s v="V105406"/>
        <s v="V105407"/>
        <s v="V105408"/>
        <s v="V105409"/>
        <s v="V105410"/>
        <s v="V105411"/>
        <s v="V105412"/>
        <s v="V105413"/>
        <s v="V105414"/>
        <s v="V105415"/>
        <s v="V105416"/>
        <s v="V105417"/>
        <s v="V105418"/>
        <s v="V105419"/>
        <s v="V105420"/>
        <s v="V105421"/>
        <s v="V105422"/>
        <s v="V105423"/>
        <s v="V105424"/>
        <s v="V105425"/>
        <s v="V105426"/>
        <s v="V105427"/>
        <s v="V105428"/>
        <s v="V105429"/>
        <s v="V105430"/>
        <s v="V105431"/>
        <s v="V105432"/>
        <s v="V105433"/>
        <s v="V105434"/>
        <s v="V105435"/>
        <s v="V105436"/>
        <s v="V105437"/>
        <s v="V105438"/>
        <s v="V105439"/>
        <s v="V105440"/>
        <s v="V105441"/>
        <s v="V105442"/>
        <s v="V105443"/>
        <s v="V105444"/>
        <s v="V105445"/>
        <s v="V105446"/>
        <s v="V105447"/>
        <s v="V105448"/>
        <s v="V105449"/>
        <s v="V105450"/>
        <s v="V105451"/>
        <s v="V105452"/>
        <s v="V105453"/>
        <s v="V105454"/>
        <s v="V105455"/>
        <s v="V105456"/>
        <s v="V105457"/>
        <s v="V105458"/>
        <s v="V105459"/>
        <s v="V105460"/>
        <s v="V105461"/>
        <s v="V105462"/>
        <s v="V105463"/>
        <s v="V105464"/>
        <s v="V105465"/>
        <s v="V105466"/>
        <s v="V105467"/>
        <s v="V105468"/>
        <s v="V105469"/>
        <s v="V105470"/>
        <s v="V105471"/>
        <s v="V105472"/>
        <s v="V105473"/>
        <s v="V105474"/>
        <s v="V105475"/>
        <s v="V105476"/>
        <s v="V105477"/>
        <s v="V105478"/>
        <s v="V105479"/>
        <s v="V105480"/>
        <s v="V105481"/>
        <s v="V105482"/>
        <s v="V105483"/>
        <s v="V105484"/>
        <s v="V105485"/>
        <s v="V105486"/>
        <s v="V105487"/>
        <s v="V105488"/>
        <s v="V105489"/>
        <s v="V105490"/>
        <s v="V105491"/>
        <s v="V105492"/>
        <s v="V105493"/>
        <s v="V105494"/>
        <s v="V105495"/>
        <s v="V105496"/>
        <s v="V105497"/>
        <s v="V105498"/>
        <s v="V105499"/>
        <s v="V105500"/>
        <s v="V105501"/>
        <s v="V105502"/>
        <s v="V105503"/>
        <s v="V105504"/>
        <s v="V105505"/>
        <s v="V105506"/>
        <s v="V105507"/>
        <s v="V105508"/>
        <s v="V105509"/>
        <s v="V105510"/>
        <s v="V105511"/>
        <s v="V105512"/>
        <s v="V105513"/>
        <s v="V105514"/>
        <s v="V105515"/>
        <s v="V105516"/>
        <s v="V105517"/>
        <s v="V105518"/>
        <s v="V105519"/>
        <s v="V105520"/>
        <s v="V105521"/>
        <s v="V105522"/>
        <s v="V105523"/>
        <s v="V105524"/>
        <s v="V105525"/>
        <s v="V105526"/>
        <s v="V105527"/>
        <s v="V105528"/>
        <s v="V105529"/>
        <s v="V105530"/>
        <s v="V105531"/>
        <s v="V105532"/>
        <s v="V105533"/>
        <s v="V105534"/>
        <s v="V105535"/>
        <s v="V105536"/>
        <s v="V105537"/>
        <s v="V105538"/>
        <s v="V105539"/>
        <s v="V105540"/>
        <s v="V105541"/>
        <s v="V105542"/>
        <s v="V105543"/>
        <s v="V105544"/>
        <s v="V105545"/>
        <s v="V105546"/>
        <s v="V105547"/>
        <s v="V105548"/>
        <s v="V105549"/>
        <s v="V105550"/>
        <s v="V105551"/>
        <s v="V105552"/>
        <s v="V105553"/>
        <s v="V105554"/>
        <s v="V105555"/>
        <s v="V105556"/>
        <s v="V105557"/>
        <s v="V105558"/>
        <s v="V105559"/>
        <s v="V105560"/>
        <s v="V105561"/>
        <s v="V105562"/>
        <s v="V105563"/>
        <s v="V105564"/>
        <s v="V105565"/>
        <s v="V105566"/>
        <s v="V105567"/>
        <s v="V105568"/>
        <s v="V105569"/>
        <s v="V105570"/>
        <s v="V105571"/>
        <s v="V105572"/>
        <s v="V105573"/>
        <s v="V105574"/>
        <s v="V105575"/>
        <s v="V105576"/>
        <s v="V105577"/>
        <s v="V105578"/>
        <s v="V105579"/>
        <s v="V105580"/>
        <s v="V105581"/>
        <s v="V105582"/>
        <s v="V105583"/>
        <s v="V105584"/>
        <s v="V105585"/>
        <s v="V105586"/>
        <s v="V105587"/>
        <s v="V105588"/>
        <s v="V105589"/>
        <s v="V105590"/>
        <s v="V105591"/>
        <s v="V105592"/>
        <s v="V105593"/>
        <s v="V105594"/>
        <s v="V105595"/>
        <s v="V105596"/>
        <s v="V105597"/>
        <s v="V105598"/>
        <s v="V105599"/>
        <s v="V105600"/>
        <s v="V105601"/>
        <s v="V105602"/>
        <s v="V105603"/>
        <s v="V105604"/>
        <s v="V105605"/>
        <s v="V105606"/>
        <s v="V105607"/>
        <s v="V105608"/>
        <s v="V105609"/>
        <s v="V105610"/>
        <s v="V105611"/>
        <s v="V105612"/>
        <s v="V105613"/>
        <s v="V105614"/>
        <s v="V105615"/>
        <s v="V105616"/>
        <s v="V105617"/>
        <s v="V105618"/>
        <s v="V105619"/>
        <s v="V105620"/>
        <s v="V105621"/>
        <s v="V105622"/>
        <s v="V105623"/>
        <s v="V105624"/>
        <s v="V105625"/>
        <s v="V105626"/>
        <s v="V105627"/>
        <s v="V105628"/>
        <s v="V105629"/>
        <s v="V105630"/>
        <s v="V105631"/>
        <s v="V105632"/>
        <s v="V105633"/>
        <s v="V105634"/>
        <s v="V105635"/>
        <s v="V105636"/>
        <s v="V105637"/>
        <s v="V105638"/>
        <s v="V105639"/>
        <s v="V105640"/>
        <s v="V105641"/>
        <s v="V105642"/>
        <s v="V105643"/>
        <s v="V105644"/>
        <s v="V105645"/>
        <s v="V105646"/>
        <s v="V105647"/>
        <s v="V105648"/>
        <s v="V105649"/>
        <s v="V105650"/>
        <s v="V105651"/>
        <s v="V105652"/>
        <s v="V105653"/>
        <s v="V105654"/>
        <s v="V105655"/>
        <s v="V105656"/>
        <s v="V105657"/>
        <s v="V105658"/>
        <s v="V105659"/>
        <s v="V105660"/>
        <s v="V105661"/>
        <s v="V105662"/>
        <s v="V105663"/>
        <s v="V105664"/>
        <s v="V105665"/>
        <s v="V105666"/>
        <s v="V105667"/>
        <s v="V105668"/>
        <s v="V105669"/>
        <s v="V105670"/>
        <s v="V105671"/>
        <s v="V105672"/>
        <s v="V105673"/>
        <s v="V105674"/>
        <s v="V105675"/>
        <s v="V105676"/>
        <s v="V105677"/>
        <s v="V105678"/>
        <s v="V105679"/>
        <s v="V105680"/>
        <s v="V105681"/>
        <s v="V105682"/>
        <s v="V105683"/>
        <s v="V105684"/>
        <s v="V105685"/>
        <s v="V105686"/>
        <s v="V105687"/>
        <s v="V105688"/>
        <s v="V105689"/>
        <s v="V105690"/>
        <s v="V105691"/>
        <s v="V105692"/>
        <s v="V105693"/>
        <s v="V105694"/>
        <s v="V105695"/>
        <s v="V105696"/>
        <s v="V105697"/>
        <s v="V105698"/>
        <s v="V105699"/>
        <s v="V105700"/>
        <s v="V105701"/>
        <s v="V105702"/>
        <s v="V105703"/>
        <s v="V105704"/>
        <s v="V105705"/>
        <s v="V105706"/>
        <s v="V105707"/>
        <s v="V105708"/>
        <s v="V105709"/>
        <s v="V105710"/>
        <s v="V105711"/>
        <s v="V105712"/>
        <s v="V105713"/>
        <s v="V105714"/>
        <s v="V105715"/>
        <s v="V105716"/>
        <s v="V105717"/>
        <s v="V105718"/>
        <s v="V105719"/>
        <s v="V105720"/>
        <s v="V105721"/>
        <s v="V105722"/>
        <s v="V105723"/>
        <s v="V105724"/>
        <s v="V105725"/>
        <s v="V105726"/>
        <s v="V105727"/>
        <s v="V105728"/>
        <s v="V105729"/>
        <s v="V105730"/>
        <s v="V105731"/>
        <s v="V105732"/>
        <s v="V105733"/>
        <s v="V105734"/>
        <s v="V105735"/>
        <s v="V105736"/>
        <s v="V105737"/>
        <s v="V105738"/>
        <s v="V105739"/>
        <s v="V105740"/>
        <s v="V105741"/>
        <s v="V105742"/>
        <s v="V105743"/>
        <s v="V105744"/>
        <s v="V105745"/>
        <s v="V105746"/>
        <s v="V105747"/>
        <s v="V105748"/>
        <s v="V105749"/>
        <s v="V105750"/>
        <s v="V105751"/>
        <s v="V105752"/>
        <s v="V105753"/>
        <s v="V105754"/>
        <s v="V105755"/>
        <s v="V105756"/>
        <s v="V105757"/>
        <s v="V105758"/>
        <s v="V105759"/>
        <s v="V105760"/>
        <s v="V105761"/>
        <s v="V105762"/>
        <s v="V105763"/>
        <s v="V105764"/>
        <s v="V105765"/>
        <s v="V105766"/>
        <s v="V105767"/>
        <s v="V105768"/>
        <s v="V105769"/>
        <s v="V105770"/>
        <s v="V105771"/>
        <s v="V105772"/>
        <s v="V105773"/>
        <s v="V105774"/>
        <s v="V105775"/>
        <s v="V105776"/>
        <s v="V105777"/>
        <s v="V105778"/>
        <s v="V105779"/>
        <s v="V105780"/>
        <s v="V105781"/>
        <s v="V105782"/>
        <s v="V105783"/>
        <s v="V105784"/>
        <s v="V105785"/>
        <s v="V105786"/>
        <s v="V105787"/>
        <s v="V105788"/>
        <s v="V105789"/>
        <s v="V105790"/>
        <s v="V105791"/>
        <s v="V105792"/>
        <s v="V105793"/>
        <s v="V105794"/>
        <s v="V105795"/>
        <s v="V105796"/>
        <s v="V105797"/>
        <s v="V105798"/>
        <s v="V105799"/>
        <s v="V105800"/>
        <s v="V105801"/>
        <s v="V105802"/>
        <s v="V105803"/>
        <s v="V105804"/>
        <s v="V105805"/>
        <s v="V105806"/>
        <s v="V105807"/>
        <s v="V105808"/>
        <s v="V105809"/>
        <s v="V105810"/>
        <s v="V105811"/>
        <s v="V105812"/>
        <s v="V105813"/>
        <s v="V105814"/>
        <s v="V105815"/>
        <s v="V105816"/>
        <s v="V105817"/>
        <s v="V105818"/>
        <s v="V105819"/>
        <s v="V105820"/>
        <s v="V105821"/>
        <s v="V105822"/>
        <s v="V105823"/>
        <s v="V105824"/>
        <s v="V105825"/>
        <s v="V105826"/>
        <s v="V105827"/>
        <s v="V105828"/>
        <s v="V105829"/>
        <s v="V105830"/>
        <s v="V105831"/>
        <s v="V105832"/>
        <s v="V105833"/>
        <s v="V105834"/>
        <s v="V105835"/>
        <s v="V105836"/>
        <s v="V105837"/>
        <s v="V105838"/>
        <s v="V105839"/>
        <s v="V105840"/>
        <s v="V105841"/>
        <s v="V105842"/>
        <s v="V105843"/>
        <s v="V105844"/>
        <s v="V105845"/>
        <s v="V105846"/>
        <s v="V105847"/>
        <s v="V105848"/>
        <s v="V105849"/>
        <s v="V105850"/>
        <s v="V105851"/>
        <s v="V105852"/>
        <s v="V105853"/>
        <s v="V105854"/>
        <s v="V105855"/>
        <s v="V105856"/>
        <s v="V105857"/>
        <s v="V105858"/>
        <s v="V105859"/>
        <s v="V105860"/>
        <s v="V105861"/>
        <s v="V105862"/>
        <s v="V105863"/>
        <s v="V105864"/>
        <s v="V105865"/>
        <s v="V105866"/>
        <s v="V105867"/>
        <s v="V105868"/>
        <s v="V105869"/>
        <s v="V105870"/>
        <s v="V105871"/>
        <s v="V105872"/>
        <s v="V105873"/>
        <s v="V105874"/>
        <s v="V105875"/>
        <s v="V105876"/>
        <s v="V105877"/>
        <s v="V105878"/>
        <s v="V105879"/>
        <s v="V105880"/>
        <s v="V105881"/>
        <s v="V105882"/>
        <s v="V105883"/>
        <s v="V105884"/>
        <s v="V105885"/>
        <s v="V105886"/>
        <s v="V105887"/>
        <s v="V105888"/>
        <s v="V105889"/>
        <s v="V105890"/>
        <s v="V105891"/>
        <s v="V105892"/>
        <s v="V105893"/>
        <s v="V105894"/>
        <s v="V105895"/>
        <s v="V105896"/>
        <s v="V105897"/>
        <s v="V105898"/>
        <s v="V105899"/>
        <s v="V105900"/>
        <s v="V105901"/>
        <s v="V105902"/>
        <s v="V105903"/>
        <s v="V105904"/>
        <s v="V105905"/>
        <s v="V105906"/>
        <s v="V105907"/>
        <s v="V105908"/>
        <s v="V105909"/>
        <s v="V105910"/>
        <s v="V105911"/>
        <s v="V105912"/>
        <s v="V105913"/>
        <s v="V105914"/>
        <s v="V105915"/>
        <s v="V105916"/>
        <s v="V105917"/>
        <s v="V105918"/>
        <s v="V105919"/>
        <s v="V105920"/>
        <s v="V105921"/>
        <s v="V105922"/>
        <s v="V105923"/>
        <s v="V105924"/>
        <s v="V105925"/>
        <s v="V105926"/>
        <s v="V105927"/>
        <s v="V105928"/>
        <s v="V105929"/>
        <s v="V105930"/>
        <s v="V105931"/>
        <s v="V105932"/>
        <s v="V105933"/>
        <s v="V105934"/>
        <s v="V105935"/>
        <s v="V105936"/>
        <s v="V105937"/>
        <s v="V105938"/>
        <s v="V105939"/>
        <s v="V105940"/>
        <s v="V105941"/>
        <s v="V105942"/>
        <s v="V105943"/>
        <s v="V105944"/>
        <s v="V105945"/>
        <s v="V105946"/>
        <s v="V105947"/>
        <s v="V105948"/>
        <s v="V105949"/>
        <s v="V105950"/>
        <s v="V105951"/>
        <s v="V105952"/>
        <s v="V105953"/>
        <s v="V105954"/>
        <s v="V105955"/>
        <s v="V105956"/>
        <s v="V105957"/>
        <s v="V105958"/>
        <s v="V105959"/>
        <s v="V105960"/>
        <s v="V105961"/>
        <s v="V105962"/>
        <s v="V105963"/>
        <s v="V105964"/>
        <s v="V105965"/>
        <s v="V105966"/>
        <s v="V105967"/>
        <s v="V105968"/>
        <s v="V105969"/>
        <s v="V105970"/>
        <s v="V105971"/>
        <s v="V105972"/>
        <s v="V105973"/>
        <s v="V105974"/>
        <s v="V105975"/>
        <s v="V105976"/>
        <s v="V105977"/>
        <s v="V105978"/>
        <s v="V105979"/>
        <s v="V105980"/>
        <s v="V105981"/>
        <s v="V105982"/>
        <s v="V105983"/>
        <s v="V105984"/>
        <s v="V105985"/>
        <s v="V105986"/>
        <s v="V105987"/>
        <s v="V105988"/>
        <s v="V105989"/>
        <s v="V105990"/>
        <s v="V105991"/>
        <s v="V105992"/>
        <s v="V105993"/>
        <s v="V105994"/>
        <s v="V105995"/>
        <s v="V105996"/>
        <s v="V105997"/>
        <s v="V105998"/>
        <s v="V105999"/>
        <s v="V106000"/>
        <s v="V106001"/>
        <s v="V106002"/>
        <s v="V106003"/>
        <s v="V106004"/>
        <s v="V106005"/>
        <s v="V106006"/>
        <s v="V106007"/>
        <s v="V106008"/>
        <s v="V106009"/>
        <s v="V106010"/>
        <s v="V106011"/>
        <s v="V106012"/>
        <s v="V106013"/>
        <s v="V106014"/>
        <s v="V106015"/>
        <s v="V106016"/>
        <s v="V106017"/>
        <s v="V106018"/>
        <s v="V106019"/>
        <s v="V106020"/>
        <s v="V106021"/>
        <s v="V106022"/>
        <s v="V106023"/>
        <s v="V106024"/>
        <s v="V106025"/>
        <s v="V106026"/>
        <s v="V106027"/>
        <s v="V106028"/>
        <s v="V106029"/>
        <s v="V106030"/>
        <s v="V106031"/>
        <s v="V106032"/>
        <s v="V106033"/>
        <s v="V106034"/>
        <s v="V106035"/>
        <s v="V106036"/>
        <s v="V106037"/>
        <s v="V106038"/>
        <s v="V106039"/>
        <s v="V106040"/>
        <s v="V106041"/>
        <s v="V106042"/>
        <s v="V106043"/>
        <s v="V106044"/>
        <s v="V106045"/>
        <s v="V106046"/>
        <s v="V106047"/>
        <s v="V106048"/>
        <s v="V106049"/>
        <s v="V106050"/>
        <s v="V106051"/>
        <s v="V106052"/>
        <s v="V106053"/>
        <s v="V106054"/>
        <s v="V106055"/>
        <s v="V106056"/>
        <s v="V106057"/>
        <s v="V106058"/>
        <s v="V106059"/>
        <s v="V106060"/>
        <s v="V106061"/>
        <s v="V106062"/>
        <s v="V106063"/>
        <s v="V106064"/>
        <s v="V106065"/>
        <s v="V106066"/>
        <s v="V106067"/>
        <s v="V106068"/>
        <s v="V106069"/>
        <s v="V106070"/>
        <s v="V106071"/>
        <s v="V106072"/>
        <s v="V106073"/>
        <s v="V106074"/>
        <s v="V106075"/>
        <s v="V106076"/>
        <s v="V106077"/>
        <s v="V106078"/>
        <s v="V106079"/>
        <s v="V106080"/>
        <s v="V106081"/>
        <s v="V106082"/>
        <s v="V106083"/>
        <s v="V106084"/>
        <s v="V106085"/>
        <s v="V106086"/>
        <s v="V106087"/>
        <s v="V106088"/>
        <s v="V106089"/>
        <s v="V106090"/>
        <s v="V106091"/>
        <s v="V106092"/>
        <s v="V106093"/>
        <s v="V106094"/>
        <s v="V106095"/>
        <s v="V106096"/>
        <s v="V106097"/>
        <s v="V106098"/>
        <s v="V106099"/>
        <s v="V106100"/>
        <s v="V106101"/>
        <s v="V106102"/>
        <s v="V106103"/>
        <s v="V106104"/>
        <s v="V106105"/>
        <s v="V106106"/>
        <s v="V106107"/>
        <s v="V106108"/>
        <s v="V106109"/>
        <s v="V106110"/>
        <s v="V106111"/>
        <s v="V106112"/>
        <s v="V106113"/>
        <s v="V106114"/>
        <s v="V106115"/>
        <s v="V106116"/>
        <s v="V106117"/>
        <s v="V106118"/>
        <s v="V106119"/>
        <s v="V106120"/>
        <s v="V106121"/>
        <s v="V106122"/>
        <s v="V106123"/>
        <s v="V106124"/>
        <s v="V106125"/>
        <s v="V106126"/>
        <s v="V106127"/>
        <s v="V106128"/>
        <s v="V106129"/>
        <s v="V106130"/>
        <s v="V106131"/>
        <s v="V106132"/>
        <s v="V106133"/>
        <s v="V106134"/>
        <s v="V106135"/>
        <s v="V106136"/>
        <s v="V106137"/>
        <s v="V106138"/>
        <s v="V106139"/>
        <s v="V106140"/>
        <s v="V106141"/>
        <s v="V106142"/>
        <s v="V106143"/>
        <s v="V106144"/>
        <s v="V106145"/>
        <s v="V106146"/>
        <s v="V106147"/>
        <s v="V106148"/>
        <s v="V106149"/>
        <s v="V106150"/>
        <s v="V106151"/>
        <s v="V106152"/>
        <s v="V106153"/>
        <s v="V106154"/>
        <s v="V106155"/>
        <s v="V106156"/>
        <s v="V106157"/>
        <s v="V106158"/>
        <s v="V106159"/>
        <s v="V106160"/>
        <s v="V106161"/>
        <s v="V106162"/>
        <s v="V106163"/>
        <s v="V106164"/>
        <s v="V106165"/>
        <s v="V106166"/>
        <s v="V106167"/>
        <s v="V106168"/>
        <s v="V106169"/>
        <s v="V106170"/>
        <s v="V106171"/>
        <s v="V106172"/>
        <s v="V106173"/>
        <s v="V106174"/>
        <s v="V106175"/>
        <s v="V106176"/>
        <s v="V106177"/>
        <s v="V106178"/>
        <s v="V106179"/>
        <s v="V106180"/>
        <s v="V106181"/>
        <s v="V106182"/>
        <s v="V106183"/>
        <s v="V106184"/>
        <s v="V106185"/>
        <s v="V106186"/>
        <s v="V106187"/>
        <s v="V106188"/>
        <s v="V106189"/>
        <s v="V106190"/>
        <s v="V106191"/>
        <s v="V106192"/>
        <s v="V106193"/>
        <s v="V106194"/>
        <s v="V106195"/>
        <s v="V106196"/>
        <s v="V106197"/>
        <s v="V106198"/>
        <s v="V106199"/>
        <s v="V106200"/>
        <s v="V106201"/>
        <s v="V106202"/>
        <s v="V106203"/>
        <s v="V106204"/>
        <s v="V106205"/>
        <s v="V106206"/>
        <s v="V106207"/>
        <s v="V106208"/>
        <s v="V106209"/>
        <s v="V106210"/>
        <s v="V106211"/>
        <s v="V106212"/>
        <s v="V106213"/>
        <s v="V106214"/>
        <s v="V106215"/>
        <s v="V106216"/>
        <s v="V106217"/>
        <s v="V106218"/>
        <s v="V106219"/>
        <s v="V106220"/>
        <s v="V106221"/>
        <s v="V106222"/>
        <s v="V106223"/>
        <s v="V106224"/>
        <s v="V106225"/>
        <s v="V106226"/>
        <s v="V106227"/>
        <s v="V106228"/>
        <s v="V106229"/>
        <s v="V106230"/>
        <s v="V106231"/>
        <s v="V106232"/>
        <s v="V106233"/>
        <s v="V106234"/>
        <s v="V106235"/>
        <s v="V106236"/>
        <s v="V106237"/>
        <s v="V106238"/>
        <s v="V106239"/>
        <s v="V106240"/>
        <s v="V106241"/>
        <s v="V106242"/>
        <s v="V106243"/>
        <s v="V106244"/>
        <s v="V106245"/>
        <s v="V106246"/>
        <s v="V106247"/>
        <s v="V106248"/>
        <s v="V106249"/>
        <s v="V106250"/>
        <s v="V106251"/>
        <s v="V106252"/>
        <s v="V106253"/>
        <s v="V106254"/>
        <s v="V106255"/>
        <s v="V106256"/>
        <s v="V106257"/>
        <s v="V106258"/>
        <s v="V106259"/>
        <s v="V106260"/>
        <s v="V106261"/>
        <s v="V106262"/>
        <s v="V106263"/>
        <s v="V106264"/>
        <s v="V106265"/>
        <s v="V106266"/>
        <s v="V106267"/>
        <s v="V106268"/>
        <s v="V106269"/>
        <s v="V106270"/>
        <s v="V106271"/>
        <s v="V106272"/>
        <s v="V106273"/>
        <s v="V106274"/>
        <s v="V106275"/>
        <s v="V106276"/>
        <s v="V106277"/>
        <s v="V106278"/>
        <s v="V106279"/>
        <s v="V106280"/>
        <s v="V106281"/>
        <s v="V106282"/>
        <s v="V106283"/>
        <s v="V106284"/>
        <s v="V106285"/>
        <s v="V106286"/>
        <s v="V106287"/>
        <s v="V106288"/>
        <s v="V106289"/>
        <s v="V106290"/>
        <s v="V106291"/>
        <s v="V106292"/>
        <s v="V106293"/>
        <s v="V106294"/>
        <s v="V106295"/>
        <s v="V106296"/>
        <s v="V106297"/>
        <s v="V106298"/>
        <s v="V106299"/>
        <s v="V106300"/>
        <s v="V106301"/>
        <s v="V106302"/>
        <s v="V106303"/>
        <s v="V106304"/>
        <s v="V106305"/>
        <s v="V106306"/>
        <s v="V106307"/>
        <s v="V106308"/>
        <s v="V106309"/>
        <s v="V106310"/>
        <s v="V106311"/>
        <s v="V106312"/>
        <s v="V106313"/>
        <s v="V106314"/>
        <s v="V106315"/>
        <s v="V106316"/>
        <s v="V106317"/>
        <s v="V106318"/>
        <s v="V106319"/>
        <s v="V106320"/>
        <s v="V106321"/>
        <s v="V106322"/>
        <s v="V106323"/>
        <s v="V106324"/>
        <s v="V106325"/>
        <s v="V106326"/>
        <s v="V106327"/>
        <s v="V106328"/>
        <s v="V106329"/>
        <s v="V106330"/>
        <s v="V106331"/>
        <s v="V106332"/>
        <s v="V106333"/>
        <s v="V106334"/>
        <s v="V106335"/>
        <s v="V106336"/>
        <s v="V106337"/>
        <s v="V106338"/>
        <s v="V106339"/>
        <s v="V106340"/>
        <s v="V106341"/>
        <s v="V106342"/>
        <s v="V106343"/>
        <s v="V106344"/>
        <s v="V106345"/>
        <s v="V106346"/>
        <s v="V106347"/>
        <s v="V106348"/>
        <s v="V106349"/>
        <s v="V106350"/>
        <s v="V106351"/>
        <s v="V106352"/>
        <s v="V106353"/>
        <s v="V106354"/>
        <s v="V106355"/>
        <s v="V106356"/>
        <s v="V106357"/>
        <s v="V106358"/>
        <s v="V106359"/>
        <s v="V106360"/>
        <s v="V106361"/>
        <s v="V106362"/>
        <s v="V106363"/>
        <s v="V106364"/>
        <s v="V106365"/>
        <s v="V106366"/>
        <s v="V106367"/>
        <s v="V106368"/>
        <s v="V106369"/>
        <s v="V106370"/>
        <s v="V106371"/>
        <s v="V106372"/>
        <s v="V106373"/>
        <s v="V106374"/>
        <s v="V106375"/>
        <s v="V106376"/>
        <s v="V106377"/>
        <s v="V106378"/>
        <s v="V106379"/>
        <s v="V106380"/>
        <s v="V106381"/>
        <s v="V106382"/>
        <s v="V106383"/>
        <s v="V106384"/>
        <s v="V106385"/>
        <s v="V106386"/>
        <s v="V106387"/>
        <s v="V106388"/>
        <s v="V106389"/>
        <s v="V106390"/>
        <s v="V106391"/>
        <s v="V106392"/>
        <s v="V106393"/>
        <s v="V106394"/>
        <s v="V106395"/>
        <s v="V106396"/>
        <s v="V106397"/>
        <s v="V106398"/>
        <s v="V106399"/>
        <s v="V106400"/>
        <s v="V106401"/>
        <s v="V106402"/>
        <s v="V106403"/>
        <s v="V106404"/>
        <s v="V106405"/>
        <s v="V106406"/>
        <s v="V106407"/>
        <s v="V106408"/>
        <s v="V106409"/>
        <s v="V106410"/>
        <s v="V106411"/>
        <s v="V106412"/>
        <s v="V106413"/>
        <s v="V106414"/>
        <s v="V106415"/>
        <s v="V106416"/>
        <s v="V106417"/>
        <s v="V106418"/>
        <s v="V106419"/>
        <s v="V106420"/>
        <s v="V106421"/>
        <s v="V106422"/>
        <s v="V106423"/>
        <s v="V106424"/>
        <s v="V106425"/>
        <s v="V106426"/>
        <s v="V106427"/>
        <s v="V106428"/>
        <s v="V106429"/>
        <s v="V106430"/>
        <s v="V106431"/>
        <s v="V106432"/>
        <s v="V106433"/>
        <s v="V106434"/>
        <s v="V106435"/>
        <s v="V106436"/>
        <s v="V106437"/>
        <s v="V106438"/>
        <s v="V106439"/>
        <s v="V106440"/>
        <s v="V106441"/>
        <s v="V106442"/>
        <s v="V106443"/>
        <s v="V106444"/>
        <s v="V106445"/>
        <s v="V106446"/>
        <s v="V106447"/>
        <s v="V106448"/>
        <s v="V106449"/>
        <s v="V106450"/>
        <s v="V106451"/>
        <s v="V106452"/>
        <s v="V106453"/>
        <s v="V106454"/>
        <s v="V106455"/>
        <s v="V106456"/>
        <s v="V106457"/>
        <s v="V106458"/>
        <s v="V106459"/>
        <s v="V106460"/>
        <s v="V106461"/>
        <s v="V106462"/>
        <s v="V106463"/>
        <s v="V106464"/>
        <s v="V106465"/>
        <s v="V106466"/>
        <s v="V106467"/>
        <s v="V106468"/>
        <s v="V106469"/>
        <s v="V106470"/>
        <s v="V106471"/>
        <s v="V106472"/>
        <s v="V106473"/>
        <s v="V106474"/>
        <s v="V106475"/>
        <s v="V106476"/>
        <s v="V106477"/>
        <s v="V106478"/>
        <s v="V106479"/>
        <s v="V106480"/>
        <s v="V106481"/>
        <s v="V106482"/>
        <s v="V106483"/>
        <s v="V106484"/>
        <s v="V106485"/>
        <s v="V106486"/>
        <s v="V106487"/>
        <s v="V106488"/>
        <s v="V106489"/>
        <s v="V106490"/>
        <s v="V106491"/>
        <s v="V106492"/>
        <s v="V106493"/>
        <s v="V106494"/>
        <s v="V106495"/>
        <s v="V106496"/>
        <s v="V106497"/>
        <s v="V106498"/>
        <s v="V106499"/>
      </sharedItems>
    </cacheField>
    <cacheField name="Admission Date" numFmtId="164">
      <sharedItems containsSemiMixedTypes="0" containsNonDate="0" containsDate="1" containsString="0" minDate="2025-01-01T01:29:00" maxDate="2026-12-31T22:36:00" count="6482">
        <d v="2025-04-13T09:54:00"/>
        <d v="2026-03-12T21:36:00"/>
        <d v="2025-09-28T02:52:00"/>
        <d v="2025-04-17T16:12:00"/>
        <d v="2025-03-13T17:10:00"/>
        <d v="2026-12-02T19:38:00"/>
        <d v="2025-01-21T09:05:00"/>
        <d v="2026-09-07T09:07:00"/>
        <d v="2025-05-02T08:37:00"/>
        <d v="2026-04-12T15:13:00"/>
        <d v="2025-08-03T03:34:00"/>
        <d v="2025-11-27T02:13:00"/>
        <d v="2026-04-04T04:44:00"/>
        <d v="2025-03-29T19:09:00"/>
        <d v="2026-01-08T11:25:00"/>
        <d v="2025-04-10T19:35:00"/>
        <d v="2026-10-26T05:30:00"/>
        <d v="2025-05-11T23:26:00"/>
        <d v="2026-10-24T18:58:00"/>
        <d v="2025-11-05T14:53:00"/>
        <d v="2025-12-10T21:47:00"/>
        <d v="2026-05-07T14:58:00"/>
        <d v="2026-02-18T18:18:00"/>
        <d v="2026-01-21T19:49:00"/>
        <d v="2025-07-11T20:12:00"/>
        <d v="2025-10-04T01:17:00"/>
        <d v="2025-06-10T15:46:00"/>
        <d v="2026-04-05T11:27:00"/>
        <d v="2025-11-10T00:20:00"/>
        <d v="2025-01-22T09:25:00"/>
        <d v="2025-09-10T20:07:00"/>
        <d v="2026-07-15T20:45:00"/>
        <d v="2026-04-20T13:46:00"/>
        <d v="2025-02-28T22:31:00"/>
        <d v="2026-05-26T02:58:00"/>
        <d v="2026-11-13T18:55:00"/>
        <d v="2026-04-21T18:02:00"/>
        <d v="2026-12-01T22:30:00"/>
        <d v="2025-07-09T15:04:00"/>
        <d v="2026-11-18T11:08:00"/>
        <d v="2026-07-17T03:10:00"/>
        <d v="2026-07-21T20:23:00"/>
        <d v="2025-09-01T22:15:00"/>
        <d v="2026-05-20T11:47:00"/>
        <d v="2025-05-11T17:38:00"/>
        <d v="2026-04-30T06:18:00"/>
        <d v="2026-10-09T06:26:00"/>
        <d v="2025-01-21T03:56:00"/>
        <d v="2025-06-16T10:15:00"/>
        <d v="2025-10-01T04:42:00"/>
        <d v="2026-01-23T00:00:00"/>
        <d v="2026-08-24T07:43:00"/>
        <d v="2025-11-12T20:53:00"/>
        <d v="2025-01-14T16:06:00"/>
        <d v="2025-08-30T02:51:00"/>
        <d v="2025-12-12T18:30:00"/>
        <d v="2026-07-19T19:06:00"/>
        <d v="2025-12-06T14:02:00"/>
        <d v="2025-04-02T22:01:00"/>
        <d v="2026-01-02T11:29:00"/>
        <d v="2026-03-31T09:34:00"/>
        <d v="2026-03-04T02:44:00"/>
        <d v="2026-05-24T06:22:00"/>
        <d v="2025-02-04T03:28:00"/>
        <d v="2025-07-25T23:32:00"/>
        <d v="2025-03-22T03:43:00"/>
        <d v="2026-07-16T00:02:00"/>
        <d v="2026-01-23T06:11:00"/>
        <d v="2025-01-02T10:10:00"/>
        <d v="2026-01-25T01:55:00"/>
        <d v="2026-07-20T21:33:00"/>
        <d v="2025-04-16T07:26:00"/>
        <d v="2026-04-22T23:11:00"/>
        <d v="2026-12-04T21:16:00"/>
        <d v="2026-02-06T22:20:00"/>
        <d v="2026-12-31T06:54:00"/>
        <d v="2026-07-10T18:38:00"/>
        <d v="2025-06-11T14:51:00"/>
        <d v="2025-07-21T17:27:00"/>
        <d v="2025-09-27T11:02:00"/>
        <d v="2025-09-28T17:53:00"/>
        <d v="2026-04-01T11:57:00"/>
        <d v="2026-04-07T22:38:00"/>
        <d v="2026-12-28T18:22:00"/>
        <d v="2025-09-09T17:30:00"/>
        <d v="2026-12-03T04:30:00"/>
        <d v="2025-10-23T09:21:00"/>
        <d v="2026-12-26T13:23:00"/>
        <d v="2026-12-21T04:06:00"/>
        <d v="2025-12-04T06:26:00"/>
        <d v="2025-02-22T11:41:00"/>
        <d v="2025-08-05T09:18:00"/>
        <d v="2025-07-07T16:12:00"/>
        <d v="2026-01-15T23:04:00"/>
        <d v="2026-05-08T16:23:00"/>
        <d v="2025-02-10T05:51:00"/>
        <d v="2025-06-06T21:19:00"/>
        <d v="2025-01-15T20:45:00"/>
        <d v="2025-03-06T12:32:00"/>
        <d v="2026-06-05T13:00:00"/>
        <d v="2025-12-10T17:04:00"/>
        <d v="2025-05-09T09:05:00"/>
        <d v="2026-10-10T01:18:00"/>
        <d v="2026-04-17T20:59:00"/>
        <d v="2025-03-04T05:33:00"/>
        <d v="2025-05-19T14:48:00"/>
        <d v="2026-05-14T22:52:00"/>
        <d v="2026-08-16T18:41:00"/>
        <d v="2026-01-27T18:25:00"/>
        <d v="2026-11-06T08:21:00"/>
        <d v="2026-02-23T12:44:00"/>
        <d v="2025-10-16T15:20:00"/>
        <d v="2026-01-14T09:09:00"/>
        <d v="2026-05-05T00:13:00"/>
        <d v="2025-08-19T06:31:00"/>
        <d v="2025-02-10T22:50:00"/>
        <d v="2025-01-28T05:09:00"/>
        <d v="2025-05-15T06:25:00"/>
        <d v="2025-07-20T20:32:00"/>
        <d v="2025-02-02T23:00:00"/>
        <d v="2025-02-17T16:13:00"/>
        <d v="2026-05-18T18:37:00"/>
        <d v="2026-02-11T18:36:00"/>
        <d v="2026-07-28T05:39:00"/>
        <d v="2026-12-29T09:56:00"/>
        <d v="2025-04-09T12:36:00"/>
        <d v="2026-11-15T17:25:00"/>
        <d v="2026-12-27T04:50:00"/>
        <d v="2026-07-01T05:05:00"/>
        <d v="2026-09-05T10:33:00"/>
        <d v="2026-04-07T19:11:00"/>
        <d v="2026-10-05T10:24:00"/>
        <d v="2025-01-05T15:38:00"/>
        <d v="2025-08-06T21:36:00"/>
        <d v="2026-05-18T14:07:00"/>
        <d v="2026-02-02T07:21:00"/>
        <d v="2026-01-28T08:22:00"/>
        <d v="2025-07-26T02:09:00"/>
        <d v="2025-01-15T19:15:00"/>
        <d v="2026-07-08T09:56:00"/>
        <d v="2026-04-06T14:21:00"/>
        <d v="2026-11-22T23:33:00"/>
        <d v="2026-07-29T09:52:00"/>
        <d v="2025-08-29T16:38:00"/>
        <d v="2026-07-18T05:24:00"/>
        <d v="2025-04-06T18:12:00"/>
        <d v="2026-04-30T07:27:00"/>
        <d v="2026-02-11T13:38:00"/>
        <d v="2025-08-19T19:48:00"/>
        <d v="2026-10-17T11:48:00"/>
        <d v="2025-06-20T04:24:00"/>
        <d v="2026-06-25T10:11:00"/>
        <d v="2025-02-05T22:45:00"/>
        <d v="2026-06-09T13:51:00"/>
        <d v="2025-06-09T21:41:00"/>
        <d v="2026-11-30T11:13:00"/>
        <d v="2025-08-31T02:36:00"/>
        <d v="2025-03-27T04:10:00"/>
        <d v="2026-08-01T14:37:00"/>
        <d v="2026-11-13T08:49:00"/>
        <d v="2026-07-11T05:26:00"/>
        <d v="2026-07-28T16:00:00"/>
        <d v="2026-10-08T14:54:00"/>
        <d v="2025-01-28T01:36:00"/>
        <d v="2026-09-12T08:32:00"/>
        <d v="2026-07-10T03:35:00"/>
        <d v="2025-12-06T19:15:00"/>
        <d v="2025-11-27T21:23:00"/>
        <d v="2026-10-02T02:04:00"/>
        <d v="2026-05-21T18:25:00"/>
        <d v="2025-12-14T21:46:00"/>
        <d v="2026-04-18T00:58:00"/>
        <d v="2025-08-19T02:40:00"/>
        <d v="2025-07-09T04:43:00"/>
        <d v="2025-08-13T01:45:00"/>
        <d v="2026-01-20T18:48:00"/>
        <d v="2026-01-12T03:47:00"/>
        <d v="2025-10-10T05:17:00"/>
        <d v="2026-09-25T13:21:00"/>
        <d v="2026-09-20T14:33:00"/>
        <d v="2025-09-16T07:51:00"/>
        <d v="2025-12-25T17:59:00"/>
        <d v="2026-12-11T10:24:00"/>
        <d v="2026-04-01T00:12:00"/>
        <d v="2026-02-15T17:21:00"/>
        <d v="2026-10-11T11:33:00"/>
        <d v="2025-11-14T16:12:00"/>
        <d v="2026-11-08T01:52:00"/>
        <d v="2025-08-13T03:48:00"/>
        <d v="2025-08-22T02:50:00"/>
        <d v="2026-11-15T04:54:00"/>
        <d v="2026-10-26T03:08:00"/>
        <d v="2026-01-09T07:05:00"/>
        <d v="2026-11-03T16:16:00"/>
        <d v="2026-08-31T18:22:00"/>
        <d v="2026-04-17T10:57:00"/>
        <d v="2025-08-21T15:18:00"/>
        <d v="2026-11-23T20:05:00"/>
        <d v="2025-04-23T08:18:00"/>
        <d v="2026-05-12T12:41:00"/>
        <d v="2026-03-18T14:25:00"/>
        <d v="2026-07-18T13:45:00"/>
        <d v="2025-09-25T01:10:00"/>
        <d v="2026-05-25T04:07:00"/>
        <d v="2026-01-21T02:25:00"/>
        <d v="2026-01-22T21:59:00"/>
        <d v="2025-04-23T09:41:00"/>
        <d v="2026-09-05T07:49:00"/>
        <d v="2026-09-17T03:12:00"/>
        <d v="2025-03-22T18:11:00"/>
        <d v="2026-11-30T08:13:00"/>
        <d v="2025-04-23T00:51:00"/>
        <d v="2025-01-02T14:41:00"/>
        <d v="2026-10-04T06:02:00"/>
        <d v="2025-08-08T15:16:00"/>
        <d v="2026-07-20T07:53:00"/>
        <d v="2025-08-13T08:40:00"/>
        <d v="2026-01-20T22:01:00"/>
        <d v="2026-02-07T11:30:00"/>
        <d v="2026-09-30T20:21:00"/>
        <d v="2025-05-10T19:11:00"/>
        <d v="2025-02-22T08:51:00"/>
        <d v="2026-11-15T23:54:00"/>
        <d v="2026-12-31T13:59:00"/>
        <d v="2026-11-03T18:08:00"/>
        <d v="2026-12-11T04:00:00"/>
        <d v="2026-02-20T23:12:00"/>
        <d v="2025-09-04T08:55:00"/>
        <d v="2026-03-15T23:27:00"/>
        <d v="2025-07-22T01:22:00"/>
        <d v="2025-07-03T16:21:00"/>
        <d v="2025-05-03T15:50:00"/>
        <d v="2026-02-05T10:10:00"/>
        <d v="2025-10-21T09:33:00"/>
        <d v="2025-10-07T04:45:00"/>
        <d v="2026-09-02T16:28:00"/>
        <d v="2025-07-17T07:38:00"/>
        <d v="2026-05-26T20:35:00"/>
        <d v="2025-05-24T02:05:00"/>
        <d v="2026-09-01T23:56:00"/>
        <d v="2025-07-20T07:04:00"/>
        <d v="2025-05-04T09:13:00"/>
        <d v="2025-07-06T10:09:00"/>
        <d v="2025-11-22T19:41:00"/>
        <d v="2026-04-09T01:51:00"/>
        <d v="2025-12-15T06:41:00"/>
        <d v="2026-10-22T02:01:00"/>
        <d v="2026-02-07T04:32:00"/>
        <d v="2025-12-12T21:57:00"/>
        <d v="2026-05-26T06:37:00"/>
        <d v="2025-05-27T07:50:00"/>
        <d v="2025-05-28T16:24:00"/>
        <d v="2026-12-12T20:30:00"/>
        <d v="2026-05-04T18:53:00"/>
        <d v="2026-10-02T21:41:00"/>
        <d v="2026-07-05T09:28:00"/>
        <d v="2025-12-04T18:57:00"/>
        <d v="2026-10-03T14:56:00"/>
        <d v="2026-04-18T13:39:00"/>
        <d v="2025-05-31T14:12:00"/>
        <d v="2026-02-19T11:49:00"/>
        <d v="2025-10-25T05:20:00"/>
        <d v="2026-09-03T02:58:00"/>
        <d v="2025-09-20T14:56:00"/>
        <d v="2025-05-24T03:38:00"/>
        <d v="2025-12-12T13:08:00"/>
        <d v="2026-09-16T08:11:00"/>
        <d v="2026-07-26T01:00:00"/>
        <d v="2025-01-02T17:57:00"/>
        <d v="2025-10-31T08:57:00"/>
        <d v="2025-09-11T14:07:00"/>
        <d v="2026-10-14T16:27:00"/>
        <d v="2026-03-29T01:04:00"/>
        <d v="2025-02-06T09:45:00"/>
        <d v="2025-06-09T02:50:00"/>
        <d v="2025-01-09T21:36:00"/>
        <d v="2025-08-21T08:54:00"/>
        <d v="2025-04-09T23:34:00"/>
        <d v="2026-10-21T11:32:00"/>
        <d v="2025-07-27T22:30:00"/>
        <d v="2025-05-11T01:47:00"/>
        <d v="2026-02-08T19:45:00"/>
        <d v="2025-06-01T13:33:00"/>
        <d v="2025-02-23T16:44:00"/>
        <d v="2025-04-30T07:31:00"/>
        <d v="2026-11-04T20:29:00"/>
        <d v="2026-09-20T09:49:00"/>
        <d v="2026-08-10T17:19:00"/>
        <d v="2026-09-17T05:26:00"/>
        <d v="2026-02-24T10:07:00"/>
        <d v="2026-02-26T10:58:00"/>
        <d v="2025-04-14T00:01:00"/>
        <d v="2025-09-11T17:13:00"/>
        <d v="2025-08-15T07:13:00"/>
        <d v="2025-04-22T02:04:00"/>
        <d v="2026-05-25T18:24:00"/>
        <d v="2026-04-18T08:04:00"/>
        <d v="2025-04-09T10:51:00"/>
        <d v="2025-06-02T19:33:00"/>
        <d v="2025-12-04T13:19:00"/>
        <d v="2026-12-07T14:32:00"/>
        <d v="2025-06-12T22:43:00"/>
        <d v="2026-12-21T02:08:00"/>
        <d v="2026-11-12T07:17:00"/>
        <d v="2025-06-10T12:30:00"/>
        <d v="2026-08-03T08:20:00"/>
        <d v="2026-02-02T18:01:00"/>
        <d v="2025-10-04T20:21:00"/>
        <d v="2026-05-19T03:30:00"/>
        <d v="2026-01-27T15:01:00"/>
        <d v="2025-05-15T00:44:00"/>
        <d v="2025-07-14T18:40:00"/>
        <d v="2026-02-05T21:42:00"/>
        <d v="2026-10-02T08:54:00"/>
        <d v="2025-02-02T23:53:00"/>
        <d v="2026-11-19T07:40:00"/>
        <d v="2026-04-05T06:30:00"/>
        <d v="2026-04-15T17:47:00"/>
        <d v="2026-01-10T00:26:00"/>
        <d v="2025-01-22T13:13:00"/>
        <d v="2026-11-01T18:40:00"/>
        <d v="2025-02-07T16:14:00"/>
        <d v="2025-08-18T09:07:00"/>
        <d v="2025-12-31T10:20:00"/>
        <d v="2026-07-17T09:26:00"/>
        <d v="2026-03-14T11:43:00"/>
        <d v="2025-10-10T20:42:00"/>
        <d v="2025-01-27T03:04:00"/>
        <d v="2025-08-14T18:12:00"/>
        <d v="2025-10-04T19:13:00"/>
        <d v="2026-09-01T14:07:00"/>
        <d v="2025-10-11T09:58:00"/>
        <d v="2026-04-26T13:25:00"/>
        <d v="2026-03-29T22:37:00"/>
        <d v="2026-10-21T19:37:00"/>
        <d v="2026-05-31T01:18:00"/>
        <d v="2026-07-01T09:38:00"/>
        <d v="2025-07-11T06:52:00"/>
        <d v="2025-02-18T09:05:00"/>
        <d v="2026-05-27T02:48:00"/>
        <d v="2025-01-17T11:20:00"/>
        <d v="2025-06-21T09:42:00"/>
        <d v="2025-08-08T08:34:00"/>
        <d v="2025-06-07T22:17:00"/>
        <d v="2026-04-22T00:31:00"/>
        <d v="2025-02-15T04:46:00"/>
        <d v="2026-01-08T09:53:00"/>
        <d v="2026-06-02T17:46:00"/>
        <d v="2025-04-09T10:16:00"/>
        <d v="2025-02-06T17:04:00"/>
        <d v="2025-10-07T04:29:00"/>
        <d v="2025-12-15T20:03:00"/>
        <d v="2026-05-12T08:37:00"/>
        <d v="2025-10-29T18:46:00"/>
        <d v="2025-06-30T17:13:00"/>
        <d v="2026-08-30T09:42:00"/>
        <d v="2025-04-09T18:33:00"/>
        <d v="2026-12-01T03:45:00"/>
        <d v="2025-04-26T11:09:00"/>
        <d v="2025-07-10T15:16:00"/>
        <d v="2025-09-10T02:05:00"/>
        <d v="2025-06-10T15:55:00"/>
        <d v="2025-09-13T20:32:00"/>
        <d v="2025-11-19T18:40:00"/>
        <d v="2025-05-08T01:13:00"/>
        <d v="2025-01-18T20:14:00"/>
        <d v="2026-07-20T00:55:00"/>
        <d v="2026-07-24T11:59:00"/>
        <d v="2025-11-19T09:12:00"/>
        <d v="2026-11-17T00:31:00"/>
        <d v="2026-09-18T09:33:00"/>
        <d v="2025-10-15T11:06:00"/>
        <d v="2026-10-25T04:43:00"/>
        <d v="2026-10-01T03:06:00"/>
        <d v="2025-06-04T08:17:00"/>
        <d v="2026-05-05T02:09:00"/>
        <d v="2026-01-21T10:38:00"/>
        <d v="2025-04-14T21:55:00"/>
        <d v="2026-01-28T01:53:00"/>
        <d v="2025-09-03T20:22:00"/>
        <d v="2025-06-25T00:12:00"/>
        <d v="2025-02-08T21:34:00"/>
        <d v="2026-04-22T20:38:00"/>
        <d v="2026-11-13T07:23:00"/>
        <d v="2026-06-22T07:26:00"/>
        <d v="2026-02-12T16:25:00"/>
        <d v="2026-06-09T16:32:00"/>
        <d v="2026-05-21T11:54:00"/>
        <d v="2025-02-05T01:13:00"/>
        <d v="2026-11-16T08:56:00"/>
        <d v="2025-01-20T01:40:00"/>
        <d v="2025-11-17T02:55:00"/>
        <d v="2026-05-27T07:06:00"/>
        <d v="2026-02-04T19:00:00"/>
        <d v="2026-10-16T19:49:00"/>
        <d v="2026-04-16T00:40:00"/>
        <d v="2025-05-23T07:08:00"/>
        <d v="2025-04-02T05:43:00"/>
        <d v="2025-12-20T06:05:00"/>
        <d v="2026-12-28T19:03:00"/>
        <d v="2025-02-20T10:08:00"/>
        <d v="2026-10-27T10:56:00"/>
        <d v="2026-11-29T12:07:00"/>
        <d v="2026-07-29T03:48:00"/>
        <d v="2025-07-09T13:44:00"/>
        <d v="2025-05-05T19:13:00"/>
        <d v="2025-05-30T22:55:00"/>
        <d v="2025-11-10T14:48:00"/>
        <d v="2026-07-24T22:21:00"/>
        <d v="2025-12-08T16:23:00"/>
        <d v="2025-11-01T13:55:00"/>
        <d v="2026-11-23T22:40:00"/>
        <d v="2026-11-13T21:36:00"/>
        <d v="2025-02-23T01:56:00"/>
        <d v="2026-03-20T13:37:00"/>
        <d v="2026-09-05T06:07:00"/>
        <d v="2025-09-21T18:37:00"/>
        <d v="2025-02-22T02:47:00"/>
        <d v="2026-07-26T15:53:00"/>
        <d v="2026-09-12T22:44:00"/>
        <d v="2025-01-05T11:00:00"/>
        <d v="2025-04-13T11:34:00"/>
        <d v="2025-07-15T15:24:00"/>
        <d v="2025-12-16T02:31:00"/>
        <d v="2025-02-16T09:45:00"/>
        <d v="2026-10-18T15:12:00"/>
        <d v="2025-09-26T04:33:00"/>
        <d v="2026-01-05T08:15:00"/>
        <d v="2026-09-28T01:40:00"/>
        <d v="2025-04-16T09:16:00"/>
        <d v="2026-11-01T18:25:00"/>
        <d v="2026-10-21T01:12:00"/>
        <d v="2026-10-19T17:17:00"/>
        <d v="2025-04-30T02:36:00"/>
        <d v="2026-08-27T12:14:00"/>
        <d v="2025-02-27T02:11:00"/>
        <d v="2025-12-12T22:41:00"/>
        <d v="2026-04-19T16:58:00"/>
        <d v="2025-04-27T23:47:00"/>
        <d v="2025-05-07T23:19:00"/>
        <d v="2026-01-28T09:18:00"/>
        <d v="2026-10-03T01:46:00"/>
        <d v="2025-02-27T04:24:00"/>
        <d v="2026-09-26T20:28:00"/>
        <d v="2026-05-28T18:22:00"/>
        <d v="2025-04-06T02:34:00"/>
        <d v="2026-09-30T16:27:00"/>
        <d v="2025-04-28T16:36:00"/>
        <d v="2026-07-14T04:06:00"/>
        <d v="2026-08-24T08:50:00"/>
        <d v="2026-05-03T14:17:00"/>
        <d v="2025-08-25T08:57:00"/>
        <d v="2025-09-29T12:08:00"/>
        <d v="2025-07-08T19:37:00"/>
        <d v="2026-12-05T02:33:00"/>
        <d v="2026-03-23T01:31:00"/>
        <d v="2026-08-04T05:37:00"/>
        <d v="2025-09-04T19:14:00"/>
        <d v="2025-03-17T07:29:00"/>
        <d v="2025-06-03T13:29:00"/>
        <d v="2026-10-18T13:06:00"/>
        <d v="2026-03-11T04:32:00"/>
        <d v="2025-03-27T09:47:00"/>
        <d v="2026-11-28T02:56:00"/>
        <d v="2025-10-12T13:50:00"/>
        <d v="2025-08-08T10:42:00"/>
        <d v="2025-03-10T17:52:00"/>
        <d v="2025-02-16T09:26:00"/>
        <d v="2025-04-04T11:05:00"/>
        <d v="2026-03-29T22:58:00"/>
        <d v="2025-07-23T22:11:00"/>
        <d v="2025-08-06T14:27:00"/>
        <d v="2026-04-19T17:49:00"/>
        <d v="2026-03-08T05:01:00"/>
        <d v="2025-12-07T14:27:00"/>
        <d v="2026-07-05T15:11:00"/>
        <d v="2026-09-04T06:47:00"/>
        <d v="2025-10-16T20:12:00"/>
        <d v="2025-09-11T13:41:00"/>
        <d v="2025-12-23T19:12:00"/>
        <d v="2025-01-23T09:20:00"/>
        <d v="2026-06-06T21:29:00"/>
        <d v="2025-04-10T19:01:00"/>
        <d v="2025-06-29T07:43:00"/>
        <d v="2025-08-11T02:23:00"/>
        <d v="2026-10-21T07:21:00"/>
        <d v="2026-03-18T20:23:00"/>
        <d v="2026-08-31T19:40:00"/>
        <d v="2025-11-21T08:06:00"/>
        <d v="2026-05-31T14:19:00"/>
        <d v="2025-01-16T19:17:00"/>
        <d v="2025-12-02T02:27:00"/>
        <d v="2025-09-15T22:39:00"/>
        <d v="2026-05-12T18:14:00"/>
        <d v="2025-06-09T20:56:00"/>
        <d v="2026-04-20T22:37:00"/>
        <d v="2026-10-26T13:30:00"/>
        <d v="2026-11-21T11:05:00"/>
        <d v="2026-11-06T01:29:00"/>
        <d v="2026-01-15T22:37:00"/>
        <d v="2026-06-29T03:18:00"/>
        <d v="2026-11-22T19:44:00"/>
        <d v="2026-03-03T08:57:00"/>
        <d v="2026-09-05T19:04:00"/>
        <d v="2025-09-25T05:00:00"/>
        <d v="2026-07-31T12:03:00"/>
        <d v="2026-02-21T16:02:00"/>
        <d v="2025-06-17T01:07:00"/>
        <d v="2025-02-12T07:38:00"/>
        <d v="2026-07-10T06:37:00"/>
        <d v="2025-10-12T10:19:00"/>
        <d v="2026-02-01T21:49:00"/>
        <d v="2025-01-12T19:23:00"/>
        <d v="2026-08-30T12:09:00"/>
        <d v="2025-10-29T09:15:00"/>
        <d v="2025-09-10T13:00:00"/>
        <d v="2026-05-14T14:53:00"/>
        <d v="2025-02-04T10:09:00"/>
        <d v="2026-12-28T12:27:00"/>
        <d v="2025-03-31T04:41:00"/>
        <d v="2026-08-28T11:00:00"/>
        <d v="2026-08-25T15:23:00"/>
        <d v="2026-02-22T16:35:00"/>
        <d v="2025-04-25T12:25:00"/>
        <d v="2026-09-09T01:26:00"/>
        <d v="2025-07-15T18:22:00"/>
        <d v="2026-05-16T20:28:00"/>
        <d v="2026-09-18T13:10:00"/>
        <d v="2026-05-08T22:40:00"/>
        <d v="2025-03-16T21:17:00"/>
        <d v="2026-02-17T05:03:00"/>
        <d v="2026-01-11T23:23:00"/>
        <d v="2026-02-24T02:09:00"/>
        <d v="2026-12-30T09:55:00"/>
        <d v="2025-10-04T21:39:00"/>
        <d v="2026-11-07T09:17:00"/>
        <d v="2026-01-29T14:58:00"/>
        <d v="2026-04-02T20:06:00"/>
        <d v="2025-07-11T21:31:00"/>
        <d v="2026-11-20T22:25:00"/>
        <d v="2025-04-09T01:17:00"/>
        <d v="2026-07-02T13:03:00"/>
        <d v="2025-04-06T22:42:00"/>
        <d v="2026-10-26T11:13:00"/>
        <d v="2026-10-25T03:57:00"/>
        <d v="2025-07-09T19:17:00"/>
        <d v="2025-02-06T20:15:00"/>
        <d v="2026-01-04T22:59:00"/>
        <d v="2026-11-26T04:37:00"/>
        <d v="2026-06-09T17:21:00"/>
        <d v="2025-10-06T08:43:00"/>
        <d v="2025-08-05T02:59:00"/>
        <d v="2025-09-30T02:02:00"/>
        <d v="2025-03-03T21:09:00"/>
        <d v="2026-08-19T23:16:00"/>
        <d v="2026-12-30T17:54:00"/>
        <d v="2025-12-08T18:14:00"/>
        <d v="2026-02-01T07:59:00"/>
        <d v="2026-11-30T17:22:00"/>
        <d v="2025-01-19T01:23:00"/>
        <d v="2025-06-26T19:38:00"/>
        <d v="2026-09-04T09:24:00"/>
        <d v="2026-01-31T10:18:00"/>
        <d v="2026-03-21T05:56:00"/>
        <d v="2025-08-21T13:35:00"/>
        <d v="2025-03-17T10:46:00"/>
        <d v="2025-09-22T07:22:00"/>
        <d v="2026-03-31T18:12:00"/>
        <d v="2026-12-19T08:42:00"/>
        <d v="2026-01-19T02:22:00"/>
        <d v="2026-07-18T03:11:00"/>
        <d v="2026-05-21T23:30:00"/>
        <d v="2026-01-02T06:17:00"/>
        <d v="2025-05-24T09:40:00"/>
        <d v="2025-03-10T08:54:00"/>
        <d v="2025-04-09T21:56:00"/>
        <d v="2026-01-31T17:12:00"/>
        <d v="2025-01-25T21:34:00"/>
        <d v="2026-04-14T23:30:00"/>
        <d v="2026-04-29T01:32:00"/>
        <d v="2026-07-19T08:48:00"/>
        <d v="2025-05-31T19:37:00"/>
        <d v="2025-05-24T06:44:00"/>
        <d v="2026-07-23T13:59:00"/>
        <d v="2025-02-08T19:32:00"/>
        <d v="2025-04-19T14:48:00"/>
        <d v="2026-11-24T21:30:00"/>
        <d v="2025-02-11T07:01:00"/>
        <d v="2025-07-05T07:51:00"/>
        <d v="2026-02-02T14:52:00"/>
        <d v="2025-08-11T09:06:00"/>
        <d v="2026-09-26T10:30:00"/>
        <d v="2025-05-13T17:17:00"/>
        <d v="2025-06-12T12:57:00"/>
        <d v="2025-08-03T06:03:00"/>
        <d v="2025-08-23T01:58:00"/>
        <d v="2026-10-20T21:01:00"/>
        <d v="2026-08-11T09:05:00"/>
        <d v="2025-01-09T19:52:00"/>
        <d v="2025-03-15T08:41:00"/>
        <d v="2026-05-07T10:33:00"/>
        <d v="2025-09-10T16:02:00"/>
        <d v="2025-08-18T15:57:00"/>
        <d v="2026-06-03T14:42:00"/>
        <d v="2025-06-23T12:59:00"/>
        <d v="2026-10-15T14:30:00"/>
        <d v="2025-06-17T08:35:00"/>
        <d v="2025-06-19T15:37:00"/>
        <d v="2026-01-28T23:40:00"/>
        <d v="2026-09-26T14:25:00"/>
        <d v="2025-07-13T01:45:00"/>
        <d v="2026-06-01T18:28:00"/>
        <d v="2025-01-29T03:33:00"/>
        <d v="2025-06-14T19:04:00"/>
        <d v="2026-02-26T19:15:00"/>
        <d v="2025-12-05T14:09:00"/>
        <d v="2026-10-10T03:16:00"/>
        <d v="2026-05-11T00:18:00"/>
        <d v="2025-12-31T10:41:00"/>
        <d v="2025-12-08T17:15:00"/>
        <d v="2026-05-15T18:24:00"/>
        <d v="2026-10-19T05:29:00"/>
        <d v="2026-05-26T14:25:00"/>
        <d v="2025-11-23T12:53:00"/>
        <d v="2025-08-05T06:31:00"/>
        <d v="2025-10-28T10:36:00"/>
        <d v="2025-05-12T05:06:00"/>
        <d v="2025-03-11T21:30:00"/>
        <d v="2025-09-09T14:54:00"/>
        <d v="2026-02-19T10:51:00"/>
        <d v="2026-03-21T14:00:00"/>
        <d v="2025-07-01T17:05:00"/>
        <d v="2025-06-16T08:39:00"/>
        <d v="2025-04-01T10:35:00"/>
        <d v="2026-12-15T22:12:00"/>
        <d v="2026-06-15T12:19:00"/>
        <d v="2025-02-08T07:48:00"/>
        <d v="2025-05-06T03:31:00"/>
        <d v="2026-03-27T18:55:00"/>
        <d v="2025-06-22T17:11:00"/>
        <d v="2026-10-15T13:23:00"/>
        <d v="2025-08-08T07:56:00"/>
        <d v="2026-09-30T14:33:00"/>
        <d v="2025-02-27T07:39:00"/>
        <d v="2026-10-22T04:12:00"/>
        <d v="2026-04-21T12:31:00"/>
        <d v="2026-04-01T16:20:00"/>
        <d v="2025-12-27T14:13:00"/>
        <d v="2025-01-01T03:55:00"/>
        <d v="2026-01-22T22:09:00"/>
        <d v="2025-12-14T07:57:00"/>
        <d v="2025-07-09T11:18:00"/>
        <d v="2026-05-20T17:23:00"/>
        <d v="2025-07-10T03:35:00"/>
        <d v="2026-05-23T14:14:00"/>
        <d v="2026-01-04T02:14:00"/>
        <d v="2026-02-13T15:04:00"/>
        <d v="2025-04-27T19:12:00"/>
        <d v="2025-05-14T06:49:00"/>
        <d v="2025-02-27T21:57:00"/>
        <d v="2026-07-10T21:09:00"/>
        <d v="2026-11-16T01:25:00"/>
        <d v="2026-11-03T09:15:00"/>
        <d v="2025-06-22T23:18:00"/>
        <d v="2025-05-29T06:17:00"/>
        <d v="2025-03-21T23:33:00"/>
        <d v="2025-08-01T17:54:00"/>
        <d v="2025-07-22T04:01:00"/>
        <d v="2025-08-17T21:57:00"/>
        <d v="2026-11-07T15:19:00"/>
        <d v="2025-08-15T04:25:00"/>
        <d v="2026-10-21T19:03:00"/>
        <d v="2026-06-16T11:51:00"/>
        <d v="2026-03-17T21:11:00"/>
        <d v="2026-02-06T01:09:00"/>
        <d v="2025-02-16T00:56:00"/>
        <d v="2025-08-21T23:25:00"/>
        <d v="2025-11-01T00:38:00"/>
        <d v="2026-06-10T13:20:00"/>
        <d v="2025-05-23T17:21:00"/>
        <d v="2026-02-19T12:11:00"/>
        <d v="2026-05-28T13:44:00"/>
        <d v="2026-01-08T12:35:00"/>
        <d v="2026-07-20T05:51:00"/>
        <d v="2025-09-16T22:01:00"/>
        <d v="2026-10-18T04:42:00"/>
        <d v="2026-04-16T01:49:00"/>
        <d v="2025-01-12T16:56:00"/>
        <d v="2025-11-26T20:03:00"/>
        <d v="2025-12-24T09:03:00"/>
        <d v="2026-02-12T00:24:00"/>
        <d v="2026-10-30T14:02:00"/>
        <d v="2026-01-08T13:10:00"/>
        <d v="2025-01-08T12:17:00"/>
        <d v="2025-05-02T00:56:00"/>
        <d v="2025-12-14T02:59:00"/>
        <d v="2026-11-07T03:51:00"/>
        <d v="2025-03-31T05:42:00"/>
        <d v="2026-10-10T07:56:00"/>
        <d v="2026-11-29T09:35:00"/>
        <d v="2025-11-12T07:34:00"/>
        <d v="2025-06-27T20:55:00"/>
        <d v="2026-06-24T04:48:00"/>
        <d v="2025-02-10T20:36:00"/>
        <d v="2026-12-05T04:17:00"/>
        <d v="2026-05-17T08:49:00"/>
        <d v="2025-05-25T11:26:00"/>
        <d v="2025-07-20T15:28:00"/>
        <d v="2026-12-25T03:48:00"/>
        <d v="2026-04-06T20:49:00"/>
        <d v="2026-07-12T09:55:00"/>
        <d v="2026-07-01T07:14:00"/>
        <d v="2025-09-10T14:41:00"/>
        <d v="2026-01-25T17:00:00"/>
        <d v="2026-08-17T06:41:00"/>
        <d v="2025-09-13T10:21:00"/>
        <d v="2026-12-10T01:27:00"/>
        <d v="2026-03-26T09:43:00"/>
        <d v="2025-01-10T05:08:00"/>
        <d v="2025-08-30T15:05:00"/>
        <d v="2025-09-08T05:42:00"/>
        <d v="2025-01-05T07:15:00"/>
        <d v="2025-04-29T02:56:00"/>
        <d v="2026-01-09T02:18:00"/>
        <d v="2025-03-06T03:13:00"/>
        <d v="2025-05-26T20:09:00"/>
        <d v="2025-08-12T20:41:00"/>
        <d v="2025-08-27T19:47:00"/>
        <d v="2025-06-26T19:44:00"/>
        <d v="2025-10-09T15:42:00"/>
        <d v="2025-03-04T08:44:00"/>
        <d v="2025-08-05T17:45:00"/>
        <d v="2026-11-20T15:14:00"/>
        <d v="2026-04-06T03:29:00"/>
        <d v="2026-09-02T12:20:00"/>
        <d v="2025-04-15T14:21:00"/>
        <d v="2025-04-09T21:38:00"/>
        <d v="2026-05-26T15:53:00"/>
        <d v="2026-01-20T21:42:00"/>
        <d v="2026-02-09T21:14:00"/>
        <d v="2026-06-02T22:13:00"/>
        <d v="2026-04-21T13:52:00"/>
        <d v="2026-12-10T02:19:00"/>
        <d v="2026-10-07T13:11:00"/>
        <d v="2026-03-13T09:05:00"/>
        <d v="2025-01-23T16:56:00"/>
        <d v="2026-07-19T00:56:00"/>
        <d v="2026-11-08T01:51:00"/>
        <d v="2026-12-15T00:04:00"/>
        <d v="2026-04-03T23:53:00"/>
        <d v="2025-03-24T23:57:00"/>
        <d v="2025-05-25T20:05:00"/>
        <d v="2025-03-26T17:16:00"/>
        <d v="2025-03-19T22:42:00"/>
        <d v="2026-04-02T21:22:00"/>
        <d v="2025-01-01T01:29:00"/>
        <d v="2025-02-20T10:15:00"/>
        <d v="2026-11-16T14:50:00"/>
        <d v="2026-12-18T11:37:00"/>
        <d v="2026-03-22T21:13:00"/>
        <d v="2026-03-25T21:18:00"/>
        <d v="2026-05-03T14:57:00"/>
        <d v="2025-02-03T16:10:00"/>
        <d v="2025-12-14T18:51:00"/>
        <d v="2025-04-05T11:07:00"/>
        <d v="2025-03-13T09:53:00"/>
        <d v="2026-07-05T09:48:00"/>
        <d v="2025-06-03T08:04:00"/>
        <d v="2025-09-07T16:21:00"/>
        <d v="2026-11-05T16:11:00"/>
        <d v="2026-03-14T21:21:00"/>
        <d v="2025-04-28T10:38:00"/>
        <d v="2025-11-02T16:36:00"/>
        <d v="2025-09-25T04:41:00"/>
        <d v="2025-02-23T16:25:00"/>
        <d v="2025-08-24T18:31:00"/>
        <d v="2026-01-24T20:27:00"/>
        <d v="2026-02-05T00:15:00"/>
        <d v="2026-09-16T19:34:00"/>
        <d v="2025-10-30T15:35:00"/>
        <d v="2025-07-26T04:13:00"/>
        <d v="2025-08-17T20:11:00"/>
        <d v="2026-08-01T05:28:00"/>
        <d v="2025-03-16T09:03:00"/>
        <d v="2026-03-11T13:02:00"/>
        <d v="2025-04-13T16:36:00"/>
        <d v="2026-02-26T23:40:00"/>
        <d v="2026-12-05T22:33:00"/>
        <d v="2025-11-02T14:04:00"/>
        <d v="2025-04-08T19:52:00"/>
        <d v="2025-12-01T06:05:00"/>
        <d v="2026-03-11T20:01:00"/>
        <d v="2026-03-23T10:54:00"/>
        <d v="2025-11-04T23:05:00"/>
        <d v="2025-09-06T12:39:00"/>
        <d v="2025-06-15T10:38:00"/>
        <d v="2026-04-26T17:43:00"/>
        <d v="2025-12-01T15:23:00"/>
        <d v="2026-06-26T06:55:00"/>
        <d v="2025-04-16T22:58:00"/>
        <d v="2026-07-17T04:14:00"/>
        <d v="2025-03-22T19:26:00"/>
        <d v="2025-05-13T11:49:00"/>
        <d v="2025-05-18T09:36:00"/>
        <d v="2025-07-03T14:59:00"/>
        <d v="2026-02-05T00:10:00"/>
        <d v="2025-11-26T00:25:00"/>
        <d v="2026-05-23T15:56:00"/>
        <d v="2025-03-10T07:00:00"/>
        <d v="2026-06-30T20:44:00"/>
        <d v="2025-02-22T08:15:00"/>
        <d v="2026-03-26T21:00:00"/>
        <d v="2025-07-24T03:56:00"/>
        <d v="2025-05-06T16:48:00"/>
        <d v="2025-02-12T03:38:00"/>
        <d v="2025-04-21T07:40:00"/>
        <d v="2026-10-25T11:02:00"/>
        <d v="2025-07-02T10:34:00"/>
        <d v="2025-04-05T19:27:00"/>
        <d v="2026-01-09T16:29:00"/>
        <d v="2026-06-04T03:08:00"/>
        <d v="2025-12-26T04:14:00"/>
        <d v="2026-11-27T01:07:00"/>
        <d v="2025-10-08T10:15:00"/>
        <d v="2025-07-14T05:35:00"/>
        <d v="2025-07-14T11:10:00"/>
        <d v="2026-10-29T13:40:00"/>
        <d v="2025-04-03T14:33:00"/>
        <d v="2026-11-03T23:52:00"/>
        <d v="2025-03-02T04:59:00"/>
        <d v="2026-09-26T05:56:00"/>
        <d v="2025-02-20T04:15:00"/>
        <d v="2026-02-07T16:47:00"/>
        <d v="2025-01-05T05:52:00"/>
        <d v="2026-04-11T08:43:00"/>
        <d v="2026-08-27T15:49:00"/>
        <d v="2026-11-13T12:35:00"/>
        <d v="2026-06-18T04:43:00"/>
        <d v="2026-02-09T22:15:00"/>
        <d v="2026-05-28T01:38:00"/>
        <d v="2026-10-07T03:16:00"/>
        <d v="2025-08-21T08:01:00"/>
        <d v="2026-06-08T14:37:00"/>
        <d v="2025-12-12T20:49:00"/>
        <d v="2025-02-15T10:14:00"/>
        <d v="2026-06-30T10:17:00"/>
        <d v="2025-03-19T23:08:00"/>
        <d v="2026-12-31T06:07:00"/>
        <d v="2025-03-14T09:29:00"/>
        <d v="2025-09-06T09:49:00"/>
        <d v="2025-02-16T18:18:00"/>
        <d v="2025-05-01T17:45:00"/>
        <d v="2025-08-02T07:01:00"/>
        <d v="2025-08-27T13:55:00"/>
        <d v="2025-02-25T20:04:00"/>
        <d v="2025-12-16T09:04:00"/>
        <d v="2025-04-17T01:10:00"/>
        <d v="2025-02-17T18:48:00"/>
        <d v="2026-07-27T20:23:00"/>
        <d v="2025-12-03T18:44:00"/>
        <d v="2025-01-26T12:47:00"/>
        <d v="2025-09-14T05:06:00"/>
        <d v="2025-01-08T06:16:00"/>
        <d v="2026-09-17T10:54:00"/>
        <d v="2025-09-10T11:17:00"/>
        <d v="2026-11-23T06:38:00"/>
        <d v="2026-12-20T03:40:00"/>
        <d v="2025-10-30T03:01:00"/>
        <d v="2026-10-01T05:06:00"/>
        <d v="2025-02-25T08:41:00"/>
        <d v="2026-12-27T23:39:00"/>
        <d v="2026-06-10T16:53:00"/>
        <d v="2026-04-19T00:03:00"/>
        <d v="2025-01-28T14:22:00"/>
        <d v="2025-03-19T14:07:00"/>
        <d v="2025-08-04T13:23:00"/>
        <d v="2026-01-21T21:44:00"/>
        <d v="2025-12-31T03:34:00"/>
        <d v="2026-10-28T16:11:00"/>
        <d v="2026-06-10T01:40:00"/>
        <d v="2026-11-30T16:02:00"/>
        <d v="2025-11-08T09:32:00"/>
        <d v="2025-01-07T22:12:00"/>
        <d v="2025-01-03T10:57:00"/>
        <d v="2026-09-15T15:38:00"/>
        <d v="2025-12-29T18:06:00"/>
        <d v="2026-05-23T03:45:00"/>
        <d v="2025-10-01T01:44:00"/>
        <d v="2026-05-21T12:51:00"/>
        <d v="2025-01-15T21:18:00"/>
        <d v="2025-07-11T07:08:00"/>
        <d v="2026-09-23T07:13:00"/>
        <d v="2026-04-30T20:30:00"/>
        <d v="2025-01-28T17:31:00"/>
        <d v="2026-12-15T11:21:00"/>
        <d v="2025-02-08T22:39:00"/>
        <d v="2025-09-30T09:47:00"/>
        <d v="2025-08-19T18:12:00"/>
        <d v="2025-03-27T14:25:00"/>
        <d v="2026-04-19T12:25:00"/>
        <d v="2025-05-06T19:50:00"/>
        <d v="2026-06-21T14:23:00"/>
        <d v="2025-05-25T06:07:00"/>
        <d v="2026-06-09T04:10:00"/>
        <d v="2025-07-31T14:18:00"/>
        <d v="2025-01-25T14:15:00"/>
        <d v="2026-08-03T19:53:00"/>
        <d v="2026-01-29T18:33:00"/>
        <d v="2025-03-08T09:20:00"/>
        <d v="2025-08-21T04:53:00"/>
        <d v="2025-04-19T15:18:00"/>
        <d v="2025-05-26T19:33:00"/>
        <d v="2025-04-21T19:15:00"/>
        <d v="2025-08-16T07:12:00"/>
        <d v="2025-04-21T00:58:00"/>
        <d v="2026-04-15T16:08:00"/>
        <d v="2025-02-03T13:55:00"/>
        <d v="2026-09-15T03:18:00"/>
        <d v="2026-01-04T03:34:00"/>
        <d v="2026-08-18T14:57:00"/>
        <d v="2026-07-08T07:51:00"/>
        <d v="2026-03-01T04:06:00"/>
        <d v="2026-09-05T06:21:00"/>
        <d v="2026-06-02T16:30:00"/>
        <d v="2026-11-23T21:02:00"/>
        <d v="2025-10-09T15:26:00"/>
        <d v="2025-11-16T23:10:00"/>
        <d v="2026-03-19T19:51:00"/>
        <d v="2025-11-11T09:19:00"/>
        <d v="2026-01-12T17:54:00"/>
        <d v="2025-10-16T11:28:00"/>
        <d v="2026-03-13T06:19:00"/>
        <d v="2026-10-24T07:53:00"/>
        <d v="2025-10-04T18:23:00"/>
        <d v="2026-12-11T11:36:00"/>
        <d v="2026-08-05T23:10:00"/>
        <d v="2026-05-18T15:10:00"/>
        <d v="2026-09-16T15:59:00"/>
        <d v="2026-05-31T07:57:00"/>
        <d v="2025-12-16T16:43:00"/>
        <d v="2026-03-22T15:25:00"/>
        <d v="2025-12-16T11:46:00"/>
        <d v="2026-08-30T20:37:00"/>
        <d v="2026-10-26T23:12:00"/>
        <d v="2025-05-17T14:13:00"/>
        <d v="2025-08-31T18:57:00"/>
        <d v="2026-06-27T16:56:00"/>
        <d v="2025-02-09T12:33:00"/>
        <d v="2025-08-17T08:22:00"/>
        <d v="2026-07-02T13:36:00"/>
        <d v="2025-08-11T09:47:00"/>
        <d v="2025-01-06T22:14:00"/>
        <d v="2025-11-18T11:47:00"/>
        <d v="2026-04-13T17:47:00"/>
        <d v="2025-03-16T23:58:00"/>
        <d v="2025-01-04T21:09:00"/>
        <d v="2026-10-08T18:27:00"/>
        <d v="2025-04-28T03:26:00"/>
        <d v="2026-08-29T02:30:00"/>
        <d v="2026-05-19T11:07:00"/>
        <d v="2026-07-28T08:47:00"/>
        <d v="2026-03-17T02:44:00"/>
        <d v="2025-07-13T15:16:00"/>
        <d v="2026-12-16T19:28:00"/>
        <d v="2026-01-27T16:49:00"/>
        <d v="2025-01-26T00:36:00"/>
        <d v="2026-03-11T05:32:00"/>
        <d v="2025-06-22T06:42:00"/>
        <d v="2025-10-27T06:53:00"/>
        <d v="2026-10-07T00:44:00"/>
        <d v="2025-11-22T23:45:00"/>
        <d v="2026-02-14T03:25:00"/>
        <d v="2025-04-28T01:01:00"/>
        <d v="2026-12-25T06:59:00"/>
        <d v="2025-08-13T14:27:00"/>
        <d v="2026-06-16T13:39:00"/>
        <d v="2025-04-23T00:18:00"/>
        <d v="2025-05-20T06:04:00"/>
        <d v="2026-07-13T22:03:00"/>
        <d v="2025-01-01T17:10:00"/>
        <d v="2025-03-31T07:07:00"/>
        <d v="2026-10-16T19:00:00"/>
        <d v="2025-11-16T09:39:00"/>
        <d v="2026-07-04T09:05:00"/>
        <d v="2025-05-19T05:24:00"/>
        <d v="2026-05-26T00:54:00"/>
        <d v="2025-09-16T12:57:00"/>
        <d v="2026-11-04T16:31:00"/>
        <d v="2026-11-21T00:41:00"/>
        <d v="2025-01-10T22:00:00"/>
        <d v="2025-09-18T03:50:00"/>
        <d v="2026-10-12T07:32:00"/>
        <d v="2025-06-21T06:33:00"/>
        <d v="2025-01-13T23:01:00"/>
        <d v="2025-06-17T19:11:00"/>
        <d v="2026-10-04T11:30:00"/>
        <d v="2026-08-19T23:48:00"/>
        <d v="2025-11-17T06:31:00"/>
        <d v="2025-11-15T20:16:00"/>
        <d v="2026-09-05T10:03:00"/>
        <d v="2025-11-25T14:40:00"/>
        <d v="2026-07-04T18:21:00"/>
        <d v="2026-02-23T01:24:00"/>
        <d v="2026-08-29T17:33:00"/>
        <d v="2025-04-05T00:48:00"/>
        <d v="2026-08-04T19:28:00"/>
        <d v="2025-11-14T01:08:00"/>
        <d v="2025-08-24T18:01:00"/>
        <d v="2025-11-30T11:36:00"/>
        <d v="2026-01-11T07:58:00"/>
        <d v="2026-04-04T13:39:00"/>
        <d v="2025-05-17T21:59:00"/>
        <d v="2026-08-11T19:54:00"/>
        <d v="2026-07-01T02:26:00"/>
        <d v="2026-05-28T22:09:00"/>
        <d v="2025-10-23T16:55:00"/>
        <d v="2025-11-16T10:08:00"/>
        <d v="2026-07-26T07:25:00"/>
        <d v="2025-12-15T03:40:00"/>
        <d v="2025-08-17T23:21:00"/>
        <d v="2025-09-27T21:29:00"/>
        <d v="2025-10-18T01:34:00"/>
        <d v="2026-12-26T04:21:00"/>
        <d v="2025-06-14T14:56:00"/>
        <d v="2025-01-05T18:14:00"/>
        <d v="2026-01-14T03:38:00"/>
        <d v="2025-03-19T01:31:00"/>
        <d v="2026-02-14T02:06:00"/>
        <d v="2026-07-28T01:19:00"/>
        <d v="2025-05-12T21:01:00"/>
        <d v="2026-08-24T16:22:00"/>
        <d v="2025-02-11T23:15:00"/>
        <d v="2025-03-30T15:15:00"/>
        <d v="2026-02-06T08:05:00"/>
        <d v="2025-10-23T11:33:00"/>
        <d v="2025-10-22T00:24:00"/>
        <d v="2026-09-08T02:35:00"/>
        <d v="2026-06-10T10:31:00"/>
        <d v="2026-11-22T18:00:00"/>
        <d v="2026-09-29T00:18:00"/>
        <d v="2026-02-26T23:27:00"/>
        <d v="2025-01-23T20:16:00"/>
        <d v="2026-07-29T03:56:00"/>
        <d v="2025-05-23T23:30:00"/>
        <d v="2026-10-27T04:36:00"/>
        <d v="2025-05-25T20:50:00"/>
        <d v="2025-08-13T12:24:00"/>
        <d v="2026-05-18T09:11:00"/>
        <d v="2026-09-08T22:26:00"/>
        <d v="2025-04-14T19:36:00"/>
        <d v="2025-02-08T10:38:00"/>
        <d v="2025-07-17T03:56:00"/>
        <d v="2026-10-08T16:37:00"/>
        <d v="2026-08-02T00:54:00"/>
        <d v="2026-01-26T11:23:00"/>
        <d v="2025-06-28T01:48:00"/>
        <d v="2026-07-08T20:07:00"/>
        <d v="2026-03-24T23:11:00"/>
        <d v="2026-05-15T20:21:00"/>
        <d v="2025-01-15T23:14:00"/>
        <d v="2026-09-15T06:12:00"/>
        <d v="2026-10-31T16:12:00"/>
        <d v="2025-10-16T03:20:00"/>
        <d v="2026-04-23T14:08:00"/>
        <d v="2025-08-19T08:28:00"/>
        <d v="2026-02-24T22:25:00"/>
        <d v="2025-06-06T04:34:00"/>
        <d v="2026-07-04T03:30:00"/>
        <d v="2026-03-17T08:23:00"/>
        <d v="2025-04-07T19:01:00"/>
        <d v="2026-02-15T11:42:00"/>
        <d v="2025-10-16T00:41:00"/>
        <d v="2025-09-11T05:14:00"/>
        <d v="2025-07-15T13:07:00"/>
        <d v="2026-08-21T05:28:00"/>
        <d v="2026-06-06T17:20:00"/>
        <d v="2026-06-01T04:42:00"/>
        <d v="2026-09-27T15:42:00"/>
        <d v="2025-04-28T04:17:00"/>
        <d v="2025-06-08T09:34:00"/>
        <d v="2025-08-16T09:33:00"/>
        <d v="2025-08-04T10:11:00"/>
        <d v="2026-11-27T17:22:00"/>
        <d v="2025-01-15T13:56:00"/>
        <d v="2025-06-06T07:02:00"/>
        <d v="2026-10-10T23:16:00"/>
        <d v="2025-09-18T12:37:00"/>
        <d v="2025-06-06T12:42:00"/>
        <d v="2025-02-16T18:24:00"/>
        <d v="2025-11-20T07:03:00"/>
        <d v="2026-11-16T07:08:00"/>
        <d v="2025-05-10T23:31:00"/>
        <d v="2026-02-15T03:23:00"/>
        <d v="2025-04-05T03:15:00"/>
        <d v="2026-09-19T12:07:00"/>
        <d v="2025-10-19T04:44:00"/>
        <d v="2025-10-10T03:15:00"/>
        <d v="2025-03-10T05:06:00"/>
        <d v="2026-10-22T00:13:00"/>
        <d v="2025-01-11T19:29:00"/>
        <d v="2025-09-11T18:00:00"/>
        <d v="2026-07-04T12:02:00"/>
        <d v="2025-05-14T12:59:00"/>
        <d v="2026-12-13T20:33:00"/>
        <d v="2025-01-23T08:48:00"/>
        <d v="2025-12-12T13:17:00"/>
        <d v="2025-10-29T05:43:00"/>
        <d v="2025-12-29T21:42:00"/>
        <d v="2026-01-31T03:28:00"/>
        <d v="2025-08-06T10:40:00"/>
        <d v="2025-05-21T22:38:00"/>
        <d v="2026-09-08T21:51:00"/>
        <d v="2025-07-29T04:11:00"/>
        <d v="2026-09-15T21:28:00"/>
        <d v="2026-09-08T04:30:00"/>
        <d v="2026-11-14T15:19:00"/>
        <d v="2026-04-05T06:58:00"/>
        <d v="2025-12-22T13:14:00"/>
        <d v="2025-11-20T20:34:00"/>
        <d v="2025-05-13T23:08:00"/>
        <d v="2025-05-07T18:19:00"/>
        <d v="2025-04-16T22:24:00"/>
        <d v="2026-08-27T12:04:00"/>
        <d v="2026-01-13T07:12:00"/>
        <d v="2025-02-20T01:48:00"/>
        <d v="2025-01-29T10:40:00"/>
        <d v="2026-04-07T17:50:00"/>
        <d v="2025-10-23T06:18:00"/>
        <d v="2025-10-24T18:39:00"/>
        <d v="2026-12-27T15:57:00"/>
        <d v="2026-02-11T01:42:00"/>
        <d v="2026-09-05T14:51:00"/>
        <d v="2026-02-09T14:13:00"/>
        <d v="2025-12-12T19:29:00"/>
        <d v="2026-09-14T17:30:00"/>
        <d v="2026-02-24T08:49:00"/>
        <d v="2025-07-01T11:18:00"/>
        <d v="2025-01-01T16:28:00"/>
        <d v="2026-07-21T18:25:00"/>
        <d v="2026-01-06T07:07:00"/>
        <d v="2026-10-23T13:41:00"/>
        <d v="2026-03-07T19:45:00"/>
        <d v="2025-11-05T15:31:00"/>
        <d v="2025-05-17T23:45:00"/>
        <d v="2025-07-21T17:41:00"/>
        <d v="2026-03-12T08:30:00"/>
        <d v="2025-11-09T06:32:00"/>
        <d v="2025-04-27T11:52:00"/>
        <d v="2026-10-28T08:13:00"/>
        <d v="2026-07-29T20:23:00"/>
        <d v="2025-09-01T21:18:00"/>
        <d v="2026-06-21T20:02:00"/>
        <d v="2026-08-25T09:06:00"/>
        <d v="2025-03-16T09:53:00"/>
        <d v="2026-01-21T06:28:00"/>
        <d v="2025-07-29T23:41:00"/>
        <d v="2026-04-20T02:37:00"/>
        <d v="2026-02-22T17:07:00"/>
        <d v="2025-12-13T02:46:00"/>
        <d v="2026-06-13T15:59:00"/>
        <d v="2026-10-02T06:48:00"/>
        <d v="2025-06-28T23:55:00"/>
        <d v="2025-07-01T20:27:00"/>
        <d v="2026-10-26T03:13:00"/>
        <d v="2025-01-25T03:54:00"/>
        <d v="2025-06-29T11:57:00"/>
        <d v="2026-12-11T19:33:00"/>
        <d v="2026-05-16T19:42:00"/>
        <d v="2025-06-10T21:42:00"/>
        <d v="2025-06-26T13:35:00"/>
        <d v="2025-10-12T06:43:00"/>
        <d v="2025-03-04T14:52:00"/>
        <d v="2026-10-24T11:17:00"/>
        <d v="2026-10-28T22:14:00"/>
        <d v="2025-06-05T01:07:00"/>
        <d v="2026-04-14T01:27:00"/>
        <d v="2025-02-18T03:36:00"/>
        <d v="2025-03-25T00:00:00"/>
        <d v="2025-12-27T19:18:00"/>
        <d v="2026-11-20T22:54:00"/>
        <d v="2025-05-28T02:19:00"/>
        <d v="2026-09-22T10:17:00"/>
        <d v="2025-12-08T02:12:00"/>
        <d v="2026-04-21T02:57:00"/>
        <d v="2025-03-04T13:29:00"/>
        <d v="2026-12-02T23:01:00"/>
        <d v="2025-12-26T06:19:00"/>
        <d v="2026-07-15T15:07:00"/>
        <d v="2025-11-23T10:57:00"/>
        <d v="2025-05-21T07:29:00"/>
        <d v="2025-08-03T09:45:00"/>
        <d v="2026-03-11T07:42:00"/>
        <d v="2026-12-24T16:29:00"/>
        <d v="2025-11-14T18:51:00"/>
        <d v="2025-02-01T02:01:00"/>
        <d v="2026-11-01T00:16:00"/>
        <d v="2025-10-12T20:19:00"/>
        <d v="2025-11-01T05:26:00"/>
        <d v="2026-03-05T05:17:00"/>
        <d v="2026-04-22T13:28:00"/>
        <d v="2025-10-13T21:15:00"/>
        <d v="2025-05-24T08:22:00"/>
        <d v="2026-02-28T01:58:00"/>
        <d v="2025-01-19T11:49:00"/>
        <d v="2025-01-18T00:44:00"/>
        <d v="2026-08-13T05:13:00"/>
        <d v="2026-01-06T20:02:00"/>
        <d v="2025-06-24T06:57:00"/>
        <d v="2025-07-13T09:15:00"/>
        <d v="2026-05-17T18:21:00"/>
        <d v="2025-04-23T05:25:00"/>
        <d v="2025-04-24T23:00:00"/>
        <d v="2025-08-10T23:59:00"/>
        <d v="2026-11-09T08:34:00"/>
        <d v="2026-10-06T03:33:00"/>
        <d v="2025-09-21T01:13:00"/>
        <d v="2025-02-24T08:28:00"/>
        <d v="2026-10-05T05:31:00"/>
        <d v="2026-04-03T18:36:00"/>
        <d v="2025-06-11T11:27:00"/>
        <d v="2026-01-15T10:56:00"/>
        <d v="2025-03-28T21:32:00"/>
        <d v="2025-02-24T23:19:00"/>
        <d v="2026-04-21T17:07:00"/>
        <d v="2025-06-27T19:21:00"/>
        <d v="2026-01-26T20:54:00"/>
        <d v="2025-12-15T09:59:00"/>
        <d v="2025-01-08T17:55:00"/>
        <d v="2025-11-09T05:24:00"/>
        <d v="2026-03-19T16:31:00"/>
        <d v="2025-11-24T11:56:00"/>
        <d v="2025-02-23T12:02:00"/>
        <d v="2025-08-27T04:36:00"/>
        <d v="2025-08-17T08:55:00"/>
        <d v="2026-08-02T02:31:00"/>
        <d v="2025-02-20T15:54:00"/>
        <d v="2026-09-01T04:18:00"/>
        <d v="2026-08-27T05:23:00"/>
        <d v="2025-09-21T16:56:00"/>
        <d v="2026-02-22T14:28:00"/>
        <d v="2025-04-06T19:51:00"/>
        <d v="2025-03-29T11:27:00"/>
        <d v="2025-03-19T05:09:00"/>
        <d v="2025-10-15T13:22:00"/>
        <d v="2025-04-30T17:59:00"/>
        <d v="2026-05-06T10:19:00"/>
        <d v="2026-03-28T07:52:00"/>
        <d v="2026-05-15T21:59:00"/>
        <d v="2025-06-14T07:40:00"/>
        <d v="2025-07-01T22:27:00"/>
        <d v="2026-04-14T13:33:00"/>
        <d v="2025-01-07T14:05:00"/>
        <d v="2025-11-26T19:24:00"/>
        <d v="2026-11-04T11:06:00"/>
        <d v="2025-05-31T04:21:00"/>
        <d v="2025-03-26T21:04:00"/>
        <d v="2025-05-27T05:54:00"/>
        <d v="2026-09-16T12:49:00"/>
        <d v="2026-01-16T02:59:00"/>
        <d v="2026-07-02T01:05:00"/>
        <d v="2025-10-12T13:39:00"/>
        <d v="2026-12-01T22:51:00"/>
        <d v="2025-03-23T02:50:00"/>
        <d v="2026-05-29T07:53:00"/>
        <d v="2026-12-10T08:53:00"/>
        <d v="2026-06-07T23:10:00"/>
        <d v="2026-01-21T18:50:00"/>
        <d v="2026-12-08T07:18:00"/>
        <d v="2026-04-16T13:54:00"/>
        <d v="2025-04-29T03:46:00"/>
        <d v="2026-01-31T07:21:00"/>
        <d v="2026-06-16T06:35:00"/>
        <d v="2025-09-18T12:07:00"/>
        <d v="2025-09-13T01:23:00"/>
        <d v="2025-08-14T17:16:00"/>
        <d v="2025-02-22T11:32:00"/>
        <d v="2026-05-15T08:12:00"/>
        <d v="2026-05-21T21:31:00"/>
        <d v="2025-12-30T19:03:00"/>
        <d v="2025-10-07T16:09:00"/>
        <d v="2026-08-16T05:52:00"/>
        <d v="2026-12-15T18:00:00"/>
        <d v="2025-06-07T00:39:00"/>
        <d v="2026-09-24T22:39:00"/>
        <d v="2025-02-28T10:39:00"/>
        <d v="2026-12-28T02:52:00"/>
        <d v="2025-05-08T04:18:00"/>
        <d v="2026-12-22T08:36:00"/>
        <d v="2025-04-25T12:09:00"/>
        <d v="2025-07-28T08:42:00"/>
        <d v="2026-06-10T13:58:00"/>
        <d v="2026-06-05T01:56:00"/>
        <d v="2026-07-06T03:03:00"/>
        <d v="2025-08-25T18:59:00"/>
        <d v="2025-10-08T02:41:00"/>
        <d v="2025-12-25T09:02:00"/>
        <d v="2025-07-20T21:00:00"/>
        <d v="2025-10-05T13:58:00"/>
        <d v="2025-08-23T18:09:00"/>
        <d v="2026-05-09T18:13:00"/>
        <d v="2025-01-04T07:26:00"/>
        <d v="2026-10-28T06:55:00"/>
        <d v="2026-03-18T08:51:00"/>
        <d v="2025-01-29T07:20:00"/>
        <d v="2025-04-19T12:17:00"/>
        <d v="2026-09-02T07:43:00"/>
        <d v="2026-12-28T06:35:00"/>
        <d v="2025-03-16T11:50:00"/>
        <d v="2025-05-26T06:34:00"/>
        <d v="2025-05-08T05:25:00"/>
        <d v="2025-02-11T18:34:00"/>
        <d v="2025-12-22T12:29:00"/>
        <d v="2025-02-10T18:13:00"/>
        <d v="2025-02-03T19:49:00"/>
        <d v="2025-01-17T10:41:00"/>
        <d v="2026-11-08T03:33:00"/>
        <d v="2025-06-02T22:38:00"/>
        <d v="2026-01-13T06:08:00"/>
        <d v="2026-08-11T00:48:00"/>
        <d v="2026-08-22T17:55:00"/>
        <d v="2026-09-21T21:52:00"/>
        <d v="2025-12-08T21:02:00"/>
        <d v="2025-01-27T02:12:00"/>
        <d v="2025-10-14T16:38:00"/>
        <d v="2026-10-08T13:05:00"/>
        <d v="2025-06-17T19:49:00"/>
        <d v="2026-09-02T23:17:00"/>
        <d v="2025-09-25T06:12:00"/>
        <d v="2026-03-31T07:58:00"/>
        <d v="2026-11-16T13:51:00"/>
        <d v="2026-02-05T10:49:00"/>
        <d v="2026-04-21T11:21:00"/>
        <d v="2026-12-03T11:27:00"/>
        <d v="2026-09-26T22:03:00"/>
        <d v="2026-07-12T01:21:00"/>
        <d v="2026-07-30T01:26:00"/>
        <d v="2025-05-10T03:44:00"/>
        <d v="2025-12-29T00:15:00"/>
        <d v="2026-12-06T13:41:00"/>
        <d v="2026-11-24T23:01:00"/>
        <d v="2025-10-19T02:42:00"/>
        <d v="2026-01-06T08:33:00"/>
        <d v="2025-01-29T05:49:00"/>
        <d v="2025-05-29T11:20:00"/>
        <d v="2025-10-23T23:18:00"/>
        <d v="2025-01-11T18:35:00"/>
        <d v="2026-05-27T03:00:00"/>
        <d v="2026-11-07T12:22:00"/>
        <d v="2025-04-23T22:04:00"/>
        <d v="2025-07-06T10:59:00"/>
        <d v="2025-08-15T20:12:00"/>
        <d v="2025-11-06T22:17:00"/>
        <d v="2025-04-08T08:12:00"/>
        <d v="2025-02-24T15:22:00"/>
        <d v="2026-09-15T02:07:00"/>
        <d v="2026-10-26T09:24:00"/>
        <d v="2026-02-10T20:10:00"/>
        <d v="2025-03-10T09:09:00"/>
        <d v="2025-11-08T07:32:00"/>
        <d v="2025-10-16T07:50:00"/>
        <d v="2026-07-02T16:27:00"/>
        <d v="2025-05-28T12:17:00"/>
        <d v="2026-04-12T03:43:00"/>
        <d v="2025-09-01T02:33:00"/>
        <d v="2026-05-06T09:19:00"/>
        <d v="2026-05-22T05:50:00"/>
        <d v="2025-12-31T19:30:00"/>
        <d v="2026-04-27T05:48:00"/>
        <d v="2025-07-20T03:01:00"/>
        <d v="2025-06-03T10:36:00"/>
        <d v="2026-03-26T16:57:00"/>
        <d v="2026-05-16T02:58:00"/>
        <d v="2025-03-14T17:42:00"/>
        <d v="2026-12-14T12:51:00"/>
        <d v="2025-10-23T14:53:00"/>
        <d v="2025-01-17T17:06:00"/>
        <d v="2026-10-03T16:55:00"/>
        <d v="2025-08-05T01:03:00"/>
        <d v="2025-03-02T00:28:00"/>
        <d v="2026-09-08T06:11:00"/>
        <d v="2025-02-11T01:36:00"/>
        <d v="2025-01-25T20:26:00"/>
        <d v="2025-02-08T23:54:00"/>
        <d v="2025-05-11T16:32:00"/>
        <d v="2026-05-13T00:20:00"/>
        <d v="2025-08-17T12:14:00"/>
        <d v="2025-04-18T18:45:00"/>
        <d v="2025-06-21T17:49:00"/>
        <d v="2026-03-11T01:05:00"/>
        <d v="2026-04-23T10:02:00"/>
        <d v="2025-04-12T19:47:00"/>
        <d v="2026-06-08T18:54:00"/>
        <d v="2025-10-02T05:37:00"/>
        <d v="2026-09-05T02:02:00"/>
        <d v="2025-02-13T07:26:00"/>
        <d v="2025-01-17T10:10:00"/>
        <d v="2025-11-26T21:54:00"/>
        <d v="2026-07-23T11:10:00"/>
        <d v="2026-05-12T23:55:00"/>
        <d v="2025-01-12T10:14:00"/>
        <d v="2025-11-14T14:56:00"/>
        <d v="2026-08-15T04:40:00"/>
        <d v="2025-08-04T17:46:00"/>
        <d v="2025-12-05T09:55:00"/>
        <d v="2026-10-23T11:42:00"/>
        <d v="2025-03-22T17:54:00"/>
        <d v="2026-12-28T03:29:00"/>
        <d v="2026-04-30T02:05:00"/>
        <d v="2026-01-09T08:11:00"/>
        <d v="2026-12-11T15:59:00"/>
        <d v="2025-07-19T16:09:00"/>
        <d v="2026-06-21T09:40:00"/>
        <d v="2026-04-11T12:56:00"/>
        <d v="2025-03-30T04:17:00"/>
        <d v="2025-09-25T20:11:00"/>
        <d v="2026-10-17T03:49:00"/>
        <d v="2026-07-25T03:08:00"/>
        <d v="2026-05-04T23:58:00"/>
        <d v="2026-06-22T00:09:00"/>
        <d v="2025-02-16T18:57:00"/>
        <d v="2025-10-15T18:19:00"/>
        <d v="2025-01-16T11:15:00"/>
        <d v="2026-12-12T08:21:00"/>
        <d v="2026-02-05T01:24:00"/>
        <d v="2025-03-27T00:48:00"/>
        <d v="2025-09-07T13:57:00"/>
        <d v="2026-01-26T16:47:00"/>
        <d v="2025-12-01T11:28:00"/>
        <d v="2026-09-21T06:26:00"/>
        <d v="2026-06-03T16:09:00"/>
        <d v="2025-05-17T23:32:00"/>
        <d v="2026-11-19T16:45:00"/>
        <d v="2026-05-13T03:37:00"/>
        <d v="2026-12-28T16:44:00"/>
        <d v="2026-04-22T22:49:00"/>
        <d v="2026-08-17T20:53:00"/>
        <d v="2025-08-11T04:14:00"/>
        <d v="2026-01-07T03:55:00"/>
        <d v="2026-02-06T17:29:00"/>
        <d v="2026-03-19T21:24:00"/>
        <d v="2026-05-05T04:30:00"/>
        <d v="2026-09-07T02:02:00"/>
        <d v="2025-09-30T10:55:00"/>
        <d v="2026-06-10T21:20:00"/>
        <d v="2025-06-08T04:18:00"/>
        <d v="2025-06-01T15:47:00"/>
        <d v="2026-09-12T00:46:00"/>
        <d v="2025-07-07T14:22:00"/>
        <d v="2025-04-08T08:44:00"/>
        <d v="2025-05-11T14:47:00"/>
        <d v="2025-06-20T03:27:00"/>
        <d v="2025-07-02T22:14:00"/>
        <d v="2025-12-30T12:26:00"/>
        <d v="2025-02-08T02:28:00"/>
        <d v="2026-06-11T07:17:00"/>
        <d v="2026-05-12T02:34:00"/>
        <d v="2026-05-31T18:33:00"/>
        <d v="2025-12-15T05:57:00"/>
        <d v="2026-02-01T19:57:00"/>
        <d v="2026-12-23T20:40:00"/>
        <d v="2025-06-10T07:35:00"/>
        <d v="2025-01-16T12:55:00"/>
        <d v="2026-05-08T10:28:00"/>
        <d v="2026-03-02T20:22:00"/>
        <d v="2025-04-18T13:51:00"/>
        <d v="2026-03-26T08:05:00"/>
        <d v="2025-11-07T08:52:00"/>
        <d v="2025-06-19T03:19:00"/>
        <d v="2026-06-30T06:10:00"/>
        <d v="2026-02-18T16:53:00"/>
        <d v="2025-09-08T14:12:00"/>
        <d v="2025-05-21T04:07:00"/>
        <d v="2025-10-01T13:07:00"/>
        <d v="2026-02-20T04:23:00"/>
        <d v="2026-08-31T18:01:00"/>
        <d v="2025-02-08T22:05:00"/>
        <d v="2025-01-29T00:30:00"/>
        <d v="2026-04-22T21:12:00"/>
        <d v="2025-11-14T10:04:00"/>
        <d v="2025-09-02T21:34:00"/>
        <d v="2026-11-28T23:37:00"/>
        <d v="2025-09-29T08:21:00"/>
        <d v="2026-03-16T18:27:00"/>
        <d v="2025-08-27T23:08:00"/>
        <d v="2026-01-12T14:45:00"/>
        <d v="2025-09-23T09:08:00"/>
        <d v="2025-12-25T22:45:00"/>
        <d v="2025-12-06T13:58:00"/>
        <d v="2026-01-24T23:50:00"/>
        <d v="2026-07-31T18:36:00"/>
        <d v="2026-11-20T14:07:00"/>
        <d v="2025-01-03T10:13:00"/>
        <d v="2026-03-05T06:51:00"/>
        <d v="2025-05-22T07:11:00"/>
        <d v="2026-01-11T11:17:00"/>
        <d v="2026-11-01T02:38:00"/>
        <d v="2025-11-20T00:13:00"/>
        <d v="2025-05-26T06:12:00"/>
        <d v="2025-10-20T03:44:00"/>
        <d v="2026-10-27T18:16:00"/>
        <d v="2026-03-08T21:12:00"/>
        <d v="2026-12-06T08:30:00"/>
        <d v="2026-08-08T10:02:00"/>
        <d v="2026-02-03T03:35:00"/>
        <d v="2025-12-10T16:27:00"/>
        <d v="2025-05-20T20:43:00"/>
        <d v="2025-07-06T13:59:00"/>
        <d v="2025-03-02T12:06:00"/>
        <d v="2026-01-15T20:44:00"/>
        <d v="2026-12-11T23:32:00"/>
        <d v="2026-03-16T09:13:00"/>
        <d v="2025-11-15T17:45:00"/>
        <d v="2025-10-29T11:15:00"/>
        <d v="2025-12-10T14:32:00"/>
        <d v="2025-01-11T04:42:00"/>
        <d v="2025-03-03T18:01:00"/>
        <d v="2025-08-14T13:53:00"/>
        <d v="2025-06-02T08:56:00"/>
        <d v="2026-12-12T18:16:00"/>
        <d v="2026-07-18T15:22:00"/>
        <d v="2026-07-25T19:12:00"/>
        <d v="2026-08-07T14:01:00"/>
        <d v="2026-10-22T15:47:00"/>
        <d v="2026-07-29T11:04:00"/>
        <d v="2025-11-06T19:08:00"/>
        <d v="2025-08-31T01:06:00"/>
        <d v="2026-05-08T00:05:00"/>
        <d v="2026-01-01T10:36:00"/>
        <d v="2025-11-26T05:13:00"/>
        <d v="2025-04-17T22:29:00"/>
        <d v="2025-08-14T09:24:00"/>
        <d v="2025-08-06T13:45:00"/>
        <d v="2026-05-21T08:25:00"/>
        <d v="2025-09-16T18:25:00"/>
        <d v="2026-06-01T17:05:00"/>
        <d v="2025-02-23T03:23:00"/>
        <d v="2025-02-16T11:01:00"/>
        <d v="2026-12-28T13:24:00"/>
        <d v="2026-11-20T06:43:00"/>
        <d v="2026-06-05T18:46:00"/>
        <d v="2025-04-09T08:55:00"/>
        <d v="2025-01-20T23:11:00"/>
        <d v="2026-07-27T20:35:00"/>
        <d v="2026-05-05T09:36:00"/>
        <d v="2026-02-23T20:32:00"/>
        <d v="2026-11-21T12:42:00"/>
        <d v="2025-03-03T01:56:00"/>
        <d v="2025-05-25T10:27:00"/>
        <d v="2025-08-04T12:28:00"/>
        <d v="2025-01-03T01:44:00"/>
        <d v="2025-06-09T08:14:00"/>
        <d v="2025-04-30T00:45:00"/>
        <d v="2025-03-30T13:42:00"/>
        <d v="2025-11-25T22:34:00"/>
        <d v="2026-08-03T20:39:00"/>
        <d v="2025-12-23T16:21:00"/>
        <d v="2026-09-02T15:59:00"/>
        <d v="2025-09-24T14:04:00"/>
        <d v="2026-09-09T07:28:00"/>
        <d v="2025-11-19T08:55:00"/>
        <d v="2026-09-27T08:30:00"/>
        <d v="2026-06-25T08:59:00"/>
        <d v="2026-10-11T00:15:00"/>
        <d v="2025-07-14T04:02:00"/>
        <d v="2025-11-28T20:30:00"/>
        <d v="2025-06-19T15:11:00"/>
        <d v="2026-06-05T21:34:00"/>
        <d v="2026-04-08T12:40:00"/>
        <d v="2025-02-09T11:44:00"/>
        <d v="2026-06-21T01:54:00"/>
        <d v="2025-09-18T22:02:00"/>
        <d v="2026-01-30T06:36:00"/>
        <d v="2025-08-14T06:33:00"/>
        <d v="2025-05-04T18:18:00"/>
        <d v="2025-02-07T16:17:00"/>
        <d v="2025-11-24T18:46:00"/>
        <d v="2025-09-08T04:56:00"/>
        <d v="2025-06-25T16:41:00"/>
        <d v="2026-08-25T02:57:00"/>
        <d v="2026-03-30T20:38:00"/>
        <d v="2025-02-06T16:06:00"/>
        <d v="2025-11-12T05:14:00"/>
        <d v="2026-11-19T17:42:00"/>
        <d v="2026-08-16T04:18:00"/>
        <d v="2025-04-24T00:06:00"/>
        <d v="2025-02-09T00:48:00"/>
        <d v="2025-10-28T02:40:00"/>
        <d v="2025-08-12T02:55:00"/>
        <d v="2025-11-14T17:05:00"/>
        <d v="2025-12-15T16:40:00"/>
        <d v="2025-04-25T07:34:00"/>
        <d v="2026-11-29T04:35:00"/>
        <d v="2025-11-19T08:17:00"/>
        <d v="2026-07-22T11:15:00"/>
        <d v="2025-02-09T17:31:00"/>
        <d v="2025-02-09T22:36:00"/>
        <d v="2025-10-16T17:04:00"/>
        <d v="2025-09-19T20:11:00"/>
        <d v="2025-08-04T00:55:00"/>
        <d v="2025-05-27T09:06:00"/>
        <d v="2025-12-02T18:55:00"/>
        <d v="2025-06-17T22:13:00"/>
        <d v="2025-04-02T00:35:00"/>
        <d v="2025-12-19T07:18:00"/>
        <d v="2026-07-25T09:54:00"/>
        <d v="2026-07-25T22:28:00"/>
        <d v="2026-11-12T05:06:00"/>
        <d v="2025-12-29T10:18:00"/>
        <d v="2026-07-11T18:52:00"/>
        <d v="2025-12-11T23:15:00"/>
        <d v="2026-11-24T05:56:00"/>
        <d v="2025-06-19T03:00:00"/>
        <d v="2025-12-22T22:59:00"/>
        <d v="2025-07-10T01:07:00"/>
        <d v="2026-10-29T04:51:00"/>
        <d v="2026-02-26T11:31:00"/>
        <d v="2026-12-01T03:00:00"/>
        <d v="2025-01-07T07:13:00"/>
        <d v="2025-05-13T15:13:00"/>
        <d v="2026-07-11T01:05:00"/>
        <d v="2025-01-31T17:24:00"/>
        <d v="2026-06-19T06:23:00"/>
        <d v="2026-03-02T00:38:00"/>
        <d v="2026-01-29T21:48:00"/>
        <d v="2026-11-03T13:41:00"/>
        <d v="2025-12-29T10:01:00"/>
        <d v="2026-03-13T13:04:00"/>
        <d v="2026-11-01T22:39:00"/>
        <d v="2026-07-05T20:11:00"/>
        <d v="2025-03-23T11:10:00"/>
        <d v="2025-12-22T21:06:00"/>
        <d v="2025-09-15T18:16:00"/>
        <d v="2026-12-19T07:58:00"/>
        <d v="2026-08-12T09:20:00"/>
        <d v="2026-06-08T01:40:00"/>
        <d v="2025-10-22T08:33:00"/>
        <d v="2026-06-09T03:57:00"/>
        <d v="2025-02-15T15:09:00"/>
        <d v="2026-10-29T18:02:00"/>
        <d v="2025-04-23T18:42:00"/>
        <d v="2025-08-21T14:30:00"/>
        <d v="2025-01-17T08:14:00"/>
        <d v="2025-12-26T15:46:00"/>
        <d v="2025-08-11T12:34:00"/>
        <d v="2026-12-01T22:00:00"/>
        <d v="2026-03-24T03:30:00"/>
        <d v="2025-12-31T19:06:00"/>
        <d v="2026-11-06T20:52:00"/>
        <d v="2025-11-22T23:31:00"/>
        <d v="2026-04-12T02:19:00"/>
        <d v="2026-02-18T09:00:00"/>
        <d v="2026-03-31T23:34:00"/>
        <d v="2026-08-09T04:29:00"/>
        <d v="2025-08-21T17:15:00"/>
        <d v="2025-08-12T23:32:00"/>
        <d v="2026-02-16T22:40:00"/>
        <d v="2026-07-26T08:25:00"/>
        <d v="2025-12-01T18:49:00"/>
        <d v="2025-08-10T00:31:00"/>
        <d v="2025-02-06T18:17:00"/>
        <d v="2025-10-05T19:54:00"/>
        <d v="2025-07-15T18:12:00"/>
        <d v="2026-04-29T13:32:00"/>
        <d v="2025-08-30T06:01:00"/>
        <d v="2025-11-20T15:28:00"/>
        <d v="2025-07-11T01:39:00"/>
        <d v="2025-01-17T00:08:00"/>
        <d v="2026-06-08T11:36:00"/>
        <d v="2026-02-05T17:32:00"/>
        <d v="2026-12-06T18:57:00"/>
        <d v="2025-01-22T07:41:00"/>
        <d v="2026-04-19T15:20:00"/>
        <d v="2025-04-30T19:26:00"/>
        <d v="2025-07-29T06:29:00"/>
        <d v="2025-11-02T10:31:00"/>
        <d v="2025-09-27T11:21:00"/>
        <d v="2026-12-05T02:36:00"/>
        <d v="2026-11-18T05:34:00"/>
        <d v="2025-10-12T04:19:00"/>
        <d v="2026-12-17T01:21:00"/>
        <d v="2026-11-07T12:33:00"/>
        <d v="2025-08-15T19:55:00"/>
        <d v="2026-01-16T20:54:00"/>
        <d v="2026-04-05T11:59:00"/>
        <d v="2025-01-07T01:14:00"/>
        <d v="2025-01-29T21:33:00"/>
        <d v="2025-02-02T10:25:00"/>
        <d v="2026-10-08T01:01:00"/>
        <d v="2025-03-20T14:33:00"/>
        <d v="2026-04-04T05:19:00"/>
        <d v="2026-07-24T01:41:00"/>
        <d v="2026-06-22T14:33:00"/>
        <d v="2026-04-27T15:53:00"/>
        <d v="2026-03-06T04:14:00"/>
        <d v="2025-10-12T09:29:00"/>
        <d v="2026-05-31T01:51:00"/>
        <d v="2025-04-09T16:24:00"/>
        <d v="2026-02-01T22:16:00"/>
        <d v="2026-05-04T16:37:00"/>
        <d v="2025-02-08T07:40:00"/>
        <d v="2025-09-28T11:47:00"/>
        <d v="2025-06-06T14:46:00"/>
        <d v="2025-03-16T18:35:00"/>
        <d v="2025-05-10T17:55:00"/>
        <d v="2026-11-18T08:39:00"/>
        <d v="2025-03-25T13:31:00"/>
        <d v="2025-01-22T18:41:00"/>
        <d v="2026-04-04T03:55:00"/>
        <d v="2026-06-23T23:17:00"/>
        <d v="2026-12-08T15:26:00"/>
        <d v="2026-01-17T09:16:00"/>
        <d v="2026-03-16T10:48:00"/>
        <d v="2026-08-27T03:53:00"/>
        <d v="2025-01-21T17:35:00"/>
        <d v="2025-10-30T21:52:00"/>
        <d v="2025-03-25T09:38:00"/>
        <d v="2026-10-21T09:01:00"/>
        <d v="2026-03-29T01:53:00"/>
        <d v="2026-01-22T03:23:00"/>
        <d v="2026-05-22T17:32:00"/>
        <d v="2025-09-14T10:42:00"/>
        <d v="2026-07-24T07:53:00"/>
        <d v="2026-06-11T11:36:00"/>
        <d v="2025-06-11T04:12:00"/>
        <d v="2025-06-12T15:04:00"/>
        <d v="2026-06-08T06:25:00"/>
        <d v="2025-09-28T01:01:00"/>
        <d v="2026-05-07T08:34:00"/>
        <d v="2025-07-27T07:09:00"/>
        <d v="2026-06-23T09:39:00"/>
        <d v="2026-08-07T19:24:00"/>
        <d v="2025-03-01T12:22:00"/>
        <d v="2026-03-06T22:03:00"/>
        <d v="2026-10-19T11:14:00"/>
        <d v="2026-08-28T05:10:00"/>
        <d v="2025-11-05T07:50:00"/>
        <d v="2026-06-04T23:36:00"/>
        <d v="2026-08-14T13:28:00"/>
        <d v="2025-01-27T02:51:00"/>
        <d v="2026-11-17T09:35:00"/>
        <d v="2026-07-16T00:30:00"/>
        <d v="2025-07-18T00:46:00"/>
        <d v="2026-01-22T02:09:00"/>
        <d v="2025-12-15T05:51:00"/>
        <d v="2026-11-24T16:17:00"/>
        <d v="2026-06-20T00:57:00"/>
        <d v="2026-01-13T18:49:00"/>
        <d v="2026-07-12T13:31:00"/>
        <d v="2026-06-11T22:33:00"/>
        <d v="2025-06-02T12:47:00"/>
        <d v="2025-07-25T11:22:00"/>
        <d v="2026-03-31T23:26:00"/>
        <d v="2025-09-30T19:45:00"/>
        <d v="2025-08-24T16:36:00"/>
        <d v="2026-06-05T04:45:00"/>
        <d v="2026-11-09T18:14:00"/>
        <d v="2026-12-27T14:45:00"/>
        <d v="2026-05-16T06:36:00"/>
        <d v="2025-04-27T00:25:00"/>
        <d v="2026-01-21T05:12:00"/>
        <d v="2025-12-10T02:05:00"/>
        <d v="2026-08-07T23:51:00"/>
        <d v="2026-01-30T20:21:00"/>
        <d v="2025-03-05T13:30:00"/>
        <d v="2026-12-18T03:07:00"/>
        <d v="2026-12-22T11:37:00"/>
        <d v="2025-03-13T13:29:00"/>
        <d v="2025-10-01T11:55:00"/>
        <d v="2025-11-16T07:29:00"/>
        <d v="2025-12-04T08:42:00"/>
        <d v="2026-01-01T22:57:00"/>
        <d v="2026-05-10T16:25:00"/>
        <d v="2026-08-30T10:57:00"/>
        <d v="2025-06-15T09:56:00"/>
        <d v="2026-06-28T01:39:00"/>
        <d v="2025-01-11T10:15:00"/>
        <d v="2025-10-28T15:47:00"/>
        <d v="2026-12-30T09:15:00"/>
        <d v="2025-04-12T04:37:00"/>
        <d v="2026-03-01T08:10:00"/>
        <d v="2026-01-27T04:14:00"/>
        <d v="2025-08-02T06:20:00"/>
        <d v="2026-11-22T14:51:00"/>
        <d v="2025-03-29T09:01:00"/>
        <d v="2026-07-07T21:27:00"/>
        <d v="2026-02-05T13:44:00"/>
        <d v="2026-08-11T14:38:00"/>
        <d v="2025-02-15T22:32:00"/>
        <d v="2026-11-03T18:58:00"/>
        <d v="2026-04-08T21:39:00"/>
        <d v="2025-11-06T21:38:00"/>
        <d v="2025-03-27T12:52:00"/>
        <d v="2025-04-02T14:02:00"/>
        <d v="2026-10-22T11:58:00"/>
        <d v="2026-11-04T05:27:00"/>
        <d v="2026-12-15T03:30:00"/>
        <d v="2025-08-30T12:06:00"/>
        <d v="2025-01-02T15:22:00"/>
        <d v="2025-08-13T09:11:00"/>
        <d v="2026-08-12T00:25:00"/>
        <d v="2025-04-26T00:26:00"/>
        <d v="2026-10-28T11:41:00"/>
        <d v="2025-04-13T18:26:00"/>
        <d v="2025-07-13T11:21:00"/>
        <d v="2025-06-15T06:52:00"/>
        <d v="2025-03-31T02:46:00"/>
        <d v="2026-11-17T02:48:00"/>
        <d v="2025-05-02T03:48:00"/>
        <d v="2025-05-23T06:06:00"/>
        <d v="2025-04-16T08:47:00"/>
        <d v="2026-03-04T13:10:00"/>
        <d v="2025-11-01T08:43:00"/>
        <d v="2025-11-13T18:15:00"/>
        <d v="2026-09-27T01:45:00"/>
        <d v="2025-01-09T12:11:00"/>
        <d v="2025-03-14T16:04:00"/>
        <d v="2025-12-25T21:45:00"/>
        <d v="2025-08-11T02:12:00"/>
        <d v="2026-02-20T08:53:00"/>
        <d v="2026-07-07T16:14:00"/>
        <d v="2026-01-05T04:28:00"/>
        <d v="2026-12-17T23:55:00"/>
        <d v="2025-09-21T11:12:00"/>
        <d v="2026-11-21T13:10:00"/>
        <d v="2025-11-14T00:17:00"/>
        <d v="2025-03-25T01:56:00"/>
        <d v="2025-11-14T13:17:00"/>
        <d v="2025-04-21T19:27:00"/>
        <d v="2025-09-08T09:10:00"/>
        <d v="2026-01-18T15:28:00"/>
        <d v="2025-01-07T12:32:00"/>
        <d v="2026-04-04T07:01:00"/>
        <d v="2025-03-25T23:12:00"/>
        <d v="2025-07-27T10:45:00"/>
        <d v="2026-01-25T09:17:00"/>
        <d v="2025-11-10T00:49:00"/>
        <d v="2025-01-22T11:17:00"/>
        <d v="2026-02-14T01:45:00"/>
        <d v="2026-05-30T20:39:00"/>
        <d v="2025-05-07T10:57:00"/>
        <d v="2026-12-01T18:15:00"/>
        <d v="2025-01-14T16:27:00"/>
        <d v="2025-01-12T14:01:00"/>
        <d v="2025-03-28T07:25:00"/>
        <d v="2026-06-08T20:09:00"/>
        <d v="2026-06-21T01:09:00"/>
        <d v="2025-10-28T02:29:00"/>
        <d v="2025-08-31T21:09:00"/>
        <d v="2025-05-02T12:53:00"/>
        <d v="2025-05-27T18:42:00"/>
        <d v="2026-07-21T21:41:00"/>
        <d v="2025-12-22T15:43:00"/>
        <d v="2026-11-16T07:34:00"/>
        <d v="2026-09-23T18:47:00"/>
        <d v="2025-11-05T15:45:00"/>
        <d v="2026-11-26T10:00:00"/>
        <d v="2025-10-15T10:52:00"/>
        <d v="2025-11-03T12:04:00"/>
        <d v="2026-08-17T03:52:00"/>
        <d v="2026-12-24T23:37:00"/>
        <d v="2026-10-24T04:10:00"/>
        <d v="2026-07-03T01:18:00"/>
        <d v="2025-12-18T17:55:00"/>
        <d v="2025-11-08T14:57:00"/>
        <d v="2025-02-28T15:20:00"/>
        <d v="2026-10-05T13:00:00"/>
        <d v="2026-12-15T03:45:00"/>
        <d v="2025-02-04T17:54:00"/>
        <d v="2026-03-21T20:09:00"/>
        <d v="2025-04-03T17:37:00"/>
        <d v="2025-07-26T13:22:00"/>
        <d v="2025-12-19T12:21:00"/>
        <d v="2025-11-28T02:10:00"/>
        <d v="2026-12-26T17:02:00"/>
        <d v="2025-06-08T10:31:00"/>
        <d v="2025-01-24T13:57:00"/>
        <d v="2026-02-08T12:38:00"/>
        <d v="2026-05-31T11:43:00"/>
        <d v="2025-12-30T08:16:00"/>
        <d v="2026-01-17T23:46:00"/>
        <d v="2026-06-16T05:22:00"/>
        <d v="2025-06-01T20:33:00"/>
        <d v="2026-07-16T10:14:00"/>
        <d v="2026-11-20T05:28:00"/>
        <d v="2026-08-31T23:15:00"/>
        <d v="2026-09-09T02:12:00"/>
        <d v="2026-02-24T13:54:00"/>
        <d v="2025-09-07T10:50:00"/>
        <d v="2025-04-27T02:00:00"/>
        <d v="2026-05-27T10:05:00"/>
        <d v="2026-08-01T16:04:00"/>
        <d v="2025-12-01T02:08:00"/>
        <d v="2026-02-22T18:34:00"/>
        <d v="2025-10-22T00:28:00"/>
        <d v="2026-01-06T12:01:00"/>
        <d v="2025-07-05T05:32:00"/>
        <d v="2025-09-03T22:00:00"/>
        <d v="2026-09-29T19:13:00"/>
        <d v="2025-09-25T21:56:00"/>
        <d v="2026-10-05T19:56:00"/>
        <d v="2025-08-25T15:43:00"/>
        <d v="2026-06-14T17:27:00"/>
        <d v="2026-07-06T18:42:00"/>
        <d v="2025-01-21T23:49:00"/>
        <d v="2026-06-04T05:55:00"/>
        <d v="2025-04-10T02:18:00"/>
        <d v="2026-04-23T19:57:00"/>
        <d v="2026-08-22T00:28:00"/>
        <d v="2025-10-25T15:30:00"/>
        <d v="2026-06-10T08:15:00"/>
        <d v="2025-11-30T16:53:00"/>
        <d v="2025-01-02T10:54:00"/>
        <d v="2026-01-10T13:47:00"/>
        <d v="2025-10-20T05:50:00"/>
        <d v="2026-07-07T09:13:00"/>
        <d v="2025-11-14T04:58:00"/>
        <d v="2026-05-17T20:15:00"/>
        <d v="2026-01-16T01:03:00"/>
        <d v="2026-09-15T12:34:00"/>
        <d v="2025-01-14T12:49:00"/>
        <d v="2026-05-19T20:38:00"/>
        <d v="2025-08-19T13:53:00"/>
        <d v="2025-03-25T02:45:00"/>
        <d v="2025-05-10T20:55:00"/>
        <d v="2025-05-25T20:18:00"/>
        <d v="2025-01-28T08:25:00"/>
        <d v="2025-03-07T22:37:00"/>
        <d v="2025-06-12T13:12:00"/>
        <d v="2025-08-17T22:07:00"/>
        <d v="2025-09-18T13:52:00"/>
        <d v="2026-03-25T22:26:00"/>
        <d v="2026-02-28T14:17:00"/>
        <d v="2026-04-05T23:36:00"/>
        <d v="2026-11-07T13:25:00"/>
        <d v="2025-10-28T19:32:00"/>
        <d v="2025-10-30T12:40:00"/>
        <d v="2025-10-14T13:52:00"/>
        <d v="2026-01-30T23:48:00"/>
        <d v="2025-01-10T04:42:00"/>
        <d v="2026-12-08T23:05:00"/>
        <d v="2026-09-22T06:18:00"/>
        <d v="2025-09-27T03:17:00"/>
        <d v="2026-08-15T16:54:00"/>
        <d v="2026-08-28T17:03:00"/>
        <d v="2025-12-27T09:15:00"/>
        <d v="2025-09-14T05:55:00"/>
        <d v="2025-05-13T17:20:00"/>
        <d v="2025-10-03T10:38:00"/>
        <d v="2026-11-14T06:18:00"/>
        <d v="2026-05-28T11:19:00"/>
        <d v="2025-11-09T08:25:00"/>
        <d v="2026-07-30T14:58:00"/>
        <d v="2025-10-11T01:15:00"/>
        <d v="2025-05-01T03:50:00"/>
        <d v="2025-04-17T16:01:00"/>
        <d v="2026-11-18T21:11:00"/>
        <d v="2025-07-23T05:01:00"/>
        <d v="2025-06-14T12:05:00"/>
        <d v="2025-11-01T03:34:00"/>
        <d v="2026-05-12T19:41:00"/>
        <d v="2026-09-24T01:08:00"/>
        <d v="2026-07-10T06:32:00"/>
        <d v="2025-06-05T18:28:00"/>
        <d v="2026-01-02T04:26:00"/>
        <d v="2026-12-20T18:12:00"/>
        <d v="2026-09-12T10:10:00"/>
        <d v="2025-09-08T22:50:00"/>
        <d v="2025-11-30T16:48:00"/>
        <d v="2026-10-04T16:01:00"/>
        <d v="2026-05-26T12:07:00"/>
        <d v="2025-10-20T11:12:00"/>
        <d v="2025-01-20T07:02:00"/>
        <d v="2025-10-09T19:57:00"/>
        <d v="2025-01-01T01:54:00"/>
        <d v="2025-04-29T03:39:00"/>
        <d v="2025-02-04T00:30:00"/>
        <d v="2025-07-17T22:46:00"/>
        <d v="2026-04-30T23:20:00"/>
        <d v="2025-02-28T19:13:00"/>
        <d v="2025-06-10T10:16:00"/>
        <d v="2026-11-22T08:58:00"/>
        <d v="2025-07-25T12:18:00"/>
        <d v="2025-01-12T17:05:00"/>
        <d v="2026-05-05T14:30:00"/>
        <d v="2025-10-03T01:40:00"/>
        <d v="2026-11-24T18:01:00"/>
        <d v="2025-08-30T23:32:00"/>
        <d v="2025-08-04T11:31:00"/>
        <d v="2025-09-08T15:40:00"/>
        <d v="2025-05-06T05:40:00"/>
        <d v="2025-08-05T14:20:00"/>
        <d v="2025-11-02T17:23:00"/>
        <d v="2025-07-04T21:18:00"/>
        <d v="2025-02-08T22:20:00"/>
        <d v="2025-08-11T00:37:00"/>
        <d v="2025-07-03T10:59:00"/>
        <d v="2026-05-10T23:29:00"/>
        <d v="2026-03-03T15:27:00"/>
        <d v="2025-06-27T17:29:00"/>
        <d v="2026-03-04T07:33:00"/>
        <d v="2025-10-21T22:26:00"/>
        <d v="2025-05-31T12:16:00"/>
        <d v="2026-01-19T13:38:00"/>
        <d v="2026-09-30T12:52:00"/>
        <d v="2025-11-04T00:12:00"/>
        <d v="2025-12-02T15:14:00"/>
        <d v="2026-01-10T15:20:00"/>
        <d v="2025-01-08T13:44:00"/>
        <d v="2025-12-07T06:10:00"/>
        <d v="2025-05-09T21:54:00"/>
        <d v="2026-10-31T05:31:00"/>
        <d v="2025-12-18T04:20:00"/>
        <d v="2025-12-24T20:28:00"/>
        <d v="2026-06-01T11:36:00"/>
        <d v="2026-05-10T11:26:00"/>
        <d v="2025-03-27T15:49:00"/>
        <d v="2025-06-24T06:26:00"/>
        <d v="2025-07-12T13:40:00"/>
        <d v="2025-11-07T07:47:00"/>
        <d v="2025-04-29T23:58:00"/>
        <d v="2025-08-06T01:08:00"/>
        <d v="2026-03-03T18:47:00"/>
        <d v="2026-02-18T19:44:00"/>
        <d v="2025-04-24T03:19:00"/>
        <d v="2025-05-25T03:35:00"/>
        <d v="2026-06-22T03:31:00"/>
        <d v="2026-10-10T08:27:00"/>
        <d v="2025-10-30T00:15:00"/>
        <d v="2026-08-11T14:43:00"/>
        <d v="2025-12-11T05:31:00"/>
        <d v="2025-01-01T11:56:00"/>
        <d v="2025-05-27T09:10:00"/>
        <d v="2025-10-14T15:41:00"/>
        <d v="2026-10-16T04:15:00"/>
        <d v="2025-02-22T16:31:00"/>
        <d v="2025-10-31T12:07:00"/>
        <d v="2025-03-10T14:39:00"/>
        <d v="2025-12-27T13:34:00"/>
        <d v="2026-08-25T19:55:00"/>
        <d v="2025-08-08T10:48:00"/>
        <d v="2026-12-05T16:39:00"/>
        <d v="2026-07-29T07:50:00"/>
        <d v="2026-08-08T23:27:00"/>
        <d v="2025-06-10T11:29:00"/>
        <d v="2026-11-12T11:39:00"/>
        <d v="2025-03-30T08:26:00"/>
        <d v="2026-11-19T16:31:00"/>
        <d v="2026-08-08T16:49:00"/>
        <d v="2026-08-12T13:23:00"/>
        <d v="2025-06-08T13:50:00"/>
        <d v="2026-05-04T22:28:00"/>
        <d v="2025-11-20T03:33:00"/>
        <d v="2026-09-02T20:31:00"/>
        <d v="2026-01-16T02:48:00"/>
        <d v="2025-04-12T22:33:00"/>
        <d v="2026-05-09T21:43:00"/>
        <d v="2026-10-06T16:17:00"/>
        <d v="2026-09-06T22:08:00"/>
        <d v="2025-01-19T02:25:00"/>
        <d v="2026-03-30T08:35:00"/>
        <d v="2026-04-27T18:33:00"/>
        <d v="2026-08-17T07:32:00"/>
        <d v="2026-02-01T00:59:00"/>
        <d v="2025-10-06T22:14:00"/>
        <d v="2025-12-31T08:47:00"/>
        <d v="2025-11-27T20:50:00"/>
        <d v="2026-10-03T17:03:00"/>
        <d v="2025-12-10T07:53:00"/>
        <d v="2026-03-31T12:36:00"/>
        <d v="2026-08-24T13:01:00"/>
        <d v="2026-12-26T18:22:00"/>
        <d v="2026-10-17T07:12:00"/>
        <d v="2025-03-06T19:36:00"/>
        <d v="2025-03-17T06:40:00"/>
        <d v="2026-12-12T21:42:00"/>
        <d v="2025-05-23T00:56:00"/>
        <d v="2026-08-28T16:42:00"/>
        <d v="2026-04-18T03:05:00"/>
        <d v="2026-02-21T06:37:00"/>
        <d v="2025-11-01T10:04:00"/>
        <d v="2026-05-12T13:07:00"/>
        <d v="2025-10-18T02:37:00"/>
        <d v="2025-04-12T23:02:00"/>
        <d v="2025-09-24T09:48:00"/>
        <d v="2026-09-14T07:45:00"/>
        <d v="2025-01-03T07:25:00"/>
        <d v="2025-03-26T13:20:00"/>
        <d v="2025-11-24T18:16:00"/>
        <d v="2026-03-26T15:28:00"/>
        <d v="2026-03-30T00:16:00"/>
        <d v="2026-09-21T12:10:00"/>
        <d v="2025-08-09T05:25:00"/>
        <d v="2025-06-03T16:34:00"/>
        <d v="2026-10-27T10:12:00"/>
        <d v="2025-01-12T09:05:00"/>
        <d v="2025-05-13T09:55:00"/>
        <d v="2025-10-31T15:20:00"/>
        <d v="2025-10-20T14:01:00"/>
        <d v="2025-10-27T20:25:00"/>
        <d v="2025-02-12T05:43:00"/>
        <d v="2025-12-09T14:18:00"/>
        <d v="2025-11-22T23:43:00"/>
        <d v="2026-05-13T20:41:00"/>
        <d v="2025-12-30T07:24:00"/>
        <d v="2026-03-03T03:41:00"/>
        <d v="2025-01-21T23:26:00"/>
        <d v="2026-02-11T09:51:00"/>
        <d v="2026-09-11T17:10:00"/>
        <d v="2025-12-02T21:35:00"/>
        <d v="2025-04-27T16:57:00"/>
        <d v="2025-05-04T00:15:00"/>
        <d v="2026-02-03T08:43:00"/>
        <d v="2026-12-16T13:22:00"/>
        <d v="2025-02-20T00:20:00"/>
        <d v="2025-11-20T03:47:00"/>
        <d v="2025-05-21T16:47:00"/>
        <d v="2026-04-15T21:51:00"/>
        <d v="2025-11-30T13:28:00"/>
        <d v="2026-01-08T19:17:00"/>
        <d v="2026-07-18T21:46:00"/>
        <d v="2026-05-09T06:43:00"/>
        <d v="2026-06-23T18:09:00"/>
        <d v="2026-10-31T07:16:00"/>
        <d v="2025-06-05T13:48:00"/>
        <d v="2025-10-18T15:33:00"/>
        <d v="2026-10-10T04:18:00"/>
        <d v="2025-05-24T01:42:00"/>
        <d v="2025-04-16T16:32:00"/>
        <d v="2026-02-24T12:48:00"/>
        <d v="2026-11-01T18:44:00"/>
        <d v="2026-10-20T20:21:00"/>
        <d v="2025-01-02T13:32:00"/>
        <d v="2026-08-12T03:45:00"/>
        <d v="2026-10-06T15:42:00"/>
        <d v="2025-03-31T07:42:00"/>
        <d v="2025-12-11T03:56:00"/>
        <d v="2025-12-16T17:29:00"/>
        <d v="2026-04-04T19:04:00"/>
        <d v="2025-09-20T08:25:00"/>
        <d v="2025-12-17T20:05:00"/>
        <d v="2025-04-18T13:33:00"/>
        <d v="2026-08-09T12:46:00"/>
        <d v="2025-02-08T10:33:00"/>
        <d v="2025-06-08T22:18:00"/>
        <d v="2026-08-06T16:30:00"/>
        <d v="2025-11-08T10:17:00"/>
        <d v="2025-08-29T04:32:00"/>
        <d v="2026-03-21T03:51:00"/>
        <d v="2025-10-25T12:47:00"/>
        <d v="2025-02-05T08:15:00"/>
        <d v="2025-03-25T17:27:00"/>
        <d v="2026-03-28T18:52:00"/>
        <d v="2026-01-20T08:21:00"/>
        <d v="2025-06-21T00:24:00"/>
        <d v="2026-01-11T20:10:00"/>
        <d v="2026-11-16T04:47:00"/>
        <d v="2025-12-28T05:37:00"/>
        <d v="2026-07-13T17:40:00"/>
        <d v="2025-05-21T02:16:00"/>
        <d v="2025-04-28T08:27:00"/>
        <d v="2025-10-04T03:46:00"/>
        <d v="2026-12-27T05:19:00"/>
        <d v="2025-08-08T15:15:00"/>
        <d v="2025-01-26T20:05:00"/>
        <d v="2026-06-05T01:25:00"/>
        <d v="2025-01-10T15:25:00"/>
        <d v="2026-01-13T00:52:00"/>
        <d v="2026-09-25T14:19:00"/>
        <d v="2026-09-29T14:26:00"/>
        <d v="2026-11-13T20:58:00"/>
        <d v="2026-08-07T07:12:00"/>
        <d v="2025-06-01T16:38:00"/>
        <d v="2026-12-21T01:39:00"/>
        <d v="2025-02-18T16:29:00"/>
        <d v="2025-06-03T09:58:00"/>
        <d v="2025-10-20T06:42:00"/>
        <d v="2026-08-03T06:35:00"/>
        <d v="2025-02-19T06:54:00"/>
        <d v="2026-10-26T15:38:00"/>
        <d v="2026-06-15T11:16:00"/>
        <d v="2026-09-04T07:42:00"/>
        <d v="2025-03-01T09:00:00"/>
        <d v="2025-06-16T23:07:00"/>
        <d v="2025-07-21T19:13:00"/>
        <d v="2025-05-26T01:23:00"/>
        <d v="2026-11-07T04:30:00"/>
        <d v="2026-03-15T04:03:00"/>
        <d v="2025-08-30T06:27:00"/>
        <d v="2026-08-04T03:33:00"/>
        <d v="2026-11-18T13:37:00"/>
        <d v="2026-07-15T19:49:00"/>
        <d v="2026-04-28T00:58:00"/>
        <d v="2025-04-18T14:42:00"/>
        <d v="2025-08-14T14:02:00"/>
        <d v="2026-11-04T15:23:00"/>
        <d v="2026-09-23T02:02:00"/>
        <d v="2026-10-23T23:56:00"/>
        <d v="2026-10-24T19:22:00"/>
        <d v="2026-03-08T20:52:00"/>
        <d v="2026-10-17T21:37:00"/>
        <d v="2026-02-23T07:18:00"/>
        <d v="2026-03-31T17:01:00"/>
        <d v="2025-06-09T09:21:00"/>
        <d v="2026-06-07T01:57:00"/>
        <d v="2026-10-12T15:04:00"/>
        <d v="2026-08-13T06:34:00"/>
        <d v="2025-03-18T14:35:00"/>
        <d v="2026-05-24T15:34:00"/>
        <d v="2026-03-17T18:21:00"/>
        <d v="2025-09-11T15:51:00"/>
        <d v="2025-11-16T23:55:00"/>
        <d v="2025-09-20T01:14:00"/>
        <d v="2026-08-20T04:54:00"/>
        <d v="2026-10-20T00:20:00"/>
        <d v="2026-07-08T19:54:00"/>
        <d v="2026-01-09T17:18:00"/>
        <d v="2026-09-29T20:34:00"/>
        <d v="2025-06-16T09:19:00"/>
        <d v="2026-04-04T18:29:00"/>
        <d v="2025-10-07T19:32:00"/>
        <d v="2026-12-01T06:11:00"/>
        <d v="2025-10-29T13:37:00"/>
        <d v="2026-06-15T19:34:00"/>
        <d v="2026-08-03T19:24:00"/>
        <d v="2025-08-06T18:12:00"/>
        <d v="2025-04-12T21:23:00"/>
        <d v="2026-07-08T14:05:00"/>
        <d v="2025-10-15T08:40:00"/>
        <d v="2025-06-16T06:10:00"/>
        <d v="2026-09-13T01:40:00"/>
        <d v="2025-02-05T11:00:00"/>
        <d v="2025-12-19T16:07:00"/>
        <d v="2026-11-07T04:02:00"/>
        <d v="2025-03-14T12:32:00"/>
        <d v="2026-10-10T08:31:00"/>
        <d v="2025-12-19T14:08:00"/>
        <d v="2025-03-11T09:14:00"/>
        <d v="2026-03-01T18:38:00"/>
        <d v="2026-12-09T03:45:00"/>
        <d v="2026-07-15T03:33:00"/>
        <d v="2026-10-04T11:57:00"/>
        <d v="2026-06-01T01:06:00"/>
        <d v="2026-03-04T06:35:00"/>
        <d v="2026-06-23T10:11:00"/>
        <d v="2025-06-09T17:15:00"/>
        <d v="2025-05-29T21:00:00"/>
        <d v="2025-08-18T12:49:00"/>
        <d v="2026-12-13T23:42:00"/>
        <d v="2026-07-16T06:46:00"/>
        <d v="2025-03-08T15:24:00"/>
        <d v="2026-01-16T10:46:00"/>
        <d v="2025-02-27T03:41:00"/>
        <d v="2025-09-16T19:39:00"/>
        <d v="2025-12-08T10:53:00"/>
        <d v="2025-05-10T07:07:00"/>
        <d v="2026-12-28T19:41:00"/>
        <d v="2025-06-21T16:16:00"/>
        <d v="2026-09-06T23:59:00"/>
        <d v="2025-07-28T16:45:00"/>
        <d v="2025-12-20T22:29:00"/>
        <d v="2026-04-16T06:10:00"/>
        <d v="2025-04-26T22:47:00"/>
        <d v="2025-09-21T21:25:00"/>
        <d v="2026-10-24T21:46:00"/>
        <d v="2026-03-18T14:09:00"/>
        <d v="2026-07-02T14:15:00"/>
        <d v="2026-03-29T03:48:00"/>
        <d v="2026-04-22T04:39:00"/>
        <d v="2025-10-14T21:53:00"/>
        <d v="2025-10-30T17:50:00"/>
        <d v="2025-11-07T16:14:00"/>
        <d v="2025-07-27T20:37:00"/>
        <d v="2026-09-10T12:37:00"/>
        <d v="2026-03-22T17:27:00"/>
        <d v="2026-11-01T05:20:00"/>
        <d v="2026-09-25T04:33:00"/>
        <d v="2025-02-24T09:15:00"/>
        <d v="2025-01-12T14:03:00"/>
        <d v="2026-10-19T22:16:00"/>
        <d v="2026-02-04T23:06:00"/>
        <d v="2026-10-10T11:07:00"/>
        <d v="2026-05-30T16:39:00"/>
        <d v="2026-10-18T06:19:00"/>
        <d v="2026-06-26T11:50:00"/>
        <d v="2025-08-25T12:25:00"/>
        <d v="2025-10-06T11:14:00"/>
        <d v="2025-12-14T01:55:00"/>
        <d v="2026-09-19T10:04:00"/>
        <d v="2025-04-14T17:45:00"/>
        <d v="2026-06-01T20:29:00"/>
        <d v="2025-09-05T07:45:00"/>
        <d v="2025-12-30T04:39:00"/>
        <d v="2025-11-17T10:17:00"/>
        <d v="2026-09-25T01:57:00"/>
        <d v="2025-10-13T21:00:00"/>
        <d v="2025-05-29T05:08:00"/>
        <d v="2025-03-25T01:39:00"/>
        <d v="2026-02-10T04:20:00"/>
        <d v="2026-04-01T16:32:00"/>
        <d v="2025-06-10T22:08:00"/>
        <d v="2026-04-05T22:57:00"/>
        <d v="2026-07-04T04:45:00"/>
        <d v="2026-05-15T05:27:00"/>
        <d v="2026-05-24T18:46:00"/>
        <d v="2026-10-16T01:02:00"/>
        <d v="2026-04-26T11:26:00"/>
        <d v="2026-10-25T21:45:00"/>
        <d v="2025-04-24T21:56:00"/>
        <d v="2026-08-01T12:17:00"/>
        <d v="2025-12-27T17:10:00"/>
        <d v="2025-12-07T10:38:00"/>
        <d v="2026-03-25T15:35:00"/>
        <d v="2025-06-29T18:35:00"/>
        <d v="2026-12-03T20:13:00"/>
        <d v="2026-02-11T07:55:00"/>
        <d v="2026-10-28T00:52:00"/>
        <d v="2025-07-15T12:33:00"/>
        <d v="2026-04-11T08:05:00"/>
        <d v="2025-11-07T23:07:00"/>
        <d v="2025-09-19T18:55:00"/>
        <d v="2026-02-23T06:48:00"/>
        <d v="2026-02-10T17:10:00"/>
        <d v="2025-05-23T11:07:00"/>
        <d v="2025-12-08T20:20:00"/>
        <d v="2025-11-12T13:54:00"/>
        <d v="2025-04-11T14:35:00"/>
        <d v="2025-09-01T06:06:00"/>
        <d v="2026-05-05T16:41:00"/>
        <d v="2025-01-12T04:09:00"/>
        <d v="2025-08-27T21:03:00"/>
        <d v="2026-07-15T06:19:00"/>
        <d v="2025-02-11T14:31:00"/>
        <d v="2026-11-09T13:54:00"/>
        <d v="2026-08-17T12:54:00"/>
        <d v="2026-03-05T15:18:00"/>
        <d v="2025-06-07T07:34:00"/>
        <d v="2025-08-04T06:05:00"/>
        <d v="2026-11-01T21:53:00"/>
        <d v="2026-04-07T06:42:00"/>
        <d v="2025-05-14T00:57:00"/>
        <d v="2025-03-08T08:40:00"/>
        <d v="2025-01-07T22:07:00"/>
        <d v="2026-06-10T18:58:00"/>
        <d v="2025-03-14T03:29:00"/>
        <d v="2026-02-03T17:44:00"/>
        <d v="2026-02-09T13:35:00"/>
        <d v="2026-11-06T02:52:00"/>
        <d v="2026-08-01T03:53:00"/>
        <d v="2025-05-10T13:12:00"/>
        <d v="2026-04-11T13:12:00"/>
        <d v="2025-07-25T23:46:00"/>
        <d v="2025-09-23T17:42:00"/>
        <d v="2026-06-21T01:58:00"/>
        <d v="2025-09-10T05:34:00"/>
        <d v="2025-10-16T22:39:00"/>
        <d v="2025-06-13T18:17:00"/>
        <d v="2025-04-05T20:14:00"/>
        <d v="2025-04-20T05:23:00"/>
        <d v="2025-12-02T16:50:00"/>
        <d v="2025-08-26T19:30:00"/>
        <d v="2026-01-16T04:43:00"/>
        <d v="2026-03-12T03:32:00"/>
        <d v="2026-04-28T15:28:00"/>
        <d v="2025-01-25T12:31:00"/>
        <d v="2026-10-15T23:37:00"/>
        <d v="2025-04-27T05:38:00"/>
        <d v="2026-04-27T17:25:00"/>
        <d v="2026-01-27T01:44:00"/>
        <d v="2026-06-21T12:49:00"/>
        <d v="2025-03-20T11:55:00"/>
        <d v="2026-08-03T12:42:00"/>
        <d v="2025-06-22T20:44:00"/>
        <d v="2025-01-12T06:18:00"/>
        <d v="2025-05-08T20:45:00"/>
        <d v="2026-08-31T21:21:00"/>
        <d v="2025-04-02T11:52:00"/>
        <d v="2026-10-15T23:10:00"/>
        <d v="2026-06-27T22:52:00"/>
        <d v="2026-06-16T03:44:00"/>
        <d v="2026-10-20T12:17:00"/>
        <d v="2026-03-23T03:55:00"/>
        <d v="2026-01-25T03:02:00"/>
        <d v="2026-11-03T11:51:00"/>
        <d v="2025-02-12T07:23:00"/>
        <d v="2025-09-11T10:22:00"/>
        <d v="2025-05-10T17:09:00"/>
        <d v="2025-03-01T20:59:00"/>
        <d v="2026-10-25T19:10:00"/>
        <d v="2026-04-12T18:47:00"/>
        <d v="2025-10-14T12:28:00"/>
        <d v="2026-06-01T02:34:00"/>
        <d v="2026-04-12T04:16:00"/>
        <d v="2025-12-11T03:54:00"/>
        <d v="2026-10-04T08:19:00"/>
        <d v="2026-01-17T04:48:00"/>
        <d v="2026-11-21T08:29:00"/>
        <d v="2025-09-10T11:48:00"/>
        <d v="2025-02-25T13:04:00"/>
        <d v="2026-04-08T14:53:00"/>
        <d v="2026-04-02T12:55:00"/>
        <d v="2025-03-24T04:57:00"/>
        <d v="2025-04-09T02:16:00"/>
        <d v="2025-05-29T06:15:00"/>
        <d v="2025-11-25T01:26:00"/>
        <d v="2025-06-05T20:22:00"/>
        <d v="2025-07-09T07:16:00"/>
        <d v="2026-05-09T22:13:00"/>
        <d v="2025-09-20T21:44:00"/>
        <d v="2025-03-21T22:26:00"/>
        <d v="2026-02-04T12:43:00"/>
        <d v="2026-09-01T11:41:00"/>
        <d v="2025-09-17T15:41:00"/>
        <d v="2026-09-07T02:31:00"/>
        <d v="2026-07-06T22:05:00"/>
        <d v="2025-04-11T21:41:00"/>
        <d v="2025-12-25T17:11:00"/>
        <d v="2026-01-15T13:26:00"/>
        <d v="2025-08-09T03:54:00"/>
        <d v="2026-02-24T11:14:00"/>
        <d v="2025-05-04T09:20:00"/>
        <d v="2026-02-26T22:05:00"/>
        <d v="2025-08-19T00:37:00"/>
        <d v="2026-11-21T19:19:00"/>
        <d v="2025-03-04T13:41:00"/>
        <d v="2026-04-30T07:00:00"/>
        <d v="2026-09-20T20:42:00"/>
        <d v="2026-12-04T05:47:00"/>
        <d v="2026-07-28T18:22:00"/>
        <d v="2026-04-28T12:27:00"/>
        <d v="2026-06-03T04:32:00"/>
        <d v="2025-06-04T19:44:00"/>
        <d v="2025-04-02T05:07:00"/>
        <d v="2026-06-10T23:17:00"/>
        <d v="2026-03-31T16:15:00"/>
        <d v="2026-08-21T12:12:00"/>
        <d v="2026-10-07T17:12:00"/>
        <d v="2026-05-25T07:23:00"/>
        <d v="2025-07-02T18:56:00"/>
        <d v="2026-01-21T20:28:00"/>
        <d v="2026-07-28T06:44:00"/>
        <d v="2026-02-09T14:12:00"/>
        <d v="2025-09-03T20:20:00"/>
        <d v="2026-08-14T12:57:00"/>
        <d v="2026-10-23T01:54:00"/>
        <d v="2026-10-12T19:04:00"/>
        <d v="2026-04-16T01:04:00"/>
        <d v="2026-02-27T21:39:00"/>
        <d v="2025-03-06T13:44:00"/>
        <d v="2025-01-13T03:58:00"/>
        <d v="2025-08-01T05:01:00"/>
        <d v="2025-08-30T23:35:00"/>
        <d v="2026-05-08T16:08:00"/>
        <d v="2025-08-01T06:08:00"/>
        <d v="2026-11-24T03:52:00"/>
        <d v="2025-12-04T03:14:00"/>
        <d v="2025-06-22T15:06:00"/>
        <d v="2026-11-03T17:15:00"/>
        <d v="2025-06-13T15:20:00"/>
        <d v="2026-04-10T11:28:00"/>
        <d v="2026-05-12T02:56:00"/>
        <d v="2026-12-01T03:36:00"/>
        <d v="2026-01-30T17:14:00"/>
        <d v="2026-12-04T10:29:00"/>
        <d v="2025-11-04T02:43:00"/>
        <d v="2025-07-02T00:52:00"/>
        <d v="2026-09-21T03:37:00"/>
        <d v="2026-05-25T16:38:00"/>
        <d v="2026-12-09T13:43:00"/>
        <d v="2026-06-30T23:03:00"/>
        <d v="2026-07-18T06:24:00"/>
        <d v="2026-09-16T00:55:00"/>
        <d v="2026-08-17T01:57:00"/>
        <d v="2025-08-15T14:59:00"/>
        <d v="2026-03-12T21:16:00"/>
        <d v="2026-02-26T13:17:00"/>
        <d v="2026-07-08T12:59:00"/>
        <d v="2025-01-21T16:55:00"/>
        <d v="2026-07-08T13:22:00"/>
        <d v="2026-02-01T14:04:00"/>
        <d v="2026-09-17T20:03:00"/>
        <d v="2025-04-15T23:58:00"/>
        <d v="2025-07-11T20:58:00"/>
        <d v="2025-01-17T14:14:00"/>
        <d v="2025-04-30T11:47:00"/>
        <d v="2026-01-28T18:23:00"/>
        <d v="2026-03-01T00:21:00"/>
        <d v="2025-05-09T14:02:00"/>
        <d v="2025-05-10T18:36:00"/>
        <d v="2026-07-26T03:11:00"/>
        <d v="2026-07-14T16:58:00"/>
        <d v="2025-01-29T18:46:00"/>
        <d v="2025-04-07T06:35:00"/>
        <d v="2025-01-10T17:10:00"/>
        <d v="2025-08-30T10:39:00"/>
        <d v="2025-08-20T16:58:00"/>
        <d v="2025-10-11T09:26:00"/>
        <d v="2026-12-16T03:50:00"/>
        <d v="2026-12-27T14:33:00"/>
        <d v="2025-07-19T09:33:00"/>
        <d v="2025-03-20T03:59:00"/>
        <d v="2025-06-22T01:29:00"/>
        <d v="2026-04-12T03:51:00"/>
        <d v="2026-08-04T07:36:00"/>
        <d v="2026-02-20T03:52:00"/>
        <d v="2026-03-25T05:53:00"/>
        <d v="2025-03-28T16:44:00"/>
        <d v="2025-04-11T22:36:00"/>
        <d v="2025-01-08T07:18:00"/>
        <d v="2025-07-19T23:18:00"/>
        <d v="2026-05-20T21:55:00"/>
        <d v="2025-03-28T05:44:00"/>
        <d v="2025-02-12T11:03:00"/>
        <d v="2026-01-20T10:56:00"/>
        <d v="2026-09-13T02:09:00"/>
        <d v="2026-03-11T02:20:00"/>
        <d v="2026-02-12T06:54:00"/>
        <d v="2026-04-28T18:36:00"/>
        <d v="2026-10-26T10:25:00"/>
        <d v="2025-01-17T04:43:00"/>
        <d v="2026-10-07T03:42:00"/>
        <d v="2025-05-28T12:23:00"/>
        <d v="2025-10-04T07:42:00"/>
        <d v="2025-08-20T21:39:00"/>
        <d v="2026-01-01T19:23:00"/>
        <d v="2025-08-16T05:56:00"/>
        <d v="2026-10-13T17:26:00"/>
        <d v="2026-03-12T21:33:00"/>
        <d v="2026-02-03T14:18:00"/>
        <d v="2025-07-30T11:04:00"/>
        <d v="2026-01-26T22:36:00"/>
        <d v="2026-05-14T16:54:00"/>
        <d v="2026-06-24T01:24:00"/>
        <d v="2026-07-17T10:20:00"/>
        <d v="2026-05-06T17:34:00"/>
        <d v="2026-03-18T03:59:00"/>
        <d v="2025-09-18T06:02:00"/>
        <d v="2025-12-16T13:41:00"/>
        <d v="2025-12-18T23:32:00"/>
        <d v="2026-06-04T11:07:00"/>
        <d v="2025-11-16T22:02:00"/>
        <d v="2025-05-18T23:14:00"/>
        <d v="2026-07-04T01:38:00"/>
        <d v="2026-09-15T00:46:00"/>
        <d v="2026-01-03T13:58:00"/>
        <d v="2025-08-08T07:01:00"/>
        <d v="2025-12-03T01:01:00"/>
        <d v="2025-08-11T18:52:00"/>
        <d v="2026-10-10T19:02:00"/>
        <d v="2025-12-26T16:49:00"/>
        <d v="2025-11-25T09:57:00"/>
        <d v="2026-04-08T23:25:00"/>
        <d v="2026-07-15T06:31:00"/>
        <d v="2026-01-17T16:16:00"/>
        <d v="2026-08-13T17:55:00"/>
        <d v="2026-09-09T10:02:00"/>
        <d v="2025-06-18T21:52:00"/>
        <d v="2025-08-05T05:36:00"/>
        <d v="2026-01-13T13:29:00"/>
        <d v="2025-04-29T20:27:00"/>
        <d v="2025-07-09T21:01:00"/>
        <d v="2026-01-05T23:25:00"/>
        <d v="2025-05-29T12:31:00"/>
        <d v="2026-11-07T19:19:00"/>
        <d v="2026-10-14T23:50:00"/>
        <d v="2026-05-03T23:05:00"/>
        <d v="2026-01-09T23:24:00"/>
        <d v="2026-11-24T14:40:00"/>
        <d v="2025-06-09T10:34:00"/>
        <d v="2025-12-17T04:13:00"/>
        <d v="2025-10-15T18:57:00"/>
        <d v="2025-10-15T00:19:00"/>
        <d v="2025-08-14T08:47:00"/>
        <d v="2026-06-07T19:28:00"/>
        <d v="2026-06-06T20:31:00"/>
        <d v="2025-09-30T06:15:00"/>
        <d v="2026-02-06T02:45:00"/>
        <d v="2025-07-02T20:04:00"/>
        <d v="2026-10-27T14:20:00"/>
        <d v="2026-05-03T10:16:00"/>
        <d v="2025-05-04T10:11:00"/>
        <d v="2026-09-18T22:35:00"/>
        <d v="2026-02-18T08:22:00"/>
        <d v="2026-12-26T15:12:00"/>
        <d v="2025-06-21T01:18:00"/>
        <d v="2025-10-15T09:44:00"/>
        <d v="2026-03-11T11:27:00"/>
        <d v="2026-11-17T06:35:00"/>
        <d v="2025-04-23T18:46:00"/>
        <d v="2025-05-02T06:41:00"/>
        <d v="2026-06-28T16:14:00"/>
        <d v="2025-08-10T03:43:00"/>
        <d v="2026-09-23T08:37:00"/>
        <d v="2026-05-12T03:55:00"/>
        <d v="2025-08-21T01:55:00"/>
        <d v="2026-06-14T19:46:00"/>
        <d v="2025-05-29T03:45:00"/>
        <d v="2026-02-01T03:49:00"/>
        <d v="2026-10-23T03:01:00"/>
        <d v="2026-09-30T21:12:00"/>
        <d v="2025-10-29T22:21:00"/>
        <d v="2025-12-26T03:29:00"/>
        <d v="2025-08-26T23:35:00"/>
        <d v="2026-10-09T01:35:00"/>
        <d v="2026-10-25T14:53:00"/>
        <d v="2025-08-24T12:35:00"/>
        <d v="2025-07-22T18:29:00"/>
        <d v="2025-09-13T06:54:00"/>
        <d v="2026-08-21T06:33:00"/>
        <d v="2026-10-24T11:35:00"/>
        <d v="2025-08-23T14:03:00"/>
        <d v="2025-12-11T10:03:00"/>
        <d v="2026-06-18T09:41:00"/>
        <d v="2026-04-11T02:12:00"/>
        <d v="2026-06-25T13:10:00"/>
        <d v="2025-08-01T10:48:00"/>
        <d v="2026-04-08T22:17:00"/>
        <d v="2026-03-12T03:40:00"/>
        <d v="2025-10-10T16:15:00"/>
        <d v="2026-07-16T17:49:00"/>
        <d v="2026-08-30T20:15:00"/>
        <d v="2026-04-08T23:22:00"/>
        <d v="2026-02-11T13:07:00"/>
        <d v="2025-03-29T11:30:00"/>
        <d v="2025-02-13T22:37:00"/>
        <d v="2026-04-06T00:38:00"/>
        <d v="2025-10-05T21:56:00"/>
        <d v="2026-11-14T11:29:00"/>
        <d v="2026-02-25T02:41:00"/>
        <d v="2026-12-02T22:34:00"/>
        <d v="2025-12-19T18:47:00"/>
        <d v="2026-11-27T02:40:00"/>
        <d v="2026-05-30T17:57:00"/>
        <d v="2026-12-04T17:37:00"/>
        <d v="2026-09-22T04:01:00"/>
        <d v="2025-01-19T16:06:00"/>
        <d v="2025-01-23T14:49:00"/>
        <d v="2026-02-17T01:52:00"/>
        <d v="2025-01-30T16:53:00"/>
        <d v="2025-04-18T05:17:00"/>
        <d v="2026-01-02T00:22:00"/>
        <d v="2025-10-08T13:43:00"/>
        <d v="2025-05-08T19:01:00"/>
        <d v="2025-08-17T11:40:00"/>
        <d v="2025-04-21T16:58:00"/>
        <d v="2025-05-16T20:35:00"/>
        <d v="2025-12-28T18:56:00"/>
        <d v="2025-07-05T17:47:00"/>
        <d v="2026-10-18T02:07:00"/>
        <d v="2026-08-07T14:35:00"/>
        <d v="2025-05-09T02:37:00"/>
        <d v="2025-09-18T13:46:00"/>
        <d v="2026-05-30T23:37:00"/>
        <d v="2026-03-25T14:11:00"/>
        <d v="2025-04-14T08:31:00"/>
        <d v="2026-04-28T00:44:00"/>
        <d v="2025-08-12T18:51:00"/>
        <d v="2026-05-06T03:38:00"/>
        <d v="2026-04-18T07:22:00"/>
        <d v="2025-01-10T05:14:00"/>
        <d v="2026-02-09T02:56:00"/>
        <d v="2025-10-29T03:47:00"/>
        <d v="2025-08-19T04:26:00"/>
        <d v="2025-03-07T14:29:00"/>
        <d v="2025-04-22T13:57:00"/>
        <d v="2025-01-13T23:22:00"/>
        <d v="2026-01-28T08:08:00"/>
        <d v="2026-05-15T11:41:00"/>
        <d v="2026-08-21T11:26:00"/>
        <d v="2025-08-22T21:53:00"/>
        <d v="2026-08-25T16:35:00"/>
        <d v="2025-11-10T05:56:00"/>
        <d v="2026-07-20T14:31:00"/>
        <d v="2025-01-12T03:23:00"/>
        <d v="2025-07-28T20:36:00"/>
        <d v="2025-01-14T09:11:00"/>
        <d v="2026-09-25T05:22:00"/>
        <d v="2026-02-22T09:53:00"/>
        <d v="2026-03-13T03:00:00"/>
        <d v="2026-01-12T08:18:00"/>
        <d v="2025-01-20T22:23:00"/>
        <d v="2026-08-10T01:22:00"/>
        <d v="2025-03-11T05:02:00"/>
        <d v="2025-07-30T04:21:00"/>
        <d v="2025-04-11T13:03:00"/>
        <d v="2026-11-29T20:23:00"/>
        <d v="2025-05-12T21:03:00"/>
        <d v="2026-09-15T15:13:00"/>
        <d v="2026-01-16T11:31:00"/>
        <d v="2025-05-12T15:43:00"/>
        <d v="2025-01-20T11:22:00"/>
        <d v="2026-06-20T21:58:00"/>
        <d v="2025-08-15T11:28:00"/>
        <d v="2025-06-03T06:35:00"/>
        <d v="2026-04-14T19:21:00"/>
        <d v="2026-02-09T13:58:00"/>
        <d v="2025-07-21T14:37:00"/>
        <d v="2025-02-07T13:42:00"/>
        <d v="2025-07-07T19:12:00"/>
        <d v="2025-02-26T00:48:00"/>
        <d v="2025-01-20T13:08:00"/>
        <d v="2025-09-30T04:52:00"/>
        <d v="2025-04-29T08:55:00"/>
        <d v="2026-08-06T05:10:00"/>
        <d v="2026-05-31T08:56:00"/>
        <d v="2025-08-09T10:38:00"/>
        <d v="2026-06-10T03:53:00"/>
        <d v="2026-05-30T20:32:00"/>
        <d v="2026-12-29T10:04:00"/>
        <d v="2025-12-02T01:33:00"/>
        <d v="2026-11-29T05:26:00"/>
        <d v="2025-02-24T03:44:00"/>
        <d v="2026-05-15T16:06:00"/>
        <d v="2026-06-20T14:49:00"/>
        <d v="2025-06-11T00:10:00"/>
        <d v="2026-11-01T22:32:00"/>
        <d v="2026-08-17T17:15:00"/>
        <d v="2025-06-08T00:34:00"/>
        <d v="2025-07-07T07:26:00"/>
        <d v="2025-03-01T20:43:00"/>
        <d v="2025-11-15T07:20:00"/>
        <d v="2025-07-30T10:52:00"/>
        <d v="2026-02-10T09:54:00"/>
        <d v="2026-10-26T03:48:00"/>
        <d v="2025-04-19T05:43:00"/>
        <d v="2025-03-17T18:23:00"/>
        <d v="2026-06-26T22:56:00"/>
        <d v="2025-11-10T23:39:00"/>
        <d v="2025-04-27T21:53:00"/>
        <d v="2026-12-05T16:28:00"/>
        <d v="2025-01-19T19:11:00"/>
        <d v="2026-03-08T15:08:00"/>
        <d v="2026-11-16T23:02:00"/>
        <d v="2025-12-16T08:46:00"/>
        <d v="2025-07-02T22:16:00"/>
        <d v="2025-04-23T01:14:00"/>
        <d v="2025-07-02T03:15:00"/>
        <d v="2026-04-26T00:28:00"/>
        <d v="2025-05-26T11:45:00"/>
        <d v="2026-09-20T17:00:00"/>
        <d v="2025-04-23T00:15:00"/>
        <d v="2026-04-21T13:24:00"/>
        <d v="2025-10-30T23:48:00"/>
        <d v="2025-04-28T15:39:00"/>
        <d v="2025-06-10T16:06:00"/>
        <d v="2026-02-05T18:20:00"/>
        <d v="2025-07-17T03:48:00"/>
        <d v="2025-09-17T16:01:00"/>
        <d v="2026-10-22T22:00:00"/>
        <d v="2025-02-16T11:54:00"/>
        <d v="2026-02-03T16:23:00"/>
        <d v="2026-12-11T09:32:00"/>
        <d v="2026-07-13T10:14:00"/>
        <d v="2025-03-19T05:25:00"/>
        <d v="2025-05-04T23:06:00"/>
        <d v="2025-03-16T14:34:00"/>
        <d v="2025-05-17T05:58:00"/>
        <d v="2026-08-25T05:23:00"/>
        <d v="2026-02-04T22:29:00"/>
        <d v="2026-05-20T02:44:00"/>
        <d v="2026-05-15T13:17:00"/>
        <d v="2026-07-27T07:34:00"/>
        <d v="2025-05-18T19:36:00"/>
        <d v="2025-02-19T19:10:00"/>
        <d v="2026-09-11T03:12:00"/>
        <d v="2026-09-17T10:26:00"/>
        <d v="2025-09-11T08:49:00"/>
        <d v="2026-09-22T17:13:00"/>
        <d v="2026-12-11T01:31:00"/>
        <d v="2026-07-17T02:18:00"/>
        <d v="2026-03-02T08:00:00"/>
        <d v="2026-07-01T07:28:00"/>
        <d v="2025-10-29T22:36:00"/>
        <d v="2026-08-04T14:28:00"/>
        <d v="2025-12-15T05:39:00"/>
        <d v="2025-02-18T17:55:00"/>
        <d v="2025-03-15T07:45:00"/>
        <d v="2026-12-05T11:57:00"/>
        <d v="2025-09-18T13:18:00"/>
        <d v="2025-12-22T07:54:00"/>
        <d v="2026-08-05T06:40:00"/>
        <d v="2026-08-25T10:04:00"/>
        <d v="2025-09-17T15:31:00"/>
        <d v="2026-09-30T16:36:00"/>
        <d v="2025-10-22T15:21:00"/>
        <d v="2026-10-03T13:40:00"/>
        <d v="2025-11-09T10:56:00"/>
        <d v="2026-09-04T09:57:00"/>
        <d v="2025-07-01T19:36:00"/>
        <d v="2026-11-17T08:33:00"/>
        <d v="2025-12-30T17:09:00"/>
        <d v="2025-07-07T08:19:00"/>
        <d v="2026-07-23T11:56:00"/>
        <d v="2026-06-27T19:01:00"/>
        <d v="2026-08-19T10:00:00"/>
        <d v="2026-10-26T11:05:00"/>
        <d v="2026-07-02T07:47:00"/>
        <d v="2026-12-26T02:40:00"/>
        <d v="2026-02-12T04:29:00"/>
        <d v="2026-09-10T17:59:00"/>
        <d v="2026-02-18T03:47:00"/>
        <d v="2025-12-08T14:08:00"/>
        <d v="2025-08-08T02:28:00"/>
        <d v="2025-06-12T17:49:00"/>
        <d v="2025-08-08T19:27:00"/>
        <d v="2025-09-27T10:31:00"/>
        <d v="2026-09-24T22:43:00"/>
        <d v="2026-02-04T06:52:00"/>
        <d v="2025-07-01T08:39:00"/>
        <d v="2026-09-10T22:47:00"/>
        <d v="2026-12-30T06:26:00"/>
        <d v="2025-07-24T04:34:00"/>
        <d v="2026-08-05T05:52:00"/>
        <d v="2026-07-10T18:09:00"/>
        <d v="2025-08-16T18:22:00"/>
        <d v="2026-11-27T09:57:00"/>
        <d v="2026-09-11T20:25:00"/>
        <d v="2026-08-19T09:17:00"/>
        <d v="2025-09-07T01:52:00"/>
        <d v="2026-03-17T18:34:00"/>
        <d v="2026-06-17T02:20:00"/>
        <d v="2025-07-15T21:52:00"/>
        <d v="2026-11-21T12:09:00"/>
        <d v="2026-06-03T09:48:00"/>
        <d v="2025-03-11T06:50:00"/>
        <d v="2026-10-01T06:16:00"/>
        <d v="2026-02-03T23:27:00"/>
        <d v="2026-11-03T19:35:00"/>
        <d v="2025-07-22T12:30:00"/>
        <d v="2025-05-28T10:26:00"/>
        <d v="2026-04-17T22:22:00"/>
        <d v="2026-10-17T23:12:00"/>
        <d v="2025-07-18T16:34:00"/>
        <d v="2026-03-02T11:42:00"/>
        <d v="2026-10-28T07:41:00"/>
        <d v="2026-05-07T00:11:00"/>
        <d v="2025-05-22T19:39:00"/>
        <d v="2025-11-09T07:56:00"/>
        <d v="2025-06-14T15:38:00"/>
        <d v="2025-11-10T06:40:00"/>
        <d v="2025-01-21T13:27:00"/>
        <d v="2025-03-23T02:56:00"/>
        <d v="2026-08-04T22:44:00"/>
        <d v="2025-05-11T00:56:00"/>
        <d v="2026-08-22T07:27:00"/>
        <d v="2026-12-31T03:22:00"/>
        <d v="2025-11-01T12:17:00"/>
        <d v="2026-01-06T03:21:00"/>
        <d v="2026-01-19T22:33:00"/>
        <d v="2026-03-21T06:02:00"/>
        <d v="2026-03-01T14:51:00"/>
        <d v="2025-06-10T07:33:00"/>
        <d v="2025-06-27T05:55:00"/>
        <d v="2026-09-21T03:35:00"/>
        <d v="2026-12-09T16:11:00"/>
        <d v="2026-05-05T09:14:00"/>
        <d v="2025-11-23T14:46:00"/>
        <d v="2026-08-21T00:22:00"/>
        <d v="2025-10-16T02:34:00"/>
        <d v="2026-08-16T20:09:00"/>
        <d v="2026-10-26T04:08:00"/>
        <d v="2026-07-27T12:28:00"/>
        <d v="2026-07-27T13:24:00"/>
        <d v="2025-12-20T02:13:00"/>
        <d v="2025-01-28T05:20:00"/>
        <d v="2025-02-12T06:29:00"/>
        <d v="2026-11-12T07:13:00"/>
        <d v="2026-02-27T17:25:00"/>
        <d v="2026-08-21T14:32:00"/>
        <d v="2025-06-26T19:08:00"/>
        <d v="2026-06-13T18:22:00"/>
        <d v="2026-09-02T14:17:00"/>
        <d v="2026-05-09T00:50:00"/>
        <d v="2025-07-17T02:55:00"/>
        <d v="2026-09-02T14:29:00"/>
        <d v="2026-07-31T04:12:00"/>
        <d v="2026-06-01T16:05:00"/>
        <d v="2026-05-29T21:09:00"/>
        <d v="2025-01-22T12:18:00"/>
        <d v="2025-04-22T18:49:00"/>
        <d v="2025-02-26T20:16:00"/>
        <d v="2025-03-07T22:19:00"/>
        <d v="2025-04-08T05:01:00"/>
        <d v="2025-05-24T09:07:00"/>
        <d v="2026-03-11T11:55:00"/>
        <d v="2026-09-29T12:58:00"/>
        <d v="2026-11-10T04:27:00"/>
        <d v="2025-03-27T19:53:00"/>
        <d v="2026-08-11T16:49:00"/>
        <d v="2025-12-10T09:10:00"/>
        <d v="2025-10-21T21:55:00"/>
        <d v="2026-07-25T19:24:00"/>
        <d v="2026-10-12T19:29:00"/>
        <d v="2026-09-03T05:13:00"/>
        <d v="2026-12-05T03:03:00"/>
        <d v="2025-08-31T11:52:00"/>
        <d v="2026-07-15T02:07:00"/>
        <d v="2025-02-01T21:50:00"/>
        <d v="2026-01-26T21:16:00"/>
        <d v="2025-10-04T11:39:00"/>
        <d v="2026-06-16T06:25:00"/>
        <d v="2025-06-03T20:53:00"/>
        <d v="2026-01-18T04:30:00"/>
        <d v="2025-03-09T13:30:00"/>
        <d v="2025-08-02T06:54:00"/>
        <d v="2026-10-17T03:17:00"/>
        <d v="2026-01-11T22:26:00"/>
        <d v="2025-08-01T17:59:00"/>
        <d v="2025-03-20T13:50:00"/>
        <d v="2026-12-27T20:26:00"/>
        <d v="2026-09-20T10:27:00"/>
        <d v="2026-08-27T10:03:00"/>
        <d v="2026-01-16T19:21:00"/>
        <d v="2026-11-11T18:00:00"/>
        <d v="2025-02-27T16:49:00"/>
        <d v="2025-01-26T01:10:00"/>
        <d v="2026-03-23T15:10:00"/>
        <d v="2025-03-07T09:53:00"/>
        <d v="2025-09-11T23:15:00"/>
        <d v="2025-02-13T09:59:00"/>
        <d v="2025-04-07T08:33:00"/>
        <d v="2026-07-08T01:23:00"/>
        <d v="2025-08-15T16:33:00"/>
        <d v="2026-11-10T17:46:00"/>
        <d v="2026-03-12T13:58:00"/>
        <d v="2026-08-24T10:05:00"/>
        <d v="2026-01-14T13:29:00"/>
        <d v="2025-06-27T02:12:00"/>
        <d v="2026-03-03T23:38:00"/>
        <d v="2026-12-10T18:08:00"/>
        <d v="2025-11-03T04:49:00"/>
        <d v="2026-05-19T06:15:00"/>
        <d v="2025-09-25T12:48:00"/>
        <d v="2026-08-09T07:46:00"/>
        <d v="2025-01-08T20:36:00"/>
        <d v="2026-05-23T19:31:00"/>
        <d v="2026-04-21T07:50:00"/>
        <d v="2025-10-24T02:28:00"/>
        <d v="2025-06-13T01:27:00"/>
        <d v="2026-04-30T22:27:00"/>
        <d v="2026-08-20T06:35:00"/>
        <d v="2025-03-13T13:09:00"/>
        <d v="2026-07-21T23:47:00"/>
        <d v="2026-07-13T18:25:00"/>
        <d v="2025-08-26T21:49:00"/>
        <d v="2025-04-14T23:25:00"/>
        <d v="2025-07-29T14:24:00"/>
        <d v="2026-07-08T21:33:00"/>
        <d v="2026-04-13T21:55:00"/>
        <d v="2026-03-30T00:23:00"/>
        <d v="2025-09-25T15:55:00"/>
        <d v="2026-01-21T05:10:00"/>
        <d v="2026-01-22T20:31:00"/>
        <d v="2025-09-16T11:03:00"/>
        <d v="2025-10-10T07:17:00"/>
        <d v="2026-09-18T11:45:00"/>
        <d v="2025-02-09T22:39:00"/>
        <d v="2026-05-01T07:01:00"/>
        <d v="2025-08-08T05:20:00"/>
        <d v="2025-05-09T09:46:00"/>
        <d v="2026-06-04T15:46:00"/>
        <d v="2026-09-05T19:46:00"/>
        <d v="2026-11-19T19:48:00"/>
        <d v="2026-09-11T14:08:00"/>
        <d v="2026-09-05T21:58:00"/>
        <d v="2025-09-17T00:41:00"/>
        <d v="2026-01-01T21:48:00"/>
        <d v="2026-06-28T15:38:00"/>
        <d v="2026-10-11T06:26:00"/>
        <d v="2026-06-08T19:21:00"/>
        <d v="2025-01-16T20:10:00"/>
        <d v="2025-05-09T15:09:00"/>
        <d v="2026-07-29T11:55:00"/>
        <d v="2025-04-19T07:10:00"/>
        <d v="2026-06-17T09:13:00"/>
        <d v="2026-11-01T23:59:00"/>
        <d v="2025-09-26T13:19:00"/>
        <d v="2025-06-11T07:05:00"/>
        <d v="2025-09-17T23:59:00"/>
        <d v="2025-04-12T00:25:00"/>
        <d v="2026-05-21T23:14:00"/>
        <d v="2026-07-25T06:24:00"/>
        <d v="2025-09-04T00:55:00"/>
        <d v="2026-10-02T21:16:00"/>
        <d v="2026-06-21T10:33:00"/>
        <d v="2025-05-11T01:45:00"/>
        <d v="2025-12-19T19:13:00"/>
        <d v="2025-07-15T14:08:00"/>
        <d v="2026-10-28T11:09:00"/>
        <d v="2026-01-17T06:15:00"/>
        <d v="2026-10-07T12:22:00"/>
        <d v="2025-08-15T16:06:00"/>
        <d v="2026-12-02T05:07:00"/>
        <d v="2026-04-21T01:30:00"/>
        <d v="2026-04-22T23:36:00"/>
        <d v="2025-09-22T13:21:00"/>
        <d v="2026-01-07T01:49:00"/>
        <d v="2026-05-01T09:44:00"/>
        <d v="2026-03-10T05:39:00"/>
        <d v="2026-10-08T16:18:00"/>
        <d v="2025-07-30T05:55:00"/>
        <d v="2026-07-26T02:47:00"/>
        <d v="2026-01-12T09:16:00"/>
        <d v="2026-01-30T15:04:00"/>
        <d v="2026-03-26T01:44:00"/>
        <d v="2025-12-30T02:29:00"/>
        <d v="2026-04-02T02:25:00"/>
        <d v="2026-12-26T11:55:00"/>
        <d v="2026-12-29T14:33:00"/>
        <d v="2025-08-14T04:58:00"/>
        <d v="2025-05-11T19:50:00"/>
        <d v="2026-08-11T10:45:00"/>
        <d v="2026-04-21T12:02:00"/>
        <d v="2025-10-04T17:51:00"/>
        <d v="2025-06-05T10:37:00"/>
        <d v="2025-08-06T03:58:00"/>
        <d v="2025-07-09T17:10:00"/>
        <d v="2026-02-21T07:43:00"/>
        <d v="2026-11-06T07:32:00"/>
        <d v="2026-11-23T13:03:00"/>
        <d v="2026-06-30T14:56:00"/>
        <d v="2025-02-10T06:10:00"/>
        <d v="2025-11-03T08:06:00"/>
        <d v="2025-12-04T20:34:00"/>
        <d v="2025-11-10T02:44:00"/>
        <d v="2025-03-16T19:08:00"/>
        <d v="2025-10-06T22:40:00"/>
        <d v="2025-06-25T03:11:00"/>
        <d v="2026-10-24T12:09:00"/>
        <d v="2025-09-30T03:33:00"/>
        <d v="2026-09-12T09:33:00"/>
        <d v="2026-10-13T22:31:00"/>
        <d v="2025-10-16T15:56:00"/>
        <d v="2026-12-25T06:20:00"/>
        <d v="2025-09-29T11:12:00"/>
        <d v="2025-03-07T13:17:00"/>
        <d v="2026-04-28T03:58:00"/>
        <d v="2025-09-05T11:39:00"/>
        <d v="2025-06-05T18:25:00"/>
        <d v="2025-02-16T23:06:00"/>
        <d v="2026-03-30T08:24:00"/>
        <d v="2025-07-20T03:21:00"/>
        <d v="2026-10-22T15:19:00"/>
        <d v="2025-05-04T00:36:00"/>
        <d v="2025-01-01T10:43:00"/>
        <d v="2026-10-02T23:45:00"/>
        <d v="2025-07-10T12:44:00"/>
        <d v="2026-08-02T11:45:00"/>
        <d v="2026-05-31T19:59:00"/>
        <d v="2026-03-18T09:04:00"/>
        <d v="2025-05-23T20:24:00"/>
        <d v="2025-07-10T08:59:00"/>
        <d v="2026-06-17T16:56:00"/>
        <d v="2025-08-15T06:33:00"/>
        <d v="2025-11-09T13:52:00"/>
        <d v="2026-09-21T17:45:00"/>
        <d v="2025-10-29T09:56:00"/>
        <d v="2026-10-16T06:32:00"/>
        <d v="2026-04-05T11:39:00"/>
        <d v="2026-02-05T07:20:00"/>
        <d v="2026-07-05T15:17:00"/>
        <d v="2026-01-28T05:19:00"/>
        <d v="2025-07-26T09:12:00"/>
        <d v="2025-07-29T20:38:00"/>
        <d v="2025-04-25T18:14:00"/>
        <d v="2026-10-08T09:27:00"/>
        <d v="2025-09-08T15:18:00"/>
        <d v="2025-08-07T03:55:00"/>
        <d v="2026-02-11T21:44:00"/>
        <d v="2026-03-19T16:26:00"/>
        <d v="2026-08-26T19:45:00"/>
        <d v="2025-12-20T20:14:00"/>
        <d v="2026-07-12T17:12:00"/>
        <d v="2026-07-04T00:59:00"/>
        <d v="2025-05-22T14:52:00"/>
        <d v="2026-09-04T03:44:00"/>
        <d v="2026-05-16T11:39:00"/>
        <d v="2026-12-03T09:41:00"/>
        <d v="2026-07-01T21:50:00"/>
        <d v="2026-10-21T16:33:00"/>
        <d v="2026-06-26T02:48:00"/>
        <d v="2026-05-22T18:05:00"/>
        <d v="2026-08-19T22:52:00"/>
        <d v="2025-10-08T00:13:00"/>
        <d v="2026-02-28T02:43:00"/>
        <d v="2025-09-27T12:36:00"/>
        <d v="2025-06-03T17:31:00"/>
        <d v="2026-09-06T07:25:00"/>
        <d v="2026-12-28T20:31:00"/>
        <d v="2026-10-24T11:55:00"/>
        <d v="2025-03-24T16:15:00"/>
        <d v="2026-09-14T13:38:00"/>
        <d v="2026-03-02T01:43:00"/>
        <d v="2025-10-02T12:21:00"/>
        <d v="2026-12-14T07:05:00"/>
        <d v="2025-10-11T18:44:00"/>
        <d v="2025-06-22T10:38:00"/>
        <d v="2025-11-23T14:09:00"/>
        <d v="2026-12-19T18:49:00"/>
        <d v="2025-03-04T12:48:00"/>
        <d v="2025-03-14T04:36:00"/>
        <d v="2026-09-28T18:08:00"/>
        <d v="2026-01-10T14:59:00"/>
        <d v="2026-09-25T03:07:00"/>
        <d v="2026-05-23T22:20:00"/>
        <d v="2026-02-02T19:21:00"/>
        <d v="2025-04-30T22:46:00"/>
        <d v="2026-03-13T01:44:00"/>
        <d v="2026-11-07T09:05:00"/>
        <d v="2026-04-10T06:19:00"/>
        <d v="2025-10-13T01:49:00"/>
        <d v="2025-09-22T09:04:00"/>
        <d v="2025-11-16T05:53:00"/>
        <d v="2026-11-04T12:22:00"/>
        <d v="2026-01-11T05:16:00"/>
        <d v="2025-03-30T21:29:00"/>
        <d v="2026-10-16T18:08:00"/>
        <d v="2025-07-22T05:32:00"/>
        <d v="2025-11-30T19:16:00"/>
        <d v="2025-08-10T09:51:00"/>
        <d v="2025-02-10T13:02:00"/>
        <d v="2026-12-09T08:59:00"/>
        <d v="2025-03-09T12:14:00"/>
        <d v="2026-05-29T10:20:00"/>
        <d v="2026-09-29T10:18:00"/>
        <d v="2026-09-14T23:12:00"/>
        <d v="2026-08-21T15:08:00"/>
        <d v="2026-09-24T16:31:00"/>
        <d v="2025-05-07T01:38:00"/>
        <d v="2025-09-12T05:16:00"/>
        <d v="2026-11-26T02:02:00"/>
        <d v="2025-01-16T22:23:00"/>
        <d v="2026-04-22T13:18:00"/>
        <d v="2025-03-03T07:36:00"/>
        <d v="2026-03-08T08:41:00"/>
        <d v="2026-11-01T08:39:00"/>
        <d v="2025-09-25T15:16:00"/>
        <d v="2025-02-04T11:56:00"/>
        <d v="2026-07-30T05:14:00"/>
        <d v="2026-05-09T11:48:00"/>
        <d v="2026-07-16T11:49:00"/>
        <d v="2026-04-14T17:23:00"/>
        <d v="2026-10-23T09:19:00"/>
        <d v="2025-11-21T16:08:00"/>
        <d v="2025-10-31T19:13:00"/>
        <d v="2025-10-03T21:56:00"/>
        <d v="2026-11-15T19:15:00"/>
        <d v="2025-07-20T05:55:00"/>
        <d v="2026-03-21T17:57:00"/>
        <d v="2025-11-20T14:49:00"/>
        <d v="2025-02-04T13:12:00"/>
        <d v="2026-04-27T23:30:00"/>
        <d v="2026-12-29T04:24:00"/>
        <d v="2026-04-25T16:21:00"/>
        <d v="2025-03-06T20:38:00"/>
        <d v="2025-01-08T13:21:00"/>
        <d v="2025-10-28T00:42:00"/>
        <d v="2025-12-09T14:21:00"/>
        <d v="2026-03-07T21:41:00"/>
        <d v="2026-02-28T19:13:00"/>
        <d v="2025-11-28T05:49:00"/>
        <d v="2026-03-14T18:49:00"/>
        <d v="2026-08-11T15:11:00"/>
        <d v="2025-06-23T00:00:00"/>
        <d v="2026-07-13T09:43:00"/>
        <d v="2026-06-11T07:11:00"/>
        <d v="2026-10-21T22:09:00"/>
        <d v="2025-01-26T00:52:00"/>
        <d v="2026-08-28T15:39:00"/>
        <d v="2026-02-10T08:39:00"/>
        <d v="2025-08-20T22:33:00"/>
        <d v="2026-06-17T22:28:00"/>
        <d v="2026-07-04T18:57:00"/>
        <d v="2026-05-20T02:26:00"/>
        <d v="2026-10-31T19:49:00"/>
        <d v="2025-06-28T23:22:00"/>
        <d v="2025-05-12T19:22:00"/>
        <d v="2026-03-31T10:28:00"/>
        <d v="2025-12-14T04:58:00"/>
        <d v="2026-06-24T21:39:00"/>
        <d v="2026-02-10T13:08:00"/>
        <d v="2025-03-17T14:09:00"/>
        <d v="2026-08-02T02:57:00"/>
        <d v="2026-05-07T14:01:00"/>
        <d v="2025-07-13T22:57:00"/>
        <d v="2025-06-11T19:37:00"/>
        <d v="2025-12-13T20:24:00"/>
        <d v="2025-12-27T14:37:00"/>
        <d v="2026-08-07T18:58:00"/>
        <d v="2025-03-28T12:38:00"/>
        <d v="2025-09-19T18:11:00"/>
        <d v="2025-08-02T07:24:00"/>
        <d v="2026-10-27T22:29:00"/>
        <d v="2026-12-23T11:47:00"/>
        <d v="2026-07-27T10:01:00"/>
        <d v="2025-09-19T23:02:00"/>
        <d v="2026-12-31T02:24:00"/>
        <d v="2025-10-10T04:34:00"/>
        <d v="2026-10-10T08:28:00"/>
        <d v="2026-04-12T20:02:00"/>
        <d v="2026-01-15T12:32:00"/>
        <d v="2025-12-28T07:56:00"/>
        <d v="2026-03-25T23:57:00"/>
        <d v="2026-03-17T19:36:00"/>
        <d v="2025-04-03T18:47:00"/>
        <d v="2026-09-13T18:18:00"/>
        <d v="2026-02-28T19:11:00"/>
        <d v="2025-05-22T11:05:00"/>
        <d v="2025-10-18T09:27:00"/>
        <d v="2026-03-08T22:48:00"/>
        <d v="2026-11-20T08:50:00"/>
        <d v="2026-10-15T02:38:00"/>
        <d v="2026-12-02T11:20:00"/>
        <d v="2025-02-18T00:22:00"/>
        <d v="2025-10-29T17:50:00"/>
        <d v="2025-07-09T08:44:00"/>
        <d v="2025-05-16T12:08:00"/>
        <d v="2026-07-09T02:23:00"/>
        <d v="2026-02-08T11:07:00"/>
        <d v="2026-08-25T11:20:00"/>
        <d v="2025-12-07T16:12:00"/>
        <d v="2026-12-05T13:18:00"/>
        <d v="2025-11-14T01:24:00"/>
        <d v="2026-09-10T06:55:00"/>
        <d v="2025-12-29T11:33:00"/>
        <d v="2026-01-17T08:01:00"/>
        <d v="2025-08-21T07:35:00"/>
        <d v="2025-12-10T13:46:00"/>
        <d v="2026-07-03T04:56:00"/>
        <d v="2026-07-07T18:55:00"/>
        <d v="2026-06-13T20:53:00"/>
        <d v="2026-07-25T18:39:00"/>
        <d v="2025-07-02T15:49:00"/>
        <d v="2025-02-10T11:19:00"/>
        <d v="2026-07-05T06:17:00"/>
        <d v="2026-02-01T19:39:00"/>
        <d v="2026-12-05T07:00:00"/>
        <d v="2026-05-09T01:44:00"/>
        <d v="2026-10-21T05:29:00"/>
        <d v="2025-11-29T07:18:00"/>
        <d v="2025-05-07T19:15:00"/>
        <d v="2026-07-12T06:21:00"/>
        <d v="2026-07-11T02:17:00"/>
        <d v="2025-01-01T15:42:00"/>
        <d v="2025-06-17T14:02:00"/>
        <d v="2026-09-12T04:29:00"/>
        <d v="2025-01-19T06:35:00"/>
        <d v="2025-11-28T15:12:00"/>
        <d v="2026-08-07T07:43:00"/>
        <d v="2026-04-01T07:29:00"/>
        <d v="2025-04-19T22:34:00"/>
        <d v="2025-09-25T21:16:00"/>
        <d v="2026-03-21T21:48:00"/>
        <d v="2025-08-28T21:37:00"/>
        <d v="2025-10-28T00:19:00"/>
        <d v="2026-08-25T03:58:00"/>
        <d v="2025-04-13T21:33:00"/>
        <d v="2025-09-07T06:57:00"/>
        <d v="2026-03-29T22:13:00"/>
        <d v="2026-06-04T17:34:00"/>
        <d v="2025-06-02T18:47:00"/>
        <d v="2025-06-23T03:05:00"/>
        <d v="2025-12-09T19:11:00"/>
        <d v="2026-11-01T20:33:00"/>
        <d v="2026-03-07T23:57:00"/>
        <d v="2026-12-28T21:44:00"/>
        <d v="2026-11-20T04:12:00"/>
        <d v="2026-11-18T00:18:00"/>
        <d v="2026-10-20T11:51:00"/>
        <d v="2025-11-20T19:19:00"/>
        <d v="2026-11-04T03:42:00"/>
        <d v="2026-10-01T00:02:00"/>
        <d v="2026-02-24T20:59:00"/>
        <d v="2026-08-17T14:13:00"/>
        <d v="2026-04-30T03:47:00"/>
        <d v="2026-10-21T15:12:00"/>
        <d v="2026-02-16T08:18:00"/>
        <d v="2025-03-25T08:40:00"/>
        <d v="2025-04-23T11:41:00"/>
        <d v="2025-11-28T15:16:00"/>
        <d v="2026-01-13T19:22:00"/>
        <d v="2026-10-17T21:39:00"/>
        <d v="2025-02-10T04:50:00"/>
        <d v="2025-04-15T17:56:00"/>
        <d v="2025-07-21T18:53:00"/>
        <d v="2026-03-26T11:54:00"/>
        <d v="2025-09-23T15:47:00"/>
        <d v="2025-07-29T10:47:00"/>
        <d v="2026-07-17T17:07:00"/>
        <d v="2025-04-28T11:23:00"/>
        <d v="2026-12-14T14:29:00"/>
        <d v="2026-01-12T17:50:00"/>
        <d v="2026-07-05T01:33:00"/>
        <d v="2026-06-24T15:39:00"/>
        <d v="2025-03-25T09:19:00"/>
        <d v="2026-03-30T03:32:00"/>
        <d v="2026-10-29T07:15:00"/>
        <d v="2026-09-21T14:11:00"/>
        <d v="2026-05-29T08:27:00"/>
        <d v="2026-08-28T13:55:00"/>
        <d v="2026-11-09T10:50:00"/>
        <d v="2026-01-22T03:24:00"/>
        <d v="2025-12-16T06:20:00"/>
        <d v="2025-10-23T18:16:00"/>
        <d v="2025-09-15T18:19:00"/>
        <d v="2025-03-22T01:16:00"/>
        <d v="2025-09-25T13:35:00"/>
        <d v="2026-02-23T12:47:00"/>
        <d v="2025-08-23T06:49:00"/>
        <d v="2025-11-07T01:45:00"/>
        <d v="2025-12-23T09:10:00"/>
        <d v="2025-08-01T13:45:00"/>
        <d v="2026-07-28T21:38:00"/>
        <d v="2025-02-18T01:27:00"/>
        <d v="2025-05-07T14:40:00"/>
        <d v="2025-08-11T18:20:00"/>
        <d v="2025-10-06T18:20:00"/>
        <d v="2026-02-12T08:59:00"/>
        <d v="2026-05-20T04:04:00"/>
        <d v="2025-10-21T09:37:00"/>
        <d v="2025-10-04T23:25:00"/>
        <d v="2026-03-14T16:21:00"/>
        <d v="2025-04-17T11:56:00"/>
        <d v="2026-10-20T02:21:00"/>
        <d v="2026-02-24T14:52:00"/>
        <d v="2026-09-03T23:11:00"/>
        <d v="2026-03-05T18:27:00"/>
        <d v="2026-01-10T19:26:00"/>
        <d v="2025-03-14T05:51:00"/>
        <d v="2026-09-26T09:04:00"/>
        <d v="2025-01-30T15:12:00"/>
        <d v="2025-07-07T02:31:00"/>
        <d v="2025-12-30T19:41:00"/>
        <d v="2026-03-27T10:52:00"/>
        <d v="2025-07-14T15:57:00"/>
        <d v="2025-06-05T12:42:00"/>
        <d v="2025-06-21T22:06:00"/>
        <d v="2025-02-10T10:23:00"/>
        <d v="2025-03-04T10:55:00"/>
        <d v="2025-01-23T07:29:00"/>
        <d v="2025-12-26T12:00:00"/>
        <d v="2025-03-16T20:47:00"/>
        <d v="2026-07-14T00:42:00"/>
        <d v="2026-11-03T04:23:00"/>
        <d v="2025-04-28T17:06:00"/>
        <d v="2026-09-04T21:31:00"/>
        <d v="2026-01-15T09:55:00"/>
        <d v="2026-11-10T17:19:00"/>
        <d v="2025-10-17T22:37:00"/>
        <d v="2026-03-16T18:02:00"/>
        <d v="2026-10-30T16:52:00"/>
        <d v="2025-01-07T02:56:00"/>
        <d v="2025-07-15T01:02:00"/>
        <d v="2026-02-25T15:57:00"/>
        <d v="2026-07-22T16:42:00"/>
        <d v="2025-07-12T09:20:00"/>
        <d v="2026-07-13T22:10:00"/>
        <d v="2025-05-28T21:09:00"/>
        <d v="2026-10-31T21:52:00"/>
        <d v="2025-07-21T15:54:00"/>
        <d v="2026-03-20T22:35:00"/>
        <d v="2026-02-23T14:09:00"/>
        <d v="2026-03-03T21:18:00"/>
        <d v="2026-04-24T10:03:00"/>
        <d v="2026-04-20T10:05:00"/>
        <d v="2025-05-06T13:49:00"/>
        <d v="2026-01-30T20:22:00"/>
        <d v="2026-07-30T21:34:00"/>
        <d v="2025-11-21T12:25:00"/>
        <d v="2026-01-27T09:17:00"/>
        <d v="2026-11-19T01:03:00"/>
        <d v="2026-09-20T20:53:00"/>
        <d v="2026-03-16T15:41:00"/>
        <d v="2025-07-23T04:08:00"/>
        <d v="2026-05-01T21:09:00"/>
        <d v="2025-01-31T15:39:00"/>
        <d v="2026-01-23T02:36:00"/>
        <d v="2026-09-17T12:14:00"/>
        <d v="2026-03-10T16:24:00"/>
        <d v="2026-01-11T18:31:00"/>
        <d v="2025-12-10T22:16:00"/>
        <d v="2026-03-19T18:09:00"/>
        <d v="2026-08-02T11:01:00"/>
        <d v="2025-03-16T17:23:00"/>
        <d v="2026-07-11T00:32:00"/>
        <d v="2026-10-28T09:17:00"/>
        <d v="2025-06-04T01:12:00"/>
        <d v="2026-03-06T13:44:00"/>
        <d v="2025-12-29T22:46:00"/>
        <d v="2026-03-24T19:16:00"/>
        <d v="2025-08-22T17:58:00"/>
        <d v="2026-07-17T01:00:00"/>
        <d v="2025-09-19T04:31:00"/>
        <d v="2025-05-05T04:05:00"/>
        <d v="2025-09-02T19:59:00"/>
        <d v="2026-06-26T10:27:00"/>
        <d v="2026-04-30T22:20:00"/>
        <d v="2025-05-02T11:44:00"/>
        <d v="2025-05-05T11:01:00"/>
        <d v="2026-07-03T19:14:00"/>
        <d v="2025-06-19T18:45:00"/>
        <d v="2025-05-04T05:09:00"/>
        <d v="2025-02-04T21:55:00"/>
        <d v="2025-03-28T08:14:00"/>
        <d v="2026-10-08T23:04:00"/>
        <d v="2026-12-09T05:37:00"/>
        <d v="2025-07-20T09:38:00"/>
        <d v="2026-01-04T00:09:00"/>
        <d v="2025-03-18T00:48:00"/>
        <d v="2025-02-28T10:22:00"/>
        <d v="2026-03-07T22:24:00"/>
        <d v="2026-09-30T12:10:00"/>
        <d v="2026-05-15T13:14:00"/>
        <d v="2025-04-19T16:10:00"/>
        <d v="2025-10-05T02:12:00"/>
        <d v="2025-03-09T01:22:00"/>
        <d v="2025-03-10T00:56:00"/>
        <d v="2025-06-14T06:15:00"/>
        <d v="2026-05-04T05:48:00"/>
        <d v="2025-11-01T04:30:00"/>
        <d v="2026-11-05T01:50:00"/>
        <d v="2025-12-31T14:28:00"/>
        <d v="2026-01-14T14:46:00"/>
        <d v="2025-12-09T01:15:00"/>
        <d v="2026-07-08T19:41:00"/>
        <d v="2025-12-20T05:28:00"/>
        <d v="2026-02-20T02:01:00"/>
        <d v="2025-04-19T00:40:00"/>
        <d v="2026-07-17T19:50:00"/>
        <d v="2026-05-12T15:21:00"/>
        <d v="2025-12-07T10:41:00"/>
        <d v="2026-01-18T17:26:00"/>
        <d v="2026-06-17T04:38:00"/>
        <d v="2025-10-27T12:42:00"/>
        <d v="2025-05-19T07:48:00"/>
        <d v="2025-12-25T23:43:00"/>
        <d v="2026-05-14T00:08:00"/>
        <d v="2026-01-20T00:12:00"/>
        <d v="2026-08-27T15:23:00"/>
        <d v="2025-10-07T15:22:00"/>
        <d v="2026-09-29T17:55:00"/>
        <d v="2026-04-28T20:32:00"/>
        <d v="2025-04-21T23:45:00"/>
        <d v="2025-05-19T20:14:00"/>
        <d v="2026-03-11T17:54:00"/>
        <d v="2026-05-24T23:36:00"/>
        <d v="2025-09-30T10:52:00"/>
        <d v="2025-04-09T10:20:00"/>
        <d v="2025-04-14T22:03:00"/>
        <d v="2025-08-02T03:15:00"/>
        <d v="2026-10-26T06:56:00"/>
        <d v="2025-06-14T11:03:00"/>
        <d v="2026-06-04T22:59:00"/>
        <d v="2025-10-11T02:27:00"/>
        <d v="2026-06-01T16:40:00"/>
        <d v="2026-10-19T23:08:00"/>
        <d v="2026-09-05T06:03:00"/>
        <d v="2025-06-13T06:41:00"/>
        <d v="2026-10-21T10:05:00"/>
        <d v="2025-03-05T03:48:00"/>
        <d v="2025-04-01T08:56:00"/>
        <d v="2025-04-27T04:27:00"/>
        <d v="2025-09-24T23:48:00"/>
        <d v="2026-11-16T17:14:00"/>
        <d v="2026-07-13T22:23:00"/>
        <d v="2025-05-20T02:05:00"/>
        <d v="2025-09-03T05:05:00"/>
        <d v="2026-10-23T18:32:00"/>
        <d v="2026-01-30T22:58:00"/>
        <d v="2026-05-02T10:27:00"/>
        <d v="2026-04-21T22:55:00"/>
        <d v="2026-06-01T11:28:00"/>
        <d v="2025-07-03T17:17:00"/>
        <d v="2025-01-20T21:20:00"/>
        <d v="2026-07-12T20:32:00"/>
        <d v="2026-06-08T04:40:00"/>
        <d v="2026-08-05T07:22:00"/>
        <d v="2026-06-13T13:56:00"/>
        <d v="2025-05-27T06:28:00"/>
        <d v="2026-10-28T10:16:00"/>
        <d v="2025-10-31T02:26:00"/>
        <d v="2026-09-12T21:42:00"/>
        <d v="2026-08-05T08:40:00"/>
        <d v="2026-11-26T10:29:00"/>
        <d v="2025-08-16T07:13:00"/>
        <d v="2025-04-12T02:23:00"/>
        <d v="2026-08-10T04:48:00"/>
        <d v="2026-02-21T23:29:00"/>
        <d v="2025-08-04T00:13:00"/>
        <d v="2026-02-11T04:16:00"/>
        <d v="2026-02-03T22:49:00"/>
        <d v="2026-12-16T22:48:00"/>
        <d v="2026-12-05T23:43:00"/>
        <d v="2026-05-14T20:30:00"/>
        <d v="2026-04-10T14:17:00"/>
        <d v="2026-11-22T15:42:00"/>
        <d v="2025-03-23T19:55:00"/>
        <d v="2026-08-27T07:43:00"/>
        <d v="2026-11-18T04:29:00"/>
        <d v="2025-12-31T20:44:00"/>
        <d v="2025-06-12T19:35:00"/>
        <d v="2025-02-17T10:22:00"/>
        <d v="2026-05-26T20:06:00"/>
        <d v="2025-11-25T23:42:00"/>
        <d v="2025-04-26T01:11:00"/>
        <d v="2025-12-03T21:46:00"/>
        <d v="2025-05-27T01:13:00"/>
        <d v="2026-07-29T05:54:00"/>
        <d v="2025-11-19T08:16:00"/>
        <d v="2026-03-19T22:31:00"/>
        <d v="2025-01-13T16:27:00"/>
        <d v="2026-05-09T09:39:00"/>
        <d v="2026-12-02T15:09:00"/>
        <d v="2025-10-14T06:12:00"/>
        <d v="2026-12-21T06:01:00"/>
        <d v="2025-04-24T01:32:00"/>
        <d v="2026-04-25T22:24:00"/>
        <d v="2025-01-22T05:23:00"/>
        <d v="2025-12-15T06:23:00"/>
        <d v="2026-12-27T09:34:00"/>
        <d v="2026-11-14T12:15:00"/>
        <d v="2026-07-20T12:16:00"/>
        <d v="2025-11-16T05:45:00"/>
        <d v="2025-05-06T18:46:00"/>
        <d v="2025-10-04T20:38:00"/>
        <d v="2025-07-23T20:15:00"/>
        <d v="2025-07-13T11:58:00"/>
        <d v="2026-11-12T13:00:00"/>
        <d v="2026-10-26T16:59:00"/>
        <d v="2026-07-01T20:17:00"/>
        <d v="2026-11-27T23:23:00"/>
        <d v="2025-10-13T23:46:00"/>
        <d v="2025-02-26T11:03:00"/>
        <d v="2025-10-30T09:59:00"/>
        <d v="2025-06-12T00:10:00"/>
        <d v="2025-01-19T03:06:00"/>
        <d v="2026-01-05T12:05:00"/>
        <d v="2025-09-21T17:18:00"/>
        <d v="2025-04-23T12:57:00"/>
        <d v="2026-05-03T22:00:00"/>
        <d v="2025-11-23T06:50:00"/>
        <d v="2026-06-26T15:55:00"/>
        <d v="2026-10-09T09:44:00"/>
        <d v="2026-08-02T17:55:00"/>
        <d v="2025-03-06T17:31:00"/>
        <d v="2025-10-19T09:36:00"/>
        <d v="2025-01-25T17:20:00"/>
        <d v="2026-07-03T22:54:00"/>
        <d v="2025-01-01T20:52:00"/>
        <d v="2026-07-03T16:28:00"/>
        <d v="2025-05-21T20:33:00"/>
        <d v="2026-10-10T21:57:00"/>
        <d v="2025-07-07T12:22:00"/>
        <d v="2025-05-08T18:47:00"/>
        <d v="2025-07-20T03:23:00"/>
        <d v="2025-05-07T17:56:00"/>
        <d v="2025-09-14T16:13:00"/>
        <d v="2026-11-07T15:39:00"/>
        <d v="2026-07-01T23:18:00"/>
        <d v="2025-07-13T17:57:00"/>
        <d v="2026-12-04T21:39:00"/>
        <d v="2025-04-14T22:38:00"/>
        <d v="2026-06-19T17:34:00"/>
        <d v="2025-09-22T19:18:00"/>
        <d v="2026-01-19T18:01:00"/>
        <d v="2025-09-17T01:44:00"/>
        <d v="2026-02-18T21:29:00"/>
        <d v="2025-12-24T04:12:00"/>
        <d v="2025-03-16T04:54:00"/>
        <d v="2025-12-21T11:07:00"/>
        <d v="2026-08-07T19:41:00"/>
        <d v="2025-07-07T09:08:00"/>
        <d v="2026-11-16T10:30:00"/>
        <d v="2025-10-17T18:10:00"/>
        <d v="2025-02-14T04:58:00"/>
        <d v="2026-07-27T01:40:00"/>
        <d v="2025-03-24T17:59:00"/>
        <d v="2025-05-03T05:31:00"/>
        <d v="2025-12-24T13:55:00"/>
        <d v="2026-06-12T06:32:00"/>
        <d v="2025-03-07T14:33:00"/>
        <d v="2026-10-19T06:20:00"/>
        <d v="2026-01-10T01:31:00"/>
        <d v="2025-06-11T07:26:00"/>
        <d v="2026-01-15T01:48:00"/>
        <d v="2026-10-18T05:16:00"/>
        <d v="2025-12-24T19:51:00"/>
        <d v="2025-07-07T07:21:00"/>
        <d v="2025-11-18T03:37:00"/>
        <d v="2026-03-26T20:45:00"/>
        <d v="2026-04-19T11:12:00"/>
        <d v="2025-01-13T04:37:00"/>
        <d v="2025-07-03T16:48:00"/>
        <d v="2025-04-21T09:28:00"/>
        <d v="2026-05-23T16:49:00"/>
        <d v="2025-10-17T14:34:00"/>
        <d v="2025-10-22T07:45:00"/>
        <d v="2026-03-27T13:58:00"/>
        <d v="2025-08-03T12:33:00"/>
        <d v="2026-09-24T13:57:00"/>
        <d v="2026-07-21T00:29:00"/>
        <d v="2025-01-27T05:58:00"/>
        <d v="2026-09-22T21:51:00"/>
        <d v="2025-08-19T01:25:00"/>
        <d v="2026-07-19T20:57:00"/>
        <d v="2025-11-17T12:26:00"/>
        <d v="2025-08-21T05:12:00"/>
        <d v="2026-11-01T06:04:00"/>
        <d v="2026-03-13T15:04:00"/>
        <d v="2026-06-17T21:32:00"/>
        <d v="2026-02-07T11:37:00"/>
        <d v="2025-02-22T02:10:00"/>
        <d v="2025-11-09T13:22:00"/>
        <d v="2025-10-08T13:08:00"/>
        <d v="2026-12-27T05:50:00"/>
        <d v="2025-01-31T02:59:00"/>
        <d v="2025-12-03T19:46:00"/>
        <d v="2025-07-02T18:39:00"/>
        <d v="2025-01-23T12:53:00"/>
        <d v="2026-06-28T08:29:00"/>
        <d v="2026-03-22T06:04:00"/>
        <d v="2025-03-15T16:20:00"/>
        <d v="2025-01-10T05:52:00"/>
        <d v="2026-04-29T13:19:00"/>
        <d v="2026-04-01T18:26:00"/>
        <d v="2026-07-20T20:48:00"/>
        <d v="2026-07-18T06:51:00"/>
        <d v="2026-10-22T12:14:00"/>
        <d v="2025-06-09T16:20:00"/>
        <d v="2025-01-14T01:57:00"/>
        <d v="2025-06-27T08:01:00"/>
        <d v="2026-02-16T03:11:00"/>
        <d v="2025-02-22T09:50:00"/>
        <d v="2026-02-12T09:49:00"/>
        <d v="2025-01-22T10:58:00"/>
        <d v="2025-01-30T01:46:00"/>
        <d v="2026-12-04T06:21:00"/>
        <d v="2025-09-17T13:02:00"/>
        <d v="2025-07-24T06:29:00"/>
        <d v="2025-02-28T04:03:00"/>
        <d v="2026-04-16T09:44:00"/>
        <d v="2026-04-11T14:28:00"/>
        <d v="2025-01-12T07:47:00"/>
        <d v="2026-09-23T14:25:00"/>
        <d v="2025-10-17T15:33:00"/>
        <d v="2025-12-20T20:33:00"/>
        <d v="2026-10-01T10:03:00"/>
        <d v="2025-03-16T16:54:00"/>
        <d v="2026-12-17T18:16:00"/>
        <d v="2026-07-15T22:12:00"/>
        <d v="2026-08-14T14:19:00"/>
        <d v="2026-03-17T20:09:00"/>
        <d v="2025-08-29T21:16:00"/>
        <d v="2025-06-03T00:12:00"/>
        <d v="2025-04-06T04:58:00"/>
        <d v="2026-12-27T18:19:00"/>
        <d v="2025-10-21T17:54:00"/>
        <d v="2025-07-28T13:06:00"/>
        <d v="2025-12-09T02:28:00"/>
        <d v="2025-03-29T02:01:00"/>
        <d v="2026-01-25T20:34:00"/>
        <d v="2025-11-21T21:43:00"/>
        <d v="2025-06-06T08:57:00"/>
        <d v="2026-10-30T19:39:00"/>
        <d v="2026-10-13T21:01:00"/>
        <d v="2026-09-25T06:15:00"/>
        <d v="2026-07-31T01:21:00"/>
        <d v="2026-09-11T08:11:00"/>
        <d v="2026-10-21T05:55:00"/>
        <d v="2025-05-17T15:24:00"/>
        <d v="2026-11-05T21:36:00"/>
        <d v="2026-03-04T17:47:00"/>
        <d v="2026-03-28T16:44:00"/>
        <d v="2026-09-04T02:02:00"/>
        <d v="2025-05-21T22:52:00"/>
        <d v="2025-03-24T11:47:00"/>
        <d v="2025-06-26T05:29:00"/>
        <d v="2025-07-17T23:52:00"/>
        <d v="2026-09-16T16:30:00"/>
        <d v="2026-07-22T05:22:00"/>
        <d v="2026-11-22T18:54:00"/>
        <d v="2026-02-25T12:49:00"/>
        <d v="2026-02-05T18:32:00"/>
        <d v="2026-11-29T07:12:00"/>
        <d v="2026-04-16T11:49:00"/>
        <d v="2025-08-06T13:13:00"/>
        <d v="2026-12-30T11:51:00"/>
        <d v="2026-09-24T18:42:00"/>
        <d v="2025-06-24T08:58:00"/>
        <d v="2025-01-23T10:00:00"/>
        <d v="2026-12-26T19:29:00"/>
        <d v="2025-08-23T04:16:00"/>
        <d v="2025-01-13T20:12:00"/>
        <d v="2025-04-11T21:03:00"/>
        <d v="2026-06-20T14:30:00"/>
        <d v="2026-06-07T14:58:00"/>
        <d v="2026-03-28T13:28:00"/>
        <d v="2026-03-07T11:16:00"/>
        <d v="2026-08-29T04:30:00"/>
        <d v="2026-12-14T09:09:00"/>
        <d v="2026-06-17T18:57:00"/>
        <d v="2026-12-24T22:42:00"/>
        <d v="2026-10-14T09:27:00"/>
        <d v="2025-10-20T16:25:00"/>
        <d v="2025-04-11T05:58:00"/>
        <d v="2026-05-17T22:37:00"/>
        <d v="2025-10-31T19:52:00"/>
        <d v="2026-06-24T22:42:00"/>
        <d v="2026-07-07T13:17:00"/>
        <d v="2025-12-21T21:24:00"/>
        <d v="2025-10-30T14:46:00"/>
        <d v="2026-05-11T20:22:00"/>
        <d v="2026-10-20T03:30:00"/>
        <d v="2025-08-15T04:46:00"/>
        <d v="2025-08-24T12:22:00"/>
        <d v="2026-03-31T17:26:00"/>
        <d v="2025-01-13T18:52:00"/>
        <d v="2025-07-29T04:55:00"/>
        <d v="2026-02-01T00:05:00"/>
        <d v="2025-04-10T09:09:00"/>
        <d v="2025-01-31T11:20:00"/>
        <d v="2026-06-12T13:14:00"/>
        <d v="2026-10-11T03:22:00"/>
        <d v="2025-11-25T05:24:00"/>
        <d v="2025-06-15T13:44:00"/>
        <d v="2026-04-04T04:03:00"/>
        <d v="2025-04-10T05:26:00"/>
        <d v="2026-09-13T16:26:00"/>
        <d v="2025-06-22T17:50:00"/>
        <d v="2025-06-11T12:40:00"/>
        <d v="2026-12-29T17:16:00"/>
        <d v="2025-09-20T15:06:00"/>
        <d v="2025-10-01T23:23:00"/>
        <d v="2025-01-03T06:04:00"/>
        <d v="2025-01-28T22:45:00"/>
        <d v="2025-11-22T20:44:00"/>
        <d v="2025-05-29T01:12:00"/>
        <d v="2026-06-24T17:49:00"/>
        <d v="2026-05-03T04:33:00"/>
        <d v="2026-03-14T03:27:00"/>
        <d v="2025-03-06T02:03:00"/>
        <d v="2025-12-22T17:13:00"/>
        <d v="2026-06-17T22:32:00"/>
        <d v="2025-09-09T20:10:00"/>
        <d v="2025-08-23T09:02:00"/>
        <d v="2025-08-15T00:59:00"/>
        <d v="2026-06-09T14:58:00"/>
        <d v="2025-11-09T14:45:00"/>
        <d v="2025-02-18T13:01:00"/>
        <d v="2025-04-28T07:21:00"/>
        <d v="2025-02-23T20:40:00"/>
        <d v="2026-10-12T15:10:00"/>
        <d v="2026-07-19T17:05:00"/>
        <d v="2025-02-13T13:51:00"/>
        <d v="2025-02-22T16:47:00"/>
        <d v="2026-08-09T22:59:00"/>
        <d v="2026-07-12T10:25:00"/>
        <d v="2026-06-09T19:48:00"/>
        <d v="2026-11-08T16:37:00"/>
        <d v="2025-04-12T12:13:00"/>
        <d v="2026-02-02T01:30:00"/>
        <d v="2025-05-18T02:46:00"/>
        <d v="2026-11-06T15:58:00"/>
        <d v="2026-01-22T03:26:00"/>
        <d v="2025-04-21T21:45:00"/>
        <d v="2026-09-06T18:08:00"/>
        <d v="2025-01-17T08:35:00"/>
        <d v="2025-07-01T19:40:00"/>
        <d v="2026-06-20T12:26:00"/>
        <d v="2026-06-25T05:05:00"/>
        <d v="2025-06-20T06:34:00"/>
        <d v="2026-02-13T18:17:00"/>
        <d v="2026-01-13T03:06:00"/>
        <d v="2025-07-07T22:40:00"/>
        <d v="2025-08-18T10:22:00"/>
        <d v="2025-04-29T12:09:00"/>
        <d v="2025-06-05T03:59:00"/>
        <d v="2026-11-18T08:52:00"/>
        <d v="2026-04-10T02:20:00"/>
        <d v="2025-04-14T21:28:00"/>
        <d v="2026-08-27T02:18:00"/>
        <d v="2026-11-29T07:38:00"/>
        <d v="2026-05-17T01:09:00"/>
        <d v="2026-11-24T06:24:00"/>
        <d v="2026-11-13T10:29:00"/>
        <d v="2026-11-30T03:17:00"/>
        <d v="2025-06-24T03:24:00"/>
        <d v="2026-11-05T09:27:00"/>
        <d v="2026-02-25T16:21:00"/>
        <d v="2025-05-14T13:24:00"/>
        <d v="2026-01-26T14:18:00"/>
        <d v="2026-05-16T14:41:00"/>
        <d v="2026-10-27T16:13:00"/>
        <d v="2025-02-02T10:39:00"/>
        <d v="2025-02-24T05:24:00"/>
        <d v="2026-06-03T07:21:00"/>
        <d v="2026-09-30T13:23:00"/>
        <d v="2025-01-12T04:47:00"/>
        <d v="2026-06-12T03:45:00"/>
        <d v="2026-12-21T18:07:00"/>
        <d v="2026-07-09T16:06:00"/>
        <d v="2026-01-08T15:37:00"/>
        <d v="2026-04-29T09:19:00"/>
        <d v="2026-10-09T11:53:00"/>
        <d v="2025-08-16T08:17:00"/>
        <d v="2026-09-15T14:08:00"/>
        <d v="2025-11-03T15:25:00"/>
        <d v="2026-04-02T00:59:00"/>
        <d v="2025-06-09T23:40:00"/>
        <d v="2025-11-27T04:16:00"/>
        <d v="2025-08-13T09:36:00"/>
        <d v="2026-12-30T03:58:00"/>
        <d v="2026-05-19T00:37:00"/>
        <d v="2026-04-01T00:24:00"/>
        <d v="2025-02-14T06:49:00"/>
        <d v="2025-08-02T07:40:00"/>
        <d v="2025-02-28T16:27:00"/>
        <d v="2026-10-06T05:56:00"/>
        <d v="2026-09-08T06:22:00"/>
        <d v="2025-07-14T19:41:00"/>
        <d v="2026-05-04T09:28:00"/>
        <d v="2025-06-06T17:51:00"/>
        <d v="2026-09-02T22:31:00"/>
        <d v="2025-08-14T07:12:00"/>
        <d v="2026-02-16T00:55:00"/>
        <d v="2025-07-24T09:36:00"/>
        <d v="2025-03-20T04:27:00"/>
        <d v="2025-05-04T01:08:00"/>
        <d v="2026-04-16T15:01:00"/>
        <d v="2025-08-06T13:12:00"/>
        <d v="2026-05-31T04:16:00"/>
        <d v="2026-08-25T11:11:00"/>
        <d v="2025-04-14T08:09:00"/>
        <d v="2026-01-28T12:25:00"/>
        <d v="2026-09-23T00:48:00"/>
        <d v="2026-10-07T05:15:00"/>
        <d v="2026-08-31T06:52:00"/>
        <d v="2026-03-10T07:13:00"/>
        <d v="2025-11-27T17:05:00"/>
        <d v="2025-05-23T19:28:00"/>
        <d v="2026-06-24T23:09:00"/>
        <d v="2025-10-05T06:59:00"/>
        <d v="2025-08-21T14:03:00"/>
        <d v="2026-06-13T15:15:00"/>
        <d v="2026-07-25T07:13:00"/>
        <d v="2025-03-31T10:42:00"/>
        <d v="2026-05-07T00:56:00"/>
        <d v="2025-07-18T16:03:00"/>
        <d v="2025-12-28T16:16:00"/>
        <d v="2026-03-17T20:01:00"/>
        <d v="2025-01-26T21:56:00"/>
        <d v="2025-01-25T00:45:00"/>
        <d v="2026-01-29T19:53:00"/>
        <d v="2026-05-22T21:34:00"/>
        <d v="2025-10-28T06:56:00"/>
        <d v="2025-12-05T14:07:00"/>
        <d v="2025-09-24T02:18:00"/>
        <d v="2026-04-06T04:06:00"/>
        <d v="2026-11-24T19:31:00"/>
        <d v="2026-04-01T03:49:00"/>
        <d v="2025-12-26T13:11:00"/>
        <d v="2025-03-09T10:36:00"/>
        <d v="2026-02-16T06:13:00"/>
        <d v="2026-05-06T18:23:00"/>
        <d v="2025-02-18T12:17:00"/>
        <d v="2026-11-18T18:08:00"/>
        <d v="2026-07-18T01:27:00"/>
        <d v="2025-04-12T18:31:00"/>
        <d v="2025-08-04T11:52:00"/>
        <d v="2026-03-14T20:27:00"/>
        <d v="2026-12-01T23:25:00"/>
        <d v="2026-07-23T10:00:00"/>
        <d v="2026-07-13T08:58:00"/>
        <d v="2025-06-08T03:33:00"/>
        <d v="2026-05-04T01:13:00"/>
        <d v="2026-11-17T01:00:00"/>
        <d v="2025-08-30T11:37:00"/>
        <d v="2025-01-05T20:42:00"/>
        <d v="2026-08-19T00:11:00"/>
        <d v="2025-12-27T13:33:00"/>
        <d v="2026-04-04T23:58:00"/>
        <d v="2025-09-05T00:31:00"/>
        <d v="2026-07-20T19:43:00"/>
        <d v="2026-11-04T16:40:00"/>
        <d v="2026-02-26T03:56:00"/>
        <d v="2025-01-15T20:04:00"/>
        <d v="2026-07-27T09:17:00"/>
        <d v="2025-05-02T22:44:00"/>
        <d v="2026-07-12T10:46:00"/>
        <d v="2026-03-29T16:26:00"/>
        <d v="2026-01-25T13:39:00"/>
        <d v="2025-10-21T07:52:00"/>
        <d v="2026-07-28T01:51:00"/>
        <d v="2026-08-21T21:55:00"/>
        <d v="2026-03-22T06:22:00"/>
        <d v="2025-07-29T00:16:00"/>
        <d v="2026-08-13T08:12:00"/>
        <d v="2026-12-15T22:34:00"/>
        <d v="2025-10-29T15:25:00"/>
        <d v="2025-08-11T23:49:00"/>
        <d v="2025-01-03T01:56:00"/>
        <d v="2026-06-02T14:39:00"/>
        <d v="2025-04-03T01:54:00"/>
        <d v="2026-06-04T13:33:00"/>
        <d v="2026-03-04T10:43:00"/>
        <d v="2026-05-08T22:39:00"/>
        <d v="2025-08-23T05:35:00"/>
        <d v="2026-09-12T15:21:00"/>
        <d v="2025-06-10T02:26:00"/>
        <d v="2026-12-22T02:01:00"/>
        <d v="2025-11-27T01:20:00"/>
        <d v="2025-11-29T11:24:00"/>
        <d v="2025-02-19T11:01:00"/>
        <d v="2026-06-07T06:14:00"/>
        <d v="2026-10-30T01:02:00"/>
        <d v="2026-05-07T08:23:00"/>
        <d v="2026-08-05T11:07:00"/>
        <d v="2026-11-12T07:28:00"/>
        <d v="2025-09-29T14:27:00"/>
        <d v="2026-08-03T22:25:00"/>
        <d v="2025-09-09T11:19:00"/>
        <d v="2026-07-14T19:49:00"/>
        <d v="2026-11-27T07:40:00"/>
        <d v="2026-11-30T07:38:00"/>
        <d v="2025-03-31T20:12:00"/>
        <d v="2026-03-22T07:43:00"/>
        <d v="2025-11-28T15:11:00"/>
        <d v="2025-05-19T06:18:00"/>
        <d v="2025-12-23T17:05:00"/>
        <d v="2026-08-24T06:03:00"/>
        <d v="2025-10-01T01:11:00"/>
        <d v="2025-01-19T10:37:00"/>
        <d v="2025-11-07T19:53:00"/>
        <d v="2025-06-03T20:28:00"/>
        <d v="2026-01-25T05:36:00"/>
        <d v="2025-09-17T03:14:00"/>
        <d v="2026-09-12T16:51:00"/>
        <d v="2026-07-25T10:52:00"/>
        <d v="2025-05-05T21:38:00"/>
        <d v="2025-12-20T00:06:00"/>
        <d v="2025-09-30T15:04:00"/>
        <d v="2026-09-11T16:18:00"/>
        <d v="2025-09-02T09:25:00"/>
        <d v="2026-03-26T10:15:00"/>
        <d v="2025-09-04T09:32:00"/>
        <d v="2026-06-04T09:58:00"/>
        <d v="2025-05-21T12:49:00"/>
        <d v="2025-12-28T20:01:00"/>
        <d v="2025-01-08T04:01:00"/>
        <d v="2026-04-23T20:26:00"/>
        <d v="2025-12-18T18:23:00"/>
        <d v="2026-05-10T12:45:00"/>
        <d v="2026-08-29T06:23:00"/>
        <d v="2026-03-03T06:30:00"/>
        <d v="2025-02-08T14:55:00"/>
        <d v="2026-08-16T11:27:00"/>
        <d v="2025-07-06T19:09:00"/>
        <d v="2026-08-19T00:46:00"/>
        <d v="2026-08-23T10:18:00"/>
        <d v="2025-04-03T07:43:00"/>
        <d v="2025-03-27T02:02:00"/>
        <d v="2025-02-13T02:13:00"/>
        <d v="2025-05-17T14:00:00"/>
        <d v="2026-02-25T14:08:00"/>
        <d v="2025-03-15T10:06:00"/>
        <d v="2026-07-02T00:22:00"/>
        <d v="2026-09-05T09:25:00"/>
        <d v="2026-05-27T12:45:00"/>
        <d v="2025-06-05T16:04:00"/>
        <d v="2025-09-12T03:54:00"/>
        <d v="2025-06-20T16:35:00"/>
        <d v="2026-12-29T18:02:00"/>
        <d v="2025-06-19T19:47:00"/>
        <d v="2025-11-18T13:45:00"/>
        <d v="2026-07-21T03:35:00"/>
        <d v="2026-04-01T20:06:00"/>
        <d v="2026-08-26T10:56:00"/>
        <d v="2026-09-05T15:34:00"/>
        <d v="2025-06-04T18:33:00"/>
        <d v="2025-12-15T05:10:00"/>
        <d v="2026-03-27T09:16:00"/>
        <d v="2026-10-15T16:11:00"/>
        <d v="2025-06-22T04:16:00"/>
        <d v="2025-01-10T08:52:00"/>
        <d v="2025-09-22T00:51:00"/>
        <d v="2026-03-14T22:41:00"/>
        <d v="2025-09-04T19:54:00"/>
        <d v="2026-10-29T18:10:00"/>
        <d v="2026-06-30T04:59:00"/>
        <d v="2026-05-14T11:11:00"/>
        <d v="2025-05-09T12:57:00"/>
        <d v="2026-11-03T13:51:00"/>
        <d v="2026-08-24T03:51:00"/>
        <d v="2026-08-28T16:14:00"/>
        <d v="2025-11-23T18:11:00"/>
        <d v="2026-02-08T00:27:00"/>
        <d v="2026-09-21T17:54:00"/>
        <d v="2026-08-29T21:23:00"/>
        <d v="2026-11-06T09:50:00"/>
        <d v="2026-09-03T13:04:00"/>
        <d v="2026-09-17T10:19:00"/>
        <d v="2025-12-25T09:45:00"/>
        <d v="2026-08-26T16:41:00"/>
        <d v="2026-12-19T03:03:00"/>
        <d v="2025-01-17T17:26:00"/>
        <d v="2025-10-01T02:08:00"/>
        <d v="2026-11-16T04:50:00"/>
        <d v="2025-04-26T08:20:00"/>
        <d v="2026-11-24T03:05:00"/>
        <d v="2025-04-01T07:58:00"/>
        <d v="2025-03-23T08:11:00"/>
        <d v="2025-11-20T08:32:00"/>
        <d v="2025-04-24T18:10:00"/>
        <d v="2025-02-27T07:46:00"/>
        <d v="2025-06-03T04:44:00"/>
        <d v="2026-02-08T10:00:00"/>
        <d v="2026-09-20T18:43:00"/>
        <d v="2025-09-23T03:08:00"/>
        <d v="2025-11-11T16:28:00"/>
        <d v="2026-12-16T14:49:00"/>
        <d v="2025-02-10T06:27:00"/>
        <d v="2025-04-15T04:00:00"/>
        <d v="2025-07-12T06:56:00"/>
        <d v="2026-02-05T02:55:00"/>
        <d v="2025-10-05T06:26:00"/>
        <d v="2025-12-20T14:12:00"/>
        <d v="2026-08-03T20:56:00"/>
        <d v="2026-12-10T11:02:00"/>
        <d v="2025-09-13T07:31:00"/>
        <d v="2026-10-13T04:36:00"/>
        <d v="2026-10-23T20:52:00"/>
        <d v="2025-04-09T19:54:00"/>
        <d v="2026-08-11T03:32:00"/>
        <d v="2025-10-09T21:45:00"/>
        <d v="2026-02-07T00:40:00"/>
        <d v="2025-04-19T19:05:00"/>
        <d v="2026-12-01T20:50:00"/>
        <d v="2025-07-18T04:53:00"/>
        <d v="2025-11-23T21:30:00"/>
        <d v="2025-06-03T09:00:00"/>
        <d v="2026-07-06T07:30:00"/>
        <d v="2026-10-07T18:04:00"/>
        <d v="2026-02-09T19:30:00"/>
        <d v="2026-04-07T13:09:00"/>
        <d v="2025-05-12T05:33:00"/>
        <d v="2025-03-25T14:50:00"/>
        <d v="2026-02-03T19:25:00"/>
        <d v="2026-09-20T00:43:00"/>
        <d v="2025-04-19T02:23:00"/>
        <d v="2025-08-09T05:32:00"/>
        <d v="2026-07-07T16:37:00"/>
        <d v="2026-01-03T23:39:00"/>
        <d v="2025-05-27T00:54:00"/>
        <d v="2025-04-22T22:10:00"/>
        <d v="2026-09-07T14:29:00"/>
        <d v="2026-07-12T13:16:00"/>
        <d v="2026-05-09T05:24:00"/>
        <d v="2026-05-20T01:19:00"/>
        <d v="2026-04-20T17:34:00"/>
        <d v="2025-09-28T16:24:00"/>
        <d v="2026-02-25T18:55:00"/>
        <d v="2026-12-08T09:17:00"/>
        <d v="2026-01-02T14:24:00"/>
        <d v="2025-10-07T11:56:00"/>
        <d v="2025-10-10T07:51:00"/>
        <d v="2025-02-09T01:13:00"/>
        <d v="2025-07-08T09:48:00"/>
        <d v="2025-06-13T23:30:00"/>
        <d v="2026-06-20T09:23:00"/>
        <d v="2026-06-20T23:55:00"/>
        <d v="2025-01-04T07:46:00"/>
        <d v="2025-10-17T09:58:00"/>
        <d v="2026-03-09T16:31:00"/>
        <d v="2026-04-16T12:16:00"/>
        <d v="2025-06-30T16:33:00"/>
        <d v="2025-09-05T04:07:00"/>
        <d v="2026-09-20T19:03:00"/>
        <d v="2025-10-06T01:06:00"/>
        <d v="2026-08-04T09:32:00"/>
        <d v="2025-09-11T22:30:00"/>
        <d v="2025-06-30T11:42:00"/>
        <d v="2026-11-12T07:49:00"/>
        <d v="2026-05-24T08:12:00"/>
        <d v="2026-12-01T11:02:00"/>
        <d v="2026-07-20T04:45:00"/>
        <d v="2025-11-22T05:11:00"/>
        <d v="2025-12-23T05:08:00"/>
        <d v="2026-10-12T12:54:00"/>
        <d v="2026-11-11T18:40:00"/>
        <d v="2026-01-26T16:04:00"/>
        <d v="2026-09-07T18:56:00"/>
        <d v="2025-03-26T07:35:00"/>
        <d v="2025-11-13T02:11:00"/>
        <d v="2025-07-31T15:29:00"/>
        <d v="2026-05-30T16:04:00"/>
        <d v="2026-01-19T15:28:00"/>
        <d v="2026-11-22T02:00:00"/>
        <d v="2025-02-07T10:33:00"/>
        <d v="2026-05-26T14:56:00"/>
        <d v="2026-02-24T12:51:00"/>
        <d v="2025-06-18T17:42:00"/>
        <d v="2025-12-09T09:25:00"/>
        <d v="2025-11-02T08:31:00"/>
        <d v="2026-06-26T19:44:00"/>
        <d v="2026-12-03T04:48:00"/>
        <d v="2026-06-21T03:19:00"/>
        <d v="2025-04-22T08:47:00"/>
        <d v="2026-02-15T15:16:00"/>
        <d v="2025-07-25T21:11:00"/>
        <d v="2025-07-04T23:26:00"/>
        <d v="2026-01-17T20:41:00"/>
        <d v="2026-05-11T18:30:00"/>
        <d v="2026-01-14T18:25:00"/>
        <d v="2025-02-16T18:05:00"/>
        <d v="2026-07-05T13:18:00"/>
        <d v="2026-06-12T17:45:00"/>
        <d v="2026-05-19T00:11:00"/>
        <d v="2025-01-22T13:52:00"/>
        <d v="2025-08-01T14:00:00"/>
        <d v="2025-11-06T10:42:00"/>
        <d v="2026-10-23T18:58:00"/>
        <d v="2025-09-29T20:41:00"/>
        <d v="2026-07-25T01:45:00"/>
        <d v="2025-07-21T11:30:00"/>
        <d v="2025-02-01T08:47:00"/>
        <d v="2026-03-19T14:05:00"/>
        <d v="2025-06-11T14:52:00"/>
        <d v="2025-09-11T06:26:00"/>
        <d v="2026-06-05T20:49:00"/>
        <d v="2026-10-13T08:00:00"/>
        <d v="2026-04-25T06:47:00"/>
        <d v="2025-01-10T14:57:00"/>
        <d v="2026-12-27T11:50:00"/>
        <d v="2026-05-20T10:38:00"/>
        <d v="2026-07-14T17:24:00"/>
        <d v="2026-03-12T13:34:00"/>
        <d v="2025-04-21T15:17:00"/>
        <d v="2025-06-02T03:22:00"/>
        <d v="2026-09-27T06:56:00"/>
        <d v="2025-04-12T06:55:00"/>
        <d v="2025-07-10T01:24:00"/>
        <d v="2026-12-30T02:46:00"/>
        <d v="2026-07-17T06:23:00"/>
        <d v="2025-03-22T07:47:00"/>
        <d v="2026-05-04T18:15:00"/>
        <d v="2025-03-29T13:29:00"/>
        <d v="2025-07-13T16:36:00"/>
        <d v="2025-04-14T07:52:00"/>
        <d v="2025-04-06T16:32:00"/>
        <d v="2026-02-27T21:21:00"/>
        <d v="2025-07-17T04:34:00"/>
        <d v="2025-01-01T17:23:00"/>
        <d v="2026-02-11T08:09:00"/>
        <d v="2026-01-13T05:25:00"/>
        <d v="2025-06-16T08:48:00"/>
        <d v="2026-05-24T14:51:00"/>
        <d v="2026-09-30T01:28:00"/>
        <d v="2025-11-09T08:05:00"/>
        <d v="2026-08-16T11:47:00"/>
        <d v="2026-02-22T05:49:00"/>
        <d v="2026-11-12T18:27:00"/>
        <d v="2026-04-22T06:26:00"/>
        <d v="2025-03-14T01:26:00"/>
        <d v="2025-05-21T05:06:00"/>
        <d v="2026-08-05T19:37:00"/>
        <d v="2025-09-19T07:19:00"/>
        <d v="2025-12-06T12:19:00"/>
        <d v="2025-11-04T04:23:00"/>
        <d v="2025-09-02T16:16:00"/>
        <d v="2026-05-30T12:14:00"/>
        <d v="2025-12-03T07:00:00"/>
        <d v="2026-07-29T08:12:00"/>
        <d v="2026-07-15T10:32:00"/>
        <d v="2025-03-17T16:32:00"/>
        <d v="2025-06-24T06:50:00"/>
        <d v="2025-04-19T02:52:00"/>
        <d v="2025-07-02T00:03:00"/>
        <d v="2025-07-11T14:13:00"/>
        <d v="2025-03-06T16:25:00"/>
        <d v="2026-04-19T18:53:00"/>
        <d v="2025-04-10T17:40:00"/>
        <d v="2026-06-28T09:42:00"/>
        <d v="2025-05-08T17:34:00"/>
        <d v="2026-03-28T06:20:00"/>
        <d v="2026-01-04T21:31:00"/>
        <d v="2025-02-12T17:14:00"/>
        <d v="2026-02-23T05:43:00"/>
        <d v="2026-05-03T02:45:00"/>
        <d v="2025-03-19T11:39:00"/>
        <d v="2025-09-27T05:41:00"/>
        <d v="2026-11-05T17:22:00"/>
        <d v="2026-12-02T16:19:00"/>
        <d v="2026-12-29T20:07:00"/>
        <d v="2025-11-11T09:04:00"/>
        <d v="2025-06-17T17:13:00"/>
        <d v="2025-12-05T03:11:00"/>
        <d v="2025-07-12T05:19:00"/>
        <d v="2026-03-29T09:39:00"/>
        <d v="2025-10-10T07:54:00"/>
        <d v="2025-12-02T10:36:00"/>
        <d v="2026-01-25T07:06:00"/>
        <d v="2026-06-09T18:02:00"/>
        <d v="2025-08-28T01:36:00"/>
        <d v="2026-04-28T08:15:00"/>
        <d v="2026-10-21T11:00:00"/>
        <d v="2026-12-17T21:41:00"/>
        <d v="2026-08-15T21:28:00"/>
        <d v="2026-07-09T00:08:00"/>
        <d v="2026-04-03T07:36:00"/>
        <d v="2025-03-30T04:32:00"/>
        <d v="2026-10-22T15:39:00"/>
        <d v="2025-04-05T17:11:00"/>
        <d v="2026-03-28T03:27:00"/>
        <d v="2026-03-04T19:06:00"/>
        <d v="2025-05-31T17:36:00"/>
        <d v="2026-05-29T03:23:00"/>
        <d v="2026-01-11T08:37:00"/>
        <d v="2025-01-22T08:36:00"/>
        <d v="2025-11-09T07:22:00"/>
        <d v="2026-06-03T11:28:00"/>
        <d v="2025-07-25T14:09:00"/>
        <d v="2026-01-10T13:52:00"/>
        <d v="2026-03-27T05:38:00"/>
        <d v="2026-09-18T19:19:00"/>
        <d v="2026-08-18T06:26:00"/>
        <d v="2025-06-28T17:28:00"/>
        <d v="2025-07-29T08:25:00"/>
        <d v="2026-05-15T22:28:00"/>
        <d v="2026-04-09T11:19:00"/>
        <d v="2025-05-04T22:41:00"/>
        <d v="2025-04-23T11:29:00"/>
        <d v="2025-01-12T14:44:00"/>
        <d v="2025-05-06T18:38:00"/>
        <d v="2026-07-19T10:22:00"/>
        <d v="2025-11-27T19:29:00"/>
        <d v="2025-10-10T14:52:00"/>
        <d v="2025-05-20T15:52:00"/>
        <d v="2026-02-05T20:54:00"/>
        <d v="2025-04-07T13:03:00"/>
        <d v="2026-06-01T08:14:00"/>
        <d v="2026-07-23T17:41:00"/>
        <d v="2025-03-10T12:26:00"/>
        <d v="2025-04-28T07:16:00"/>
        <d v="2025-02-28T23:11:00"/>
        <d v="2025-02-02T05:44:00"/>
        <d v="2025-11-14T19:43:00"/>
        <d v="2025-02-19T09:09:00"/>
        <d v="2026-05-04T13:39:00"/>
        <d v="2025-01-19T09:00:00"/>
        <d v="2026-12-27T02:23:00"/>
        <d v="2025-07-16T09:47:00"/>
        <d v="2026-03-26T10:56:00"/>
        <d v="2026-07-13T05:44:00"/>
        <d v="2026-11-10T21:32:00"/>
        <d v="2026-03-28T11:35:00"/>
        <d v="2025-10-16T04:27:00"/>
        <d v="2025-05-21T02:48:00"/>
        <d v="2025-03-25T00:32:00"/>
        <d v="2026-11-25T06:16:00"/>
        <d v="2026-01-26T20:37:00"/>
        <d v="2026-08-14T06:32:00"/>
        <d v="2025-08-03T08:08:00"/>
        <d v="2026-06-10T12:01:00"/>
        <d v="2025-08-03T15:45:00"/>
        <d v="2026-02-07T17:32:00"/>
        <d v="2025-05-08T00:38:00"/>
        <d v="2026-04-22T19:56:00"/>
        <d v="2026-02-08T17:20:00"/>
        <d v="2025-01-29T17:59:00"/>
        <d v="2025-12-04T03:45:00"/>
        <d v="2026-12-15T01:06:00"/>
        <d v="2025-12-27T20:20:00"/>
        <d v="2026-07-23T13:54:00"/>
        <d v="2026-01-27T17:26:00"/>
        <d v="2025-08-06T16:38:00"/>
        <d v="2026-07-28T03:56:00"/>
        <d v="2026-10-31T15:56:00"/>
        <d v="2025-07-21T15:18:00"/>
        <d v="2025-01-17T19:21:00"/>
        <d v="2025-11-18T07:52:00"/>
        <d v="2026-06-02T09:12:00"/>
        <d v="2026-07-24T11:34:00"/>
        <d v="2025-11-21T20:52:00"/>
        <d v="2026-02-16T05:16:00"/>
        <d v="2025-11-14T09:57:00"/>
        <d v="2026-11-12T12:47:00"/>
        <d v="2025-03-23T14:45:00"/>
        <d v="2026-04-19T09:20:00"/>
        <d v="2026-04-13T20:24:00"/>
        <d v="2026-03-01T04:17:00"/>
        <d v="2026-11-20T20:01:00"/>
        <d v="2025-07-23T12:36:00"/>
        <d v="2026-08-06T02:02:00"/>
        <d v="2026-01-22T05:41:00"/>
        <d v="2025-04-08T19:54:00"/>
        <d v="2025-12-11T18:02:00"/>
        <d v="2025-07-27T04:19:00"/>
        <d v="2026-05-29T23:16:00"/>
        <d v="2026-09-28T01:34:00"/>
        <d v="2026-08-09T19:08:00"/>
        <d v="2025-06-15T00:40:00"/>
        <d v="2025-01-22T04:13:00"/>
        <d v="2025-06-03T00:06:00"/>
        <d v="2026-03-15T12:07:00"/>
        <d v="2025-10-22T01:08:00"/>
        <d v="2025-08-07T18:24:00"/>
        <d v="2026-10-31T09:01:00"/>
        <d v="2026-05-10T21:25:00"/>
        <d v="2025-08-18T01:28:00"/>
        <d v="2025-01-20T20:31:00"/>
        <d v="2026-07-07T03:32:00"/>
        <d v="2025-05-28T13:53:00"/>
        <d v="2025-04-18T04:25:00"/>
        <d v="2026-02-07T15:11:00"/>
        <d v="2026-08-19T04:52:00"/>
        <d v="2026-04-28T20:30:00"/>
        <d v="2026-01-02T05:32:00"/>
        <d v="2026-02-18T18:20:00"/>
        <d v="2025-11-05T21:51:00"/>
        <d v="2025-05-14T16:44:00"/>
        <d v="2026-12-20T00:46:00"/>
        <d v="2025-10-10T10:21:00"/>
        <d v="2025-03-14T20:23:00"/>
        <d v="2026-04-26T07:06:00"/>
        <d v="2025-12-18T03:29:00"/>
        <d v="2026-07-14T14:47:00"/>
        <d v="2025-11-22T02:33:00"/>
        <d v="2026-03-19T06:54:00"/>
        <d v="2025-04-10T22:56:00"/>
        <d v="2025-02-28T19:40:00"/>
        <d v="2026-05-23T21:24:00"/>
        <d v="2025-09-15T18:20:00"/>
        <d v="2026-02-17T12:48:00"/>
        <d v="2026-03-28T16:22:00"/>
        <d v="2025-03-06T19:14:00"/>
        <d v="2026-08-18T09:38:00"/>
        <d v="2025-06-03T12:19:00"/>
        <d v="2025-09-23T02:42:00"/>
        <d v="2025-03-20T17:18:00"/>
        <d v="2025-11-11T20:55:00"/>
        <d v="2026-10-24T03:14:00"/>
        <d v="2026-07-14T09:01:00"/>
        <d v="2025-09-05T05:58:00"/>
        <d v="2026-09-02T14:09:00"/>
        <d v="2026-02-18T22:34:00"/>
        <d v="2025-01-25T07:06:00"/>
        <d v="2025-10-11T08:16:00"/>
        <d v="2026-03-25T13:47:00"/>
        <d v="2025-10-28T08:05:00"/>
        <d v="2025-03-09T23:56:00"/>
        <d v="2025-01-07T05:29:00"/>
        <d v="2025-05-17T14:48:00"/>
        <d v="2025-06-13T16:30:00"/>
        <d v="2025-03-24T19:30:00"/>
        <d v="2026-10-12T04:18:00"/>
        <d v="2026-02-24T04:51:00"/>
        <d v="2025-03-14T02:22:00"/>
        <d v="2025-08-25T12:26:00"/>
        <d v="2025-02-15T10:26:00"/>
        <d v="2026-09-10T23:08:00"/>
        <d v="2025-09-19T01:29:00"/>
        <d v="2025-06-25T11:59:00"/>
        <d v="2025-06-15T19:47:00"/>
        <d v="2026-10-19T08:00:00"/>
        <d v="2026-01-05T01:23:00"/>
        <d v="2025-02-23T18:20:00"/>
        <d v="2026-11-21T11:12:00"/>
        <d v="2026-02-23T08:36:00"/>
        <d v="2026-05-22T08:04:00"/>
        <d v="2025-12-07T13:01:00"/>
        <d v="2025-05-07T01:43:00"/>
        <d v="2026-02-13T05:38:00"/>
        <d v="2026-01-02T11:26:00"/>
        <d v="2025-09-28T14:59:00"/>
        <d v="2026-10-06T10:06:00"/>
        <d v="2026-08-28T03:42:00"/>
        <d v="2026-01-14T17:12:00"/>
        <d v="2025-03-14T17:56:00"/>
        <d v="2025-09-05T18:20:00"/>
        <d v="2025-02-12T08:22:00"/>
        <d v="2026-01-12T22:19:00"/>
        <d v="2025-02-10T13:41:00"/>
        <d v="2025-06-19T10:23:00"/>
        <d v="2025-07-31T02:44:00"/>
        <d v="2026-05-08T21:42:00"/>
        <d v="2026-11-11T17:30:00"/>
        <d v="2025-02-08T18:13:00"/>
        <d v="2026-01-04T20:41:00"/>
        <d v="2025-05-31T23:08:00"/>
        <d v="2025-04-21T22:09:00"/>
        <d v="2026-04-25T19:07:00"/>
        <d v="2026-03-12T00:18:00"/>
        <d v="2025-02-16T21:20:00"/>
        <d v="2026-07-29T21:59:00"/>
        <d v="2026-01-01T17:25:00"/>
        <d v="2025-03-10T16:28:00"/>
        <d v="2025-10-26T07:29:00"/>
        <d v="2025-10-23T09:11:00"/>
        <d v="2025-07-22T17:51:00"/>
        <d v="2025-03-02T11:34:00"/>
        <d v="2025-11-10T09:46:00"/>
        <d v="2025-06-10T12:00:00"/>
        <d v="2025-11-27T20:06:00"/>
        <d v="2026-06-12T01:46:00"/>
        <d v="2025-12-04T20:11:00"/>
        <d v="2026-08-29T12:55:00"/>
        <d v="2025-10-31T18:29:00"/>
        <d v="2026-05-18T19:20:00"/>
        <d v="2026-10-12T14:57:00"/>
        <d v="2025-12-04T05:35:00"/>
        <d v="2026-07-04T10:06:00"/>
        <d v="2026-10-01T13:57:00"/>
        <d v="2025-10-02T10:01:00"/>
        <d v="2025-06-13T06:42:00"/>
        <d v="2026-03-19T08:59:00"/>
        <d v="2025-11-15T18:15:00"/>
        <d v="2026-08-12T00:23:00"/>
        <d v="2026-05-19T10:23:00"/>
        <d v="2026-11-17T17:59:00"/>
        <d v="2026-01-22T16:25:00"/>
        <d v="2026-08-26T03:42:00"/>
        <d v="2026-11-22T02:58:00"/>
        <d v="2026-05-09T13:19:00"/>
        <d v="2026-05-05T07:13:00"/>
        <d v="2026-12-22T13:12:00"/>
        <d v="2025-03-14T14:43:00"/>
        <d v="2026-05-24T08:11:00"/>
        <d v="2026-01-25T20:12:00"/>
        <d v="2026-09-11T13:29:00"/>
        <d v="2025-10-22T16:00:00"/>
        <d v="2026-01-04T06:59:00"/>
        <d v="2026-11-25T21:12:00"/>
        <d v="2026-07-03T10:48:00"/>
        <d v="2026-10-11T19:47:00"/>
        <d v="2026-07-22T21:18:00"/>
        <d v="2025-07-06T07:55:00"/>
        <d v="2026-03-21T02:49:00"/>
        <d v="2026-07-24T22:20:00"/>
        <d v="2025-12-29T02:53:00"/>
        <d v="2025-05-03T07:49:00"/>
        <d v="2025-07-07T05:44:00"/>
        <d v="2026-11-11T07:24:00"/>
        <d v="2026-02-24T17:21:00"/>
        <d v="2026-09-18T18:13:00"/>
        <d v="2025-09-09T22:41:00"/>
        <d v="2026-09-11T10:27:00"/>
        <d v="2026-07-03T09:51:00"/>
        <d v="2025-12-01T08:46:00"/>
        <d v="2025-04-02T07:35:00"/>
        <d v="2026-06-14T21:32:00"/>
        <d v="2025-03-04T13:30:00"/>
        <d v="2026-10-24T03:07:00"/>
        <d v="2026-05-27T17:00:00"/>
        <d v="2025-05-19T11:50:00"/>
        <d v="2026-11-29T08:48:00"/>
        <d v="2025-07-04T07:13:00"/>
        <d v="2025-07-24T04:47:00"/>
        <d v="2025-08-02T08:18:00"/>
        <d v="2025-09-13T05:02:00"/>
        <d v="2025-05-15T01:26:00"/>
        <d v="2026-07-27T13:49:00"/>
        <d v="2025-03-29T07:17:00"/>
        <d v="2025-07-26T09:00:00"/>
        <d v="2025-05-09T17:25:00"/>
        <d v="2025-01-03T13:52:00"/>
        <d v="2025-05-01T13:16:00"/>
        <d v="2026-01-20T09:19:00"/>
        <d v="2026-09-06T12:41:00"/>
        <d v="2025-02-07T07:46:00"/>
        <d v="2025-12-07T18:44:00"/>
        <d v="2026-10-07T11:14:00"/>
        <d v="2026-12-15T11:24:00"/>
        <d v="2025-01-21T19:24:00"/>
        <d v="2025-08-30T02:17:00"/>
        <d v="2026-03-31T09:37:00"/>
        <d v="2026-09-13T11:49:00"/>
        <d v="2025-10-30T03:47:00"/>
        <d v="2026-08-19T04:40:00"/>
        <d v="2026-08-18T11:23:00"/>
        <d v="2025-03-10T13:47:00"/>
        <d v="2025-05-09T07:10:00"/>
        <d v="2025-07-15T17:43:00"/>
        <d v="2025-05-20T20:34:00"/>
        <d v="2026-03-20T05:01:00"/>
        <d v="2025-10-10T18:29:00"/>
        <d v="2025-11-08T23:40:00"/>
        <d v="2026-06-19T21:16:00"/>
        <d v="2026-10-27T08:52:00"/>
        <d v="2025-10-04T12:48:00"/>
        <d v="2025-03-02T23:24:00"/>
        <d v="2025-11-15T07:23:00"/>
        <d v="2025-02-21T17:36:00"/>
        <d v="2025-06-02T04:19:00"/>
        <d v="2025-11-07T20:57:00"/>
        <d v="2026-06-28T22:11:00"/>
        <d v="2026-07-21T12:18:00"/>
        <d v="2026-01-24T13:15:00"/>
        <d v="2026-07-02T01:09:00"/>
        <d v="2026-09-14T23:07:00"/>
        <d v="2025-06-26T16:22:00"/>
        <d v="2025-12-28T08:00:00"/>
        <d v="2025-11-10T19:27:00"/>
        <d v="2025-04-07T00:23:00"/>
        <d v="2025-08-01T16:04:00"/>
        <d v="2025-05-17T12:25:00"/>
        <d v="2025-01-06T14:04:00"/>
        <d v="2025-04-19T19:58:00"/>
        <d v="2026-07-01T05:24:00"/>
        <d v="2025-02-08T22:51:00"/>
        <d v="2026-10-24T13:17:00"/>
        <d v="2026-03-01T00:17:00"/>
        <d v="2026-09-22T00:43:00"/>
        <d v="2025-09-18T02:34:00"/>
        <d v="2026-03-02T14:26:00"/>
        <d v="2025-03-28T15:21:00"/>
        <d v="2026-04-10T23:20:00"/>
        <d v="2025-03-17T12:22:00"/>
        <d v="2026-04-16T23:45:00"/>
        <d v="2026-02-18T03:44:00"/>
        <d v="2026-12-27T03:36:00"/>
        <d v="2026-04-02T00:30:00"/>
        <d v="2025-10-12T18:02:00"/>
        <d v="2025-08-27T14:57:00"/>
        <d v="2026-11-08T22:56:00"/>
        <d v="2026-08-22T15:34:00"/>
        <d v="2026-10-15T07:24:00"/>
        <d v="2026-11-03T20:58:00"/>
        <d v="2026-07-12T18:50:00"/>
        <d v="2026-01-07T20:14:00"/>
        <d v="2026-05-10T08:49:00"/>
        <d v="2026-09-16T12:17:00"/>
        <d v="2025-02-14T14:33:00"/>
        <d v="2026-02-05T09:25:00"/>
        <d v="2025-09-04T21:08:00"/>
        <d v="2026-09-08T01:15:00"/>
        <d v="2026-08-20T09:06:00"/>
        <d v="2026-03-26T04:26:00"/>
        <d v="2026-04-30T05:16:00"/>
        <d v="2026-10-08T19:04:00"/>
        <d v="2026-09-12T00:24:00"/>
        <d v="2025-01-18T02:39:00"/>
        <d v="2026-08-29T09:55:00"/>
        <d v="2026-10-24T18:57:00"/>
        <d v="2025-10-16T14:59:00"/>
        <d v="2026-02-18T08:21:00"/>
        <d v="2026-12-22T19:49:00"/>
        <d v="2026-09-30T16:52:00"/>
        <d v="2025-08-23T11:42:00"/>
        <d v="2026-02-20T19:58:00"/>
        <d v="2026-05-14T00:00:00"/>
        <d v="2026-09-26T12:20:00"/>
        <d v="2026-10-12T18:29:00"/>
        <d v="2025-04-25T05:19:00"/>
        <d v="2026-11-05T23:44:00"/>
        <d v="2026-12-14T06:21:00"/>
        <d v="2025-08-22T22:21:00"/>
        <d v="2026-06-24T21:13:00"/>
        <d v="2025-01-11T14:57:00"/>
        <d v="2025-07-25T11:56:00"/>
        <d v="2026-11-10T21:19:00"/>
        <d v="2025-09-04T05:06:00"/>
        <d v="2026-07-13T19:27:00"/>
        <d v="2025-05-07T06:30:00"/>
        <d v="2025-05-27T19:52:00"/>
        <d v="2025-04-28T16:29:00"/>
        <d v="2026-01-17T04:57:00"/>
        <d v="2026-02-16T03:52:00"/>
        <d v="2026-10-26T04:30:00"/>
        <d v="2026-08-07T18:03:00"/>
        <d v="2025-12-29T21:59:00"/>
        <d v="2026-05-24T20:58:00"/>
        <d v="2025-05-17T11:16:00"/>
        <d v="2025-06-24T11:45:00"/>
        <d v="2025-10-16T03:53:00"/>
        <d v="2026-04-26T23:11:00"/>
        <d v="2025-01-19T14:04:00"/>
        <d v="2025-07-14T20:55:00"/>
        <d v="2025-11-26T08:10:00"/>
        <d v="2025-06-24T08:22:00"/>
        <d v="2026-03-25T14:49:00"/>
        <d v="2025-12-20T09:51:00"/>
        <d v="2026-05-14T12:25:00"/>
        <d v="2025-05-21T23:24:00"/>
        <d v="2025-04-03T07:07:00"/>
        <d v="2025-08-27T11:36:00"/>
        <d v="2025-07-24T10:45:00"/>
        <d v="2026-07-14T12:11:00"/>
        <d v="2026-03-09T13:19:00"/>
        <d v="2025-09-02T06:03:00"/>
        <d v="2025-11-13T03:21:00"/>
        <d v="2025-10-22T14:41:00"/>
        <d v="2026-10-02T02:25:00"/>
        <d v="2025-10-09T13:55:00"/>
        <d v="2025-01-17T10:38:00"/>
        <d v="2025-03-12T02:14:00"/>
        <d v="2025-09-26T10:25:00"/>
        <d v="2025-11-21T21:27:00"/>
        <d v="2025-11-01T01:03:00"/>
        <d v="2026-03-27T08:10:00"/>
        <d v="2025-01-07T00:40:00"/>
        <d v="2025-11-10T21:59:00"/>
        <d v="2025-04-13T17:06:00"/>
        <d v="2025-07-12T15:12:00"/>
        <d v="2026-07-28T16:14:00"/>
        <d v="2026-06-13T18:53:00"/>
        <d v="2025-06-20T20:44:00"/>
        <d v="2026-06-21T23:13:00"/>
        <d v="2025-09-08T06:07:00"/>
        <d v="2026-01-22T15:17:00"/>
        <d v="2025-07-26T17:07:00"/>
        <d v="2026-06-25T04:03:00"/>
        <d v="2026-09-21T15:01:00"/>
        <d v="2026-02-20T02:45:00"/>
        <d v="2026-01-15T17:29:00"/>
        <d v="2025-05-24T23:38:00"/>
        <d v="2026-10-30T12:07:00"/>
        <d v="2025-03-14T18:35:00"/>
        <d v="2026-09-24T08:02:00"/>
        <d v="2025-04-03T09:02:00"/>
        <d v="2026-05-20T20:28:00"/>
        <d v="2026-08-21T15:30:00"/>
        <d v="2025-12-02T06:39:00"/>
        <d v="2026-03-01T20:30:00"/>
        <d v="2026-05-14T10:18:00"/>
        <d v="2025-12-30T19:29:00"/>
        <d v="2026-09-22T14:38:00"/>
        <d v="2025-07-18T01:40:00"/>
        <d v="2026-12-19T14:39:00"/>
        <d v="2026-02-17T13:49:00"/>
        <d v="2025-12-05T21:04:00"/>
        <d v="2026-10-21T12:38:00"/>
        <d v="2026-03-05T02:42:00"/>
        <d v="2025-05-19T19:56:00"/>
        <d v="2026-11-24T08:21:00"/>
        <d v="2026-06-26T09:06:00"/>
        <d v="2025-02-26T21:47:00"/>
        <d v="2025-08-20T23:02:00"/>
        <d v="2026-10-20T06:20:00"/>
        <d v="2026-03-11T14:29:00"/>
        <d v="2026-01-19T15:04:00"/>
        <d v="2026-07-14T19:46:00"/>
        <d v="2025-07-13T16:41:00"/>
        <d v="2026-10-10T10:08:00"/>
        <d v="2026-06-18T05:06:00"/>
        <d v="2026-06-02T22:42:00"/>
        <d v="2026-12-17T00:54:00"/>
        <d v="2025-07-04T16:22:00"/>
        <d v="2025-10-19T05:32:00"/>
        <d v="2025-12-01T02:06:00"/>
        <d v="2025-04-26T11:44:00"/>
        <d v="2025-02-18T04:02:00"/>
        <d v="2026-11-16T09:59:00"/>
        <d v="2025-03-23T23:52:00"/>
        <d v="2025-11-29T08:22:00"/>
        <d v="2026-07-11T10:03:00"/>
        <d v="2025-12-01T05:02:00"/>
        <d v="2026-06-16T03:54:00"/>
        <d v="2025-08-09T17:41:00"/>
        <d v="2026-09-27T02:18:00"/>
        <d v="2025-11-19T03:14:00"/>
        <d v="2025-01-03T10:46:00"/>
        <d v="2026-11-25T00:00:00"/>
        <d v="2025-07-25T09:20:00"/>
        <d v="2025-02-09T18:39:00"/>
        <d v="2025-02-28T11:52:00"/>
        <d v="2026-07-28T06:52:00"/>
        <d v="2026-10-06T08:57:00"/>
        <d v="2026-05-22T07:08:00"/>
        <d v="2026-07-26T03:54:00"/>
        <d v="2025-05-02T05:48:00"/>
        <d v="2026-04-24T06:35:00"/>
        <d v="2026-09-11T22:54:00"/>
        <d v="2025-04-06T06:55:00"/>
        <d v="2026-02-18T15:15:00"/>
        <d v="2025-08-23T17:54:00"/>
        <d v="2025-03-03T01:20:00"/>
        <d v="2025-09-13T00:35:00"/>
        <d v="2026-07-15T18:10:00"/>
        <d v="2025-12-14T10:40:00"/>
        <d v="2026-11-02T14:41:00"/>
        <d v="2025-05-04T12:36:00"/>
        <d v="2026-04-27T10:22:00"/>
        <d v="2025-11-13T07:47:00"/>
        <d v="2026-05-19T19:25:00"/>
        <d v="2026-12-20T05:55:00"/>
        <d v="2025-02-17T11:48:00"/>
        <d v="2026-02-13T16:59:00"/>
        <d v="2025-05-16T15:01:00"/>
        <d v="2025-07-20T11:12:00"/>
        <d v="2025-09-07T07:18:00"/>
        <d v="2025-11-10T08:50:00"/>
        <d v="2026-01-03T02:06:00"/>
        <d v="2026-03-05T03:24:00"/>
        <d v="2026-04-25T00:28:00"/>
        <d v="2025-11-10T07:24:00"/>
        <d v="2026-05-15T16:05:00"/>
        <d v="2026-12-22T07:43:00"/>
        <d v="2025-12-21T21:43:00"/>
        <d v="2026-04-30T02:30:00"/>
        <d v="2025-07-30T03:59:00"/>
        <d v="2026-12-05T04:25:00"/>
        <d v="2025-02-13T18:48:00"/>
        <d v="2026-06-25T15:12:00"/>
        <d v="2026-07-25T08:16:00"/>
        <d v="2026-08-06T11:24:00"/>
        <d v="2025-04-02T02:37:00"/>
        <d v="2025-09-22T02:51:00"/>
        <d v="2025-08-08T08:13:00"/>
        <d v="2026-03-18T16:09:00"/>
        <d v="2026-02-05T22:14:00"/>
        <d v="2026-02-04T23:46:00"/>
        <d v="2026-12-28T11:15:00"/>
        <d v="2026-07-30T10:58:00"/>
        <d v="2026-05-05T15:02:00"/>
        <d v="2026-04-30T11:05:00"/>
        <d v="2026-04-15T06:06:00"/>
        <d v="2026-07-28T09:09:00"/>
        <d v="2026-11-13T10:42:00"/>
        <d v="2026-03-21T04:14:00"/>
        <d v="2025-09-26T03:27:00"/>
        <d v="2025-09-24T07:29:00"/>
        <d v="2025-02-23T01:34:00"/>
        <d v="2026-06-12T13:58:00"/>
        <d v="2026-06-04T07:57:00"/>
        <d v="2026-09-08T11:22:00"/>
        <d v="2025-02-28T12:41:00"/>
        <d v="2025-02-09T03:09:00"/>
        <d v="2025-08-25T11:50:00"/>
        <d v="2026-01-21T12:35:00"/>
        <d v="2026-08-29T13:55:00"/>
        <d v="2026-12-17T02:12:00"/>
        <d v="2026-10-12T00:54:00"/>
        <d v="2025-10-27T08:29:00"/>
        <d v="2026-01-30T11:09:00"/>
        <d v="2025-07-26T06:49:00"/>
        <d v="2025-12-02T20:34:00"/>
        <d v="2026-08-16T21:56:00"/>
        <d v="2026-12-31T16:26:00"/>
        <d v="2026-05-29T12:13:00"/>
        <d v="2025-06-27T18:58:00"/>
        <d v="2026-01-31T04:18:00"/>
        <d v="2026-01-06T19:05:00"/>
        <d v="2026-10-20T04:58:00"/>
        <d v="2025-11-14T23:24:00"/>
        <d v="2026-01-04T09:20:00"/>
        <d v="2026-01-19T04:56:00"/>
        <d v="2025-03-03T06:01:00"/>
        <d v="2026-05-20T09:48:00"/>
        <d v="2025-08-27T02:06:00"/>
        <d v="2025-07-14T03:16:00"/>
        <d v="2026-11-09T03:40:00"/>
        <d v="2025-08-10T16:34:00"/>
        <d v="2025-03-02T01:30:00"/>
        <d v="2025-05-09T06:50:00"/>
        <d v="2026-11-16T00:07:00"/>
        <d v="2025-06-05T09:03:00"/>
        <d v="2026-01-13T07:47:00"/>
        <d v="2026-09-14T05:19:00"/>
        <d v="2026-08-09T23:37:00"/>
        <d v="2026-03-13T04:28:00"/>
        <d v="2025-07-26T20:14:00"/>
        <d v="2026-01-23T01:00:00"/>
        <d v="2026-04-25T21:27:00"/>
        <d v="2025-12-06T13:16:00"/>
        <d v="2025-12-06T18:38:00"/>
        <d v="2025-07-23T09:12:00"/>
        <d v="2025-06-10T15:25:00"/>
        <d v="2026-06-24T11:00:00"/>
        <d v="2026-01-27T11:55:00"/>
        <d v="2026-11-08T12:58:00"/>
        <d v="2026-07-29T03:13:00"/>
        <d v="2026-06-18T08:01:00"/>
        <d v="2025-03-11T22:39:00"/>
        <d v="2026-02-09T20:19:00"/>
        <d v="2026-08-31T14:14:00"/>
        <d v="2026-11-06T21:12:00"/>
        <d v="2026-08-14T08:17:00"/>
        <d v="2026-06-01T03:31:00"/>
        <d v="2025-04-30T11:04:00"/>
        <d v="2026-11-21T11:09:00"/>
        <d v="2026-11-19T03:40:00"/>
        <d v="2025-08-05T04:32:00"/>
        <d v="2025-02-25T19:37:00"/>
        <d v="2026-01-01T21:12:00"/>
        <d v="2026-11-30T04:38:00"/>
        <d v="2026-05-19T13:35:00"/>
        <d v="2026-03-31T04:35:00"/>
        <d v="2025-04-14T16:44:00"/>
        <d v="2025-03-18T08:33:00"/>
        <d v="2025-08-18T18:31:00"/>
        <d v="2025-09-15T15:22:00"/>
        <d v="2025-09-21T10:41:00"/>
        <d v="2025-11-27T08:24:00"/>
        <d v="2025-07-01T09:49:00"/>
        <d v="2026-07-04T12:51:00"/>
        <d v="2026-11-19T21:04:00"/>
        <d v="2025-01-27T12:19:00"/>
        <d v="2025-10-03T11:14:00"/>
        <d v="2026-10-14T20:59:00"/>
        <d v="2025-10-26T16:53:00"/>
        <d v="2025-04-01T02:07:00"/>
        <d v="2026-04-25T08:22:00"/>
        <d v="2026-04-03T15:01:00"/>
        <d v="2026-03-27T09:02:00"/>
        <d v="2025-12-31T08:11:00"/>
        <d v="2026-11-06T17:24:00"/>
        <d v="2025-12-17T20:57:00"/>
        <d v="2026-10-17T11:53:00"/>
        <d v="2026-02-04T13:10:00"/>
        <d v="2025-09-10T06:55:00"/>
        <d v="2026-04-04T02:27:00"/>
        <d v="2026-11-30T16:09:00"/>
        <d v="2026-05-14T00:28:00"/>
        <d v="2026-05-23T23:04:00"/>
        <d v="2025-10-31T05:07:00"/>
        <d v="2026-05-16T02:41:00"/>
        <d v="2026-08-21T14:28:00"/>
        <d v="2025-06-15T14:11:00"/>
        <d v="2026-02-19T01:00:00"/>
        <d v="2026-04-07T02:04:00"/>
        <d v="2025-04-24T18:14:00"/>
        <d v="2026-03-09T13:57:00"/>
        <d v="2025-12-22T07:45:00"/>
        <d v="2026-11-26T04:02:00"/>
        <d v="2025-07-26T20:44:00"/>
        <d v="2025-08-23T07:52:00"/>
        <d v="2026-03-18T15:58:00"/>
        <d v="2025-12-21T08:52:00"/>
        <d v="2026-05-30T08:13:00"/>
        <d v="2025-07-27T14:58:00"/>
        <d v="2026-12-10T01:21:00"/>
        <d v="2025-05-05T14:15:00"/>
        <d v="2025-05-18T14:38:00"/>
        <d v="2025-12-05T15:22:00"/>
        <d v="2026-06-21T00:11:00"/>
        <d v="2025-03-09T21:26:00"/>
        <d v="2026-07-27T07:28:00"/>
        <d v="2026-06-25T20:15:00"/>
        <d v="2026-01-18T12:41:00"/>
        <d v="2025-01-19T18:57:00"/>
        <d v="2026-11-14T00:25:00"/>
        <d v="2026-03-26T08:27:00"/>
        <d v="2025-03-15T01:01:00"/>
        <d v="2026-07-27T03:48:00"/>
        <d v="2026-10-27T10:06:00"/>
        <d v="2025-10-03T17:38:00"/>
        <d v="2025-02-17T14:50:00"/>
        <d v="2025-07-30T12:40:00"/>
        <d v="2026-10-13T09:54:00"/>
        <d v="2026-09-14T17:28:00"/>
        <d v="2026-11-26T17:35:00"/>
        <d v="2026-06-24T17:15:00"/>
        <d v="2026-12-10T22:22:00"/>
        <d v="2025-07-10T00:00:00"/>
        <d v="2025-11-11T19:19:00"/>
        <d v="2026-07-17T20:19:00"/>
        <d v="2026-10-23T02:12:00"/>
        <d v="2026-07-16T01:25:00"/>
        <d v="2025-04-23T22:27:00"/>
        <d v="2025-06-19T20:03:00"/>
        <d v="2026-04-13T08:35:00"/>
        <d v="2026-11-09T02:54:00"/>
        <d v="2025-01-14T12:42:00"/>
        <d v="2026-12-16T17:24:00"/>
        <d v="2025-10-15T16:36:00"/>
        <d v="2025-07-08T18:48:00"/>
        <d v="2025-06-04T09:37:00"/>
        <d v="2026-07-21T00:48:00"/>
        <d v="2026-11-25T08:47:00"/>
        <d v="2026-12-23T02:24:00"/>
        <d v="2026-04-16T22:43:00"/>
        <d v="2025-03-16T12:41:00"/>
        <d v="2025-10-04T22:57:00"/>
        <d v="2026-10-07T18:18:00"/>
        <d v="2025-12-09T15:28:00"/>
        <d v="2026-03-01T13:13:00"/>
        <d v="2026-07-25T05:18:00"/>
        <d v="2026-05-26T18:30:00"/>
        <d v="2025-07-01T11:37:00"/>
        <d v="2026-04-03T14:06:00"/>
        <d v="2025-03-05T13:02:00"/>
        <d v="2025-07-12T18:36:00"/>
        <d v="2026-10-17T08:48:00"/>
        <d v="2026-09-08T21:28:00"/>
        <d v="2026-02-10T04:51:00"/>
        <d v="2026-12-27T16:08:00"/>
        <d v="2026-12-22T01:36:00"/>
        <d v="2025-04-03T18:38:00"/>
        <d v="2026-03-06T22:29:00"/>
        <d v="2026-10-16T01:13:00"/>
        <d v="2026-03-10T22:39:00"/>
        <d v="2026-02-08T18:11:00"/>
        <d v="2026-03-10T12:37:00"/>
        <d v="2025-04-22T18:20:00"/>
        <d v="2026-01-10T03:27:00"/>
        <d v="2025-02-28T20:44:00"/>
        <d v="2025-02-12T21:25:00"/>
        <d v="2025-10-23T05:30:00"/>
        <d v="2025-04-28T05:43:00"/>
        <d v="2026-06-16T16:28:00"/>
        <d v="2025-08-10T12:50:00"/>
        <d v="2025-06-15T01:13:00"/>
        <d v="2026-10-05T04:13:00"/>
        <d v="2025-06-05T15:58:00"/>
        <d v="2025-07-03T13:39:00"/>
        <d v="2025-03-31T16:25:00"/>
        <d v="2025-04-04T05:31:00"/>
        <d v="2025-01-13T23:41:00"/>
        <d v="2026-03-14T22:48:00"/>
        <d v="2026-06-22T12:26:00"/>
        <d v="2026-08-10T13:55:00"/>
        <d v="2025-05-30T07:34:00"/>
        <d v="2026-10-22T18:58:00"/>
        <d v="2025-01-08T05:12:00"/>
        <d v="2025-01-29T16:57:00"/>
        <d v="2025-10-23T03:47:00"/>
        <d v="2026-12-22T13:53:00"/>
        <d v="2026-10-02T14:17:00"/>
        <d v="2025-12-06T21:08:00"/>
        <d v="2026-09-20T13:37:00"/>
        <d v="2026-03-15T16:57:00"/>
        <d v="2025-05-24T08:47:00"/>
        <d v="2026-06-03T15:49:00"/>
        <d v="2025-02-14T07:06:00"/>
        <d v="2025-08-27T00:41:00"/>
        <d v="2025-06-04T07:44:00"/>
        <d v="2025-06-30T04:37:00"/>
        <d v="2025-08-03T13:55:00"/>
        <d v="2025-03-29T00:18:00"/>
        <d v="2025-09-13T01:05:00"/>
        <d v="2026-05-26T02:46:00"/>
        <d v="2025-03-14T16:59:00"/>
        <d v="2025-06-28T06:42:00"/>
        <d v="2025-07-31T06:48:00"/>
        <d v="2025-08-22T01:51:00"/>
        <d v="2026-04-10T21:37:00"/>
        <d v="2025-08-11T23:50:00"/>
        <d v="2026-09-23T23:16:00"/>
        <d v="2025-09-21T09:56:00"/>
        <d v="2025-07-26T10:50:00"/>
        <d v="2026-08-30T17:42:00"/>
        <d v="2026-01-01T01:44:00"/>
        <d v="2025-10-03T05:23:00"/>
        <d v="2026-01-15T16:31:00"/>
        <d v="2025-11-05T23:57:00"/>
        <d v="2026-09-23T07:08:00"/>
        <d v="2025-09-25T10:34:00"/>
        <d v="2025-03-05T12:09:00"/>
        <d v="2025-12-16T14:48:00"/>
        <d v="2026-05-09T18:04:00"/>
        <d v="2026-06-07T22:10:00"/>
        <d v="2025-04-08T22:57:00"/>
        <d v="2025-03-12T06:32:00"/>
        <d v="2025-12-30T03:23:00"/>
        <d v="2026-07-24T04:17:00"/>
        <d v="2025-10-03T08:05:00"/>
        <d v="2025-02-19T07:25:00"/>
        <d v="2025-12-24T20:03:00"/>
        <d v="2026-12-29T17:03:00"/>
        <d v="2026-07-18T05:41:00"/>
        <d v="2026-04-30T02:12:00"/>
        <d v="2025-03-25T07:22:00"/>
        <d v="2026-09-30T04:12:00"/>
        <d v="2026-08-07T04:24:00"/>
        <d v="2025-10-23T01:32:00"/>
        <d v="2025-08-24T23:54:00"/>
        <d v="2025-02-25T02:17:00"/>
        <d v="2025-12-26T20:31:00"/>
        <d v="2025-04-20T16:41:00"/>
        <d v="2025-07-11T05:06:00"/>
        <d v="2025-04-03T04:25:00"/>
        <d v="2026-07-22T10:45:00"/>
        <d v="2025-03-01T05:17:00"/>
        <d v="2026-10-12T18:56:00"/>
        <d v="2025-02-08T15:00:00"/>
        <d v="2026-06-24T23:21:00"/>
        <d v="2025-02-18T07:33:00"/>
        <d v="2026-02-24T03:10:00"/>
        <d v="2026-09-29T20:10:00"/>
        <d v="2025-01-13T13:50:00"/>
        <d v="2025-02-05T23:10:00"/>
        <d v="2025-04-11T18:32:00"/>
        <d v="2025-03-27T03:06:00"/>
        <d v="2026-05-31T13:38:00"/>
        <d v="2025-08-11T17:00:00"/>
        <d v="2025-12-04T02:11:00"/>
        <d v="2025-06-15T14:31:00"/>
        <d v="2026-01-18T10:34:00"/>
        <d v="2026-01-11T23:19:00"/>
        <d v="2026-04-16T11:30:00"/>
        <d v="2026-10-04T11:31:00"/>
        <d v="2025-01-31T18:42:00"/>
        <d v="2026-01-10T17:37:00"/>
        <d v="2025-01-11T09:41:00"/>
        <d v="2025-10-29T02:50:00"/>
        <d v="2025-04-06T23:09:00"/>
        <d v="2025-07-09T13:03:00"/>
        <d v="2026-03-29T18:02:00"/>
        <d v="2025-07-11T03:00:00"/>
        <d v="2026-05-01T00:18:00"/>
        <d v="2025-09-23T20:49:00"/>
        <d v="2026-02-28T18:38:00"/>
        <d v="2025-05-08T14:40:00"/>
        <d v="2025-08-26T22:00:00"/>
        <d v="2025-12-21T02:54:00"/>
        <d v="2025-04-22T20:45:00"/>
        <d v="2026-03-22T00:53:00"/>
        <d v="2025-12-09T11:34:00"/>
        <d v="2025-05-25T14:22:00"/>
        <d v="2025-03-06T23:46:00"/>
        <d v="2025-09-04T22:21:00"/>
        <d v="2026-05-05T05:48:00"/>
        <d v="2026-03-15T07:22:00"/>
        <d v="2025-04-16T13:52:00"/>
        <d v="2025-06-30T09:39:00"/>
        <d v="2025-07-03T04:41:00"/>
        <d v="2025-08-14T05:59:00"/>
        <d v="2025-03-30T15:14:00"/>
        <d v="2026-11-19T13:42:00"/>
        <d v="2026-06-14T14:51:00"/>
        <d v="2026-01-06T15:52:00"/>
        <d v="2026-02-03T10:40:00"/>
        <d v="2025-04-16T17:11:00"/>
        <d v="2025-09-28T09:22:00"/>
        <d v="2026-05-18T08:10:00"/>
        <d v="2026-11-10T05:40:00"/>
        <d v="2026-06-09T07:51:00"/>
        <d v="2025-02-01T04:08:00"/>
        <d v="2026-01-28T03:54:00"/>
        <d v="2025-02-09T18:26:00"/>
        <d v="2026-10-22T18:36:00"/>
        <d v="2025-08-06T23:37:00"/>
        <d v="2025-03-23T13:43:00"/>
        <d v="2026-12-21T21:31:00"/>
        <d v="2025-07-20T10:31:00"/>
        <d v="2026-03-23T08:48:00"/>
        <d v="2026-03-04T21:16:00"/>
        <d v="2025-02-07T02:01:00"/>
        <d v="2025-07-30T14:51:00"/>
        <d v="2026-03-20T00:09:00"/>
        <d v="2025-11-23T22:19:00"/>
        <d v="2025-08-15T13:57:00"/>
        <d v="2025-02-17T21:36:00"/>
        <d v="2025-01-18T22:09:00"/>
        <d v="2026-03-15T20:33:00"/>
        <d v="2026-12-09T12:32:00"/>
        <d v="2025-07-06T14:45:00"/>
        <d v="2025-12-11T07:43:00"/>
        <d v="2025-08-12T11:51:00"/>
        <d v="2026-05-03T12:07:00"/>
        <d v="2025-08-17T11:56:00"/>
        <d v="2026-01-25T23:59:00"/>
        <d v="2026-08-12T20:39:00"/>
        <d v="2025-07-07T01:19:00"/>
        <d v="2025-09-27T07:59:00"/>
        <d v="2026-08-30T15:01:00"/>
        <d v="2025-11-06T14:50:00"/>
        <d v="2025-05-12T00:17:00"/>
        <d v="2026-07-05T19:48:00"/>
        <d v="2025-03-13T03:21:00"/>
        <d v="2026-11-03T12:20:00"/>
        <d v="2025-07-06T22:49:00"/>
        <d v="2026-05-01T23:09:00"/>
        <d v="2025-07-10T05:18:00"/>
        <d v="2026-02-26T03:36:00"/>
        <d v="2025-04-30T17:37:00"/>
        <d v="2025-08-08T04:25:00"/>
        <d v="2025-02-22T12:03:00"/>
        <d v="2026-03-27T12:54:00"/>
        <d v="2026-02-16T18:23:00"/>
        <d v="2026-10-05T06:52:00"/>
        <d v="2025-08-25T21:15:00"/>
        <d v="2026-12-21T17:15:00"/>
        <d v="2026-02-10T06:40:00"/>
        <d v="2026-08-31T12:03:00"/>
        <d v="2026-02-26T04:41:00"/>
        <d v="2026-12-13T18:55:00"/>
        <d v="2025-09-04T12:02:00"/>
        <d v="2025-03-13T23:21:00"/>
        <d v="2025-07-04T12:30:00"/>
        <d v="2025-01-06T04:27:00"/>
        <d v="2025-07-25T04:57:00"/>
        <d v="2026-06-28T22:20:00"/>
        <d v="2026-09-03T09:29:00"/>
        <d v="2026-01-22T08:28:00"/>
        <d v="2026-11-30T09:05:00"/>
        <d v="2025-03-17T12:54:00"/>
        <d v="2025-06-26T06:04:00"/>
        <d v="2025-12-15T09:06:00"/>
        <d v="2025-09-12T04:30:00"/>
        <d v="2026-12-03T12:18:00"/>
        <d v="2025-11-04T08:56:00"/>
        <d v="2025-12-11T20:57:00"/>
        <d v="2025-05-07T00:58:00"/>
        <d v="2025-10-14T21:14:00"/>
        <d v="2026-12-26T01:25:00"/>
        <d v="2026-08-19T12:42:00"/>
        <d v="2026-05-02T06:29:00"/>
        <d v="2026-01-18T20:03:00"/>
        <d v="2026-02-10T11:58:00"/>
        <d v="2026-01-23T14:15:00"/>
        <d v="2026-06-09T02:28:00"/>
        <d v="2026-07-11T09:42:00"/>
        <d v="2026-10-01T02:00:00"/>
        <d v="2026-09-18T12:44:00"/>
        <d v="2025-10-03T10:04:00"/>
        <d v="2026-05-15T04:15:00"/>
        <d v="2026-12-18T12:45:00"/>
        <d v="2025-12-03T14:23:00"/>
        <d v="2026-04-26T13:19:00"/>
        <d v="2025-09-30T22:12:00"/>
        <d v="2025-02-27T00:58:00"/>
        <d v="2025-11-24T17:01:00"/>
        <d v="2025-04-19T18:12:00"/>
        <d v="2025-10-06T06:27:00"/>
        <d v="2026-11-17T18:29:00"/>
        <d v="2025-11-24T13:05:00"/>
        <d v="2025-11-11T20:50:00"/>
        <d v="2026-04-19T09:52:00"/>
        <d v="2025-04-21T20:07:00"/>
        <d v="2026-11-30T22:25:00"/>
        <d v="2025-08-17T15:08:00"/>
        <d v="2026-05-12T22:21:00"/>
        <d v="2025-06-05T09:25:00"/>
        <d v="2026-04-18T06:38:00"/>
        <d v="2026-12-02T14:58:00"/>
        <d v="2025-09-29T21:56:00"/>
        <d v="2025-01-02T04:52:00"/>
        <d v="2026-12-23T08:04:00"/>
        <d v="2026-05-26T13:22:00"/>
        <d v="2025-10-13T23:55:00"/>
        <d v="2025-01-13T14:49:00"/>
        <d v="2026-08-31T04:03:00"/>
        <d v="2026-05-13T15:59:00"/>
        <d v="2025-08-26T19:37:00"/>
        <d v="2025-04-04T13:35:00"/>
        <d v="2025-12-04T04:32:00"/>
        <d v="2025-06-20T08:39:00"/>
        <d v="2026-08-29T19:11:00"/>
        <d v="2026-10-23T23:16:00"/>
        <d v="2026-09-16T09:27:00"/>
        <d v="2026-07-21T10:37:00"/>
        <d v="2026-04-12T02:38:00"/>
        <d v="2026-09-20T10:51:00"/>
        <d v="2025-05-23T02:55:00"/>
        <d v="2025-07-20T10:19:00"/>
        <d v="2025-06-29T03:30:00"/>
        <d v="2026-12-15T07:26:00"/>
        <d v="2025-12-30T09:45:00"/>
        <d v="2026-04-24T02:46:00"/>
        <d v="2026-07-19T07:39:00"/>
        <d v="2026-04-16T15:15:00"/>
        <d v="2026-01-19T23:00:00"/>
        <d v="2026-11-23T22:07:00"/>
        <d v="2026-02-21T20:56:00"/>
        <d v="2025-11-04T22:30:00"/>
        <d v="2026-10-11T20:05:00"/>
        <d v="2026-11-25T22:37:00"/>
        <d v="2026-01-02T17:32:00"/>
        <d v="2025-01-01T11:53:00"/>
        <d v="2025-02-13T18:36:00"/>
        <d v="2025-04-08T14:00:00"/>
        <d v="2026-12-21T14:27:00"/>
        <d v="2025-09-22T11:27:00"/>
        <d v="2025-05-20T05:29:00"/>
        <d v="2026-04-26T20:07:00"/>
        <d v="2025-08-25T01:34:00"/>
        <d v="2025-03-13T13:04:00"/>
        <d v="2026-10-29T10:48:00"/>
        <d v="2025-07-09T05:52:00"/>
        <d v="2025-09-25T15:29:00"/>
        <d v="2025-11-17T15:40:00"/>
        <d v="2025-04-17T16:23:00"/>
        <d v="2025-08-20T21:28:00"/>
        <d v="2025-02-11T17:22:00"/>
        <d v="2026-12-03T10:45:00"/>
        <d v="2025-05-19T10:25:00"/>
        <d v="2026-09-07T02:18:00"/>
        <d v="2026-11-14T11:55:00"/>
        <d v="2025-09-30T12:41:00"/>
        <d v="2026-04-26T04:14:00"/>
        <d v="2026-02-20T18:28:00"/>
        <d v="2026-05-21T11:15:00"/>
        <d v="2026-12-26T01:31:00"/>
        <d v="2026-02-28T18:12:00"/>
        <d v="2026-02-11T00:36:00"/>
        <d v="2026-07-22T02:19:00"/>
        <d v="2026-01-25T14:26:00"/>
        <d v="2025-12-08T11:19:00"/>
        <d v="2026-09-06T20:01:00"/>
        <d v="2026-05-08T02:16:00"/>
        <d v="2025-07-11T03:09:00"/>
        <d v="2026-05-14T05:41:00"/>
        <d v="2026-12-13T17:08:00"/>
        <d v="2025-08-21T16:11:00"/>
        <d v="2025-08-15T21:20:00"/>
        <d v="2026-01-06T11:01:00"/>
        <d v="2025-05-19T04:02:00"/>
        <d v="2025-05-29T06:54:00"/>
        <d v="2025-04-25T11:46:00"/>
        <d v="2026-03-26T05:42:00"/>
        <d v="2025-03-04T11:21:00"/>
        <d v="2025-04-14T23:22:00"/>
        <d v="2026-10-30T10:52:00"/>
        <d v="2025-09-30T02:25:00"/>
        <d v="2025-01-06T05:22:00"/>
        <d v="2025-05-27T02:01:00"/>
        <d v="2025-07-03T21:15:00"/>
        <d v="2025-01-28T05:10:00"/>
        <d v="2026-07-04T10:00:00"/>
        <d v="2025-04-29T07:54:00"/>
        <d v="2025-10-20T09:29:00"/>
        <d v="2026-01-06T09:34:00"/>
        <d v="2025-09-01T05:46:00"/>
        <d v="2026-08-03T13:39:00"/>
        <d v="2026-12-27T06:21:00"/>
        <d v="2025-08-06T21:43:00"/>
        <d v="2025-06-26T01:11:00"/>
        <d v="2025-10-26T08:40:00"/>
        <d v="2026-11-07T23:09:00"/>
        <d v="2025-02-27T15:32:00"/>
        <d v="2025-09-26T18:37:00"/>
        <d v="2025-11-04T23:16:00"/>
        <d v="2026-07-24T05:38:00"/>
        <d v="2025-10-15T22:39:00"/>
        <d v="2025-04-15T11:03:00"/>
        <d v="2025-08-16T00:39:00"/>
        <d v="2025-09-04T23:02:00"/>
        <d v="2026-12-01T09:33:00"/>
        <d v="2026-05-09T21:17:00"/>
        <d v="2025-03-24T16:05:00"/>
        <d v="2025-07-05T09:40:00"/>
        <d v="2025-09-09T23:41:00"/>
        <d v="2025-12-21T02:49:00"/>
        <d v="2026-11-27T11:40:00"/>
        <d v="2025-07-29T08:30:00"/>
        <d v="2026-09-01T21:23:00"/>
        <d v="2026-03-23T09:43:00"/>
        <d v="2026-04-05T16:23:00"/>
        <d v="2026-04-17T07:38:00"/>
        <d v="2026-12-21T08:48:00"/>
        <d v="2026-01-05T05:40:00"/>
        <d v="2025-05-17T03:37:00"/>
        <d v="2026-01-02T10:18:00"/>
        <d v="2025-07-03T13:35:00"/>
        <d v="2026-08-11T12:10:00"/>
        <d v="2025-10-14T07:43:00"/>
        <d v="2026-04-17T04:06:00"/>
        <d v="2026-01-10T12:09:00"/>
        <d v="2026-10-16T06:12:00"/>
        <d v="2026-06-21T06:56:00"/>
        <d v="2026-05-26T17:34:00"/>
        <d v="2026-08-02T06:07:00"/>
        <d v="2025-09-07T09:18:00"/>
        <d v="2026-05-25T01:47:00"/>
        <d v="2026-09-22T09:43:00"/>
        <d v="2025-03-14T13:58:00"/>
        <d v="2025-10-09T06:57:00"/>
        <d v="2025-12-26T13:40:00"/>
        <d v="2025-01-10T23:41:00"/>
        <d v="2025-07-30T21:35:00"/>
        <d v="2025-06-01T11:22:00"/>
        <d v="2025-01-05T18:59:00"/>
        <d v="2025-07-14T04:15:00"/>
        <d v="2025-10-10T18:24:00"/>
        <d v="2026-04-09T12:59:00"/>
        <d v="2025-04-23T19:11:00"/>
        <d v="2025-09-28T13:57:00"/>
        <d v="2025-06-12T15:14:00"/>
        <d v="2026-04-05T03:54:00"/>
        <d v="2025-04-15T09:12:00"/>
        <d v="2026-11-24T03:00:00"/>
        <d v="2026-07-10T02:36:00"/>
        <d v="2025-10-09T09:30:00"/>
        <d v="2026-11-18T14:16:00"/>
        <d v="2025-06-11T17:27:00"/>
        <d v="2025-12-17T23:43:00"/>
        <d v="2026-03-10T15:47:00"/>
        <d v="2025-05-20T09:51:00"/>
        <d v="2026-04-16T02:13:00"/>
        <d v="2025-05-12T07:00:00"/>
        <d v="2025-03-28T03:32:00"/>
        <d v="2026-11-19T14:59:00"/>
        <d v="2025-07-02T08:01:00"/>
        <d v="2026-01-03T05:47:00"/>
        <d v="2025-05-09T02:45:00"/>
        <d v="2025-09-03T15:36:00"/>
        <d v="2026-08-24T05:47:00"/>
        <d v="2026-08-01T14:08:00"/>
        <d v="2026-11-01T06:37:00"/>
        <d v="2026-01-13T09:42:00"/>
        <d v="2025-05-29T12:05:00"/>
        <d v="2026-03-09T20:44:00"/>
        <d v="2026-09-20T05:07:00"/>
        <d v="2026-12-27T16:30:00"/>
        <d v="2026-04-14T13:17:00"/>
        <d v="2026-03-22T11:58:00"/>
        <d v="2026-04-26T07:45:00"/>
        <d v="2025-10-21T01:38:00"/>
        <d v="2025-05-23T21:05:00"/>
        <d v="2025-09-07T02:37:00"/>
        <d v="2025-10-29T10:09:00"/>
        <d v="2025-01-25T09:13:00"/>
        <d v="2025-03-11T10:50:00"/>
        <d v="2026-09-17T15:19:00"/>
        <d v="2025-04-22T03:46:00"/>
        <d v="2025-12-30T07:02:00"/>
        <d v="2025-10-30T18:15:00"/>
        <d v="2026-04-16T04:02:00"/>
        <d v="2025-04-01T08:49:00"/>
        <d v="2026-06-14T17:48:00"/>
        <d v="2026-10-23T06:10:00"/>
        <d v="2026-12-27T10:51:00"/>
        <d v="2026-10-25T11:28:00"/>
        <d v="2025-07-11T12:13:00"/>
        <d v="2026-07-06T01:31:00"/>
        <d v="2025-08-30T17:25:00"/>
        <d v="2025-05-18T02:51:00"/>
        <d v="2025-12-11T20:15:00"/>
        <d v="2025-06-29T18:20:00"/>
        <d v="2026-12-13T21:44:00"/>
        <d v="2026-05-18T23:07:00"/>
        <d v="2025-07-22T02:58:00"/>
        <d v="2026-07-27T03:57:00"/>
        <d v="2025-07-11T19:18:00"/>
        <d v="2025-01-05T14:36:00"/>
        <d v="2025-08-25T15:01:00"/>
        <d v="2026-11-24T04:39:00"/>
        <d v="2025-11-07T17:22:00"/>
        <d v="2026-07-03T12:19:00"/>
        <d v="2025-02-25T06:10:00"/>
        <d v="2026-03-19T18:55:00"/>
        <d v="2025-08-25T14:29:00"/>
        <d v="2025-07-16T16:58:00"/>
        <d v="2026-08-08T03:40:00"/>
        <d v="2026-07-25T15:19:00"/>
        <d v="2026-05-29T05:03:00"/>
        <d v="2026-03-25T22:28:00"/>
        <d v="2025-12-26T07:17:00"/>
        <d v="2026-12-01T19:53:00"/>
        <d v="2025-01-30T06:14:00"/>
        <d v="2025-04-18T06:20:00"/>
        <d v="2026-08-25T16:25:00"/>
        <d v="2026-12-18T00:13:00"/>
        <d v="2026-03-21T12:22:00"/>
        <d v="2026-03-14T11:08:00"/>
        <d v="2026-08-29T08:19:00"/>
        <d v="2026-04-02T23:34:00"/>
        <d v="2026-09-07T09:24:00"/>
        <d v="2026-11-29T08:49:00"/>
        <d v="2026-11-27T08:11:00"/>
        <d v="2026-05-10T23:28:00"/>
        <d v="2026-11-05T20:19:00"/>
        <d v="2025-09-04T12:34:00"/>
        <d v="2026-06-27T04:59:00"/>
        <d v="2026-07-18T13:34:00"/>
        <d v="2026-08-11T09:06:00"/>
        <d v="2026-03-15T12:06:00"/>
        <d v="2025-10-05T12:10:00"/>
        <d v="2026-07-06T13:47:00"/>
        <d v="2026-09-05T10:01:00"/>
        <d v="2025-04-21T22:11:00"/>
        <d v="2026-01-20T21:15:00"/>
        <d v="2025-07-10T17:11:00"/>
        <d v="2026-05-05T12:47:00"/>
        <d v="2026-11-25T14:34:00"/>
        <d v="2026-03-02T20:31:00"/>
        <d v="2026-02-09T15:36:00"/>
        <d v="2025-12-01T02:10:00"/>
        <d v="2025-07-28T10:07:00"/>
        <d v="2025-01-22T00:25:00"/>
        <d v="2026-11-09T10:34:00"/>
        <d v="2026-09-03T20:09:00"/>
        <d v="2025-07-27T08:03:00"/>
        <d v="2025-01-08T11:19:00"/>
        <d v="2026-12-03T17:54:00"/>
        <d v="2026-11-18T00:04:00"/>
        <d v="2026-06-13T09:48:00"/>
        <d v="2026-08-25T19:43:00"/>
        <d v="2026-10-15T03:27:00"/>
        <d v="2026-10-19T04:16:00"/>
        <d v="2025-06-15T20:28:00"/>
        <d v="2026-05-11T00:10:00"/>
        <d v="2026-08-13T15:48:00"/>
        <d v="2026-03-05T00:07:00"/>
        <d v="2025-06-12T23:52:00"/>
        <d v="2026-01-01T15:35:00"/>
        <d v="2026-06-10T00:31:00"/>
        <d v="2025-08-27T08:59:00"/>
        <d v="2025-03-13T16:44:00"/>
        <d v="2026-03-21T06:26:00"/>
        <d v="2026-10-17T20:51:00"/>
        <d v="2026-05-24T10:39:00"/>
        <d v="2025-09-26T03:26:00"/>
        <d v="2026-02-19T22:21:00"/>
        <d v="2025-09-02T09:16:00"/>
        <d v="2026-11-06T05:47:00"/>
        <d v="2025-03-01T13:12:00"/>
        <d v="2025-01-06T03:53:00"/>
        <d v="2026-12-10T17:47:00"/>
        <d v="2026-07-24T16:45:00"/>
        <d v="2026-02-11T12:16:00"/>
        <d v="2025-08-05T15:41:00"/>
        <d v="2025-01-26T19:25:00"/>
        <d v="2025-01-05T02:55:00"/>
        <d v="2026-06-16T07:28:00"/>
        <d v="2026-01-25T09:51:00"/>
        <d v="2026-12-11T01:21:00"/>
        <d v="2026-07-25T02:14:00"/>
        <d v="2026-03-24T14:15:00"/>
        <d v="2025-05-26T20:00:00"/>
        <d v="2026-01-23T23:26:00"/>
        <d v="2025-09-06T21:06:00"/>
        <d v="2026-06-10T19:24:00"/>
        <d v="2026-04-07T07:19:00"/>
        <d v="2025-01-13T17:59:00"/>
        <d v="2026-01-19T11:36:00"/>
        <d v="2026-07-10T06:58:00"/>
        <d v="2026-02-03T01:27:00"/>
        <d v="2025-01-19T10:55:00"/>
        <d v="2026-07-29T17:11:00"/>
        <d v="2026-05-06T03:34:00"/>
        <d v="2026-02-23T09:11:00"/>
        <d v="2025-12-03T08:22:00"/>
        <d v="2026-02-23T11:38:00"/>
        <d v="2026-09-04T04:04:00"/>
        <d v="2026-11-06T05:08:00"/>
        <d v="2025-05-02T03:50:00"/>
        <d v="2026-03-08T23:26:00"/>
        <d v="2025-02-13T02:34:00"/>
        <d v="2025-11-13T19:58:00"/>
        <d v="2026-01-16T14:07:00"/>
        <d v="2025-05-25T01:54:00"/>
        <d v="2025-11-23T23:33:00"/>
        <d v="2025-12-29T05:10:00"/>
        <d v="2025-02-19T16:32:00"/>
        <d v="2025-03-06T04:59:00"/>
        <d v="2025-12-21T17:21:00"/>
        <d v="2025-06-13T13:03:00"/>
        <d v="2025-05-21T00:11:00"/>
        <d v="2025-05-08T23:47:00"/>
        <d v="2026-02-02T03:51:00"/>
        <d v="2026-04-08T15:54:00"/>
        <d v="2025-07-06T12:09:00"/>
        <d v="2026-12-21T21:41:00"/>
        <d v="2025-07-09T22:56:00"/>
        <d v="2026-01-23T16:57:00"/>
        <d v="2026-03-05T16:38:00"/>
        <d v="2025-10-11T05:02:00"/>
        <d v="2025-08-25T09:00:00"/>
        <d v="2025-07-13T07:49:00"/>
        <d v="2025-10-14T13:32:00"/>
        <d v="2025-05-16T01:16:00"/>
        <d v="2025-06-20T16:59:00"/>
        <d v="2025-06-08T00:23:00"/>
        <d v="2025-07-20T17:18:00"/>
        <d v="2026-05-02T11:15:00"/>
        <d v="2026-07-11T08:44:00"/>
        <d v="2026-08-06T05:46:00"/>
        <d v="2026-05-19T02:51:00"/>
        <d v="2026-01-06T22:30:00"/>
        <d v="2025-04-13T11:51:00"/>
        <d v="2025-05-05T08:08:00"/>
        <d v="2025-11-09T06:17:00"/>
        <d v="2026-04-03T19:47:00"/>
        <d v="2025-08-18T06:11:00"/>
        <d v="2026-10-20T16:39:00"/>
        <d v="2025-07-16T16:16:00"/>
        <d v="2026-02-27T12:36:00"/>
        <d v="2026-07-26T07:56:00"/>
        <d v="2026-09-02T06:21:00"/>
        <d v="2025-06-20T02:34:00"/>
        <d v="2026-01-17T04:16:00"/>
        <d v="2025-06-22T11:13:00"/>
        <d v="2026-10-25T01:07:00"/>
        <d v="2026-03-29T05:43:00"/>
        <d v="2025-12-16T21:40:00"/>
        <d v="2026-09-26T11:12:00"/>
        <d v="2026-05-09T06:30:00"/>
        <d v="2026-09-12T04:18:00"/>
        <d v="2025-01-04T05:06:00"/>
        <d v="2025-01-06T15:49:00"/>
        <d v="2025-10-15T16:09:00"/>
        <d v="2026-09-10T04:05:00"/>
        <d v="2025-05-26T12:12:00"/>
        <d v="2026-02-28T03:06:00"/>
        <d v="2026-08-31T15:24:00"/>
        <d v="2026-04-02T13:04:00"/>
        <d v="2025-07-21T23:16:00"/>
        <d v="2025-07-31T23:49:00"/>
        <d v="2025-01-06T06:47:00"/>
        <d v="2026-09-16T19:08:00"/>
        <d v="2026-01-11T22:40:00"/>
        <d v="2026-03-23T05:40:00"/>
        <d v="2025-04-16T09:22:00"/>
        <d v="2026-10-13T20:01:00"/>
        <d v="2026-02-05T10:50:00"/>
        <d v="2025-04-06T15:51:00"/>
        <d v="2026-01-23T19:53:00"/>
        <d v="2026-03-28T17:42:00"/>
        <d v="2026-02-20T01:08:00"/>
        <d v="2026-12-27T20:59:00"/>
        <d v="2026-05-19T06:20:00"/>
        <d v="2026-03-30T00:56:00"/>
        <d v="2025-10-18T21:40:00"/>
        <d v="2026-06-18T14:09:00"/>
        <d v="2025-07-12T18:42:00"/>
        <d v="2025-05-30T15:15:00"/>
        <d v="2026-05-30T05:24:00"/>
        <d v="2026-01-28T07:40:00"/>
        <d v="2025-11-12T02:58:00"/>
        <d v="2025-03-17T14:03:00"/>
        <d v="2026-08-22T09:33:00"/>
        <d v="2025-09-27T01:58:00"/>
        <d v="2025-08-13T09:08:00"/>
        <d v="2026-06-14T10:45:00"/>
        <d v="2025-04-23T00:25:00"/>
        <d v="2025-09-08T17:11:00"/>
        <d v="2025-08-21T16:08:00"/>
        <d v="2026-12-15T08:52:00"/>
        <d v="2025-03-24T02:28:00"/>
        <d v="2025-05-05T17:28:00"/>
        <d v="2025-06-24T10:54:00"/>
        <d v="2025-03-10T15:44:00"/>
        <d v="2025-02-16T09:14:00"/>
        <d v="2025-09-13T07:04:00"/>
        <d v="2026-12-28T04:52:00"/>
        <d v="2025-01-30T20:08:00"/>
        <d v="2025-10-08T09:13:00"/>
        <d v="2025-08-25T07:10:00"/>
        <d v="2025-09-05T10:03:00"/>
        <d v="2026-01-03T05:16:00"/>
        <d v="2026-05-10T06:37:00"/>
        <d v="2025-01-25T22:27:00"/>
        <d v="2026-08-09T09:55:00"/>
        <d v="2026-12-19T09:05:00"/>
        <d v="2026-05-05T01:15:00"/>
        <d v="2026-05-09T14:24:00"/>
        <d v="2025-11-10T15:15:00"/>
        <d v="2026-08-29T11:48:00"/>
        <d v="2026-01-10T08:05:00"/>
        <d v="2026-10-01T18:31:00"/>
        <d v="2025-01-25T12:26:00"/>
        <d v="2025-11-30T20:55:00"/>
        <d v="2025-12-21T17:10:00"/>
        <d v="2025-04-26T09:09:00"/>
        <d v="2025-02-17T16:15:00"/>
        <d v="2025-04-09T17:55:00"/>
        <d v="2026-04-04T15:41:00"/>
        <d v="2026-06-07T15:18:00"/>
        <d v="2026-08-20T23:39:00"/>
        <d v="2026-02-09T20:44:00"/>
        <d v="2025-08-02T19:26:00"/>
        <d v="2026-11-16T06:02:00"/>
        <d v="2026-05-18T06:21:00"/>
        <d v="2026-12-22T21:40:00"/>
        <d v="2026-03-24T04:30:00"/>
        <d v="2026-07-30T17:17:00"/>
        <d v="2025-09-15T04:57:00"/>
        <d v="2025-05-01T16:43:00"/>
        <d v="2025-02-23T03:53:00"/>
        <d v="2025-11-27T09:34:00"/>
        <d v="2025-08-29T00:26:00"/>
        <d v="2026-06-14T01:32:00"/>
        <d v="2026-04-28T10:16:00"/>
        <d v="2025-07-06T05:08:00"/>
        <d v="2026-10-18T00:51:00"/>
        <d v="2025-09-19T05:18:00"/>
        <d v="2025-12-30T03:00:00"/>
        <d v="2026-05-06T19:03:00"/>
        <d v="2026-03-07T14:34:00"/>
        <d v="2025-08-27T17:46:00"/>
        <d v="2025-10-31T10:46:00"/>
        <d v="2025-10-25T21:23:00"/>
        <d v="2025-03-17T03:16:00"/>
        <d v="2026-12-01T10:44:00"/>
        <d v="2025-11-29T16:10:00"/>
        <d v="2026-10-04T04:14:00"/>
        <d v="2026-04-19T12:11:00"/>
        <d v="2025-10-10T05:35:00"/>
        <d v="2026-08-14T16:29:00"/>
        <d v="2025-03-13T14:59:00"/>
        <d v="2025-09-20T21:18:00"/>
        <d v="2026-12-04T08:33:00"/>
        <d v="2026-07-29T04:01:00"/>
        <d v="2025-01-12T02:28:00"/>
        <d v="2025-05-21T22:02:00"/>
        <d v="2026-07-09T12:36:00"/>
        <d v="2025-01-17T10:19:00"/>
        <d v="2025-03-04T07:32:00"/>
        <d v="2025-09-10T23:36:00"/>
        <d v="2026-04-10T03:31:00"/>
        <d v="2026-01-11T11:07:00"/>
        <d v="2026-06-04T09:53:00"/>
        <d v="2025-03-31T02:10:00"/>
        <d v="2026-12-21T22:32:00"/>
        <d v="2026-09-22T10:11:00"/>
        <d v="2025-06-24T04:15:00"/>
        <d v="2025-03-17T09:20:00"/>
        <d v="2026-09-05T01:02:00"/>
        <d v="2026-10-25T22:14:00"/>
        <d v="2026-02-04T06:46:00"/>
        <d v="2025-03-12T13:21:00"/>
        <d v="2025-06-29T18:48:00"/>
        <d v="2025-05-04T00:14:00"/>
        <d v="2026-01-16T04:18:00"/>
        <d v="2025-10-20T12:02:00"/>
        <d v="2025-07-14T23:55:00"/>
        <d v="2025-08-16T21:22:00"/>
        <d v="2026-03-07T10:13:00"/>
        <d v="2026-03-12T21:23:00"/>
        <d v="2026-04-06T17:48:00"/>
        <d v="2026-09-10T13:32:00"/>
        <d v="2025-01-21T05:30:00"/>
        <d v="2025-03-05T02:44:00"/>
        <d v="2025-06-14T20:16:00"/>
        <d v="2025-01-27T23:44:00"/>
        <d v="2025-11-07T23:17:00"/>
        <d v="2025-10-12T18:08:00"/>
        <d v="2026-10-22T06:26:00"/>
        <d v="2025-10-08T23:58:00"/>
        <d v="2025-06-13T17:33:00"/>
        <d v="2025-08-12T21:29:00"/>
        <d v="2025-05-26T05:27:00"/>
        <d v="2025-01-30T20:40:00"/>
        <d v="2025-02-14T05:19:00"/>
        <d v="2026-04-16T06:38:00"/>
        <d v="2025-02-03T01:44:00"/>
        <d v="2026-10-15T11:35:00"/>
        <d v="2026-03-03T16:56:00"/>
        <d v="2025-08-09T05:29:00"/>
        <d v="2026-06-18T10:59:00"/>
        <d v="2026-11-23T17:50:00"/>
        <d v="2026-01-02T09:58:00"/>
        <d v="2026-07-04T13:40:00"/>
        <d v="2026-08-05T10:40:00"/>
        <d v="2025-04-26T05:13:00"/>
        <d v="2025-08-27T19:30:00"/>
        <d v="2025-12-01T07:41:00"/>
        <d v="2026-03-17T08:05:00"/>
        <d v="2025-05-28T06:49:00"/>
        <d v="2025-01-09T00:26:00"/>
        <d v="2025-10-15T17:32:00"/>
        <d v="2026-01-23T04:30:00"/>
        <d v="2025-02-19T11:25:00"/>
        <d v="2026-06-01T08:20:00"/>
        <d v="2026-09-30T21:16:00"/>
        <d v="2026-08-10T06:24:00"/>
        <d v="2026-11-08T00:59:00"/>
        <d v="2025-10-05T18:50:00"/>
        <d v="2025-10-27T03:39:00"/>
        <d v="2026-08-12T12:50:00"/>
        <d v="2026-10-11T09:23:00"/>
        <d v="2026-09-10T09:05:00"/>
        <d v="2026-08-30T01:35:00"/>
        <d v="2025-05-15T16:28:00"/>
        <d v="2026-08-03T18:32:00"/>
        <d v="2025-05-27T13:47:00"/>
        <d v="2026-05-05T03:50:00"/>
        <d v="2026-04-23T16:07:00"/>
        <d v="2025-06-08T04:34:00"/>
        <d v="2026-01-19T04:05:00"/>
        <d v="2025-06-12T01:50:00"/>
        <d v="2026-03-17T03:53:00"/>
        <d v="2025-07-08T21:41:00"/>
        <d v="2026-02-19T06:56:00"/>
        <d v="2025-12-05T11:17:00"/>
        <d v="2026-08-30T19:11:00"/>
        <d v="2025-06-30T21:00:00"/>
        <d v="2025-07-06T10:18:00"/>
        <d v="2025-05-18T19:11:00"/>
        <d v="2025-05-10T11:46:00"/>
        <d v="2025-07-13T14:10:00"/>
        <d v="2025-11-12T23:37:00"/>
        <d v="2025-05-24T07:54:00"/>
        <d v="2025-01-16T10:54:00"/>
        <d v="2025-10-29T06:34:00"/>
        <d v="2026-02-27T01:50:00"/>
        <d v="2025-09-02T01:29:00"/>
        <d v="2025-04-17T12:42:00"/>
        <d v="2025-03-29T21:43:00"/>
        <d v="2025-05-09T22:36:00"/>
        <d v="2025-12-07T20:47:00"/>
        <d v="2025-01-04T18:44:00"/>
        <d v="2025-11-23T02:11:00"/>
        <d v="2026-02-14T17:16:00"/>
        <d v="2025-11-02T07:36:00"/>
        <d v="2026-08-30T01:37:00"/>
        <d v="2026-12-22T19:03:00"/>
        <d v="2025-08-13T04:52:00"/>
        <d v="2025-12-14T17:04:00"/>
        <d v="2025-11-17T09:31:00"/>
        <d v="2026-07-13T04:09:00"/>
        <d v="2025-06-30T10:51:00"/>
        <d v="2026-09-10T02:28:00"/>
        <d v="2026-12-12T23:38:00"/>
        <d v="2026-01-21T00:43:00"/>
        <d v="2026-09-10T17:47:00"/>
        <d v="2025-04-18T18:21:00"/>
        <d v="2026-06-15T20:49:00"/>
        <d v="2026-02-14T02:41:00"/>
        <d v="2025-10-23T04:12:00"/>
        <d v="2025-06-20T02:11:00"/>
        <d v="2025-11-27T07:53:00"/>
        <d v="2026-05-08T18:52:00"/>
        <d v="2025-07-14T11:45:00"/>
        <d v="2025-01-12T17:38:00"/>
        <d v="2025-07-14T04:34:00"/>
        <d v="2026-05-05T03:06:00"/>
        <d v="2025-07-01T15:48:00"/>
        <d v="2026-10-18T04:02:00"/>
        <d v="2025-11-12T04:23:00"/>
        <d v="2026-11-25T08:41:00"/>
        <d v="2025-01-30T16:02:00"/>
        <d v="2026-08-19T13:02:00"/>
        <d v="2026-11-09T18:30:00"/>
        <d v="2025-04-06T08:54:00"/>
        <d v="2026-01-16T03:29:00"/>
        <d v="2026-03-20T00:45:00"/>
        <d v="2025-10-25T00:25:00"/>
        <d v="2025-12-27T21:29:00"/>
        <d v="2026-01-09T02:54:00"/>
        <d v="2026-07-08T22:14:00"/>
        <d v="2025-10-30T05:21:00"/>
        <d v="2026-02-25T19:18:00"/>
        <d v="2025-09-03T00:54:00"/>
        <d v="2026-12-21T19:39:00"/>
        <d v="2025-08-25T11:07:00"/>
        <d v="2026-06-18T02:26:00"/>
        <d v="2025-07-04T09:58:00"/>
        <d v="2026-04-13T00:19:00"/>
        <d v="2025-12-29T21:32:00"/>
        <d v="2025-10-10T05:32:00"/>
        <d v="2026-07-07T15:06:00"/>
        <d v="2025-12-02T15:43:00"/>
        <d v="2025-06-11T15:10:00"/>
        <d v="2025-06-09T06:40:00"/>
        <d v="2026-04-19T15:49:00"/>
        <d v="2026-08-24T22:09:00"/>
        <d v="2025-11-18T00:27:00"/>
        <d v="2025-01-12T07:46:00"/>
        <d v="2026-02-28T21:23:00"/>
        <d v="2025-03-14T16:21:00"/>
        <d v="2026-08-11T01:40:00"/>
        <d v="2025-07-20T09:10:00"/>
        <d v="2026-06-06T13:21:00"/>
        <d v="2026-05-20T05:52:00"/>
        <d v="2026-11-19T22:03:00"/>
        <d v="2025-02-08T04:55:00"/>
        <d v="2025-03-01T05:52:00"/>
        <d v="2026-08-01T15:07:00"/>
        <d v="2025-11-17T19:13:00"/>
        <d v="2026-03-11T16:58:00"/>
        <d v="2026-09-28T19:39:00"/>
        <d v="2026-11-07T18:17:00"/>
        <d v="2026-02-12T22:45:00"/>
        <d v="2026-01-21T18:33:00"/>
        <d v="2026-11-02T07:34:00"/>
        <d v="2026-07-23T11:51:00"/>
        <d v="2025-03-19T16:19:00"/>
        <d v="2025-07-13T22:35:00"/>
        <d v="2025-10-12T12:18:00"/>
        <d v="2026-06-11T16:16:00"/>
        <d v="2026-06-08T22:51:00"/>
        <d v="2026-09-05T03:52:00"/>
        <d v="2025-06-05T17:03:00"/>
        <d v="2025-12-06T01:41:00"/>
        <d v="2025-05-05T15:52:00"/>
        <d v="2025-10-07T08:00:00"/>
        <d v="2026-09-14T20:37:00"/>
        <d v="2026-10-20T01:47:00"/>
        <d v="2026-12-29T19:48:00"/>
        <d v="2026-11-05T16:12:00"/>
        <d v="2025-05-08T11:43:00"/>
        <d v="2025-11-10T05:34:00"/>
        <d v="2025-11-28T01:25:00"/>
        <d v="2025-05-30T12:13:00"/>
        <d v="2026-03-30T14:34:00"/>
        <d v="2025-02-05T06:03:00"/>
        <d v="2026-11-16T00:59:00"/>
        <d v="2026-02-24T21:13:00"/>
        <d v="2025-01-22T09:19:00"/>
        <d v="2025-07-25T01:56:00"/>
        <d v="2026-10-01T14:33:00"/>
        <d v="2025-12-22T15:14:00"/>
        <d v="2026-03-16T16:07:00"/>
        <d v="2026-12-30T16:38:00"/>
        <d v="2025-04-06T00:43:00"/>
        <d v="2025-06-13T08:28:00"/>
        <d v="2025-05-28T19:48:00"/>
        <d v="2026-06-14T23:11:00"/>
        <d v="2025-07-14T14:08:00"/>
        <d v="2026-10-25T15:16:00"/>
        <d v="2026-04-25T14:57:00"/>
        <d v="2025-05-03T13:18:00"/>
        <d v="2026-02-04T14:35:00"/>
        <d v="2026-11-30T04:45:00"/>
        <d v="2026-03-28T20:27:00"/>
        <d v="2026-10-23T11:23:00"/>
        <d v="2025-04-14T13:38:00"/>
        <d v="2026-04-07T02:00:00"/>
        <d v="2026-12-19T15:44:00"/>
        <d v="2026-12-11T16:57:00"/>
        <d v="2026-01-31T20:11:00"/>
        <d v="2025-12-03T15:06:00"/>
        <d v="2026-08-22T00:12:00"/>
        <d v="2025-05-22T10:02:00"/>
        <d v="2025-11-13T03:19:00"/>
        <d v="2026-12-12T09:45:00"/>
        <d v="2026-07-12T07:27:00"/>
        <d v="2026-06-11T14:00:00"/>
        <d v="2026-07-10T18:14:00"/>
        <d v="2026-02-05T09:49:00"/>
        <d v="2026-11-12T19:13:00"/>
        <d v="2025-11-06T14:48:00"/>
        <d v="2026-05-10T00:42:00"/>
        <d v="2026-07-10T08:39:00"/>
        <d v="2026-09-02T17:16:00"/>
        <d v="2025-04-19T12:04:00"/>
        <d v="2026-01-07T10:22:00"/>
        <d v="2026-09-08T16:27:00"/>
        <d v="2025-07-25T13:22:00"/>
        <d v="2025-02-12T08:54:00"/>
        <d v="2025-09-02T05:01:00"/>
        <d v="2025-10-14T08:46:00"/>
        <d v="2025-12-21T18:58:00"/>
        <d v="2026-04-21T07:39:00"/>
        <d v="2025-03-24T13:51:00"/>
        <d v="2025-04-20T08:24:00"/>
        <d v="2025-07-09T22:11:00"/>
        <d v="2025-09-08T15:31:00"/>
        <d v="2026-12-25T05:24:00"/>
        <d v="2025-10-18T09:38:00"/>
        <d v="2026-10-07T12:40:00"/>
        <d v="2025-07-20T19:58:00"/>
        <d v="2025-11-22T14:10:00"/>
        <d v="2026-05-26T19:55:00"/>
        <d v="2026-02-13T15:59:00"/>
        <d v="2026-08-30T08:21:00"/>
        <d v="2026-05-23T05:33:00"/>
        <d v="2026-08-24T04:43:00"/>
        <d v="2025-03-13T07:54:00"/>
        <d v="2025-09-04T17:57:00"/>
        <d v="2026-10-03T10:31:00"/>
        <d v="2026-12-25T11:42:00"/>
        <d v="2026-08-31T06:48:00"/>
        <d v="2026-08-10T16:21:00"/>
        <d v="2026-07-20T22:07:00"/>
        <d v="2025-12-10T09:18:00"/>
        <d v="2025-02-23T03:41:00"/>
        <d v="2026-12-31T02:37:00"/>
        <d v="2026-06-12T05:47:00"/>
        <d v="2026-09-03T19:42:00"/>
        <d v="2026-06-16T14:48:00"/>
        <d v="2026-07-12T15:21:00"/>
        <d v="2025-07-12T20:58:00"/>
        <d v="2025-02-27T11:01:00"/>
        <d v="2026-03-13T06:44:00"/>
        <d v="2025-04-21T21:20:00"/>
        <d v="2025-05-09T11:16:00"/>
        <d v="2026-12-07T09:48:00"/>
        <d v="2025-11-22T09:17:00"/>
        <d v="2025-01-08T15:04:00"/>
        <d v="2025-01-29T17:50:00"/>
        <d v="2025-04-22T20:36:00"/>
        <d v="2026-11-04T07:58:00"/>
        <d v="2025-05-11T08:06:00"/>
        <d v="2025-07-07T09:25:00"/>
        <d v="2026-11-06T22:45:00"/>
        <d v="2026-12-10T08:43:00"/>
        <d v="2026-04-20T11:43:00"/>
        <d v="2025-07-23T13:40:00"/>
        <d v="2025-07-31T19:27:00"/>
        <d v="2026-09-13T14:17:00"/>
        <d v="2025-10-03T21:24:00"/>
        <d v="2025-03-14T09:44:00"/>
        <d v="2026-11-10T11:25:00"/>
        <d v="2025-08-31T03:51:00"/>
        <d v="2025-04-12T04:29:00"/>
        <d v="2026-11-16T15:39:00"/>
        <d v="2025-06-20T14:33:00"/>
        <d v="2026-10-15T20:45:00"/>
        <d v="2025-07-07T00:51:00"/>
        <d v="2026-03-17T01:55:00"/>
        <d v="2025-03-27T08:57:00"/>
        <d v="2026-04-21T09:00:00"/>
        <d v="2025-02-21T17:22:00"/>
        <d v="2025-04-21T13:34:00"/>
        <d v="2025-02-12T23:35:00"/>
        <d v="2025-07-30T13:10:00"/>
        <d v="2025-07-19T10:17:00"/>
        <d v="2026-09-19T06:58:00"/>
        <d v="2025-01-26T05:08:00"/>
        <d v="2025-10-26T14:23:00"/>
        <d v="2025-03-18T03:05:00"/>
        <d v="2025-05-17T04:20:00"/>
        <d v="2025-01-20T21:36:00"/>
        <d v="2026-03-16T02:39:00"/>
        <d v="2025-07-30T14:29:00"/>
        <d v="2026-07-05T12:41:00"/>
        <d v="2026-03-11T03:43:00"/>
        <d v="2025-07-26T21:19:00"/>
        <d v="2026-03-15T02:59:00"/>
        <d v="2026-10-28T00:19:00"/>
        <d v="2025-02-11T10:31:00"/>
        <d v="2026-02-15T20:33:00"/>
        <d v="2026-06-07T00:57:00"/>
        <d v="2026-09-02T18:36:00"/>
        <d v="2026-03-03T20:44:00"/>
        <d v="2025-10-02T12:02:00"/>
        <d v="2026-03-24T20:55:00"/>
        <d v="2026-01-04T23:07:00"/>
        <d v="2025-08-08T10:14:00"/>
        <d v="2026-07-31T09:21:00"/>
        <d v="2025-08-20T06:13:00"/>
        <d v="2025-11-24T10:21:00"/>
        <d v="2026-03-19T01:27:00"/>
        <d v="2025-02-21T17:23:00"/>
        <d v="2026-01-11T16:53:00"/>
        <d v="2025-09-20T00:13:00"/>
        <d v="2025-09-24T02:12:00"/>
        <d v="2025-12-25T17:37:00"/>
        <d v="2025-11-13T14:51:00"/>
        <d v="2025-11-20T20:31:00"/>
        <d v="2026-10-28T20:22:00"/>
        <d v="2026-10-14T09:51:00"/>
        <d v="2026-07-17T09:42:00"/>
        <d v="2026-09-21T19:38:00"/>
        <d v="2026-02-25T18:21:00"/>
        <d v="2025-02-15T19:55:00"/>
        <d v="2026-08-23T04:48:00"/>
        <d v="2026-12-21T16:52:00"/>
        <d v="2025-09-26T14:38:00"/>
        <d v="2026-08-24T00:06:00"/>
        <d v="2026-01-16T19:43:00"/>
        <d v="2025-04-28T03:59:00"/>
        <d v="2026-07-20T08:55:00"/>
        <d v="2025-04-26T01:09:00"/>
        <d v="2026-09-22T03:35:00"/>
        <d v="2025-09-17T18:47:00"/>
        <d v="2025-03-16T17:57:00"/>
        <d v="2026-04-25T13:25:00"/>
        <d v="2025-11-01T05:29:00"/>
        <d v="2025-01-07T14:07:00"/>
        <d v="2026-01-01T20:26:00"/>
        <d v="2026-09-26T21:51:00"/>
        <d v="2026-06-07T00:44:00"/>
        <d v="2025-12-14T13:48:00"/>
        <d v="2026-03-14T03:17:00"/>
        <d v="2025-08-03T20:39:00"/>
        <d v="2026-03-05T22:12:00"/>
        <d v="2026-05-13T14:55:00"/>
        <d v="2026-06-24T05:31:00"/>
        <d v="2026-01-02T11:35:00"/>
        <d v="2025-11-09T00:26:00"/>
        <d v="2026-06-22T19:49:00"/>
        <d v="2025-02-23T05:17:00"/>
        <d v="2026-06-25T21:37:00"/>
        <d v="2026-04-12T23:26:00"/>
        <d v="2025-06-13T06:04:00"/>
        <d v="2025-11-30T18:46:00"/>
        <d v="2026-07-01T15:59:00"/>
        <d v="2025-12-14T06:12:00"/>
        <d v="2025-09-30T04:04:00"/>
        <d v="2026-12-21T19:52:00"/>
        <d v="2026-02-18T22:59:00"/>
        <d v="2026-05-15T07:57:00"/>
        <d v="2025-04-03T02:04:00"/>
        <d v="2025-03-20T11:45:00"/>
        <d v="2026-09-14T23:45:00"/>
        <d v="2025-08-05T08:50:00"/>
        <d v="2025-12-24T13:05:00"/>
        <d v="2026-09-10T04:13:00"/>
        <d v="2026-05-22T02:00:00"/>
        <d v="2026-07-13T17:35:00"/>
        <d v="2025-06-30T11:00:00"/>
        <d v="2026-07-30T17:40:00"/>
        <d v="2025-09-03T22:45:00"/>
        <d v="2025-09-01T17:16:00"/>
        <d v="2026-05-21T20:06:00"/>
        <d v="2026-02-26T21:28:00"/>
        <d v="2025-11-16T01:27:00"/>
        <d v="2025-03-28T00:45:00"/>
        <d v="2025-08-05T23:35:00"/>
        <d v="2026-05-05T19:02:00"/>
        <d v="2026-06-03T15:32:00"/>
        <d v="2025-10-05T12:24:00"/>
        <d v="2026-12-23T16:06:00"/>
        <d v="2025-06-18T12:42:00"/>
        <d v="2025-11-26T12:41:00"/>
        <d v="2026-10-12T13:13:00"/>
        <d v="2026-03-17T12:23:00"/>
        <d v="2026-01-26T17:49:00"/>
        <d v="2026-05-11T09:17:00"/>
        <d v="2026-01-16T08:45:00"/>
        <d v="2025-11-02T09:56:00"/>
        <d v="2026-11-04T13:59:00"/>
        <d v="2026-05-28T00:02:00"/>
        <d v="2025-07-07T17:31:00"/>
        <d v="2026-05-31T23:24:00"/>
        <d v="2026-10-06T02:36:00"/>
        <d v="2026-03-03T14:14:00"/>
        <d v="2026-05-17T08:30:00"/>
        <d v="2026-12-31T22:36:00"/>
        <d v="2025-09-17T11:26:00"/>
        <d v="2026-05-28T18:57:00"/>
        <d v="2025-03-12T23:32:00"/>
        <d v="2026-04-23T21:13:00"/>
        <d v="2025-06-27T09:30:00"/>
        <d v="2026-04-02T11:54:00"/>
        <d v="2025-07-08T22:18:00"/>
        <d v="2025-10-18T03:58:00"/>
        <d v="2026-06-04T20:57:00"/>
        <d v="2025-10-19T05:02:00"/>
        <d v="2026-09-27T10:06:00"/>
        <d v="2025-10-10T16:30:00"/>
        <d v="2026-06-28T05:33:00"/>
        <d v="2026-01-12T01:52:00"/>
        <d v="2026-10-20T06:01:00"/>
        <d v="2025-06-05T13:20:00"/>
        <d v="2026-05-23T01:36:00"/>
        <d v="2026-02-17T00:15:00"/>
        <d v="2026-06-12T09:15:00"/>
        <d v="2025-12-21T06:15:00"/>
        <d v="2026-07-13T12:21:00"/>
        <d v="2025-07-06T06:29:00"/>
        <d v="2025-01-31T10:19:00"/>
        <d v="2025-09-17T20:40:00"/>
        <d v="2026-02-25T23:42:00"/>
        <d v="2026-06-13T21:23:00"/>
        <d v="2026-07-05T13:43:00"/>
        <d v="2025-10-31T05:19:00"/>
        <d v="2025-02-08T03:15:00"/>
        <d v="2026-05-04T06:57:00"/>
        <d v="2026-06-26T09:27:00"/>
        <d v="2026-11-01T09:03:00"/>
        <d v="2025-10-05T03:50:00"/>
        <d v="2025-07-22T14:43:00"/>
        <d v="2025-03-07T08:40:00"/>
        <d v="2025-04-18T11:42:00"/>
        <d v="2025-09-25T20:23:00"/>
        <d v="2025-08-10T14:05:00"/>
        <d v="2026-06-14T11:12:00"/>
        <d v="2025-03-31T00:20:00"/>
        <d v="2026-11-24T22:14:00"/>
        <d v="2025-09-12T09:47:00"/>
        <d v="2026-03-31T14:57:00"/>
        <d v="2025-09-10T06:10:00"/>
        <d v="2025-09-14T01:17:00"/>
        <d v="2026-01-18T21:48:00"/>
        <d v="2026-03-18T10:47:00"/>
        <d v="2026-08-22T02:19:00"/>
        <d v="2025-03-31T09:12:00"/>
        <d v="2026-01-25T16:37:00"/>
        <d v="2026-08-05T04:41:00"/>
        <d v="2025-02-13T21:21:00"/>
        <d v="2026-12-13T23:03:00"/>
        <d v="2026-10-26T07:19:00"/>
        <d v="2026-08-21T04:29:00"/>
        <d v="2025-01-19T19:17:00"/>
        <d v="2025-04-11T12:25:00"/>
        <d v="2026-08-30T01:43:00"/>
        <d v="2025-12-23T12:45:00"/>
        <d v="2026-06-26T01:34:00"/>
        <d v="2025-02-02T12:08:00"/>
        <d v="2025-08-17T07:59:00"/>
        <d v="2026-06-08T12:59:00"/>
        <d v="2026-09-22T21:04:00"/>
        <d v="2025-06-04T00:12:00"/>
        <d v="2026-02-27T19:30:00"/>
        <d v="2025-09-03T10:00:00"/>
        <d v="2026-02-09T01:34:00"/>
        <d v="2026-06-25T04:52:00"/>
        <d v="2025-06-10T00:24:00"/>
        <d v="2026-12-03T21:35:00"/>
        <d v="2025-04-27T19:49:00"/>
        <d v="2025-09-28T15:38:00"/>
        <d v="2026-11-23T12:41:00"/>
        <d v="2026-05-02T18:30:00"/>
        <d v="2025-06-21T10:53:00"/>
        <d v="2025-10-01T16:24:00"/>
        <d v="2025-09-16T10:37:00"/>
        <d v="2025-05-15T08:10:00"/>
        <d v="2026-11-14T19:24:00"/>
        <d v="2026-12-23T18:46:00"/>
        <d v="2026-02-26T20:49:00"/>
        <d v="2026-02-25T09:34:00"/>
        <d v="2025-07-05T04:53:00"/>
        <d v="2025-12-30T14:55:00"/>
        <d v="2026-08-30T22:09:00"/>
        <d v="2026-01-13T21:17:00"/>
        <d v="2026-06-07T20:03:00"/>
        <d v="2026-08-03T00:39:00"/>
        <d v="2026-12-23T12:55:00"/>
        <d v="2025-07-15T08:39:00"/>
        <d v="2025-04-08T09:05:00"/>
        <d v="2026-08-28T03:55:00"/>
        <d v="2025-01-22T07:42:00"/>
        <d v="2026-03-26T20:51:00"/>
        <d v="2025-06-21T08:02:00"/>
        <d v="2026-01-18T07:09:00"/>
        <d v="2025-05-14T17:25:00"/>
        <d v="2026-03-02T05:42:00"/>
        <d v="2025-01-25T17:43:00"/>
        <d v="2026-05-18T19:56:00"/>
        <d v="2025-07-04T20:02:00"/>
        <d v="2025-03-26T02:12:00"/>
        <d v="2026-07-21T05:50:00"/>
        <d v="2025-05-24T08:25:00"/>
        <d v="2026-11-10T01:23:00"/>
        <d v="2026-02-16T16:32:00"/>
        <d v="2025-08-12T13:49:00"/>
        <d v="2025-08-08T14:20:00"/>
        <d v="2025-06-28T05:42:00"/>
        <d v="2026-09-23T21:43:00"/>
        <d v="2026-03-09T14:25:00"/>
        <d v="2025-09-22T21:26:00"/>
        <d v="2026-03-05T19:49:00"/>
        <d v="2026-10-24T04:52:00"/>
        <d v="2026-02-20T20:49:00"/>
        <d v="2026-03-29T19:53:00"/>
        <d v="2026-12-28T09:57:00"/>
        <d v="2025-07-16T10:44:00"/>
        <d v="2026-07-08T07:27:00"/>
        <d v="2025-02-22T11:29:00"/>
        <d v="2026-04-25T16:41:00"/>
        <d v="2026-03-19T14:14:00"/>
        <d v="2025-11-26T08:21:00"/>
        <d v="2025-09-08T12:43:00"/>
        <d v="2025-05-03T12:14:00"/>
        <d v="2026-01-22T23:22:00"/>
        <d v="2025-12-05T20:24:00"/>
        <d v="2025-12-14T04:09:00"/>
        <d v="2025-01-29T23:52:00"/>
        <d v="2025-02-04T10:00:00"/>
        <d v="2026-06-02T02:04:00"/>
        <d v="2026-01-31T01:52:00"/>
        <d v="2026-09-15T16:20:00"/>
        <d v="2025-10-21T19:20:00"/>
        <d v="2026-08-12T02:29:00"/>
        <d v="2025-12-15T14:34:00"/>
        <d v="2025-05-27T05:42:00"/>
        <d v="2025-03-08T09:39:00"/>
        <d v="2026-06-04T13:02:00"/>
        <d v="2025-05-02T05:20:00"/>
        <d v="2025-12-06T13:41:00"/>
        <d v="2025-06-24T08:51:00"/>
        <d v="2026-11-22T21:52:00"/>
        <d v="2026-08-20T08:11:00"/>
        <d v="2026-03-27T10:11:00"/>
        <d v="2026-07-11T04:11:00"/>
        <d v="2025-05-16T18:20:00"/>
        <d v="2025-01-16T23:35:00"/>
        <d v="2025-11-29T23:55:00"/>
        <d v="2025-07-14T02:52:00"/>
        <d v="2026-05-11T14:34:00"/>
        <d v="2025-01-09T03:20:00"/>
        <d v="2025-11-30T03:36:00"/>
        <d v="2025-11-29T06:15:00"/>
        <d v="2025-11-23T00:10:00"/>
        <d v="2025-01-15T17:15:00"/>
        <d v="2026-09-06T14:51:00"/>
        <d v="2025-08-14T07:14:00"/>
        <d v="2026-03-01T13:37:00"/>
        <d v="2026-02-12T23:16:00"/>
        <d v="2025-04-23T21:36:00"/>
        <d v="2026-03-04T15:30:00"/>
        <d v="2025-01-01T11:30:00"/>
        <d v="2025-09-23T19:15:00"/>
        <d v="2026-05-06T14:14:00"/>
        <d v="2025-07-27T13:03:00"/>
        <d v="2026-09-14T05:18:00"/>
        <d v="2026-12-13T14:03:00"/>
        <d v="2026-01-04T10:20:00"/>
        <d v="2025-11-02T13:04:00"/>
        <d v="2025-01-12T19:51:00"/>
        <d v="2025-12-11T06:36:00"/>
        <d v="2026-04-10T20:03:00"/>
        <d v="2026-12-01T18:01:00"/>
        <d v="2026-10-28T07:39:00"/>
        <d v="2026-05-09T01:00:00"/>
        <d v="2026-01-03T06:08:00"/>
        <d v="2026-02-24T19:04:00"/>
        <d v="2025-06-20T11:58:00"/>
        <d v="2025-05-14T09:05:00"/>
        <d v="2026-03-03T17:20:00"/>
        <d v="2025-01-25T08:15:00"/>
        <d v="2026-06-14T08:16:00"/>
        <d v="2025-07-09T08:24:00"/>
        <d v="2025-05-21T16:08:00"/>
        <d v="2026-07-09T22:18:00"/>
        <d v="2026-10-20T18:12:00"/>
        <d v="2025-11-11T02:40:00"/>
        <d v="2026-03-20T11:57:00"/>
        <d v="2025-11-15T19:28:00"/>
        <d v="2026-03-17T16:32:00"/>
        <d v="2025-04-02T23:28:00"/>
        <d v="2025-06-28T04:28:00"/>
        <d v="2025-02-25T11:38:00"/>
        <d v="2025-06-04T14:24:00"/>
        <d v="2026-11-03T05:49:00"/>
        <d v="2025-04-21T01:49:00"/>
        <d v="2025-05-17T06:46:00"/>
        <d v="2025-08-20T10:49:00"/>
        <d v="2026-04-13T00:50:00"/>
        <d v="2026-04-26T23:46:00"/>
        <d v="2025-03-09T18:30:00"/>
        <d v="2025-09-06T18:11:00"/>
        <d v="2025-11-19T09:55:00"/>
        <d v="2026-06-02T16:18:00"/>
        <d v="2026-03-08T17:45:00"/>
        <d v="2026-05-02T12:10:00"/>
        <d v="2026-08-29T00:56:00"/>
        <d v="2026-03-05T12:17:00"/>
        <d v="2025-09-26T03:15:00"/>
        <d v="2026-12-10T18:05:00"/>
        <d v="2026-06-21T21:26:00"/>
        <d v="2025-05-28T01:51:00"/>
        <d v="2025-04-28T12:44:00"/>
        <d v="2026-01-02T11:50:00"/>
        <d v="2025-03-07T20:01:00"/>
        <d v="2026-01-05T15:47:00"/>
        <d v="2025-06-24T00:25:00"/>
        <d v="2026-08-11T06:49:00"/>
        <d v="2026-05-10T12:37:00"/>
        <d v="2025-04-24T08:50:00"/>
        <d v="2025-04-21T22:20:00"/>
        <d v="2026-03-15T18:49:00"/>
        <d v="2026-12-16T12:28:00"/>
        <d v="2025-05-27T04:05:00"/>
        <d v="2025-02-04T18:24:00"/>
        <d v="2025-11-05T11:01:00"/>
        <d v="2026-06-22T15:08:00"/>
        <d v="2025-01-14T06:35:00"/>
        <d v="2026-01-09T08:41:00"/>
        <d v="2026-07-11T15:25:00"/>
        <d v="2026-03-04T04:23:00"/>
        <d v="2026-12-29T13:09:00"/>
        <d v="2025-08-21T21:37:00"/>
        <d v="2026-12-06T02:51:00"/>
        <d v="2026-07-17T04:24:00"/>
        <d v="2026-12-27T17:29:00"/>
        <d v="2026-10-25T07:55:00"/>
        <d v="2026-03-16T05:55:00"/>
        <d v="2026-05-17T17:29:00"/>
        <d v="2025-10-02T00:33:00"/>
        <d v="2025-03-17T04:23:00"/>
        <d v="2026-03-15T19:21:00"/>
        <d v="2026-11-30T13:35:00"/>
        <d v="2025-10-16T14:34:00"/>
        <d v="2026-06-24T12:33:00"/>
        <d v="2026-11-23T09:25:00"/>
        <d v="2025-09-10T07:41:00"/>
        <d v="2025-05-06T19:51:00"/>
        <d v="2025-06-26T10:54:00"/>
        <d v="2025-02-06T01:20:00"/>
        <d v="2026-02-14T12:36:00"/>
        <d v="2026-09-03T14:29:00"/>
        <d v="2026-09-02T23:50:00"/>
        <d v="2025-05-07T17:49:00"/>
        <d v="2026-04-28T09:58:00"/>
        <d v="2025-06-17T13:26:00"/>
        <d v="2026-08-15T17:56:00"/>
        <d v="2025-10-21T16:23:00"/>
        <d v="2026-09-30T11:43:00"/>
        <d v="2025-12-09T07:55:00"/>
        <d v="2025-11-06T09:51:00"/>
        <d v="2026-10-24T00:15:00"/>
        <d v="2026-06-12T23:03:00"/>
        <d v="2026-06-24T08:06:00"/>
        <d v="2026-02-23T11:45:00"/>
        <d v="2026-03-20T19:24:00"/>
        <d v="2026-11-16T10:19:00"/>
        <d v="2026-07-12T16:58:00"/>
        <d v="2025-08-24T12:56:00"/>
        <d v="2026-03-15T07:26:00"/>
        <d v="2025-08-02T04:49:00"/>
        <d v="2025-03-26T03:28:00"/>
        <d v="2025-03-26T06:52:00"/>
        <d v="2026-05-04T11:16:00"/>
        <d v="2025-03-06T23:14:00"/>
        <d v="2026-10-08T11:03:00"/>
        <d v="2026-10-25T04:49:00"/>
        <d v="2026-09-19T21:31:00"/>
        <d v="2025-03-05T02:30:00"/>
        <d v="2025-12-09T21:18:00"/>
        <d v="2025-12-18T22:56:00"/>
        <d v="2025-06-07T23:20:00"/>
        <d v="2026-08-12T14:14:00"/>
        <d v="2026-05-06T23:01:00"/>
        <d v="2026-10-20T10:07:00"/>
        <d v="2026-04-08T06:09:00"/>
        <d v="2025-08-13T20:50:00"/>
        <d v="2025-11-09T11:44:00"/>
        <d v="2026-09-07T22:06:00"/>
        <d v="2026-04-11T13:45:00"/>
        <d v="2025-03-29T16:44:00"/>
        <d v="2025-10-30T23:32:00"/>
        <d v="2026-11-11T06:16:00"/>
        <d v="2026-03-11T16:12:00"/>
        <d v="2026-11-13T01:57:00"/>
        <d v="2025-05-15T17:08:00"/>
        <d v="2025-02-19T07:23:00"/>
        <d v="2026-03-08T22:55:00"/>
        <d v="2025-12-06T12:34:00"/>
        <d v="2025-12-13T10:39:00"/>
        <d v="2026-10-08T02:03:00"/>
        <d v="2025-12-13T10:57:00"/>
        <d v="2026-10-11T21:40:00"/>
        <d v="2025-09-02T13:41:00"/>
        <d v="2025-04-19T23:37:00"/>
        <d v="2026-06-17T11:03:00"/>
        <d v="2025-03-31T05:59:00"/>
        <d v="2025-10-23T10:22:00"/>
        <d v="2025-04-22T18:00:00"/>
        <d v="2026-08-12T21:14:00"/>
        <d v="2025-06-26T15:18:00"/>
        <d v="2025-12-09T19:33:00"/>
        <d v="2026-10-22T07:31:00"/>
        <d v="2025-04-11T19:45:00"/>
        <d v="2026-09-21T01:59:00"/>
        <d v="2026-08-27T09:41:00"/>
        <d v="2026-02-05T22:54:00"/>
        <d v="2025-01-28T01:38:00"/>
        <d v="2026-06-21T19:50:00"/>
        <d v="2025-02-27T08:33:00"/>
        <d v="2026-05-13T11:03:00"/>
        <d v="2025-10-24T06:40:00"/>
        <d v="2025-05-14T06:04:00"/>
        <d v="2025-11-27T22:29:00"/>
        <d v="2025-09-06T09:40:00"/>
        <d v="2026-07-04T10:20:00"/>
        <d v="2025-03-16T13:47:00"/>
        <d v="2026-10-16T04:06:00"/>
        <d v="2025-06-17T07:13:00"/>
        <d v="2026-05-18T18:36:00"/>
        <d v="2025-12-21T21:31:00"/>
        <d v="2025-08-13T10:14:00"/>
        <d v="2026-10-26T15:42:00"/>
        <d v="2026-06-15T16:02:00"/>
        <d v="2025-05-26T10:23:00"/>
        <d v="2025-08-29T05:20:00"/>
        <d v="2025-12-10T14:15:00"/>
        <d v="2025-02-04T01:01:00"/>
        <d v="2026-12-03T04:59:00"/>
        <d v="2025-01-01T06:42:00"/>
        <d v="2025-06-02T15:54:00"/>
        <d v="2026-03-05T22:06:00"/>
        <d v="2026-05-23T04:12:00"/>
        <d v="2025-05-06T07:57:00"/>
        <d v="2026-05-06T23:12:00"/>
        <d v="2026-04-27T02:39:00"/>
        <d v="2025-12-11T16:00:00"/>
        <d v="2025-08-09T19:49:00"/>
        <d v="2026-12-24T03:24:00"/>
        <d v="2025-01-25T21:30:00"/>
        <d v="2026-06-12T19:21:00"/>
        <d v="2025-07-01T23:11:00"/>
        <d v="2026-05-14T14:17:00"/>
        <d v="2026-10-03T12:39:00"/>
        <d v="2025-02-11T12:00:00"/>
        <d v="2026-04-26T17:20:00"/>
        <d v="2026-03-15T01:07:00"/>
        <d v="2026-02-06T02:12:00"/>
        <d v="2026-06-30T15:18:00"/>
        <d v="2025-12-11T07:09:00"/>
        <d v="2025-02-14T05:07:00"/>
        <d v="2026-10-08T10:49:00"/>
        <d v="2025-01-21T19:57:00"/>
        <d v="2026-09-26T06:51:00"/>
        <d v="2025-03-11T01:36:00"/>
        <d v="2025-02-17T19:37:00"/>
        <d v="2026-05-06T21:05:00"/>
        <d v="2026-07-05T22:07:00"/>
        <d v="2025-10-14T21:48:00"/>
        <d v="2025-01-10T17:30:00"/>
        <d v="2026-06-26T23:45:00"/>
        <d v="2025-10-01T23:03:00"/>
        <d v="2026-08-23T18:03:00"/>
        <d v="2026-01-16T03:21:00"/>
        <d v="2025-11-25T12:41:00"/>
        <d v="2026-04-24T14:33:00"/>
        <d v="2025-01-15T09:40:00"/>
        <d v="2026-05-31T06:09:00"/>
        <d v="2025-07-10T08:52:00"/>
        <d v="2025-06-17T19:35:00"/>
        <d v="2026-06-05T18:45:00"/>
        <d v="2026-09-13T14:58:00"/>
        <d v="2025-05-17T10:06:00"/>
        <d v="2025-06-03T14:32:00"/>
        <d v="2026-01-23T20:52:00"/>
        <d v="2025-07-28T19:08:00"/>
        <d v="2025-09-29T12:49:00"/>
        <d v="2025-05-23T13:53:00"/>
        <d v="2026-09-03T16:38:00"/>
        <d v="2025-03-10T15:37:00"/>
        <d v="2025-09-04T03:55:00"/>
        <d v="2025-09-18T02:41:00"/>
        <d v="2025-03-20T09:13:00"/>
        <d v="2026-10-20T13:07:00"/>
        <d v="2026-09-15T22:56:00"/>
        <d v="2026-08-28T18:11:00"/>
        <d v="2026-06-09T19:56:00"/>
        <d v="2026-09-13T09:18:00"/>
        <d v="2025-11-26T04:20:00"/>
        <d v="2025-07-08T03:36:00"/>
        <d v="2025-04-05T19:07:00"/>
        <d v="2026-09-09T13:24:00"/>
        <d v="2025-01-08T19:45:00"/>
        <d v="2025-03-08T03:20:00"/>
        <d v="2026-05-11T06:41:00"/>
        <d v="2025-07-10T04:34:00"/>
        <d v="2026-01-01T03:25:00"/>
        <d v="2026-06-05T17:43:00"/>
        <d v="2025-04-27T21:36:00"/>
        <d v="2025-09-24T14:26:00"/>
        <d v="2026-09-03T01:32:00"/>
        <d v="2026-04-30T17:45:00"/>
        <d v="2026-05-24T06:18:00"/>
        <d v="2025-10-25T18:50:00"/>
        <d v="2025-06-13T22:31:00"/>
        <d v="2026-01-11T01:04:00"/>
        <d v="2026-10-15T06:04:00"/>
        <d v="2025-09-25T13:40:00"/>
        <d v="2026-07-03T17:27:00"/>
        <d v="2025-03-15T08:59:00"/>
        <d v="2026-05-23T18:05:00"/>
        <d v="2025-03-14T08:10:00"/>
        <d v="2025-11-04T21:36:00"/>
        <d v="2025-07-18T03:48:00"/>
        <d v="2025-05-10T17:23:00"/>
        <d v="2026-07-26T00:02:00"/>
        <d v="2026-09-07T15:10:00"/>
        <d v="2026-05-02T05:06:00"/>
        <d v="2025-05-31T07:11:00"/>
        <d v="2026-10-31T02:15:00"/>
        <d v="2025-07-25T08:34:00"/>
        <d v="2025-06-28T03:12:00"/>
        <d v="2025-07-16T23:58:00"/>
        <d v="2025-03-30T14:32:00"/>
        <d v="2026-03-10T19:01:00"/>
        <d v="2025-07-02T11:05:00"/>
        <d v="2025-07-28T03:28:00"/>
        <d v="2026-05-08T15:51:00"/>
        <d v="2025-05-10T17:37:00"/>
        <d v="2026-10-27T10:48:00"/>
        <d v="2025-01-13T22:21:00"/>
        <d v="2026-09-26T01:59:00"/>
        <d v="2025-04-16T10:26:00"/>
        <d v="2026-01-10T08:44:00"/>
        <d v="2026-08-05T12:48:00"/>
        <d v="2026-12-08T18:32:00"/>
        <d v="2026-11-29T08:31:00"/>
        <d v="2025-04-09T00:46:00"/>
        <d v="2026-08-17T12:51:00"/>
        <d v="2026-08-10T12:19:00"/>
        <d v="2025-07-11T08:41:00"/>
        <d v="2025-11-21T21:47:00"/>
        <d v="2026-12-27T23:20:00"/>
        <d v="2026-04-12T02:13:00"/>
        <d v="2026-01-02T04:07:00"/>
        <d v="2025-11-14T22:21:00"/>
        <d v="2025-05-24T07:15:00"/>
        <d v="2026-01-19T19:59:00"/>
        <d v="2025-08-04T11:25:00"/>
        <d v="2025-12-27T09:45:00"/>
        <d v="2025-11-20T05:50:00"/>
        <d v="2025-01-15T02:22:00"/>
        <d v="2025-08-05T16:06:00"/>
        <d v="2026-05-07T13:23:00"/>
        <d v="2026-07-01T23:41:00"/>
        <d v="2025-07-02T11:57:00"/>
        <d v="2025-09-27T10:42:00"/>
        <d v="2026-04-12T23:12:00"/>
        <d v="2026-09-04T08:20:00"/>
        <d v="2026-06-03T06:09:00"/>
        <d v="2026-06-26T23:25:00"/>
        <d v="2026-04-12T18:29:00"/>
        <d v="2025-11-01T13:06:00"/>
        <d v="2025-05-24T12:18:00"/>
        <d v="2025-04-21T15:49:00"/>
        <d v="2025-08-20T22:28:00"/>
        <d v="2026-11-22T08:41:00"/>
      </sharedItems>
    </cacheField>
    <cacheField name="Discharge Date" numFmtId="164">
      <sharedItems containsSemiMixedTypes="0" containsNonDate="0" containsDate="1" containsString="0" minDate="2025-01-01T13:54:00" maxDate="2027-01-06T14:15:00"/>
    </cacheField>
    <cacheField name="Department" numFmtId="0">
      <sharedItems count="8">
        <s v="ICU"/>
        <s v="ER"/>
        <s v="Pediatrics"/>
        <s v="Orthopedics"/>
        <s v="General Medicine"/>
        <s v="Neurology"/>
        <s v="Cardiology"/>
        <s v="Oncology"/>
      </sharedItems>
    </cacheField>
    <cacheField name="Age Bracket" numFmtId="0">
      <sharedItems count="4">
        <s v="56+"/>
        <s v="0-17"/>
        <s v="18-35"/>
        <s v="36-55"/>
      </sharedItems>
    </cacheField>
    <cacheField name="Gender" numFmtId="0">
      <sharedItems count="3">
        <s v="Male"/>
        <s v="Female"/>
        <s v="Other"/>
      </sharedItems>
    </cacheField>
    <cacheField name="Insurance Type" numFmtId="0">
      <sharedItems count="4">
        <s v="Private"/>
        <s v="Medicaid"/>
        <s v="Medicare"/>
        <s v="Uninsured"/>
      </sharedItems>
    </cacheField>
    <cacheField name="Diagnosis Category" numFmtId="0">
      <sharedItems/>
    </cacheField>
    <cacheField name="Admission Type" numFmtId="0">
      <sharedItems count="3">
        <s v="Emergency"/>
        <s v="Scheduled"/>
        <s v="Transfer"/>
      </sharedItems>
    </cacheField>
    <cacheField name="Length of Stay (Days)" numFmtId="0">
      <sharedItems containsSemiMixedTypes="0" containsString="0" containsNumber="1" minValue="0.5" maxValue="9.5" count="89">
        <n v="6.3"/>
        <n v="1"/>
        <n v="2.6"/>
        <n v="0.8"/>
        <n v="3.5"/>
        <n v="3.6"/>
        <n v="7.6"/>
        <n v="1.2"/>
        <n v="1.8"/>
        <n v="0.5"/>
        <n v="3.2"/>
        <n v="5.2"/>
        <n v="6"/>
        <n v="6.2"/>
        <n v="1.7"/>
        <n v="7"/>
        <n v="3.3"/>
        <n v="4.9000000000000004"/>
        <n v="1.4"/>
        <n v="7.1"/>
        <n v="2.7"/>
        <n v="5.0999999999999996"/>
        <n v="2.8"/>
        <n v="1.1000000000000001"/>
        <n v="3.1"/>
        <n v="4.5999999999999996"/>
        <n v="3.9"/>
        <n v="3.4"/>
        <n v="3.8"/>
        <n v="3.7"/>
        <n v="5.6"/>
        <n v="5.3"/>
        <n v="4.8"/>
        <n v="4.3"/>
        <n v="1.9"/>
        <n v="4.0999999999999996"/>
        <n v="4.2"/>
        <n v="6.4"/>
        <n v="5"/>
        <n v="1.5"/>
        <n v="3"/>
        <n v="2.5"/>
        <n v="2.9"/>
        <n v="4"/>
        <n v="0.7"/>
        <n v="0.6"/>
        <n v="7.3"/>
        <n v="2.4"/>
        <n v="1.6"/>
        <n v="4.7"/>
        <n v="6.1"/>
        <n v="6.7"/>
        <n v="6.8"/>
        <n v="2.2999999999999998"/>
        <n v="2"/>
        <n v="5.8"/>
        <n v="5.4"/>
        <n v="7.7"/>
        <n v="4.5"/>
        <n v="2.2000000000000002"/>
        <n v="4.4000000000000004"/>
        <n v="5.9"/>
        <n v="6.5"/>
        <n v="8.6999999999999993"/>
        <n v="8.3000000000000007"/>
        <n v="7.5"/>
        <n v="0.9"/>
        <n v="1.3"/>
        <n v="2.1"/>
        <n v="8"/>
        <n v="7.2"/>
        <n v="7.9"/>
        <n v="8.4"/>
        <n v="8.1"/>
        <n v="6.9"/>
        <n v="5.7"/>
        <n v="5.5"/>
        <n v="8.1999999999999993"/>
        <n v="9"/>
        <n v="6.6"/>
        <n v="7.8"/>
        <n v="9.1999999999999993"/>
        <n v="7.4"/>
        <n v="8.9"/>
        <n v="8.6"/>
        <n v="8.5"/>
        <n v="9.5"/>
        <n v="9.1"/>
        <n v="8.8000000000000007"/>
      </sharedItems>
    </cacheField>
    <cacheField name="Bed Occupied" numFmtId="0">
      <sharedItems count="2">
        <s v="Yes"/>
        <s v="No"/>
      </sharedItems>
    </cacheField>
    <cacheField name="Wait Time (Minutes)" numFmtId="0">
      <sharedItems containsSemiMixedTypes="0" containsString="0" containsNumber="1" containsInteger="1" minValue="5" maxValue="130"/>
    </cacheField>
    <cacheField name="Shift Date" numFmtId="164">
      <sharedItems containsSemiMixedTypes="0" containsNonDate="0" containsDate="1" containsString="0" minDate="2025-01-01T00:00:00" maxDate="2027-01-01T00:00:00" count="730">
        <d v="2025-04-13T00:00:00"/>
        <d v="2026-03-12T00:00:00"/>
        <d v="2025-09-28T00:00:00"/>
        <d v="2025-04-17T00:00:00"/>
        <d v="2025-03-13T00:00:00"/>
        <d v="2026-12-02T00:00:00"/>
        <d v="2025-01-21T00:00:00"/>
        <d v="2026-09-07T00:00:00"/>
        <d v="2025-05-02T00:00:00"/>
        <d v="2026-04-12T00:00:00"/>
        <d v="2025-08-03T00:00:00"/>
        <d v="2025-11-27T00:00:00"/>
        <d v="2026-04-04T00:00:00"/>
        <d v="2025-03-29T00:00:00"/>
        <d v="2026-01-08T00:00:00"/>
        <d v="2025-04-10T00:00:00"/>
        <d v="2026-10-26T00:00:00"/>
        <d v="2025-05-11T00:00:00"/>
        <d v="2026-10-24T00:00:00"/>
        <d v="2025-11-05T00:00:00"/>
        <d v="2025-12-10T00:00:00"/>
        <d v="2026-05-07T00:00:00"/>
        <d v="2026-02-18T00:00:00"/>
        <d v="2026-01-21T00:00:00"/>
        <d v="2025-07-11T00:00:00"/>
        <d v="2025-10-04T00:00:00"/>
        <d v="2025-06-10T00:00:00"/>
        <d v="2026-04-05T00:00:00"/>
        <d v="2025-11-10T00:00:00"/>
        <d v="2025-01-22T00:00:00"/>
        <d v="2025-09-10T00:00:00"/>
        <d v="2026-07-15T00:00:00"/>
        <d v="2026-04-20T00:00:00"/>
        <d v="2025-02-28T00:00:00"/>
        <d v="2026-05-26T00:00:00"/>
        <d v="2026-11-13T00:00:00"/>
        <d v="2026-04-21T00:00:00"/>
        <d v="2026-12-01T00:00:00"/>
        <d v="2025-07-09T00:00:00"/>
        <d v="2026-11-18T00:00:00"/>
        <d v="2026-07-17T00:00:00"/>
        <d v="2026-07-21T00:00:00"/>
        <d v="2025-09-01T00:00:00"/>
        <d v="2026-05-20T00:00:00"/>
        <d v="2026-04-30T00:00:00"/>
        <d v="2026-10-09T00:00:00"/>
        <d v="2025-06-16T00:00:00"/>
        <d v="2025-10-01T00:00:00"/>
        <d v="2026-01-23T00:00:00"/>
        <d v="2026-08-24T00:00:00"/>
        <d v="2025-11-12T00:00:00"/>
        <d v="2025-01-14T00:00:00"/>
        <d v="2025-08-30T00:00:00"/>
        <d v="2025-12-12T00:00:00"/>
        <d v="2026-07-19T00:00:00"/>
        <d v="2025-12-06T00:00:00"/>
        <d v="2025-04-02T00:00:00"/>
        <d v="2026-01-02T00:00:00"/>
        <d v="2026-03-31T00:00:00"/>
        <d v="2026-03-04T00:00:00"/>
        <d v="2026-05-24T00:00:00"/>
        <d v="2025-02-04T00:00:00"/>
        <d v="2025-07-25T00:00:00"/>
        <d v="2025-03-22T00:00:00"/>
        <d v="2026-07-16T00:00:00"/>
        <d v="2025-01-02T00:00:00"/>
        <d v="2026-01-25T00:00:00"/>
        <d v="2026-07-20T00:00:00"/>
        <d v="2025-04-16T00:00:00"/>
        <d v="2026-04-22T00:00:00"/>
        <d v="2026-12-04T00:00:00"/>
        <d v="2026-02-06T00:00:00"/>
        <d v="2026-12-31T00:00:00"/>
        <d v="2026-07-10T00:00:00"/>
        <d v="2025-06-11T00:00:00"/>
        <d v="2025-07-21T00:00:00"/>
        <d v="2025-09-27T00:00:00"/>
        <d v="2026-04-01T00:00:00"/>
        <d v="2026-04-07T00:00:00"/>
        <d v="2026-12-28T00:00:00"/>
        <d v="2025-09-09T00:00:00"/>
        <d v="2026-12-03T00:00:00"/>
        <d v="2025-10-23T00:00:00"/>
        <d v="2026-12-26T00:00:00"/>
        <d v="2026-12-21T00:00:00"/>
        <d v="2025-12-04T00:00:00"/>
        <d v="2025-02-22T00:00:00"/>
        <d v="2025-08-05T00:00:00"/>
        <d v="2025-07-07T00:00:00"/>
        <d v="2026-01-15T00:00:00"/>
        <d v="2026-05-08T00:00:00"/>
        <d v="2025-02-10T00:00:00"/>
        <d v="2025-06-06T00:00:00"/>
        <d v="2025-01-15T00:00:00"/>
        <d v="2025-03-06T00:00:00"/>
        <d v="2026-06-05T00:00:00"/>
        <d v="2025-05-09T00:00:00"/>
        <d v="2026-10-10T00:00:00"/>
        <d v="2026-04-17T00:00:00"/>
        <d v="2025-03-04T00:00:00"/>
        <d v="2025-05-19T00:00:00"/>
        <d v="2026-05-14T00:00:00"/>
        <d v="2026-08-16T00:00:00"/>
        <d v="2026-01-27T00:00:00"/>
        <d v="2026-11-06T00:00:00"/>
        <d v="2026-02-23T00:00:00"/>
        <d v="2025-10-16T00:00:00"/>
        <d v="2026-01-14T00:00:00"/>
        <d v="2026-05-05T00:00:00"/>
        <d v="2025-08-19T00:00:00"/>
        <d v="2025-01-28T00:00:00"/>
        <d v="2025-05-15T00:00:00"/>
        <d v="2025-07-20T00:00:00"/>
        <d v="2025-02-02T00:00:00"/>
        <d v="2025-02-17T00:00:00"/>
        <d v="2026-05-18T00:00:00"/>
        <d v="2026-02-11T00:00:00"/>
        <d v="2026-07-28T00:00:00"/>
        <d v="2026-12-29T00:00:00"/>
        <d v="2025-04-09T00:00:00"/>
        <d v="2026-11-15T00:00:00"/>
        <d v="2026-12-27T00:00:00"/>
        <d v="2026-07-01T00:00:00"/>
        <d v="2026-09-05T00:00:00"/>
        <d v="2026-10-05T00:00:00"/>
        <d v="2025-01-05T00:00:00"/>
        <d v="2025-08-06T00:00:00"/>
        <d v="2026-02-02T00:00:00"/>
        <d v="2026-01-28T00:00:00"/>
        <d v="2025-07-26T00:00:00"/>
        <d v="2026-07-08T00:00:00"/>
        <d v="2026-04-06T00:00:00"/>
        <d v="2026-11-22T00:00:00"/>
        <d v="2026-07-29T00:00:00"/>
        <d v="2025-08-29T00:00:00"/>
        <d v="2026-07-18T00:00:00"/>
        <d v="2025-04-06T00:00:00"/>
        <d v="2026-10-17T00:00:00"/>
        <d v="2025-06-20T00:00:00"/>
        <d v="2026-06-25T00:00:00"/>
        <d v="2025-02-05T00:00:00"/>
        <d v="2026-06-09T00:00:00"/>
        <d v="2025-06-09T00:00:00"/>
        <d v="2026-11-30T00:00:00"/>
        <d v="2025-08-31T00:00:00"/>
        <d v="2025-03-27T00:00:00"/>
        <d v="2026-08-01T00:00:00"/>
        <d v="2026-07-11T00:00:00"/>
        <d v="2026-10-08T00:00:00"/>
        <d v="2026-09-12T00:00:00"/>
        <d v="2026-10-02T00:00:00"/>
        <d v="2026-05-21T00:00:00"/>
        <d v="2025-12-14T00:00:00"/>
        <d v="2026-04-18T00:00:00"/>
        <d v="2025-08-13T00:00:00"/>
        <d v="2026-01-20T00:00:00"/>
        <d v="2026-01-12T00:00:00"/>
        <d v="2025-10-10T00:00:00"/>
        <d v="2026-09-25T00:00:00"/>
        <d v="2026-09-20T00:00:00"/>
        <d v="2025-09-16T00:00:00"/>
        <d v="2025-12-25T00:00:00"/>
        <d v="2026-12-11T00:00:00"/>
        <d v="2026-02-15T00:00:00"/>
        <d v="2026-10-11T00:00:00"/>
        <d v="2025-11-14T00:00:00"/>
        <d v="2026-11-08T00:00:00"/>
        <d v="2025-08-22T00:00:00"/>
        <d v="2026-01-09T00:00:00"/>
        <d v="2026-11-03T00:00:00"/>
        <d v="2026-08-31T00:00:00"/>
        <d v="2025-08-21T00:00:00"/>
        <d v="2026-11-23T00:00:00"/>
        <d v="2025-04-23T00:00:00"/>
        <d v="2026-05-12T00:00:00"/>
        <d v="2026-03-18T00:00:00"/>
        <d v="2025-09-25T00:00:00"/>
        <d v="2026-05-25T00:00:00"/>
        <d v="2026-01-22T00:00:00"/>
        <d v="2026-09-17T00:00:00"/>
        <d v="2026-10-04T00:00:00"/>
        <d v="2025-08-08T00:00:00"/>
        <d v="2026-02-07T00:00:00"/>
        <d v="2026-09-30T00:00:00"/>
        <d v="2025-05-10T00:00:00"/>
        <d v="2026-02-20T00:00:00"/>
        <d v="2025-09-04T00:00:00"/>
        <d v="2026-03-15T00:00:00"/>
        <d v="2025-07-22T00:00:00"/>
        <d v="2025-07-03T00:00:00"/>
        <d v="2025-05-03T00:00:00"/>
        <d v="2026-02-05T00:00:00"/>
        <d v="2025-10-21T00:00:00"/>
        <d v="2025-10-07T00:00:00"/>
        <d v="2026-09-02T00:00:00"/>
        <d v="2025-07-17T00:00:00"/>
        <d v="2025-05-24T00:00:00"/>
        <d v="2026-09-01T00:00:00"/>
        <d v="2025-05-04T00:00:00"/>
        <d v="2025-07-06T00:00:00"/>
        <d v="2025-11-22T00:00:00"/>
        <d v="2026-04-09T00:00:00"/>
        <d v="2025-12-15T00:00:00"/>
        <d v="2026-10-22T00:00:00"/>
        <d v="2025-05-27T00:00:00"/>
        <d v="2025-05-28T00:00:00"/>
        <d v="2026-12-12T00:00:00"/>
        <d v="2026-05-04T00:00:00"/>
        <d v="2026-07-05T00:00:00"/>
        <d v="2026-10-03T00:00:00"/>
        <d v="2025-05-31T00:00:00"/>
        <d v="2026-02-19T00:00:00"/>
        <d v="2025-10-25T00:00:00"/>
        <d v="2026-09-03T00:00:00"/>
        <d v="2025-09-20T00:00:00"/>
        <d v="2026-09-16T00:00:00"/>
        <d v="2026-07-26T00:00:00"/>
        <d v="2025-10-31T00:00:00"/>
        <d v="2025-09-11T00:00:00"/>
        <d v="2026-10-14T00:00:00"/>
        <d v="2026-03-29T00:00:00"/>
        <d v="2025-02-06T00:00:00"/>
        <d v="2025-01-09T00:00:00"/>
        <d v="2026-10-21T00:00:00"/>
        <d v="2025-07-27T00:00:00"/>
        <d v="2026-02-08T00:00:00"/>
        <d v="2025-06-01T00:00:00"/>
        <d v="2025-02-23T00:00:00"/>
        <d v="2025-04-30T00:00:00"/>
        <d v="2026-11-04T00:00:00"/>
        <d v="2026-08-10T00:00:00"/>
        <d v="2026-02-24T00:00:00"/>
        <d v="2026-02-26T00:00:00"/>
        <d v="2025-04-14T00:00:00"/>
        <d v="2025-08-15T00:00:00"/>
        <d v="2025-04-22T00:00:00"/>
        <d v="2025-06-02T00:00:00"/>
        <d v="2026-12-07T00:00:00"/>
        <d v="2025-06-12T00:00:00"/>
        <d v="2026-11-12T00:00:00"/>
        <d v="2026-08-03T00:00:00"/>
        <d v="2026-05-19T00:00:00"/>
        <d v="2025-07-14T00:00:00"/>
        <d v="2026-11-19T00:00:00"/>
        <d v="2026-04-15T00:00:00"/>
        <d v="2026-01-10T00:00:00"/>
        <d v="2026-11-01T00:00:00"/>
        <d v="2025-02-07T00:00:00"/>
        <d v="2025-08-18T00:00:00"/>
        <d v="2025-12-31T00:00:00"/>
        <d v="2026-03-14T00:00:00"/>
        <d v="2025-01-27T00:00:00"/>
        <d v="2025-08-14T00:00:00"/>
        <d v="2025-10-11T00:00:00"/>
        <d v="2026-04-26T00:00:00"/>
        <d v="2026-05-31T00:00:00"/>
        <d v="2025-02-18T00:00:00"/>
        <d v="2026-05-27T00:00:00"/>
        <d v="2025-01-17T00:00:00"/>
        <d v="2025-06-21T00:00:00"/>
        <d v="2025-06-07T00:00:00"/>
        <d v="2025-02-15T00:00:00"/>
        <d v="2026-06-02T00:00:00"/>
        <d v="2025-10-29T00:00:00"/>
        <d v="2025-06-30T00:00:00"/>
        <d v="2026-08-30T00:00:00"/>
        <d v="2025-04-26T00:00:00"/>
        <d v="2025-07-10T00:00:00"/>
        <d v="2025-09-13T00:00:00"/>
        <d v="2025-11-19T00:00:00"/>
        <d v="2025-05-08T00:00:00"/>
        <d v="2025-01-18T00:00:00"/>
        <d v="2026-07-24T00:00:00"/>
        <d v="2026-11-17T00:00:00"/>
        <d v="2026-09-18T00:00:00"/>
        <d v="2025-10-15T00:00:00"/>
        <d v="2026-10-25T00:00:00"/>
        <d v="2026-10-01T00:00:00"/>
        <d v="2025-06-04T00:00:00"/>
        <d v="2025-09-03T00:00:00"/>
        <d v="2025-06-25T00:00:00"/>
        <d v="2025-02-08T00:00:00"/>
        <d v="2026-06-22T00:00:00"/>
        <d v="2026-02-12T00:00:00"/>
        <d v="2026-11-16T00:00:00"/>
        <d v="2025-01-20T00:00:00"/>
        <d v="2025-11-17T00:00:00"/>
        <d v="2026-02-04T00:00:00"/>
        <d v="2026-10-16T00:00:00"/>
        <d v="2026-04-16T00:00:00"/>
        <d v="2025-05-23T00:00:00"/>
        <d v="2025-12-20T00:00:00"/>
        <d v="2025-02-20T00:00:00"/>
        <d v="2026-10-27T00:00:00"/>
        <d v="2026-11-29T00:00:00"/>
        <d v="2025-05-05T00:00:00"/>
        <d v="2025-05-30T00:00:00"/>
        <d v="2025-12-08T00:00:00"/>
        <d v="2025-11-01T00:00:00"/>
        <d v="2026-03-20T00:00:00"/>
        <d v="2025-09-21T00:00:00"/>
        <d v="2025-07-15T00:00:00"/>
        <d v="2025-12-16T00:00:00"/>
        <d v="2025-02-16T00:00:00"/>
        <d v="2026-10-18T00:00:00"/>
        <d v="2025-09-26T00:00:00"/>
        <d v="2026-01-05T00:00:00"/>
        <d v="2026-09-28T00:00:00"/>
        <d v="2026-10-19T00:00:00"/>
        <d v="2026-08-27T00:00:00"/>
        <d v="2025-02-27T00:00:00"/>
        <d v="2026-04-19T00:00:00"/>
        <d v="2025-04-27T00:00:00"/>
        <d v="2025-05-07T00:00:00"/>
        <d v="2026-09-26T00:00:00"/>
        <d v="2026-05-28T00:00:00"/>
        <d v="2025-04-28T00:00:00"/>
        <d v="2026-07-14T00:00:00"/>
        <d v="2026-05-03T00:00:00"/>
        <d v="2025-08-25T00:00:00"/>
        <d v="2025-09-29T00:00:00"/>
        <d v="2025-07-08T00:00:00"/>
        <d v="2026-12-05T00:00:00"/>
        <d v="2026-03-23T00:00:00"/>
        <d v="2026-08-04T00:00:00"/>
        <d v="2025-03-17T00:00:00"/>
        <d v="2025-06-03T00:00:00"/>
        <d v="2026-03-11T00:00:00"/>
        <d v="2026-11-28T00:00:00"/>
        <d v="2025-10-12T00:00:00"/>
        <d v="2025-03-10T00:00:00"/>
        <d v="2025-04-04T00:00:00"/>
        <d v="2025-07-23T00:00:00"/>
        <d v="2026-03-08T00:00:00"/>
        <d v="2025-12-07T00:00:00"/>
        <d v="2026-09-04T00:00:00"/>
        <d v="2025-12-23T00:00:00"/>
        <d v="2025-01-23T00:00:00"/>
        <d v="2026-06-06T00:00:00"/>
        <d v="2025-06-29T00:00:00"/>
        <d v="2025-08-11T00:00:00"/>
        <d v="2025-11-21T00:00:00"/>
        <d v="2025-01-16T00:00:00"/>
        <d v="2025-12-02T00:00:00"/>
        <d v="2025-09-15T00:00:00"/>
        <d v="2026-11-21T00:00:00"/>
        <d v="2026-06-29T00:00:00"/>
        <d v="2026-03-03T00:00:00"/>
        <d v="2026-07-31T00:00:00"/>
        <d v="2026-02-21T00:00:00"/>
        <d v="2025-06-17T00:00:00"/>
        <d v="2025-02-12T00:00:00"/>
        <d v="2026-02-01T00:00:00"/>
        <d v="2025-01-12T00:00:00"/>
        <d v="2025-03-31T00:00:00"/>
        <d v="2026-08-28T00:00:00"/>
        <d v="2026-08-25T00:00:00"/>
        <d v="2026-02-22T00:00:00"/>
        <d v="2025-04-25T00:00:00"/>
        <d v="2026-09-09T00:00:00"/>
        <d v="2026-05-16T00:00:00"/>
        <d v="2025-03-16T00:00:00"/>
        <d v="2026-02-17T00:00:00"/>
        <d v="2026-01-11T00:00:00"/>
        <d v="2026-12-30T00:00:00"/>
        <d v="2026-11-07T00:00:00"/>
        <d v="2026-01-29T00:00:00"/>
        <d v="2026-04-02T00:00:00"/>
        <d v="2026-11-20T00:00:00"/>
        <d v="2026-07-02T00:00:00"/>
        <d v="2026-01-04T00:00:00"/>
        <d v="2026-11-26T00:00:00"/>
        <d v="2025-10-06T00:00:00"/>
        <d v="2025-09-30T00:00:00"/>
        <d v="2025-03-03T00:00:00"/>
        <d v="2026-08-19T00:00:00"/>
        <d v="2025-01-19T00:00:00"/>
        <d v="2025-06-26T00:00:00"/>
        <d v="2026-01-31T00:00:00"/>
        <d v="2026-03-21T00:00:00"/>
        <d v="2025-09-22T00:00:00"/>
        <d v="2026-12-19T00:00:00"/>
        <d v="2026-01-19T00:00:00"/>
        <d v="2025-01-25T00:00:00"/>
        <d v="2026-04-14T00:00:00"/>
        <d v="2026-04-29T00:00:00"/>
        <d v="2026-07-23T00:00:00"/>
        <d v="2025-04-19T00:00:00"/>
        <d v="2026-11-24T00:00:00"/>
        <d v="2025-02-11T00:00:00"/>
        <d v="2025-07-05T00:00:00"/>
        <d v="2025-05-13T00:00:00"/>
        <d v="2025-08-23T00:00:00"/>
        <d v="2026-10-20T00:00:00"/>
        <d v="2026-08-11T00:00:00"/>
        <d v="2025-03-15T00:00:00"/>
        <d v="2026-06-03T00:00:00"/>
        <d v="2025-06-23T00:00:00"/>
        <d v="2026-10-15T00:00:00"/>
        <d v="2025-06-19T00:00:00"/>
        <d v="2025-07-13T00:00:00"/>
        <d v="2026-06-01T00:00:00"/>
        <d v="2025-01-29T00:00:00"/>
        <d v="2025-06-14T00:00:00"/>
        <d v="2025-12-05T00:00:00"/>
        <d v="2026-05-11T00:00:00"/>
        <d v="2026-05-15T00:00:00"/>
        <d v="2025-11-23T00:00:00"/>
        <d v="2025-10-28T00:00:00"/>
        <d v="2025-05-12T00:00:00"/>
        <d v="2025-03-11T00:00:00"/>
        <d v="2025-07-01T00:00:00"/>
        <d v="2025-04-01T00:00:00"/>
        <d v="2026-12-15T00:00:00"/>
        <d v="2026-06-15T00:00:00"/>
        <d v="2025-05-06T00:00:00"/>
        <d v="2026-03-27T00:00:00"/>
        <d v="2025-06-22T00:00:00"/>
        <d v="2025-12-27T00:00:00"/>
        <d v="2025-01-01T00:00:00"/>
        <d v="2026-05-23T00:00:00"/>
        <d v="2026-02-13T00:00:00"/>
        <d v="2025-05-14T00:00:00"/>
        <d v="2025-05-29T00:00:00"/>
        <d v="2025-03-21T00:00:00"/>
        <d v="2025-08-01T00:00:00"/>
        <d v="2025-08-17T00:00:00"/>
        <d v="2026-06-16T00:00:00"/>
        <d v="2026-03-17T00:00:00"/>
        <d v="2026-06-10T00:00:00"/>
        <d v="2025-11-26T00:00:00"/>
        <d v="2025-12-24T00:00:00"/>
        <d v="2026-10-30T00:00:00"/>
        <d v="2025-01-08T00:00:00"/>
        <d v="2025-06-27T00:00:00"/>
        <d v="2026-06-24T00:00:00"/>
        <d v="2026-05-17T00:00:00"/>
        <d v="2025-05-25T00:00:00"/>
        <d v="2026-12-25T00:00:00"/>
        <d v="2026-07-12T00:00:00"/>
        <d v="2026-08-17T00:00:00"/>
        <d v="2026-12-10T00:00:00"/>
        <d v="2026-03-26T00:00:00"/>
        <d v="2025-01-10T00:00:00"/>
        <d v="2025-09-08T00:00:00"/>
        <d v="2025-04-29T00:00:00"/>
        <d v="2025-05-26T00:00:00"/>
        <d v="2025-08-12T00:00:00"/>
        <d v="2025-08-27T00:00:00"/>
        <d v="2025-10-09T00:00:00"/>
        <d v="2025-04-15T00:00:00"/>
        <d v="2026-02-09T00:00:00"/>
        <d v="2026-10-07T00:00:00"/>
        <d v="2026-03-13T00:00:00"/>
        <d v="2026-04-03T00:00:00"/>
        <d v="2025-03-24T00:00:00"/>
        <d v="2025-03-26T00:00:00"/>
        <d v="2025-03-19T00:00:00"/>
        <d v="2026-12-18T00:00:00"/>
        <d v="2026-03-22T00:00:00"/>
        <d v="2026-03-25T00:00:00"/>
        <d v="2025-02-03T00:00:00"/>
        <d v="2025-04-05T00:00:00"/>
        <d v="2025-09-07T00:00:00"/>
        <d v="2026-11-05T00:00:00"/>
        <d v="2025-11-02T00:00:00"/>
        <d v="2025-08-24T00:00:00"/>
        <d v="2026-01-24T00:00:00"/>
        <d v="2025-10-30T00:00:00"/>
        <d v="2025-04-08T00:00:00"/>
        <d v="2025-12-01T00:00:00"/>
        <d v="2025-11-04T00:00:00"/>
        <d v="2025-09-06T00:00:00"/>
        <d v="2025-06-15T00:00:00"/>
        <d v="2026-06-26T00:00:00"/>
        <d v="2025-05-18T00:00:00"/>
        <d v="2026-06-30T00:00:00"/>
        <d v="2025-07-24T00:00:00"/>
        <d v="2025-04-21T00:00:00"/>
        <d v="2025-07-02T00:00:00"/>
        <d v="2026-06-04T00:00:00"/>
        <d v="2025-12-26T00:00:00"/>
        <d v="2026-11-27T00:00:00"/>
        <d v="2025-10-08T00:00:00"/>
        <d v="2026-10-29T00:00:00"/>
        <d v="2025-04-03T00:00:00"/>
        <d v="2025-03-02T00:00:00"/>
        <d v="2026-04-11T00:00:00"/>
        <d v="2026-06-18T00:00:00"/>
        <d v="2026-06-08T00:00:00"/>
        <d v="2025-03-14T00:00:00"/>
        <d v="2025-05-01T00:00:00"/>
        <d v="2025-08-02T00:00:00"/>
        <d v="2025-02-25T00:00:00"/>
        <d v="2026-07-27T00:00:00"/>
        <d v="2025-12-03T00:00:00"/>
        <d v="2025-01-26T00:00:00"/>
        <d v="2025-09-14T00:00:00"/>
        <d v="2026-12-20T00:00:00"/>
        <d v="2025-08-04T00:00:00"/>
        <d v="2026-10-28T00:00:00"/>
        <d v="2025-11-08T00:00:00"/>
        <d v="2025-01-07T00:00:00"/>
        <d v="2025-01-03T00:00:00"/>
        <d v="2026-09-15T00:00:00"/>
        <d v="2025-12-29T00:00:00"/>
        <d v="2026-09-23T00:00:00"/>
        <d v="2026-06-21T00:00:00"/>
        <d v="2025-07-31T00:00:00"/>
        <d v="2025-03-08T00:00:00"/>
        <d v="2025-08-16T00:00:00"/>
        <d v="2026-08-18T00:00:00"/>
        <d v="2026-03-01T00:00:00"/>
        <d v="2025-11-16T00:00:00"/>
        <d v="2026-03-19T00:00:00"/>
        <d v="2025-11-11T00:00:00"/>
        <d v="2026-08-05T00:00:00"/>
        <d v="2025-05-17T00:00:00"/>
        <d v="2026-06-27T00:00:00"/>
        <d v="2025-02-09T00:00:00"/>
        <d v="2025-01-06T00:00:00"/>
        <d v="2025-11-18T00:00:00"/>
        <d v="2026-04-13T00:00:00"/>
        <d v="2025-01-04T00:00:00"/>
        <d v="2026-08-29T00:00:00"/>
        <d v="2026-12-16T00:00:00"/>
        <d v="2025-10-27T00:00:00"/>
        <d v="2026-02-14T00:00:00"/>
        <d v="2025-05-20T00:00:00"/>
        <d v="2026-07-13T00:00:00"/>
        <d v="2026-07-04T00:00:00"/>
        <d v="2025-09-18T00:00:00"/>
        <d v="2026-10-12T00:00:00"/>
        <d v="2025-01-13T00:00:00"/>
        <d v="2025-11-15T00:00:00"/>
        <d v="2025-11-25T00:00:00"/>
        <d v="2025-11-30T00:00:00"/>
        <d v="2025-10-18T00:00:00"/>
        <d v="2025-03-30T00:00:00"/>
        <d v="2025-10-22T00:00:00"/>
        <d v="2026-09-08T00:00:00"/>
        <d v="2026-09-29T00:00:00"/>
        <d v="2026-08-02T00:00:00"/>
        <d v="2026-01-26T00:00:00"/>
        <d v="2025-06-28T00:00:00"/>
        <d v="2026-03-24T00:00:00"/>
        <d v="2026-10-31T00:00:00"/>
        <d v="2026-04-23T00:00:00"/>
        <d v="2025-04-07T00:00:00"/>
        <d v="2026-08-21T00:00:00"/>
        <d v="2026-09-27T00:00:00"/>
        <d v="2025-06-08T00:00:00"/>
        <d v="2025-11-20T00:00:00"/>
        <d v="2026-09-19T00:00:00"/>
        <d v="2025-10-19T00:00:00"/>
        <d v="2025-01-11T00:00:00"/>
        <d v="2026-12-13T00:00:00"/>
        <d v="2025-05-21T00:00:00"/>
        <d v="2025-07-29T00:00:00"/>
        <d v="2026-11-14T00:00:00"/>
        <d v="2025-12-22T00:00:00"/>
        <d v="2026-01-13T00:00:00"/>
        <d v="2025-10-24T00:00:00"/>
        <d v="2026-09-14T00:00:00"/>
        <d v="2026-01-06T00:00:00"/>
        <d v="2026-10-23T00:00:00"/>
        <d v="2026-03-07T00:00:00"/>
        <d v="2025-11-09T00:00:00"/>
        <d v="2025-12-13T00:00:00"/>
        <d v="2026-06-13T00:00:00"/>
        <d v="2025-06-05T00:00:00"/>
        <d v="2025-03-25T00:00:00"/>
        <d v="2026-09-22T00:00:00"/>
        <d v="2026-12-24T00:00:00"/>
        <d v="2025-02-01T00:00:00"/>
        <d v="2026-03-05T00:00:00"/>
        <d v="2025-10-13T00:00:00"/>
        <d v="2026-02-28T00:00:00"/>
        <d v="2026-08-13T00:00:00"/>
        <d v="2025-06-24T00:00:00"/>
        <d v="2025-04-24T00:00:00"/>
        <d v="2025-08-10T00:00:00"/>
        <d v="2026-11-09T00:00:00"/>
        <d v="2026-10-06T00:00:00"/>
        <d v="2025-02-24T00:00:00"/>
        <d v="2025-03-28T00:00:00"/>
        <d v="2025-11-24T00:00:00"/>
        <d v="2026-05-06T00:00:00"/>
        <d v="2026-03-28T00:00:00"/>
        <d v="2026-01-16T00:00:00"/>
        <d v="2025-03-23T00:00:00"/>
        <d v="2026-05-29T00:00:00"/>
        <d v="2026-06-07T00:00:00"/>
        <d v="2026-12-08T00:00:00"/>
        <d v="2025-12-30T00:00:00"/>
        <d v="2026-09-24T00:00:00"/>
        <d v="2026-12-22T00:00:00"/>
        <d v="2025-07-28T00:00:00"/>
        <d v="2026-07-06T00:00:00"/>
        <d v="2025-10-05T00:00:00"/>
        <d v="2026-05-09T00:00:00"/>
        <d v="2026-08-22T00:00:00"/>
        <d v="2026-09-21T00:00:00"/>
        <d v="2025-10-14T00:00:00"/>
        <d v="2026-07-30T00:00:00"/>
        <d v="2026-12-06T00:00:00"/>
        <d v="2025-11-06T00:00:00"/>
        <d v="2026-02-10T00:00:00"/>
        <d v="2026-05-22T00:00:00"/>
        <d v="2026-04-27T00:00:00"/>
        <d v="2026-12-14T00:00:00"/>
        <d v="2026-05-13T00:00:00"/>
        <d v="2025-04-18T00:00:00"/>
        <d v="2025-04-12T00:00:00"/>
        <d v="2025-10-02T00:00:00"/>
        <d v="2025-02-13T00:00:00"/>
        <d v="2026-08-15T00:00:00"/>
        <d v="2025-07-19T00:00:00"/>
        <d v="2026-07-25T00:00:00"/>
        <d v="2026-01-07T00:00:00"/>
        <d v="2026-06-11T00:00:00"/>
        <d v="2026-12-23T00:00:00"/>
        <d v="2026-03-02T00:00:00"/>
        <d v="2025-11-07T00:00:00"/>
        <d v="2025-09-02T00:00:00"/>
        <d v="2026-03-16T00:00:00"/>
        <d v="2025-09-23T00:00:00"/>
        <d v="2025-05-22T00:00:00"/>
        <d v="2025-10-20T00:00:00"/>
        <d v="2026-08-08T00:00:00"/>
        <d v="2026-02-03T00:00:00"/>
        <d v="2026-08-07T00:00:00"/>
        <d v="2026-01-01T00:00:00"/>
        <d v="2025-09-24T00:00:00"/>
        <d v="2025-11-28T00:00:00"/>
        <d v="2026-04-08T00:00:00"/>
        <d v="2026-01-30T00:00:00"/>
        <d v="2026-03-30T00:00:00"/>
        <d v="2026-07-22T00:00:00"/>
        <d v="2025-09-19T00:00:00"/>
        <d v="2025-12-19T00:00:00"/>
        <d v="2025-12-11T00:00:00"/>
        <d v="2025-01-31T00:00:00"/>
        <d v="2026-06-19T00:00:00"/>
        <d v="2026-08-12T00:00:00"/>
        <d v="2026-08-09T00:00:00"/>
        <d v="2026-02-16T00:00:00"/>
        <d v="2026-12-17T00:00:00"/>
        <d v="2025-03-20T00:00:00"/>
        <d v="2026-03-06T00:00:00"/>
        <d v="2026-06-23T00:00:00"/>
        <d v="2026-01-17T00:00:00"/>
        <d v="2025-03-01T00:00:00"/>
        <d v="2026-08-14T00:00:00"/>
        <d v="2025-07-18T00:00:00"/>
        <d v="2026-06-20T00:00:00"/>
        <d v="2025-03-05T00:00:00"/>
        <d v="2026-05-10T00:00:00"/>
        <d v="2026-06-28T00:00:00"/>
        <d v="2026-07-07T00:00:00"/>
        <d v="2025-11-13T00:00:00"/>
        <d v="2026-01-18T00:00:00"/>
        <d v="2026-05-30T00:00:00"/>
        <d v="2025-11-03T00:00:00"/>
        <d v="2026-07-03T00:00:00"/>
        <d v="2025-12-18T00:00:00"/>
        <d v="2025-01-24T00:00:00"/>
        <d v="2026-06-14T00:00:00"/>
        <d v="2025-03-07T00:00:00"/>
        <d v="2025-10-03T00:00:00"/>
        <d v="2025-07-04T00:00:00"/>
        <d v="2025-07-12T00:00:00"/>
        <d v="2026-09-06T00:00:00"/>
        <d v="2025-08-09T00:00:00"/>
        <d v="2025-12-09T00:00:00"/>
        <d v="2026-09-11T00:00:00"/>
        <d v="2025-12-17T00:00:00"/>
        <d v="2026-08-06T00:00:00"/>
        <d v="2025-12-28T00:00:00"/>
        <d v="2025-02-19T00:00:00"/>
        <d v="2026-04-28T00:00:00"/>
        <d v="2025-03-18T00:00:00"/>
        <d v="2026-08-20T00:00:00"/>
        <d v="2026-09-13T00:00:00"/>
        <d v="2026-12-09T00:00:00"/>
        <d v="2026-09-10T00:00:00"/>
        <d v="2025-09-05T00:00:00"/>
        <d v="2025-04-11T00:00:00"/>
        <d v="2025-06-13T00:00:00"/>
        <d v="2025-04-20T00:00:00"/>
        <d v="2025-08-26T00:00:00"/>
        <d v="2025-09-17T00:00:00"/>
        <d v="2026-02-27T00:00:00"/>
        <d v="2026-04-10T00:00:00"/>
        <d v="2025-08-20T00:00:00"/>
        <d v="2026-10-13T00:00:00"/>
        <d v="2025-07-30T00:00:00"/>
        <d v="2026-01-03T00:00:00"/>
        <d v="2025-06-18T00:00:00"/>
        <d v="2026-02-25T00:00:00"/>
        <d v="2025-01-30T00:00:00"/>
        <d v="2025-05-16T00:00:00"/>
        <d v="2025-02-26T00:00:00"/>
        <d v="2026-06-17T00:00:00"/>
        <d v="2026-11-10T00:00:00"/>
        <d v="2025-03-09T00:00:00"/>
        <d v="2026-11-11T00:00:00"/>
        <d v="2026-05-01T00:00:00"/>
        <d v="2026-03-10T00:00:00"/>
        <d v="2025-08-07T00:00:00"/>
        <d v="2026-08-26T00:00:00"/>
        <d v="2025-09-12T00:00:00"/>
        <d v="2026-04-25T00:00:00"/>
        <d v="2026-07-09T00:00:00"/>
        <d v="2025-11-29T00:00:00"/>
        <d v="2025-08-28T00:00:00"/>
        <d v="2025-10-17T00:00:00"/>
        <d v="2026-04-24T00:00:00"/>
        <d v="2026-05-02T00:00:00"/>
        <d v="2025-12-21T00:00:00"/>
        <d v="2025-02-14T00:00:00"/>
        <d v="2026-06-12T00:00:00"/>
        <d v="2026-08-23T00:00:00"/>
        <d v="2026-03-09T00:00:00"/>
        <d v="2025-07-16T00:00:00"/>
        <d v="2026-11-25T00:00:00"/>
        <d v="2025-10-26T00:00:00"/>
        <d v="2025-02-21T00:00:00"/>
        <d v="2025-03-12T00:00:00"/>
        <d v="2026-11-02T00:00:00"/>
      </sharedItems>
      <fieldGroup par="29" base="12">
        <rangePr groupBy="months" startDate="2025-01-01T00:00:00" endDate="2027-01-01T00:00:00"/>
        <groupItems count="14">
          <s v="&lt;01-01-2025"/>
          <s v="Jan"/>
          <s v="Feb"/>
          <s v="Mar"/>
          <s v="Apr"/>
          <s v="May"/>
          <s v="Jun"/>
          <s v="Jul"/>
          <s v="Aug"/>
          <s v="Sep"/>
          <s v="Oct"/>
          <s v="Nov"/>
          <s v="Dec"/>
          <s v="&gt;01-01-2027"/>
        </groupItems>
      </fieldGroup>
    </cacheField>
    <cacheField name="Staff Role" numFmtId="0">
      <sharedItems count="3">
        <s v="Nurse"/>
        <s v="Physician"/>
        <s v="Technician"/>
      </sharedItems>
    </cacheField>
    <cacheField name="Hours Worked" numFmtId="0">
      <sharedItems containsSemiMixedTypes="0" containsString="0" containsNumber="1" minValue="7.4" maxValue="12.6"/>
    </cacheField>
    <cacheField name="Overtime Hours" numFmtId="0">
      <sharedItems containsSemiMixedTypes="0" containsString="0" containsNumber="1" minValue="0" maxValue="5.9"/>
    </cacheField>
    <cacheField name="Billed Amount" numFmtId="0">
      <sharedItems containsSemiMixedTypes="0" containsString="0" containsNumber="1" minValue="533.47" maxValue="12275.17"/>
    </cacheField>
    <cacheField name="Cost Category" numFmtId="0">
      <sharedItems/>
    </cacheField>
    <cacheField name="Cost Amount" numFmtId="0">
      <sharedItems containsSemiMixedTypes="0" containsString="0" containsNumber="1" minValue="279.63" maxValue="8323.39"/>
    </cacheField>
    <cacheField name="Patient Satisfaction Score" numFmtId="0">
      <sharedItems containsSemiMixedTypes="0" containsString="0" containsNumber="1" minValue="2.4" maxValue="5"/>
    </cacheField>
    <cacheField name="Year" numFmtId="0">
      <sharedItems containsSemiMixedTypes="0" containsString="0" containsNumber="1" containsInteger="1" minValue="2025" maxValue="2026"/>
    </cacheField>
    <cacheField name="Month" numFmtId="0">
      <sharedItems count="12">
        <s v="Apr"/>
        <s v="Mar"/>
        <s v="Sep"/>
        <s v="Dec"/>
        <s v="Jan"/>
        <s v="May"/>
        <s v="Aug"/>
        <s v="Nov"/>
        <s v="Oct"/>
        <s v="Feb"/>
        <s v="Jul"/>
        <s v="Jun"/>
      </sharedItems>
    </cacheField>
    <cacheField name="Month Start" numFmtId="164">
      <sharedItems containsSemiMixedTypes="0" containsNonDate="0" containsDate="1" containsString="0" minDate="2025-01-01T00:00:00" maxDate="2026-12-02T00:00:00" count="24">
        <d v="2025-04-01T00:00:00"/>
        <d v="2026-03-01T00:00:00"/>
        <d v="2025-09-01T00:00:00"/>
        <d v="2025-03-01T00:00:00"/>
        <d v="2026-12-01T00:00:00"/>
        <d v="2025-01-01T00:00:00"/>
        <d v="2026-09-01T00:00:00"/>
        <d v="2025-05-01T00:00:00"/>
        <d v="2026-04-01T00:00:00"/>
        <d v="2025-08-01T00:00:00"/>
        <d v="2025-11-01T00:00:00"/>
        <d v="2026-01-01T00:00:00"/>
        <d v="2026-10-01T00:00:00"/>
        <d v="2025-12-01T00:00:00"/>
        <d v="2026-05-01T00:00:00"/>
        <d v="2026-02-01T00:00:00"/>
        <d v="2025-07-01T00:00:00"/>
        <d v="2025-10-01T00:00:00"/>
        <d v="2025-06-01T00:00:00"/>
        <d v="2026-07-01T00:00:00"/>
        <d v="2025-02-01T00:00:00"/>
        <d v="2026-11-01T00:00:00"/>
        <d v="2026-08-01T00:00:00"/>
        <d v="2026-06-01T00:00:00"/>
      </sharedItems>
    </cacheField>
    <cacheField name="Day of Week" numFmtId="0">
      <sharedItems count="7">
        <s v="Sunday"/>
        <s v="Thursday"/>
        <s v="Wednesday"/>
        <s v="Tuesday"/>
        <s v="Monday"/>
        <s v="Friday"/>
        <s v="Saturday"/>
      </sharedItems>
    </cacheField>
    <cacheField name="Weekend/Weekday" numFmtId="0">
      <sharedItems count="2">
        <s v="Weekend"/>
        <s v="Weekday"/>
      </sharedItems>
    </cacheField>
    <cacheField name="Revenue per Visit" numFmtId="0">
      <sharedItems containsSemiMixedTypes="0" containsString="0" containsNumber="1" minValue="533.47" maxValue="12275.17"/>
    </cacheField>
    <cacheField name="Cost per Visit" numFmtId="0">
      <sharedItems containsSemiMixedTypes="0" containsString="0" containsNumber="1" minValue="279.63" maxValue="8323.39"/>
    </cacheField>
    <cacheField name="Cost-to-Revenue Ratio" numFmtId="0">
      <sharedItems containsSemiMixedTypes="0" containsString="0" containsNumber="1" minValue="0.48" maxValue="0.78"/>
    </cacheField>
    <cacheField name="Quarters" numFmtId="0" databaseField="0">
      <fieldGroup base="12">
        <rangePr groupBy="quarters" startDate="2025-01-01T00:00:00" endDate="2027-01-01T00:00:00"/>
        <groupItems count="6">
          <s v="&lt;01-01-2025"/>
          <s v="Qtr1"/>
          <s v="Qtr2"/>
          <s v="Qtr3"/>
          <s v="Qtr4"/>
          <s v="&gt;01-01-2027"/>
        </groupItems>
      </fieldGroup>
    </cacheField>
    <cacheField name="Years" numFmtId="0" databaseField="0">
      <fieldGroup base="12">
        <rangePr groupBy="years" startDate="2025-01-01T00:00:00" endDate="2027-01-01T00:00:00"/>
        <groupItems count="5">
          <s v="&lt;01-01-2025"/>
          <s v="2025"/>
          <s v="2026"/>
          <s v="2027"/>
          <s v="&gt;01-01-2027"/>
        </groupItems>
      </fieldGroup>
    </cacheField>
  </cacheFields>
  <extLst>
    <ext xmlns:x14="http://schemas.microsoft.com/office/spreadsheetml/2009/9/main" uri="{725AE2AE-9491-48be-B2B4-4EB974FC3084}">
      <x14:pivotCacheDefinition pivotCacheId="1345509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d v="2025-04-19T17:06:00"/>
    <x v="0"/>
    <x v="0"/>
    <x v="0"/>
    <x v="0"/>
    <s v="Infection"/>
    <x v="0"/>
    <x v="0"/>
    <x v="0"/>
    <n v="53"/>
    <x v="0"/>
    <x v="0"/>
    <n v="9.9"/>
    <n v="3.2"/>
    <n v="7664.36"/>
    <s v="Labor"/>
    <n v="5288.4"/>
    <n v="3.4"/>
    <n v="2025"/>
    <x v="0"/>
    <x v="0"/>
    <x v="0"/>
    <x v="0"/>
    <n v="7664.36"/>
    <n v="5288.4"/>
    <n v="0.69"/>
  </r>
  <r>
    <x v="1"/>
    <x v="1"/>
    <d v="2026-03-13T21:36:00"/>
    <x v="1"/>
    <x v="1"/>
    <x v="0"/>
    <x v="1"/>
    <s v="Chronic Care"/>
    <x v="0"/>
    <x v="1"/>
    <x v="0"/>
    <n v="61"/>
    <x v="1"/>
    <x v="0"/>
    <n v="9.9"/>
    <n v="2.4"/>
    <n v="3102.97"/>
    <s v="Labor"/>
    <n v="2245.1"/>
    <n v="4.4000000000000004"/>
    <n v="2026"/>
    <x v="1"/>
    <x v="1"/>
    <x v="1"/>
    <x v="1"/>
    <n v="3102.97"/>
    <n v="2245.1"/>
    <n v="0.72399999999999998"/>
  </r>
  <r>
    <x v="2"/>
    <x v="2"/>
    <d v="2025-09-30T17:16:00"/>
    <x v="2"/>
    <x v="0"/>
    <x v="1"/>
    <x v="0"/>
    <s v="General"/>
    <x v="0"/>
    <x v="2"/>
    <x v="0"/>
    <n v="57"/>
    <x v="2"/>
    <x v="0"/>
    <n v="8.4"/>
    <n v="2.7"/>
    <n v="4654.6899999999996"/>
    <s v="Labor"/>
    <n v="3389.21"/>
    <n v="4.3"/>
    <n v="2025"/>
    <x v="2"/>
    <x v="2"/>
    <x v="0"/>
    <x v="0"/>
    <n v="4654.6899999999996"/>
    <n v="3389.21"/>
    <n v="0.72799999999999998"/>
  </r>
  <r>
    <x v="3"/>
    <x v="3"/>
    <d v="2025-04-18T11:24:00"/>
    <x v="1"/>
    <x v="1"/>
    <x v="1"/>
    <x v="2"/>
    <s v="Injury"/>
    <x v="1"/>
    <x v="3"/>
    <x v="1"/>
    <n v="58"/>
    <x v="3"/>
    <x v="0"/>
    <n v="8.1"/>
    <n v="4.2"/>
    <n v="2601.91"/>
    <s v="Equipment"/>
    <n v="1677.88"/>
    <n v="3.1"/>
    <n v="2025"/>
    <x v="0"/>
    <x v="0"/>
    <x v="1"/>
    <x v="1"/>
    <n v="2601.91"/>
    <n v="1677.88"/>
    <n v="0.64500000000000002"/>
  </r>
  <r>
    <x v="4"/>
    <x v="4"/>
    <d v="2025-03-17T05:10:00"/>
    <x v="2"/>
    <x v="0"/>
    <x v="1"/>
    <x v="0"/>
    <s v="Chronic Care"/>
    <x v="1"/>
    <x v="4"/>
    <x v="1"/>
    <n v="88"/>
    <x v="4"/>
    <x v="0"/>
    <n v="8"/>
    <n v="0"/>
    <n v="4505.22"/>
    <s v="Labor"/>
    <n v="2736.84"/>
    <n v="4"/>
    <n v="2025"/>
    <x v="1"/>
    <x v="3"/>
    <x v="1"/>
    <x v="1"/>
    <n v="4505.22"/>
    <n v="2736.84"/>
    <n v="0.60699999999999998"/>
  </r>
  <r>
    <x v="5"/>
    <x v="5"/>
    <d v="2026-12-06T10:02:00"/>
    <x v="3"/>
    <x v="1"/>
    <x v="0"/>
    <x v="1"/>
    <s v="General"/>
    <x v="1"/>
    <x v="5"/>
    <x v="0"/>
    <n v="90"/>
    <x v="5"/>
    <x v="0"/>
    <n v="12.1"/>
    <n v="1.6"/>
    <n v="6639.05"/>
    <s v="Labor"/>
    <n v="3557.3"/>
    <n v="3.8"/>
    <n v="2026"/>
    <x v="3"/>
    <x v="4"/>
    <x v="2"/>
    <x v="1"/>
    <n v="6639.05"/>
    <n v="3557.3"/>
    <n v="0.53600000000000003"/>
  </r>
  <r>
    <x v="6"/>
    <x v="6"/>
    <d v="2025-01-28T23:29:00"/>
    <x v="0"/>
    <x v="0"/>
    <x v="1"/>
    <x v="3"/>
    <s v="Respiratory"/>
    <x v="0"/>
    <x v="6"/>
    <x v="0"/>
    <n v="72"/>
    <x v="6"/>
    <x v="1"/>
    <n v="12.2"/>
    <n v="1.8"/>
    <n v="7437.48"/>
    <s v="Labor"/>
    <n v="5033.57"/>
    <n v="4.5"/>
    <n v="2025"/>
    <x v="4"/>
    <x v="5"/>
    <x v="3"/>
    <x v="1"/>
    <n v="7437.48"/>
    <n v="5033.57"/>
    <n v="0.67700000000000005"/>
  </r>
  <r>
    <x v="7"/>
    <x v="7"/>
    <d v="2026-09-08T13:55:00"/>
    <x v="4"/>
    <x v="2"/>
    <x v="1"/>
    <x v="0"/>
    <s v="Neurological"/>
    <x v="2"/>
    <x v="7"/>
    <x v="0"/>
    <n v="97"/>
    <x v="7"/>
    <x v="2"/>
    <n v="8.1999999999999993"/>
    <n v="0.7"/>
    <n v="5210.2700000000004"/>
    <s v="Supplies"/>
    <n v="3402.35"/>
    <n v="3.4"/>
    <n v="2026"/>
    <x v="2"/>
    <x v="6"/>
    <x v="4"/>
    <x v="1"/>
    <n v="5210.2700000000004"/>
    <n v="3402.35"/>
    <n v="0.65300000000000002"/>
  </r>
  <r>
    <x v="8"/>
    <x v="8"/>
    <d v="2025-05-04T03:49:00"/>
    <x v="1"/>
    <x v="0"/>
    <x v="1"/>
    <x v="0"/>
    <s v="Neurological"/>
    <x v="1"/>
    <x v="8"/>
    <x v="0"/>
    <n v="64"/>
    <x v="8"/>
    <x v="2"/>
    <n v="8.1"/>
    <n v="1.4"/>
    <n v="4427.01"/>
    <s v="Supplies"/>
    <n v="2695.82"/>
    <n v="4.3"/>
    <n v="2025"/>
    <x v="5"/>
    <x v="7"/>
    <x v="5"/>
    <x v="1"/>
    <n v="4427.01"/>
    <n v="2695.82"/>
    <n v="0.60899999999999999"/>
  </r>
  <r>
    <x v="9"/>
    <x v="9"/>
    <d v="2026-04-13T03:13:00"/>
    <x v="1"/>
    <x v="3"/>
    <x v="0"/>
    <x v="0"/>
    <s v="Infection"/>
    <x v="0"/>
    <x v="9"/>
    <x v="0"/>
    <n v="59"/>
    <x v="9"/>
    <x v="1"/>
    <n v="8"/>
    <n v="1.8"/>
    <n v="3592.1"/>
    <s v="Equipment"/>
    <n v="2386.62"/>
    <n v="4.3"/>
    <n v="2026"/>
    <x v="0"/>
    <x v="8"/>
    <x v="0"/>
    <x v="0"/>
    <n v="3592.1"/>
    <n v="2386.62"/>
    <n v="0.66400000000000003"/>
  </r>
  <r>
    <x v="10"/>
    <x v="10"/>
    <d v="2025-08-06T15:34:00"/>
    <x v="5"/>
    <x v="1"/>
    <x v="1"/>
    <x v="2"/>
    <s v="Cardiac"/>
    <x v="0"/>
    <x v="4"/>
    <x v="1"/>
    <n v="106"/>
    <x v="10"/>
    <x v="1"/>
    <n v="10"/>
    <n v="1"/>
    <n v="5867.83"/>
    <s v="Labor"/>
    <n v="4496.41"/>
    <n v="2.9"/>
    <n v="2025"/>
    <x v="6"/>
    <x v="9"/>
    <x v="0"/>
    <x v="0"/>
    <n v="5867.83"/>
    <n v="4496.41"/>
    <n v="0.76600000000000001"/>
  </r>
  <r>
    <x v="11"/>
    <x v="11"/>
    <d v="2025-11-30T07:01:00"/>
    <x v="3"/>
    <x v="0"/>
    <x v="0"/>
    <x v="0"/>
    <s v="Injury"/>
    <x v="1"/>
    <x v="10"/>
    <x v="0"/>
    <n v="59"/>
    <x v="11"/>
    <x v="2"/>
    <n v="10"/>
    <n v="1"/>
    <n v="6334.47"/>
    <s v="Equipment"/>
    <n v="3298.69"/>
    <n v="4.5999999999999996"/>
    <n v="2025"/>
    <x v="7"/>
    <x v="10"/>
    <x v="1"/>
    <x v="1"/>
    <n v="6334.47"/>
    <n v="3298.69"/>
    <n v="0.52100000000000002"/>
  </r>
  <r>
    <x v="12"/>
    <x v="12"/>
    <d v="2026-04-09T09:32:00"/>
    <x v="6"/>
    <x v="1"/>
    <x v="1"/>
    <x v="1"/>
    <s v="General"/>
    <x v="0"/>
    <x v="11"/>
    <x v="0"/>
    <n v="70"/>
    <x v="12"/>
    <x v="1"/>
    <n v="7.9"/>
    <n v="0"/>
    <n v="7522.66"/>
    <s v="Supplies"/>
    <n v="5787.91"/>
    <n v="3.7"/>
    <n v="2026"/>
    <x v="0"/>
    <x v="8"/>
    <x v="6"/>
    <x v="0"/>
    <n v="7522.66"/>
    <n v="5787.91"/>
    <n v="0.76900000000000002"/>
  </r>
  <r>
    <x v="13"/>
    <x v="13"/>
    <d v="2025-04-04T19:09:00"/>
    <x v="0"/>
    <x v="0"/>
    <x v="0"/>
    <x v="2"/>
    <s v="Chronic Care"/>
    <x v="0"/>
    <x v="12"/>
    <x v="0"/>
    <n v="24"/>
    <x v="13"/>
    <x v="0"/>
    <n v="8.1999999999999993"/>
    <n v="2.6"/>
    <n v="8618.2900000000009"/>
    <s v="Equipment"/>
    <n v="5611.13"/>
    <n v="4.4000000000000004"/>
    <n v="2025"/>
    <x v="1"/>
    <x v="3"/>
    <x v="6"/>
    <x v="0"/>
    <n v="8618.2900000000009"/>
    <n v="5611.13"/>
    <n v="0.65100000000000002"/>
  </r>
  <r>
    <x v="14"/>
    <x v="14"/>
    <d v="2026-01-14T16:13:00"/>
    <x v="0"/>
    <x v="1"/>
    <x v="1"/>
    <x v="2"/>
    <s v="General"/>
    <x v="0"/>
    <x v="13"/>
    <x v="0"/>
    <n v="24"/>
    <x v="14"/>
    <x v="1"/>
    <n v="8"/>
    <n v="3.1"/>
    <n v="8375.39"/>
    <s v="Supplies"/>
    <n v="6110.69"/>
    <n v="4.0999999999999996"/>
    <n v="2026"/>
    <x v="4"/>
    <x v="11"/>
    <x v="1"/>
    <x v="1"/>
    <n v="8375.39"/>
    <n v="6110.69"/>
    <n v="0.73"/>
  </r>
  <r>
    <x v="15"/>
    <x v="15"/>
    <d v="2025-04-12T12:23:00"/>
    <x v="2"/>
    <x v="3"/>
    <x v="1"/>
    <x v="1"/>
    <s v="General"/>
    <x v="2"/>
    <x v="14"/>
    <x v="0"/>
    <n v="63"/>
    <x v="15"/>
    <x v="0"/>
    <n v="7.8"/>
    <n v="1.1000000000000001"/>
    <n v="5029.07"/>
    <s v="Equipment"/>
    <n v="3913.23"/>
    <n v="3.9"/>
    <n v="2025"/>
    <x v="0"/>
    <x v="0"/>
    <x v="1"/>
    <x v="1"/>
    <n v="5029.07"/>
    <n v="3913.23"/>
    <n v="0.77800000000000002"/>
  </r>
  <r>
    <x v="16"/>
    <x v="16"/>
    <d v="2026-11-02T05:30:00"/>
    <x v="0"/>
    <x v="0"/>
    <x v="0"/>
    <x v="0"/>
    <s v="Injury"/>
    <x v="1"/>
    <x v="15"/>
    <x v="0"/>
    <n v="5"/>
    <x v="16"/>
    <x v="0"/>
    <n v="8"/>
    <n v="1"/>
    <n v="7536.71"/>
    <s v="Labor"/>
    <n v="5716.91"/>
    <n v="4"/>
    <n v="2026"/>
    <x v="8"/>
    <x v="12"/>
    <x v="4"/>
    <x v="1"/>
    <n v="7536.71"/>
    <n v="5716.91"/>
    <n v="0.75900000000000001"/>
  </r>
  <r>
    <x v="17"/>
    <x v="17"/>
    <d v="2025-05-15T06:38:00"/>
    <x v="2"/>
    <x v="2"/>
    <x v="1"/>
    <x v="0"/>
    <s v="Respiratory"/>
    <x v="0"/>
    <x v="16"/>
    <x v="0"/>
    <n v="62"/>
    <x v="17"/>
    <x v="0"/>
    <n v="8.1"/>
    <n v="1.7"/>
    <n v="5034.41"/>
    <s v="Labor"/>
    <n v="3019.42"/>
    <n v="3.7"/>
    <n v="2025"/>
    <x v="5"/>
    <x v="7"/>
    <x v="0"/>
    <x v="0"/>
    <n v="5034.41"/>
    <n v="3019.42"/>
    <n v="0.6"/>
  </r>
  <r>
    <x v="18"/>
    <x v="18"/>
    <d v="2026-10-29T16:34:00"/>
    <x v="4"/>
    <x v="2"/>
    <x v="0"/>
    <x v="1"/>
    <s v="Cardiac"/>
    <x v="2"/>
    <x v="17"/>
    <x v="0"/>
    <n v="67"/>
    <x v="18"/>
    <x v="0"/>
    <n v="7.7"/>
    <n v="2.6"/>
    <n v="6781.48"/>
    <s v="Equipment"/>
    <n v="4186.55"/>
    <n v="4.0999999999999996"/>
    <n v="2026"/>
    <x v="8"/>
    <x v="12"/>
    <x v="6"/>
    <x v="0"/>
    <n v="6781.48"/>
    <n v="4186.55"/>
    <n v="0.61699999999999999"/>
  </r>
  <r>
    <x v="19"/>
    <x v="19"/>
    <d v="2025-11-11T14:53:00"/>
    <x v="3"/>
    <x v="0"/>
    <x v="0"/>
    <x v="1"/>
    <s v="Chronic Care"/>
    <x v="1"/>
    <x v="12"/>
    <x v="0"/>
    <n v="52"/>
    <x v="19"/>
    <x v="1"/>
    <n v="9.9"/>
    <n v="1.4"/>
    <n v="7615.12"/>
    <s v="Labor"/>
    <n v="5039.38"/>
    <n v="4.7"/>
    <n v="2025"/>
    <x v="7"/>
    <x v="10"/>
    <x v="2"/>
    <x v="1"/>
    <n v="7615.12"/>
    <n v="5039.38"/>
    <n v="0.66200000000000003"/>
  </r>
  <r>
    <x v="20"/>
    <x v="20"/>
    <d v="2025-12-12T07:23:00"/>
    <x v="1"/>
    <x v="0"/>
    <x v="0"/>
    <x v="0"/>
    <s v="Respiratory"/>
    <x v="0"/>
    <x v="18"/>
    <x v="0"/>
    <n v="75"/>
    <x v="20"/>
    <x v="2"/>
    <n v="7.8"/>
    <n v="1.5"/>
    <n v="4357.76"/>
    <s v="Supplies"/>
    <n v="2925.76"/>
    <n v="3.3"/>
    <n v="2025"/>
    <x v="3"/>
    <x v="13"/>
    <x v="2"/>
    <x v="1"/>
    <n v="4357.76"/>
    <n v="2925.76"/>
    <n v="0.67100000000000004"/>
  </r>
  <r>
    <x v="21"/>
    <x v="21"/>
    <d v="2026-05-14T17:22:00"/>
    <x v="0"/>
    <x v="0"/>
    <x v="0"/>
    <x v="0"/>
    <s v="Injury"/>
    <x v="2"/>
    <x v="19"/>
    <x v="0"/>
    <n v="38"/>
    <x v="21"/>
    <x v="2"/>
    <n v="12.4"/>
    <n v="1.3"/>
    <n v="7788.28"/>
    <s v="Equipment"/>
    <n v="4271.6400000000003"/>
    <n v="3.9"/>
    <n v="2026"/>
    <x v="5"/>
    <x v="14"/>
    <x v="1"/>
    <x v="1"/>
    <n v="7788.28"/>
    <n v="4271.6400000000003"/>
    <n v="0.54800000000000004"/>
  </r>
  <r>
    <x v="22"/>
    <x v="22"/>
    <d v="2026-02-21T11:06:00"/>
    <x v="3"/>
    <x v="2"/>
    <x v="1"/>
    <x v="0"/>
    <s v="Cardiac"/>
    <x v="1"/>
    <x v="20"/>
    <x v="0"/>
    <n v="66"/>
    <x v="22"/>
    <x v="0"/>
    <n v="8"/>
    <n v="2.2000000000000002"/>
    <n v="4885.37"/>
    <s v="Labor"/>
    <n v="3734.11"/>
    <n v="4"/>
    <n v="2026"/>
    <x v="9"/>
    <x v="15"/>
    <x v="2"/>
    <x v="1"/>
    <n v="4885.37"/>
    <n v="3734.11"/>
    <n v="0.76400000000000001"/>
  </r>
  <r>
    <x v="23"/>
    <x v="23"/>
    <d v="2026-01-26T22:13:00"/>
    <x v="4"/>
    <x v="3"/>
    <x v="0"/>
    <x v="0"/>
    <s v="Chronic Care"/>
    <x v="1"/>
    <x v="21"/>
    <x v="0"/>
    <n v="70"/>
    <x v="23"/>
    <x v="2"/>
    <n v="8.3000000000000007"/>
    <n v="1.1000000000000001"/>
    <n v="7519.37"/>
    <s v="Labor"/>
    <n v="5476.99"/>
    <n v="4"/>
    <n v="2026"/>
    <x v="4"/>
    <x v="11"/>
    <x v="2"/>
    <x v="1"/>
    <n v="7519.37"/>
    <n v="5476.99"/>
    <n v="0.72799999999999998"/>
  </r>
  <r>
    <x v="24"/>
    <x v="24"/>
    <d v="2025-07-14T15:24:00"/>
    <x v="2"/>
    <x v="2"/>
    <x v="1"/>
    <x v="0"/>
    <s v="Injury"/>
    <x v="0"/>
    <x v="22"/>
    <x v="0"/>
    <n v="33"/>
    <x v="24"/>
    <x v="1"/>
    <n v="8"/>
    <n v="0.8"/>
    <n v="3054.1"/>
    <s v="Supplies"/>
    <n v="1585.33"/>
    <n v="4.4000000000000004"/>
    <n v="2025"/>
    <x v="10"/>
    <x v="16"/>
    <x v="5"/>
    <x v="1"/>
    <n v="3054.1"/>
    <n v="1585.33"/>
    <n v="0.51900000000000002"/>
  </r>
  <r>
    <x v="25"/>
    <x v="25"/>
    <d v="2025-10-04T13:17:00"/>
    <x v="1"/>
    <x v="2"/>
    <x v="1"/>
    <x v="2"/>
    <s v="Chronic Care"/>
    <x v="0"/>
    <x v="9"/>
    <x v="0"/>
    <n v="124"/>
    <x v="25"/>
    <x v="0"/>
    <n v="8.1"/>
    <n v="2"/>
    <n v="4320.0600000000004"/>
    <s v="Supplies"/>
    <n v="3358.4"/>
    <n v="4"/>
    <n v="2025"/>
    <x v="8"/>
    <x v="17"/>
    <x v="6"/>
    <x v="0"/>
    <n v="4320.0600000000004"/>
    <n v="3358.4"/>
    <n v="0.77700000000000002"/>
  </r>
  <r>
    <x v="26"/>
    <x v="26"/>
    <d v="2025-06-11T18:10:00"/>
    <x v="1"/>
    <x v="0"/>
    <x v="1"/>
    <x v="1"/>
    <s v="General"/>
    <x v="0"/>
    <x v="23"/>
    <x v="0"/>
    <n v="71"/>
    <x v="26"/>
    <x v="1"/>
    <n v="8"/>
    <n v="2.4"/>
    <n v="5401.5"/>
    <s v="Labor"/>
    <n v="4206.76"/>
    <n v="3.1"/>
    <n v="2025"/>
    <x v="11"/>
    <x v="18"/>
    <x v="3"/>
    <x v="1"/>
    <n v="5401.5"/>
    <n v="4206.76"/>
    <n v="0.77900000000000003"/>
  </r>
  <r>
    <x v="27"/>
    <x v="27"/>
    <d v="2026-04-08T16:15:00"/>
    <x v="3"/>
    <x v="2"/>
    <x v="1"/>
    <x v="0"/>
    <s v="Cardiac"/>
    <x v="0"/>
    <x v="10"/>
    <x v="0"/>
    <n v="60"/>
    <x v="27"/>
    <x v="0"/>
    <n v="12"/>
    <n v="1.7"/>
    <n v="4456.17"/>
    <s v="Labor"/>
    <n v="2612.67"/>
    <n v="3.7"/>
    <n v="2026"/>
    <x v="0"/>
    <x v="8"/>
    <x v="0"/>
    <x v="0"/>
    <n v="4456.17"/>
    <n v="2612.67"/>
    <n v="0.58599999999999997"/>
  </r>
  <r>
    <x v="28"/>
    <x v="28"/>
    <d v="2025-11-13T02:44:00"/>
    <x v="7"/>
    <x v="3"/>
    <x v="0"/>
    <x v="2"/>
    <s v="Cardiac"/>
    <x v="1"/>
    <x v="24"/>
    <x v="0"/>
    <n v="77"/>
    <x v="28"/>
    <x v="0"/>
    <n v="12"/>
    <n v="1.6"/>
    <n v="6628.7"/>
    <s v="Labor"/>
    <n v="4868.67"/>
    <n v="4.3"/>
    <n v="2025"/>
    <x v="7"/>
    <x v="10"/>
    <x v="4"/>
    <x v="1"/>
    <n v="6628.7"/>
    <n v="4868.67"/>
    <n v="0.73399999999999999"/>
  </r>
  <r>
    <x v="29"/>
    <x v="29"/>
    <d v="2025-01-25T11:49:00"/>
    <x v="2"/>
    <x v="3"/>
    <x v="1"/>
    <x v="0"/>
    <s v="Injury"/>
    <x v="2"/>
    <x v="24"/>
    <x v="0"/>
    <n v="15"/>
    <x v="29"/>
    <x v="0"/>
    <n v="7.9"/>
    <n v="0.7"/>
    <n v="5128.9399999999996"/>
    <s v="Labor"/>
    <n v="2862.97"/>
    <n v="4.3"/>
    <n v="2025"/>
    <x v="4"/>
    <x v="5"/>
    <x v="2"/>
    <x v="1"/>
    <n v="5128.9399999999996"/>
    <n v="2862.97"/>
    <n v="0.55800000000000005"/>
  </r>
  <r>
    <x v="30"/>
    <x v="30"/>
    <d v="2025-09-15T10:31:00"/>
    <x v="4"/>
    <x v="0"/>
    <x v="0"/>
    <x v="2"/>
    <s v="Chronic Care"/>
    <x v="1"/>
    <x v="25"/>
    <x v="0"/>
    <n v="93"/>
    <x v="30"/>
    <x v="1"/>
    <n v="8"/>
    <n v="0.4"/>
    <n v="5871.04"/>
    <s v="Labor"/>
    <n v="3100.2"/>
    <n v="3.3"/>
    <n v="2025"/>
    <x v="2"/>
    <x v="2"/>
    <x v="2"/>
    <x v="1"/>
    <n v="5871.04"/>
    <n v="3100.2"/>
    <n v="0.52800000000000002"/>
  </r>
  <r>
    <x v="31"/>
    <x v="31"/>
    <d v="2026-07-19T18:21:00"/>
    <x v="4"/>
    <x v="0"/>
    <x v="1"/>
    <x v="2"/>
    <s v="Neurological"/>
    <x v="0"/>
    <x v="26"/>
    <x v="0"/>
    <n v="60"/>
    <x v="31"/>
    <x v="0"/>
    <n v="9.6999999999999993"/>
    <n v="1"/>
    <n v="6619.97"/>
    <s v="Equipment"/>
    <n v="4874.46"/>
    <n v="3.4"/>
    <n v="2026"/>
    <x v="10"/>
    <x v="19"/>
    <x v="2"/>
    <x v="1"/>
    <n v="6619.97"/>
    <n v="4874.46"/>
    <n v="0.73599999999999999"/>
  </r>
  <r>
    <x v="32"/>
    <x v="32"/>
    <d v="2026-04-23T23:22:00"/>
    <x v="4"/>
    <x v="3"/>
    <x v="1"/>
    <x v="1"/>
    <s v="Respiratory"/>
    <x v="0"/>
    <x v="27"/>
    <x v="0"/>
    <n v="48"/>
    <x v="32"/>
    <x v="2"/>
    <n v="8"/>
    <n v="1.6"/>
    <n v="7123.68"/>
    <s v="Supplies"/>
    <n v="4618.72"/>
    <n v="4.0999999999999996"/>
    <n v="2026"/>
    <x v="0"/>
    <x v="8"/>
    <x v="4"/>
    <x v="1"/>
    <n v="7123.68"/>
    <n v="4618.72"/>
    <n v="0.64800000000000002"/>
  </r>
  <r>
    <x v="33"/>
    <x v="33"/>
    <d v="2025-03-04T17:43:00"/>
    <x v="3"/>
    <x v="3"/>
    <x v="1"/>
    <x v="0"/>
    <s v="Cardiac"/>
    <x v="2"/>
    <x v="28"/>
    <x v="0"/>
    <n v="42"/>
    <x v="33"/>
    <x v="1"/>
    <n v="7.8"/>
    <n v="1.8"/>
    <n v="5319.21"/>
    <s v="Labor"/>
    <n v="2651.31"/>
    <n v="3.9"/>
    <n v="2025"/>
    <x v="9"/>
    <x v="20"/>
    <x v="5"/>
    <x v="1"/>
    <n v="5319.21"/>
    <n v="2651.31"/>
    <n v="0.498"/>
  </r>
  <r>
    <x v="34"/>
    <x v="34"/>
    <d v="2026-06-02T02:58:00"/>
    <x v="0"/>
    <x v="0"/>
    <x v="0"/>
    <x v="0"/>
    <s v="Chronic Care"/>
    <x v="0"/>
    <x v="15"/>
    <x v="0"/>
    <n v="12"/>
    <x v="34"/>
    <x v="0"/>
    <n v="8"/>
    <n v="3.8"/>
    <n v="7262.33"/>
    <s v="Labor"/>
    <n v="5299.93"/>
    <n v="5"/>
    <n v="2026"/>
    <x v="5"/>
    <x v="14"/>
    <x v="3"/>
    <x v="1"/>
    <n v="7262.33"/>
    <n v="5299.93"/>
    <n v="0.73"/>
  </r>
  <r>
    <x v="35"/>
    <x v="35"/>
    <d v="2026-11-17T16:31:00"/>
    <x v="3"/>
    <x v="3"/>
    <x v="1"/>
    <x v="2"/>
    <s v="Injury"/>
    <x v="0"/>
    <x v="26"/>
    <x v="0"/>
    <n v="56"/>
    <x v="35"/>
    <x v="1"/>
    <n v="8.1"/>
    <n v="0.5"/>
    <n v="3839.85"/>
    <s v="Equipment"/>
    <n v="2284.89"/>
    <n v="4"/>
    <n v="2026"/>
    <x v="7"/>
    <x v="21"/>
    <x v="5"/>
    <x v="1"/>
    <n v="3839.85"/>
    <n v="2284.89"/>
    <n v="0.59499999999999997"/>
  </r>
  <r>
    <x v="36"/>
    <x v="36"/>
    <d v="2026-04-25T10:50:00"/>
    <x v="3"/>
    <x v="1"/>
    <x v="1"/>
    <x v="0"/>
    <s v="General"/>
    <x v="1"/>
    <x v="29"/>
    <x v="0"/>
    <n v="67"/>
    <x v="36"/>
    <x v="0"/>
    <n v="8.3000000000000007"/>
    <n v="2.2999999999999998"/>
    <n v="5616.77"/>
    <s v="Labor"/>
    <n v="2980.66"/>
    <n v="3.5"/>
    <n v="2026"/>
    <x v="0"/>
    <x v="8"/>
    <x v="3"/>
    <x v="1"/>
    <n v="5616.77"/>
    <n v="2980.66"/>
    <n v="0.53100000000000003"/>
  </r>
  <r>
    <x v="37"/>
    <x v="37"/>
    <d v="2026-12-02T17:42:00"/>
    <x v="1"/>
    <x v="1"/>
    <x v="1"/>
    <x v="0"/>
    <s v="Injury"/>
    <x v="2"/>
    <x v="3"/>
    <x v="0"/>
    <n v="86"/>
    <x v="37"/>
    <x v="0"/>
    <n v="8.1"/>
    <n v="1"/>
    <n v="3542.92"/>
    <s v="Labor"/>
    <n v="2260.9"/>
    <n v="4.4000000000000004"/>
    <n v="2026"/>
    <x v="3"/>
    <x v="4"/>
    <x v="3"/>
    <x v="1"/>
    <n v="3542.92"/>
    <n v="2260.9"/>
    <n v="0.63800000000000001"/>
  </r>
  <r>
    <x v="38"/>
    <x v="38"/>
    <d v="2025-07-15T05:28:00"/>
    <x v="6"/>
    <x v="1"/>
    <x v="0"/>
    <x v="0"/>
    <s v="Cardiac"/>
    <x v="1"/>
    <x v="30"/>
    <x v="1"/>
    <n v="60"/>
    <x v="38"/>
    <x v="2"/>
    <n v="7.9"/>
    <n v="1.6"/>
    <n v="8952.83"/>
    <s v="Labor"/>
    <n v="5560.16"/>
    <n v="3.9"/>
    <n v="2025"/>
    <x v="10"/>
    <x v="16"/>
    <x v="2"/>
    <x v="1"/>
    <n v="8952.83"/>
    <n v="5560.16"/>
    <n v="0.621"/>
  </r>
  <r>
    <x v="39"/>
    <x v="39"/>
    <d v="2026-11-19T15:56:00"/>
    <x v="1"/>
    <x v="3"/>
    <x v="1"/>
    <x v="2"/>
    <s v="Infection"/>
    <x v="0"/>
    <x v="7"/>
    <x v="0"/>
    <n v="66"/>
    <x v="39"/>
    <x v="0"/>
    <n v="7.9"/>
    <n v="1.1000000000000001"/>
    <n v="5290.45"/>
    <s v="Labor"/>
    <n v="3814.68"/>
    <n v="4.3"/>
    <n v="2026"/>
    <x v="7"/>
    <x v="21"/>
    <x v="2"/>
    <x v="1"/>
    <n v="5290.45"/>
    <n v="3814.68"/>
    <n v="0.72099999999999997"/>
  </r>
  <r>
    <x v="40"/>
    <x v="40"/>
    <d v="2026-07-22T10:22:00"/>
    <x v="7"/>
    <x v="0"/>
    <x v="0"/>
    <x v="0"/>
    <s v="Cardiac"/>
    <x v="0"/>
    <x v="31"/>
    <x v="0"/>
    <n v="66"/>
    <x v="40"/>
    <x v="0"/>
    <n v="8.1"/>
    <n v="0.5"/>
    <n v="6504.19"/>
    <s v="Equipment"/>
    <n v="4056.18"/>
    <n v="4.8"/>
    <n v="2026"/>
    <x v="10"/>
    <x v="19"/>
    <x v="5"/>
    <x v="1"/>
    <n v="6504.19"/>
    <n v="4056.18"/>
    <n v="0.624"/>
  </r>
  <r>
    <x v="41"/>
    <x v="41"/>
    <d v="2026-07-26T15:35:00"/>
    <x v="6"/>
    <x v="2"/>
    <x v="1"/>
    <x v="3"/>
    <s v="General"/>
    <x v="1"/>
    <x v="32"/>
    <x v="0"/>
    <n v="103"/>
    <x v="41"/>
    <x v="1"/>
    <n v="8"/>
    <n v="2"/>
    <n v="7624.87"/>
    <s v="Equipment"/>
    <n v="5179.2700000000004"/>
    <n v="4.3"/>
    <n v="2026"/>
    <x v="10"/>
    <x v="19"/>
    <x v="3"/>
    <x v="1"/>
    <n v="7624.87"/>
    <n v="5179.2700000000004"/>
    <n v="0.67900000000000005"/>
  </r>
  <r>
    <x v="42"/>
    <x v="42"/>
    <d v="2025-09-06T17:27:00"/>
    <x v="6"/>
    <x v="2"/>
    <x v="1"/>
    <x v="2"/>
    <s v="Infection"/>
    <x v="2"/>
    <x v="32"/>
    <x v="0"/>
    <n v="82"/>
    <x v="42"/>
    <x v="1"/>
    <n v="11.8"/>
    <n v="1.4"/>
    <n v="5736.18"/>
    <s v="Supplies"/>
    <n v="3362.43"/>
    <n v="4"/>
    <n v="2025"/>
    <x v="2"/>
    <x v="2"/>
    <x v="4"/>
    <x v="1"/>
    <n v="5736.18"/>
    <n v="3362.43"/>
    <n v="0.58599999999999997"/>
  </r>
  <r>
    <x v="43"/>
    <x v="43"/>
    <d v="2026-05-24T18:59:00"/>
    <x v="4"/>
    <x v="0"/>
    <x v="0"/>
    <x v="0"/>
    <s v="Neurological"/>
    <x v="2"/>
    <x v="33"/>
    <x v="0"/>
    <n v="52"/>
    <x v="43"/>
    <x v="0"/>
    <n v="8"/>
    <n v="1.3"/>
    <n v="6232.64"/>
    <s v="Equipment"/>
    <n v="3196.52"/>
    <n v="4.4000000000000004"/>
    <n v="2026"/>
    <x v="5"/>
    <x v="14"/>
    <x v="2"/>
    <x v="1"/>
    <n v="6232.64"/>
    <n v="3196.52"/>
    <n v="0.51300000000000001"/>
  </r>
  <r>
    <x v="44"/>
    <x v="44"/>
    <d v="2025-05-13T15:14:00"/>
    <x v="2"/>
    <x v="0"/>
    <x v="0"/>
    <x v="2"/>
    <s v="Injury"/>
    <x v="0"/>
    <x v="34"/>
    <x v="0"/>
    <n v="57"/>
    <x v="17"/>
    <x v="1"/>
    <n v="11.6"/>
    <n v="0"/>
    <n v="4040.04"/>
    <s v="Labor"/>
    <n v="1991.85"/>
    <n v="4.7"/>
    <n v="2025"/>
    <x v="5"/>
    <x v="7"/>
    <x v="0"/>
    <x v="0"/>
    <n v="4040.04"/>
    <n v="1991.85"/>
    <n v="0.49299999999999999"/>
  </r>
  <r>
    <x v="45"/>
    <x v="45"/>
    <d v="2026-05-04T01:30:00"/>
    <x v="6"/>
    <x v="3"/>
    <x v="1"/>
    <x v="0"/>
    <s v="Chronic Care"/>
    <x v="1"/>
    <x v="28"/>
    <x v="0"/>
    <n v="65"/>
    <x v="44"/>
    <x v="2"/>
    <n v="8"/>
    <n v="1.6"/>
    <n v="5031.4799999999996"/>
    <s v="Labor"/>
    <n v="2899.02"/>
    <n v="3.5"/>
    <n v="2026"/>
    <x v="0"/>
    <x v="8"/>
    <x v="1"/>
    <x v="1"/>
    <n v="5031.4799999999996"/>
    <n v="2899.02"/>
    <n v="0.57599999999999996"/>
  </r>
  <r>
    <x v="46"/>
    <x v="46"/>
    <d v="2026-10-09T18:26:00"/>
    <x v="1"/>
    <x v="2"/>
    <x v="0"/>
    <x v="2"/>
    <s v="Infection"/>
    <x v="0"/>
    <x v="9"/>
    <x v="0"/>
    <n v="104"/>
    <x v="45"/>
    <x v="1"/>
    <n v="9.8000000000000007"/>
    <n v="2.2999999999999998"/>
    <n v="3140.7"/>
    <s v="Supplies"/>
    <n v="2137.4699999999998"/>
    <n v="3"/>
    <n v="2026"/>
    <x v="8"/>
    <x v="12"/>
    <x v="5"/>
    <x v="1"/>
    <n v="3140.7"/>
    <n v="2137.4699999999998"/>
    <n v="0.68100000000000005"/>
  </r>
  <r>
    <x v="47"/>
    <x v="47"/>
    <d v="2025-01-25T06:20:00"/>
    <x v="4"/>
    <x v="1"/>
    <x v="0"/>
    <x v="2"/>
    <s v="Respiratory"/>
    <x v="0"/>
    <x v="35"/>
    <x v="1"/>
    <n v="52"/>
    <x v="6"/>
    <x v="2"/>
    <n v="9.9"/>
    <n v="2"/>
    <n v="6755.8"/>
    <s v="Supplies"/>
    <n v="3264.48"/>
    <n v="4.9000000000000004"/>
    <n v="2025"/>
    <x v="4"/>
    <x v="5"/>
    <x v="3"/>
    <x v="1"/>
    <n v="6755.8"/>
    <n v="3264.48"/>
    <n v="0.48299999999999998"/>
  </r>
  <r>
    <x v="48"/>
    <x v="48"/>
    <d v="2025-06-17T19:51:00"/>
    <x v="1"/>
    <x v="1"/>
    <x v="1"/>
    <x v="2"/>
    <s v="Respiratory"/>
    <x v="0"/>
    <x v="18"/>
    <x v="0"/>
    <n v="58"/>
    <x v="46"/>
    <x v="0"/>
    <n v="10.4"/>
    <n v="0.9"/>
    <n v="4724.75"/>
    <s v="Labor"/>
    <n v="2620.8200000000002"/>
    <n v="3.5"/>
    <n v="2025"/>
    <x v="11"/>
    <x v="18"/>
    <x v="4"/>
    <x v="1"/>
    <n v="4724.75"/>
    <n v="2620.8200000000002"/>
    <n v="0.55500000000000005"/>
  </r>
  <r>
    <x v="49"/>
    <x v="49"/>
    <d v="2025-10-03T21:30:00"/>
    <x v="3"/>
    <x v="1"/>
    <x v="1"/>
    <x v="1"/>
    <s v="Neurological"/>
    <x v="2"/>
    <x v="20"/>
    <x v="0"/>
    <n v="82"/>
    <x v="47"/>
    <x v="0"/>
    <n v="9.9"/>
    <n v="2.2000000000000002"/>
    <n v="4856.54"/>
    <s v="Supplies"/>
    <n v="2551.83"/>
    <n v="4.8"/>
    <n v="2025"/>
    <x v="8"/>
    <x v="17"/>
    <x v="2"/>
    <x v="1"/>
    <n v="4856.54"/>
    <n v="2551.83"/>
    <n v="0.52500000000000002"/>
  </r>
  <r>
    <x v="50"/>
    <x v="50"/>
    <d v="2026-01-27T04:48:00"/>
    <x v="3"/>
    <x v="2"/>
    <x v="1"/>
    <x v="0"/>
    <s v="Infection"/>
    <x v="0"/>
    <x v="36"/>
    <x v="0"/>
    <n v="69"/>
    <x v="48"/>
    <x v="0"/>
    <n v="8.1999999999999993"/>
    <n v="1.1000000000000001"/>
    <n v="6105.65"/>
    <s v="Supplies"/>
    <n v="3777.72"/>
    <n v="3.6"/>
    <n v="2026"/>
    <x v="4"/>
    <x v="11"/>
    <x v="5"/>
    <x v="1"/>
    <n v="6105.65"/>
    <n v="3777.72"/>
    <n v="0.61899999999999999"/>
  </r>
  <r>
    <x v="51"/>
    <x v="51"/>
    <d v="2026-08-30T17:19:00"/>
    <x v="7"/>
    <x v="3"/>
    <x v="0"/>
    <x v="3"/>
    <s v="Infection"/>
    <x v="0"/>
    <x v="37"/>
    <x v="0"/>
    <n v="22"/>
    <x v="49"/>
    <x v="1"/>
    <n v="8.1999999999999993"/>
    <n v="1.6"/>
    <n v="6116.58"/>
    <s v="Labor"/>
    <n v="4305.3500000000004"/>
    <n v="3.8"/>
    <n v="2026"/>
    <x v="6"/>
    <x v="22"/>
    <x v="4"/>
    <x v="1"/>
    <n v="6116.58"/>
    <n v="4305.3500000000004"/>
    <n v="0.70399999999999996"/>
  </r>
  <r>
    <x v="52"/>
    <x v="52"/>
    <d v="2025-11-17T20:53:00"/>
    <x v="7"/>
    <x v="1"/>
    <x v="0"/>
    <x v="1"/>
    <s v="Chronic Care"/>
    <x v="2"/>
    <x v="38"/>
    <x v="0"/>
    <n v="55"/>
    <x v="50"/>
    <x v="2"/>
    <n v="8.1999999999999993"/>
    <n v="1.2"/>
    <n v="7026.48"/>
    <s v="Labor"/>
    <n v="4537.7700000000004"/>
    <n v="4.4000000000000004"/>
    <n v="2025"/>
    <x v="7"/>
    <x v="10"/>
    <x v="2"/>
    <x v="1"/>
    <n v="7026.48"/>
    <n v="4537.7700000000004"/>
    <n v="0.64600000000000002"/>
  </r>
  <r>
    <x v="53"/>
    <x v="53"/>
    <d v="2025-01-18T08:54:00"/>
    <x v="4"/>
    <x v="2"/>
    <x v="1"/>
    <x v="0"/>
    <s v="Respiratory"/>
    <x v="0"/>
    <x v="29"/>
    <x v="0"/>
    <n v="91"/>
    <x v="51"/>
    <x v="2"/>
    <n v="8.1"/>
    <n v="0.5"/>
    <n v="5652.06"/>
    <s v="Labor"/>
    <n v="3744.35"/>
    <n v="3.1"/>
    <n v="2025"/>
    <x v="4"/>
    <x v="5"/>
    <x v="3"/>
    <x v="1"/>
    <n v="5652.06"/>
    <n v="3744.35"/>
    <n v="0.66200000000000003"/>
  </r>
  <r>
    <x v="54"/>
    <x v="54"/>
    <d v="2025-08-31T14:51:00"/>
    <x v="1"/>
    <x v="2"/>
    <x v="1"/>
    <x v="0"/>
    <s v="Respiratory"/>
    <x v="0"/>
    <x v="39"/>
    <x v="1"/>
    <n v="63"/>
    <x v="52"/>
    <x v="0"/>
    <n v="7.8"/>
    <n v="2.1"/>
    <n v="3771.66"/>
    <s v="Labor"/>
    <n v="2881.02"/>
    <n v="5"/>
    <n v="2025"/>
    <x v="6"/>
    <x v="9"/>
    <x v="6"/>
    <x v="0"/>
    <n v="3771.66"/>
    <n v="2881.02"/>
    <n v="0.76400000000000001"/>
  </r>
  <r>
    <x v="55"/>
    <x v="55"/>
    <d v="2025-12-15T18:30:00"/>
    <x v="6"/>
    <x v="3"/>
    <x v="1"/>
    <x v="0"/>
    <s v="General"/>
    <x v="1"/>
    <x v="40"/>
    <x v="0"/>
    <n v="39"/>
    <x v="53"/>
    <x v="1"/>
    <n v="9.9"/>
    <n v="0.5"/>
    <n v="4550.74"/>
    <s v="Labor"/>
    <n v="2808.62"/>
    <n v="5"/>
    <n v="2025"/>
    <x v="3"/>
    <x v="13"/>
    <x v="5"/>
    <x v="1"/>
    <n v="4550.74"/>
    <n v="2808.62"/>
    <n v="0.61699999999999999"/>
  </r>
  <r>
    <x v="56"/>
    <x v="56"/>
    <d v="2026-07-24T02:18:00"/>
    <x v="6"/>
    <x v="3"/>
    <x v="1"/>
    <x v="0"/>
    <s v="Chronic Care"/>
    <x v="1"/>
    <x v="33"/>
    <x v="0"/>
    <n v="56"/>
    <x v="54"/>
    <x v="2"/>
    <n v="11.8"/>
    <n v="0.8"/>
    <n v="5336.99"/>
    <s v="Supplies"/>
    <n v="3865.15"/>
    <n v="4.7"/>
    <n v="2026"/>
    <x v="10"/>
    <x v="19"/>
    <x v="0"/>
    <x v="0"/>
    <n v="5336.99"/>
    <n v="3865.15"/>
    <n v="0.72399999999999998"/>
  </r>
  <r>
    <x v="57"/>
    <x v="57"/>
    <d v="2025-12-08T11:38:00"/>
    <x v="1"/>
    <x v="3"/>
    <x v="0"/>
    <x v="2"/>
    <s v="General"/>
    <x v="0"/>
    <x v="34"/>
    <x v="0"/>
    <n v="87"/>
    <x v="55"/>
    <x v="0"/>
    <n v="7.9"/>
    <n v="1.7"/>
    <n v="3550.94"/>
    <s v="Labor"/>
    <n v="2070.75"/>
    <n v="3.1"/>
    <n v="2025"/>
    <x v="3"/>
    <x v="13"/>
    <x v="6"/>
    <x v="0"/>
    <n v="3550.94"/>
    <n v="2070.75"/>
    <n v="0.58299999999999996"/>
  </r>
  <r>
    <x v="58"/>
    <x v="58"/>
    <d v="2025-04-06T14:49:00"/>
    <x v="6"/>
    <x v="2"/>
    <x v="0"/>
    <x v="0"/>
    <s v="Infection"/>
    <x v="2"/>
    <x v="29"/>
    <x v="0"/>
    <n v="54"/>
    <x v="56"/>
    <x v="1"/>
    <n v="9.9"/>
    <n v="1.7"/>
    <n v="5059.9799999999996"/>
    <s v="Labor"/>
    <n v="3370.51"/>
    <n v="4.5999999999999996"/>
    <n v="2025"/>
    <x v="0"/>
    <x v="0"/>
    <x v="2"/>
    <x v="1"/>
    <n v="5059.9799999999996"/>
    <n v="3370.51"/>
    <n v="0.66600000000000004"/>
  </r>
  <r>
    <x v="59"/>
    <x v="59"/>
    <d v="2026-01-07T09:05:00"/>
    <x v="6"/>
    <x v="2"/>
    <x v="1"/>
    <x v="3"/>
    <s v="Chronic Care"/>
    <x v="0"/>
    <x v="17"/>
    <x v="1"/>
    <n v="75"/>
    <x v="57"/>
    <x v="2"/>
    <n v="11.8"/>
    <n v="0.5"/>
    <n v="5620.92"/>
    <s v="Labor"/>
    <n v="3993.58"/>
    <n v="4.5"/>
    <n v="2026"/>
    <x v="4"/>
    <x v="11"/>
    <x v="5"/>
    <x v="1"/>
    <n v="5620.92"/>
    <n v="3993.58"/>
    <n v="0.71"/>
  </r>
  <r>
    <x v="60"/>
    <x v="60"/>
    <d v="2026-04-04T04:46:00"/>
    <x v="3"/>
    <x v="1"/>
    <x v="1"/>
    <x v="0"/>
    <s v="Cardiac"/>
    <x v="2"/>
    <x v="28"/>
    <x v="0"/>
    <n v="67"/>
    <x v="58"/>
    <x v="2"/>
    <n v="12.1"/>
    <n v="1.8"/>
    <n v="6094.28"/>
    <s v="Equipment"/>
    <n v="4437.4399999999996"/>
    <n v="4"/>
    <n v="2026"/>
    <x v="1"/>
    <x v="1"/>
    <x v="3"/>
    <x v="1"/>
    <n v="6094.28"/>
    <n v="4437.4399999999996"/>
    <n v="0.72799999999999998"/>
  </r>
  <r>
    <x v="61"/>
    <x v="61"/>
    <d v="2026-03-08T17:08:00"/>
    <x v="7"/>
    <x v="2"/>
    <x v="1"/>
    <x v="0"/>
    <s v="Respiratory"/>
    <x v="1"/>
    <x v="25"/>
    <x v="0"/>
    <n v="60"/>
    <x v="59"/>
    <x v="0"/>
    <n v="9.9"/>
    <n v="4.5"/>
    <n v="6974.42"/>
    <s v="Equipment"/>
    <n v="3812.23"/>
    <n v="4.2"/>
    <n v="2026"/>
    <x v="1"/>
    <x v="1"/>
    <x v="2"/>
    <x v="1"/>
    <n v="6974.42"/>
    <n v="3812.23"/>
    <n v="0.54700000000000004"/>
  </r>
  <r>
    <x v="62"/>
    <x v="62"/>
    <d v="2026-05-26T18:22:00"/>
    <x v="2"/>
    <x v="0"/>
    <x v="1"/>
    <x v="0"/>
    <s v="Infection"/>
    <x v="0"/>
    <x v="41"/>
    <x v="1"/>
    <n v="35"/>
    <x v="60"/>
    <x v="0"/>
    <n v="7.9"/>
    <n v="1.4"/>
    <n v="4411.0200000000004"/>
    <s v="Supplies"/>
    <n v="2454.73"/>
    <n v="4.5"/>
    <n v="2026"/>
    <x v="5"/>
    <x v="14"/>
    <x v="0"/>
    <x v="0"/>
    <n v="4411.0200000000004"/>
    <n v="2454.73"/>
    <n v="0.55600000000000005"/>
  </r>
  <r>
    <x v="63"/>
    <x v="63"/>
    <d v="2025-02-07T01:04:00"/>
    <x v="4"/>
    <x v="0"/>
    <x v="1"/>
    <x v="0"/>
    <s v="Respiratory"/>
    <x v="1"/>
    <x v="42"/>
    <x v="0"/>
    <n v="36"/>
    <x v="61"/>
    <x v="1"/>
    <n v="7.7"/>
    <n v="0"/>
    <n v="5040.05"/>
    <s v="Labor"/>
    <n v="2989.19"/>
    <n v="3.7"/>
    <n v="2025"/>
    <x v="9"/>
    <x v="20"/>
    <x v="3"/>
    <x v="1"/>
    <n v="5040.05"/>
    <n v="2989.19"/>
    <n v="0.59299999999999997"/>
  </r>
  <r>
    <x v="64"/>
    <x v="64"/>
    <d v="2025-07-27T18:44:00"/>
    <x v="2"/>
    <x v="3"/>
    <x v="1"/>
    <x v="1"/>
    <s v="General"/>
    <x v="0"/>
    <x v="8"/>
    <x v="0"/>
    <n v="42"/>
    <x v="62"/>
    <x v="2"/>
    <n v="8"/>
    <n v="3.2"/>
    <n v="3775.45"/>
    <s v="Labor"/>
    <n v="2095.5700000000002"/>
    <n v="3.8"/>
    <n v="2025"/>
    <x v="10"/>
    <x v="16"/>
    <x v="5"/>
    <x v="1"/>
    <n v="3775.45"/>
    <n v="2095.5700000000002"/>
    <n v="0.55500000000000005"/>
  </r>
  <r>
    <x v="65"/>
    <x v="65"/>
    <d v="2025-03-26T03:43:00"/>
    <x v="6"/>
    <x v="0"/>
    <x v="0"/>
    <x v="2"/>
    <s v="Neurological"/>
    <x v="0"/>
    <x v="43"/>
    <x v="0"/>
    <n v="31"/>
    <x v="63"/>
    <x v="0"/>
    <n v="12"/>
    <n v="1.9"/>
    <n v="6814.09"/>
    <s v="Labor"/>
    <n v="4374.62"/>
    <n v="4"/>
    <n v="2025"/>
    <x v="1"/>
    <x v="3"/>
    <x v="6"/>
    <x v="0"/>
    <n v="6814.09"/>
    <n v="4374.62"/>
    <n v="0.64200000000000002"/>
  </r>
  <r>
    <x v="66"/>
    <x v="66"/>
    <d v="2026-07-20T14:26:00"/>
    <x v="5"/>
    <x v="3"/>
    <x v="2"/>
    <x v="0"/>
    <s v="Cardiac"/>
    <x v="2"/>
    <x v="25"/>
    <x v="0"/>
    <n v="77"/>
    <x v="64"/>
    <x v="0"/>
    <n v="9.9"/>
    <n v="1.5"/>
    <n v="6620.65"/>
    <s v="Supplies"/>
    <n v="4780.82"/>
    <n v="3.2"/>
    <n v="2026"/>
    <x v="10"/>
    <x v="19"/>
    <x v="1"/>
    <x v="1"/>
    <n v="6620.65"/>
    <n v="4780.82"/>
    <n v="0.72199999999999998"/>
  </r>
  <r>
    <x v="67"/>
    <x v="67"/>
    <d v="2026-01-23T22:59:00"/>
    <x v="1"/>
    <x v="1"/>
    <x v="1"/>
    <x v="1"/>
    <s v="Cardiac"/>
    <x v="0"/>
    <x v="44"/>
    <x v="0"/>
    <n v="39"/>
    <x v="48"/>
    <x v="2"/>
    <n v="8.1"/>
    <n v="1.9"/>
    <n v="3278.9"/>
    <s v="Supplies"/>
    <n v="1724.86"/>
    <n v="4.5"/>
    <n v="2026"/>
    <x v="4"/>
    <x v="11"/>
    <x v="5"/>
    <x v="1"/>
    <n v="3278.9"/>
    <n v="1724.86"/>
    <n v="0.52600000000000002"/>
  </r>
  <r>
    <x v="68"/>
    <x v="68"/>
    <d v="2025-01-03T00:34:00"/>
    <x v="1"/>
    <x v="0"/>
    <x v="0"/>
    <x v="1"/>
    <s v="Respiratory"/>
    <x v="0"/>
    <x v="45"/>
    <x v="1"/>
    <n v="67"/>
    <x v="65"/>
    <x v="0"/>
    <n v="12"/>
    <n v="1.6"/>
    <n v="3835.23"/>
    <s v="Labor"/>
    <n v="2309.59"/>
    <n v="4.4000000000000004"/>
    <n v="2025"/>
    <x v="4"/>
    <x v="5"/>
    <x v="1"/>
    <x v="1"/>
    <n v="3835.23"/>
    <n v="2309.59"/>
    <n v="0.60199999999999998"/>
  </r>
  <r>
    <x v="69"/>
    <x v="69"/>
    <d v="2026-01-27T21:07:00"/>
    <x v="2"/>
    <x v="1"/>
    <x v="1"/>
    <x v="1"/>
    <s v="Injury"/>
    <x v="0"/>
    <x v="22"/>
    <x v="0"/>
    <n v="43"/>
    <x v="66"/>
    <x v="1"/>
    <n v="8.1"/>
    <n v="1"/>
    <n v="4816.5200000000004"/>
    <s v="Labor"/>
    <n v="3361.97"/>
    <n v="4.3"/>
    <n v="2026"/>
    <x v="4"/>
    <x v="11"/>
    <x v="0"/>
    <x v="0"/>
    <n v="4816.5200000000004"/>
    <n v="3361.97"/>
    <n v="0.69799999999999995"/>
  </r>
  <r>
    <x v="70"/>
    <x v="70"/>
    <d v="2026-07-28T04:45:00"/>
    <x v="0"/>
    <x v="3"/>
    <x v="0"/>
    <x v="1"/>
    <s v="Injury"/>
    <x v="0"/>
    <x v="46"/>
    <x v="0"/>
    <n v="16"/>
    <x v="67"/>
    <x v="0"/>
    <n v="8.1"/>
    <n v="1.8"/>
    <n v="9754.81"/>
    <s v="Labor"/>
    <n v="6741.37"/>
    <n v="5"/>
    <n v="2026"/>
    <x v="10"/>
    <x v="19"/>
    <x v="4"/>
    <x v="1"/>
    <n v="9754.81"/>
    <n v="6741.37"/>
    <n v="0.69099999999999995"/>
  </r>
  <r>
    <x v="71"/>
    <x v="71"/>
    <d v="2025-04-18T17:02:00"/>
    <x v="4"/>
    <x v="2"/>
    <x v="1"/>
    <x v="2"/>
    <s v="General"/>
    <x v="2"/>
    <x v="47"/>
    <x v="0"/>
    <n v="52"/>
    <x v="68"/>
    <x v="0"/>
    <n v="8.1"/>
    <n v="0.9"/>
    <n v="3953.81"/>
    <s v="Labor"/>
    <n v="2181.0500000000002"/>
    <n v="4.2"/>
    <n v="2025"/>
    <x v="0"/>
    <x v="0"/>
    <x v="2"/>
    <x v="1"/>
    <n v="3953.81"/>
    <n v="2181.0500000000002"/>
    <n v="0.55200000000000005"/>
  </r>
  <r>
    <x v="72"/>
    <x v="72"/>
    <d v="2026-04-23T13:35:00"/>
    <x v="1"/>
    <x v="2"/>
    <x v="0"/>
    <x v="2"/>
    <s v="Chronic Care"/>
    <x v="2"/>
    <x v="45"/>
    <x v="1"/>
    <n v="75"/>
    <x v="69"/>
    <x v="0"/>
    <n v="8.3000000000000007"/>
    <n v="3"/>
    <n v="4713.45"/>
    <s v="Labor"/>
    <n v="3196.3"/>
    <n v="3.8"/>
    <n v="2026"/>
    <x v="0"/>
    <x v="8"/>
    <x v="2"/>
    <x v="1"/>
    <n v="4713.45"/>
    <n v="3196.3"/>
    <n v="0.67800000000000005"/>
  </r>
  <r>
    <x v="73"/>
    <x v="73"/>
    <d v="2026-12-06T11:40:00"/>
    <x v="4"/>
    <x v="3"/>
    <x v="1"/>
    <x v="0"/>
    <s v="Cardiac"/>
    <x v="0"/>
    <x v="48"/>
    <x v="1"/>
    <n v="81"/>
    <x v="70"/>
    <x v="0"/>
    <n v="8"/>
    <n v="2.5"/>
    <n v="3868.93"/>
    <s v="Labor"/>
    <n v="2979.04"/>
    <n v="3.5"/>
    <n v="2026"/>
    <x v="3"/>
    <x v="4"/>
    <x v="5"/>
    <x v="1"/>
    <n v="3868.93"/>
    <n v="2979.04"/>
    <n v="0.77"/>
  </r>
  <r>
    <x v="74"/>
    <x v="74"/>
    <d v="2026-02-10T05:32:00"/>
    <x v="4"/>
    <x v="3"/>
    <x v="1"/>
    <x v="0"/>
    <s v="Respiratory"/>
    <x v="0"/>
    <x v="16"/>
    <x v="0"/>
    <n v="39"/>
    <x v="71"/>
    <x v="2"/>
    <n v="7.8"/>
    <n v="1.1000000000000001"/>
    <n v="4651.6400000000003"/>
    <s v="Supplies"/>
    <n v="3106.73"/>
    <n v="4.3"/>
    <n v="2026"/>
    <x v="9"/>
    <x v="15"/>
    <x v="5"/>
    <x v="1"/>
    <n v="4651.6400000000003"/>
    <n v="3106.73"/>
    <n v="0.66800000000000004"/>
  </r>
  <r>
    <x v="75"/>
    <x v="75"/>
    <d v="2027-01-04T21:18:00"/>
    <x v="5"/>
    <x v="2"/>
    <x v="1"/>
    <x v="2"/>
    <s v="General"/>
    <x v="1"/>
    <x v="25"/>
    <x v="0"/>
    <n v="76"/>
    <x v="72"/>
    <x v="0"/>
    <n v="9.9"/>
    <n v="2.1"/>
    <n v="5154.09"/>
    <s v="Equipment"/>
    <n v="2979.77"/>
    <n v="2.6"/>
    <n v="2026"/>
    <x v="3"/>
    <x v="4"/>
    <x v="1"/>
    <x v="1"/>
    <n v="5154.09"/>
    <n v="2979.77"/>
    <n v="0.57799999999999996"/>
  </r>
  <r>
    <x v="76"/>
    <x v="76"/>
    <d v="2026-07-14T16:14:00"/>
    <x v="4"/>
    <x v="2"/>
    <x v="1"/>
    <x v="1"/>
    <s v="General"/>
    <x v="0"/>
    <x v="26"/>
    <x v="0"/>
    <n v="68"/>
    <x v="73"/>
    <x v="0"/>
    <n v="7.9"/>
    <n v="3.5"/>
    <n v="6707.38"/>
    <s v="Labor"/>
    <n v="4255.8100000000004"/>
    <n v="4.5999999999999996"/>
    <n v="2026"/>
    <x v="10"/>
    <x v="19"/>
    <x v="5"/>
    <x v="1"/>
    <n v="6707.38"/>
    <n v="4255.8100000000004"/>
    <n v="0.63400000000000001"/>
  </r>
  <r>
    <x v="77"/>
    <x v="77"/>
    <d v="2025-06-14T07:39:00"/>
    <x v="2"/>
    <x v="2"/>
    <x v="1"/>
    <x v="2"/>
    <s v="Infection"/>
    <x v="0"/>
    <x v="20"/>
    <x v="1"/>
    <n v="48"/>
    <x v="74"/>
    <x v="1"/>
    <n v="7.8"/>
    <n v="0.5"/>
    <n v="4454.07"/>
    <s v="Labor"/>
    <n v="2589.5300000000002"/>
    <n v="4.3"/>
    <n v="2025"/>
    <x v="11"/>
    <x v="18"/>
    <x v="2"/>
    <x v="1"/>
    <n v="4454.07"/>
    <n v="2589.5300000000002"/>
    <n v="0.58099999999999996"/>
  </r>
  <r>
    <x v="78"/>
    <x v="78"/>
    <d v="2025-07-26T10:15:00"/>
    <x v="6"/>
    <x v="0"/>
    <x v="0"/>
    <x v="3"/>
    <s v="Respiratory"/>
    <x v="0"/>
    <x v="49"/>
    <x v="0"/>
    <n v="46"/>
    <x v="75"/>
    <x v="0"/>
    <n v="11.5"/>
    <n v="0.1"/>
    <n v="6600.22"/>
    <s v="Labor"/>
    <n v="4221.04"/>
    <n v="4.7"/>
    <n v="2025"/>
    <x v="10"/>
    <x v="16"/>
    <x v="4"/>
    <x v="1"/>
    <n v="6600.22"/>
    <n v="4221.04"/>
    <n v="0.64"/>
  </r>
  <r>
    <x v="79"/>
    <x v="79"/>
    <d v="2025-10-01T08:38:00"/>
    <x v="3"/>
    <x v="0"/>
    <x v="0"/>
    <x v="0"/>
    <s v="Respiratory"/>
    <x v="0"/>
    <x v="26"/>
    <x v="0"/>
    <n v="41"/>
    <x v="76"/>
    <x v="0"/>
    <n v="8"/>
    <n v="2.2999999999999998"/>
    <n v="5996.12"/>
    <s v="Labor"/>
    <n v="4390.57"/>
    <n v="4.5999999999999996"/>
    <n v="2025"/>
    <x v="2"/>
    <x v="2"/>
    <x v="6"/>
    <x v="0"/>
    <n v="5996.12"/>
    <n v="4390.57"/>
    <n v="0.73199999999999998"/>
  </r>
  <r>
    <x v="80"/>
    <x v="80"/>
    <d v="2025-10-02T15:29:00"/>
    <x v="5"/>
    <x v="3"/>
    <x v="1"/>
    <x v="1"/>
    <s v="General"/>
    <x v="1"/>
    <x v="26"/>
    <x v="0"/>
    <n v="104"/>
    <x v="2"/>
    <x v="0"/>
    <n v="10"/>
    <n v="0.9"/>
    <n v="5700.08"/>
    <s v="Equipment"/>
    <n v="2964.96"/>
    <n v="4"/>
    <n v="2025"/>
    <x v="2"/>
    <x v="2"/>
    <x v="0"/>
    <x v="0"/>
    <n v="5700.08"/>
    <n v="2964.96"/>
    <n v="0.52"/>
  </r>
  <r>
    <x v="81"/>
    <x v="81"/>
    <d v="2026-04-04T07:09:00"/>
    <x v="3"/>
    <x v="2"/>
    <x v="1"/>
    <x v="2"/>
    <s v="Infection"/>
    <x v="2"/>
    <x v="22"/>
    <x v="0"/>
    <n v="63"/>
    <x v="77"/>
    <x v="0"/>
    <n v="8.4"/>
    <n v="1.1000000000000001"/>
    <n v="5924.06"/>
    <s v="Supplies"/>
    <n v="3577.46"/>
    <n v="3.5"/>
    <n v="2026"/>
    <x v="0"/>
    <x v="8"/>
    <x v="2"/>
    <x v="1"/>
    <n v="5924.06"/>
    <n v="3577.46"/>
    <n v="0.60399999999999998"/>
  </r>
  <r>
    <x v="82"/>
    <x v="82"/>
    <d v="2026-04-12T05:50:00"/>
    <x v="5"/>
    <x v="0"/>
    <x v="0"/>
    <x v="1"/>
    <s v="Infection"/>
    <x v="1"/>
    <x v="33"/>
    <x v="1"/>
    <n v="64"/>
    <x v="78"/>
    <x v="0"/>
    <n v="8.4"/>
    <n v="1.7"/>
    <n v="6648.39"/>
    <s v="Equipment"/>
    <n v="4455.71"/>
    <n v="2.4"/>
    <n v="2026"/>
    <x v="0"/>
    <x v="8"/>
    <x v="3"/>
    <x v="1"/>
    <n v="6648.39"/>
    <n v="4455.71"/>
    <n v="0.67"/>
  </r>
  <r>
    <x v="83"/>
    <x v="83"/>
    <d v="2027-01-03T20:46:00"/>
    <x v="0"/>
    <x v="2"/>
    <x v="0"/>
    <x v="2"/>
    <s v="Neurological"/>
    <x v="1"/>
    <x v="50"/>
    <x v="0"/>
    <n v="73"/>
    <x v="79"/>
    <x v="0"/>
    <n v="12.1"/>
    <n v="3.6"/>
    <n v="7056.49"/>
    <s v="Labor"/>
    <n v="4371.66"/>
    <n v="4.8"/>
    <n v="2026"/>
    <x v="3"/>
    <x v="4"/>
    <x v="4"/>
    <x v="1"/>
    <n v="7056.49"/>
    <n v="4371.66"/>
    <n v="0.62"/>
  </r>
  <r>
    <x v="84"/>
    <x v="84"/>
    <d v="2025-09-16T10:18:00"/>
    <x v="0"/>
    <x v="2"/>
    <x v="0"/>
    <x v="0"/>
    <s v="Injury"/>
    <x v="0"/>
    <x v="51"/>
    <x v="0"/>
    <n v="39"/>
    <x v="80"/>
    <x v="2"/>
    <n v="8.1"/>
    <n v="2.2999999999999998"/>
    <n v="6919.28"/>
    <s v="Labor"/>
    <n v="4943.6400000000003"/>
    <n v="4.0999999999999996"/>
    <n v="2025"/>
    <x v="2"/>
    <x v="2"/>
    <x v="3"/>
    <x v="1"/>
    <n v="6919.28"/>
    <n v="4943.6400000000003"/>
    <n v="0.71399999999999997"/>
  </r>
  <r>
    <x v="85"/>
    <x v="85"/>
    <d v="2026-12-09T14:06:00"/>
    <x v="0"/>
    <x v="2"/>
    <x v="1"/>
    <x v="0"/>
    <s v="Neurological"/>
    <x v="2"/>
    <x v="37"/>
    <x v="0"/>
    <n v="81"/>
    <x v="81"/>
    <x v="0"/>
    <n v="7.8"/>
    <n v="0.6"/>
    <n v="8829.1200000000008"/>
    <s v="Labor"/>
    <n v="4665.49"/>
    <n v="3.7"/>
    <n v="2026"/>
    <x v="3"/>
    <x v="4"/>
    <x v="1"/>
    <x v="1"/>
    <n v="8829.1200000000008"/>
    <n v="4665.49"/>
    <n v="0.52800000000000002"/>
  </r>
  <r>
    <x v="86"/>
    <x v="86"/>
    <d v="2025-10-27T04:33:00"/>
    <x v="4"/>
    <x v="0"/>
    <x v="1"/>
    <x v="3"/>
    <s v="Respiratory"/>
    <x v="2"/>
    <x v="28"/>
    <x v="1"/>
    <n v="33"/>
    <x v="82"/>
    <x v="0"/>
    <n v="8"/>
    <n v="1.9"/>
    <n v="5411.03"/>
    <s v="Labor"/>
    <n v="4017.01"/>
    <n v="4"/>
    <n v="2025"/>
    <x v="8"/>
    <x v="17"/>
    <x v="1"/>
    <x v="1"/>
    <n v="5411.03"/>
    <n v="4017.01"/>
    <n v="0.74199999999999999"/>
  </r>
  <r>
    <x v="87"/>
    <x v="87"/>
    <d v="2027-01-02T08:35:00"/>
    <x v="0"/>
    <x v="2"/>
    <x v="0"/>
    <x v="0"/>
    <s v="Respiratory"/>
    <x v="2"/>
    <x v="52"/>
    <x v="0"/>
    <n v="31"/>
    <x v="83"/>
    <x v="0"/>
    <n v="8"/>
    <n v="2.7"/>
    <n v="8794.11"/>
    <s v="Supplies"/>
    <n v="6802.09"/>
    <n v="3.9"/>
    <n v="2026"/>
    <x v="3"/>
    <x v="4"/>
    <x v="6"/>
    <x v="0"/>
    <n v="8794.11"/>
    <n v="6802.09"/>
    <n v="0.77300000000000002"/>
  </r>
  <r>
    <x v="88"/>
    <x v="88"/>
    <d v="2026-12-22T08:54:00"/>
    <x v="1"/>
    <x v="2"/>
    <x v="1"/>
    <x v="2"/>
    <s v="Cardiac"/>
    <x v="0"/>
    <x v="7"/>
    <x v="0"/>
    <n v="50"/>
    <x v="84"/>
    <x v="1"/>
    <n v="12"/>
    <n v="1.4"/>
    <n v="3295.34"/>
    <s v="Labor"/>
    <n v="1937.56"/>
    <n v="4.0999999999999996"/>
    <n v="2026"/>
    <x v="3"/>
    <x v="4"/>
    <x v="4"/>
    <x v="1"/>
    <n v="3295.34"/>
    <n v="1937.56"/>
    <n v="0.58799999999999997"/>
  </r>
  <r>
    <x v="89"/>
    <x v="89"/>
    <d v="2025-12-08T20:50:00"/>
    <x v="6"/>
    <x v="3"/>
    <x v="0"/>
    <x v="2"/>
    <s v="Cardiac"/>
    <x v="1"/>
    <x v="25"/>
    <x v="0"/>
    <n v="53"/>
    <x v="85"/>
    <x v="0"/>
    <n v="7.8"/>
    <n v="0.1"/>
    <n v="6618.93"/>
    <s v="Labor"/>
    <n v="3403.23"/>
    <n v="4.0999999999999996"/>
    <n v="2025"/>
    <x v="3"/>
    <x v="13"/>
    <x v="1"/>
    <x v="1"/>
    <n v="6618.93"/>
    <n v="3403.23"/>
    <n v="0.51400000000000001"/>
  </r>
  <r>
    <x v="90"/>
    <x v="90"/>
    <d v="2025-02-26T02:05:00"/>
    <x v="3"/>
    <x v="2"/>
    <x v="1"/>
    <x v="0"/>
    <s v="Injury"/>
    <x v="1"/>
    <x v="5"/>
    <x v="1"/>
    <n v="60"/>
    <x v="86"/>
    <x v="1"/>
    <n v="8.1"/>
    <n v="1"/>
    <n v="6344.88"/>
    <s v="Supplies"/>
    <n v="4925.53"/>
    <n v="4.0999999999999996"/>
    <n v="2025"/>
    <x v="9"/>
    <x v="20"/>
    <x v="6"/>
    <x v="0"/>
    <n v="6344.88"/>
    <n v="4925.53"/>
    <n v="0.77600000000000002"/>
  </r>
  <r>
    <x v="91"/>
    <x v="91"/>
    <d v="2025-08-08T16:30:00"/>
    <x v="4"/>
    <x v="3"/>
    <x v="0"/>
    <x v="1"/>
    <s v="Infection"/>
    <x v="0"/>
    <x v="16"/>
    <x v="0"/>
    <n v="50"/>
    <x v="87"/>
    <x v="0"/>
    <n v="11.7"/>
    <n v="0"/>
    <n v="3953.91"/>
    <s v="Labor"/>
    <n v="2314.0500000000002"/>
    <n v="4"/>
    <n v="2025"/>
    <x v="6"/>
    <x v="9"/>
    <x v="3"/>
    <x v="1"/>
    <n v="3953.91"/>
    <n v="2314.0500000000002"/>
    <n v="0.58499999999999996"/>
  </r>
  <r>
    <x v="92"/>
    <x v="92"/>
    <d v="2025-07-11T23:24:00"/>
    <x v="3"/>
    <x v="3"/>
    <x v="1"/>
    <x v="1"/>
    <s v="Chronic Care"/>
    <x v="2"/>
    <x v="33"/>
    <x v="0"/>
    <n v="63"/>
    <x v="88"/>
    <x v="0"/>
    <n v="8.6"/>
    <n v="0"/>
    <n v="7750.49"/>
    <s v="Supplies"/>
    <n v="4864.59"/>
    <n v="4.4000000000000004"/>
    <n v="2025"/>
    <x v="10"/>
    <x v="16"/>
    <x v="4"/>
    <x v="1"/>
    <n v="7750.49"/>
    <n v="4864.59"/>
    <n v="0.628"/>
  </r>
  <r>
    <x v="93"/>
    <x v="93"/>
    <d v="2026-01-21T13:28:00"/>
    <x v="4"/>
    <x v="3"/>
    <x v="0"/>
    <x v="3"/>
    <s v="Respiratory"/>
    <x v="0"/>
    <x v="30"/>
    <x v="1"/>
    <n v="51"/>
    <x v="89"/>
    <x v="2"/>
    <n v="12.3"/>
    <n v="0.1"/>
    <n v="7604.07"/>
    <s v="Labor"/>
    <n v="4203.58"/>
    <n v="4.5"/>
    <n v="2026"/>
    <x v="4"/>
    <x v="11"/>
    <x v="1"/>
    <x v="1"/>
    <n v="7604.07"/>
    <n v="4203.58"/>
    <n v="0.55300000000000005"/>
  </r>
  <r>
    <x v="94"/>
    <x v="94"/>
    <d v="2026-05-09T04:23:00"/>
    <x v="1"/>
    <x v="1"/>
    <x v="0"/>
    <x v="0"/>
    <s v="Cardiac"/>
    <x v="0"/>
    <x v="9"/>
    <x v="0"/>
    <n v="73"/>
    <x v="90"/>
    <x v="0"/>
    <n v="10.3"/>
    <n v="1.4"/>
    <n v="1223.3699999999999"/>
    <s v="Supplies"/>
    <n v="607.57000000000005"/>
    <n v="3.7"/>
    <n v="2026"/>
    <x v="5"/>
    <x v="14"/>
    <x v="5"/>
    <x v="1"/>
    <n v="1223.3699999999999"/>
    <n v="607.57000000000005"/>
    <n v="0.497"/>
  </r>
  <r>
    <x v="95"/>
    <x v="95"/>
    <d v="2025-02-14T10:39:00"/>
    <x v="6"/>
    <x v="2"/>
    <x v="1"/>
    <x v="2"/>
    <s v="Injury"/>
    <x v="0"/>
    <x v="36"/>
    <x v="0"/>
    <n v="41"/>
    <x v="91"/>
    <x v="1"/>
    <n v="7.7"/>
    <n v="2.1"/>
    <n v="7229.31"/>
    <s v="Supplies"/>
    <n v="3742.15"/>
    <n v="4.2"/>
    <n v="2025"/>
    <x v="9"/>
    <x v="20"/>
    <x v="4"/>
    <x v="1"/>
    <n v="7229.31"/>
    <n v="3742.15"/>
    <n v="0.51800000000000002"/>
  </r>
  <r>
    <x v="96"/>
    <x v="96"/>
    <d v="2025-06-09T04:31:00"/>
    <x v="4"/>
    <x v="0"/>
    <x v="0"/>
    <x v="1"/>
    <s v="Neurological"/>
    <x v="0"/>
    <x v="53"/>
    <x v="0"/>
    <n v="84"/>
    <x v="92"/>
    <x v="0"/>
    <n v="7.7"/>
    <n v="1.5"/>
    <n v="5548.8"/>
    <s v="Equipment"/>
    <n v="3059.21"/>
    <n v="3.3"/>
    <n v="2025"/>
    <x v="11"/>
    <x v="18"/>
    <x v="5"/>
    <x v="1"/>
    <n v="5548.8"/>
    <n v="3059.21"/>
    <n v="0.55100000000000005"/>
  </r>
  <r>
    <x v="97"/>
    <x v="97"/>
    <d v="2025-01-16T15:57:00"/>
    <x v="1"/>
    <x v="0"/>
    <x v="1"/>
    <x v="3"/>
    <s v="Respiratory"/>
    <x v="2"/>
    <x v="3"/>
    <x v="0"/>
    <n v="55"/>
    <x v="93"/>
    <x v="0"/>
    <n v="10.1"/>
    <n v="2.8"/>
    <n v="3039.09"/>
    <s v="Supplies"/>
    <n v="2359.4699999999998"/>
    <n v="4.2"/>
    <n v="2025"/>
    <x v="4"/>
    <x v="5"/>
    <x v="2"/>
    <x v="1"/>
    <n v="3039.09"/>
    <n v="2359.4699999999998"/>
    <n v="0.77600000000000002"/>
  </r>
  <r>
    <x v="98"/>
    <x v="98"/>
    <d v="2025-03-08T12:32:00"/>
    <x v="2"/>
    <x v="2"/>
    <x v="1"/>
    <x v="3"/>
    <s v="Chronic Care"/>
    <x v="0"/>
    <x v="54"/>
    <x v="1"/>
    <n v="52"/>
    <x v="94"/>
    <x v="0"/>
    <n v="7.9"/>
    <n v="1.8"/>
    <n v="5468.19"/>
    <s v="Labor"/>
    <n v="3931.14"/>
    <n v="4.8"/>
    <n v="2025"/>
    <x v="1"/>
    <x v="3"/>
    <x v="1"/>
    <x v="1"/>
    <n v="5468.19"/>
    <n v="3931.14"/>
    <n v="0.71899999999999997"/>
  </r>
  <r>
    <x v="99"/>
    <x v="99"/>
    <d v="2026-06-09T15:24:00"/>
    <x v="6"/>
    <x v="1"/>
    <x v="0"/>
    <x v="1"/>
    <s v="Injury"/>
    <x v="0"/>
    <x v="35"/>
    <x v="0"/>
    <n v="34"/>
    <x v="95"/>
    <x v="0"/>
    <n v="8.4"/>
    <n v="0.2"/>
    <n v="5314.1"/>
    <s v="Supplies"/>
    <n v="3221.23"/>
    <n v="4.5999999999999996"/>
    <n v="2026"/>
    <x v="11"/>
    <x v="23"/>
    <x v="5"/>
    <x v="1"/>
    <n v="5314.1"/>
    <n v="3221.23"/>
    <n v="0.60599999999999998"/>
  </r>
  <r>
    <x v="100"/>
    <x v="100"/>
    <d v="2025-12-13T09:52:00"/>
    <x v="2"/>
    <x v="1"/>
    <x v="1"/>
    <x v="0"/>
    <s v="Infection"/>
    <x v="1"/>
    <x v="20"/>
    <x v="1"/>
    <n v="33"/>
    <x v="20"/>
    <x v="0"/>
    <n v="12.1"/>
    <n v="1.1000000000000001"/>
    <n v="4575.79"/>
    <s v="Supplies"/>
    <n v="2634.71"/>
    <n v="4.2"/>
    <n v="2025"/>
    <x v="3"/>
    <x v="13"/>
    <x v="2"/>
    <x v="1"/>
    <n v="4575.79"/>
    <n v="2634.71"/>
    <n v="0.57599999999999996"/>
  </r>
  <r>
    <x v="101"/>
    <x v="101"/>
    <d v="2025-05-12T09:05:00"/>
    <x v="4"/>
    <x v="3"/>
    <x v="0"/>
    <x v="0"/>
    <s v="Chronic Care"/>
    <x v="0"/>
    <x v="40"/>
    <x v="0"/>
    <n v="45"/>
    <x v="96"/>
    <x v="2"/>
    <n v="10"/>
    <n v="1.1000000000000001"/>
    <n v="7130"/>
    <s v="Supplies"/>
    <n v="3729.81"/>
    <n v="3.7"/>
    <n v="2025"/>
    <x v="5"/>
    <x v="7"/>
    <x v="5"/>
    <x v="1"/>
    <n v="7130"/>
    <n v="3729.81"/>
    <n v="0.52300000000000002"/>
  </r>
  <r>
    <x v="102"/>
    <x v="102"/>
    <d v="2026-10-11T01:18:00"/>
    <x v="2"/>
    <x v="0"/>
    <x v="1"/>
    <x v="1"/>
    <s v="Respiratory"/>
    <x v="1"/>
    <x v="1"/>
    <x v="0"/>
    <n v="46"/>
    <x v="97"/>
    <x v="2"/>
    <n v="12.3"/>
    <n v="1.2"/>
    <n v="3794.79"/>
    <s v="Equipment"/>
    <n v="2373.6"/>
    <n v="4.4000000000000004"/>
    <n v="2026"/>
    <x v="8"/>
    <x v="12"/>
    <x v="6"/>
    <x v="0"/>
    <n v="3794.79"/>
    <n v="2373.6"/>
    <n v="0.625"/>
  </r>
  <r>
    <x v="103"/>
    <x v="103"/>
    <d v="2026-04-23T16:11:00"/>
    <x v="5"/>
    <x v="2"/>
    <x v="2"/>
    <x v="1"/>
    <s v="Injury"/>
    <x v="1"/>
    <x v="55"/>
    <x v="1"/>
    <n v="73"/>
    <x v="98"/>
    <x v="0"/>
    <n v="8"/>
    <n v="2"/>
    <n v="8543.51"/>
    <s v="Labor"/>
    <n v="6425.89"/>
    <n v="3.6"/>
    <n v="2026"/>
    <x v="0"/>
    <x v="8"/>
    <x v="5"/>
    <x v="1"/>
    <n v="8543.51"/>
    <n v="6425.89"/>
    <n v="0.752"/>
  </r>
  <r>
    <x v="104"/>
    <x v="104"/>
    <d v="2025-03-05T19:57:00"/>
    <x v="1"/>
    <x v="3"/>
    <x v="0"/>
    <x v="1"/>
    <s v="Infection"/>
    <x v="0"/>
    <x v="48"/>
    <x v="1"/>
    <n v="55"/>
    <x v="99"/>
    <x v="0"/>
    <n v="8"/>
    <n v="3.3"/>
    <n v="4625.16"/>
    <s v="Supplies"/>
    <n v="3598.26"/>
    <n v="3.9"/>
    <n v="2025"/>
    <x v="1"/>
    <x v="3"/>
    <x v="3"/>
    <x v="1"/>
    <n v="4625.16"/>
    <n v="3598.26"/>
    <n v="0.77800000000000002"/>
  </r>
  <r>
    <x v="105"/>
    <x v="105"/>
    <d v="2025-05-22T22:00:00"/>
    <x v="4"/>
    <x v="0"/>
    <x v="1"/>
    <x v="0"/>
    <s v="General"/>
    <x v="2"/>
    <x v="16"/>
    <x v="0"/>
    <n v="51"/>
    <x v="100"/>
    <x v="0"/>
    <n v="12.2"/>
    <n v="1.9"/>
    <n v="4063.81"/>
    <s v="Supplies"/>
    <n v="3050.13"/>
    <n v="4.4000000000000004"/>
    <n v="2025"/>
    <x v="5"/>
    <x v="7"/>
    <x v="4"/>
    <x v="1"/>
    <n v="4063.81"/>
    <n v="3050.13"/>
    <n v="0.751"/>
  </r>
  <r>
    <x v="106"/>
    <x v="106"/>
    <d v="2026-05-16T18:04:00"/>
    <x v="2"/>
    <x v="0"/>
    <x v="0"/>
    <x v="2"/>
    <s v="General"/>
    <x v="1"/>
    <x v="8"/>
    <x v="0"/>
    <n v="30"/>
    <x v="101"/>
    <x v="0"/>
    <n v="7.9"/>
    <n v="3.2"/>
    <n v="4179.16"/>
    <s v="Labor"/>
    <n v="2088.4"/>
    <n v="3.7"/>
    <n v="2026"/>
    <x v="5"/>
    <x v="14"/>
    <x v="1"/>
    <x v="1"/>
    <n v="4179.16"/>
    <n v="2088.4"/>
    <n v="0.5"/>
  </r>
  <r>
    <x v="107"/>
    <x v="107"/>
    <d v="2026-08-22T01:53:00"/>
    <x v="7"/>
    <x v="1"/>
    <x v="1"/>
    <x v="0"/>
    <s v="Cardiac"/>
    <x v="1"/>
    <x v="31"/>
    <x v="0"/>
    <n v="23"/>
    <x v="102"/>
    <x v="1"/>
    <n v="8.1999999999999993"/>
    <n v="1.7"/>
    <n v="7029.45"/>
    <s v="Supplies"/>
    <n v="3707.48"/>
    <n v="4.3"/>
    <n v="2026"/>
    <x v="6"/>
    <x v="22"/>
    <x v="0"/>
    <x v="0"/>
    <n v="7029.45"/>
    <n v="3707.48"/>
    <n v="0.52700000000000002"/>
  </r>
  <r>
    <x v="108"/>
    <x v="108"/>
    <d v="2026-01-31T11:13:00"/>
    <x v="4"/>
    <x v="2"/>
    <x v="0"/>
    <x v="2"/>
    <s v="Chronic Care"/>
    <x v="2"/>
    <x v="29"/>
    <x v="0"/>
    <n v="78"/>
    <x v="103"/>
    <x v="1"/>
    <n v="8.1"/>
    <n v="0.8"/>
    <n v="6880.24"/>
    <s v="Labor"/>
    <n v="3594.76"/>
    <n v="3.4"/>
    <n v="2026"/>
    <x v="4"/>
    <x v="11"/>
    <x v="3"/>
    <x v="1"/>
    <n v="6880.24"/>
    <n v="3594.76"/>
    <n v="0.52200000000000002"/>
  </r>
  <r>
    <x v="109"/>
    <x v="109"/>
    <d v="2026-11-11T05:57:00"/>
    <x v="6"/>
    <x v="1"/>
    <x v="0"/>
    <x v="0"/>
    <s v="Neurological"/>
    <x v="1"/>
    <x v="17"/>
    <x v="1"/>
    <n v="30"/>
    <x v="104"/>
    <x v="1"/>
    <n v="7.8"/>
    <n v="2.5"/>
    <n v="7895.83"/>
    <s v="Supplies"/>
    <n v="4172.7"/>
    <n v="4"/>
    <n v="2026"/>
    <x v="7"/>
    <x v="21"/>
    <x v="5"/>
    <x v="1"/>
    <n v="7895.83"/>
    <n v="4172.7"/>
    <n v="0.52800000000000002"/>
  </r>
  <r>
    <x v="110"/>
    <x v="110"/>
    <d v="2026-03-03T03:08:00"/>
    <x v="0"/>
    <x v="0"/>
    <x v="2"/>
    <x v="3"/>
    <s v="Neurological"/>
    <x v="0"/>
    <x v="6"/>
    <x v="0"/>
    <n v="36"/>
    <x v="105"/>
    <x v="0"/>
    <n v="8.4"/>
    <n v="1.4"/>
    <n v="10036.799999999999"/>
    <s v="Supplies"/>
    <n v="5192.09"/>
    <n v="4"/>
    <n v="2026"/>
    <x v="9"/>
    <x v="15"/>
    <x v="4"/>
    <x v="1"/>
    <n v="10036.799999999999"/>
    <n v="5192.09"/>
    <n v="0.51700000000000002"/>
  </r>
  <r>
    <x v="111"/>
    <x v="111"/>
    <d v="2025-10-22T00:56:00"/>
    <x v="5"/>
    <x v="0"/>
    <x v="0"/>
    <x v="0"/>
    <s v="General"/>
    <x v="0"/>
    <x v="56"/>
    <x v="0"/>
    <n v="101"/>
    <x v="106"/>
    <x v="0"/>
    <n v="7.9"/>
    <n v="2.1"/>
    <n v="6970.23"/>
    <s v="Labor"/>
    <n v="3547.2"/>
    <n v="4.2"/>
    <n v="2025"/>
    <x v="8"/>
    <x v="17"/>
    <x v="1"/>
    <x v="1"/>
    <n v="6970.23"/>
    <n v="3547.2"/>
    <n v="0.50900000000000001"/>
  </r>
  <r>
    <x v="112"/>
    <x v="112"/>
    <d v="2026-01-15T09:09:00"/>
    <x v="2"/>
    <x v="3"/>
    <x v="1"/>
    <x v="2"/>
    <s v="Chronic Care"/>
    <x v="1"/>
    <x v="1"/>
    <x v="0"/>
    <n v="70"/>
    <x v="107"/>
    <x v="2"/>
    <n v="9.6999999999999993"/>
    <n v="1.2"/>
    <n v="2176.63"/>
    <s v="Supplies"/>
    <n v="1273.57"/>
    <n v="4"/>
    <n v="2026"/>
    <x v="4"/>
    <x v="11"/>
    <x v="2"/>
    <x v="1"/>
    <n v="2176.63"/>
    <n v="1273.57"/>
    <n v="0.58499999999999996"/>
  </r>
  <r>
    <x v="113"/>
    <x v="113"/>
    <d v="2026-05-05T12:13:00"/>
    <x v="1"/>
    <x v="1"/>
    <x v="1"/>
    <x v="0"/>
    <s v="Respiratory"/>
    <x v="2"/>
    <x v="9"/>
    <x v="0"/>
    <n v="83"/>
    <x v="108"/>
    <x v="0"/>
    <n v="11.8"/>
    <n v="1.7"/>
    <n v="3572.75"/>
    <s v="Equipment"/>
    <n v="1884.21"/>
    <n v="3.5"/>
    <n v="2026"/>
    <x v="5"/>
    <x v="14"/>
    <x v="3"/>
    <x v="1"/>
    <n v="3572.75"/>
    <n v="1884.21"/>
    <n v="0.52700000000000002"/>
  </r>
  <r>
    <x v="114"/>
    <x v="114"/>
    <d v="2025-08-26T23:19:00"/>
    <x v="0"/>
    <x v="2"/>
    <x v="1"/>
    <x v="2"/>
    <s v="Respiratory"/>
    <x v="0"/>
    <x v="57"/>
    <x v="0"/>
    <n v="35"/>
    <x v="109"/>
    <x v="2"/>
    <n v="7.8"/>
    <n v="2.4"/>
    <n v="8875.19"/>
    <s v="Supplies"/>
    <n v="4645.47"/>
    <n v="3.9"/>
    <n v="2025"/>
    <x v="6"/>
    <x v="9"/>
    <x v="3"/>
    <x v="1"/>
    <n v="8875.19"/>
    <n v="4645.47"/>
    <n v="0.52300000000000002"/>
  </r>
  <r>
    <x v="115"/>
    <x v="115"/>
    <d v="2025-02-13T13:14:00"/>
    <x v="4"/>
    <x v="2"/>
    <x v="1"/>
    <x v="2"/>
    <s v="Respiratory"/>
    <x v="0"/>
    <x v="2"/>
    <x v="0"/>
    <n v="71"/>
    <x v="91"/>
    <x v="0"/>
    <n v="8"/>
    <n v="1.3"/>
    <n v="3889.42"/>
    <s v="Equipment"/>
    <n v="2478.88"/>
    <n v="4.4000000000000004"/>
    <n v="2025"/>
    <x v="9"/>
    <x v="20"/>
    <x v="4"/>
    <x v="1"/>
    <n v="3889.42"/>
    <n v="2478.88"/>
    <n v="0.63700000000000001"/>
  </r>
  <r>
    <x v="116"/>
    <x v="116"/>
    <d v="2025-02-02T12:21:00"/>
    <x v="6"/>
    <x v="3"/>
    <x v="1"/>
    <x v="3"/>
    <s v="General"/>
    <x v="0"/>
    <x v="31"/>
    <x v="0"/>
    <n v="62"/>
    <x v="110"/>
    <x v="0"/>
    <n v="10.3"/>
    <n v="0"/>
    <n v="6450.36"/>
    <s v="Labor"/>
    <n v="3489.33"/>
    <n v="3.4"/>
    <n v="2025"/>
    <x v="4"/>
    <x v="5"/>
    <x v="3"/>
    <x v="1"/>
    <n v="6450.36"/>
    <n v="3489.33"/>
    <n v="0.54100000000000004"/>
  </r>
  <r>
    <x v="117"/>
    <x v="117"/>
    <d v="2025-05-19T11:13:00"/>
    <x v="2"/>
    <x v="2"/>
    <x v="0"/>
    <x v="0"/>
    <s v="Neurological"/>
    <x v="1"/>
    <x v="36"/>
    <x v="1"/>
    <n v="74"/>
    <x v="111"/>
    <x v="1"/>
    <n v="10"/>
    <n v="1.5"/>
    <n v="6160.91"/>
    <s v="Equipment"/>
    <n v="2968.56"/>
    <n v="3.5"/>
    <n v="2025"/>
    <x v="5"/>
    <x v="7"/>
    <x v="1"/>
    <x v="1"/>
    <n v="6160.91"/>
    <n v="2968.56"/>
    <n v="0.48199999999999998"/>
  </r>
  <r>
    <x v="118"/>
    <x v="118"/>
    <d v="2025-07-25T08:32:00"/>
    <x v="4"/>
    <x v="1"/>
    <x v="1"/>
    <x v="0"/>
    <s v="Neurological"/>
    <x v="0"/>
    <x v="58"/>
    <x v="0"/>
    <n v="56"/>
    <x v="112"/>
    <x v="0"/>
    <n v="8.3000000000000007"/>
    <n v="0.7"/>
    <n v="6593.35"/>
    <s v="Equipment"/>
    <n v="4541.74"/>
    <n v="3.6"/>
    <n v="2025"/>
    <x v="10"/>
    <x v="16"/>
    <x v="0"/>
    <x v="0"/>
    <n v="6593.35"/>
    <n v="4541.74"/>
    <n v="0.68899999999999995"/>
  </r>
  <r>
    <x v="119"/>
    <x v="119"/>
    <d v="2025-02-06T23:00:00"/>
    <x v="4"/>
    <x v="0"/>
    <x v="1"/>
    <x v="1"/>
    <s v="Cardiac"/>
    <x v="2"/>
    <x v="43"/>
    <x v="0"/>
    <n v="76"/>
    <x v="113"/>
    <x v="0"/>
    <n v="8.1999999999999993"/>
    <n v="1.7"/>
    <n v="5555.59"/>
    <s v="Labor"/>
    <n v="3214.28"/>
    <n v="3.9"/>
    <n v="2025"/>
    <x v="9"/>
    <x v="20"/>
    <x v="0"/>
    <x v="0"/>
    <n v="5555.59"/>
    <n v="3214.28"/>
    <n v="0.57899999999999996"/>
  </r>
  <r>
    <x v="120"/>
    <x v="120"/>
    <d v="2025-02-20T16:13:00"/>
    <x v="4"/>
    <x v="2"/>
    <x v="0"/>
    <x v="0"/>
    <s v="Respiratory"/>
    <x v="2"/>
    <x v="40"/>
    <x v="0"/>
    <n v="52"/>
    <x v="114"/>
    <x v="2"/>
    <n v="7.5"/>
    <n v="1.2"/>
    <n v="5047.6899999999996"/>
    <s v="Labor"/>
    <n v="3539.04"/>
    <n v="4.0999999999999996"/>
    <n v="2025"/>
    <x v="9"/>
    <x v="20"/>
    <x v="4"/>
    <x v="1"/>
    <n v="5047.6899999999996"/>
    <n v="3539.04"/>
    <n v="0.70099999999999996"/>
  </r>
  <r>
    <x v="121"/>
    <x v="121"/>
    <d v="2026-05-22T21:01:00"/>
    <x v="3"/>
    <x v="3"/>
    <x v="0"/>
    <x v="0"/>
    <s v="Neurological"/>
    <x v="1"/>
    <x v="35"/>
    <x v="0"/>
    <n v="96"/>
    <x v="115"/>
    <x v="0"/>
    <n v="8.1999999999999993"/>
    <n v="2"/>
    <n v="6195.36"/>
    <s v="Supplies"/>
    <n v="4633.66"/>
    <n v="3.6"/>
    <n v="2026"/>
    <x v="5"/>
    <x v="14"/>
    <x v="4"/>
    <x v="1"/>
    <n v="6195.36"/>
    <n v="4633.66"/>
    <n v="0.748"/>
  </r>
  <r>
    <x v="122"/>
    <x v="122"/>
    <d v="2026-02-13T23:24:00"/>
    <x v="4"/>
    <x v="2"/>
    <x v="1"/>
    <x v="2"/>
    <s v="Neurological"/>
    <x v="0"/>
    <x v="59"/>
    <x v="1"/>
    <n v="55"/>
    <x v="116"/>
    <x v="0"/>
    <n v="9.9"/>
    <n v="0"/>
    <n v="4647.3599999999997"/>
    <s v="Labor"/>
    <n v="3520.77"/>
    <n v="4.0999999999999996"/>
    <n v="2026"/>
    <x v="9"/>
    <x v="15"/>
    <x v="2"/>
    <x v="1"/>
    <n v="4647.3599999999997"/>
    <n v="3520.77"/>
    <n v="0.75800000000000001"/>
  </r>
  <r>
    <x v="123"/>
    <x v="123"/>
    <d v="2026-07-30T03:15:00"/>
    <x v="2"/>
    <x v="0"/>
    <x v="2"/>
    <x v="2"/>
    <s v="Respiratory"/>
    <x v="1"/>
    <x v="34"/>
    <x v="0"/>
    <n v="19"/>
    <x v="117"/>
    <x v="0"/>
    <n v="10.1"/>
    <n v="0.7"/>
    <n v="3050.7"/>
    <s v="Equipment"/>
    <n v="1627.01"/>
    <n v="3.7"/>
    <n v="2026"/>
    <x v="10"/>
    <x v="19"/>
    <x v="3"/>
    <x v="1"/>
    <n v="3050.7"/>
    <n v="1627.01"/>
    <n v="0.53300000000000003"/>
  </r>
  <r>
    <x v="124"/>
    <x v="124"/>
    <d v="2027-01-02T00:20:00"/>
    <x v="6"/>
    <x v="3"/>
    <x v="1"/>
    <x v="0"/>
    <s v="Respiratory"/>
    <x v="0"/>
    <x v="5"/>
    <x v="0"/>
    <n v="56"/>
    <x v="118"/>
    <x v="1"/>
    <n v="12"/>
    <n v="1.4"/>
    <n v="4967.68"/>
    <s v="Labor"/>
    <n v="3386.9"/>
    <n v="3.6"/>
    <n v="2026"/>
    <x v="3"/>
    <x v="4"/>
    <x v="3"/>
    <x v="1"/>
    <n v="4967.68"/>
    <n v="3386.9"/>
    <n v="0.68200000000000005"/>
  </r>
  <r>
    <x v="125"/>
    <x v="125"/>
    <d v="2025-04-14T19:48:00"/>
    <x v="7"/>
    <x v="0"/>
    <x v="1"/>
    <x v="0"/>
    <s v="Neurological"/>
    <x v="0"/>
    <x v="31"/>
    <x v="0"/>
    <n v="56"/>
    <x v="119"/>
    <x v="0"/>
    <n v="8.6"/>
    <n v="4.2"/>
    <n v="8254.74"/>
    <s v="Labor"/>
    <n v="4147.93"/>
    <n v="4.0999999999999996"/>
    <n v="2025"/>
    <x v="0"/>
    <x v="0"/>
    <x v="2"/>
    <x v="1"/>
    <n v="8254.74"/>
    <n v="4147.93"/>
    <n v="0.502"/>
  </r>
  <r>
    <x v="126"/>
    <x v="126"/>
    <d v="2026-11-22T03:01:00"/>
    <x v="0"/>
    <x v="3"/>
    <x v="0"/>
    <x v="1"/>
    <s v="Infection"/>
    <x v="0"/>
    <x v="37"/>
    <x v="1"/>
    <n v="64"/>
    <x v="120"/>
    <x v="0"/>
    <n v="8.1"/>
    <n v="2.6"/>
    <n v="7790.84"/>
    <s v="Supplies"/>
    <n v="4822.22"/>
    <n v="3.2"/>
    <n v="2026"/>
    <x v="7"/>
    <x v="21"/>
    <x v="0"/>
    <x v="0"/>
    <n v="7790.84"/>
    <n v="4822.22"/>
    <n v="0.61899999999999999"/>
  </r>
  <r>
    <x v="127"/>
    <x v="127"/>
    <d v="2026-12-31T14:26:00"/>
    <x v="6"/>
    <x v="0"/>
    <x v="1"/>
    <x v="2"/>
    <s v="Chronic Care"/>
    <x v="1"/>
    <x v="60"/>
    <x v="0"/>
    <n v="37"/>
    <x v="121"/>
    <x v="0"/>
    <n v="12.1"/>
    <n v="1.2"/>
    <n v="6590.8"/>
    <s v="Labor"/>
    <n v="4007.35"/>
    <n v="4.0999999999999996"/>
    <n v="2026"/>
    <x v="3"/>
    <x v="4"/>
    <x v="0"/>
    <x v="0"/>
    <n v="6590.8"/>
    <n v="4007.35"/>
    <n v="0.60799999999999998"/>
  </r>
  <r>
    <x v="128"/>
    <x v="128"/>
    <d v="2026-07-05T19:29:00"/>
    <x v="3"/>
    <x v="0"/>
    <x v="1"/>
    <x v="0"/>
    <s v="Neurological"/>
    <x v="0"/>
    <x v="25"/>
    <x v="0"/>
    <n v="31"/>
    <x v="122"/>
    <x v="2"/>
    <n v="12.2"/>
    <n v="2.1"/>
    <n v="5199.79"/>
    <s v="Equipment"/>
    <n v="2812.82"/>
    <n v="4.5999999999999996"/>
    <n v="2026"/>
    <x v="10"/>
    <x v="19"/>
    <x v="2"/>
    <x v="1"/>
    <n v="5199.79"/>
    <n v="2812.82"/>
    <n v="0.54100000000000004"/>
  </r>
  <r>
    <x v="129"/>
    <x v="129"/>
    <d v="2026-09-10T00:57:00"/>
    <x v="7"/>
    <x v="3"/>
    <x v="0"/>
    <x v="0"/>
    <s v="Cardiac"/>
    <x v="1"/>
    <x v="25"/>
    <x v="0"/>
    <n v="51"/>
    <x v="123"/>
    <x v="2"/>
    <n v="7.7"/>
    <n v="0.8"/>
    <n v="7484.97"/>
    <s v="Supplies"/>
    <n v="5333.04"/>
    <n v="4.2"/>
    <n v="2026"/>
    <x v="2"/>
    <x v="6"/>
    <x v="6"/>
    <x v="0"/>
    <n v="7484.97"/>
    <n v="5333.04"/>
    <n v="0.71199999999999997"/>
  </r>
  <r>
    <x v="130"/>
    <x v="130"/>
    <d v="2026-04-12T09:35:00"/>
    <x v="5"/>
    <x v="0"/>
    <x v="0"/>
    <x v="2"/>
    <s v="Injury"/>
    <x v="1"/>
    <x v="25"/>
    <x v="1"/>
    <n v="78"/>
    <x v="78"/>
    <x v="2"/>
    <n v="8.1999999999999993"/>
    <n v="1.7"/>
    <n v="7614.43"/>
    <s v="Labor"/>
    <n v="5741.19"/>
    <n v="3.5"/>
    <n v="2026"/>
    <x v="0"/>
    <x v="8"/>
    <x v="3"/>
    <x v="1"/>
    <n v="7614.43"/>
    <n v="5741.19"/>
    <n v="0.754"/>
  </r>
  <r>
    <x v="131"/>
    <x v="131"/>
    <d v="2026-10-08T10:24:00"/>
    <x v="4"/>
    <x v="2"/>
    <x v="0"/>
    <x v="0"/>
    <s v="Infection"/>
    <x v="2"/>
    <x v="40"/>
    <x v="1"/>
    <n v="33"/>
    <x v="124"/>
    <x v="2"/>
    <n v="12"/>
    <n v="1.3"/>
    <n v="5217"/>
    <s v="Supplies"/>
    <n v="2908.1"/>
    <n v="4.5"/>
    <n v="2026"/>
    <x v="8"/>
    <x v="12"/>
    <x v="4"/>
    <x v="1"/>
    <n v="5217"/>
    <n v="2908.1"/>
    <n v="0.55700000000000005"/>
  </r>
  <r>
    <x v="132"/>
    <x v="132"/>
    <d v="2025-01-09T06:02:00"/>
    <x v="4"/>
    <x v="2"/>
    <x v="1"/>
    <x v="1"/>
    <s v="Respiratory"/>
    <x v="0"/>
    <x v="5"/>
    <x v="0"/>
    <n v="52"/>
    <x v="125"/>
    <x v="1"/>
    <n v="7.9"/>
    <n v="2.2999999999999998"/>
    <n v="5019.41"/>
    <s v="Supplies"/>
    <n v="2784.73"/>
    <n v="3.7"/>
    <n v="2025"/>
    <x v="4"/>
    <x v="5"/>
    <x v="0"/>
    <x v="0"/>
    <n v="5019.41"/>
    <n v="2784.73"/>
    <n v="0.55500000000000005"/>
  </r>
  <r>
    <x v="133"/>
    <x v="133"/>
    <d v="2025-08-08T07:12:00"/>
    <x v="1"/>
    <x v="1"/>
    <x v="0"/>
    <x v="1"/>
    <s v="General"/>
    <x v="0"/>
    <x v="18"/>
    <x v="0"/>
    <n v="70"/>
    <x v="126"/>
    <x v="2"/>
    <n v="10.199999999999999"/>
    <n v="2.8"/>
    <n v="2517.35"/>
    <s v="Labor"/>
    <n v="1356.08"/>
    <n v="3.9"/>
    <n v="2025"/>
    <x v="6"/>
    <x v="9"/>
    <x v="2"/>
    <x v="1"/>
    <n v="2517.35"/>
    <n v="1356.08"/>
    <n v="0.53900000000000003"/>
  </r>
  <r>
    <x v="134"/>
    <x v="134"/>
    <d v="2026-05-26T04:31:00"/>
    <x v="0"/>
    <x v="3"/>
    <x v="0"/>
    <x v="2"/>
    <s v="Cardiac"/>
    <x v="0"/>
    <x v="6"/>
    <x v="0"/>
    <n v="50"/>
    <x v="115"/>
    <x v="0"/>
    <n v="11.7"/>
    <n v="2.1"/>
    <n v="11006.89"/>
    <s v="Labor"/>
    <n v="7551.6"/>
    <n v="3.7"/>
    <n v="2026"/>
    <x v="5"/>
    <x v="14"/>
    <x v="4"/>
    <x v="1"/>
    <n v="11006.89"/>
    <n v="7551.6"/>
    <n v="0.68600000000000005"/>
  </r>
  <r>
    <x v="135"/>
    <x v="135"/>
    <d v="2026-02-06T07:21:00"/>
    <x v="4"/>
    <x v="0"/>
    <x v="0"/>
    <x v="3"/>
    <s v="Chronic Care"/>
    <x v="0"/>
    <x v="43"/>
    <x v="0"/>
    <n v="51"/>
    <x v="127"/>
    <x v="0"/>
    <n v="8.1999999999999993"/>
    <n v="0.2"/>
    <n v="5541.08"/>
    <s v="Supplies"/>
    <n v="2753.48"/>
    <n v="3.5"/>
    <n v="2026"/>
    <x v="9"/>
    <x v="15"/>
    <x v="4"/>
    <x v="1"/>
    <n v="5541.08"/>
    <n v="2753.48"/>
    <n v="0.497"/>
  </r>
  <r>
    <x v="136"/>
    <x v="136"/>
    <d v="2026-02-01T03:34:00"/>
    <x v="4"/>
    <x v="0"/>
    <x v="0"/>
    <x v="0"/>
    <s v="General"/>
    <x v="0"/>
    <x v="28"/>
    <x v="0"/>
    <n v="50"/>
    <x v="128"/>
    <x v="1"/>
    <n v="8"/>
    <n v="0.3"/>
    <n v="4439.67"/>
    <s v="Equipment"/>
    <n v="2215.98"/>
    <n v="4.0999999999999996"/>
    <n v="2026"/>
    <x v="4"/>
    <x v="11"/>
    <x v="2"/>
    <x v="1"/>
    <n v="4439.67"/>
    <n v="2215.98"/>
    <n v="0.499"/>
  </r>
  <r>
    <x v="137"/>
    <x v="137"/>
    <d v="2025-07-29T23:45:00"/>
    <x v="7"/>
    <x v="2"/>
    <x v="0"/>
    <x v="0"/>
    <s v="Injury"/>
    <x v="1"/>
    <x v="26"/>
    <x v="0"/>
    <n v="44"/>
    <x v="129"/>
    <x v="2"/>
    <n v="8"/>
    <n v="1.6"/>
    <n v="5241.99"/>
    <s v="Equipment"/>
    <n v="2789.91"/>
    <n v="4.5999999999999996"/>
    <n v="2025"/>
    <x v="10"/>
    <x v="16"/>
    <x v="6"/>
    <x v="0"/>
    <n v="5241.99"/>
    <n v="2789.91"/>
    <n v="0.53200000000000003"/>
  </r>
  <r>
    <x v="138"/>
    <x v="138"/>
    <d v="2025-01-18T04:51:00"/>
    <x v="4"/>
    <x v="3"/>
    <x v="1"/>
    <x v="2"/>
    <s v="Infection"/>
    <x v="1"/>
    <x v="47"/>
    <x v="0"/>
    <n v="33"/>
    <x v="93"/>
    <x v="1"/>
    <n v="11.6"/>
    <n v="1.3"/>
    <n v="4797.37"/>
    <s v="Labor"/>
    <n v="3088.21"/>
    <n v="4.7"/>
    <n v="2025"/>
    <x v="4"/>
    <x v="5"/>
    <x v="2"/>
    <x v="1"/>
    <n v="4797.37"/>
    <n v="3088.21"/>
    <n v="0.64400000000000002"/>
  </r>
  <r>
    <x v="139"/>
    <x v="139"/>
    <d v="2026-07-08T21:56:00"/>
    <x v="1"/>
    <x v="2"/>
    <x v="0"/>
    <x v="2"/>
    <s v="Neurological"/>
    <x v="0"/>
    <x v="9"/>
    <x v="1"/>
    <n v="109"/>
    <x v="130"/>
    <x v="0"/>
    <n v="8.1999999999999993"/>
    <n v="2.5"/>
    <n v="2156.3200000000002"/>
    <s v="Supplies"/>
    <n v="1198.49"/>
    <n v="3.9"/>
    <n v="2026"/>
    <x v="10"/>
    <x v="19"/>
    <x v="2"/>
    <x v="1"/>
    <n v="2156.3200000000002"/>
    <n v="1198.49"/>
    <n v="0.55600000000000005"/>
  </r>
  <r>
    <x v="140"/>
    <x v="140"/>
    <d v="2026-04-09T11:57:00"/>
    <x v="2"/>
    <x v="3"/>
    <x v="1"/>
    <x v="0"/>
    <s v="Respiratory"/>
    <x v="0"/>
    <x v="42"/>
    <x v="0"/>
    <n v="65"/>
    <x v="131"/>
    <x v="2"/>
    <n v="8"/>
    <n v="1.5"/>
    <n v="4523.6400000000003"/>
    <s v="Equipment"/>
    <n v="3511.19"/>
    <n v="4.3"/>
    <n v="2026"/>
    <x v="0"/>
    <x v="8"/>
    <x v="4"/>
    <x v="1"/>
    <n v="4523.6400000000003"/>
    <n v="3511.19"/>
    <n v="0.77600000000000002"/>
  </r>
  <r>
    <x v="141"/>
    <x v="141"/>
    <d v="2026-11-28T13:57:00"/>
    <x v="0"/>
    <x v="2"/>
    <x v="1"/>
    <x v="0"/>
    <s v="Neurological"/>
    <x v="1"/>
    <x v="30"/>
    <x v="0"/>
    <n v="22"/>
    <x v="132"/>
    <x v="1"/>
    <n v="7.9"/>
    <n v="1.5"/>
    <n v="5795.15"/>
    <s v="Labor"/>
    <n v="3468.73"/>
    <n v="4.5999999999999996"/>
    <n v="2026"/>
    <x v="7"/>
    <x v="21"/>
    <x v="0"/>
    <x v="0"/>
    <n v="5795.15"/>
    <n v="3468.73"/>
    <n v="0.59899999999999998"/>
  </r>
  <r>
    <x v="142"/>
    <x v="142"/>
    <d v="2026-08-02T21:52:00"/>
    <x v="6"/>
    <x v="0"/>
    <x v="1"/>
    <x v="0"/>
    <s v="Cardiac"/>
    <x v="0"/>
    <x v="58"/>
    <x v="0"/>
    <n v="35"/>
    <x v="133"/>
    <x v="1"/>
    <n v="7.8"/>
    <n v="1.2"/>
    <n v="7533.9"/>
    <s v="Supplies"/>
    <n v="4678.8599999999997"/>
    <n v="4.0999999999999996"/>
    <n v="2026"/>
    <x v="10"/>
    <x v="19"/>
    <x v="2"/>
    <x v="1"/>
    <n v="7533.9"/>
    <n v="4678.8599999999997"/>
    <n v="0.621"/>
  </r>
  <r>
    <x v="143"/>
    <x v="143"/>
    <d v="2025-08-30T16:38:00"/>
    <x v="1"/>
    <x v="2"/>
    <x v="1"/>
    <x v="0"/>
    <s v="General"/>
    <x v="2"/>
    <x v="1"/>
    <x v="0"/>
    <n v="56"/>
    <x v="134"/>
    <x v="1"/>
    <n v="8.1999999999999993"/>
    <n v="2.2000000000000002"/>
    <n v="3311.42"/>
    <s v="Equipment"/>
    <n v="1654.42"/>
    <n v="3.4"/>
    <n v="2025"/>
    <x v="6"/>
    <x v="9"/>
    <x v="5"/>
    <x v="1"/>
    <n v="3311.42"/>
    <n v="1654.42"/>
    <n v="0.5"/>
  </r>
  <r>
    <x v="144"/>
    <x v="144"/>
    <d v="2026-07-19T22:12:00"/>
    <x v="4"/>
    <x v="2"/>
    <x v="0"/>
    <x v="1"/>
    <s v="General"/>
    <x v="0"/>
    <x v="14"/>
    <x v="0"/>
    <n v="69"/>
    <x v="135"/>
    <x v="1"/>
    <n v="8.1"/>
    <n v="0"/>
    <n v="2751.9"/>
    <s v="Labor"/>
    <n v="1903.37"/>
    <n v="4.0999999999999996"/>
    <n v="2026"/>
    <x v="10"/>
    <x v="19"/>
    <x v="6"/>
    <x v="0"/>
    <n v="2751.9"/>
    <n v="1903.37"/>
    <n v="0.69199999999999995"/>
  </r>
  <r>
    <x v="145"/>
    <x v="145"/>
    <d v="2025-04-09T03:48:00"/>
    <x v="4"/>
    <x v="0"/>
    <x v="0"/>
    <x v="2"/>
    <s v="Respiratory"/>
    <x v="0"/>
    <x v="47"/>
    <x v="0"/>
    <n v="40"/>
    <x v="136"/>
    <x v="0"/>
    <n v="8"/>
    <n v="1"/>
    <n v="3669.92"/>
    <s v="Supplies"/>
    <n v="2629.78"/>
    <n v="4.5999999999999996"/>
    <n v="2025"/>
    <x v="0"/>
    <x v="0"/>
    <x v="0"/>
    <x v="0"/>
    <n v="3669.92"/>
    <n v="2629.78"/>
    <n v="0.71699999999999997"/>
  </r>
  <r>
    <x v="146"/>
    <x v="146"/>
    <d v="2026-05-02T00:15:00"/>
    <x v="1"/>
    <x v="3"/>
    <x v="0"/>
    <x v="2"/>
    <s v="Neurological"/>
    <x v="0"/>
    <x v="14"/>
    <x v="1"/>
    <n v="71"/>
    <x v="44"/>
    <x v="0"/>
    <n v="7.8"/>
    <n v="2.9"/>
    <n v="3490.35"/>
    <s v="Supplies"/>
    <n v="2025.34"/>
    <n v="4.2"/>
    <n v="2026"/>
    <x v="0"/>
    <x v="8"/>
    <x v="1"/>
    <x v="1"/>
    <n v="3490.35"/>
    <n v="2025.34"/>
    <n v="0.57999999999999996"/>
  </r>
  <r>
    <x v="147"/>
    <x v="147"/>
    <d v="2026-02-15T13:38:00"/>
    <x v="4"/>
    <x v="1"/>
    <x v="2"/>
    <x v="0"/>
    <s v="General"/>
    <x v="0"/>
    <x v="43"/>
    <x v="1"/>
    <n v="28"/>
    <x v="116"/>
    <x v="2"/>
    <n v="10.1"/>
    <n v="1.9"/>
    <n v="5788.73"/>
    <s v="Labor"/>
    <n v="4039.26"/>
    <n v="4.3"/>
    <n v="2026"/>
    <x v="9"/>
    <x v="15"/>
    <x v="2"/>
    <x v="1"/>
    <n v="5788.73"/>
    <n v="4039.26"/>
    <n v="0.69799999999999995"/>
  </r>
  <r>
    <x v="148"/>
    <x v="148"/>
    <d v="2025-08-24T05:24:00"/>
    <x v="7"/>
    <x v="3"/>
    <x v="0"/>
    <x v="0"/>
    <s v="Respiratory"/>
    <x v="2"/>
    <x v="60"/>
    <x v="0"/>
    <n v="52"/>
    <x v="109"/>
    <x v="0"/>
    <n v="8"/>
    <n v="0.9"/>
    <n v="5431.6"/>
    <s v="Equipment"/>
    <n v="2978.2"/>
    <n v="4.2"/>
    <n v="2025"/>
    <x v="6"/>
    <x v="9"/>
    <x v="3"/>
    <x v="1"/>
    <n v="5431.6"/>
    <n v="2978.2"/>
    <n v="0.54800000000000004"/>
  </r>
  <r>
    <x v="149"/>
    <x v="149"/>
    <d v="2026-10-20T09:24:00"/>
    <x v="3"/>
    <x v="1"/>
    <x v="1"/>
    <x v="0"/>
    <s v="Cardiac"/>
    <x v="0"/>
    <x v="42"/>
    <x v="0"/>
    <n v="72"/>
    <x v="137"/>
    <x v="1"/>
    <n v="12.3"/>
    <n v="1.7"/>
    <n v="4768.37"/>
    <s v="Equipment"/>
    <n v="3430.45"/>
    <n v="3.3"/>
    <n v="2026"/>
    <x v="8"/>
    <x v="12"/>
    <x v="6"/>
    <x v="0"/>
    <n v="4768.37"/>
    <n v="3430.45"/>
    <n v="0.71899999999999997"/>
  </r>
  <r>
    <x v="150"/>
    <x v="150"/>
    <d v="2025-06-21T09:12:00"/>
    <x v="4"/>
    <x v="0"/>
    <x v="1"/>
    <x v="0"/>
    <s v="Neurological"/>
    <x v="1"/>
    <x v="7"/>
    <x v="0"/>
    <n v="55"/>
    <x v="138"/>
    <x v="0"/>
    <n v="7.8"/>
    <n v="1"/>
    <n v="2976.41"/>
    <s v="Equipment"/>
    <n v="1912.85"/>
    <n v="4.8"/>
    <n v="2025"/>
    <x v="11"/>
    <x v="18"/>
    <x v="5"/>
    <x v="1"/>
    <n v="2976.41"/>
    <n v="1912.85"/>
    <n v="0.64300000000000002"/>
  </r>
  <r>
    <x v="151"/>
    <x v="151"/>
    <d v="2026-06-29T07:47:00"/>
    <x v="2"/>
    <x v="3"/>
    <x v="1"/>
    <x v="0"/>
    <s v="Injury"/>
    <x v="0"/>
    <x v="26"/>
    <x v="0"/>
    <n v="51"/>
    <x v="139"/>
    <x v="2"/>
    <n v="7.9"/>
    <n v="0.5"/>
    <n v="4528.03"/>
    <s v="Supplies"/>
    <n v="2713.05"/>
    <n v="4.0999999999999996"/>
    <n v="2026"/>
    <x v="11"/>
    <x v="23"/>
    <x v="1"/>
    <x v="1"/>
    <n v="4528.03"/>
    <n v="2713.05"/>
    <n v="0.59899999999999998"/>
  </r>
  <r>
    <x v="152"/>
    <x v="152"/>
    <d v="2025-02-06T17:57:00"/>
    <x v="1"/>
    <x v="2"/>
    <x v="1"/>
    <x v="0"/>
    <s v="General"/>
    <x v="1"/>
    <x v="3"/>
    <x v="0"/>
    <n v="89"/>
    <x v="140"/>
    <x v="0"/>
    <n v="8.4"/>
    <n v="4.2"/>
    <n v="2590.39"/>
    <s v="Labor"/>
    <n v="1803.08"/>
    <n v="2.7"/>
    <n v="2025"/>
    <x v="9"/>
    <x v="20"/>
    <x v="2"/>
    <x v="1"/>
    <n v="2590.39"/>
    <n v="1803.08"/>
    <n v="0.69599999999999995"/>
  </r>
  <r>
    <x v="153"/>
    <x v="153"/>
    <d v="2026-06-15T11:27:00"/>
    <x v="6"/>
    <x v="3"/>
    <x v="1"/>
    <x v="2"/>
    <s v="Chronic Care"/>
    <x v="2"/>
    <x v="61"/>
    <x v="1"/>
    <n v="58"/>
    <x v="141"/>
    <x v="1"/>
    <n v="12"/>
    <n v="0.9"/>
    <n v="6868.55"/>
    <s v="Labor"/>
    <n v="4563.2"/>
    <n v="4"/>
    <n v="2026"/>
    <x v="11"/>
    <x v="23"/>
    <x v="3"/>
    <x v="1"/>
    <n v="6868.55"/>
    <n v="4563.2"/>
    <n v="0.66400000000000003"/>
  </r>
  <r>
    <x v="154"/>
    <x v="154"/>
    <d v="2025-06-13T12:05:00"/>
    <x v="3"/>
    <x v="1"/>
    <x v="0"/>
    <x v="1"/>
    <s v="Neurological"/>
    <x v="1"/>
    <x v="5"/>
    <x v="1"/>
    <n v="76"/>
    <x v="142"/>
    <x v="0"/>
    <n v="8.1"/>
    <n v="0.3"/>
    <n v="4618.6099999999997"/>
    <s v="Supplies"/>
    <n v="2954.62"/>
    <n v="4"/>
    <n v="2025"/>
    <x v="11"/>
    <x v="18"/>
    <x v="4"/>
    <x v="1"/>
    <n v="4618.6099999999997"/>
    <n v="2954.62"/>
    <n v="0.64"/>
  </r>
  <r>
    <x v="155"/>
    <x v="155"/>
    <d v="2026-12-04T13:37:00"/>
    <x v="3"/>
    <x v="0"/>
    <x v="1"/>
    <x v="0"/>
    <s v="Respiratory"/>
    <x v="0"/>
    <x v="35"/>
    <x v="0"/>
    <n v="41"/>
    <x v="143"/>
    <x v="0"/>
    <n v="12.2"/>
    <n v="1.2"/>
    <n v="4631.8599999999997"/>
    <s v="Labor"/>
    <n v="2516.52"/>
    <n v="4.4000000000000004"/>
    <n v="2026"/>
    <x v="7"/>
    <x v="21"/>
    <x v="4"/>
    <x v="1"/>
    <n v="4631.8599999999997"/>
    <n v="2516.52"/>
    <n v="0.54300000000000004"/>
  </r>
  <r>
    <x v="156"/>
    <x v="156"/>
    <d v="2025-09-04T07:24:00"/>
    <x v="4"/>
    <x v="0"/>
    <x v="0"/>
    <x v="3"/>
    <s v="Infection"/>
    <x v="1"/>
    <x v="36"/>
    <x v="0"/>
    <n v="65"/>
    <x v="144"/>
    <x v="1"/>
    <n v="8.4"/>
    <n v="1.1000000000000001"/>
    <n v="5624.34"/>
    <s v="Labor"/>
    <n v="4132.97"/>
    <n v="3.9"/>
    <n v="2025"/>
    <x v="6"/>
    <x v="9"/>
    <x v="0"/>
    <x v="0"/>
    <n v="5624.34"/>
    <n v="4132.97"/>
    <n v="0.73499999999999999"/>
  </r>
  <r>
    <x v="157"/>
    <x v="157"/>
    <d v="2025-04-01T01:46:00"/>
    <x v="4"/>
    <x v="0"/>
    <x v="1"/>
    <x v="1"/>
    <s v="Neurological"/>
    <x v="0"/>
    <x v="17"/>
    <x v="0"/>
    <n v="61"/>
    <x v="145"/>
    <x v="0"/>
    <n v="11.8"/>
    <n v="2.4"/>
    <n v="7509.17"/>
    <s v="Equipment"/>
    <n v="4577.26"/>
    <n v="3.7"/>
    <n v="2025"/>
    <x v="1"/>
    <x v="3"/>
    <x v="1"/>
    <x v="1"/>
    <n v="7509.17"/>
    <n v="4577.26"/>
    <n v="0.61"/>
  </r>
  <r>
    <x v="158"/>
    <x v="158"/>
    <d v="2026-08-06T14:37:00"/>
    <x v="5"/>
    <x v="2"/>
    <x v="1"/>
    <x v="3"/>
    <s v="Respiratory"/>
    <x v="0"/>
    <x v="38"/>
    <x v="0"/>
    <n v="92"/>
    <x v="146"/>
    <x v="1"/>
    <n v="8.4"/>
    <n v="1"/>
    <n v="6868.87"/>
    <s v="Labor"/>
    <n v="4215.13"/>
    <n v="3.5"/>
    <n v="2026"/>
    <x v="6"/>
    <x v="22"/>
    <x v="6"/>
    <x v="0"/>
    <n v="6868.87"/>
    <n v="4215.13"/>
    <n v="0.61399999999999999"/>
  </r>
  <r>
    <x v="159"/>
    <x v="159"/>
    <d v="2026-11-16T18:25:00"/>
    <x v="4"/>
    <x v="2"/>
    <x v="0"/>
    <x v="1"/>
    <s v="General"/>
    <x v="1"/>
    <x v="27"/>
    <x v="0"/>
    <n v="59"/>
    <x v="35"/>
    <x v="0"/>
    <n v="12"/>
    <n v="1.9"/>
    <n v="2579.2600000000002"/>
    <s v="Labor"/>
    <n v="1393.75"/>
    <n v="4"/>
    <n v="2026"/>
    <x v="7"/>
    <x v="21"/>
    <x v="5"/>
    <x v="1"/>
    <n v="2579.2600000000002"/>
    <n v="1393.75"/>
    <n v="0.54"/>
  </r>
  <r>
    <x v="160"/>
    <x v="160"/>
    <d v="2026-07-12T00:38:00"/>
    <x v="1"/>
    <x v="1"/>
    <x v="1"/>
    <x v="2"/>
    <s v="Infection"/>
    <x v="2"/>
    <x v="3"/>
    <x v="0"/>
    <n v="73"/>
    <x v="147"/>
    <x v="1"/>
    <n v="12.1"/>
    <n v="3.2"/>
    <n v="4227.1000000000004"/>
    <s v="Supplies"/>
    <n v="3210.11"/>
    <n v="3.7"/>
    <n v="2026"/>
    <x v="10"/>
    <x v="19"/>
    <x v="6"/>
    <x v="0"/>
    <n v="4227.1000000000004"/>
    <n v="3210.11"/>
    <n v="0.75900000000000001"/>
  </r>
  <r>
    <x v="161"/>
    <x v="161"/>
    <d v="2026-07-29T04:00:00"/>
    <x v="1"/>
    <x v="3"/>
    <x v="0"/>
    <x v="2"/>
    <s v="Cardiac"/>
    <x v="0"/>
    <x v="9"/>
    <x v="0"/>
    <n v="65"/>
    <x v="117"/>
    <x v="0"/>
    <n v="10"/>
    <n v="2"/>
    <n v="2391.29"/>
    <s v="Supplies"/>
    <n v="1545.67"/>
    <n v="4.8"/>
    <n v="2026"/>
    <x v="10"/>
    <x v="19"/>
    <x v="3"/>
    <x v="1"/>
    <n v="2391.29"/>
    <n v="1545.67"/>
    <n v="0.64600000000000002"/>
  </r>
  <r>
    <x v="162"/>
    <x v="162"/>
    <d v="2026-10-15T02:54:00"/>
    <x v="0"/>
    <x v="3"/>
    <x v="1"/>
    <x v="0"/>
    <s v="Infection"/>
    <x v="1"/>
    <x v="62"/>
    <x v="0"/>
    <n v="62"/>
    <x v="148"/>
    <x v="0"/>
    <n v="10.3"/>
    <n v="2.8"/>
    <n v="9391.15"/>
    <s v="Labor"/>
    <n v="5811.66"/>
    <n v="3.8"/>
    <n v="2026"/>
    <x v="8"/>
    <x v="12"/>
    <x v="1"/>
    <x v="1"/>
    <n v="9391.15"/>
    <n v="5811.66"/>
    <n v="0.61899999999999999"/>
  </r>
  <r>
    <x v="163"/>
    <x v="163"/>
    <d v="2025-01-28T20:48:00"/>
    <x v="1"/>
    <x v="3"/>
    <x v="1"/>
    <x v="1"/>
    <s v="Chronic Care"/>
    <x v="0"/>
    <x v="3"/>
    <x v="0"/>
    <n v="33"/>
    <x v="110"/>
    <x v="1"/>
    <n v="8.1999999999999993"/>
    <n v="2.1"/>
    <n v="3804.07"/>
    <s v="Labor"/>
    <n v="2941.37"/>
    <n v="3.8"/>
    <n v="2025"/>
    <x v="4"/>
    <x v="5"/>
    <x v="3"/>
    <x v="1"/>
    <n v="3804.07"/>
    <n v="2941.37"/>
    <n v="0.77300000000000002"/>
  </r>
  <r>
    <x v="164"/>
    <x v="164"/>
    <d v="2026-09-17T18:08:00"/>
    <x v="6"/>
    <x v="0"/>
    <x v="1"/>
    <x v="2"/>
    <s v="Respiratory"/>
    <x v="0"/>
    <x v="56"/>
    <x v="0"/>
    <n v="64"/>
    <x v="149"/>
    <x v="0"/>
    <n v="8"/>
    <n v="1.8"/>
    <n v="6898.01"/>
    <s v="Labor"/>
    <n v="4068.42"/>
    <n v="4.4000000000000004"/>
    <n v="2026"/>
    <x v="2"/>
    <x v="6"/>
    <x v="6"/>
    <x v="0"/>
    <n v="6898.01"/>
    <n v="4068.42"/>
    <n v="0.59"/>
  </r>
  <r>
    <x v="165"/>
    <x v="165"/>
    <d v="2026-07-13T03:35:00"/>
    <x v="4"/>
    <x v="2"/>
    <x v="0"/>
    <x v="2"/>
    <s v="Neurological"/>
    <x v="2"/>
    <x v="40"/>
    <x v="0"/>
    <n v="58"/>
    <x v="73"/>
    <x v="1"/>
    <n v="7.8"/>
    <n v="1.4"/>
    <n v="4922.47"/>
    <s v="Labor"/>
    <n v="2409.6"/>
    <n v="4"/>
    <n v="2026"/>
    <x v="10"/>
    <x v="19"/>
    <x v="5"/>
    <x v="1"/>
    <n v="4922.47"/>
    <n v="2409.6"/>
    <n v="0.49"/>
  </r>
  <r>
    <x v="166"/>
    <x v="166"/>
    <d v="2025-12-10T09:39:00"/>
    <x v="2"/>
    <x v="1"/>
    <x v="0"/>
    <x v="1"/>
    <s v="General"/>
    <x v="1"/>
    <x v="5"/>
    <x v="1"/>
    <n v="45"/>
    <x v="55"/>
    <x v="0"/>
    <n v="8"/>
    <n v="1.7"/>
    <n v="4503.1899999999996"/>
    <s v="Labor"/>
    <n v="2471.4"/>
    <n v="4.5"/>
    <n v="2025"/>
    <x v="3"/>
    <x v="13"/>
    <x v="6"/>
    <x v="0"/>
    <n v="4503.1899999999996"/>
    <n v="2471.4"/>
    <n v="0.54900000000000004"/>
  </r>
  <r>
    <x v="167"/>
    <x v="167"/>
    <d v="2025-12-04T14:11:00"/>
    <x v="0"/>
    <x v="1"/>
    <x v="1"/>
    <x v="2"/>
    <s v="Infection"/>
    <x v="0"/>
    <x v="51"/>
    <x v="0"/>
    <n v="29"/>
    <x v="11"/>
    <x v="0"/>
    <n v="7.7"/>
    <n v="2.2000000000000002"/>
    <n v="8655.36"/>
    <s v="Equipment"/>
    <n v="6092.92"/>
    <n v="4.0999999999999996"/>
    <n v="2025"/>
    <x v="7"/>
    <x v="10"/>
    <x v="1"/>
    <x v="1"/>
    <n v="8655.36"/>
    <n v="6092.92"/>
    <n v="0.70399999999999996"/>
  </r>
  <r>
    <x v="168"/>
    <x v="168"/>
    <d v="2026-10-07T09:16:00"/>
    <x v="6"/>
    <x v="2"/>
    <x v="1"/>
    <x v="2"/>
    <s v="Cardiac"/>
    <x v="0"/>
    <x v="31"/>
    <x v="0"/>
    <n v="54"/>
    <x v="150"/>
    <x v="0"/>
    <n v="12.2"/>
    <n v="1.6"/>
    <n v="8483.9"/>
    <s v="Equipment"/>
    <n v="4469.71"/>
    <n v="4.3"/>
    <n v="2026"/>
    <x v="8"/>
    <x v="12"/>
    <x v="5"/>
    <x v="1"/>
    <n v="8483.9"/>
    <n v="4469.71"/>
    <n v="0.52700000000000002"/>
  </r>
  <r>
    <x v="169"/>
    <x v="169"/>
    <d v="2026-05-23T04:01:00"/>
    <x v="1"/>
    <x v="1"/>
    <x v="0"/>
    <x v="0"/>
    <s v="Infection"/>
    <x v="1"/>
    <x v="18"/>
    <x v="1"/>
    <n v="84"/>
    <x v="151"/>
    <x v="0"/>
    <n v="7.9"/>
    <n v="2.2999999999999998"/>
    <n v="3239.77"/>
    <s v="Labor"/>
    <n v="1706.57"/>
    <n v="4.3"/>
    <n v="2026"/>
    <x v="5"/>
    <x v="14"/>
    <x v="1"/>
    <x v="1"/>
    <n v="3239.77"/>
    <n v="1706.57"/>
    <n v="0.52700000000000002"/>
  </r>
  <r>
    <x v="170"/>
    <x v="170"/>
    <d v="2025-12-19T14:34:00"/>
    <x v="6"/>
    <x v="3"/>
    <x v="0"/>
    <x v="1"/>
    <s v="Injury"/>
    <x v="1"/>
    <x v="49"/>
    <x v="0"/>
    <n v="41"/>
    <x v="152"/>
    <x v="2"/>
    <n v="8"/>
    <n v="3.4"/>
    <n v="5898.33"/>
    <s v="Equipment"/>
    <n v="3637.65"/>
    <n v="4.7"/>
    <n v="2025"/>
    <x v="3"/>
    <x v="13"/>
    <x v="0"/>
    <x v="0"/>
    <n v="5898.33"/>
    <n v="3637.65"/>
    <n v="0.61699999999999999"/>
  </r>
  <r>
    <x v="171"/>
    <x v="171"/>
    <d v="2026-04-23T10:34:00"/>
    <x v="5"/>
    <x v="2"/>
    <x v="0"/>
    <x v="1"/>
    <s v="Neurological"/>
    <x v="0"/>
    <x v="56"/>
    <x v="0"/>
    <n v="72"/>
    <x v="153"/>
    <x v="0"/>
    <n v="8.1999999999999993"/>
    <n v="2.1"/>
    <n v="8998.23"/>
    <s v="Labor"/>
    <n v="5541.48"/>
    <n v="4.2"/>
    <n v="2026"/>
    <x v="0"/>
    <x v="8"/>
    <x v="6"/>
    <x v="0"/>
    <n v="8998.23"/>
    <n v="5541.48"/>
    <n v="0.61599999999999999"/>
  </r>
  <r>
    <x v="172"/>
    <x v="172"/>
    <d v="2025-08-22T09:52:00"/>
    <x v="2"/>
    <x v="2"/>
    <x v="1"/>
    <x v="1"/>
    <s v="Chronic Care"/>
    <x v="0"/>
    <x v="16"/>
    <x v="0"/>
    <n v="54"/>
    <x v="109"/>
    <x v="0"/>
    <n v="12.2"/>
    <n v="1.6"/>
    <n v="5406.68"/>
    <s v="Labor"/>
    <n v="3341.14"/>
    <n v="3.1"/>
    <n v="2025"/>
    <x v="6"/>
    <x v="9"/>
    <x v="3"/>
    <x v="1"/>
    <n v="5406.68"/>
    <n v="3341.14"/>
    <n v="0.61799999999999999"/>
  </r>
  <r>
    <x v="173"/>
    <x v="173"/>
    <d v="2025-07-13T23:55:00"/>
    <x v="3"/>
    <x v="0"/>
    <x v="0"/>
    <x v="1"/>
    <s v="Cardiac"/>
    <x v="2"/>
    <x v="32"/>
    <x v="0"/>
    <n v="45"/>
    <x v="38"/>
    <x v="0"/>
    <n v="12.1"/>
    <n v="1.3"/>
    <n v="5178.37"/>
    <s v="Labor"/>
    <n v="2826.39"/>
    <n v="3.4"/>
    <n v="2025"/>
    <x v="10"/>
    <x v="16"/>
    <x v="2"/>
    <x v="1"/>
    <n v="5178.37"/>
    <n v="2826.39"/>
    <n v="0.54600000000000004"/>
  </r>
  <r>
    <x v="174"/>
    <x v="174"/>
    <d v="2025-08-21T18:33:00"/>
    <x v="0"/>
    <x v="2"/>
    <x v="0"/>
    <x v="0"/>
    <s v="Neurological"/>
    <x v="1"/>
    <x v="63"/>
    <x v="0"/>
    <n v="44"/>
    <x v="154"/>
    <x v="1"/>
    <n v="7.8"/>
    <n v="3.1"/>
    <n v="8631.5300000000007"/>
    <s v="Equipment"/>
    <n v="4579.4399999999996"/>
    <n v="4.0999999999999996"/>
    <n v="2025"/>
    <x v="6"/>
    <x v="9"/>
    <x v="2"/>
    <x v="1"/>
    <n v="8631.5300000000007"/>
    <n v="4579.4399999999996"/>
    <n v="0.53100000000000003"/>
  </r>
  <r>
    <x v="175"/>
    <x v="175"/>
    <d v="2026-01-29T02:00:00"/>
    <x v="0"/>
    <x v="3"/>
    <x v="1"/>
    <x v="3"/>
    <s v="Respiratory"/>
    <x v="1"/>
    <x v="64"/>
    <x v="0"/>
    <n v="41"/>
    <x v="155"/>
    <x v="1"/>
    <n v="8.1"/>
    <n v="1.5"/>
    <n v="11034.85"/>
    <s v="Labor"/>
    <n v="7842.62"/>
    <n v="3.5"/>
    <n v="2026"/>
    <x v="4"/>
    <x v="11"/>
    <x v="3"/>
    <x v="1"/>
    <n v="11034.85"/>
    <n v="7842.62"/>
    <n v="0.71099999999999997"/>
  </r>
  <r>
    <x v="176"/>
    <x v="176"/>
    <d v="2026-01-16T18:11:00"/>
    <x v="6"/>
    <x v="2"/>
    <x v="0"/>
    <x v="0"/>
    <s v="Respiratory"/>
    <x v="1"/>
    <x v="25"/>
    <x v="0"/>
    <n v="41"/>
    <x v="156"/>
    <x v="0"/>
    <n v="11.8"/>
    <n v="0.4"/>
    <n v="6782.33"/>
    <s v="Labor"/>
    <n v="4484.28"/>
    <n v="3.7"/>
    <n v="2026"/>
    <x v="4"/>
    <x v="11"/>
    <x v="4"/>
    <x v="1"/>
    <n v="6782.33"/>
    <n v="4484.28"/>
    <n v="0.66100000000000003"/>
  </r>
  <r>
    <x v="177"/>
    <x v="177"/>
    <d v="2025-10-13T14:53:00"/>
    <x v="3"/>
    <x v="3"/>
    <x v="1"/>
    <x v="1"/>
    <s v="Respiratory"/>
    <x v="0"/>
    <x v="27"/>
    <x v="0"/>
    <n v="41"/>
    <x v="157"/>
    <x v="0"/>
    <n v="8.1"/>
    <n v="0.4"/>
    <n v="4390.7700000000004"/>
    <s v="Equipment"/>
    <n v="2530.61"/>
    <n v="4.5999999999999996"/>
    <n v="2025"/>
    <x v="8"/>
    <x v="17"/>
    <x v="5"/>
    <x v="1"/>
    <n v="4390.7700000000004"/>
    <n v="2530.61"/>
    <n v="0.57599999999999996"/>
  </r>
  <r>
    <x v="178"/>
    <x v="178"/>
    <d v="2026-09-30T08:33:00"/>
    <x v="5"/>
    <x v="0"/>
    <x v="0"/>
    <x v="0"/>
    <s v="Neurological"/>
    <x v="1"/>
    <x v="32"/>
    <x v="0"/>
    <n v="55"/>
    <x v="158"/>
    <x v="2"/>
    <n v="7.7"/>
    <n v="2.5"/>
    <n v="6913.57"/>
    <s v="Equipment"/>
    <n v="3727.29"/>
    <n v="3.7"/>
    <n v="2026"/>
    <x v="2"/>
    <x v="6"/>
    <x v="5"/>
    <x v="1"/>
    <n v="6913.57"/>
    <n v="3727.29"/>
    <n v="0.53900000000000003"/>
  </r>
  <r>
    <x v="179"/>
    <x v="179"/>
    <d v="2026-09-25T16:57:00"/>
    <x v="0"/>
    <x v="1"/>
    <x v="0"/>
    <x v="2"/>
    <s v="Chronic Care"/>
    <x v="0"/>
    <x v="21"/>
    <x v="0"/>
    <n v="37"/>
    <x v="159"/>
    <x v="0"/>
    <n v="8.1999999999999993"/>
    <n v="3.6"/>
    <n v="6008.06"/>
    <s v="Labor"/>
    <n v="4465.7299999999996"/>
    <n v="3.8"/>
    <n v="2026"/>
    <x v="2"/>
    <x v="6"/>
    <x v="0"/>
    <x v="0"/>
    <n v="6008.06"/>
    <n v="4465.7299999999996"/>
    <n v="0.74299999999999999"/>
  </r>
  <r>
    <x v="180"/>
    <x v="180"/>
    <d v="2025-09-23T19:51:00"/>
    <x v="0"/>
    <x v="3"/>
    <x v="1"/>
    <x v="1"/>
    <s v="Respiratory"/>
    <x v="0"/>
    <x v="65"/>
    <x v="0"/>
    <n v="34"/>
    <x v="160"/>
    <x v="0"/>
    <n v="12"/>
    <n v="2.6"/>
    <n v="7050.93"/>
    <s v="Labor"/>
    <n v="3673.28"/>
    <n v="3.9"/>
    <n v="2025"/>
    <x v="2"/>
    <x v="2"/>
    <x v="3"/>
    <x v="1"/>
    <n v="7050.93"/>
    <n v="3673.28"/>
    <n v="0.52100000000000002"/>
  </r>
  <r>
    <x v="181"/>
    <x v="181"/>
    <d v="2025-12-28T22:47:00"/>
    <x v="6"/>
    <x v="0"/>
    <x v="0"/>
    <x v="2"/>
    <s v="Neurological"/>
    <x v="0"/>
    <x v="10"/>
    <x v="0"/>
    <n v="80"/>
    <x v="161"/>
    <x v="0"/>
    <n v="8"/>
    <n v="1.1000000000000001"/>
    <n v="5089.05"/>
    <s v="Labor"/>
    <n v="3334.14"/>
    <n v="4.4000000000000004"/>
    <n v="2025"/>
    <x v="3"/>
    <x v="13"/>
    <x v="1"/>
    <x v="1"/>
    <n v="5089.05"/>
    <n v="3334.14"/>
    <n v="0.65500000000000003"/>
  </r>
  <r>
    <x v="182"/>
    <x v="182"/>
    <d v="2026-12-15T20:00:00"/>
    <x v="4"/>
    <x v="3"/>
    <x v="0"/>
    <x v="2"/>
    <s v="Neurological"/>
    <x v="1"/>
    <x v="60"/>
    <x v="0"/>
    <n v="51"/>
    <x v="162"/>
    <x v="0"/>
    <n v="8.1"/>
    <n v="1.1000000000000001"/>
    <n v="6238.15"/>
    <s v="Labor"/>
    <n v="4136.32"/>
    <n v="4.5999999999999996"/>
    <n v="2026"/>
    <x v="3"/>
    <x v="4"/>
    <x v="5"/>
    <x v="1"/>
    <n v="6238.15"/>
    <n v="4136.32"/>
    <n v="0.66300000000000003"/>
  </r>
  <r>
    <x v="183"/>
    <x v="183"/>
    <d v="2026-04-05T09:48:00"/>
    <x v="2"/>
    <x v="2"/>
    <x v="1"/>
    <x v="1"/>
    <s v="General"/>
    <x v="0"/>
    <x v="60"/>
    <x v="0"/>
    <n v="32"/>
    <x v="77"/>
    <x v="1"/>
    <n v="8"/>
    <n v="3.1"/>
    <n v="4721.6000000000004"/>
    <s v="Labor"/>
    <n v="3480.09"/>
    <n v="5"/>
    <n v="2026"/>
    <x v="0"/>
    <x v="8"/>
    <x v="2"/>
    <x v="1"/>
    <n v="4721.6000000000004"/>
    <n v="3480.09"/>
    <n v="0.73699999999999999"/>
  </r>
  <r>
    <x v="184"/>
    <x v="184"/>
    <d v="2026-02-16T05:21:00"/>
    <x v="1"/>
    <x v="2"/>
    <x v="0"/>
    <x v="2"/>
    <s v="Chronic Care"/>
    <x v="0"/>
    <x v="9"/>
    <x v="0"/>
    <n v="87"/>
    <x v="163"/>
    <x v="0"/>
    <n v="12"/>
    <n v="2.4"/>
    <n v="2015.8"/>
    <s v="Supplies"/>
    <n v="1001.94"/>
    <n v="4.0999999999999996"/>
    <n v="2026"/>
    <x v="9"/>
    <x v="15"/>
    <x v="0"/>
    <x v="0"/>
    <n v="2015.8"/>
    <n v="1001.94"/>
    <n v="0.497"/>
  </r>
  <r>
    <x v="185"/>
    <x v="185"/>
    <d v="2026-10-12T06:45:00"/>
    <x v="1"/>
    <x v="3"/>
    <x v="1"/>
    <x v="0"/>
    <s v="Cardiac"/>
    <x v="0"/>
    <x v="3"/>
    <x v="0"/>
    <n v="57"/>
    <x v="164"/>
    <x v="0"/>
    <n v="12.3"/>
    <n v="2.8"/>
    <n v="2320.44"/>
    <s v="Labor"/>
    <n v="1328.04"/>
    <n v="4.5999999999999996"/>
    <n v="2026"/>
    <x v="8"/>
    <x v="12"/>
    <x v="0"/>
    <x v="0"/>
    <n v="2320.44"/>
    <n v="1328.04"/>
    <n v="0.57199999999999995"/>
  </r>
  <r>
    <x v="186"/>
    <x v="186"/>
    <d v="2025-11-17T11:24:00"/>
    <x v="3"/>
    <x v="0"/>
    <x v="0"/>
    <x v="2"/>
    <s v="Cardiac"/>
    <x v="0"/>
    <x v="22"/>
    <x v="0"/>
    <n v="48"/>
    <x v="165"/>
    <x v="0"/>
    <n v="8.1999999999999993"/>
    <n v="1.2"/>
    <n v="4684.1000000000004"/>
    <s v="Labor"/>
    <n v="3605.91"/>
    <n v="3.8"/>
    <n v="2025"/>
    <x v="7"/>
    <x v="10"/>
    <x v="5"/>
    <x v="1"/>
    <n v="4684.1000000000004"/>
    <n v="3605.91"/>
    <n v="0.77"/>
  </r>
  <r>
    <x v="187"/>
    <x v="187"/>
    <d v="2026-11-10T06:40:00"/>
    <x v="3"/>
    <x v="1"/>
    <x v="1"/>
    <x v="0"/>
    <s v="Neurological"/>
    <x v="0"/>
    <x v="59"/>
    <x v="0"/>
    <n v="48"/>
    <x v="166"/>
    <x v="0"/>
    <n v="10.1"/>
    <n v="1.7"/>
    <n v="4473.8100000000004"/>
    <s v="Equipment"/>
    <n v="2910.94"/>
    <n v="3.4"/>
    <n v="2026"/>
    <x v="7"/>
    <x v="21"/>
    <x v="0"/>
    <x v="0"/>
    <n v="4473.8100000000004"/>
    <n v="2910.94"/>
    <n v="0.65100000000000002"/>
  </r>
  <r>
    <x v="188"/>
    <x v="188"/>
    <d v="2025-08-13T20:36:00"/>
    <x v="1"/>
    <x v="1"/>
    <x v="1"/>
    <x v="1"/>
    <s v="Cardiac"/>
    <x v="1"/>
    <x v="44"/>
    <x v="0"/>
    <n v="21"/>
    <x v="154"/>
    <x v="1"/>
    <n v="8.1"/>
    <n v="2.5"/>
    <n v="1622.41"/>
    <s v="Supplies"/>
    <n v="982.08"/>
    <n v="4.5"/>
    <n v="2025"/>
    <x v="6"/>
    <x v="9"/>
    <x v="2"/>
    <x v="1"/>
    <n v="1622.41"/>
    <n v="982.08"/>
    <n v="0.60499999999999998"/>
  </r>
  <r>
    <x v="189"/>
    <x v="189"/>
    <d v="2025-08-27T22:02:00"/>
    <x v="7"/>
    <x v="2"/>
    <x v="0"/>
    <x v="0"/>
    <s v="Injury"/>
    <x v="0"/>
    <x v="55"/>
    <x v="0"/>
    <n v="52"/>
    <x v="167"/>
    <x v="0"/>
    <n v="7.9"/>
    <n v="3.2"/>
    <n v="6918.12"/>
    <s v="Equipment"/>
    <n v="3978.25"/>
    <n v="3.9"/>
    <n v="2025"/>
    <x v="6"/>
    <x v="9"/>
    <x v="5"/>
    <x v="1"/>
    <n v="6918.12"/>
    <n v="3978.25"/>
    <n v="0.57499999999999996"/>
  </r>
  <r>
    <x v="190"/>
    <x v="190"/>
    <d v="2026-11-20T02:30:00"/>
    <x v="6"/>
    <x v="2"/>
    <x v="0"/>
    <x v="2"/>
    <s v="Chronic Care"/>
    <x v="0"/>
    <x v="17"/>
    <x v="0"/>
    <n v="72"/>
    <x v="120"/>
    <x v="2"/>
    <n v="8.1999999999999993"/>
    <n v="1.2"/>
    <n v="6373.38"/>
    <s v="Labor"/>
    <n v="3344.53"/>
    <n v="4.7"/>
    <n v="2026"/>
    <x v="7"/>
    <x v="21"/>
    <x v="0"/>
    <x v="0"/>
    <n v="6373.38"/>
    <n v="3344.53"/>
    <n v="0.52500000000000002"/>
  </r>
  <r>
    <x v="191"/>
    <x v="191"/>
    <d v="2026-10-30T17:32:00"/>
    <x v="5"/>
    <x v="2"/>
    <x v="1"/>
    <x v="2"/>
    <s v="Neurological"/>
    <x v="1"/>
    <x v="25"/>
    <x v="0"/>
    <n v="87"/>
    <x v="16"/>
    <x v="1"/>
    <n v="11.8"/>
    <n v="1.8"/>
    <n v="5068.1499999999996"/>
    <s v="Equipment"/>
    <n v="2717.24"/>
    <n v="3.6"/>
    <n v="2026"/>
    <x v="8"/>
    <x v="12"/>
    <x v="4"/>
    <x v="1"/>
    <n v="5068.1499999999996"/>
    <n v="2717.24"/>
    <n v="0.53600000000000003"/>
  </r>
  <r>
    <x v="192"/>
    <x v="192"/>
    <d v="2026-01-11T23:53:00"/>
    <x v="6"/>
    <x v="2"/>
    <x v="0"/>
    <x v="0"/>
    <s v="Cardiac"/>
    <x v="1"/>
    <x v="20"/>
    <x v="0"/>
    <n v="89"/>
    <x v="168"/>
    <x v="1"/>
    <n v="8.4"/>
    <n v="1"/>
    <n v="5231.33"/>
    <s v="Equipment"/>
    <n v="3734.07"/>
    <n v="3.5"/>
    <n v="2026"/>
    <x v="4"/>
    <x v="11"/>
    <x v="5"/>
    <x v="1"/>
    <n v="5231.33"/>
    <n v="3734.07"/>
    <n v="0.71399999999999997"/>
  </r>
  <r>
    <x v="193"/>
    <x v="193"/>
    <d v="2026-11-04T13:52:00"/>
    <x v="1"/>
    <x v="2"/>
    <x v="0"/>
    <x v="2"/>
    <s v="Infection"/>
    <x v="1"/>
    <x v="66"/>
    <x v="1"/>
    <n v="102"/>
    <x v="169"/>
    <x v="0"/>
    <n v="8.1"/>
    <n v="2.7"/>
    <n v="4114.1400000000003"/>
    <s v="Equipment"/>
    <n v="2276.2600000000002"/>
    <n v="3.5"/>
    <n v="2026"/>
    <x v="7"/>
    <x v="21"/>
    <x v="3"/>
    <x v="1"/>
    <n v="4114.1400000000003"/>
    <n v="2276.2600000000002"/>
    <n v="0.55300000000000005"/>
  </r>
  <r>
    <x v="194"/>
    <x v="194"/>
    <d v="2026-09-02T01:34:00"/>
    <x v="2"/>
    <x v="2"/>
    <x v="0"/>
    <x v="2"/>
    <s v="Cardiac"/>
    <x v="0"/>
    <x v="67"/>
    <x v="0"/>
    <n v="42"/>
    <x v="170"/>
    <x v="0"/>
    <n v="10.199999999999999"/>
    <n v="1.9"/>
    <n v="3837.72"/>
    <s v="Supplies"/>
    <n v="2095.23"/>
    <n v="4.0999999999999996"/>
    <n v="2026"/>
    <x v="6"/>
    <x v="22"/>
    <x v="4"/>
    <x v="1"/>
    <n v="3837.72"/>
    <n v="2095.23"/>
    <n v="0.54600000000000004"/>
  </r>
  <r>
    <x v="195"/>
    <x v="195"/>
    <d v="2026-04-20T08:33:00"/>
    <x v="6"/>
    <x v="0"/>
    <x v="1"/>
    <x v="3"/>
    <s v="Chronic Care"/>
    <x v="1"/>
    <x v="42"/>
    <x v="0"/>
    <n v="75"/>
    <x v="98"/>
    <x v="1"/>
    <n v="12.1"/>
    <n v="1.1000000000000001"/>
    <n v="3925.51"/>
    <s v="Supplies"/>
    <n v="2260.0700000000002"/>
    <n v="3.9"/>
    <n v="2026"/>
    <x v="0"/>
    <x v="8"/>
    <x v="5"/>
    <x v="1"/>
    <n v="3925.51"/>
    <n v="2260.0700000000002"/>
    <n v="0.57599999999999996"/>
  </r>
  <r>
    <x v="196"/>
    <x v="196"/>
    <d v="2025-08-24T12:54:00"/>
    <x v="3"/>
    <x v="2"/>
    <x v="1"/>
    <x v="1"/>
    <s v="Infection"/>
    <x v="0"/>
    <x v="42"/>
    <x v="0"/>
    <n v="60"/>
    <x v="171"/>
    <x v="0"/>
    <n v="8"/>
    <n v="1.8"/>
    <n v="5563.16"/>
    <s v="Supplies"/>
    <n v="3932.58"/>
    <n v="4"/>
    <n v="2025"/>
    <x v="6"/>
    <x v="9"/>
    <x v="1"/>
    <x v="1"/>
    <n v="5563.16"/>
    <n v="3932.58"/>
    <n v="0.70699999999999996"/>
  </r>
  <r>
    <x v="197"/>
    <x v="197"/>
    <d v="2026-11-25T12:53:00"/>
    <x v="1"/>
    <x v="2"/>
    <x v="0"/>
    <x v="1"/>
    <s v="Respiratory"/>
    <x v="1"/>
    <x v="14"/>
    <x v="0"/>
    <n v="67"/>
    <x v="172"/>
    <x v="1"/>
    <n v="8.1999999999999993"/>
    <n v="1.6"/>
    <n v="3955.87"/>
    <s v="Equipment"/>
    <n v="2397.66"/>
    <n v="4.5"/>
    <n v="2026"/>
    <x v="7"/>
    <x v="21"/>
    <x v="4"/>
    <x v="1"/>
    <n v="3955.87"/>
    <n v="2397.66"/>
    <n v="0.60599999999999998"/>
  </r>
  <r>
    <x v="198"/>
    <x v="198"/>
    <d v="2025-04-27T15:30:00"/>
    <x v="3"/>
    <x v="2"/>
    <x v="1"/>
    <x v="2"/>
    <s v="Cardiac"/>
    <x v="0"/>
    <x v="33"/>
    <x v="0"/>
    <n v="48"/>
    <x v="173"/>
    <x v="0"/>
    <n v="7.7"/>
    <n v="2.1"/>
    <n v="7027.25"/>
    <s v="Labor"/>
    <n v="3433.03"/>
    <n v="3.5"/>
    <n v="2025"/>
    <x v="0"/>
    <x v="0"/>
    <x v="2"/>
    <x v="1"/>
    <n v="7027.25"/>
    <n v="3433.03"/>
    <n v="0.48899999999999999"/>
  </r>
  <r>
    <x v="199"/>
    <x v="199"/>
    <d v="2026-05-13T15:05:00"/>
    <x v="1"/>
    <x v="0"/>
    <x v="1"/>
    <x v="0"/>
    <s v="Infection"/>
    <x v="0"/>
    <x v="23"/>
    <x v="1"/>
    <n v="70"/>
    <x v="174"/>
    <x v="0"/>
    <n v="7.9"/>
    <n v="2.6"/>
    <n v="3985.44"/>
    <s v="Labor"/>
    <n v="2526.42"/>
    <n v="4.3"/>
    <n v="2026"/>
    <x v="5"/>
    <x v="14"/>
    <x v="3"/>
    <x v="1"/>
    <n v="3985.44"/>
    <n v="2526.42"/>
    <n v="0.63400000000000001"/>
  </r>
  <r>
    <x v="200"/>
    <x v="200"/>
    <d v="2026-03-23T00:01:00"/>
    <x v="7"/>
    <x v="0"/>
    <x v="0"/>
    <x v="0"/>
    <s v="Chronic Care"/>
    <x v="1"/>
    <x v="60"/>
    <x v="0"/>
    <n v="48"/>
    <x v="175"/>
    <x v="1"/>
    <n v="8"/>
    <n v="0.8"/>
    <n v="6508.92"/>
    <s v="Labor"/>
    <n v="3667.31"/>
    <n v="4.4000000000000004"/>
    <n v="2026"/>
    <x v="1"/>
    <x v="1"/>
    <x v="2"/>
    <x v="1"/>
    <n v="6508.92"/>
    <n v="3667.31"/>
    <n v="0.56299999999999994"/>
  </r>
  <r>
    <x v="201"/>
    <x v="201"/>
    <d v="2026-07-21T16:09:00"/>
    <x v="4"/>
    <x v="0"/>
    <x v="1"/>
    <x v="0"/>
    <s v="Infection"/>
    <x v="0"/>
    <x v="24"/>
    <x v="0"/>
    <n v="86"/>
    <x v="135"/>
    <x v="1"/>
    <n v="7.7"/>
    <n v="1.2"/>
    <n v="5097.16"/>
    <s v="Labor"/>
    <n v="3147.25"/>
    <n v="4"/>
    <n v="2026"/>
    <x v="10"/>
    <x v="19"/>
    <x v="6"/>
    <x v="0"/>
    <n v="5097.16"/>
    <n v="3147.25"/>
    <n v="0.61699999999999999"/>
  </r>
  <r>
    <x v="202"/>
    <x v="202"/>
    <d v="2025-09-25T13:10:00"/>
    <x v="1"/>
    <x v="1"/>
    <x v="1"/>
    <x v="1"/>
    <s v="General"/>
    <x v="0"/>
    <x v="9"/>
    <x v="1"/>
    <n v="88"/>
    <x v="176"/>
    <x v="1"/>
    <n v="8.1"/>
    <n v="3.4"/>
    <n v="4013.54"/>
    <s v="Equipment"/>
    <n v="2990.08"/>
    <n v="3.9"/>
    <n v="2025"/>
    <x v="2"/>
    <x v="2"/>
    <x v="1"/>
    <x v="1"/>
    <n v="4013.54"/>
    <n v="2990.08"/>
    <n v="0.745"/>
  </r>
  <r>
    <x v="203"/>
    <x v="203"/>
    <d v="2026-05-30T04:07:00"/>
    <x v="3"/>
    <x v="0"/>
    <x v="1"/>
    <x v="0"/>
    <s v="Respiratory"/>
    <x v="1"/>
    <x v="38"/>
    <x v="0"/>
    <n v="48"/>
    <x v="177"/>
    <x v="1"/>
    <n v="8.3000000000000007"/>
    <n v="1.2"/>
    <n v="5708.9"/>
    <s v="Equipment"/>
    <n v="3077.39"/>
    <n v="3.9"/>
    <n v="2026"/>
    <x v="5"/>
    <x v="14"/>
    <x v="4"/>
    <x v="1"/>
    <n v="5708.9"/>
    <n v="3077.39"/>
    <n v="0.53900000000000003"/>
  </r>
  <r>
    <x v="204"/>
    <x v="204"/>
    <d v="2026-01-23T21:37:00"/>
    <x v="1"/>
    <x v="3"/>
    <x v="0"/>
    <x v="2"/>
    <s v="Infection"/>
    <x v="1"/>
    <x v="22"/>
    <x v="1"/>
    <n v="56"/>
    <x v="23"/>
    <x v="0"/>
    <n v="9.6999999999999993"/>
    <n v="2.9"/>
    <n v="3778.5"/>
    <s v="Labor"/>
    <n v="2197.4499999999998"/>
    <n v="3.3"/>
    <n v="2026"/>
    <x v="4"/>
    <x v="11"/>
    <x v="2"/>
    <x v="1"/>
    <n v="3778.5"/>
    <n v="2197.4499999999998"/>
    <n v="0.58199999999999996"/>
  </r>
  <r>
    <x v="205"/>
    <x v="205"/>
    <d v="2026-01-27T21:59:00"/>
    <x v="5"/>
    <x v="2"/>
    <x v="2"/>
    <x v="0"/>
    <s v="General"/>
    <x v="1"/>
    <x v="38"/>
    <x v="0"/>
    <n v="80"/>
    <x v="178"/>
    <x v="2"/>
    <n v="7.9"/>
    <n v="1.7"/>
    <n v="9397.82"/>
    <s v="Labor"/>
    <n v="7175.9"/>
    <n v="4"/>
    <n v="2026"/>
    <x v="4"/>
    <x v="11"/>
    <x v="1"/>
    <x v="1"/>
    <n v="9397.82"/>
    <n v="7175.9"/>
    <n v="0.76400000000000001"/>
  </r>
  <r>
    <x v="206"/>
    <x v="206"/>
    <d v="2025-04-28T07:17:00"/>
    <x v="6"/>
    <x v="3"/>
    <x v="1"/>
    <x v="0"/>
    <s v="Neurological"/>
    <x v="1"/>
    <x v="17"/>
    <x v="0"/>
    <n v="71"/>
    <x v="173"/>
    <x v="0"/>
    <n v="12"/>
    <n v="2.1"/>
    <n v="5042.71"/>
    <s v="Labor"/>
    <n v="3590.35"/>
    <n v="3.7"/>
    <n v="2025"/>
    <x v="0"/>
    <x v="0"/>
    <x v="2"/>
    <x v="1"/>
    <n v="5042.71"/>
    <n v="3590.35"/>
    <n v="0.71199999999999997"/>
  </r>
  <r>
    <x v="207"/>
    <x v="207"/>
    <d v="2026-09-09T00:37:00"/>
    <x v="3"/>
    <x v="0"/>
    <x v="1"/>
    <x v="0"/>
    <s v="General"/>
    <x v="0"/>
    <x v="29"/>
    <x v="1"/>
    <n v="84"/>
    <x v="123"/>
    <x v="0"/>
    <n v="12.1"/>
    <n v="0.6"/>
    <n v="4776.8"/>
    <s v="Supplies"/>
    <n v="2685.93"/>
    <n v="4.0999999999999996"/>
    <n v="2026"/>
    <x v="2"/>
    <x v="6"/>
    <x v="6"/>
    <x v="0"/>
    <n v="4776.8"/>
    <n v="2685.93"/>
    <n v="0.56200000000000006"/>
  </r>
  <r>
    <x v="208"/>
    <x v="208"/>
    <d v="2026-09-19T10:24:00"/>
    <x v="3"/>
    <x v="0"/>
    <x v="1"/>
    <x v="2"/>
    <s v="Respiratory"/>
    <x v="0"/>
    <x v="53"/>
    <x v="0"/>
    <n v="57"/>
    <x v="179"/>
    <x v="0"/>
    <n v="8.1999999999999993"/>
    <n v="0.7"/>
    <n v="5220.3500000000004"/>
    <s v="Labor"/>
    <n v="2672.31"/>
    <n v="3.9"/>
    <n v="2026"/>
    <x v="2"/>
    <x v="6"/>
    <x v="1"/>
    <x v="1"/>
    <n v="5220.3500000000004"/>
    <n v="2672.31"/>
    <n v="0.51200000000000001"/>
  </r>
  <r>
    <x v="209"/>
    <x v="209"/>
    <d v="2025-03-28T18:11:00"/>
    <x v="0"/>
    <x v="0"/>
    <x v="0"/>
    <x v="2"/>
    <s v="Cardiac"/>
    <x v="2"/>
    <x v="12"/>
    <x v="0"/>
    <n v="43"/>
    <x v="63"/>
    <x v="1"/>
    <n v="7.9"/>
    <n v="1.5"/>
    <n v="6093.63"/>
    <s v="Supplies"/>
    <n v="4632.25"/>
    <n v="4.5"/>
    <n v="2025"/>
    <x v="1"/>
    <x v="3"/>
    <x v="6"/>
    <x v="0"/>
    <n v="6093.63"/>
    <n v="4632.25"/>
    <n v="0.76"/>
  </r>
  <r>
    <x v="210"/>
    <x v="210"/>
    <d v="2026-12-04T10:37:00"/>
    <x v="5"/>
    <x v="0"/>
    <x v="1"/>
    <x v="2"/>
    <s v="Neurological"/>
    <x v="1"/>
    <x v="35"/>
    <x v="0"/>
    <n v="85"/>
    <x v="143"/>
    <x v="0"/>
    <n v="8.1999999999999993"/>
    <n v="2.1"/>
    <n v="6857.82"/>
    <s v="Labor"/>
    <n v="3590.89"/>
    <n v="4.3"/>
    <n v="2026"/>
    <x v="7"/>
    <x v="21"/>
    <x v="4"/>
    <x v="1"/>
    <n v="6857.82"/>
    <n v="3590.89"/>
    <n v="0.52400000000000002"/>
  </r>
  <r>
    <x v="211"/>
    <x v="211"/>
    <d v="2025-04-27T05:39:00"/>
    <x v="5"/>
    <x v="2"/>
    <x v="1"/>
    <x v="2"/>
    <s v="Neurological"/>
    <x v="1"/>
    <x v="36"/>
    <x v="0"/>
    <n v="46"/>
    <x v="173"/>
    <x v="0"/>
    <n v="8"/>
    <n v="1.8"/>
    <n v="7150.14"/>
    <s v="Labor"/>
    <n v="4214.38"/>
    <n v="4.5"/>
    <n v="2025"/>
    <x v="0"/>
    <x v="0"/>
    <x v="2"/>
    <x v="1"/>
    <n v="7150.14"/>
    <n v="4214.38"/>
    <n v="0.58899999999999997"/>
  </r>
  <r>
    <x v="212"/>
    <x v="212"/>
    <d v="2025-01-04T14:41:00"/>
    <x v="2"/>
    <x v="3"/>
    <x v="0"/>
    <x v="1"/>
    <s v="Respiratory"/>
    <x v="0"/>
    <x v="54"/>
    <x v="0"/>
    <n v="53"/>
    <x v="65"/>
    <x v="0"/>
    <n v="7.9"/>
    <n v="1.8"/>
    <n v="5429.51"/>
    <s v="Labor"/>
    <n v="3146.64"/>
    <n v="4.5999999999999996"/>
    <n v="2025"/>
    <x v="4"/>
    <x v="5"/>
    <x v="1"/>
    <x v="1"/>
    <n v="5429.51"/>
    <n v="3146.64"/>
    <n v="0.57999999999999996"/>
  </r>
  <r>
    <x v="213"/>
    <x v="213"/>
    <d v="2026-10-11T01:14:00"/>
    <x v="0"/>
    <x v="1"/>
    <x v="0"/>
    <x v="1"/>
    <s v="Neurological"/>
    <x v="2"/>
    <x v="52"/>
    <x v="0"/>
    <n v="51"/>
    <x v="180"/>
    <x v="1"/>
    <n v="8"/>
    <n v="2.1"/>
    <n v="8346.0400000000009"/>
    <s v="Labor"/>
    <n v="4296.58"/>
    <n v="4"/>
    <n v="2026"/>
    <x v="8"/>
    <x v="12"/>
    <x v="0"/>
    <x v="0"/>
    <n v="8346.0400000000009"/>
    <n v="4296.58"/>
    <n v="0.51500000000000001"/>
  </r>
  <r>
    <x v="214"/>
    <x v="214"/>
    <d v="2025-08-11T05:40:00"/>
    <x v="4"/>
    <x v="0"/>
    <x v="0"/>
    <x v="1"/>
    <s v="General"/>
    <x v="0"/>
    <x v="2"/>
    <x v="0"/>
    <n v="67"/>
    <x v="181"/>
    <x v="1"/>
    <n v="7.7"/>
    <n v="0.1"/>
    <n v="3756.36"/>
    <s v="Supplies"/>
    <n v="1916.66"/>
    <n v="4.5"/>
    <n v="2025"/>
    <x v="6"/>
    <x v="9"/>
    <x v="5"/>
    <x v="1"/>
    <n v="3756.36"/>
    <n v="1916.66"/>
    <n v="0.51"/>
  </r>
  <r>
    <x v="215"/>
    <x v="215"/>
    <d v="2026-07-26T12:41:00"/>
    <x v="6"/>
    <x v="2"/>
    <x v="1"/>
    <x v="2"/>
    <s v="General"/>
    <x v="1"/>
    <x v="13"/>
    <x v="0"/>
    <n v="54"/>
    <x v="67"/>
    <x v="0"/>
    <n v="7.9"/>
    <n v="1.1000000000000001"/>
    <n v="6971.03"/>
    <s v="Labor"/>
    <n v="3936.65"/>
    <n v="3.9"/>
    <n v="2026"/>
    <x v="10"/>
    <x v="19"/>
    <x v="4"/>
    <x v="1"/>
    <n v="6971.03"/>
    <n v="3936.65"/>
    <n v="0.56499999999999995"/>
  </r>
  <r>
    <x v="216"/>
    <x v="216"/>
    <d v="2025-08-15T13:28:00"/>
    <x v="4"/>
    <x v="0"/>
    <x v="1"/>
    <x v="0"/>
    <s v="Respiratory"/>
    <x v="0"/>
    <x v="59"/>
    <x v="0"/>
    <n v="105"/>
    <x v="154"/>
    <x v="2"/>
    <n v="10"/>
    <n v="1.5"/>
    <n v="5838.6"/>
    <s v="Supplies"/>
    <n v="3447.5"/>
    <n v="3.4"/>
    <n v="2025"/>
    <x v="6"/>
    <x v="9"/>
    <x v="2"/>
    <x v="1"/>
    <n v="5838.6"/>
    <n v="3447.5"/>
    <n v="0.59"/>
  </r>
  <r>
    <x v="217"/>
    <x v="217"/>
    <d v="2026-01-25T12:25:00"/>
    <x v="3"/>
    <x v="2"/>
    <x v="1"/>
    <x v="3"/>
    <s v="Respiratory"/>
    <x v="1"/>
    <x v="25"/>
    <x v="0"/>
    <n v="97"/>
    <x v="155"/>
    <x v="2"/>
    <n v="7.9"/>
    <n v="1.1000000000000001"/>
    <n v="5012.6899999999996"/>
    <s v="Labor"/>
    <n v="3863.15"/>
    <n v="3.8"/>
    <n v="2026"/>
    <x v="4"/>
    <x v="11"/>
    <x v="3"/>
    <x v="1"/>
    <n v="5012.6899999999996"/>
    <n v="3863.15"/>
    <n v="0.77100000000000002"/>
  </r>
  <r>
    <x v="218"/>
    <x v="218"/>
    <d v="2026-02-10T16:18:00"/>
    <x v="4"/>
    <x v="2"/>
    <x v="0"/>
    <x v="0"/>
    <s v="Infection"/>
    <x v="0"/>
    <x v="10"/>
    <x v="0"/>
    <n v="58"/>
    <x v="182"/>
    <x v="0"/>
    <n v="8.5"/>
    <n v="1.8"/>
    <n v="6009.01"/>
    <s v="Labor"/>
    <n v="3851.23"/>
    <n v="4.5999999999999996"/>
    <n v="2026"/>
    <x v="9"/>
    <x v="15"/>
    <x v="6"/>
    <x v="0"/>
    <n v="6009.01"/>
    <n v="3851.23"/>
    <n v="0.64100000000000001"/>
  </r>
  <r>
    <x v="219"/>
    <x v="219"/>
    <d v="2026-10-04T15:33:00"/>
    <x v="4"/>
    <x v="1"/>
    <x v="1"/>
    <x v="0"/>
    <s v="General"/>
    <x v="1"/>
    <x v="28"/>
    <x v="0"/>
    <n v="55"/>
    <x v="183"/>
    <x v="1"/>
    <n v="8.3000000000000007"/>
    <n v="0"/>
    <n v="4312.83"/>
    <s v="Labor"/>
    <n v="3246.39"/>
    <n v="4"/>
    <n v="2026"/>
    <x v="2"/>
    <x v="6"/>
    <x v="2"/>
    <x v="1"/>
    <n v="4312.83"/>
    <n v="3246.39"/>
    <n v="0.753"/>
  </r>
  <r>
    <x v="220"/>
    <x v="220"/>
    <d v="2025-05-12T02:23:00"/>
    <x v="1"/>
    <x v="2"/>
    <x v="1"/>
    <x v="2"/>
    <s v="Respiratory"/>
    <x v="0"/>
    <x v="67"/>
    <x v="1"/>
    <n v="88"/>
    <x v="184"/>
    <x v="0"/>
    <n v="8"/>
    <n v="2.5"/>
    <n v="3747.35"/>
    <s v="Equipment"/>
    <n v="1943.17"/>
    <n v="4.0999999999999996"/>
    <n v="2025"/>
    <x v="5"/>
    <x v="7"/>
    <x v="6"/>
    <x v="0"/>
    <n v="3747.35"/>
    <n v="1943.17"/>
    <n v="0.51900000000000002"/>
  </r>
  <r>
    <x v="221"/>
    <x v="221"/>
    <d v="2025-02-25T20:51:00"/>
    <x v="4"/>
    <x v="0"/>
    <x v="0"/>
    <x v="2"/>
    <s v="General"/>
    <x v="0"/>
    <x v="4"/>
    <x v="0"/>
    <n v="57"/>
    <x v="86"/>
    <x v="0"/>
    <n v="8.1"/>
    <n v="0"/>
    <n v="4956.34"/>
    <s v="Labor"/>
    <n v="2733.66"/>
    <n v="3.6"/>
    <n v="2025"/>
    <x v="9"/>
    <x v="20"/>
    <x v="6"/>
    <x v="0"/>
    <n v="4956.34"/>
    <n v="2733.66"/>
    <n v="0.55200000000000005"/>
  </r>
  <r>
    <x v="222"/>
    <x v="222"/>
    <d v="2026-11-19T04:42:00"/>
    <x v="6"/>
    <x v="1"/>
    <x v="0"/>
    <x v="0"/>
    <s v="Chronic Care"/>
    <x v="1"/>
    <x v="10"/>
    <x v="0"/>
    <n v="78"/>
    <x v="120"/>
    <x v="0"/>
    <n v="8.1"/>
    <n v="0.4"/>
    <n v="4989.2299999999996"/>
    <s v="Labor"/>
    <n v="2638.53"/>
    <n v="3.1"/>
    <n v="2026"/>
    <x v="7"/>
    <x v="21"/>
    <x v="0"/>
    <x v="0"/>
    <n v="4989.2299999999996"/>
    <n v="2638.53"/>
    <n v="0.52900000000000003"/>
  </r>
  <r>
    <x v="223"/>
    <x v="223"/>
    <d v="2027-01-04T11:35:00"/>
    <x v="6"/>
    <x v="3"/>
    <x v="0"/>
    <x v="1"/>
    <s v="Cardiac"/>
    <x v="0"/>
    <x v="26"/>
    <x v="0"/>
    <n v="32"/>
    <x v="72"/>
    <x v="1"/>
    <n v="8.1"/>
    <n v="0.4"/>
    <n v="6914.34"/>
    <s v="Supplies"/>
    <n v="4096.91"/>
    <n v="4"/>
    <n v="2026"/>
    <x v="3"/>
    <x v="4"/>
    <x v="1"/>
    <x v="1"/>
    <n v="6914.34"/>
    <n v="4096.91"/>
    <n v="0.59299999999999997"/>
  </r>
  <r>
    <x v="224"/>
    <x v="224"/>
    <d v="2026-11-08T03:44:00"/>
    <x v="6"/>
    <x v="1"/>
    <x v="1"/>
    <x v="2"/>
    <s v="Neurological"/>
    <x v="0"/>
    <x v="60"/>
    <x v="0"/>
    <n v="51"/>
    <x v="169"/>
    <x v="0"/>
    <n v="12.3"/>
    <n v="0"/>
    <n v="5760.88"/>
    <s v="Supplies"/>
    <n v="4350.91"/>
    <n v="4.0999999999999996"/>
    <n v="2026"/>
    <x v="7"/>
    <x v="21"/>
    <x v="3"/>
    <x v="1"/>
    <n v="5760.88"/>
    <n v="4350.91"/>
    <n v="0.755"/>
  </r>
  <r>
    <x v="225"/>
    <x v="225"/>
    <d v="2026-12-14T16:00:00"/>
    <x v="4"/>
    <x v="2"/>
    <x v="1"/>
    <x v="2"/>
    <s v="Injury"/>
    <x v="0"/>
    <x v="4"/>
    <x v="0"/>
    <n v="70"/>
    <x v="162"/>
    <x v="0"/>
    <n v="8.1999999999999993"/>
    <n v="0.9"/>
    <n v="6533.53"/>
    <s v="Supplies"/>
    <n v="3712.39"/>
    <n v="4.4000000000000004"/>
    <n v="2026"/>
    <x v="3"/>
    <x v="4"/>
    <x v="5"/>
    <x v="1"/>
    <n v="6533.53"/>
    <n v="3712.39"/>
    <n v="0.56799999999999995"/>
  </r>
  <r>
    <x v="226"/>
    <x v="226"/>
    <d v="2026-02-24T06:24:00"/>
    <x v="6"/>
    <x v="2"/>
    <x v="2"/>
    <x v="2"/>
    <s v="Infection"/>
    <x v="2"/>
    <x v="16"/>
    <x v="0"/>
    <n v="73"/>
    <x v="185"/>
    <x v="0"/>
    <n v="7.6"/>
    <n v="1.8"/>
    <n v="4795.26"/>
    <s v="Labor"/>
    <n v="3158.51"/>
    <n v="3.8"/>
    <n v="2026"/>
    <x v="9"/>
    <x v="15"/>
    <x v="5"/>
    <x v="1"/>
    <n v="4795.26"/>
    <n v="3158.51"/>
    <n v="0.65900000000000003"/>
  </r>
  <r>
    <x v="227"/>
    <x v="227"/>
    <d v="2025-09-06T08:55:00"/>
    <x v="1"/>
    <x v="2"/>
    <x v="0"/>
    <x v="2"/>
    <s v="Cardiac"/>
    <x v="0"/>
    <x v="54"/>
    <x v="0"/>
    <n v="48"/>
    <x v="186"/>
    <x v="2"/>
    <n v="8.1999999999999993"/>
    <n v="3.2"/>
    <n v="4423.92"/>
    <s v="Equipment"/>
    <n v="3338.58"/>
    <n v="4.7"/>
    <n v="2025"/>
    <x v="2"/>
    <x v="2"/>
    <x v="1"/>
    <x v="1"/>
    <n v="4423.92"/>
    <n v="3338.58"/>
    <n v="0.755"/>
  </r>
  <r>
    <x v="228"/>
    <x v="228"/>
    <d v="2026-03-17T04:15:00"/>
    <x v="4"/>
    <x v="0"/>
    <x v="1"/>
    <x v="0"/>
    <s v="Injury"/>
    <x v="0"/>
    <x v="7"/>
    <x v="0"/>
    <n v="41"/>
    <x v="187"/>
    <x v="1"/>
    <n v="7.8"/>
    <n v="0.8"/>
    <n v="3351.44"/>
    <s v="Equipment"/>
    <n v="2114.0700000000002"/>
    <n v="4.4000000000000004"/>
    <n v="2026"/>
    <x v="1"/>
    <x v="1"/>
    <x v="0"/>
    <x v="0"/>
    <n v="3351.44"/>
    <n v="2114.0700000000002"/>
    <n v="0.63100000000000001"/>
  </r>
  <r>
    <x v="229"/>
    <x v="229"/>
    <d v="2025-07-22T15:46:00"/>
    <x v="1"/>
    <x v="3"/>
    <x v="1"/>
    <x v="0"/>
    <s v="Respiratory"/>
    <x v="1"/>
    <x v="45"/>
    <x v="0"/>
    <n v="45"/>
    <x v="188"/>
    <x v="2"/>
    <n v="11.9"/>
    <n v="1.6"/>
    <n v="1744.33"/>
    <s v="Supplies"/>
    <n v="1113.42"/>
    <n v="4"/>
    <n v="2025"/>
    <x v="10"/>
    <x v="16"/>
    <x v="3"/>
    <x v="1"/>
    <n v="1744.33"/>
    <n v="1113.42"/>
    <n v="0.63800000000000001"/>
  </r>
  <r>
    <x v="230"/>
    <x v="230"/>
    <d v="2025-07-04T04:21:00"/>
    <x v="1"/>
    <x v="2"/>
    <x v="0"/>
    <x v="0"/>
    <s v="Neurological"/>
    <x v="0"/>
    <x v="9"/>
    <x v="0"/>
    <n v="59"/>
    <x v="189"/>
    <x v="0"/>
    <n v="8.1999999999999993"/>
    <n v="2.4"/>
    <n v="1763.71"/>
    <s v="Labor"/>
    <n v="1138.92"/>
    <n v="4.0999999999999996"/>
    <n v="2025"/>
    <x v="10"/>
    <x v="16"/>
    <x v="1"/>
    <x v="1"/>
    <n v="1763.71"/>
    <n v="1138.92"/>
    <n v="0.64600000000000002"/>
  </r>
  <r>
    <x v="231"/>
    <x v="231"/>
    <d v="2025-05-08T01:26:00"/>
    <x v="6"/>
    <x v="3"/>
    <x v="0"/>
    <x v="1"/>
    <s v="Infection"/>
    <x v="0"/>
    <x v="60"/>
    <x v="0"/>
    <n v="32"/>
    <x v="190"/>
    <x v="1"/>
    <n v="11.6"/>
    <n v="1.1000000000000001"/>
    <n v="5895.62"/>
    <s v="Supplies"/>
    <n v="3325.66"/>
    <n v="3.7"/>
    <n v="2025"/>
    <x v="5"/>
    <x v="7"/>
    <x v="6"/>
    <x v="0"/>
    <n v="5895.62"/>
    <n v="3325.66"/>
    <n v="0.56399999999999995"/>
  </r>
  <r>
    <x v="232"/>
    <x v="232"/>
    <d v="2026-02-08T22:10:00"/>
    <x v="2"/>
    <x v="2"/>
    <x v="1"/>
    <x v="2"/>
    <s v="Cardiac"/>
    <x v="1"/>
    <x v="4"/>
    <x v="0"/>
    <n v="58"/>
    <x v="191"/>
    <x v="1"/>
    <n v="8.3000000000000007"/>
    <n v="0.4"/>
    <n v="5168.67"/>
    <s v="Labor"/>
    <n v="3129.71"/>
    <n v="4"/>
    <n v="2026"/>
    <x v="9"/>
    <x v="15"/>
    <x v="1"/>
    <x v="1"/>
    <n v="5168.67"/>
    <n v="3129.71"/>
    <n v="0.60599999999999998"/>
  </r>
  <r>
    <x v="233"/>
    <x v="233"/>
    <d v="2025-10-23T21:33:00"/>
    <x v="3"/>
    <x v="2"/>
    <x v="1"/>
    <x v="2"/>
    <s v="Injury"/>
    <x v="0"/>
    <x v="41"/>
    <x v="0"/>
    <n v="66"/>
    <x v="192"/>
    <x v="0"/>
    <n v="8.1999999999999993"/>
    <n v="2.1"/>
    <n v="5329.95"/>
    <s v="Labor"/>
    <n v="3913.43"/>
    <n v="3.8"/>
    <n v="2025"/>
    <x v="8"/>
    <x v="17"/>
    <x v="3"/>
    <x v="1"/>
    <n v="5329.95"/>
    <n v="3913.43"/>
    <n v="0.73399999999999999"/>
  </r>
  <r>
    <x v="234"/>
    <x v="234"/>
    <d v="2025-10-10T02:21:00"/>
    <x v="1"/>
    <x v="3"/>
    <x v="0"/>
    <x v="2"/>
    <s v="Injury"/>
    <x v="1"/>
    <x v="42"/>
    <x v="0"/>
    <n v="72"/>
    <x v="193"/>
    <x v="0"/>
    <n v="10.1"/>
    <n v="2.2000000000000002"/>
    <n v="3427.39"/>
    <s v="Labor"/>
    <n v="2056.17"/>
    <n v="4"/>
    <n v="2025"/>
    <x v="8"/>
    <x v="17"/>
    <x v="3"/>
    <x v="1"/>
    <n v="3427.39"/>
    <n v="2056.17"/>
    <n v="0.6"/>
  </r>
  <r>
    <x v="235"/>
    <x v="235"/>
    <d v="2026-09-09T16:28:00"/>
    <x v="0"/>
    <x v="2"/>
    <x v="0"/>
    <x v="2"/>
    <s v="Injury"/>
    <x v="0"/>
    <x v="15"/>
    <x v="0"/>
    <n v="35"/>
    <x v="194"/>
    <x v="0"/>
    <n v="8.1999999999999993"/>
    <n v="1.9"/>
    <n v="7614.16"/>
    <s v="Labor"/>
    <n v="4611.63"/>
    <n v="4"/>
    <n v="2026"/>
    <x v="2"/>
    <x v="6"/>
    <x v="2"/>
    <x v="1"/>
    <n v="7614.16"/>
    <n v="4611.63"/>
    <n v="0.60599999999999998"/>
  </r>
  <r>
    <x v="236"/>
    <x v="236"/>
    <d v="2025-07-21T00:26:00"/>
    <x v="4"/>
    <x v="3"/>
    <x v="1"/>
    <x v="0"/>
    <s v="Cardiac"/>
    <x v="2"/>
    <x v="29"/>
    <x v="0"/>
    <n v="79"/>
    <x v="195"/>
    <x v="2"/>
    <n v="8.1999999999999993"/>
    <n v="0.8"/>
    <n v="6206.45"/>
    <s v="Supplies"/>
    <n v="3195.09"/>
    <n v="4.0999999999999996"/>
    <n v="2025"/>
    <x v="10"/>
    <x v="16"/>
    <x v="1"/>
    <x v="1"/>
    <n v="6206.45"/>
    <n v="3195.09"/>
    <n v="0.51500000000000001"/>
  </r>
  <r>
    <x v="237"/>
    <x v="237"/>
    <d v="2026-05-28T03:47:00"/>
    <x v="2"/>
    <x v="3"/>
    <x v="1"/>
    <x v="0"/>
    <s v="Chronic Care"/>
    <x v="2"/>
    <x v="67"/>
    <x v="1"/>
    <n v="29"/>
    <x v="34"/>
    <x v="0"/>
    <n v="10"/>
    <n v="3.7"/>
    <n v="3254.75"/>
    <s v="Supplies"/>
    <n v="2014.89"/>
    <n v="3.4"/>
    <n v="2026"/>
    <x v="5"/>
    <x v="14"/>
    <x v="3"/>
    <x v="1"/>
    <n v="3254.75"/>
    <n v="2014.89"/>
    <n v="0.61899999999999999"/>
  </r>
  <r>
    <x v="238"/>
    <x v="238"/>
    <d v="2025-05-28T06:53:00"/>
    <x v="6"/>
    <x v="0"/>
    <x v="1"/>
    <x v="1"/>
    <s v="Respiratory"/>
    <x v="0"/>
    <x v="36"/>
    <x v="0"/>
    <n v="20"/>
    <x v="196"/>
    <x v="0"/>
    <n v="8.1999999999999993"/>
    <n v="2.2999999999999998"/>
    <n v="4580.71"/>
    <s v="Labor"/>
    <n v="2313.04"/>
    <n v="4.7"/>
    <n v="2025"/>
    <x v="5"/>
    <x v="7"/>
    <x v="6"/>
    <x v="0"/>
    <n v="4580.71"/>
    <n v="2313.04"/>
    <n v="0.505"/>
  </r>
  <r>
    <x v="239"/>
    <x v="239"/>
    <d v="2026-09-06T16:44:00"/>
    <x v="3"/>
    <x v="0"/>
    <x v="0"/>
    <x v="2"/>
    <s v="Neurological"/>
    <x v="1"/>
    <x v="49"/>
    <x v="0"/>
    <n v="75"/>
    <x v="197"/>
    <x v="1"/>
    <n v="7.8"/>
    <n v="1"/>
    <n v="6969.08"/>
    <s v="Supplies"/>
    <n v="3903.88"/>
    <n v="3.9"/>
    <n v="2026"/>
    <x v="2"/>
    <x v="6"/>
    <x v="3"/>
    <x v="1"/>
    <n v="6969.08"/>
    <n v="3903.88"/>
    <n v="0.56000000000000005"/>
  </r>
  <r>
    <x v="240"/>
    <x v="240"/>
    <d v="2025-07-25T16:40:00"/>
    <x v="7"/>
    <x v="1"/>
    <x v="0"/>
    <x v="1"/>
    <s v="Injury"/>
    <x v="1"/>
    <x v="56"/>
    <x v="0"/>
    <n v="35"/>
    <x v="112"/>
    <x v="1"/>
    <n v="8.1999999999999993"/>
    <n v="0"/>
    <n v="7763.84"/>
    <s v="Labor"/>
    <n v="6007.97"/>
    <n v="4.5999999999999996"/>
    <n v="2025"/>
    <x v="10"/>
    <x v="16"/>
    <x v="0"/>
    <x v="0"/>
    <n v="7763.84"/>
    <n v="6007.97"/>
    <n v="0.77400000000000002"/>
  </r>
  <r>
    <x v="241"/>
    <x v="241"/>
    <d v="2025-05-05T06:49:00"/>
    <x v="1"/>
    <x v="2"/>
    <x v="0"/>
    <x v="2"/>
    <s v="Infection"/>
    <x v="0"/>
    <x v="66"/>
    <x v="0"/>
    <n v="57"/>
    <x v="198"/>
    <x v="0"/>
    <n v="8.1"/>
    <n v="1"/>
    <n v="2409.0100000000002"/>
    <s v="Labor"/>
    <n v="1810.33"/>
    <n v="4.5"/>
    <n v="2025"/>
    <x v="5"/>
    <x v="7"/>
    <x v="0"/>
    <x v="0"/>
    <n v="2409.0100000000002"/>
    <n v="1810.33"/>
    <n v="0.751"/>
  </r>
  <r>
    <x v="242"/>
    <x v="242"/>
    <d v="2025-07-07T05:21:00"/>
    <x v="1"/>
    <x v="2"/>
    <x v="1"/>
    <x v="1"/>
    <s v="Cardiac"/>
    <x v="0"/>
    <x v="3"/>
    <x v="0"/>
    <n v="85"/>
    <x v="199"/>
    <x v="2"/>
    <n v="12.3"/>
    <n v="2.2999999999999998"/>
    <n v="4260.1400000000003"/>
    <s v="Supplies"/>
    <n v="2838.93"/>
    <n v="3.8"/>
    <n v="2025"/>
    <x v="10"/>
    <x v="16"/>
    <x v="0"/>
    <x v="0"/>
    <n v="4260.1400000000003"/>
    <n v="2838.93"/>
    <n v="0.66600000000000004"/>
  </r>
  <r>
    <x v="243"/>
    <x v="243"/>
    <d v="2025-11-25T00:29:00"/>
    <x v="4"/>
    <x v="2"/>
    <x v="1"/>
    <x v="2"/>
    <s v="Infection"/>
    <x v="2"/>
    <x v="59"/>
    <x v="0"/>
    <n v="23"/>
    <x v="200"/>
    <x v="1"/>
    <n v="10"/>
    <n v="1"/>
    <n v="3671.42"/>
    <s v="Labor"/>
    <n v="2547.4"/>
    <n v="4.7"/>
    <n v="2025"/>
    <x v="7"/>
    <x v="10"/>
    <x v="6"/>
    <x v="0"/>
    <n v="3671.42"/>
    <n v="2547.4"/>
    <n v="0.69399999999999995"/>
  </r>
  <r>
    <x v="244"/>
    <x v="244"/>
    <d v="2026-04-12T01:51:00"/>
    <x v="6"/>
    <x v="0"/>
    <x v="1"/>
    <x v="0"/>
    <s v="Injury"/>
    <x v="0"/>
    <x v="40"/>
    <x v="0"/>
    <n v="40"/>
    <x v="201"/>
    <x v="0"/>
    <n v="12.1"/>
    <n v="0.6"/>
    <n v="4669.33"/>
    <s v="Labor"/>
    <n v="2574.11"/>
    <n v="4.3"/>
    <n v="2026"/>
    <x v="0"/>
    <x v="8"/>
    <x v="1"/>
    <x v="1"/>
    <n v="4669.33"/>
    <n v="2574.11"/>
    <n v="0.55100000000000005"/>
  </r>
  <r>
    <x v="245"/>
    <x v="245"/>
    <d v="2025-12-18T23:29:00"/>
    <x v="2"/>
    <x v="0"/>
    <x v="0"/>
    <x v="1"/>
    <s v="Cardiac"/>
    <x v="0"/>
    <x v="29"/>
    <x v="0"/>
    <n v="5"/>
    <x v="202"/>
    <x v="1"/>
    <n v="11.8"/>
    <n v="1.2"/>
    <n v="4895.5600000000004"/>
    <s v="Labor"/>
    <n v="2561.39"/>
    <n v="4.5"/>
    <n v="2025"/>
    <x v="3"/>
    <x v="13"/>
    <x v="4"/>
    <x v="1"/>
    <n v="4895.5600000000004"/>
    <n v="2561.39"/>
    <n v="0.52300000000000002"/>
  </r>
  <r>
    <x v="246"/>
    <x v="246"/>
    <d v="2026-10-29T16:25:00"/>
    <x v="0"/>
    <x v="3"/>
    <x v="1"/>
    <x v="0"/>
    <s v="Infection"/>
    <x v="1"/>
    <x v="6"/>
    <x v="0"/>
    <n v="40"/>
    <x v="203"/>
    <x v="1"/>
    <n v="8"/>
    <n v="1.5"/>
    <n v="9812.7000000000007"/>
    <s v="Labor"/>
    <n v="6332.08"/>
    <n v="3.9"/>
    <n v="2026"/>
    <x v="8"/>
    <x v="12"/>
    <x v="1"/>
    <x v="1"/>
    <n v="9812.7000000000007"/>
    <n v="6332.08"/>
    <n v="0.64500000000000002"/>
  </r>
  <r>
    <x v="247"/>
    <x v="247"/>
    <d v="2026-02-13T06:56:00"/>
    <x v="7"/>
    <x v="3"/>
    <x v="1"/>
    <x v="0"/>
    <s v="Chronic Care"/>
    <x v="1"/>
    <x v="50"/>
    <x v="0"/>
    <n v="70"/>
    <x v="182"/>
    <x v="0"/>
    <n v="12.1"/>
    <n v="1"/>
    <n v="7658.22"/>
    <s v="Labor"/>
    <n v="5739.13"/>
    <n v="4.5"/>
    <n v="2026"/>
    <x v="9"/>
    <x v="15"/>
    <x v="6"/>
    <x v="0"/>
    <n v="7658.22"/>
    <n v="5739.13"/>
    <n v="0.749"/>
  </r>
  <r>
    <x v="248"/>
    <x v="248"/>
    <d v="2025-12-14T19:33:00"/>
    <x v="2"/>
    <x v="1"/>
    <x v="1"/>
    <x v="0"/>
    <s v="Injury"/>
    <x v="0"/>
    <x v="34"/>
    <x v="0"/>
    <n v="38"/>
    <x v="53"/>
    <x v="2"/>
    <n v="10.1"/>
    <n v="1.1000000000000001"/>
    <n v="4738.78"/>
    <s v="Labor"/>
    <n v="3457.9"/>
    <n v="4.2"/>
    <n v="2025"/>
    <x v="3"/>
    <x v="13"/>
    <x v="5"/>
    <x v="1"/>
    <n v="4738.78"/>
    <n v="3457.9"/>
    <n v="0.73"/>
  </r>
  <r>
    <x v="249"/>
    <x v="249"/>
    <d v="2026-05-31T09:01:00"/>
    <x v="7"/>
    <x v="3"/>
    <x v="1"/>
    <x v="1"/>
    <s v="General"/>
    <x v="0"/>
    <x v="21"/>
    <x v="0"/>
    <n v="28"/>
    <x v="34"/>
    <x v="1"/>
    <n v="8.3000000000000007"/>
    <n v="0.4"/>
    <n v="6266.04"/>
    <s v="Labor"/>
    <n v="4115.2"/>
    <n v="4.9000000000000004"/>
    <n v="2026"/>
    <x v="5"/>
    <x v="14"/>
    <x v="3"/>
    <x v="1"/>
    <n v="6266.04"/>
    <n v="4115.2"/>
    <n v="0.65700000000000003"/>
  </r>
  <r>
    <x v="250"/>
    <x v="250"/>
    <d v="2025-05-29T05:26:00"/>
    <x v="1"/>
    <x v="0"/>
    <x v="1"/>
    <x v="1"/>
    <s v="Injury"/>
    <x v="0"/>
    <x v="34"/>
    <x v="0"/>
    <n v="107"/>
    <x v="204"/>
    <x v="1"/>
    <n v="8.1"/>
    <n v="1"/>
    <n v="4780.28"/>
    <s v="Labor"/>
    <n v="3706.67"/>
    <n v="3.2"/>
    <n v="2025"/>
    <x v="5"/>
    <x v="7"/>
    <x v="3"/>
    <x v="1"/>
    <n v="4780.28"/>
    <n v="3706.67"/>
    <n v="0.77500000000000002"/>
  </r>
  <r>
    <x v="251"/>
    <x v="251"/>
    <d v="2025-05-30T23:36:00"/>
    <x v="4"/>
    <x v="3"/>
    <x v="1"/>
    <x v="1"/>
    <s v="Neurological"/>
    <x v="2"/>
    <x v="53"/>
    <x v="0"/>
    <n v="69"/>
    <x v="205"/>
    <x v="0"/>
    <n v="10"/>
    <n v="0.4"/>
    <n v="3590.3"/>
    <s v="Equipment"/>
    <n v="1990.47"/>
    <n v="3.7"/>
    <n v="2025"/>
    <x v="5"/>
    <x v="7"/>
    <x v="2"/>
    <x v="1"/>
    <n v="3590.3"/>
    <n v="1990.47"/>
    <n v="0.55400000000000005"/>
  </r>
  <r>
    <x v="252"/>
    <x v="252"/>
    <d v="2026-12-17T15:42:00"/>
    <x v="3"/>
    <x v="2"/>
    <x v="0"/>
    <x v="3"/>
    <s v="Cardiac"/>
    <x v="2"/>
    <x v="32"/>
    <x v="0"/>
    <n v="105"/>
    <x v="206"/>
    <x v="0"/>
    <n v="8.1"/>
    <n v="1.2"/>
    <n v="7811.05"/>
    <s v="Equipment"/>
    <n v="5546.24"/>
    <n v="3.2"/>
    <n v="2026"/>
    <x v="3"/>
    <x v="4"/>
    <x v="6"/>
    <x v="0"/>
    <n v="7811.05"/>
    <n v="5546.24"/>
    <n v="0.71"/>
  </r>
  <r>
    <x v="253"/>
    <x v="253"/>
    <d v="2026-05-07T16:29:00"/>
    <x v="4"/>
    <x v="3"/>
    <x v="1"/>
    <x v="0"/>
    <s v="Cardiac"/>
    <x v="0"/>
    <x v="42"/>
    <x v="0"/>
    <n v="61"/>
    <x v="207"/>
    <x v="0"/>
    <n v="7.9"/>
    <n v="0.2"/>
    <n v="4755"/>
    <s v="Labor"/>
    <n v="2687.05"/>
    <n v="4.5"/>
    <n v="2026"/>
    <x v="5"/>
    <x v="14"/>
    <x v="4"/>
    <x v="1"/>
    <n v="4755"/>
    <n v="2687.05"/>
    <n v="0.56499999999999995"/>
  </r>
  <r>
    <x v="254"/>
    <x v="254"/>
    <d v="2026-10-08T21:41:00"/>
    <x v="0"/>
    <x v="2"/>
    <x v="0"/>
    <x v="2"/>
    <s v="Chronic Care"/>
    <x v="1"/>
    <x v="12"/>
    <x v="0"/>
    <n v="39"/>
    <x v="150"/>
    <x v="0"/>
    <n v="8.3000000000000007"/>
    <n v="4.5"/>
    <n v="8658.27"/>
    <s v="Equipment"/>
    <n v="6687.08"/>
    <n v="4.2"/>
    <n v="2026"/>
    <x v="8"/>
    <x v="12"/>
    <x v="5"/>
    <x v="1"/>
    <n v="8658.27"/>
    <n v="6687.08"/>
    <n v="0.77200000000000002"/>
  </r>
  <r>
    <x v="255"/>
    <x v="255"/>
    <d v="2026-07-12T04:40:00"/>
    <x v="0"/>
    <x v="3"/>
    <x v="1"/>
    <x v="2"/>
    <s v="Injury"/>
    <x v="0"/>
    <x v="52"/>
    <x v="0"/>
    <n v="61"/>
    <x v="208"/>
    <x v="2"/>
    <n v="9.9"/>
    <n v="3"/>
    <n v="8298.9"/>
    <s v="Labor"/>
    <n v="4642.21"/>
    <n v="3.2"/>
    <n v="2026"/>
    <x v="10"/>
    <x v="19"/>
    <x v="0"/>
    <x v="0"/>
    <n v="8298.9"/>
    <n v="4642.21"/>
    <n v="0.55900000000000005"/>
  </r>
  <r>
    <x v="256"/>
    <x v="256"/>
    <d v="2025-12-10T14:09:00"/>
    <x v="0"/>
    <x v="3"/>
    <x v="1"/>
    <x v="3"/>
    <s v="Neurological"/>
    <x v="1"/>
    <x v="55"/>
    <x v="0"/>
    <n v="32"/>
    <x v="85"/>
    <x v="2"/>
    <n v="7.9"/>
    <n v="2.8"/>
    <n v="7408.11"/>
    <s v="Labor"/>
    <n v="4368.32"/>
    <n v="3.7"/>
    <n v="2025"/>
    <x v="3"/>
    <x v="13"/>
    <x v="1"/>
    <x v="1"/>
    <n v="7408.11"/>
    <n v="4368.32"/>
    <n v="0.59"/>
  </r>
  <r>
    <x v="257"/>
    <x v="257"/>
    <d v="2026-10-05T17:20:00"/>
    <x v="3"/>
    <x v="2"/>
    <x v="0"/>
    <x v="0"/>
    <s v="Infection"/>
    <x v="0"/>
    <x v="68"/>
    <x v="0"/>
    <n v="66"/>
    <x v="209"/>
    <x v="0"/>
    <n v="9.8000000000000007"/>
    <n v="0.8"/>
    <n v="6438.85"/>
    <s v="Labor"/>
    <n v="4010.89"/>
    <n v="3.5"/>
    <n v="2026"/>
    <x v="8"/>
    <x v="12"/>
    <x v="6"/>
    <x v="0"/>
    <n v="6438.85"/>
    <n v="4010.89"/>
    <n v="0.623"/>
  </r>
  <r>
    <x v="258"/>
    <x v="258"/>
    <d v="2026-04-21T06:27:00"/>
    <x v="2"/>
    <x v="0"/>
    <x v="1"/>
    <x v="3"/>
    <s v="Respiratory"/>
    <x v="0"/>
    <x v="20"/>
    <x v="0"/>
    <n v="5"/>
    <x v="153"/>
    <x v="1"/>
    <n v="10"/>
    <n v="0.5"/>
    <n v="5195.8599999999997"/>
    <s v="Labor"/>
    <n v="2995.45"/>
    <n v="4.9000000000000004"/>
    <n v="2026"/>
    <x v="0"/>
    <x v="8"/>
    <x v="6"/>
    <x v="0"/>
    <n v="5195.8599999999997"/>
    <n v="2995.45"/>
    <n v="0.57699999999999996"/>
  </r>
  <r>
    <x v="259"/>
    <x v="259"/>
    <d v="2025-06-04T21:24:00"/>
    <x v="3"/>
    <x v="0"/>
    <x v="1"/>
    <x v="0"/>
    <s v="Neurological"/>
    <x v="0"/>
    <x v="33"/>
    <x v="0"/>
    <n v="93"/>
    <x v="210"/>
    <x v="0"/>
    <n v="8.1"/>
    <n v="0.3"/>
    <n v="6588.05"/>
    <s v="Supplies"/>
    <n v="3706.86"/>
    <n v="4.4000000000000004"/>
    <n v="2025"/>
    <x v="5"/>
    <x v="7"/>
    <x v="6"/>
    <x v="0"/>
    <n v="6588.05"/>
    <n v="3706.86"/>
    <n v="0.56299999999999994"/>
  </r>
  <r>
    <x v="260"/>
    <x v="260"/>
    <d v="2026-02-25T19:01:00"/>
    <x v="7"/>
    <x v="1"/>
    <x v="1"/>
    <x v="1"/>
    <s v="Infection"/>
    <x v="0"/>
    <x v="0"/>
    <x v="0"/>
    <n v="49"/>
    <x v="211"/>
    <x v="0"/>
    <n v="8.3000000000000007"/>
    <n v="3.3"/>
    <n v="6751.74"/>
    <s v="Supplies"/>
    <n v="4193.7700000000004"/>
    <n v="3.8"/>
    <n v="2026"/>
    <x v="9"/>
    <x v="15"/>
    <x v="1"/>
    <x v="1"/>
    <n v="6751.74"/>
    <n v="4193.7700000000004"/>
    <n v="0.621"/>
  </r>
  <r>
    <x v="261"/>
    <x v="261"/>
    <d v="2025-11-01T12:32:00"/>
    <x v="0"/>
    <x v="0"/>
    <x v="1"/>
    <x v="2"/>
    <s v="Neurological"/>
    <x v="0"/>
    <x v="46"/>
    <x v="0"/>
    <n v="33"/>
    <x v="212"/>
    <x v="0"/>
    <n v="8"/>
    <n v="3.7"/>
    <n v="7923.27"/>
    <s v="Equipment"/>
    <n v="5743.84"/>
    <n v="3.1"/>
    <n v="2025"/>
    <x v="8"/>
    <x v="17"/>
    <x v="6"/>
    <x v="0"/>
    <n v="7923.27"/>
    <n v="5743.84"/>
    <n v="0.72499999999999998"/>
  </r>
  <r>
    <x v="262"/>
    <x v="262"/>
    <d v="2026-09-09T02:58:00"/>
    <x v="6"/>
    <x v="3"/>
    <x v="1"/>
    <x v="1"/>
    <s v="Infection"/>
    <x v="0"/>
    <x v="12"/>
    <x v="0"/>
    <n v="71"/>
    <x v="213"/>
    <x v="0"/>
    <n v="8"/>
    <n v="2.2000000000000002"/>
    <n v="8432.85"/>
    <s v="Supplies"/>
    <n v="6005.15"/>
    <n v="3"/>
    <n v="2026"/>
    <x v="2"/>
    <x v="6"/>
    <x v="1"/>
    <x v="1"/>
    <n v="8432.85"/>
    <n v="6005.15"/>
    <n v="0.71199999999999997"/>
  </r>
  <r>
    <x v="263"/>
    <x v="263"/>
    <d v="2025-09-28T14:56:00"/>
    <x v="0"/>
    <x v="0"/>
    <x v="1"/>
    <x v="0"/>
    <s v="Neurological"/>
    <x v="2"/>
    <x v="69"/>
    <x v="0"/>
    <n v="14"/>
    <x v="214"/>
    <x v="0"/>
    <n v="7.5"/>
    <n v="2.4"/>
    <n v="8784.7800000000007"/>
    <s v="Labor"/>
    <n v="5387.69"/>
    <n v="4.9000000000000004"/>
    <n v="2025"/>
    <x v="2"/>
    <x v="2"/>
    <x v="6"/>
    <x v="0"/>
    <n v="8784.7800000000007"/>
    <n v="5387.69"/>
    <n v="0.61299999999999999"/>
  </r>
  <r>
    <x v="264"/>
    <x v="264"/>
    <d v="2025-05-28T06:02:00"/>
    <x v="4"/>
    <x v="0"/>
    <x v="0"/>
    <x v="0"/>
    <s v="General"/>
    <x v="2"/>
    <x v="35"/>
    <x v="0"/>
    <n v="48"/>
    <x v="196"/>
    <x v="0"/>
    <n v="8"/>
    <n v="1.3"/>
    <n v="5786.62"/>
    <s v="Labor"/>
    <n v="3320.87"/>
    <n v="4.5999999999999996"/>
    <n v="2025"/>
    <x v="5"/>
    <x v="7"/>
    <x v="6"/>
    <x v="0"/>
    <n v="5786.62"/>
    <n v="3320.87"/>
    <n v="0.57399999999999995"/>
  </r>
  <r>
    <x v="265"/>
    <x v="265"/>
    <d v="2025-12-19T17:56:00"/>
    <x v="0"/>
    <x v="3"/>
    <x v="0"/>
    <x v="0"/>
    <s v="Neurological"/>
    <x v="1"/>
    <x v="70"/>
    <x v="0"/>
    <n v="45"/>
    <x v="53"/>
    <x v="1"/>
    <n v="10"/>
    <n v="2.7"/>
    <n v="7616.09"/>
    <s v="Labor"/>
    <n v="3955.99"/>
    <n v="4.7"/>
    <n v="2025"/>
    <x v="3"/>
    <x v="13"/>
    <x v="5"/>
    <x v="1"/>
    <n v="7616.09"/>
    <n v="3955.99"/>
    <n v="0.51900000000000002"/>
  </r>
  <r>
    <x v="266"/>
    <x v="266"/>
    <d v="2026-09-24T05:47:00"/>
    <x v="0"/>
    <x v="0"/>
    <x v="0"/>
    <x v="2"/>
    <s v="Injury"/>
    <x v="0"/>
    <x v="71"/>
    <x v="0"/>
    <n v="36"/>
    <x v="215"/>
    <x v="0"/>
    <n v="8"/>
    <n v="3.9"/>
    <n v="9495.5300000000007"/>
    <s v="Labor"/>
    <n v="7035.31"/>
    <n v="4"/>
    <n v="2026"/>
    <x v="2"/>
    <x v="6"/>
    <x v="2"/>
    <x v="1"/>
    <n v="9495.5300000000007"/>
    <n v="7035.31"/>
    <n v="0.74099999999999999"/>
  </r>
  <r>
    <x v="267"/>
    <x v="267"/>
    <d v="2026-07-28T05:48:00"/>
    <x v="6"/>
    <x v="2"/>
    <x v="1"/>
    <x v="2"/>
    <s v="Neurological"/>
    <x v="0"/>
    <x v="59"/>
    <x v="0"/>
    <n v="63"/>
    <x v="216"/>
    <x v="0"/>
    <n v="8.3000000000000007"/>
    <n v="2.2000000000000002"/>
    <n v="4541.78"/>
    <s v="Labor"/>
    <n v="3387.11"/>
    <n v="3"/>
    <n v="2026"/>
    <x v="10"/>
    <x v="19"/>
    <x v="0"/>
    <x v="0"/>
    <n v="4541.78"/>
    <n v="3387.11"/>
    <n v="0.746"/>
  </r>
  <r>
    <x v="268"/>
    <x v="268"/>
    <d v="2025-01-03T05:57:00"/>
    <x v="1"/>
    <x v="2"/>
    <x v="0"/>
    <x v="3"/>
    <s v="Infection"/>
    <x v="0"/>
    <x v="9"/>
    <x v="0"/>
    <n v="79"/>
    <x v="65"/>
    <x v="2"/>
    <n v="8.1"/>
    <n v="1.2"/>
    <n v="3740.6"/>
    <s v="Supplies"/>
    <n v="1870.38"/>
    <n v="4.0999999999999996"/>
    <n v="2025"/>
    <x v="4"/>
    <x v="5"/>
    <x v="1"/>
    <x v="1"/>
    <n v="3740.6"/>
    <n v="1870.38"/>
    <n v="0.5"/>
  </r>
  <r>
    <x v="269"/>
    <x v="269"/>
    <d v="2025-10-31T20:57:00"/>
    <x v="1"/>
    <x v="3"/>
    <x v="1"/>
    <x v="2"/>
    <s v="Infection"/>
    <x v="0"/>
    <x v="9"/>
    <x v="0"/>
    <n v="86"/>
    <x v="217"/>
    <x v="0"/>
    <n v="9.9"/>
    <n v="1.8"/>
    <n v="4255.1499999999996"/>
    <s v="Labor"/>
    <n v="2998.16"/>
    <n v="3.6"/>
    <n v="2025"/>
    <x v="8"/>
    <x v="17"/>
    <x v="5"/>
    <x v="1"/>
    <n v="4255.1499999999996"/>
    <n v="2998.16"/>
    <n v="0.70499999999999996"/>
  </r>
  <r>
    <x v="270"/>
    <x v="270"/>
    <d v="2025-09-16T09:19:00"/>
    <x v="6"/>
    <x v="0"/>
    <x v="0"/>
    <x v="0"/>
    <s v="Cardiac"/>
    <x v="0"/>
    <x v="32"/>
    <x v="0"/>
    <n v="31"/>
    <x v="218"/>
    <x v="1"/>
    <n v="7.8"/>
    <n v="1.7"/>
    <n v="6869.83"/>
    <s v="Supplies"/>
    <n v="5119.17"/>
    <n v="5"/>
    <n v="2025"/>
    <x v="2"/>
    <x v="2"/>
    <x v="1"/>
    <x v="1"/>
    <n v="6869.83"/>
    <n v="5119.17"/>
    <n v="0.745"/>
  </r>
  <r>
    <x v="271"/>
    <x v="271"/>
    <d v="2026-10-18T11:39:00"/>
    <x v="5"/>
    <x v="0"/>
    <x v="1"/>
    <x v="0"/>
    <s v="Infection"/>
    <x v="1"/>
    <x v="28"/>
    <x v="0"/>
    <n v="93"/>
    <x v="219"/>
    <x v="0"/>
    <n v="7.8"/>
    <n v="0.8"/>
    <n v="4932.43"/>
    <s v="Supplies"/>
    <n v="3457.23"/>
    <n v="4.0999999999999996"/>
    <n v="2026"/>
    <x v="8"/>
    <x v="12"/>
    <x v="2"/>
    <x v="1"/>
    <n v="4932.43"/>
    <n v="3457.23"/>
    <n v="0.70099999999999996"/>
  </r>
  <r>
    <x v="272"/>
    <x v="272"/>
    <d v="2026-04-04T03:28:00"/>
    <x v="4"/>
    <x v="3"/>
    <x v="0"/>
    <x v="0"/>
    <s v="Cardiac"/>
    <x v="0"/>
    <x v="50"/>
    <x v="0"/>
    <n v="49"/>
    <x v="220"/>
    <x v="0"/>
    <n v="7.9"/>
    <n v="1.2"/>
    <n v="6318.21"/>
    <s v="Labor"/>
    <n v="3676.49"/>
    <n v="4.2"/>
    <n v="2026"/>
    <x v="1"/>
    <x v="1"/>
    <x v="0"/>
    <x v="0"/>
    <n v="6318.21"/>
    <n v="3676.49"/>
    <n v="0.58199999999999996"/>
  </r>
  <r>
    <x v="273"/>
    <x v="273"/>
    <d v="2025-02-12T16:57:00"/>
    <x v="0"/>
    <x v="3"/>
    <x v="1"/>
    <x v="1"/>
    <s v="General"/>
    <x v="1"/>
    <x v="0"/>
    <x v="0"/>
    <n v="36"/>
    <x v="221"/>
    <x v="0"/>
    <n v="12.1"/>
    <n v="3.9"/>
    <n v="8428.7099999999991"/>
    <s v="Labor"/>
    <n v="5130.43"/>
    <n v="3.8"/>
    <n v="2025"/>
    <x v="9"/>
    <x v="20"/>
    <x v="1"/>
    <x v="1"/>
    <n v="8428.7099999999991"/>
    <n v="5130.43"/>
    <n v="0.60899999999999999"/>
  </r>
  <r>
    <x v="274"/>
    <x v="274"/>
    <d v="2025-06-14T10:02:00"/>
    <x v="7"/>
    <x v="2"/>
    <x v="1"/>
    <x v="1"/>
    <s v="General"/>
    <x v="1"/>
    <x v="31"/>
    <x v="0"/>
    <n v="31"/>
    <x v="142"/>
    <x v="0"/>
    <n v="9.6"/>
    <n v="1.3"/>
    <n v="6999.11"/>
    <s v="Labor"/>
    <n v="3990.72"/>
    <n v="4.8"/>
    <n v="2025"/>
    <x v="11"/>
    <x v="18"/>
    <x v="4"/>
    <x v="1"/>
    <n v="6999.11"/>
    <n v="3990.72"/>
    <n v="0.56999999999999995"/>
  </r>
  <r>
    <x v="275"/>
    <x v="275"/>
    <d v="2025-01-10T09:36:00"/>
    <x v="1"/>
    <x v="0"/>
    <x v="1"/>
    <x v="3"/>
    <s v="Infection"/>
    <x v="0"/>
    <x v="9"/>
    <x v="0"/>
    <n v="70"/>
    <x v="222"/>
    <x v="1"/>
    <n v="12"/>
    <n v="0.8"/>
    <n v="4621.1400000000003"/>
    <s v="Equipment"/>
    <n v="2970.54"/>
    <n v="3.6"/>
    <n v="2025"/>
    <x v="4"/>
    <x v="5"/>
    <x v="1"/>
    <x v="1"/>
    <n v="4621.1400000000003"/>
    <n v="2970.54"/>
    <n v="0.64300000000000002"/>
  </r>
  <r>
    <x v="276"/>
    <x v="276"/>
    <d v="2025-08-21T20:54:00"/>
    <x v="1"/>
    <x v="2"/>
    <x v="1"/>
    <x v="2"/>
    <s v="Neurological"/>
    <x v="1"/>
    <x v="9"/>
    <x v="0"/>
    <n v="79"/>
    <x v="171"/>
    <x v="0"/>
    <n v="10.199999999999999"/>
    <n v="5.0999999999999996"/>
    <n v="3121.42"/>
    <s v="Supplies"/>
    <n v="2331.6"/>
    <n v="3"/>
    <n v="2025"/>
    <x v="6"/>
    <x v="9"/>
    <x v="1"/>
    <x v="1"/>
    <n v="3121.42"/>
    <n v="2331.6"/>
    <n v="0.747"/>
  </r>
  <r>
    <x v="277"/>
    <x v="277"/>
    <d v="2025-04-10T11:34:00"/>
    <x v="1"/>
    <x v="0"/>
    <x v="1"/>
    <x v="0"/>
    <s v="Infection"/>
    <x v="0"/>
    <x v="9"/>
    <x v="0"/>
    <n v="88"/>
    <x v="119"/>
    <x v="0"/>
    <n v="11.8"/>
    <n v="3.5"/>
    <n v="1598.35"/>
    <s v="Equipment"/>
    <n v="1089.1400000000001"/>
    <n v="3.7"/>
    <n v="2025"/>
    <x v="0"/>
    <x v="0"/>
    <x v="2"/>
    <x v="1"/>
    <n v="1598.35"/>
    <n v="1089.1400000000001"/>
    <n v="0.68100000000000005"/>
  </r>
  <r>
    <x v="278"/>
    <x v="278"/>
    <d v="2026-10-22T21:08:00"/>
    <x v="2"/>
    <x v="3"/>
    <x v="1"/>
    <x v="0"/>
    <s v="General"/>
    <x v="0"/>
    <x v="18"/>
    <x v="0"/>
    <n v="64"/>
    <x v="223"/>
    <x v="0"/>
    <n v="8"/>
    <n v="1.5"/>
    <n v="2634.75"/>
    <s v="Labor"/>
    <n v="1626.95"/>
    <n v="4.4000000000000004"/>
    <n v="2026"/>
    <x v="8"/>
    <x v="12"/>
    <x v="2"/>
    <x v="1"/>
    <n v="2634.75"/>
    <n v="1626.95"/>
    <n v="0.61699999999999999"/>
  </r>
  <r>
    <x v="279"/>
    <x v="279"/>
    <d v="2025-07-29T17:42:00"/>
    <x v="3"/>
    <x v="3"/>
    <x v="1"/>
    <x v="2"/>
    <s v="Cardiac"/>
    <x v="0"/>
    <x v="8"/>
    <x v="0"/>
    <n v="70"/>
    <x v="224"/>
    <x v="0"/>
    <n v="7.8"/>
    <n v="1.6"/>
    <n v="3474.81"/>
    <s v="Labor"/>
    <n v="2564.7600000000002"/>
    <n v="4.5999999999999996"/>
    <n v="2025"/>
    <x v="10"/>
    <x v="16"/>
    <x v="0"/>
    <x v="0"/>
    <n v="3474.81"/>
    <n v="2564.7600000000002"/>
    <n v="0.73799999999999999"/>
  </r>
  <r>
    <x v="280"/>
    <x v="280"/>
    <d v="2025-05-12T08:59:00"/>
    <x v="1"/>
    <x v="2"/>
    <x v="0"/>
    <x v="3"/>
    <s v="General"/>
    <x v="1"/>
    <x v="67"/>
    <x v="0"/>
    <n v="64"/>
    <x v="17"/>
    <x v="0"/>
    <n v="7.5"/>
    <n v="0.6"/>
    <n v="5256.19"/>
    <s v="Labor"/>
    <n v="2524.39"/>
    <n v="3.3"/>
    <n v="2025"/>
    <x v="5"/>
    <x v="7"/>
    <x v="0"/>
    <x v="0"/>
    <n v="5256.19"/>
    <n v="2524.39"/>
    <n v="0.48"/>
  </r>
  <r>
    <x v="281"/>
    <x v="281"/>
    <d v="2026-02-11T00:33:00"/>
    <x v="2"/>
    <x v="0"/>
    <x v="1"/>
    <x v="0"/>
    <s v="Injury"/>
    <x v="0"/>
    <x v="59"/>
    <x v="1"/>
    <n v="55"/>
    <x v="225"/>
    <x v="0"/>
    <n v="7.8"/>
    <n v="1.2"/>
    <n v="5451.95"/>
    <s v="Labor"/>
    <n v="3065.91"/>
    <n v="4.5999999999999996"/>
    <n v="2026"/>
    <x v="9"/>
    <x v="15"/>
    <x v="0"/>
    <x v="0"/>
    <n v="5451.95"/>
    <n v="3065.91"/>
    <n v="0.56200000000000006"/>
  </r>
  <r>
    <x v="282"/>
    <x v="282"/>
    <d v="2025-06-04T01:33:00"/>
    <x v="1"/>
    <x v="3"/>
    <x v="1"/>
    <x v="0"/>
    <s v="General"/>
    <x v="1"/>
    <x v="41"/>
    <x v="1"/>
    <n v="79"/>
    <x v="226"/>
    <x v="0"/>
    <n v="7.8"/>
    <n v="1.8"/>
    <n v="4316.53"/>
    <s v="Labor"/>
    <n v="2636.43"/>
    <n v="3.8"/>
    <n v="2025"/>
    <x v="11"/>
    <x v="18"/>
    <x v="0"/>
    <x v="0"/>
    <n v="4316.53"/>
    <n v="2636.43"/>
    <n v="0.61099999999999999"/>
  </r>
  <r>
    <x v="283"/>
    <x v="283"/>
    <d v="2025-02-27T19:08:00"/>
    <x v="7"/>
    <x v="0"/>
    <x v="0"/>
    <x v="1"/>
    <s v="General"/>
    <x v="0"/>
    <x v="35"/>
    <x v="0"/>
    <n v="43"/>
    <x v="227"/>
    <x v="0"/>
    <n v="8.1999999999999993"/>
    <n v="1.7"/>
    <n v="5768.67"/>
    <s v="Equipment"/>
    <n v="3794.35"/>
    <n v="4.5"/>
    <n v="2025"/>
    <x v="9"/>
    <x v="20"/>
    <x v="0"/>
    <x v="0"/>
    <n v="5768.67"/>
    <n v="3794.35"/>
    <n v="0.65800000000000003"/>
  </r>
  <r>
    <x v="284"/>
    <x v="284"/>
    <d v="2025-05-05T09:55:00"/>
    <x v="3"/>
    <x v="1"/>
    <x v="1"/>
    <x v="2"/>
    <s v="Respiratory"/>
    <x v="0"/>
    <x v="21"/>
    <x v="0"/>
    <n v="72"/>
    <x v="228"/>
    <x v="1"/>
    <n v="8.1"/>
    <n v="2.8"/>
    <n v="5740.79"/>
    <s v="Supplies"/>
    <n v="4470.2299999999996"/>
    <n v="3.2"/>
    <n v="2025"/>
    <x v="0"/>
    <x v="0"/>
    <x v="2"/>
    <x v="1"/>
    <n v="5740.79"/>
    <n v="4470.2299999999996"/>
    <n v="0.77900000000000003"/>
  </r>
  <r>
    <x v="285"/>
    <x v="285"/>
    <d v="2026-11-10T01:17:00"/>
    <x v="3"/>
    <x v="3"/>
    <x v="1"/>
    <x v="0"/>
    <s v="Neurological"/>
    <x v="0"/>
    <x v="11"/>
    <x v="0"/>
    <n v="39"/>
    <x v="229"/>
    <x v="0"/>
    <n v="7.8"/>
    <n v="2"/>
    <n v="5596.73"/>
    <s v="Supplies"/>
    <n v="3760.22"/>
    <n v="3.9"/>
    <n v="2026"/>
    <x v="7"/>
    <x v="21"/>
    <x v="2"/>
    <x v="1"/>
    <n v="5596.73"/>
    <n v="3760.22"/>
    <n v="0.67200000000000004"/>
  </r>
  <r>
    <x v="286"/>
    <x v="286"/>
    <d v="2026-09-24T02:37:00"/>
    <x v="2"/>
    <x v="0"/>
    <x v="1"/>
    <x v="1"/>
    <s v="Infection"/>
    <x v="1"/>
    <x v="29"/>
    <x v="0"/>
    <n v="12"/>
    <x v="159"/>
    <x v="1"/>
    <n v="8.3000000000000007"/>
    <n v="3.1"/>
    <n v="6423.98"/>
    <s v="Labor"/>
    <n v="3818.81"/>
    <n v="4.5"/>
    <n v="2026"/>
    <x v="2"/>
    <x v="6"/>
    <x v="0"/>
    <x v="0"/>
    <n v="6423.98"/>
    <n v="3818.81"/>
    <n v="0.59399999999999997"/>
  </r>
  <r>
    <x v="287"/>
    <x v="287"/>
    <d v="2026-08-17T17:19:00"/>
    <x v="0"/>
    <x v="0"/>
    <x v="1"/>
    <x v="0"/>
    <s v="Cardiac"/>
    <x v="1"/>
    <x v="15"/>
    <x v="0"/>
    <n v="56"/>
    <x v="230"/>
    <x v="2"/>
    <n v="10.1"/>
    <n v="0.9"/>
    <n v="9332.7999999999993"/>
    <s v="Labor"/>
    <n v="6509.27"/>
    <n v="4.0999999999999996"/>
    <n v="2026"/>
    <x v="6"/>
    <x v="22"/>
    <x v="4"/>
    <x v="1"/>
    <n v="9332.7999999999993"/>
    <n v="6509.27"/>
    <n v="0.69699999999999995"/>
  </r>
  <r>
    <x v="288"/>
    <x v="288"/>
    <d v="2026-09-21T03:02:00"/>
    <x v="6"/>
    <x v="0"/>
    <x v="0"/>
    <x v="3"/>
    <s v="Cardiac"/>
    <x v="1"/>
    <x v="26"/>
    <x v="1"/>
    <n v="53"/>
    <x v="179"/>
    <x v="2"/>
    <n v="9.9"/>
    <n v="0"/>
    <n v="5584.57"/>
    <s v="Labor"/>
    <n v="4329.41"/>
    <n v="4.0999999999999996"/>
    <n v="2026"/>
    <x v="2"/>
    <x v="6"/>
    <x v="1"/>
    <x v="1"/>
    <n v="5584.57"/>
    <n v="4329.41"/>
    <n v="0.77500000000000002"/>
  </r>
  <r>
    <x v="289"/>
    <x v="289"/>
    <d v="2026-03-01T07:43:00"/>
    <x v="3"/>
    <x v="1"/>
    <x v="0"/>
    <x v="0"/>
    <s v="General"/>
    <x v="0"/>
    <x v="17"/>
    <x v="0"/>
    <n v="69"/>
    <x v="231"/>
    <x v="0"/>
    <n v="12.1"/>
    <n v="2.7"/>
    <n v="8437.7900000000009"/>
    <s v="Equipment"/>
    <n v="5597.44"/>
    <n v="3.7"/>
    <n v="2026"/>
    <x v="9"/>
    <x v="15"/>
    <x v="3"/>
    <x v="1"/>
    <n v="8437.7900000000009"/>
    <n v="5597.44"/>
    <n v="0.66300000000000003"/>
  </r>
  <r>
    <x v="290"/>
    <x v="290"/>
    <d v="2026-03-01T03:46:00"/>
    <x v="4"/>
    <x v="1"/>
    <x v="0"/>
    <x v="0"/>
    <s v="Injury"/>
    <x v="0"/>
    <x v="20"/>
    <x v="0"/>
    <n v="42"/>
    <x v="232"/>
    <x v="1"/>
    <n v="7.8"/>
    <n v="1.4"/>
    <n v="5137.93"/>
    <s v="Labor"/>
    <n v="3008.28"/>
    <n v="4.0999999999999996"/>
    <n v="2026"/>
    <x v="9"/>
    <x v="15"/>
    <x v="1"/>
    <x v="1"/>
    <n v="5137.93"/>
    <n v="3008.28"/>
    <n v="0.58599999999999997"/>
  </r>
  <r>
    <x v="291"/>
    <x v="291"/>
    <d v="2025-04-18T16:49:00"/>
    <x v="5"/>
    <x v="3"/>
    <x v="0"/>
    <x v="0"/>
    <s v="General"/>
    <x v="1"/>
    <x v="49"/>
    <x v="0"/>
    <n v="93"/>
    <x v="233"/>
    <x v="1"/>
    <n v="7.5"/>
    <n v="1.7"/>
    <n v="6943.59"/>
    <s v="Labor"/>
    <n v="4753.91"/>
    <n v="3.8"/>
    <n v="2025"/>
    <x v="0"/>
    <x v="0"/>
    <x v="4"/>
    <x v="1"/>
    <n v="6943.59"/>
    <n v="4753.91"/>
    <n v="0.68500000000000005"/>
  </r>
  <r>
    <x v="292"/>
    <x v="292"/>
    <d v="2025-09-18T12:25:00"/>
    <x v="0"/>
    <x v="1"/>
    <x v="1"/>
    <x v="0"/>
    <s v="Infection"/>
    <x v="0"/>
    <x v="52"/>
    <x v="0"/>
    <n v="41"/>
    <x v="218"/>
    <x v="2"/>
    <n v="8"/>
    <n v="2.2000000000000002"/>
    <n v="8421.82"/>
    <s v="Equipment"/>
    <n v="5215.0600000000004"/>
    <n v="3.6"/>
    <n v="2025"/>
    <x v="2"/>
    <x v="2"/>
    <x v="1"/>
    <x v="1"/>
    <n v="8421.82"/>
    <n v="5215.0600000000004"/>
    <n v="0.61899999999999999"/>
  </r>
  <r>
    <x v="293"/>
    <x v="293"/>
    <d v="2025-08-17T02:25:00"/>
    <x v="2"/>
    <x v="0"/>
    <x v="0"/>
    <x v="2"/>
    <s v="Injury"/>
    <x v="0"/>
    <x v="8"/>
    <x v="1"/>
    <n v="45"/>
    <x v="234"/>
    <x v="2"/>
    <n v="7.7"/>
    <n v="1.5"/>
    <n v="3044.43"/>
    <s v="Labor"/>
    <n v="1950.66"/>
    <n v="3.8"/>
    <n v="2025"/>
    <x v="6"/>
    <x v="9"/>
    <x v="5"/>
    <x v="1"/>
    <n v="3044.43"/>
    <n v="1950.66"/>
    <n v="0.64100000000000001"/>
  </r>
  <r>
    <x v="294"/>
    <x v="294"/>
    <d v="2025-04-26T04:28:00"/>
    <x v="3"/>
    <x v="2"/>
    <x v="1"/>
    <x v="1"/>
    <s v="Respiratory"/>
    <x v="0"/>
    <x v="35"/>
    <x v="0"/>
    <n v="67"/>
    <x v="235"/>
    <x v="1"/>
    <n v="8"/>
    <n v="1.9"/>
    <n v="6936.9"/>
    <s v="Labor"/>
    <n v="5317.88"/>
    <n v="4.2"/>
    <n v="2025"/>
    <x v="0"/>
    <x v="0"/>
    <x v="3"/>
    <x v="1"/>
    <n v="6936.9"/>
    <n v="5317.88"/>
    <n v="0.76700000000000002"/>
  </r>
  <r>
    <x v="295"/>
    <x v="295"/>
    <d v="2026-05-27T06:24:00"/>
    <x v="1"/>
    <x v="3"/>
    <x v="1"/>
    <x v="2"/>
    <s v="Infection"/>
    <x v="1"/>
    <x v="39"/>
    <x v="0"/>
    <n v="44"/>
    <x v="177"/>
    <x v="1"/>
    <n v="8.1"/>
    <n v="2.4"/>
    <n v="4595.75"/>
    <s v="Supplies"/>
    <n v="2807.91"/>
    <n v="4"/>
    <n v="2026"/>
    <x v="5"/>
    <x v="14"/>
    <x v="4"/>
    <x v="1"/>
    <n v="4595.75"/>
    <n v="2807.91"/>
    <n v="0.61099999999999999"/>
  </r>
  <r>
    <x v="296"/>
    <x v="296"/>
    <d v="2026-04-22T00:52:00"/>
    <x v="5"/>
    <x v="1"/>
    <x v="1"/>
    <x v="2"/>
    <s v="Chronic Care"/>
    <x v="1"/>
    <x v="29"/>
    <x v="0"/>
    <n v="77"/>
    <x v="153"/>
    <x v="0"/>
    <n v="7.6"/>
    <n v="1.1000000000000001"/>
    <n v="6023.56"/>
    <s v="Labor"/>
    <n v="3458.24"/>
    <n v="4.0999999999999996"/>
    <n v="2026"/>
    <x v="0"/>
    <x v="8"/>
    <x v="6"/>
    <x v="0"/>
    <n v="6023.56"/>
    <n v="3458.24"/>
    <n v="0.57399999999999995"/>
  </r>
  <r>
    <x v="297"/>
    <x v="297"/>
    <d v="2025-04-14T01:15:00"/>
    <x v="6"/>
    <x v="3"/>
    <x v="0"/>
    <x v="0"/>
    <s v="Chronic Care"/>
    <x v="0"/>
    <x v="25"/>
    <x v="1"/>
    <n v="82"/>
    <x v="119"/>
    <x v="0"/>
    <n v="8"/>
    <n v="3.7"/>
    <n v="5595.51"/>
    <s v="Labor"/>
    <n v="3751.35"/>
    <n v="3.6"/>
    <n v="2025"/>
    <x v="0"/>
    <x v="0"/>
    <x v="2"/>
    <x v="1"/>
    <n v="5595.51"/>
    <n v="3751.35"/>
    <n v="0.67"/>
  </r>
  <r>
    <x v="298"/>
    <x v="298"/>
    <d v="2025-06-03T07:33:00"/>
    <x v="1"/>
    <x v="2"/>
    <x v="0"/>
    <x v="0"/>
    <s v="Infection"/>
    <x v="1"/>
    <x v="9"/>
    <x v="0"/>
    <n v="81"/>
    <x v="236"/>
    <x v="1"/>
    <n v="8.1999999999999993"/>
    <n v="2.2999999999999998"/>
    <n v="4091.27"/>
    <s v="Supplies"/>
    <n v="2661.39"/>
    <n v="3.5"/>
    <n v="2025"/>
    <x v="11"/>
    <x v="18"/>
    <x v="4"/>
    <x v="1"/>
    <n v="4091.27"/>
    <n v="2661.39"/>
    <n v="0.65100000000000002"/>
  </r>
  <r>
    <x v="299"/>
    <x v="299"/>
    <d v="2025-12-08T03:43:00"/>
    <x v="5"/>
    <x v="1"/>
    <x v="0"/>
    <x v="3"/>
    <s v="Chronic Care"/>
    <x v="1"/>
    <x v="5"/>
    <x v="0"/>
    <n v="73"/>
    <x v="85"/>
    <x v="0"/>
    <n v="7.6"/>
    <n v="1.4"/>
    <n v="4077.72"/>
    <s v="Labor"/>
    <n v="2443.37"/>
    <n v="4.4000000000000004"/>
    <n v="2025"/>
    <x v="3"/>
    <x v="13"/>
    <x v="1"/>
    <x v="1"/>
    <n v="4077.72"/>
    <n v="2443.37"/>
    <n v="0.59899999999999998"/>
  </r>
  <r>
    <x v="300"/>
    <x v="300"/>
    <d v="2026-12-11T00:08:00"/>
    <x v="3"/>
    <x v="2"/>
    <x v="0"/>
    <x v="1"/>
    <s v="Respiratory"/>
    <x v="0"/>
    <x v="27"/>
    <x v="1"/>
    <n v="56"/>
    <x v="237"/>
    <x v="0"/>
    <n v="8.1"/>
    <n v="1.3"/>
    <n v="4729.51"/>
    <s v="Labor"/>
    <n v="2699.72"/>
    <n v="4.3"/>
    <n v="2026"/>
    <x v="3"/>
    <x v="4"/>
    <x v="4"/>
    <x v="1"/>
    <n v="4729.51"/>
    <n v="2699.72"/>
    <n v="0.57099999999999995"/>
  </r>
  <r>
    <x v="301"/>
    <x v="301"/>
    <d v="2025-06-14T01:07:00"/>
    <x v="1"/>
    <x v="2"/>
    <x v="2"/>
    <x v="0"/>
    <s v="Neurological"/>
    <x v="0"/>
    <x v="23"/>
    <x v="0"/>
    <n v="94"/>
    <x v="238"/>
    <x v="2"/>
    <n v="8.4"/>
    <n v="2.5"/>
    <n v="4221.24"/>
    <s v="Supplies"/>
    <n v="2691.28"/>
    <n v="3.6"/>
    <n v="2025"/>
    <x v="11"/>
    <x v="18"/>
    <x v="1"/>
    <x v="1"/>
    <n v="4221.24"/>
    <n v="2691.28"/>
    <n v="0.63800000000000001"/>
  </r>
  <r>
    <x v="302"/>
    <x v="302"/>
    <d v="2026-12-25T06:56:00"/>
    <x v="4"/>
    <x v="0"/>
    <x v="1"/>
    <x v="2"/>
    <s v="General"/>
    <x v="1"/>
    <x v="36"/>
    <x v="0"/>
    <n v="80"/>
    <x v="84"/>
    <x v="2"/>
    <n v="7.9"/>
    <n v="1.1000000000000001"/>
    <n v="5882.54"/>
    <s v="Supplies"/>
    <n v="3112.09"/>
    <n v="4.2"/>
    <n v="2026"/>
    <x v="3"/>
    <x v="4"/>
    <x v="4"/>
    <x v="1"/>
    <n v="5882.54"/>
    <n v="3112.09"/>
    <n v="0.52900000000000003"/>
  </r>
  <r>
    <x v="303"/>
    <x v="303"/>
    <d v="2026-11-17T14:29:00"/>
    <x v="7"/>
    <x v="2"/>
    <x v="0"/>
    <x v="2"/>
    <s v="Chronic Care"/>
    <x v="1"/>
    <x v="31"/>
    <x v="0"/>
    <n v="34"/>
    <x v="239"/>
    <x v="0"/>
    <n v="8.1"/>
    <n v="0"/>
    <n v="6018.21"/>
    <s v="Labor"/>
    <n v="3372.35"/>
    <n v="4.5"/>
    <n v="2026"/>
    <x v="7"/>
    <x v="21"/>
    <x v="1"/>
    <x v="1"/>
    <n v="6018.21"/>
    <n v="3372.35"/>
    <n v="0.56000000000000005"/>
  </r>
  <r>
    <x v="304"/>
    <x v="304"/>
    <d v="2025-06-11T19:42:00"/>
    <x v="1"/>
    <x v="3"/>
    <x v="1"/>
    <x v="0"/>
    <s v="General"/>
    <x v="0"/>
    <x v="67"/>
    <x v="1"/>
    <n v="81"/>
    <x v="26"/>
    <x v="2"/>
    <n v="9.8000000000000007"/>
    <n v="2"/>
    <n v="5036.72"/>
    <s v="Equipment"/>
    <n v="3702.98"/>
    <n v="3.6"/>
    <n v="2025"/>
    <x v="11"/>
    <x v="18"/>
    <x v="3"/>
    <x v="1"/>
    <n v="5036.72"/>
    <n v="3702.98"/>
    <n v="0.73499999999999999"/>
  </r>
  <r>
    <x v="305"/>
    <x v="305"/>
    <d v="2026-08-07T01:08:00"/>
    <x v="3"/>
    <x v="0"/>
    <x v="0"/>
    <x v="2"/>
    <s v="Chronic Care"/>
    <x v="1"/>
    <x v="29"/>
    <x v="1"/>
    <n v="66"/>
    <x v="240"/>
    <x v="2"/>
    <n v="12.2"/>
    <n v="0.3"/>
    <n v="6761.08"/>
    <s v="Supplies"/>
    <n v="5089.32"/>
    <n v="4.0999999999999996"/>
    <n v="2026"/>
    <x v="6"/>
    <x v="22"/>
    <x v="4"/>
    <x v="1"/>
    <n v="6761.08"/>
    <n v="5089.32"/>
    <n v="0.753"/>
  </r>
  <r>
    <x v="306"/>
    <x v="306"/>
    <d v="2026-02-06T13:13:00"/>
    <x v="4"/>
    <x v="0"/>
    <x v="1"/>
    <x v="2"/>
    <s v="Infection"/>
    <x v="0"/>
    <x v="28"/>
    <x v="0"/>
    <n v="65"/>
    <x v="127"/>
    <x v="0"/>
    <n v="8.1"/>
    <n v="1.8"/>
    <n v="6779.81"/>
    <s v="Labor"/>
    <n v="4054.26"/>
    <n v="4.0999999999999996"/>
    <n v="2026"/>
    <x v="9"/>
    <x v="15"/>
    <x v="4"/>
    <x v="1"/>
    <n v="6779.81"/>
    <n v="4054.26"/>
    <n v="0.59799999999999998"/>
  </r>
  <r>
    <x v="307"/>
    <x v="307"/>
    <d v="2025-10-08T22:45:00"/>
    <x v="3"/>
    <x v="0"/>
    <x v="0"/>
    <x v="0"/>
    <s v="Cardiac"/>
    <x v="1"/>
    <x v="35"/>
    <x v="0"/>
    <n v="48"/>
    <x v="25"/>
    <x v="0"/>
    <n v="10"/>
    <n v="1.6"/>
    <n v="6271.89"/>
    <s v="Equipment"/>
    <n v="4580.03"/>
    <n v="4.3"/>
    <n v="2025"/>
    <x v="8"/>
    <x v="17"/>
    <x v="6"/>
    <x v="0"/>
    <n v="6271.89"/>
    <n v="4580.03"/>
    <n v="0.73"/>
  </r>
  <r>
    <x v="308"/>
    <x v="308"/>
    <d v="2026-05-21T05:54:00"/>
    <x v="2"/>
    <x v="0"/>
    <x v="1"/>
    <x v="0"/>
    <s v="Cardiac"/>
    <x v="0"/>
    <x v="68"/>
    <x v="0"/>
    <n v="69"/>
    <x v="241"/>
    <x v="2"/>
    <n v="8"/>
    <n v="0.7"/>
    <n v="4430.3500000000004"/>
    <s v="Labor"/>
    <n v="2263.7199999999998"/>
    <n v="4.8"/>
    <n v="2026"/>
    <x v="5"/>
    <x v="14"/>
    <x v="3"/>
    <x v="1"/>
    <n v="4430.3500000000004"/>
    <n v="2263.7199999999998"/>
    <n v="0.51100000000000001"/>
  </r>
  <r>
    <x v="309"/>
    <x v="309"/>
    <d v="2026-01-29T22:13:00"/>
    <x v="2"/>
    <x v="3"/>
    <x v="0"/>
    <x v="1"/>
    <s v="Neurological"/>
    <x v="0"/>
    <x v="53"/>
    <x v="0"/>
    <n v="58"/>
    <x v="103"/>
    <x v="0"/>
    <n v="10.1"/>
    <n v="2.4"/>
    <n v="6067.16"/>
    <s v="Equipment"/>
    <n v="3305.89"/>
    <n v="4.2"/>
    <n v="2026"/>
    <x v="4"/>
    <x v="11"/>
    <x v="3"/>
    <x v="1"/>
    <n v="6067.16"/>
    <n v="3305.89"/>
    <n v="0.54500000000000004"/>
  </r>
  <r>
    <x v="310"/>
    <x v="310"/>
    <d v="2025-05-20T00:44:00"/>
    <x v="5"/>
    <x v="3"/>
    <x v="0"/>
    <x v="0"/>
    <s v="Infection"/>
    <x v="1"/>
    <x v="38"/>
    <x v="0"/>
    <n v="92"/>
    <x v="111"/>
    <x v="2"/>
    <n v="10"/>
    <n v="1.2"/>
    <n v="8293.76"/>
    <s v="Equipment"/>
    <n v="5465.43"/>
    <n v="4.0999999999999996"/>
    <n v="2025"/>
    <x v="5"/>
    <x v="7"/>
    <x v="1"/>
    <x v="1"/>
    <n v="8293.76"/>
    <n v="5465.43"/>
    <n v="0.65900000000000003"/>
  </r>
  <r>
    <x v="311"/>
    <x v="311"/>
    <d v="2025-07-23T04:16:00"/>
    <x v="0"/>
    <x v="1"/>
    <x v="0"/>
    <x v="0"/>
    <s v="Injury"/>
    <x v="0"/>
    <x v="72"/>
    <x v="0"/>
    <n v="15"/>
    <x v="242"/>
    <x v="0"/>
    <n v="9.8000000000000007"/>
    <n v="2.2000000000000002"/>
    <n v="9354.15"/>
    <s v="Labor"/>
    <n v="6392.36"/>
    <n v="3.8"/>
    <n v="2025"/>
    <x v="10"/>
    <x v="16"/>
    <x v="4"/>
    <x v="1"/>
    <n v="9354.15"/>
    <n v="6392.36"/>
    <n v="0.68300000000000005"/>
  </r>
  <r>
    <x v="312"/>
    <x v="312"/>
    <d v="2026-02-12T04:54:00"/>
    <x v="7"/>
    <x v="3"/>
    <x v="0"/>
    <x v="1"/>
    <s v="Respiratory"/>
    <x v="0"/>
    <x v="0"/>
    <x v="0"/>
    <n v="23"/>
    <x v="191"/>
    <x v="1"/>
    <n v="10"/>
    <n v="1"/>
    <n v="10133.15"/>
    <s v="Supplies"/>
    <n v="5629.26"/>
    <n v="5"/>
    <n v="2026"/>
    <x v="9"/>
    <x v="15"/>
    <x v="1"/>
    <x v="1"/>
    <n v="10133.15"/>
    <n v="5629.26"/>
    <n v="0.55600000000000005"/>
  </r>
  <r>
    <x v="313"/>
    <x v="313"/>
    <d v="2026-10-02T20:54:00"/>
    <x v="1"/>
    <x v="0"/>
    <x v="1"/>
    <x v="1"/>
    <s v="Chronic Care"/>
    <x v="1"/>
    <x v="9"/>
    <x v="0"/>
    <n v="112"/>
    <x v="150"/>
    <x v="0"/>
    <n v="10"/>
    <n v="2.2000000000000002"/>
    <n v="3184.41"/>
    <s v="Labor"/>
    <n v="2426.27"/>
    <n v="3"/>
    <n v="2026"/>
    <x v="8"/>
    <x v="12"/>
    <x v="5"/>
    <x v="1"/>
    <n v="3184.41"/>
    <n v="2426.27"/>
    <n v="0.76200000000000001"/>
  </r>
  <r>
    <x v="314"/>
    <x v="314"/>
    <d v="2025-02-05T19:05:00"/>
    <x v="3"/>
    <x v="3"/>
    <x v="0"/>
    <x v="0"/>
    <s v="Infection"/>
    <x v="1"/>
    <x v="22"/>
    <x v="0"/>
    <n v="83"/>
    <x v="113"/>
    <x v="0"/>
    <n v="7.8"/>
    <n v="2.1"/>
    <n v="5424.92"/>
    <s v="Supplies"/>
    <n v="3618.62"/>
    <n v="3.5"/>
    <n v="2025"/>
    <x v="9"/>
    <x v="20"/>
    <x v="0"/>
    <x v="0"/>
    <n v="5424.92"/>
    <n v="3618.62"/>
    <n v="0.66700000000000004"/>
  </r>
  <r>
    <x v="315"/>
    <x v="315"/>
    <d v="2026-11-25T14:52:00"/>
    <x v="0"/>
    <x v="0"/>
    <x v="1"/>
    <x v="1"/>
    <s v="General"/>
    <x v="1"/>
    <x v="0"/>
    <x v="0"/>
    <n v="20"/>
    <x v="243"/>
    <x v="1"/>
    <n v="8"/>
    <n v="1.5"/>
    <n v="8926.43"/>
    <s v="Equipment"/>
    <n v="6752.3"/>
    <n v="4"/>
    <n v="2026"/>
    <x v="7"/>
    <x v="21"/>
    <x v="1"/>
    <x v="1"/>
    <n v="8926.43"/>
    <n v="6752.3"/>
    <n v="0.75600000000000001"/>
  </r>
  <r>
    <x v="316"/>
    <x v="316"/>
    <d v="2026-04-06T04:06:00"/>
    <x v="1"/>
    <x v="0"/>
    <x v="1"/>
    <x v="1"/>
    <s v="General"/>
    <x v="0"/>
    <x v="66"/>
    <x v="0"/>
    <n v="91"/>
    <x v="27"/>
    <x v="0"/>
    <n v="8"/>
    <n v="2.6"/>
    <n v="3845.42"/>
    <s v="Supplies"/>
    <n v="1967.92"/>
    <n v="3.6"/>
    <n v="2026"/>
    <x v="0"/>
    <x v="8"/>
    <x v="0"/>
    <x v="0"/>
    <n v="3845.42"/>
    <n v="1967.92"/>
    <n v="0.51200000000000001"/>
  </r>
  <r>
    <x v="317"/>
    <x v="317"/>
    <d v="2026-04-22T12:59:00"/>
    <x v="0"/>
    <x v="2"/>
    <x v="1"/>
    <x v="0"/>
    <s v="Infection"/>
    <x v="1"/>
    <x v="52"/>
    <x v="0"/>
    <n v="27"/>
    <x v="244"/>
    <x v="1"/>
    <n v="7.9"/>
    <n v="1.7"/>
    <n v="7904.13"/>
    <s v="Supplies"/>
    <n v="5177.29"/>
    <n v="3.8"/>
    <n v="2026"/>
    <x v="0"/>
    <x v="8"/>
    <x v="2"/>
    <x v="1"/>
    <n v="7904.13"/>
    <n v="5177.29"/>
    <n v="0.65500000000000003"/>
  </r>
  <r>
    <x v="318"/>
    <x v="318"/>
    <d v="2026-01-17T22:02:00"/>
    <x v="0"/>
    <x v="0"/>
    <x v="1"/>
    <x v="2"/>
    <s v="Respiratory"/>
    <x v="0"/>
    <x v="71"/>
    <x v="0"/>
    <n v="5"/>
    <x v="245"/>
    <x v="2"/>
    <n v="8.1"/>
    <n v="1.6"/>
    <n v="9288.5300000000007"/>
    <s v="Labor"/>
    <n v="5410.93"/>
    <n v="3.6"/>
    <n v="2026"/>
    <x v="4"/>
    <x v="11"/>
    <x v="6"/>
    <x v="0"/>
    <n v="9288.5300000000007"/>
    <n v="5410.93"/>
    <n v="0.58299999999999996"/>
  </r>
  <r>
    <x v="319"/>
    <x v="319"/>
    <d v="2025-01-24T13:13:00"/>
    <x v="1"/>
    <x v="3"/>
    <x v="0"/>
    <x v="1"/>
    <s v="Cardiac"/>
    <x v="0"/>
    <x v="54"/>
    <x v="0"/>
    <n v="37"/>
    <x v="29"/>
    <x v="2"/>
    <n v="8.1"/>
    <n v="2.6"/>
    <n v="4117.2700000000004"/>
    <s v="Equipment"/>
    <n v="3046.69"/>
    <n v="4.5999999999999996"/>
    <n v="2025"/>
    <x v="4"/>
    <x v="5"/>
    <x v="2"/>
    <x v="1"/>
    <n v="4117.2700000000004"/>
    <n v="3046.69"/>
    <n v="0.74"/>
  </r>
  <r>
    <x v="320"/>
    <x v="320"/>
    <d v="2026-11-08T13:52:00"/>
    <x v="0"/>
    <x v="2"/>
    <x v="1"/>
    <x v="0"/>
    <s v="Respiratory"/>
    <x v="0"/>
    <x v="52"/>
    <x v="0"/>
    <n v="35"/>
    <x v="246"/>
    <x v="2"/>
    <n v="9.9"/>
    <n v="1.4"/>
    <n v="6272.51"/>
    <s v="Supplies"/>
    <n v="3035.97"/>
    <n v="3.9"/>
    <n v="2026"/>
    <x v="7"/>
    <x v="21"/>
    <x v="0"/>
    <x v="0"/>
    <n v="6272.51"/>
    <n v="3035.97"/>
    <n v="0.48399999999999999"/>
  </r>
  <r>
    <x v="321"/>
    <x v="321"/>
    <d v="2025-02-10T01:50:00"/>
    <x v="2"/>
    <x v="0"/>
    <x v="1"/>
    <x v="2"/>
    <s v="Cardiac"/>
    <x v="0"/>
    <x v="47"/>
    <x v="0"/>
    <n v="76"/>
    <x v="247"/>
    <x v="0"/>
    <n v="12"/>
    <n v="2.1"/>
    <n v="5599.05"/>
    <s v="Labor"/>
    <n v="3976.09"/>
    <n v="2.9"/>
    <n v="2025"/>
    <x v="9"/>
    <x v="20"/>
    <x v="5"/>
    <x v="1"/>
    <n v="5599.05"/>
    <n v="3976.09"/>
    <n v="0.71"/>
  </r>
  <r>
    <x v="322"/>
    <x v="322"/>
    <d v="2025-08-22T06:43:00"/>
    <x v="4"/>
    <x v="3"/>
    <x v="1"/>
    <x v="2"/>
    <s v="Respiratory"/>
    <x v="0"/>
    <x v="26"/>
    <x v="0"/>
    <n v="85"/>
    <x v="248"/>
    <x v="1"/>
    <n v="12.2"/>
    <n v="1.6"/>
    <n v="5464.83"/>
    <s v="Supplies"/>
    <n v="2892.1"/>
    <n v="3.7"/>
    <n v="2025"/>
    <x v="6"/>
    <x v="9"/>
    <x v="4"/>
    <x v="1"/>
    <n v="5464.83"/>
    <n v="2892.1"/>
    <n v="0.52900000000000003"/>
  </r>
  <r>
    <x v="323"/>
    <x v="323"/>
    <d v="2026-01-04T00:44:00"/>
    <x v="2"/>
    <x v="0"/>
    <x v="1"/>
    <x v="2"/>
    <s v="General"/>
    <x v="0"/>
    <x v="5"/>
    <x v="0"/>
    <n v="71"/>
    <x v="249"/>
    <x v="0"/>
    <n v="7.8"/>
    <n v="2.8"/>
    <n v="4650.4799999999996"/>
    <s v="Labor"/>
    <n v="3473.96"/>
    <n v="4"/>
    <n v="2025"/>
    <x v="3"/>
    <x v="13"/>
    <x v="2"/>
    <x v="1"/>
    <n v="4650.4799999999996"/>
    <n v="3473.96"/>
    <n v="0.747"/>
  </r>
  <r>
    <x v="324"/>
    <x v="324"/>
    <d v="2026-07-21T16:38:00"/>
    <x v="3"/>
    <x v="3"/>
    <x v="1"/>
    <x v="2"/>
    <s v="Cardiac"/>
    <x v="2"/>
    <x v="33"/>
    <x v="0"/>
    <n v="77"/>
    <x v="40"/>
    <x v="0"/>
    <n v="7.7"/>
    <n v="0"/>
    <n v="7401.44"/>
    <s v="Labor"/>
    <n v="4579.3"/>
    <n v="3.2"/>
    <n v="2026"/>
    <x v="10"/>
    <x v="19"/>
    <x v="5"/>
    <x v="1"/>
    <n v="7401.44"/>
    <n v="4579.3"/>
    <n v="0.61899999999999999"/>
  </r>
  <r>
    <x v="325"/>
    <x v="325"/>
    <d v="2026-03-19T06:55:00"/>
    <x v="7"/>
    <x v="2"/>
    <x v="0"/>
    <x v="2"/>
    <s v="Respiratory"/>
    <x v="2"/>
    <x v="32"/>
    <x v="0"/>
    <n v="48"/>
    <x v="250"/>
    <x v="0"/>
    <n v="11.8"/>
    <n v="2.5"/>
    <n v="6908.36"/>
    <s v="Equipment"/>
    <n v="3672.84"/>
    <n v="4.3"/>
    <n v="2026"/>
    <x v="1"/>
    <x v="1"/>
    <x v="6"/>
    <x v="0"/>
    <n v="6908.36"/>
    <n v="3672.84"/>
    <n v="0.53200000000000003"/>
  </r>
  <r>
    <x v="326"/>
    <x v="326"/>
    <d v="2025-10-13T15:54:00"/>
    <x v="4"/>
    <x v="0"/>
    <x v="1"/>
    <x v="0"/>
    <s v="Chronic Care"/>
    <x v="1"/>
    <x v="22"/>
    <x v="0"/>
    <n v="79"/>
    <x v="157"/>
    <x v="0"/>
    <n v="10.1"/>
    <n v="1.3"/>
    <n v="5665.62"/>
    <s v="Equipment"/>
    <n v="4109.62"/>
    <n v="4"/>
    <n v="2025"/>
    <x v="8"/>
    <x v="17"/>
    <x v="5"/>
    <x v="1"/>
    <n v="5665.62"/>
    <n v="4109.62"/>
    <n v="0.72499999999999998"/>
  </r>
  <r>
    <x v="327"/>
    <x v="327"/>
    <d v="2025-01-27T15:04:00"/>
    <x v="1"/>
    <x v="3"/>
    <x v="1"/>
    <x v="2"/>
    <s v="Chronic Care"/>
    <x v="0"/>
    <x v="9"/>
    <x v="0"/>
    <n v="39"/>
    <x v="251"/>
    <x v="0"/>
    <n v="7.9"/>
    <n v="0.9"/>
    <n v="2745.3"/>
    <s v="Supplies"/>
    <n v="1732.14"/>
    <n v="3.8"/>
    <n v="2025"/>
    <x v="4"/>
    <x v="5"/>
    <x v="4"/>
    <x v="1"/>
    <n v="2745.3"/>
    <n v="1732.14"/>
    <n v="0.63100000000000001"/>
  </r>
  <r>
    <x v="328"/>
    <x v="328"/>
    <d v="2025-08-19T11:00:00"/>
    <x v="5"/>
    <x v="2"/>
    <x v="0"/>
    <x v="2"/>
    <s v="Neurological"/>
    <x v="1"/>
    <x v="49"/>
    <x v="0"/>
    <n v="88"/>
    <x v="252"/>
    <x v="0"/>
    <n v="9.8000000000000007"/>
    <n v="1"/>
    <n v="6924.86"/>
    <s v="Supplies"/>
    <n v="3451.76"/>
    <n v="3.9"/>
    <n v="2025"/>
    <x v="6"/>
    <x v="9"/>
    <x v="1"/>
    <x v="1"/>
    <n v="6924.86"/>
    <n v="3451.76"/>
    <n v="0.498"/>
  </r>
  <r>
    <x v="329"/>
    <x v="329"/>
    <d v="2025-10-06T04:49:00"/>
    <x v="1"/>
    <x v="1"/>
    <x v="1"/>
    <x v="1"/>
    <s v="Respiratory"/>
    <x v="0"/>
    <x v="18"/>
    <x v="0"/>
    <n v="55"/>
    <x v="25"/>
    <x v="0"/>
    <n v="8.3000000000000007"/>
    <n v="3"/>
    <n v="3449.35"/>
    <s v="Labor"/>
    <n v="1689.55"/>
    <n v="4.7"/>
    <n v="2025"/>
    <x v="8"/>
    <x v="17"/>
    <x v="6"/>
    <x v="0"/>
    <n v="3449.35"/>
    <n v="1689.55"/>
    <n v="0.49"/>
  </r>
  <r>
    <x v="330"/>
    <x v="330"/>
    <d v="2026-09-04T21:19:00"/>
    <x v="2"/>
    <x v="0"/>
    <x v="0"/>
    <x v="2"/>
    <s v="Injury"/>
    <x v="1"/>
    <x v="16"/>
    <x v="0"/>
    <n v="32"/>
    <x v="197"/>
    <x v="0"/>
    <n v="11.8"/>
    <n v="1.5"/>
    <n v="4421.76"/>
    <s v="Labor"/>
    <n v="2458.86"/>
    <n v="4.2"/>
    <n v="2026"/>
    <x v="2"/>
    <x v="6"/>
    <x v="3"/>
    <x v="1"/>
    <n v="4421.76"/>
    <n v="2458.86"/>
    <n v="0.55600000000000005"/>
  </r>
  <r>
    <x v="331"/>
    <x v="331"/>
    <d v="2025-10-15T00:22:00"/>
    <x v="2"/>
    <x v="1"/>
    <x v="0"/>
    <x v="2"/>
    <s v="Neurological"/>
    <x v="0"/>
    <x v="5"/>
    <x v="0"/>
    <n v="61"/>
    <x v="253"/>
    <x v="0"/>
    <n v="8"/>
    <n v="2.8"/>
    <n v="6242.8"/>
    <s v="Labor"/>
    <n v="4333.0600000000004"/>
    <n v="3.7"/>
    <n v="2025"/>
    <x v="8"/>
    <x v="17"/>
    <x v="6"/>
    <x v="0"/>
    <n v="6242.8"/>
    <n v="4333.0600000000004"/>
    <n v="0.69399999999999995"/>
  </r>
  <r>
    <x v="332"/>
    <x v="332"/>
    <d v="2026-05-01T15:49:00"/>
    <x v="3"/>
    <x v="0"/>
    <x v="1"/>
    <x v="3"/>
    <s v="Respiratory"/>
    <x v="0"/>
    <x v="21"/>
    <x v="0"/>
    <n v="79"/>
    <x v="254"/>
    <x v="0"/>
    <n v="10.1"/>
    <n v="1.3"/>
    <n v="7223.14"/>
    <s v="Labor"/>
    <n v="4408.12"/>
    <n v="3.5"/>
    <n v="2026"/>
    <x v="0"/>
    <x v="8"/>
    <x v="0"/>
    <x v="0"/>
    <n v="7223.14"/>
    <n v="4408.12"/>
    <n v="0.61"/>
  </r>
  <r>
    <x v="333"/>
    <x v="333"/>
    <d v="2026-03-31T08:13:00"/>
    <x v="2"/>
    <x v="2"/>
    <x v="1"/>
    <x v="0"/>
    <s v="Injury"/>
    <x v="0"/>
    <x v="18"/>
    <x v="1"/>
    <n v="37"/>
    <x v="220"/>
    <x v="2"/>
    <n v="10.1"/>
    <n v="1.3"/>
    <n v="5161.3599999999997"/>
    <s v="Labor"/>
    <n v="3292.38"/>
    <n v="5"/>
    <n v="2026"/>
    <x v="1"/>
    <x v="1"/>
    <x v="0"/>
    <x v="0"/>
    <n v="5161.3599999999997"/>
    <n v="3292.38"/>
    <n v="0.63800000000000001"/>
  </r>
  <r>
    <x v="334"/>
    <x v="334"/>
    <d v="2026-10-23T00:25:00"/>
    <x v="1"/>
    <x v="3"/>
    <x v="1"/>
    <x v="0"/>
    <s v="Chronic Care"/>
    <x v="1"/>
    <x v="7"/>
    <x v="0"/>
    <n v="87"/>
    <x v="223"/>
    <x v="0"/>
    <n v="8.1"/>
    <n v="2.2999999999999998"/>
    <n v="1729.91"/>
    <s v="Labor"/>
    <n v="901.01"/>
    <n v="3.7"/>
    <n v="2026"/>
    <x v="8"/>
    <x v="12"/>
    <x v="2"/>
    <x v="1"/>
    <n v="1729.91"/>
    <n v="901.01"/>
    <n v="0.52100000000000002"/>
  </r>
  <r>
    <x v="335"/>
    <x v="335"/>
    <d v="2026-06-01T06:06:00"/>
    <x v="1"/>
    <x v="0"/>
    <x v="1"/>
    <x v="0"/>
    <s v="General"/>
    <x v="0"/>
    <x v="7"/>
    <x v="0"/>
    <n v="85"/>
    <x v="255"/>
    <x v="0"/>
    <n v="7.9"/>
    <n v="1.6"/>
    <n v="4790.93"/>
    <s v="Equipment"/>
    <n v="3334.86"/>
    <n v="3.7"/>
    <n v="2026"/>
    <x v="5"/>
    <x v="14"/>
    <x v="0"/>
    <x v="0"/>
    <n v="4790.93"/>
    <n v="3334.86"/>
    <n v="0.69599999999999995"/>
  </r>
  <r>
    <x v="336"/>
    <x v="336"/>
    <d v="2026-07-02T02:26:00"/>
    <x v="1"/>
    <x v="2"/>
    <x v="0"/>
    <x v="0"/>
    <s v="General"/>
    <x v="1"/>
    <x v="44"/>
    <x v="0"/>
    <n v="69"/>
    <x v="122"/>
    <x v="0"/>
    <n v="10.1"/>
    <n v="2.5"/>
    <n v="2859.88"/>
    <s v="Supplies"/>
    <n v="1682.69"/>
    <n v="4.3"/>
    <n v="2026"/>
    <x v="10"/>
    <x v="19"/>
    <x v="2"/>
    <x v="1"/>
    <n v="2859.88"/>
    <n v="1682.69"/>
    <n v="0.58799999999999997"/>
  </r>
  <r>
    <x v="337"/>
    <x v="337"/>
    <d v="2025-07-14T09:16:00"/>
    <x v="3"/>
    <x v="3"/>
    <x v="1"/>
    <x v="2"/>
    <s v="Chronic Care"/>
    <x v="2"/>
    <x v="24"/>
    <x v="1"/>
    <n v="65"/>
    <x v="24"/>
    <x v="0"/>
    <n v="8"/>
    <n v="1.4"/>
    <n v="4790.3100000000004"/>
    <s v="Supplies"/>
    <n v="2780.56"/>
    <n v="4.2"/>
    <n v="2025"/>
    <x v="10"/>
    <x v="16"/>
    <x v="5"/>
    <x v="1"/>
    <n v="4790.3100000000004"/>
    <n v="2780.56"/>
    <n v="0.57999999999999996"/>
  </r>
  <r>
    <x v="338"/>
    <x v="338"/>
    <d v="2025-02-26T11:29:00"/>
    <x v="0"/>
    <x v="0"/>
    <x v="0"/>
    <x v="0"/>
    <s v="General"/>
    <x v="0"/>
    <x v="73"/>
    <x v="0"/>
    <n v="72"/>
    <x v="256"/>
    <x v="1"/>
    <n v="8.1"/>
    <n v="2.2999999999999998"/>
    <n v="10043.01"/>
    <s v="Labor"/>
    <n v="6573.74"/>
    <n v="3.2"/>
    <n v="2025"/>
    <x v="9"/>
    <x v="20"/>
    <x v="3"/>
    <x v="1"/>
    <n v="10043.01"/>
    <n v="6573.74"/>
    <n v="0.65500000000000003"/>
  </r>
  <r>
    <x v="339"/>
    <x v="339"/>
    <d v="2026-05-27T14:48:00"/>
    <x v="1"/>
    <x v="0"/>
    <x v="0"/>
    <x v="0"/>
    <s v="Infection"/>
    <x v="0"/>
    <x v="9"/>
    <x v="0"/>
    <n v="70"/>
    <x v="257"/>
    <x v="0"/>
    <n v="8.3000000000000007"/>
    <n v="2.6"/>
    <n v="2245.61"/>
    <s v="Supplies"/>
    <n v="1593.59"/>
    <n v="3.9"/>
    <n v="2026"/>
    <x v="5"/>
    <x v="14"/>
    <x v="2"/>
    <x v="1"/>
    <n v="2245.61"/>
    <n v="1593.59"/>
    <n v="0.71"/>
  </r>
  <r>
    <x v="340"/>
    <x v="340"/>
    <d v="2025-01-22T06:32:00"/>
    <x v="0"/>
    <x v="3"/>
    <x v="0"/>
    <x v="0"/>
    <s v="Chronic Care"/>
    <x v="1"/>
    <x v="32"/>
    <x v="0"/>
    <n v="31"/>
    <x v="258"/>
    <x v="2"/>
    <n v="9.8000000000000007"/>
    <n v="2.2000000000000002"/>
    <n v="6061.38"/>
    <s v="Labor"/>
    <n v="2953.38"/>
    <n v="3.9"/>
    <n v="2025"/>
    <x v="4"/>
    <x v="5"/>
    <x v="5"/>
    <x v="1"/>
    <n v="6061.38"/>
    <n v="2953.38"/>
    <n v="0.48699999999999999"/>
  </r>
  <r>
    <x v="341"/>
    <x v="341"/>
    <d v="2025-06-24T19:18:00"/>
    <x v="4"/>
    <x v="3"/>
    <x v="1"/>
    <x v="1"/>
    <s v="Infection"/>
    <x v="0"/>
    <x v="27"/>
    <x v="0"/>
    <n v="61"/>
    <x v="259"/>
    <x v="2"/>
    <n v="8.1"/>
    <n v="1.4"/>
    <n v="5991.06"/>
    <s v="Labor"/>
    <n v="2963.75"/>
    <n v="4.5"/>
    <n v="2025"/>
    <x v="11"/>
    <x v="18"/>
    <x v="6"/>
    <x v="0"/>
    <n v="5991.06"/>
    <n v="2963.75"/>
    <n v="0.495"/>
  </r>
  <r>
    <x v="342"/>
    <x v="342"/>
    <d v="2025-08-13T08:34:00"/>
    <x v="7"/>
    <x v="0"/>
    <x v="1"/>
    <x v="1"/>
    <s v="General"/>
    <x v="2"/>
    <x v="38"/>
    <x v="1"/>
    <n v="39"/>
    <x v="181"/>
    <x v="2"/>
    <n v="8"/>
    <n v="2.2999999999999998"/>
    <n v="6202.41"/>
    <s v="Equipment"/>
    <n v="3155.84"/>
    <n v="3.6"/>
    <n v="2025"/>
    <x v="6"/>
    <x v="9"/>
    <x v="5"/>
    <x v="1"/>
    <n v="6202.41"/>
    <n v="3155.84"/>
    <n v="0.50900000000000001"/>
  </r>
  <r>
    <x v="343"/>
    <x v="343"/>
    <d v="2025-06-14T19:53:00"/>
    <x v="7"/>
    <x v="0"/>
    <x v="1"/>
    <x v="1"/>
    <s v="Injury"/>
    <x v="2"/>
    <x v="74"/>
    <x v="0"/>
    <n v="56"/>
    <x v="260"/>
    <x v="0"/>
    <n v="8.1999999999999993"/>
    <n v="0.7"/>
    <n v="7765.85"/>
    <s v="Equipment"/>
    <n v="5698.79"/>
    <n v="4.4000000000000004"/>
    <n v="2025"/>
    <x v="11"/>
    <x v="18"/>
    <x v="6"/>
    <x v="0"/>
    <n v="7765.85"/>
    <n v="5698.79"/>
    <n v="0.73399999999999999"/>
  </r>
  <r>
    <x v="344"/>
    <x v="344"/>
    <d v="2026-04-25T19:43:00"/>
    <x v="4"/>
    <x v="0"/>
    <x v="1"/>
    <x v="0"/>
    <s v="Cardiac"/>
    <x v="0"/>
    <x v="28"/>
    <x v="0"/>
    <n v="84"/>
    <x v="69"/>
    <x v="1"/>
    <n v="8.4"/>
    <n v="0.6"/>
    <n v="5296.91"/>
    <s v="Supplies"/>
    <n v="3901.77"/>
    <n v="3"/>
    <n v="2026"/>
    <x v="0"/>
    <x v="8"/>
    <x v="2"/>
    <x v="1"/>
    <n v="5296.91"/>
    <n v="3901.77"/>
    <n v="0.73699999999999999"/>
  </r>
  <r>
    <x v="345"/>
    <x v="345"/>
    <d v="2025-02-15T16:46:00"/>
    <x v="1"/>
    <x v="2"/>
    <x v="0"/>
    <x v="2"/>
    <s v="Respiratory"/>
    <x v="0"/>
    <x v="9"/>
    <x v="0"/>
    <n v="71"/>
    <x v="261"/>
    <x v="0"/>
    <n v="8.3000000000000007"/>
    <n v="3.8"/>
    <n v="3366.79"/>
    <s v="Labor"/>
    <n v="2260.87"/>
    <n v="4.0999999999999996"/>
    <n v="2025"/>
    <x v="9"/>
    <x v="20"/>
    <x v="6"/>
    <x v="0"/>
    <n v="3366.79"/>
    <n v="2260.87"/>
    <n v="0.67200000000000004"/>
  </r>
  <r>
    <x v="346"/>
    <x v="346"/>
    <d v="2026-01-12T00:17:00"/>
    <x v="3"/>
    <x v="0"/>
    <x v="1"/>
    <x v="0"/>
    <s v="Neurological"/>
    <x v="2"/>
    <x v="5"/>
    <x v="0"/>
    <n v="47"/>
    <x v="14"/>
    <x v="1"/>
    <n v="8.1999999999999993"/>
    <n v="2.4"/>
    <n v="4457.83"/>
    <s v="Equipment"/>
    <n v="2201.11"/>
    <n v="4.4000000000000004"/>
    <n v="2026"/>
    <x v="4"/>
    <x v="11"/>
    <x v="1"/>
    <x v="1"/>
    <n v="4457.83"/>
    <n v="2201.11"/>
    <n v="0.49399999999999999"/>
  </r>
  <r>
    <x v="347"/>
    <x v="347"/>
    <d v="2026-06-05T22:34:00"/>
    <x v="4"/>
    <x v="3"/>
    <x v="0"/>
    <x v="0"/>
    <s v="Infection"/>
    <x v="2"/>
    <x v="10"/>
    <x v="0"/>
    <n v="94"/>
    <x v="262"/>
    <x v="2"/>
    <n v="7.9"/>
    <n v="1.5"/>
    <n v="6164.11"/>
    <s v="Supplies"/>
    <n v="4347.42"/>
    <n v="3.3"/>
    <n v="2026"/>
    <x v="11"/>
    <x v="23"/>
    <x v="3"/>
    <x v="1"/>
    <n v="6164.11"/>
    <n v="4347.42"/>
    <n v="0.70499999999999996"/>
  </r>
  <r>
    <x v="348"/>
    <x v="348"/>
    <d v="2025-04-15T22:16:00"/>
    <x v="5"/>
    <x v="1"/>
    <x v="0"/>
    <x v="1"/>
    <s v="Neurological"/>
    <x v="0"/>
    <x v="62"/>
    <x v="0"/>
    <n v="72"/>
    <x v="119"/>
    <x v="0"/>
    <n v="9.9"/>
    <n v="3.4"/>
    <n v="10061.02"/>
    <s v="Supplies"/>
    <n v="7448.29"/>
    <n v="4.2"/>
    <n v="2025"/>
    <x v="0"/>
    <x v="0"/>
    <x v="2"/>
    <x v="1"/>
    <n v="10061.02"/>
    <n v="7448.29"/>
    <n v="0.74"/>
  </r>
  <r>
    <x v="349"/>
    <x v="349"/>
    <d v="2025-02-10T17:04:00"/>
    <x v="4"/>
    <x v="2"/>
    <x v="1"/>
    <x v="2"/>
    <s v="General"/>
    <x v="0"/>
    <x v="43"/>
    <x v="0"/>
    <n v="27"/>
    <x v="221"/>
    <x v="0"/>
    <n v="10.1"/>
    <n v="2"/>
    <n v="5765.01"/>
    <s v="Supplies"/>
    <n v="4350.3100000000004"/>
    <n v="4.0999999999999996"/>
    <n v="2025"/>
    <x v="9"/>
    <x v="20"/>
    <x v="1"/>
    <x v="1"/>
    <n v="5765.01"/>
    <n v="4350.3100000000004"/>
    <n v="0.755"/>
  </r>
  <r>
    <x v="350"/>
    <x v="350"/>
    <d v="2025-10-07T16:29:00"/>
    <x v="1"/>
    <x v="2"/>
    <x v="1"/>
    <x v="0"/>
    <s v="Chronic Care"/>
    <x v="1"/>
    <x v="9"/>
    <x v="0"/>
    <n v="109"/>
    <x v="193"/>
    <x v="0"/>
    <n v="7.7"/>
    <n v="4.2"/>
    <n v="3670.72"/>
    <s v="Equipment"/>
    <n v="2645.63"/>
    <n v="2.5"/>
    <n v="2025"/>
    <x v="8"/>
    <x v="17"/>
    <x v="3"/>
    <x v="1"/>
    <n v="3670.72"/>
    <n v="2645.63"/>
    <n v="0.72099999999999997"/>
  </r>
  <r>
    <x v="351"/>
    <x v="351"/>
    <d v="2025-12-19T00:51:00"/>
    <x v="4"/>
    <x v="2"/>
    <x v="1"/>
    <x v="2"/>
    <s v="Cardiac"/>
    <x v="0"/>
    <x v="10"/>
    <x v="0"/>
    <n v="78"/>
    <x v="202"/>
    <x v="1"/>
    <n v="10"/>
    <n v="2.6"/>
    <n v="5626.26"/>
    <s v="Labor"/>
    <n v="3457.65"/>
    <n v="3.9"/>
    <n v="2025"/>
    <x v="3"/>
    <x v="13"/>
    <x v="4"/>
    <x v="1"/>
    <n v="5626.26"/>
    <n v="3457.65"/>
    <n v="0.61499999999999999"/>
  </r>
  <r>
    <x v="352"/>
    <x v="352"/>
    <d v="2026-05-16T03:49:00"/>
    <x v="3"/>
    <x v="2"/>
    <x v="1"/>
    <x v="0"/>
    <s v="Infection"/>
    <x v="2"/>
    <x v="28"/>
    <x v="1"/>
    <n v="91"/>
    <x v="174"/>
    <x v="1"/>
    <n v="7.9"/>
    <n v="2.8"/>
    <n v="5135.6400000000003"/>
    <s v="Labor"/>
    <n v="3171.91"/>
    <n v="3.3"/>
    <n v="2026"/>
    <x v="5"/>
    <x v="14"/>
    <x v="3"/>
    <x v="1"/>
    <n v="5135.6400000000003"/>
    <n v="3171.91"/>
    <n v="0.61799999999999999"/>
  </r>
  <r>
    <x v="353"/>
    <x v="353"/>
    <d v="2025-10-31T09:10:00"/>
    <x v="2"/>
    <x v="1"/>
    <x v="1"/>
    <x v="0"/>
    <s v="Respiratory"/>
    <x v="1"/>
    <x v="48"/>
    <x v="0"/>
    <n v="74"/>
    <x v="263"/>
    <x v="0"/>
    <n v="9.8000000000000007"/>
    <n v="0.6"/>
    <n v="4288.7700000000004"/>
    <s v="Supplies"/>
    <n v="2698.18"/>
    <n v="4.4000000000000004"/>
    <n v="2025"/>
    <x v="8"/>
    <x v="17"/>
    <x v="2"/>
    <x v="1"/>
    <n v="4288.7700000000004"/>
    <n v="2698.18"/>
    <n v="0.629"/>
  </r>
  <r>
    <x v="354"/>
    <x v="354"/>
    <d v="2025-07-01T17:13:00"/>
    <x v="2"/>
    <x v="3"/>
    <x v="1"/>
    <x v="2"/>
    <s v="Infection"/>
    <x v="1"/>
    <x v="1"/>
    <x v="0"/>
    <n v="96"/>
    <x v="264"/>
    <x v="1"/>
    <n v="8"/>
    <n v="1.9"/>
    <n v="3826.11"/>
    <s v="Labor"/>
    <n v="2380.44"/>
    <n v="4.3"/>
    <n v="2025"/>
    <x v="11"/>
    <x v="18"/>
    <x v="4"/>
    <x v="1"/>
    <n v="3826.11"/>
    <n v="2380.44"/>
    <n v="0.622"/>
  </r>
  <r>
    <x v="355"/>
    <x v="355"/>
    <d v="2026-09-05T02:30:00"/>
    <x v="7"/>
    <x v="1"/>
    <x v="0"/>
    <x v="0"/>
    <s v="Respiratory"/>
    <x v="0"/>
    <x v="75"/>
    <x v="0"/>
    <n v="23"/>
    <x v="265"/>
    <x v="2"/>
    <n v="8.1999999999999993"/>
    <n v="1.2"/>
    <n v="8777.75"/>
    <s v="Labor"/>
    <n v="5567.51"/>
    <n v="4.0999999999999996"/>
    <n v="2026"/>
    <x v="6"/>
    <x v="22"/>
    <x v="0"/>
    <x v="0"/>
    <n v="8777.75"/>
    <n v="5567.51"/>
    <n v="0.63400000000000001"/>
  </r>
  <r>
    <x v="356"/>
    <x v="356"/>
    <d v="2025-04-15T20:57:00"/>
    <x v="0"/>
    <x v="2"/>
    <x v="0"/>
    <x v="3"/>
    <s v="Neurological"/>
    <x v="1"/>
    <x v="50"/>
    <x v="0"/>
    <n v="21"/>
    <x v="119"/>
    <x v="2"/>
    <n v="10.1"/>
    <n v="1"/>
    <n v="7734.07"/>
    <s v="Equipment"/>
    <n v="3901.49"/>
    <n v="3.8"/>
    <n v="2025"/>
    <x v="0"/>
    <x v="0"/>
    <x v="2"/>
    <x v="1"/>
    <n v="7734.07"/>
    <n v="3901.49"/>
    <n v="0.504"/>
  </r>
  <r>
    <x v="357"/>
    <x v="357"/>
    <d v="2026-12-06T01:21:00"/>
    <x v="3"/>
    <x v="1"/>
    <x v="0"/>
    <x v="2"/>
    <s v="Neurological"/>
    <x v="0"/>
    <x v="17"/>
    <x v="0"/>
    <n v="53"/>
    <x v="37"/>
    <x v="0"/>
    <n v="8"/>
    <n v="2.8"/>
    <n v="7800.69"/>
    <s v="Equipment"/>
    <n v="5650.74"/>
    <n v="4"/>
    <n v="2026"/>
    <x v="3"/>
    <x v="4"/>
    <x v="3"/>
    <x v="1"/>
    <n v="7800.69"/>
    <n v="5650.74"/>
    <n v="0.72399999999999998"/>
  </r>
  <r>
    <x v="358"/>
    <x v="358"/>
    <d v="2025-04-29T20:45:00"/>
    <x v="4"/>
    <x v="1"/>
    <x v="0"/>
    <x v="1"/>
    <s v="Neurological"/>
    <x v="0"/>
    <x v="27"/>
    <x v="1"/>
    <n v="49"/>
    <x v="266"/>
    <x v="0"/>
    <n v="9.9"/>
    <n v="2.7"/>
    <n v="5770.24"/>
    <s v="Labor"/>
    <n v="2774.73"/>
    <n v="4.3"/>
    <n v="2025"/>
    <x v="0"/>
    <x v="0"/>
    <x v="6"/>
    <x v="0"/>
    <n v="5770.24"/>
    <n v="2774.73"/>
    <n v="0.48099999999999998"/>
  </r>
  <r>
    <x v="359"/>
    <x v="359"/>
    <d v="2025-07-12T20:04:00"/>
    <x v="2"/>
    <x v="2"/>
    <x v="0"/>
    <x v="1"/>
    <s v="Respiratory"/>
    <x v="0"/>
    <x v="59"/>
    <x v="0"/>
    <n v="50"/>
    <x v="267"/>
    <x v="2"/>
    <n v="7.9"/>
    <n v="1.2"/>
    <n v="3911.85"/>
    <s v="Equipment"/>
    <n v="1914.16"/>
    <n v="3.8"/>
    <n v="2025"/>
    <x v="10"/>
    <x v="16"/>
    <x v="1"/>
    <x v="1"/>
    <n v="3911.85"/>
    <n v="1914.16"/>
    <n v="0.48899999999999999"/>
  </r>
  <r>
    <x v="360"/>
    <x v="360"/>
    <d v="2025-09-10T14:05:00"/>
    <x v="1"/>
    <x v="3"/>
    <x v="2"/>
    <x v="2"/>
    <s v="Infection"/>
    <x v="0"/>
    <x v="9"/>
    <x v="0"/>
    <n v="66"/>
    <x v="30"/>
    <x v="0"/>
    <n v="10.199999999999999"/>
    <n v="1.9"/>
    <n v="1954.32"/>
    <s v="Labor"/>
    <n v="953.61"/>
    <n v="4.0999999999999996"/>
    <n v="2025"/>
    <x v="2"/>
    <x v="2"/>
    <x v="2"/>
    <x v="1"/>
    <n v="1954.32"/>
    <n v="953.61"/>
    <n v="0.48799999999999999"/>
  </r>
  <r>
    <x v="361"/>
    <x v="361"/>
    <d v="2025-06-12T13:31:00"/>
    <x v="1"/>
    <x v="0"/>
    <x v="1"/>
    <x v="2"/>
    <s v="Neurological"/>
    <x v="1"/>
    <x v="34"/>
    <x v="0"/>
    <n v="54"/>
    <x v="26"/>
    <x v="0"/>
    <n v="11.9"/>
    <n v="2.6"/>
    <n v="4416.33"/>
    <s v="Labor"/>
    <n v="3312.46"/>
    <n v="4.4000000000000004"/>
    <n v="2025"/>
    <x v="11"/>
    <x v="18"/>
    <x v="3"/>
    <x v="1"/>
    <n v="4416.33"/>
    <n v="3312.46"/>
    <n v="0.75"/>
  </r>
  <r>
    <x v="362"/>
    <x v="362"/>
    <d v="2025-09-14T22:56:00"/>
    <x v="1"/>
    <x v="0"/>
    <x v="1"/>
    <x v="0"/>
    <s v="Respiratory"/>
    <x v="2"/>
    <x v="23"/>
    <x v="0"/>
    <n v="59"/>
    <x v="268"/>
    <x v="2"/>
    <n v="7.9"/>
    <n v="0.6"/>
    <n v="4173.2700000000004"/>
    <s v="Labor"/>
    <n v="3249.44"/>
    <n v="4.5999999999999996"/>
    <n v="2025"/>
    <x v="2"/>
    <x v="2"/>
    <x v="6"/>
    <x v="0"/>
    <n v="4173.2700000000004"/>
    <n v="3249.44"/>
    <n v="0.77900000000000003"/>
  </r>
  <r>
    <x v="363"/>
    <x v="363"/>
    <d v="2025-11-21T23:28:00"/>
    <x v="2"/>
    <x v="0"/>
    <x v="0"/>
    <x v="2"/>
    <s v="Chronic Care"/>
    <x v="0"/>
    <x v="59"/>
    <x v="0"/>
    <n v="43"/>
    <x v="269"/>
    <x v="1"/>
    <n v="10.1"/>
    <n v="0.1"/>
    <n v="4247.88"/>
    <s v="Labor"/>
    <n v="2417.7600000000002"/>
    <n v="4.4000000000000004"/>
    <n v="2025"/>
    <x v="7"/>
    <x v="10"/>
    <x v="2"/>
    <x v="1"/>
    <n v="4247.88"/>
    <n v="2417.7600000000002"/>
    <n v="0.56899999999999995"/>
  </r>
  <r>
    <x v="364"/>
    <x v="364"/>
    <d v="2025-05-09T20:25:00"/>
    <x v="2"/>
    <x v="2"/>
    <x v="0"/>
    <x v="0"/>
    <s v="General"/>
    <x v="0"/>
    <x v="8"/>
    <x v="1"/>
    <n v="69"/>
    <x v="270"/>
    <x v="0"/>
    <n v="7.8"/>
    <n v="1.3"/>
    <n v="3574.27"/>
    <s v="Labor"/>
    <n v="1850.24"/>
    <n v="3.2"/>
    <n v="2025"/>
    <x v="5"/>
    <x v="7"/>
    <x v="1"/>
    <x v="1"/>
    <n v="3574.27"/>
    <n v="1850.24"/>
    <n v="0.51800000000000002"/>
  </r>
  <r>
    <x v="365"/>
    <x v="365"/>
    <d v="2025-01-23T15:26:00"/>
    <x v="4"/>
    <x v="2"/>
    <x v="0"/>
    <x v="0"/>
    <s v="General"/>
    <x v="0"/>
    <x v="32"/>
    <x v="0"/>
    <n v="48"/>
    <x v="271"/>
    <x v="0"/>
    <n v="8"/>
    <n v="2.2000000000000002"/>
    <n v="7834.24"/>
    <s v="Supplies"/>
    <n v="3804.93"/>
    <n v="3.9"/>
    <n v="2025"/>
    <x v="4"/>
    <x v="5"/>
    <x v="6"/>
    <x v="0"/>
    <n v="7834.24"/>
    <n v="3804.93"/>
    <n v="0.48599999999999999"/>
  </r>
  <r>
    <x v="366"/>
    <x v="366"/>
    <d v="2026-07-22T10:31:00"/>
    <x v="4"/>
    <x v="1"/>
    <x v="1"/>
    <x v="2"/>
    <s v="General"/>
    <x v="0"/>
    <x v="47"/>
    <x v="0"/>
    <n v="73"/>
    <x v="67"/>
    <x v="2"/>
    <n v="7.9"/>
    <n v="1.1000000000000001"/>
    <n v="4280.74"/>
    <s v="Labor"/>
    <n v="3212.91"/>
    <n v="3.8"/>
    <n v="2026"/>
    <x v="10"/>
    <x v="19"/>
    <x v="4"/>
    <x v="1"/>
    <n v="4280.74"/>
    <n v="3212.91"/>
    <n v="0.751"/>
  </r>
  <r>
    <x v="367"/>
    <x v="367"/>
    <d v="2026-07-24T23:59:00"/>
    <x v="1"/>
    <x v="0"/>
    <x v="0"/>
    <x v="1"/>
    <s v="Infection"/>
    <x v="1"/>
    <x v="9"/>
    <x v="0"/>
    <n v="51"/>
    <x v="272"/>
    <x v="0"/>
    <n v="7.9"/>
    <n v="2"/>
    <n v="1894.3"/>
    <s v="Labor"/>
    <n v="1112.53"/>
    <n v="4.0999999999999996"/>
    <n v="2026"/>
    <x v="10"/>
    <x v="19"/>
    <x v="5"/>
    <x v="1"/>
    <n v="1894.3"/>
    <n v="1112.53"/>
    <n v="0.58699999999999997"/>
  </r>
  <r>
    <x v="368"/>
    <x v="368"/>
    <d v="2025-11-24T02:00:00"/>
    <x v="6"/>
    <x v="1"/>
    <x v="1"/>
    <x v="3"/>
    <s v="Infection"/>
    <x v="1"/>
    <x v="49"/>
    <x v="0"/>
    <n v="5"/>
    <x v="269"/>
    <x v="0"/>
    <n v="8"/>
    <n v="0.9"/>
    <n v="6166.5"/>
    <s v="Supplies"/>
    <n v="3870.61"/>
    <n v="3.3"/>
    <n v="2025"/>
    <x v="7"/>
    <x v="10"/>
    <x v="2"/>
    <x v="1"/>
    <n v="6166.5"/>
    <n v="3870.61"/>
    <n v="0.628"/>
  </r>
  <r>
    <x v="369"/>
    <x v="369"/>
    <d v="2026-11-22T12:31:00"/>
    <x v="6"/>
    <x v="3"/>
    <x v="1"/>
    <x v="0"/>
    <s v="Infection"/>
    <x v="2"/>
    <x v="76"/>
    <x v="0"/>
    <n v="53"/>
    <x v="273"/>
    <x v="2"/>
    <n v="8.1999999999999993"/>
    <n v="3.5"/>
    <n v="7262.92"/>
    <s v="Labor"/>
    <n v="4303.79"/>
    <n v="3.6"/>
    <n v="2026"/>
    <x v="7"/>
    <x v="21"/>
    <x v="3"/>
    <x v="1"/>
    <n v="7262.92"/>
    <n v="4303.79"/>
    <n v="0.59299999999999997"/>
  </r>
  <r>
    <x v="370"/>
    <x v="370"/>
    <d v="2026-09-22T16:45:00"/>
    <x v="5"/>
    <x v="2"/>
    <x v="1"/>
    <x v="2"/>
    <s v="Cardiac"/>
    <x v="1"/>
    <x v="33"/>
    <x v="0"/>
    <n v="59"/>
    <x v="274"/>
    <x v="0"/>
    <n v="8"/>
    <n v="0.6"/>
    <n v="5547.11"/>
    <s v="Labor"/>
    <n v="4172.13"/>
    <n v="4"/>
    <n v="2026"/>
    <x v="2"/>
    <x v="6"/>
    <x v="5"/>
    <x v="1"/>
    <n v="5547.11"/>
    <n v="4172.13"/>
    <n v="0.752"/>
  </r>
  <r>
    <x v="371"/>
    <x v="371"/>
    <d v="2025-10-15T23:06:00"/>
    <x v="1"/>
    <x v="2"/>
    <x v="0"/>
    <x v="1"/>
    <s v="Neurological"/>
    <x v="0"/>
    <x v="9"/>
    <x v="1"/>
    <n v="59"/>
    <x v="275"/>
    <x v="1"/>
    <n v="10.1"/>
    <n v="0.6"/>
    <n v="2896.69"/>
    <s v="Labor"/>
    <n v="2113.88"/>
    <n v="4.2"/>
    <n v="2025"/>
    <x v="8"/>
    <x v="17"/>
    <x v="2"/>
    <x v="1"/>
    <n v="2896.69"/>
    <n v="2113.88"/>
    <n v="0.73"/>
  </r>
  <r>
    <x v="372"/>
    <x v="372"/>
    <d v="2026-10-25T21:31:00"/>
    <x v="1"/>
    <x v="0"/>
    <x v="1"/>
    <x v="0"/>
    <s v="Respiratory"/>
    <x v="0"/>
    <x v="44"/>
    <x v="0"/>
    <n v="57"/>
    <x v="276"/>
    <x v="0"/>
    <n v="10.199999999999999"/>
    <n v="2"/>
    <n v="1611.32"/>
    <s v="Supplies"/>
    <n v="1206.67"/>
    <n v="5"/>
    <n v="2026"/>
    <x v="8"/>
    <x v="12"/>
    <x v="0"/>
    <x v="0"/>
    <n v="1611.32"/>
    <n v="1206.67"/>
    <n v="0.749"/>
  </r>
  <r>
    <x v="373"/>
    <x v="373"/>
    <d v="2026-10-08T17:30:00"/>
    <x v="0"/>
    <x v="0"/>
    <x v="1"/>
    <x v="0"/>
    <s v="Chronic Care"/>
    <x v="0"/>
    <x v="6"/>
    <x v="0"/>
    <n v="22"/>
    <x v="277"/>
    <x v="0"/>
    <n v="12.1"/>
    <n v="3"/>
    <n v="9173.44"/>
    <s v="Labor"/>
    <n v="5585.95"/>
    <n v="4.5"/>
    <n v="2026"/>
    <x v="8"/>
    <x v="12"/>
    <x v="1"/>
    <x v="1"/>
    <n v="9173.44"/>
    <n v="5585.95"/>
    <n v="0.60899999999999999"/>
  </r>
  <r>
    <x v="374"/>
    <x v="374"/>
    <d v="2025-06-08T17:53:00"/>
    <x v="4"/>
    <x v="0"/>
    <x v="1"/>
    <x v="0"/>
    <s v="Injury"/>
    <x v="0"/>
    <x v="60"/>
    <x v="0"/>
    <n v="40"/>
    <x v="278"/>
    <x v="1"/>
    <n v="8"/>
    <n v="1.4"/>
    <n v="5235.1000000000004"/>
    <s v="Labor"/>
    <n v="2853.32"/>
    <n v="3.7"/>
    <n v="2025"/>
    <x v="11"/>
    <x v="18"/>
    <x v="2"/>
    <x v="1"/>
    <n v="5235.1000000000004"/>
    <n v="2853.32"/>
    <n v="0.54500000000000004"/>
  </r>
  <r>
    <x v="375"/>
    <x v="375"/>
    <d v="2026-05-05T14:09:00"/>
    <x v="1"/>
    <x v="3"/>
    <x v="0"/>
    <x v="1"/>
    <s v="Chronic Care"/>
    <x v="0"/>
    <x v="9"/>
    <x v="0"/>
    <n v="59"/>
    <x v="108"/>
    <x v="1"/>
    <n v="8.1"/>
    <n v="1.5"/>
    <n v="2635.31"/>
    <s v="Labor"/>
    <n v="1740.93"/>
    <n v="3.6"/>
    <n v="2026"/>
    <x v="5"/>
    <x v="14"/>
    <x v="3"/>
    <x v="1"/>
    <n v="2635.31"/>
    <n v="1740.93"/>
    <n v="0.66100000000000003"/>
  </r>
  <r>
    <x v="376"/>
    <x v="376"/>
    <d v="2026-01-24T03:26:00"/>
    <x v="2"/>
    <x v="0"/>
    <x v="0"/>
    <x v="0"/>
    <s v="Cardiac"/>
    <x v="0"/>
    <x v="20"/>
    <x v="0"/>
    <n v="24"/>
    <x v="23"/>
    <x v="0"/>
    <n v="8"/>
    <n v="1.8"/>
    <n v="4029.94"/>
    <s v="Labor"/>
    <n v="2189.67"/>
    <n v="3.9"/>
    <n v="2026"/>
    <x v="4"/>
    <x v="11"/>
    <x v="2"/>
    <x v="1"/>
    <n v="4029.94"/>
    <n v="2189.67"/>
    <n v="0.54300000000000004"/>
  </r>
  <r>
    <x v="377"/>
    <x v="377"/>
    <d v="2025-04-16T05:07:00"/>
    <x v="2"/>
    <x v="3"/>
    <x v="0"/>
    <x v="0"/>
    <s v="Chronic Care"/>
    <x v="2"/>
    <x v="67"/>
    <x v="1"/>
    <n v="10"/>
    <x v="233"/>
    <x v="1"/>
    <n v="8.1"/>
    <n v="2.2999999999999998"/>
    <n v="4626.45"/>
    <s v="Labor"/>
    <n v="2672.07"/>
    <n v="4.0999999999999996"/>
    <n v="2025"/>
    <x v="0"/>
    <x v="0"/>
    <x v="4"/>
    <x v="1"/>
    <n v="4626.45"/>
    <n v="2672.07"/>
    <n v="0.57799999999999996"/>
  </r>
  <r>
    <x v="378"/>
    <x v="378"/>
    <d v="2026-02-01T06:41:00"/>
    <x v="4"/>
    <x v="0"/>
    <x v="1"/>
    <x v="2"/>
    <s v="Neurological"/>
    <x v="0"/>
    <x v="36"/>
    <x v="0"/>
    <n v="18"/>
    <x v="128"/>
    <x v="0"/>
    <n v="8.1999999999999993"/>
    <n v="1.8"/>
    <n v="5604.94"/>
    <s v="Supplies"/>
    <n v="4279.55"/>
    <n v="4.4000000000000004"/>
    <n v="2026"/>
    <x v="4"/>
    <x v="11"/>
    <x v="2"/>
    <x v="1"/>
    <n v="5604.94"/>
    <n v="4279.55"/>
    <n v="0.76400000000000001"/>
  </r>
  <r>
    <x v="379"/>
    <x v="379"/>
    <d v="2025-09-08T01:10:00"/>
    <x v="3"/>
    <x v="2"/>
    <x v="1"/>
    <x v="1"/>
    <s v="Neurological"/>
    <x v="1"/>
    <x v="36"/>
    <x v="0"/>
    <n v="106"/>
    <x v="279"/>
    <x v="0"/>
    <n v="8.1"/>
    <n v="1.7"/>
    <n v="5646.94"/>
    <s v="Labor"/>
    <n v="4186.2299999999996"/>
    <n v="3.2"/>
    <n v="2025"/>
    <x v="2"/>
    <x v="2"/>
    <x v="2"/>
    <x v="1"/>
    <n v="5646.94"/>
    <n v="4186.2299999999996"/>
    <n v="0.74099999999999999"/>
  </r>
  <r>
    <x v="380"/>
    <x v="380"/>
    <d v="2025-06-25T12:12:00"/>
    <x v="1"/>
    <x v="3"/>
    <x v="2"/>
    <x v="3"/>
    <s v="Injury"/>
    <x v="0"/>
    <x v="9"/>
    <x v="0"/>
    <n v="74"/>
    <x v="280"/>
    <x v="1"/>
    <n v="7.8"/>
    <n v="2.2999999999999998"/>
    <n v="4950.37"/>
    <s v="Supplies"/>
    <n v="3025.41"/>
    <n v="3.7"/>
    <n v="2025"/>
    <x v="11"/>
    <x v="18"/>
    <x v="2"/>
    <x v="1"/>
    <n v="4950.37"/>
    <n v="3025.41"/>
    <n v="0.61099999999999999"/>
  </r>
  <r>
    <x v="381"/>
    <x v="381"/>
    <d v="2025-02-13T16:46:00"/>
    <x v="4"/>
    <x v="3"/>
    <x v="0"/>
    <x v="2"/>
    <s v="Infection"/>
    <x v="0"/>
    <x v="32"/>
    <x v="0"/>
    <n v="85"/>
    <x v="281"/>
    <x v="1"/>
    <n v="7.9"/>
    <n v="0.6"/>
    <n v="8405.17"/>
    <s v="Supplies"/>
    <n v="4843.25"/>
    <n v="3.8"/>
    <n v="2025"/>
    <x v="9"/>
    <x v="20"/>
    <x v="6"/>
    <x v="0"/>
    <n v="8405.17"/>
    <n v="4843.25"/>
    <n v="0.57599999999999996"/>
  </r>
  <r>
    <x v="382"/>
    <x v="382"/>
    <d v="2026-04-25T18:14:00"/>
    <x v="2"/>
    <x v="2"/>
    <x v="0"/>
    <x v="3"/>
    <s v="Respiratory"/>
    <x v="0"/>
    <x v="42"/>
    <x v="0"/>
    <n v="45"/>
    <x v="69"/>
    <x v="2"/>
    <n v="10.1"/>
    <n v="1.7"/>
    <n v="5687.72"/>
    <s v="Supplies"/>
    <n v="3717.8"/>
    <n v="4.2"/>
    <n v="2026"/>
    <x v="0"/>
    <x v="8"/>
    <x v="2"/>
    <x v="1"/>
    <n v="5687.72"/>
    <n v="3717.8"/>
    <n v="0.65400000000000003"/>
  </r>
  <r>
    <x v="383"/>
    <x v="383"/>
    <d v="2026-11-17T16:59:00"/>
    <x v="6"/>
    <x v="0"/>
    <x v="1"/>
    <x v="0"/>
    <s v="General"/>
    <x v="0"/>
    <x v="60"/>
    <x v="0"/>
    <n v="52"/>
    <x v="35"/>
    <x v="0"/>
    <n v="11.6"/>
    <n v="2.5"/>
    <n v="6757.84"/>
    <s v="Labor"/>
    <n v="4790.57"/>
    <n v="3.8"/>
    <n v="2026"/>
    <x v="7"/>
    <x v="21"/>
    <x v="5"/>
    <x v="1"/>
    <n v="6757.84"/>
    <n v="4790.57"/>
    <n v="0.70899999999999996"/>
  </r>
  <r>
    <x v="384"/>
    <x v="384"/>
    <d v="2026-06-24T17:02:00"/>
    <x v="2"/>
    <x v="0"/>
    <x v="0"/>
    <x v="0"/>
    <s v="Chronic Care"/>
    <x v="0"/>
    <x v="47"/>
    <x v="0"/>
    <n v="54"/>
    <x v="282"/>
    <x v="0"/>
    <n v="12.1"/>
    <n v="2.8"/>
    <n v="3785.1"/>
    <s v="Equipment"/>
    <n v="2037.42"/>
    <n v="3.6"/>
    <n v="2026"/>
    <x v="11"/>
    <x v="23"/>
    <x v="4"/>
    <x v="1"/>
    <n v="3785.1"/>
    <n v="2037.42"/>
    <n v="0.53800000000000003"/>
  </r>
  <r>
    <x v="385"/>
    <x v="385"/>
    <d v="2026-02-16T11:37:00"/>
    <x v="3"/>
    <x v="3"/>
    <x v="1"/>
    <x v="3"/>
    <s v="Injury"/>
    <x v="1"/>
    <x v="28"/>
    <x v="0"/>
    <n v="74"/>
    <x v="283"/>
    <x v="0"/>
    <n v="8.1"/>
    <n v="2"/>
    <n v="6852.46"/>
    <s v="Labor"/>
    <n v="5153.5200000000004"/>
    <n v="3.5"/>
    <n v="2026"/>
    <x v="9"/>
    <x v="15"/>
    <x v="1"/>
    <x v="1"/>
    <n v="6852.46"/>
    <n v="5153.5200000000004"/>
    <n v="0.752"/>
  </r>
  <r>
    <x v="386"/>
    <x v="386"/>
    <d v="2026-06-11T23:44:00"/>
    <x v="2"/>
    <x v="2"/>
    <x v="1"/>
    <x v="2"/>
    <s v="General"/>
    <x v="1"/>
    <x v="53"/>
    <x v="1"/>
    <n v="26"/>
    <x v="141"/>
    <x v="1"/>
    <n v="8.5"/>
    <n v="1.3"/>
    <n v="4639.28"/>
    <s v="Equipment"/>
    <n v="2487.87"/>
    <n v="4.4000000000000004"/>
    <n v="2026"/>
    <x v="11"/>
    <x v="23"/>
    <x v="3"/>
    <x v="1"/>
    <n v="4639.28"/>
    <n v="2487.87"/>
    <n v="0.53600000000000003"/>
  </r>
  <r>
    <x v="387"/>
    <x v="387"/>
    <d v="2026-05-24T23:54:00"/>
    <x v="6"/>
    <x v="3"/>
    <x v="1"/>
    <x v="0"/>
    <s v="Neurological"/>
    <x v="1"/>
    <x v="4"/>
    <x v="0"/>
    <n v="48"/>
    <x v="151"/>
    <x v="0"/>
    <n v="8.1"/>
    <n v="3.3"/>
    <n v="4889.8500000000004"/>
    <s v="Supplies"/>
    <n v="3242.12"/>
    <n v="3.6"/>
    <n v="2026"/>
    <x v="5"/>
    <x v="14"/>
    <x v="1"/>
    <x v="1"/>
    <n v="4889.8500000000004"/>
    <n v="3242.12"/>
    <n v="0.66300000000000003"/>
  </r>
  <r>
    <x v="388"/>
    <x v="388"/>
    <d v="2025-02-08T18:01:00"/>
    <x v="2"/>
    <x v="0"/>
    <x v="1"/>
    <x v="2"/>
    <s v="General"/>
    <x v="1"/>
    <x v="29"/>
    <x v="0"/>
    <n v="53"/>
    <x v="140"/>
    <x v="0"/>
    <n v="8"/>
    <n v="1.7"/>
    <n v="5789.75"/>
    <s v="Labor"/>
    <n v="3734.11"/>
    <n v="4.3"/>
    <n v="2025"/>
    <x v="9"/>
    <x v="20"/>
    <x v="2"/>
    <x v="1"/>
    <n v="5789.75"/>
    <n v="3734.11"/>
    <n v="0.64500000000000002"/>
  </r>
  <r>
    <x v="389"/>
    <x v="389"/>
    <d v="2026-11-16T20:56:00"/>
    <x v="1"/>
    <x v="3"/>
    <x v="1"/>
    <x v="1"/>
    <s v="Infection"/>
    <x v="2"/>
    <x v="9"/>
    <x v="0"/>
    <n v="40"/>
    <x v="284"/>
    <x v="0"/>
    <n v="8.1999999999999993"/>
    <n v="2.1"/>
    <n v="2447.15"/>
    <s v="Equipment"/>
    <n v="1416.12"/>
    <n v="4.3"/>
    <n v="2026"/>
    <x v="7"/>
    <x v="21"/>
    <x v="4"/>
    <x v="1"/>
    <n v="2447.15"/>
    <n v="1416.12"/>
    <n v="0.57899999999999996"/>
  </r>
  <r>
    <x v="390"/>
    <x v="390"/>
    <d v="2025-01-22T23:16:00"/>
    <x v="4"/>
    <x v="1"/>
    <x v="2"/>
    <x v="1"/>
    <s v="Respiratory"/>
    <x v="1"/>
    <x v="42"/>
    <x v="1"/>
    <n v="81"/>
    <x v="285"/>
    <x v="2"/>
    <n v="11.9"/>
    <n v="0.7"/>
    <n v="3780.86"/>
    <s v="Labor"/>
    <n v="2451.59"/>
    <n v="3.4"/>
    <n v="2025"/>
    <x v="4"/>
    <x v="5"/>
    <x v="4"/>
    <x v="1"/>
    <n v="3780.86"/>
    <n v="2451.59"/>
    <n v="0.64800000000000002"/>
  </r>
  <r>
    <x v="391"/>
    <x v="391"/>
    <d v="2025-11-17T19:43:00"/>
    <x v="1"/>
    <x v="3"/>
    <x v="0"/>
    <x v="1"/>
    <s v="Respiratory"/>
    <x v="0"/>
    <x v="44"/>
    <x v="0"/>
    <n v="94"/>
    <x v="286"/>
    <x v="1"/>
    <n v="8"/>
    <n v="1.5"/>
    <n v="4587.88"/>
    <s v="Supplies"/>
    <n v="3413.48"/>
    <n v="4.3"/>
    <n v="2025"/>
    <x v="7"/>
    <x v="10"/>
    <x v="4"/>
    <x v="1"/>
    <n v="4587.88"/>
    <n v="3413.48"/>
    <n v="0.74399999999999999"/>
  </r>
  <r>
    <x v="392"/>
    <x v="392"/>
    <d v="2026-05-29T09:30:00"/>
    <x v="1"/>
    <x v="1"/>
    <x v="1"/>
    <x v="2"/>
    <s v="Cardiac"/>
    <x v="2"/>
    <x v="68"/>
    <x v="0"/>
    <n v="37"/>
    <x v="257"/>
    <x v="0"/>
    <n v="8"/>
    <n v="2"/>
    <n v="2574.66"/>
    <s v="Equipment"/>
    <n v="1491.08"/>
    <n v="4.2"/>
    <n v="2026"/>
    <x v="5"/>
    <x v="14"/>
    <x v="2"/>
    <x v="1"/>
    <n v="2574.66"/>
    <n v="1491.08"/>
    <n v="0.57899999999999996"/>
  </r>
  <r>
    <x v="393"/>
    <x v="393"/>
    <d v="2026-02-10T23:48:00"/>
    <x v="7"/>
    <x v="0"/>
    <x v="1"/>
    <x v="1"/>
    <s v="Infection"/>
    <x v="2"/>
    <x v="13"/>
    <x v="0"/>
    <n v="26"/>
    <x v="287"/>
    <x v="0"/>
    <n v="12.1"/>
    <n v="3.3"/>
    <n v="9566.99"/>
    <s v="Labor"/>
    <n v="7132.91"/>
    <n v="3.8"/>
    <n v="2026"/>
    <x v="9"/>
    <x v="15"/>
    <x v="2"/>
    <x v="1"/>
    <n v="9566.99"/>
    <n v="7132.91"/>
    <n v="0.746"/>
  </r>
  <r>
    <x v="394"/>
    <x v="394"/>
    <d v="2026-10-19T19:49:00"/>
    <x v="4"/>
    <x v="2"/>
    <x v="1"/>
    <x v="2"/>
    <s v="Neurological"/>
    <x v="1"/>
    <x v="40"/>
    <x v="0"/>
    <n v="60"/>
    <x v="288"/>
    <x v="1"/>
    <n v="11.8"/>
    <n v="0.6"/>
    <n v="4917.54"/>
    <s v="Supplies"/>
    <n v="2452.87"/>
    <n v="4.9000000000000004"/>
    <n v="2026"/>
    <x v="8"/>
    <x v="12"/>
    <x v="5"/>
    <x v="1"/>
    <n v="4917.54"/>
    <n v="2452.87"/>
    <n v="0.499"/>
  </r>
  <r>
    <x v="395"/>
    <x v="395"/>
    <d v="2026-04-20T12:40:00"/>
    <x v="4"/>
    <x v="3"/>
    <x v="1"/>
    <x v="2"/>
    <s v="Respiratory"/>
    <x v="0"/>
    <x v="58"/>
    <x v="0"/>
    <n v="73"/>
    <x v="289"/>
    <x v="2"/>
    <n v="8.1999999999999993"/>
    <n v="2.7"/>
    <n v="6869.87"/>
    <s v="Supplies"/>
    <n v="4397.6000000000004"/>
    <n v="3.8"/>
    <n v="2026"/>
    <x v="0"/>
    <x v="8"/>
    <x v="1"/>
    <x v="1"/>
    <n v="6869.87"/>
    <n v="4397.6000000000004"/>
    <n v="0.64"/>
  </r>
  <r>
    <x v="396"/>
    <x v="396"/>
    <d v="2025-05-27T04:44:00"/>
    <x v="3"/>
    <x v="0"/>
    <x v="2"/>
    <x v="1"/>
    <s v="Cardiac"/>
    <x v="0"/>
    <x v="26"/>
    <x v="0"/>
    <n v="89"/>
    <x v="290"/>
    <x v="1"/>
    <n v="7.9"/>
    <n v="1.1000000000000001"/>
    <n v="6529.88"/>
    <s v="Supplies"/>
    <n v="3708.19"/>
    <n v="4"/>
    <n v="2025"/>
    <x v="5"/>
    <x v="7"/>
    <x v="5"/>
    <x v="1"/>
    <n v="6529.88"/>
    <n v="3708.19"/>
    <n v="0.56799999999999995"/>
  </r>
  <r>
    <x v="397"/>
    <x v="397"/>
    <d v="2025-04-05T15:19:00"/>
    <x v="6"/>
    <x v="1"/>
    <x v="1"/>
    <x v="2"/>
    <s v="Cardiac"/>
    <x v="1"/>
    <x v="27"/>
    <x v="0"/>
    <n v="44"/>
    <x v="56"/>
    <x v="0"/>
    <n v="8.4"/>
    <n v="2.5"/>
    <n v="4463.28"/>
    <s v="Labor"/>
    <n v="3388.11"/>
    <n v="4.0999999999999996"/>
    <n v="2025"/>
    <x v="0"/>
    <x v="0"/>
    <x v="2"/>
    <x v="1"/>
    <n v="4463.28"/>
    <n v="3388.11"/>
    <n v="0.75900000000000001"/>
  </r>
  <r>
    <x v="398"/>
    <x v="398"/>
    <d v="2025-12-23T06:05:00"/>
    <x v="4"/>
    <x v="2"/>
    <x v="0"/>
    <x v="0"/>
    <s v="Neurological"/>
    <x v="2"/>
    <x v="40"/>
    <x v="0"/>
    <n v="100"/>
    <x v="291"/>
    <x v="2"/>
    <n v="7.7"/>
    <n v="0.3"/>
    <n v="5160.62"/>
    <s v="Labor"/>
    <n v="2550.09"/>
    <n v="4.4000000000000004"/>
    <n v="2025"/>
    <x v="3"/>
    <x v="13"/>
    <x v="6"/>
    <x v="0"/>
    <n v="5160.62"/>
    <n v="2550.09"/>
    <n v="0.49399999999999999"/>
  </r>
  <r>
    <x v="399"/>
    <x v="399"/>
    <d v="2027-01-02T09:27:00"/>
    <x v="4"/>
    <x v="2"/>
    <x v="1"/>
    <x v="0"/>
    <s v="Respiratory"/>
    <x v="1"/>
    <x v="25"/>
    <x v="0"/>
    <n v="57"/>
    <x v="79"/>
    <x v="0"/>
    <n v="7.8"/>
    <n v="1.6"/>
    <n v="6360.72"/>
    <s v="Labor"/>
    <n v="3088.87"/>
    <n v="4.8"/>
    <n v="2026"/>
    <x v="3"/>
    <x v="4"/>
    <x v="4"/>
    <x v="1"/>
    <n v="6360.72"/>
    <n v="3088.87"/>
    <n v="0.48599999999999999"/>
  </r>
  <r>
    <x v="400"/>
    <x v="400"/>
    <d v="2025-02-26T12:32:00"/>
    <x v="6"/>
    <x v="2"/>
    <x v="1"/>
    <x v="2"/>
    <s v="General"/>
    <x v="1"/>
    <x v="50"/>
    <x v="0"/>
    <n v="51"/>
    <x v="292"/>
    <x v="0"/>
    <n v="9.6"/>
    <n v="0.1"/>
    <n v="7147.78"/>
    <s v="Labor"/>
    <n v="5166.8999999999996"/>
    <n v="4.2"/>
    <n v="2025"/>
    <x v="9"/>
    <x v="20"/>
    <x v="1"/>
    <x v="1"/>
    <n v="7147.78"/>
    <n v="5166.8999999999996"/>
    <n v="0.72299999999999998"/>
  </r>
  <r>
    <x v="401"/>
    <x v="401"/>
    <d v="2026-11-03T13:20:00"/>
    <x v="0"/>
    <x v="2"/>
    <x v="1"/>
    <x v="0"/>
    <s v="Infection"/>
    <x v="0"/>
    <x v="19"/>
    <x v="0"/>
    <n v="45"/>
    <x v="293"/>
    <x v="1"/>
    <n v="8.6"/>
    <n v="2.2000000000000002"/>
    <n v="9438.5499999999993"/>
    <s v="Labor"/>
    <n v="6624.81"/>
    <n v="4.0999999999999996"/>
    <n v="2026"/>
    <x v="8"/>
    <x v="12"/>
    <x v="3"/>
    <x v="1"/>
    <n v="9438.5499999999993"/>
    <n v="6624.81"/>
    <n v="0.70199999999999996"/>
  </r>
  <r>
    <x v="402"/>
    <x v="402"/>
    <d v="2026-11-30T00:07:00"/>
    <x v="1"/>
    <x v="0"/>
    <x v="0"/>
    <x v="0"/>
    <s v="Respiratory"/>
    <x v="0"/>
    <x v="9"/>
    <x v="1"/>
    <n v="81"/>
    <x v="294"/>
    <x v="0"/>
    <n v="7.8"/>
    <n v="3.2"/>
    <n v="2022.39"/>
    <s v="Labor"/>
    <n v="1064.8499999999999"/>
    <n v="4.2"/>
    <n v="2026"/>
    <x v="7"/>
    <x v="21"/>
    <x v="0"/>
    <x v="0"/>
    <n v="2022.39"/>
    <n v="1064.8499999999999"/>
    <n v="0.52700000000000002"/>
  </r>
  <r>
    <x v="403"/>
    <x v="403"/>
    <d v="2026-08-04T20:36:00"/>
    <x v="0"/>
    <x v="0"/>
    <x v="1"/>
    <x v="0"/>
    <s v="Chronic Care"/>
    <x v="1"/>
    <x v="51"/>
    <x v="0"/>
    <n v="40"/>
    <x v="133"/>
    <x v="2"/>
    <n v="8.1999999999999993"/>
    <n v="3.1"/>
    <n v="8313.84"/>
    <s v="Labor"/>
    <n v="6340.29"/>
    <n v="3.8"/>
    <n v="2026"/>
    <x v="10"/>
    <x v="19"/>
    <x v="2"/>
    <x v="1"/>
    <n v="8313.84"/>
    <n v="6340.29"/>
    <n v="0.76300000000000001"/>
  </r>
  <r>
    <x v="404"/>
    <x v="404"/>
    <d v="2025-07-12T06:32:00"/>
    <x v="4"/>
    <x v="0"/>
    <x v="0"/>
    <x v="0"/>
    <s v="Respiratory"/>
    <x v="0"/>
    <x v="20"/>
    <x v="0"/>
    <n v="94"/>
    <x v="38"/>
    <x v="0"/>
    <n v="8.1"/>
    <n v="1.6"/>
    <n v="3519.85"/>
    <s v="Labor"/>
    <n v="2612.2600000000002"/>
    <n v="3.9"/>
    <n v="2025"/>
    <x v="10"/>
    <x v="16"/>
    <x v="2"/>
    <x v="1"/>
    <n v="3519.85"/>
    <n v="2612.2600000000002"/>
    <n v="0.74199999999999999"/>
  </r>
  <r>
    <x v="405"/>
    <x v="405"/>
    <d v="2025-05-10T09:37:00"/>
    <x v="7"/>
    <x v="0"/>
    <x v="1"/>
    <x v="1"/>
    <s v="Cardiac"/>
    <x v="1"/>
    <x v="25"/>
    <x v="0"/>
    <n v="46"/>
    <x v="295"/>
    <x v="0"/>
    <n v="7.8"/>
    <n v="1.3"/>
    <n v="6601.34"/>
    <s v="Labor"/>
    <n v="3649.76"/>
    <n v="3.8"/>
    <n v="2025"/>
    <x v="5"/>
    <x v="7"/>
    <x v="4"/>
    <x v="1"/>
    <n v="6601.34"/>
    <n v="3649.76"/>
    <n v="0.55300000000000005"/>
  </r>
  <r>
    <x v="406"/>
    <x v="406"/>
    <d v="2025-06-06T03:43:00"/>
    <x v="0"/>
    <x v="2"/>
    <x v="0"/>
    <x v="0"/>
    <s v="Injury"/>
    <x v="1"/>
    <x v="13"/>
    <x v="0"/>
    <n v="17"/>
    <x v="296"/>
    <x v="0"/>
    <n v="8.1999999999999993"/>
    <n v="2.6"/>
    <n v="7724.74"/>
    <s v="Supplies"/>
    <n v="5293.97"/>
    <n v="5"/>
    <n v="2025"/>
    <x v="5"/>
    <x v="7"/>
    <x v="5"/>
    <x v="1"/>
    <n v="7724.74"/>
    <n v="5293.97"/>
    <n v="0.68500000000000005"/>
  </r>
  <r>
    <x v="407"/>
    <x v="407"/>
    <d v="2025-11-13T22:00:00"/>
    <x v="4"/>
    <x v="2"/>
    <x v="1"/>
    <x v="0"/>
    <s v="Neurological"/>
    <x v="0"/>
    <x v="16"/>
    <x v="0"/>
    <n v="43"/>
    <x v="28"/>
    <x v="2"/>
    <n v="9.8000000000000007"/>
    <n v="0.8"/>
    <n v="6979.91"/>
    <s v="Equipment"/>
    <n v="4247.6899999999996"/>
    <n v="4.5999999999999996"/>
    <n v="2025"/>
    <x v="7"/>
    <x v="10"/>
    <x v="4"/>
    <x v="1"/>
    <n v="6979.91"/>
    <n v="4247.6899999999996"/>
    <n v="0.60899999999999999"/>
  </r>
  <r>
    <x v="408"/>
    <x v="408"/>
    <d v="2026-07-25T19:57:00"/>
    <x v="1"/>
    <x v="2"/>
    <x v="0"/>
    <x v="1"/>
    <s v="Injury"/>
    <x v="0"/>
    <x v="66"/>
    <x v="0"/>
    <n v="102"/>
    <x v="272"/>
    <x v="0"/>
    <n v="11.8"/>
    <n v="2"/>
    <n v="3023.65"/>
    <s v="Labor"/>
    <n v="1960"/>
    <n v="4.5"/>
    <n v="2026"/>
    <x v="10"/>
    <x v="19"/>
    <x v="5"/>
    <x v="1"/>
    <n v="3023.65"/>
    <n v="1960"/>
    <n v="0.64800000000000002"/>
  </r>
  <r>
    <x v="409"/>
    <x v="409"/>
    <d v="2025-12-12T09:11:00"/>
    <x v="3"/>
    <x v="0"/>
    <x v="0"/>
    <x v="1"/>
    <s v="Respiratory"/>
    <x v="1"/>
    <x v="29"/>
    <x v="0"/>
    <n v="74"/>
    <x v="297"/>
    <x v="0"/>
    <n v="9.6999999999999993"/>
    <n v="1.2"/>
    <n v="5636.52"/>
    <s v="Supplies"/>
    <n v="4043.12"/>
    <n v="3.7"/>
    <n v="2025"/>
    <x v="3"/>
    <x v="13"/>
    <x v="4"/>
    <x v="1"/>
    <n v="5636.52"/>
    <n v="4043.12"/>
    <n v="0.71699999999999997"/>
  </r>
  <r>
    <x v="410"/>
    <x v="410"/>
    <d v="2025-11-02T04:19:00"/>
    <x v="1"/>
    <x v="3"/>
    <x v="1"/>
    <x v="0"/>
    <s v="Infection"/>
    <x v="0"/>
    <x v="45"/>
    <x v="0"/>
    <n v="47"/>
    <x v="298"/>
    <x v="0"/>
    <n v="8.1"/>
    <n v="2.7"/>
    <n v="2776.06"/>
    <s v="Supplies"/>
    <n v="1857.84"/>
    <n v="4.4000000000000004"/>
    <n v="2025"/>
    <x v="7"/>
    <x v="10"/>
    <x v="6"/>
    <x v="0"/>
    <n v="2776.06"/>
    <n v="1857.84"/>
    <n v="0.66900000000000004"/>
  </r>
  <r>
    <x v="411"/>
    <x v="411"/>
    <d v="2026-11-27T05:52:00"/>
    <x v="2"/>
    <x v="2"/>
    <x v="0"/>
    <x v="0"/>
    <s v="Infection"/>
    <x v="0"/>
    <x v="16"/>
    <x v="0"/>
    <n v="19"/>
    <x v="172"/>
    <x v="0"/>
    <n v="9.6"/>
    <n v="2.9"/>
    <n v="6632.21"/>
    <s v="Labor"/>
    <n v="3370.7"/>
    <n v="4.4000000000000004"/>
    <n v="2026"/>
    <x v="7"/>
    <x v="21"/>
    <x v="4"/>
    <x v="1"/>
    <n v="6632.21"/>
    <n v="3370.7"/>
    <n v="0.50800000000000001"/>
  </r>
  <r>
    <x v="412"/>
    <x v="412"/>
    <d v="2026-11-17T02:24:00"/>
    <x v="4"/>
    <x v="2"/>
    <x v="0"/>
    <x v="3"/>
    <s v="General"/>
    <x v="1"/>
    <x v="10"/>
    <x v="0"/>
    <n v="58"/>
    <x v="35"/>
    <x v="0"/>
    <n v="10.1"/>
    <n v="2.8"/>
    <n v="4749.7299999999996"/>
    <s v="Supplies"/>
    <n v="3143.6"/>
    <n v="4.0999999999999996"/>
    <n v="2026"/>
    <x v="7"/>
    <x v="21"/>
    <x v="5"/>
    <x v="1"/>
    <n v="4749.7299999999996"/>
    <n v="3143.6"/>
    <n v="0.66200000000000003"/>
  </r>
  <r>
    <x v="413"/>
    <x v="413"/>
    <d v="2025-02-25T13:56:00"/>
    <x v="2"/>
    <x v="3"/>
    <x v="0"/>
    <x v="0"/>
    <s v="General"/>
    <x v="1"/>
    <x v="41"/>
    <x v="1"/>
    <n v="59"/>
    <x v="227"/>
    <x v="0"/>
    <n v="10"/>
    <n v="1.3"/>
    <n v="4881.75"/>
    <s v="Supplies"/>
    <n v="2614.8200000000002"/>
    <n v="4.8"/>
    <n v="2025"/>
    <x v="9"/>
    <x v="20"/>
    <x v="0"/>
    <x v="0"/>
    <n v="4881.75"/>
    <n v="2614.8200000000002"/>
    <n v="0.53600000000000003"/>
  </r>
  <r>
    <x v="414"/>
    <x v="414"/>
    <d v="2026-03-22T23:13:00"/>
    <x v="2"/>
    <x v="3"/>
    <x v="1"/>
    <x v="3"/>
    <s v="Cardiac"/>
    <x v="2"/>
    <x v="47"/>
    <x v="0"/>
    <n v="36"/>
    <x v="299"/>
    <x v="0"/>
    <n v="10.3"/>
    <n v="0.9"/>
    <n v="4191.95"/>
    <s v="Equipment"/>
    <n v="2572.7399999999998"/>
    <n v="3.8"/>
    <n v="2026"/>
    <x v="1"/>
    <x v="1"/>
    <x v="5"/>
    <x v="1"/>
    <n v="4191.95"/>
    <n v="2572.7399999999998"/>
    <n v="0.61399999999999999"/>
  </r>
  <r>
    <x v="415"/>
    <x v="415"/>
    <d v="2026-09-11T03:43:00"/>
    <x v="5"/>
    <x v="0"/>
    <x v="1"/>
    <x v="0"/>
    <s v="Injury"/>
    <x v="1"/>
    <x v="61"/>
    <x v="0"/>
    <n v="40"/>
    <x v="123"/>
    <x v="0"/>
    <n v="8"/>
    <n v="0.9"/>
    <n v="7318.48"/>
    <s v="Equipment"/>
    <n v="4375.3100000000004"/>
    <n v="3.9"/>
    <n v="2026"/>
    <x v="2"/>
    <x v="6"/>
    <x v="6"/>
    <x v="0"/>
    <n v="7318.48"/>
    <n v="4375.3100000000004"/>
    <n v="0.59799999999999998"/>
  </r>
  <r>
    <x v="416"/>
    <x v="416"/>
    <d v="2025-09-28T04:13:00"/>
    <x v="0"/>
    <x v="2"/>
    <x v="0"/>
    <x v="0"/>
    <s v="Neurological"/>
    <x v="0"/>
    <x v="37"/>
    <x v="0"/>
    <n v="15"/>
    <x v="300"/>
    <x v="1"/>
    <n v="8.1999999999999993"/>
    <n v="0.9"/>
    <n v="7740.07"/>
    <s v="Supplies"/>
    <n v="3909.5"/>
    <n v="4.0999999999999996"/>
    <n v="2025"/>
    <x v="2"/>
    <x v="2"/>
    <x v="0"/>
    <x v="0"/>
    <n v="7740.07"/>
    <n v="3909.5"/>
    <n v="0.505"/>
  </r>
  <r>
    <x v="417"/>
    <x v="417"/>
    <d v="2025-02-23T09:59:00"/>
    <x v="1"/>
    <x v="0"/>
    <x v="1"/>
    <x v="0"/>
    <s v="Chronic Care"/>
    <x v="1"/>
    <x v="67"/>
    <x v="0"/>
    <n v="105"/>
    <x v="86"/>
    <x v="0"/>
    <n v="8.1"/>
    <n v="3.2"/>
    <n v="4923.3"/>
    <s v="Equipment"/>
    <n v="2509.56"/>
    <n v="2.9"/>
    <n v="2025"/>
    <x v="9"/>
    <x v="20"/>
    <x v="6"/>
    <x v="0"/>
    <n v="4923.3"/>
    <n v="2509.56"/>
    <n v="0.51"/>
  </r>
  <r>
    <x v="418"/>
    <x v="418"/>
    <d v="2026-07-28T13:29:00"/>
    <x v="2"/>
    <x v="3"/>
    <x v="0"/>
    <x v="0"/>
    <s v="Injury"/>
    <x v="1"/>
    <x v="34"/>
    <x v="1"/>
    <n v="57"/>
    <x v="216"/>
    <x v="0"/>
    <n v="8"/>
    <n v="0.3"/>
    <n v="5465.44"/>
    <s v="Labor"/>
    <n v="3914.98"/>
    <n v="3.2"/>
    <n v="2026"/>
    <x v="10"/>
    <x v="19"/>
    <x v="0"/>
    <x v="0"/>
    <n v="5465.44"/>
    <n v="3914.98"/>
    <n v="0.71599999999999997"/>
  </r>
  <r>
    <x v="419"/>
    <x v="419"/>
    <d v="2026-09-14T01:08:00"/>
    <x v="1"/>
    <x v="0"/>
    <x v="1"/>
    <x v="1"/>
    <s v="Infection"/>
    <x v="1"/>
    <x v="23"/>
    <x v="0"/>
    <n v="93"/>
    <x v="149"/>
    <x v="0"/>
    <n v="8.1999999999999993"/>
    <n v="0.5"/>
    <n v="2443.89"/>
    <s v="Labor"/>
    <n v="1595.41"/>
    <n v="3.7"/>
    <n v="2026"/>
    <x v="2"/>
    <x v="6"/>
    <x v="6"/>
    <x v="0"/>
    <n v="2443.89"/>
    <n v="1595.41"/>
    <n v="0.65300000000000002"/>
  </r>
  <r>
    <x v="420"/>
    <x v="420"/>
    <d v="2025-01-09T08:36:00"/>
    <x v="4"/>
    <x v="0"/>
    <x v="1"/>
    <x v="3"/>
    <s v="Chronic Care"/>
    <x v="0"/>
    <x v="26"/>
    <x v="0"/>
    <n v="79"/>
    <x v="125"/>
    <x v="2"/>
    <n v="8.1"/>
    <n v="2"/>
    <n v="6692.11"/>
    <s v="Labor"/>
    <n v="5167.05"/>
    <n v="4.2"/>
    <n v="2025"/>
    <x v="4"/>
    <x v="5"/>
    <x v="0"/>
    <x v="0"/>
    <n v="6692.11"/>
    <n v="5167.05"/>
    <n v="0.77200000000000002"/>
  </r>
  <r>
    <x v="421"/>
    <x v="421"/>
    <d v="2025-04-15T06:46:00"/>
    <x v="1"/>
    <x v="0"/>
    <x v="2"/>
    <x v="3"/>
    <s v="Infection"/>
    <x v="0"/>
    <x v="8"/>
    <x v="0"/>
    <n v="64"/>
    <x v="0"/>
    <x v="0"/>
    <n v="12.2"/>
    <n v="3.1"/>
    <n v="5243.37"/>
    <s v="Supplies"/>
    <n v="4013.39"/>
    <n v="3.8"/>
    <n v="2025"/>
    <x v="0"/>
    <x v="0"/>
    <x v="0"/>
    <x v="0"/>
    <n v="5243.37"/>
    <n v="4013.39"/>
    <n v="0.76500000000000001"/>
  </r>
  <r>
    <x v="422"/>
    <x v="422"/>
    <d v="2025-07-20T13:00:00"/>
    <x v="7"/>
    <x v="1"/>
    <x v="1"/>
    <x v="1"/>
    <s v="General"/>
    <x v="0"/>
    <x v="17"/>
    <x v="0"/>
    <n v="35"/>
    <x v="301"/>
    <x v="1"/>
    <n v="7.8"/>
    <n v="0.3"/>
    <n v="6880.99"/>
    <s v="Labor"/>
    <n v="3696.4"/>
    <n v="3.9"/>
    <n v="2025"/>
    <x v="10"/>
    <x v="16"/>
    <x v="3"/>
    <x v="1"/>
    <n v="6880.99"/>
    <n v="3696.4"/>
    <n v="0.53700000000000003"/>
  </r>
  <r>
    <x v="423"/>
    <x v="423"/>
    <d v="2025-12-19T07:19:00"/>
    <x v="6"/>
    <x v="2"/>
    <x v="0"/>
    <x v="1"/>
    <s v="General"/>
    <x v="0"/>
    <x v="10"/>
    <x v="0"/>
    <n v="52"/>
    <x v="302"/>
    <x v="1"/>
    <n v="10.1"/>
    <n v="1.6"/>
    <n v="6297.71"/>
    <s v="Supplies"/>
    <n v="4639.25"/>
    <n v="4.5999999999999996"/>
    <n v="2025"/>
    <x v="3"/>
    <x v="13"/>
    <x v="3"/>
    <x v="1"/>
    <n v="6297.71"/>
    <n v="4639.25"/>
    <n v="0.73699999999999999"/>
  </r>
  <r>
    <x v="424"/>
    <x v="424"/>
    <d v="2025-02-16T21:45:00"/>
    <x v="1"/>
    <x v="3"/>
    <x v="0"/>
    <x v="2"/>
    <s v="Respiratory"/>
    <x v="0"/>
    <x v="9"/>
    <x v="0"/>
    <n v="83"/>
    <x v="303"/>
    <x v="2"/>
    <n v="12.2"/>
    <n v="1"/>
    <n v="1998.98"/>
    <s v="Supplies"/>
    <n v="1155.06"/>
    <n v="3.3"/>
    <n v="2025"/>
    <x v="9"/>
    <x v="20"/>
    <x v="0"/>
    <x v="0"/>
    <n v="1998.98"/>
    <n v="1155.06"/>
    <n v="0.57799999999999996"/>
  </r>
  <r>
    <x v="425"/>
    <x v="425"/>
    <d v="2026-10-26T08:00:00"/>
    <x v="0"/>
    <x v="3"/>
    <x v="1"/>
    <x v="1"/>
    <s v="Respiratory"/>
    <x v="2"/>
    <x v="57"/>
    <x v="0"/>
    <n v="55"/>
    <x v="304"/>
    <x v="1"/>
    <n v="11.8"/>
    <n v="2.1"/>
    <n v="9532.24"/>
    <s v="Equipment"/>
    <n v="5067.6899999999996"/>
    <n v="3.2"/>
    <n v="2026"/>
    <x v="8"/>
    <x v="12"/>
    <x v="0"/>
    <x v="0"/>
    <n v="9532.24"/>
    <n v="5067.6899999999996"/>
    <n v="0.53200000000000003"/>
  </r>
  <r>
    <x v="426"/>
    <x v="426"/>
    <d v="2025-09-28T21:21:00"/>
    <x v="1"/>
    <x v="3"/>
    <x v="0"/>
    <x v="0"/>
    <s v="Neurological"/>
    <x v="0"/>
    <x v="20"/>
    <x v="0"/>
    <n v="109"/>
    <x v="305"/>
    <x v="0"/>
    <n v="8"/>
    <n v="2.8"/>
    <n v="6272.76"/>
    <s v="Labor"/>
    <n v="3861.03"/>
    <n v="2.9"/>
    <n v="2025"/>
    <x v="2"/>
    <x v="2"/>
    <x v="5"/>
    <x v="1"/>
    <n v="6272.76"/>
    <n v="3861.03"/>
    <n v="0.61599999999999999"/>
  </r>
  <r>
    <x v="427"/>
    <x v="427"/>
    <d v="2026-01-09T22:39:00"/>
    <x v="3"/>
    <x v="0"/>
    <x v="0"/>
    <x v="0"/>
    <s v="Chronic Care"/>
    <x v="0"/>
    <x v="25"/>
    <x v="0"/>
    <n v="77"/>
    <x v="306"/>
    <x v="0"/>
    <n v="7.7"/>
    <n v="2.2000000000000002"/>
    <n v="6004.89"/>
    <s v="Supplies"/>
    <n v="3396.1"/>
    <n v="4.5"/>
    <n v="2026"/>
    <x v="4"/>
    <x v="11"/>
    <x v="4"/>
    <x v="1"/>
    <n v="6004.89"/>
    <n v="3396.1"/>
    <n v="0.56599999999999995"/>
  </r>
  <r>
    <x v="428"/>
    <x v="428"/>
    <d v="2026-09-28T13:40:00"/>
    <x v="1"/>
    <x v="1"/>
    <x v="0"/>
    <x v="2"/>
    <s v="Chronic Care"/>
    <x v="0"/>
    <x v="9"/>
    <x v="1"/>
    <n v="90"/>
    <x v="307"/>
    <x v="0"/>
    <n v="7.7"/>
    <n v="2.9"/>
    <n v="2005.7"/>
    <s v="Labor"/>
    <n v="1268.73"/>
    <n v="3.6"/>
    <n v="2026"/>
    <x v="2"/>
    <x v="6"/>
    <x v="4"/>
    <x v="1"/>
    <n v="2005.7"/>
    <n v="1268.73"/>
    <n v="0.63300000000000001"/>
  </r>
  <r>
    <x v="429"/>
    <x v="429"/>
    <d v="2025-04-20T21:16:00"/>
    <x v="3"/>
    <x v="3"/>
    <x v="0"/>
    <x v="1"/>
    <s v="Neurological"/>
    <x v="1"/>
    <x v="58"/>
    <x v="0"/>
    <n v="97"/>
    <x v="68"/>
    <x v="2"/>
    <n v="12"/>
    <n v="0"/>
    <n v="7634.66"/>
    <s v="Labor"/>
    <n v="5148.43"/>
    <n v="4.4000000000000004"/>
    <n v="2025"/>
    <x v="0"/>
    <x v="0"/>
    <x v="2"/>
    <x v="1"/>
    <n v="7634.66"/>
    <n v="5148.43"/>
    <n v="0.67400000000000004"/>
  </r>
  <r>
    <x v="430"/>
    <x v="430"/>
    <d v="2026-11-04T18:25:00"/>
    <x v="3"/>
    <x v="2"/>
    <x v="1"/>
    <x v="2"/>
    <s v="General"/>
    <x v="2"/>
    <x v="40"/>
    <x v="0"/>
    <n v="58"/>
    <x v="246"/>
    <x v="0"/>
    <n v="8.4"/>
    <n v="1.9"/>
    <n v="4717.49"/>
    <s v="Equipment"/>
    <n v="2693.57"/>
    <n v="4.5"/>
    <n v="2026"/>
    <x v="7"/>
    <x v="21"/>
    <x v="0"/>
    <x v="0"/>
    <n v="4717.49"/>
    <n v="2693.57"/>
    <n v="0.57099999999999995"/>
  </r>
  <r>
    <x v="431"/>
    <x v="431"/>
    <d v="2026-10-23T08:24:00"/>
    <x v="2"/>
    <x v="0"/>
    <x v="0"/>
    <x v="1"/>
    <s v="Infection"/>
    <x v="1"/>
    <x v="53"/>
    <x v="0"/>
    <n v="69"/>
    <x v="223"/>
    <x v="1"/>
    <n v="8.4"/>
    <n v="3.3"/>
    <n v="4048.54"/>
    <s v="Labor"/>
    <n v="2604.1999999999998"/>
    <n v="3"/>
    <n v="2026"/>
    <x v="8"/>
    <x v="12"/>
    <x v="2"/>
    <x v="1"/>
    <n v="4048.54"/>
    <n v="2604.1999999999998"/>
    <n v="0.64300000000000002"/>
  </r>
  <r>
    <x v="432"/>
    <x v="432"/>
    <d v="2026-10-20T17:17:00"/>
    <x v="1"/>
    <x v="0"/>
    <x v="0"/>
    <x v="2"/>
    <s v="Injury"/>
    <x v="1"/>
    <x v="1"/>
    <x v="0"/>
    <n v="85"/>
    <x v="308"/>
    <x v="0"/>
    <n v="7.9"/>
    <n v="2.9"/>
    <n v="1867.66"/>
    <s v="Labor"/>
    <n v="1247.06"/>
    <n v="3.8"/>
    <n v="2026"/>
    <x v="8"/>
    <x v="12"/>
    <x v="4"/>
    <x v="1"/>
    <n v="1867.66"/>
    <n v="1247.06"/>
    <n v="0.66800000000000004"/>
  </r>
  <r>
    <x v="433"/>
    <x v="433"/>
    <d v="2025-05-03T00:12:00"/>
    <x v="2"/>
    <x v="3"/>
    <x v="1"/>
    <x v="1"/>
    <s v="Neurological"/>
    <x v="2"/>
    <x v="42"/>
    <x v="0"/>
    <n v="59"/>
    <x v="228"/>
    <x v="2"/>
    <n v="7.8"/>
    <n v="0.1"/>
    <n v="4556.82"/>
    <s v="Equipment"/>
    <n v="3029.56"/>
    <n v="4.4000000000000004"/>
    <n v="2025"/>
    <x v="0"/>
    <x v="0"/>
    <x v="2"/>
    <x v="1"/>
    <n v="4556.82"/>
    <n v="3029.56"/>
    <n v="0.66500000000000004"/>
  </r>
  <r>
    <x v="434"/>
    <x v="434"/>
    <d v="2026-09-01T19:26:00"/>
    <x v="7"/>
    <x v="1"/>
    <x v="0"/>
    <x v="3"/>
    <s v="General"/>
    <x v="2"/>
    <x v="31"/>
    <x v="0"/>
    <n v="38"/>
    <x v="309"/>
    <x v="1"/>
    <n v="10.199999999999999"/>
    <n v="0.7"/>
    <n v="6304.33"/>
    <s v="Labor"/>
    <n v="4774.58"/>
    <n v="3.7"/>
    <n v="2026"/>
    <x v="6"/>
    <x v="22"/>
    <x v="1"/>
    <x v="1"/>
    <n v="6304.33"/>
    <n v="4774.58"/>
    <n v="0.75700000000000001"/>
  </r>
  <r>
    <x v="435"/>
    <x v="435"/>
    <d v="2025-03-01T23:47:00"/>
    <x v="4"/>
    <x v="0"/>
    <x v="1"/>
    <x v="0"/>
    <s v="Respiratory"/>
    <x v="0"/>
    <x v="42"/>
    <x v="0"/>
    <n v="33"/>
    <x v="310"/>
    <x v="0"/>
    <n v="7.6"/>
    <n v="1.1000000000000001"/>
    <n v="3240.56"/>
    <s v="Supplies"/>
    <n v="2186.0100000000002"/>
    <n v="3.6"/>
    <n v="2025"/>
    <x v="9"/>
    <x v="20"/>
    <x v="1"/>
    <x v="1"/>
    <n v="3240.56"/>
    <n v="2186.0100000000002"/>
    <n v="0.67500000000000004"/>
  </r>
  <r>
    <x v="436"/>
    <x v="436"/>
    <d v="2025-12-17T17:53:00"/>
    <x v="3"/>
    <x v="3"/>
    <x v="0"/>
    <x v="3"/>
    <s v="Chronic Care"/>
    <x v="0"/>
    <x v="32"/>
    <x v="0"/>
    <n v="68"/>
    <x v="53"/>
    <x v="1"/>
    <n v="7.9"/>
    <n v="0"/>
    <n v="6161.37"/>
    <s v="Supplies"/>
    <n v="3572.21"/>
    <n v="4.2"/>
    <n v="2025"/>
    <x v="3"/>
    <x v="13"/>
    <x v="5"/>
    <x v="1"/>
    <n v="6161.37"/>
    <n v="3572.21"/>
    <n v="0.57999999999999996"/>
  </r>
  <r>
    <x v="437"/>
    <x v="437"/>
    <d v="2026-04-23T16:58:00"/>
    <x v="5"/>
    <x v="2"/>
    <x v="1"/>
    <x v="2"/>
    <s v="Cardiac"/>
    <x v="0"/>
    <x v="43"/>
    <x v="0"/>
    <n v="76"/>
    <x v="311"/>
    <x v="0"/>
    <n v="7.9"/>
    <n v="1.7"/>
    <n v="7122.66"/>
    <s v="Labor"/>
    <n v="3620.88"/>
    <n v="3.3"/>
    <n v="2026"/>
    <x v="0"/>
    <x v="8"/>
    <x v="0"/>
    <x v="0"/>
    <n v="7122.66"/>
    <n v="3620.88"/>
    <n v="0.50800000000000001"/>
  </r>
  <r>
    <x v="438"/>
    <x v="438"/>
    <d v="2025-05-03T06:59:00"/>
    <x v="6"/>
    <x v="0"/>
    <x v="0"/>
    <x v="2"/>
    <s v="Infection"/>
    <x v="0"/>
    <x v="31"/>
    <x v="0"/>
    <n v="45"/>
    <x v="312"/>
    <x v="1"/>
    <n v="10"/>
    <n v="1"/>
    <n v="7282.95"/>
    <s v="Labor"/>
    <n v="4559.41"/>
    <n v="4.3"/>
    <n v="2025"/>
    <x v="0"/>
    <x v="0"/>
    <x v="0"/>
    <x v="0"/>
    <n v="7282.95"/>
    <n v="4559.41"/>
    <n v="0.626"/>
  </r>
  <r>
    <x v="439"/>
    <x v="439"/>
    <d v="2025-05-10T23:19:00"/>
    <x v="6"/>
    <x v="0"/>
    <x v="0"/>
    <x v="1"/>
    <s v="General"/>
    <x v="1"/>
    <x v="40"/>
    <x v="0"/>
    <n v="53"/>
    <x v="313"/>
    <x v="2"/>
    <n v="10.3"/>
    <n v="1"/>
    <n v="3594.64"/>
    <s v="Supplies"/>
    <n v="2346.62"/>
    <n v="4.4000000000000004"/>
    <n v="2025"/>
    <x v="5"/>
    <x v="7"/>
    <x v="2"/>
    <x v="1"/>
    <n v="3594.64"/>
    <n v="2346.62"/>
    <n v="0.65300000000000002"/>
  </r>
  <r>
    <x v="440"/>
    <x v="440"/>
    <d v="2026-01-29T09:18:00"/>
    <x v="1"/>
    <x v="3"/>
    <x v="0"/>
    <x v="2"/>
    <s v="Cardiac"/>
    <x v="0"/>
    <x v="1"/>
    <x v="1"/>
    <n v="59"/>
    <x v="128"/>
    <x v="2"/>
    <n v="7.5"/>
    <n v="2.1"/>
    <n v="3754.99"/>
    <s v="Supplies"/>
    <n v="2429.04"/>
    <n v="4.4000000000000004"/>
    <n v="2026"/>
    <x v="4"/>
    <x v="11"/>
    <x v="2"/>
    <x v="1"/>
    <n v="3754.99"/>
    <n v="2429.04"/>
    <n v="0.64700000000000002"/>
  </r>
  <r>
    <x v="441"/>
    <x v="441"/>
    <d v="2026-10-06T04:10:00"/>
    <x v="6"/>
    <x v="3"/>
    <x v="1"/>
    <x v="2"/>
    <s v="Respiratory"/>
    <x v="1"/>
    <x v="24"/>
    <x v="0"/>
    <n v="39"/>
    <x v="209"/>
    <x v="0"/>
    <n v="8.1"/>
    <n v="1"/>
    <n v="5723.04"/>
    <s v="Labor"/>
    <n v="3691.62"/>
    <n v="4.5"/>
    <n v="2026"/>
    <x v="8"/>
    <x v="12"/>
    <x v="6"/>
    <x v="0"/>
    <n v="5723.04"/>
    <n v="3691.62"/>
    <n v="0.64500000000000002"/>
  </r>
  <r>
    <x v="442"/>
    <x v="442"/>
    <d v="2025-03-02T14:00:00"/>
    <x v="6"/>
    <x v="2"/>
    <x v="1"/>
    <x v="2"/>
    <s v="Chronic Care"/>
    <x v="0"/>
    <x v="27"/>
    <x v="0"/>
    <n v="46"/>
    <x v="310"/>
    <x v="0"/>
    <n v="8.1"/>
    <n v="2.4"/>
    <n v="5459.59"/>
    <s v="Labor"/>
    <n v="3235.38"/>
    <n v="4.5999999999999996"/>
    <n v="2025"/>
    <x v="9"/>
    <x v="20"/>
    <x v="1"/>
    <x v="1"/>
    <n v="5459.59"/>
    <n v="3235.38"/>
    <n v="0.59299999999999997"/>
  </r>
  <r>
    <x v="443"/>
    <x v="443"/>
    <d v="2026-09-30T03:40:00"/>
    <x v="3"/>
    <x v="3"/>
    <x v="1"/>
    <x v="0"/>
    <s v="Chronic Care"/>
    <x v="0"/>
    <x v="16"/>
    <x v="1"/>
    <n v="38"/>
    <x v="314"/>
    <x v="1"/>
    <n v="8"/>
    <n v="1.5"/>
    <n v="5201.3100000000004"/>
    <s v="Equipment"/>
    <n v="3991.07"/>
    <n v="3.7"/>
    <n v="2026"/>
    <x v="2"/>
    <x v="6"/>
    <x v="6"/>
    <x v="0"/>
    <n v="5201.3100000000004"/>
    <n v="3991.07"/>
    <n v="0.76700000000000002"/>
  </r>
  <r>
    <x v="444"/>
    <x v="444"/>
    <d v="2026-06-03T15:58:00"/>
    <x v="5"/>
    <x v="3"/>
    <x v="0"/>
    <x v="2"/>
    <s v="Neurological"/>
    <x v="0"/>
    <x v="61"/>
    <x v="0"/>
    <n v="59"/>
    <x v="315"/>
    <x v="1"/>
    <n v="12.1"/>
    <n v="0.8"/>
    <n v="6855.31"/>
    <s v="Labor"/>
    <n v="4551.1499999999996"/>
    <n v="4.8"/>
    <n v="2026"/>
    <x v="5"/>
    <x v="14"/>
    <x v="1"/>
    <x v="1"/>
    <n v="6855.31"/>
    <n v="4551.1499999999996"/>
    <n v="0.66400000000000003"/>
  </r>
  <r>
    <x v="445"/>
    <x v="445"/>
    <d v="2025-04-14T02:34:00"/>
    <x v="0"/>
    <x v="2"/>
    <x v="0"/>
    <x v="0"/>
    <s v="Injury"/>
    <x v="1"/>
    <x v="69"/>
    <x v="0"/>
    <n v="48"/>
    <x v="136"/>
    <x v="0"/>
    <n v="8.1"/>
    <n v="2.9"/>
    <n v="9664.4699999999993"/>
    <s v="Supplies"/>
    <n v="5283.41"/>
    <n v="3.8"/>
    <n v="2025"/>
    <x v="0"/>
    <x v="0"/>
    <x v="0"/>
    <x v="0"/>
    <n v="9664.4699999999993"/>
    <n v="5283.41"/>
    <n v="0.54700000000000004"/>
  </r>
  <r>
    <x v="446"/>
    <x v="446"/>
    <d v="2026-10-02T06:51:00"/>
    <x v="1"/>
    <x v="1"/>
    <x v="0"/>
    <x v="3"/>
    <s v="Neurological"/>
    <x v="1"/>
    <x v="48"/>
    <x v="0"/>
    <n v="101"/>
    <x v="183"/>
    <x v="1"/>
    <n v="10"/>
    <n v="2.5"/>
    <n v="4692.59"/>
    <s v="Supplies"/>
    <n v="2261.4499999999998"/>
    <n v="3.2"/>
    <n v="2026"/>
    <x v="2"/>
    <x v="6"/>
    <x v="2"/>
    <x v="1"/>
    <n v="4692.59"/>
    <n v="2261.4499999999998"/>
    <n v="0.48199999999999998"/>
  </r>
  <r>
    <x v="447"/>
    <x v="447"/>
    <d v="2025-05-03T21:24:00"/>
    <x v="7"/>
    <x v="2"/>
    <x v="0"/>
    <x v="0"/>
    <s v="Cardiac"/>
    <x v="2"/>
    <x v="11"/>
    <x v="0"/>
    <n v="79"/>
    <x v="316"/>
    <x v="0"/>
    <n v="7.6"/>
    <n v="0.7"/>
    <n v="7346.49"/>
    <s v="Labor"/>
    <n v="4782.95"/>
    <n v="4.4000000000000004"/>
    <n v="2025"/>
    <x v="0"/>
    <x v="0"/>
    <x v="4"/>
    <x v="1"/>
    <n v="7346.49"/>
    <n v="4782.95"/>
    <n v="0.65100000000000002"/>
  </r>
  <r>
    <x v="448"/>
    <x v="448"/>
    <d v="2026-07-17T18:30:00"/>
    <x v="4"/>
    <x v="2"/>
    <x v="0"/>
    <x v="2"/>
    <s v="Chronic Care"/>
    <x v="1"/>
    <x v="5"/>
    <x v="0"/>
    <n v="51"/>
    <x v="317"/>
    <x v="1"/>
    <n v="7.8"/>
    <n v="1.1000000000000001"/>
    <n v="7136.82"/>
    <s v="Labor"/>
    <n v="5023.6499999999996"/>
    <n v="4.4000000000000004"/>
    <n v="2026"/>
    <x v="10"/>
    <x v="19"/>
    <x v="3"/>
    <x v="1"/>
    <n v="7136.82"/>
    <n v="5023.6499999999996"/>
    <n v="0.70399999999999996"/>
  </r>
  <r>
    <x v="449"/>
    <x v="449"/>
    <d v="2026-08-29T23:14:00"/>
    <x v="5"/>
    <x v="3"/>
    <x v="2"/>
    <x v="3"/>
    <s v="Injury"/>
    <x v="0"/>
    <x v="30"/>
    <x v="0"/>
    <n v="92"/>
    <x v="49"/>
    <x v="2"/>
    <n v="10.3"/>
    <n v="1.1000000000000001"/>
    <n v="7327.09"/>
    <s v="Supplies"/>
    <n v="3757.67"/>
    <n v="3"/>
    <n v="2026"/>
    <x v="6"/>
    <x v="22"/>
    <x v="4"/>
    <x v="1"/>
    <n v="7327.09"/>
    <n v="3757.67"/>
    <n v="0.51300000000000001"/>
  </r>
  <r>
    <x v="450"/>
    <x v="450"/>
    <d v="2026-05-08T09:29:00"/>
    <x v="6"/>
    <x v="3"/>
    <x v="1"/>
    <x v="3"/>
    <s v="Neurological"/>
    <x v="0"/>
    <x v="32"/>
    <x v="0"/>
    <n v="61"/>
    <x v="318"/>
    <x v="1"/>
    <n v="7.8"/>
    <n v="0.8"/>
    <n v="5472.92"/>
    <s v="Supplies"/>
    <n v="3392.58"/>
    <n v="4.4000000000000004"/>
    <n v="2026"/>
    <x v="5"/>
    <x v="14"/>
    <x v="0"/>
    <x v="0"/>
    <n v="5472.92"/>
    <n v="3392.58"/>
    <n v="0.62"/>
  </r>
  <r>
    <x v="451"/>
    <x v="451"/>
    <d v="2025-08-29T13:45:00"/>
    <x v="6"/>
    <x v="3"/>
    <x v="1"/>
    <x v="1"/>
    <s v="Injury"/>
    <x v="1"/>
    <x v="36"/>
    <x v="0"/>
    <n v="51"/>
    <x v="319"/>
    <x v="0"/>
    <n v="10"/>
    <n v="0.4"/>
    <n v="7582.85"/>
    <s v="Labor"/>
    <n v="5851.15"/>
    <n v="4.2"/>
    <n v="2025"/>
    <x v="6"/>
    <x v="9"/>
    <x v="4"/>
    <x v="1"/>
    <n v="7582.85"/>
    <n v="5851.15"/>
    <n v="0.77200000000000002"/>
  </r>
  <r>
    <x v="452"/>
    <x v="452"/>
    <d v="2025-10-01T14:32:00"/>
    <x v="1"/>
    <x v="2"/>
    <x v="1"/>
    <x v="2"/>
    <s v="General"/>
    <x v="1"/>
    <x v="68"/>
    <x v="1"/>
    <n v="82"/>
    <x v="320"/>
    <x v="2"/>
    <n v="7.9"/>
    <n v="1.6"/>
    <n v="2776.43"/>
    <s v="Labor"/>
    <n v="1744.4"/>
    <n v="3.8"/>
    <n v="2025"/>
    <x v="2"/>
    <x v="2"/>
    <x v="4"/>
    <x v="1"/>
    <n v="2776.43"/>
    <n v="1744.4"/>
    <n v="0.628"/>
  </r>
  <r>
    <x v="453"/>
    <x v="453"/>
    <d v="2025-07-13T17:13:00"/>
    <x v="6"/>
    <x v="3"/>
    <x v="1"/>
    <x v="0"/>
    <s v="Infection"/>
    <x v="0"/>
    <x v="17"/>
    <x v="0"/>
    <n v="75"/>
    <x v="321"/>
    <x v="0"/>
    <n v="10.1"/>
    <n v="2.7"/>
    <n v="6456.18"/>
    <s v="Supplies"/>
    <n v="4752.1499999999996"/>
    <n v="3.6"/>
    <n v="2025"/>
    <x v="10"/>
    <x v="16"/>
    <x v="3"/>
    <x v="1"/>
    <n v="6456.18"/>
    <n v="4752.1499999999996"/>
    <n v="0.73599999999999999"/>
  </r>
  <r>
    <x v="454"/>
    <x v="454"/>
    <d v="2026-12-08T16:57:00"/>
    <x v="4"/>
    <x v="0"/>
    <x v="0"/>
    <x v="0"/>
    <s v="Infection"/>
    <x v="0"/>
    <x v="5"/>
    <x v="0"/>
    <n v="49"/>
    <x v="322"/>
    <x v="0"/>
    <n v="10"/>
    <n v="1"/>
    <n v="4725.1099999999997"/>
    <s v="Supplies"/>
    <n v="2467.4"/>
    <n v="4.7"/>
    <n v="2026"/>
    <x v="3"/>
    <x v="4"/>
    <x v="6"/>
    <x v="0"/>
    <n v="4725.1099999999997"/>
    <n v="2467.4"/>
    <n v="0.52200000000000002"/>
  </r>
  <r>
    <x v="455"/>
    <x v="455"/>
    <d v="2026-03-23T13:31:00"/>
    <x v="1"/>
    <x v="3"/>
    <x v="1"/>
    <x v="0"/>
    <s v="Cardiac"/>
    <x v="1"/>
    <x v="9"/>
    <x v="0"/>
    <n v="66"/>
    <x v="323"/>
    <x v="0"/>
    <n v="10.1"/>
    <n v="3.3"/>
    <n v="2929.24"/>
    <s v="Supplies"/>
    <n v="1803.25"/>
    <n v="4.5999999999999996"/>
    <n v="2026"/>
    <x v="1"/>
    <x v="1"/>
    <x v="4"/>
    <x v="1"/>
    <n v="2929.24"/>
    <n v="1803.25"/>
    <n v="0.61599999999999999"/>
  </r>
  <r>
    <x v="456"/>
    <x v="456"/>
    <d v="2026-08-07T22:25:00"/>
    <x v="6"/>
    <x v="0"/>
    <x v="1"/>
    <x v="1"/>
    <s v="Injury"/>
    <x v="0"/>
    <x v="29"/>
    <x v="0"/>
    <n v="48"/>
    <x v="324"/>
    <x v="0"/>
    <n v="8.1"/>
    <n v="1.6"/>
    <n v="5510.42"/>
    <s v="Labor"/>
    <n v="3229.22"/>
    <n v="4.4000000000000004"/>
    <n v="2026"/>
    <x v="6"/>
    <x v="22"/>
    <x v="3"/>
    <x v="1"/>
    <n v="5510.42"/>
    <n v="3229.22"/>
    <n v="0.58599999999999997"/>
  </r>
  <r>
    <x v="457"/>
    <x v="457"/>
    <d v="2025-09-07T21:38:00"/>
    <x v="4"/>
    <x v="3"/>
    <x v="0"/>
    <x v="0"/>
    <s v="General"/>
    <x v="2"/>
    <x v="24"/>
    <x v="0"/>
    <n v="47"/>
    <x v="186"/>
    <x v="0"/>
    <n v="11.9"/>
    <n v="1.8"/>
    <n v="4256.33"/>
    <s v="Labor"/>
    <n v="2079.12"/>
    <n v="3.5"/>
    <n v="2025"/>
    <x v="2"/>
    <x v="2"/>
    <x v="1"/>
    <x v="1"/>
    <n v="4256.33"/>
    <n v="2079.12"/>
    <n v="0.48799999999999999"/>
  </r>
  <r>
    <x v="458"/>
    <x v="458"/>
    <d v="2025-03-21T02:41:00"/>
    <x v="4"/>
    <x v="3"/>
    <x v="0"/>
    <x v="2"/>
    <s v="Infection"/>
    <x v="1"/>
    <x v="28"/>
    <x v="0"/>
    <n v="80"/>
    <x v="325"/>
    <x v="1"/>
    <n v="7.6"/>
    <n v="0.2"/>
    <n v="6870.67"/>
    <s v="Supplies"/>
    <n v="4372.08"/>
    <n v="3.4"/>
    <n v="2025"/>
    <x v="1"/>
    <x v="3"/>
    <x v="4"/>
    <x v="1"/>
    <n v="6870.67"/>
    <n v="4372.08"/>
    <n v="0.63600000000000001"/>
  </r>
  <r>
    <x v="459"/>
    <x v="459"/>
    <d v="2025-06-08T03:53:00"/>
    <x v="3"/>
    <x v="1"/>
    <x v="1"/>
    <x v="0"/>
    <s v="Chronic Care"/>
    <x v="0"/>
    <x v="25"/>
    <x v="0"/>
    <n v="48"/>
    <x v="326"/>
    <x v="1"/>
    <n v="9.8000000000000007"/>
    <n v="2.2999999999999998"/>
    <n v="6276.74"/>
    <s v="Labor"/>
    <n v="3763.67"/>
    <n v="3.7"/>
    <n v="2025"/>
    <x v="11"/>
    <x v="18"/>
    <x v="3"/>
    <x v="1"/>
    <n v="6276.74"/>
    <n v="3763.67"/>
    <n v="0.6"/>
  </r>
  <r>
    <x v="460"/>
    <x v="460"/>
    <d v="2026-10-20T15:30:00"/>
    <x v="4"/>
    <x v="3"/>
    <x v="1"/>
    <x v="2"/>
    <s v="Infection"/>
    <x v="0"/>
    <x v="68"/>
    <x v="0"/>
    <n v="47"/>
    <x v="304"/>
    <x v="1"/>
    <n v="7.8"/>
    <n v="3.2"/>
    <n v="5364.02"/>
    <s v="Labor"/>
    <n v="3559.03"/>
    <n v="4.4000000000000004"/>
    <n v="2026"/>
    <x v="8"/>
    <x v="12"/>
    <x v="0"/>
    <x v="0"/>
    <n v="5364.02"/>
    <n v="3559.03"/>
    <n v="0.66400000000000003"/>
  </r>
  <r>
    <x v="461"/>
    <x v="461"/>
    <d v="2026-03-11T23:44:00"/>
    <x v="2"/>
    <x v="0"/>
    <x v="0"/>
    <x v="2"/>
    <s v="Injury"/>
    <x v="1"/>
    <x v="3"/>
    <x v="0"/>
    <n v="54"/>
    <x v="327"/>
    <x v="2"/>
    <n v="7.8"/>
    <n v="0.7"/>
    <n v="2151.84"/>
    <s v="Equipment"/>
    <n v="1385.67"/>
    <n v="3.9"/>
    <n v="2026"/>
    <x v="1"/>
    <x v="1"/>
    <x v="2"/>
    <x v="1"/>
    <n v="2151.84"/>
    <n v="1385.67"/>
    <n v="0.64400000000000002"/>
  </r>
  <r>
    <x v="462"/>
    <x v="462"/>
    <d v="2025-03-27T21:47:00"/>
    <x v="1"/>
    <x v="0"/>
    <x v="1"/>
    <x v="1"/>
    <s v="Injury"/>
    <x v="1"/>
    <x v="9"/>
    <x v="0"/>
    <n v="79"/>
    <x v="145"/>
    <x v="2"/>
    <n v="10.1"/>
    <n v="3.4"/>
    <n v="2127.2600000000002"/>
    <s v="Labor"/>
    <n v="1310.48"/>
    <n v="4"/>
    <n v="2025"/>
    <x v="1"/>
    <x v="3"/>
    <x v="1"/>
    <x v="1"/>
    <n v="2127.2600000000002"/>
    <n v="1310.48"/>
    <n v="0.61599999999999999"/>
  </r>
  <r>
    <x v="463"/>
    <x v="463"/>
    <d v="2026-11-30T07:44:00"/>
    <x v="2"/>
    <x v="0"/>
    <x v="0"/>
    <x v="0"/>
    <s v="Neurological"/>
    <x v="1"/>
    <x v="59"/>
    <x v="0"/>
    <n v="41"/>
    <x v="328"/>
    <x v="0"/>
    <n v="8.4"/>
    <n v="0.5"/>
    <n v="3320.19"/>
    <s v="Labor"/>
    <n v="1694.38"/>
    <n v="3.9"/>
    <n v="2026"/>
    <x v="7"/>
    <x v="21"/>
    <x v="6"/>
    <x v="0"/>
    <n v="3320.19"/>
    <n v="1694.38"/>
    <n v="0.51"/>
  </r>
  <r>
    <x v="464"/>
    <x v="464"/>
    <d v="2025-10-18T04:14:00"/>
    <x v="5"/>
    <x v="2"/>
    <x v="0"/>
    <x v="0"/>
    <s v="General"/>
    <x v="1"/>
    <x v="30"/>
    <x v="1"/>
    <n v="100"/>
    <x v="329"/>
    <x v="0"/>
    <n v="9.5"/>
    <n v="1.6"/>
    <n v="8027.09"/>
    <s v="Supplies"/>
    <n v="4919.05"/>
    <n v="4.3"/>
    <n v="2025"/>
    <x v="8"/>
    <x v="17"/>
    <x v="0"/>
    <x v="0"/>
    <n v="8027.09"/>
    <n v="4919.05"/>
    <n v="0.61299999999999999"/>
  </r>
  <r>
    <x v="465"/>
    <x v="465"/>
    <d v="2025-08-14T22:42:00"/>
    <x v="0"/>
    <x v="3"/>
    <x v="0"/>
    <x v="0"/>
    <s v="General"/>
    <x v="1"/>
    <x v="62"/>
    <x v="0"/>
    <n v="24"/>
    <x v="181"/>
    <x v="1"/>
    <n v="7.7"/>
    <n v="1.1000000000000001"/>
    <n v="9441.7199999999993"/>
    <s v="Equipment"/>
    <n v="7282.63"/>
    <n v="3.7"/>
    <n v="2025"/>
    <x v="6"/>
    <x v="9"/>
    <x v="5"/>
    <x v="1"/>
    <n v="9441.7199999999993"/>
    <n v="7282.63"/>
    <n v="0.77100000000000002"/>
  </r>
  <r>
    <x v="466"/>
    <x v="466"/>
    <d v="2025-03-11T17:52:00"/>
    <x v="1"/>
    <x v="3"/>
    <x v="0"/>
    <x v="0"/>
    <s v="Injury"/>
    <x v="0"/>
    <x v="1"/>
    <x v="1"/>
    <n v="72"/>
    <x v="330"/>
    <x v="1"/>
    <n v="8"/>
    <n v="2.5"/>
    <n v="3208.52"/>
    <s v="Equipment"/>
    <n v="1804.07"/>
    <n v="3.7"/>
    <n v="2025"/>
    <x v="1"/>
    <x v="3"/>
    <x v="4"/>
    <x v="1"/>
    <n v="3208.52"/>
    <n v="1804.07"/>
    <n v="0.56200000000000006"/>
  </r>
  <r>
    <x v="467"/>
    <x v="467"/>
    <d v="2025-02-20T14:14:00"/>
    <x v="3"/>
    <x v="3"/>
    <x v="1"/>
    <x v="2"/>
    <s v="Injury"/>
    <x v="2"/>
    <x v="36"/>
    <x v="0"/>
    <n v="27"/>
    <x v="303"/>
    <x v="0"/>
    <n v="7.9"/>
    <n v="1.4"/>
    <n v="3849.74"/>
    <s v="Supplies"/>
    <n v="2292.48"/>
    <n v="4.0999999999999996"/>
    <n v="2025"/>
    <x v="9"/>
    <x v="20"/>
    <x v="0"/>
    <x v="0"/>
    <n v="3849.74"/>
    <n v="2292.48"/>
    <n v="0.59499999999999997"/>
  </r>
  <r>
    <x v="468"/>
    <x v="468"/>
    <d v="2025-04-06T03:53:00"/>
    <x v="2"/>
    <x v="2"/>
    <x v="1"/>
    <x v="0"/>
    <s v="Cardiac"/>
    <x v="0"/>
    <x v="14"/>
    <x v="0"/>
    <n v="43"/>
    <x v="331"/>
    <x v="1"/>
    <n v="8.1"/>
    <n v="1.3"/>
    <n v="4330.1000000000004"/>
    <s v="Supplies"/>
    <n v="3171.54"/>
    <n v="4.4000000000000004"/>
    <n v="2025"/>
    <x v="0"/>
    <x v="0"/>
    <x v="5"/>
    <x v="1"/>
    <n v="4330.1000000000004"/>
    <n v="3171.54"/>
    <n v="0.73199999999999998"/>
  </r>
  <r>
    <x v="469"/>
    <x v="469"/>
    <d v="2026-04-04T01:22:00"/>
    <x v="3"/>
    <x v="0"/>
    <x v="1"/>
    <x v="0"/>
    <s v="Injury"/>
    <x v="0"/>
    <x v="21"/>
    <x v="1"/>
    <n v="38"/>
    <x v="220"/>
    <x v="1"/>
    <n v="8"/>
    <n v="2.5"/>
    <n v="7361.23"/>
    <s v="Equipment"/>
    <n v="4681.84"/>
    <n v="4.3"/>
    <n v="2026"/>
    <x v="1"/>
    <x v="1"/>
    <x v="0"/>
    <x v="0"/>
    <n v="7361.23"/>
    <n v="4681.84"/>
    <n v="0.63600000000000001"/>
  </r>
  <r>
    <x v="470"/>
    <x v="470"/>
    <d v="2025-07-24T10:11:00"/>
    <x v="1"/>
    <x v="0"/>
    <x v="0"/>
    <x v="1"/>
    <s v="General"/>
    <x v="0"/>
    <x v="9"/>
    <x v="0"/>
    <n v="59"/>
    <x v="332"/>
    <x v="2"/>
    <n v="12.3"/>
    <n v="3.3"/>
    <n v="2048.34"/>
    <s v="Labor"/>
    <n v="984.46"/>
    <n v="4.5999999999999996"/>
    <n v="2025"/>
    <x v="10"/>
    <x v="16"/>
    <x v="2"/>
    <x v="1"/>
    <n v="2048.34"/>
    <n v="984.46"/>
    <n v="0.48099999999999998"/>
  </r>
  <r>
    <x v="471"/>
    <x v="471"/>
    <d v="2025-08-12T04:51:00"/>
    <x v="6"/>
    <x v="3"/>
    <x v="1"/>
    <x v="2"/>
    <s v="Neurological"/>
    <x v="0"/>
    <x v="30"/>
    <x v="0"/>
    <n v="20"/>
    <x v="126"/>
    <x v="1"/>
    <n v="8.1"/>
    <n v="1.1000000000000001"/>
    <n v="7589.06"/>
    <s v="Labor"/>
    <n v="4870.9799999999996"/>
    <n v="4.9000000000000004"/>
    <n v="2025"/>
    <x v="6"/>
    <x v="9"/>
    <x v="2"/>
    <x v="1"/>
    <n v="7589.06"/>
    <n v="4870.9799999999996"/>
    <n v="0.64200000000000002"/>
  </r>
  <r>
    <x v="472"/>
    <x v="472"/>
    <d v="2026-04-23T01:01:00"/>
    <x v="4"/>
    <x v="2"/>
    <x v="0"/>
    <x v="0"/>
    <s v="General"/>
    <x v="0"/>
    <x v="16"/>
    <x v="1"/>
    <n v="42"/>
    <x v="311"/>
    <x v="1"/>
    <n v="8.1999999999999993"/>
    <n v="2.2999999999999998"/>
    <n v="5986.72"/>
    <s v="Supplies"/>
    <n v="4439.78"/>
    <n v="3.8"/>
    <n v="2026"/>
    <x v="0"/>
    <x v="8"/>
    <x v="0"/>
    <x v="0"/>
    <n v="5986.72"/>
    <n v="4439.78"/>
    <n v="0.74199999999999999"/>
  </r>
  <r>
    <x v="473"/>
    <x v="473"/>
    <d v="2026-03-12T09:49:00"/>
    <x v="5"/>
    <x v="2"/>
    <x v="0"/>
    <x v="0"/>
    <s v="Neurological"/>
    <x v="1"/>
    <x v="36"/>
    <x v="1"/>
    <n v="69"/>
    <x v="333"/>
    <x v="1"/>
    <n v="10.199999999999999"/>
    <n v="2.2999999999999998"/>
    <n v="4339.67"/>
    <s v="Labor"/>
    <n v="2981.84"/>
    <n v="3.9"/>
    <n v="2026"/>
    <x v="1"/>
    <x v="1"/>
    <x v="0"/>
    <x v="0"/>
    <n v="4339.67"/>
    <n v="2981.84"/>
    <n v="0.68700000000000006"/>
  </r>
  <r>
    <x v="474"/>
    <x v="474"/>
    <d v="2025-12-10T09:39:00"/>
    <x v="3"/>
    <x v="3"/>
    <x v="1"/>
    <x v="0"/>
    <s v="General"/>
    <x v="0"/>
    <x v="22"/>
    <x v="0"/>
    <n v="58"/>
    <x v="334"/>
    <x v="0"/>
    <n v="7.8"/>
    <n v="2.6"/>
    <n v="5932.5"/>
    <s v="Labor"/>
    <n v="4195.18"/>
    <n v="3.9"/>
    <n v="2025"/>
    <x v="3"/>
    <x v="13"/>
    <x v="0"/>
    <x v="0"/>
    <n v="5932.5"/>
    <n v="4195.18"/>
    <n v="0.70699999999999996"/>
  </r>
  <r>
    <x v="475"/>
    <x v="475"/>
    <d v="2026-07-10T00:47:00"/>
    <x v="6"/>
    <x v="2"/>
    <x v="0"/>
    <x v="2"/>
    <s v="General"/>
    <x v="2"/>
    <x v="60"/>
    <x v="0"/>
    <n v="48"/>
    <x v="208"/>
    <x v="1"/>
    <n v="10.1"/>
    <n v="1.4"/>
    <n v="7288.89"/>
    <s v="Labor"/>
    <n v="3582.34"/>
    <n v="3.8"/>
    <n v="2026"/>
    <x v="10"/>
    <x v="19"/>
    <x v="0"/>
    <x v="0"/>
    <n v="7288.89"/>
    <n v="3582.34"/>
    <n v="0.49099999999999999"/>
  </r>
  <r>
    <x v="476"/>
    <x v="476"/>
    <d v="2026-09-10T11:35:00"/>
    <x v="6"/>
    <x v="0"/>
    <x v="0"/>
    <x v="2"/>
    <s v="Chronic Care"/>
    <x v="1"/>
    <x v="13"/>
    <x v="0"/>
    <n v="49"/>
    <x v="335"/>
    <x v="0"/>
    <n v="10.1"/>
    <n v="1.9"/>
    <n v="7486.62"/>
    <s v="Supplies"/>
    <n v="3996.01"/>
    <n v="3.4"/>
    <n v="2026"/>
    <x v="2"/>
    <x v="6"/>
    <x v="5"/>
    <x v="1"/>
    <n v="7486.62"/>
    <n v="3996.01"/>
    <n v="0.53400000000000003"/>
  </r>
  <r>
    <x v="477"/>
    <x v="477"/>
    <d v="2025-10-19T20:12:00"/>
    <x v="2"/>
    <x v="3"/>
    <x v="0"/>
    <x v="2"/>
    <s v="Infection"/>
    <x v="0"/>
    <x v="40"/>
    <x v="0"/>
    <n v="39"/>
    <x v="106"/>
    <x v="0"/>
    <n v="7.9"/>
    <n v="1.3"/>
    <n v="5564.63"/>
    <s v="Equipment"/>
    <n v="3647.9"/>
    <n v="4.0999999999999996"/>
    <n v="2025"/>
    <x v="8"/>
    <x v="17"/>
    <x v="1"/>
    <x v="1"/>
    <n v="5564.63"/>
    <n v="3647.9"/>
    <n v="0.65600000000000003"/>
  </r>
  <r>
    <x v="478"/>
    <x v="478"/>
    <d v="2025-09-15T04:05:00"/>
    <x v="4"/>
    <x v="3"/>
    <x v="0"/>
    <x v="0"/>
    <s v="Cardiac"/>
    <x v="0"/>
    <x v="5"/>
    <x v="0"/>
    <n v="57"/>
    <x v="218"/>
    <x v="1"/>
    <n v="7.9"/>
    <n v="3.4"/>
    <n v="7380.79"/>
    <s v="Equipment"/>
    <n v="3881.75"/>
    <n v="4.3"/>
    <n v="2025"/>
    <x v="2"/>
    <x v="2"/>
    <x v="1"/>
    <x v="1"/>
    <n v="7380.79"/>
    <n v="3881.75"/>
    <n v="0.52600000000000002"/>
  </r>
  <r>
    <x v="479"/>
    <x v="479"/>
    <d v="2025-12-30T00:00:00"/>
    <x v="0"/>
    <x v="3"/>
    <x v="1"/>
    <x v="2"/>
    <s v="Respiratory"/>
    <x v="0"/>
    <x v="13"/>
    <x v="1"/>
    <n v="33"/>
    <x v="336"/>
    <x v="0"/>
    <n v="7.9"/>
    <n v="2.9"/>
    <n v="7076.31"/>
    <s v="Supplies"/>
    <n v="4997.01"/>
    <n v="4.2"/>
    <n v="2025"/>
    <x v="3"/>
    <x v="13"/>
    <x v="3"/>
    <x v="1"/>
    <n v="7076.31"/>
    <n v="4997.01"/>
    <n v="0.70599999999999996"/>
  </r>
  <r>
    <x v="480"/>
    <x v="480"/>
    <d v="2025-01-27T16:32:00"/>
    <x v="3"/>
    <x v="1"/>
    <x v="2"/>
    <x v="2"/>
    <s v="Chronic Care"/>
    <x v="0"/>
    <x v="33"/>
    <x v="0"/>
    <n v="67"/>
    <x v="337"/>
    <x v="0"/>
    <n v="7.8"/>
    <n v="1.5"/>
    <n v="7301.64"/>
    <s v="Labor"/>
    <n v="4001.83"/>
    <n v="4.0999999999999996"/>
    <n v="2025"/>
    <x v="4"/>
    <x v="5"/>
    <x v="1"/>
    <x v="1"/>
    <n v="7301.64"/>
    <n v="4001.83"/>
    <n v="0.54800000000000004"/>
  </r>
  <r>
    <x v="481"/>
    <x v="481"/>
    <d v="2026-06-09T14:17:00"/>
    <x v="2"/>
    <x v="0"/>
    <x v="1"/>
    <x v="2"/>
    <s v="Injury"/>
    <x v="0"/>
    <x v="20"/>
    <x v="1"/>
    <n v="44"/>
    <x v="338"/>
    <x v="0"/>
    <n v="11.7"/>
    <n v="2.1"/>
    <n v="4979.6499999999996"/>
    <s v="Labor"/>
    <n v="2865.32"/>
    <n v="4.7"/>
    <n v="2026"/>
    <x v="11"/>
    <x v="23"/>
    <x v="6"/>
    <x v="0"/>
    <n v="4979.6499999999996"/>
    <n v="2865.32"/>
    <n v="0.57499999999999996"/>
  </r>
  <r>
    <x v="482"/>
    <x v="482"/>
    <d v="2025-04-14T02:13:00"/>
    <x v="4"/>
    <x v="3"/>
    <x v="1"/>
    <x v="1"/>
    <s v="Infection"/>
    <x v="0"/>
    <x v="16"/>
    <x v="0"/>
    <n v="50"/>
    <x v="15"/>
    <x v="0"/>
    <n v="10.4"/>
    <n v="1.8"/>
    <n v="4279.1899999999996"/>
    <s v="Labor"/>
    <n v="2107.4899999999998"/>
    <n v="3.6"/>
    <n v="2025"/>
    <x v="0"/>
    <x v="0"/>
    <x v="1"/>
    <x v="1"/>
    <n v="4279.1899999999996"/>
    <n v="2107.4899999999998"/>
    <n v="0.49199999999999999"/>
  </r>
  <r>
    <x v="483"/>
    <x v="483"/>
    <d v="2025-07-02T07:43:00"/>
    <x v="2"/>
    <x v="0"/>
    <x v="1"/>
    <x v="0"/>
    <s v="Cardiac"/>
    <x v="0"/>
    <x v="40"/>
    <x v="0"/>
    <n v="62"/>
    <x v="339"/>
    <x v="0"/>
    <n v="10.199999999999999"/>
    <n v="3.5"/>
    <n v="3483.43"/>
    <s v="Supplies"/>
    <n v="2117.4899999999998"/>
    <n v="3.5"/>
    <n v="2025"/>
    <x v="11"/>
    <x v="18"/>
    <x v="0"/>
    <x v="0"/>
    <n v="3483.43"/>
    <n v="2117.4899999999998"/>
    <n v="0.60799999999999998"/>
  </r>
  <r>
    <x v="484"/>
    <x v="484"/>
    <d v="2025-08-13T23:59:00"/>
    <x v="5"/>
    <x v="3"/>
    <x v="1"/>
    <x v="0"/>
    <s v="Chronic Care"/>
    <x v="0"/>
    <x v="42"/>
    <x v="0"/>
    <n v="81"/>
    <x v="340"/>
    <x v="0"/>
    <n v="8"/>
    <n v="1.6"/>
    <n v="5800.69"/>
    <s v="Labor"/>
    <n v="3229.34"/>
    <n v="3.6"/>
    <n v="2025"/>
    <x v="6"/>
    <x v="9"/>
    <x v="4"/>
    <x v="1"/>
    <n v="5800.69"/>
    <n v="3229.34"/>
    <n v="0.55700000000000005"/>
  </r>
  <r>
    <x v="485"/>
    <x v="485"/>
    <d v="2026-10-25T09:45:00"/>
    <x v="6"/>
    <x v="0"/>
    <x v="0"/>
    <x v="1"/>
    <s v="Neurological"/>
    <x v="0"/>
    <x v="35"/>
    <x v="0"/>
    <n v="54"/>
    <x v="223"/>
    <x v="0"/>
    <n v="7.7"/>
    <n v="2.2999999999999998"/>
    <n v="4833.37"/>
    <s v="Supplies"/>
    <n v="2368.12"/>
    <n v="4.5"/>
    <n v="2026"/>
    <x v="8"/>
    <x v="12"/>
    <x v="2"/>
    <x v="1"/>
    <n v="4833.37"/>
    <n v="2368.12"/>
    <n v="0.49"/>
  </r>
  <r>
    <x v="486"/>
    <x v="486"/>
    <d v="2026-03-21T03:35:00"/>
    <x v="4"/>
    <x v="1"/>
    <x v="1"/>
    <x v="0"/>
    <s v="Cardiac"/>
    <x v="2"/>
    <x v="53"/>
    <x v="0"/>
    <n v="80"/>
    <x v="175"/>
    <x v="0"/>
    <n v="8.1"/>
    <n v="1.5"/>
    <n v="5506.14"/>
    <s v="Supplies"/>
    <n v="2864.11"/>
    <n v="4.2"/>
    <n v="2026"/>
    <x v="1"/>
    <x v="1"/>
    <x v="2"/>
    <x v="1"/>
    <n v="5506.14"/>
    <n v="2864.11"/>
    <n v="0.52"/>
  </r>
  <r>
    <x v="487"/>
    <x v="487"/>
    <d v="2026-09-04T14:52:00"/>
    <x v="3"/>
    <x v="3"/>
    <x v="0"/>
    <x v="0"/>
    <s v="Cardiac"/>
    <x v="0"/>
    <x v="28"/>
    <x v="0"/>
    <n v="63"/>
    <x v="170"/>
    <x v="0"/>
    <n v="7.9"/>
    <n v="0.1"/>
    <n v="3841.91"/>
    <s v="Labor"/>
    <n v="2296.4"/>
    <n v="4.2"/>
    <n v="2026"/>
    <x v="6"/>
    <x v="22"/>
    <x v="4"/>
    <x v="1"/>
    <n v="3841.91"/>
    <n v="2296.4"/>
    <n v="0.59799999999999998"/>
  </r>
  <r>
    <x v="488"/>
    <x v="488"/>
    <d v="2025-11-24T00:54:00"/>
    <x v="4"/>
    <x v="0"/>
    <x v="1"/>
    <x v="1"/>
    <s v="General"/>
    <x v="0"/>
    <x v="20"/>
    <x v="0"/>
    <n v="55"/>
    <x v="341"/>
    <x v="2"/>
    <n v="10"/>
    <n v="1.3"/>
    <n v="4959.1400000000003"/>
    <s v="Labor"/>
    <n v="2889.61"/>
    <n v="4.7"/>
    <n v="2025"/>
    <x v="7"/>
    <x v="10"/>
    <x v="5"/>
    <x v="1"/>
    <n v="4959.1400000000003"/>
    <n v="2889.61"/>
    <n v="0.58299999999999996"/>
  </r>
  <r>
    <x v="489"/>
    <x v="489"/>
    <d v="2026-06-03T09:31:00"/>
    <x v="4"/>
    <x v="0"/>
    <x v="0"/>
    <x v="1"/>
    <s v="General"/>
    <x v="0"/>
    <x v="22"/>
    <x v="1"/>
    <n v="57"/>
    <x v="255"/>
    <x v="2"/>
    <n v="8.4"/>
    <n v="2.1"/>
    <n v="4633.6099999999997"/>
    <s v="Labor"/>
    <n v="3420.84"/>
    <n v="3.6"/>
    <n v="2026"/>
    <x v="5"/>
    <x v="14"/>
    <x v="0"/>
    <x v="0"/>
    <n v="4633.6099999999997"/>
    <n v="3420.84"/>
    <n v="0.73799999999999999"/>
  </r>
  <r>
    <x v="490"/>
    <x v="490"/>
    <d v="2025-01-19T19:17:00"/>
    <x v="6"/>
    <x v="0"/>
    <x v="1"/>
    <x v="1"/>
    <s v="Injury"/>
    <x v="0"/>
    <x v="40"/>
    <x v="0"/>
    <n v="58"/>
    <x v="342"/>
    <x v="0"/>
    <n v="8.4"/>
    <n v="1.7"/>
    <n v="6607.23"/>
    <s v="Supplies"/>
    <n v="3771.67"/>
    <n v="3.8"/>
    <n v="2025"/>
    <x v="4"/>
    <x v="5"/>
    <x v="1"/>
    <x v="1"/>
    <n v="6607.23"/>
    <n v="3771.67"/>
    <n v="0.57099999999999995"/>
  </r>
  <r>
    <x v="491"/>
    <x v="491"/>
    <d v="2025-12-06T12:03:00"/>
    <x v="4"/>
    <x v="2"/>
    <x v="1"/>
    <x v="0"/>
    <s v="Cardiac"/>
    <x v="1"/>
    <x v="60"/>
    <x v="0"/>
    <n v="41"/>
    <x v="343"/>
    <x v="0"/>
    <n v="7.5"/>
    <n v="0.6"/>
    <n v="6389.11"/>
    <s v="Labor"/>
    <n v="3862.64"/>
    <n v="4.3"/>
    <n v="2025"/>
    <x v="3"/>
    <x v="13"/>
    <x v="3"/>
    <x v="1"/>
    <n v="6389.11"/>
    <n v="3862.64"/>
    <n v="0.60499999999999998"/>
  </r>
  <r>
    <x v="492"/>
    <x v="492"/>
    <d v="2025-09-18T17:51:00"/>
    <x v="4"/>
    <x v="0"/>
    <x v="2"/>
    <x v="0"/>
    <s v="Infection"/>
    <x v="0"/>
    <x v="22"/>
    <x v="1"/>
    <n v="24"/>
    <x v="344"/>
    <x v="1"/>
    <n v="10.1"/>
    <n v="2.7"/>
    <n v="5275.39"/>
    <s v="Labor"/>
    <n v="3178.81"/>
    <n v="4.0999999999999996"/>
    <n v="2025"/>
    <x v="2"/>
    <x v="2"/>
    <x v="4"/>
    <x v="1"/>
    <n v="5275.39"/>
    <n v="3178.81"/>
    <n v="0.60299999999999998"/>
  </r>
  <r>
    <x v="493"/>
    <x v="493"/>
    <d v="2026-05-14T18:14:00"/>
    <x v="2"/>
    <x v="0"/>
    <x v="1"/>
    <x v="0"/>
    <s v="General"/>
    <x v="0"/>
    <x v="54"/>
    <x v="0"/>
    <n v="53"/>
    <x v="174"/>
    <x v="0"/>
    <n v="8"/>
    <n v="0.5"/>
    <n v="3830.25"/>
    <s v="Labor"/>
    <n v="2526.7399999999998"/>
    <n v="4.5"/>
    <n v="2026"/>
    <x v="5"/>
    <x v="14"/>
    <x v="3"/>
    <x v="1"/>
    <n v="3830.25"/>
    <n v="2526.7399999999998"/>
    <n v="0.66"/>
  </r>
  <r>
    <x v="494"/>
    <x v="494"/>
    <d v="2025-06-12T01:44:00"/>
    <x v="1"/>
    <x v="1"/>
    <x v="0"/>
    <x v="2"/>
    <s v="General"/>
    <x v="1"/>
    <x v="59"/>
    <x v="0"/>
    <n v="90"/>
    <x v="142"/>
    <x v="2"/>
    <n v="8.1"/>
    <n v="1.5"/>
    <n v="4449.25"/>
    <s v="Supplies"/>
    <n v="3340.63"/>
    <n v="4.5999999999999996"/>
    <n v="2025"/>
    <x v="11"/>
    <x v="18"/>
    <x v="4"/>
    <x v="1"/>
    <n v="4449.25"/>
    <n v="3340.63"/>
    <n v="0.751"/>
  </r>
  <r>
    <x v="495"/>
    <x v="495"/>
    <d v="2026-04-22T05:49:00"/>
    <x v="1"/>
    <x v="0"/>
    <x v="1"/>
    <x v="0"/>
    <s v="Infection"/>
    <x v="0"/>
    <x v="67"/>
    <x v="0"/>
    <n v="57"/>
    <x v="32"/>
    <x v="1"/>
    <n v="9.9"/>
    <n v="1.2"/>
    <n v="4594.12"/>
    <s v="Labor"/>
    <n v="3134.96"/>
    <n v="4"/>
    <n v="2026"/>
    <x v="0"/>
    <x v="8"/>
    <x v="4"/>
    <x v="1"/>
    <n v="4594.12"/>
    <n v="3134.96"/>
    <n v="0.68200000000000005"/>
  </r>
  <r>
    <x v="496"/>
    <x v="496"/>
    <d v="2026-10-28T13:30:00"/>
    <x v="3"/>
    <x v="2"/>
    <x v="0"/>
    <x v="1"/>
    <s v="Cardiac"/>
    <x v="0"/>
    <x v="54"/>
    <x v="1"/>
    <n v="81"/>
    <x v="16"/>
    <x v="0"/>
    <n v="8"/>
    <n v="0.7"/>
    <n v="4400.6899999999996"/>
    <s v="Labor"/>
    <n v="3219.18"/>
    <n v="4.0999999999999996"/>
    <n v="2026"/>
    <x v="8"/>
    <x v="12"/>
    <x v="4"/>
    <x v="1"/>
    <n v="4400.6899999999996"/>
    <n v="3219.18"/>
    <n v="0.73199999999999998"/>
  </r>
  <r>
    <x v="497"/>
    <x v="497"/>
    <d v="2026-11-25T06:17:00"/>
    <x v="2"/>
    <x v="3"/>
    <x v="0"/>
    <x v="0"/>
    <s v="Respiratory"/>
    <x v="0"/>
    <x v="28"/>
    <x v="0"/>
    <n v="18"/>
    <x v="345"/>
    <x v="0"/>
    <n v="9.8000000000000007"/>
    <n v="1.6"/>
    <n v="4710.92"/>
    <s v="Labor"/>
    <n v="2525.69"/>
    <n v="4.7"/>
    <n v="2026"/>
    <x v="7"/>
    <x v="21"/>
    <x v="6"/>
    <x v="0"/>
    <n v="4710.92"/>
    <n v="2525.69"/>
    <n v="0.53600000000000003"/>
  </r>
  <r>
    <x v="498"/>
    <x v="498"/>
    <d v="2026-11-12T01:29:00"/>
    <x v="5"/>
    <x v="2"/>
    <x v="0"/>
    <x v="0"/>
    <s v="General"/>
    <x v="0"/>
    <x v="12"/>
    <x v="0"/>
    <n v="60"/>
    <x v="104"/>
    <x v="1"/>
    <n v="8.1999999999999993"/>
    <n v="1.8"/>
    <n v="8686.33"/>
    <s v="Labor"/>
    <n v="6356.97"/>
    <n v="4.3"/>
    <n v="2026"/>
    <x v="7"/>
    <x v="21"/>
    <x v="5"/>
    <x v="1"/>
    <n v="8686.33"/>
    <n v="6356.97"/>
    <n v="0.73199999999999998"/>
  </r>
  <r>
    <x v="499"/>
    <x v="499"/>
    <d v="2026-01-18T03:25:00"/>
    <x v="1"/>
    <x v="0"/>
    <x v="0"/>
    <x v="2"/>
    <s v="Injury"/>
    <x v="0"/>
    <x v="59"/>
    <x v="0"/>
    <n v="106"/>
    <x v="89"/>
    <x v="0"/>
    <n v="12.2"/>
    <n v="2"/>
    <n v="6223.29"/>
    <s v="Labor"/>
    <n v="4294.3599999999997"/>
    <n v="4.4000000000000004"/>
    <n v="2026"/>
    <x v="4"/>
    <x v="11"/>
    <x v="1"/>
    <x v="1"/>
    <n v="6223.29"/>
    <n v="4294.3599999999997"/>
    <n v="0.69"/>
  </r>
  <r>
    <x v="500"/>
    <x v="500"/>
    <d v="2026-07-03T03:18:00"/>
    <x v="4"/>
    <x v="1"/>
    <x v="1"/>
    <x v="3"/>
    <s v="General"/>
    <x v="2"/>
    <x v="43"/>
    <x v="0"/>
    <n v="64"/>
    <x v="346"/>
    <x v="0"/>
    <n v="10.3"/>
    <n v="2.1"/>
    <n v="7336.55"/>
    <s v="Labor"/>
    <n v="4170.63"/>
    <n v="4.0999999999999996"/>
    <n v="2026"/>
    <x v="11"/>
    <x v="23"/>
    <x v="4"/>
    <x v="1"/>
    <n v="7336.55"/>
    <n v="4170.63"/>
    <n v="0.56799999999999995"/>
  </r>
  <r>
    <x v="501"/>
    <x v="501"/>
    <d v="2026-11-26T00:32:00"/>
    <x v="6"/>
    <x v="3"/>
    <x v="1"/>
    <x v="1"/>
    <s v="Cardiac"/>
    <x v="0"/>
    <x v="10"/>
    <x v="0"/>
    <n v="50"/>
    <x v="132"/>
    <x v="1"/>
    <n v="9.8000000000000007"/>
    <n v="2"/>
    <n v="6381.25"/>
    <s v="Supplies"/>
    <n v="4777.1000000000004"/>
    <n v="4.0999999999999996"/>
    <n v="2026"/>
    <x v="7"/>
    <x v="21"/>
    <x v="0"/>
    <x v="0"/>
    <n v="6381.25"/>
    <n v="4777.1000000000004"/>
    <n v="0.749"/>
  </r>
  <r>
    <x v="502"/>
    <x v="502"/>
    <d v="2026-03-07T13:45:00"/>
    <x v="6"/>
    <x v="3"/>
    <x v="1"/>
    <x v="3"/>
    <s v="Cardiac"/>
    <x v="1"/>
    <x v="36"/>
    <x v="0"/>
    <n v="60"/>
    <x v="347"/>
    <x v="0"/>
    <n v="8.1"/>
    <n v="1.3"/>
    <n v="5875.52"/>
    <s v="Labor"/>
    <n v="3992.46"/>
    <n v="3.6"/>
    <n v="2026"/>
    <x v="1"/>
    <x v="1"/>
    <x v="3"/>
    <x v="1"/>
    <n v="5875.52"/>
    <n v="3992.46"/>
    <n v="0.68"/>
  </r>
  <r>
    <x v="503"/>
    <x v="503"/>
    <d v="2026-09-08T07:04:00"/>
    <x v="3"/>
    <x v="2"/>
    <x v="0"/>
    <x v="2"/>
    <s v="Respiratory"/>
    <x v="1"/>
    <x v="41"/>
    <x v="0"/>
    <n v="84"/>
    <x v="123"/>
    <x v="1"/>
    <n v="8.4"/>
    <n v="0"/>
    <n v="3945.8"/>
    <s v="Labor"/>
    <n v="2447.6999999999998"/>
    <n v="4.0999999999999996"/>
    <n v="2026"/>
    <x v="2"/>
    <x v="6"/>
    <x v="6"/>
    <x v="0"/>
    <n v="3945.8"/>
    <n v="2447.6999999999998"/>
    <n v="0.62"/>
  </r>
  <r>
    <x v="504"/>
    <x v="504"/>
    <d v="2025-09-28T05:00:00"/>
    <x v="3"/>
    <x v="3"/>
    <x v="0"/>
    <x v="0"/>
    <s v="Respiratory"/>
    <x v="1"/>
    <x v="40"/>
    <x v="1"/>
    <n v="36"/>
    <x v="176"/>
    <x v="2"/>
    <n v="7.9"/>
    <n v="2.7"/>
    <n v="3898.22"/>
    <s v="Supplies"/>
    <n v="2694.96"/>
    <n v="3.7"/>
    <n v="2025"/>
    <x v="2"/>
    <x v="2"/>
    <x v="1"/>
    <x v="1"/>
    <n v="3898.22"/>
    <n v="2694.96"/>
    <n v="0.69099999999999995"/>
  </r>
  <r>
    <x v="505"/>
    <x v="505"/>
    <d v="2026-08-03T16:51:00"/>
    <x v="6"/>
    <x v="2"/>
    <x v="0"/>
    <x v="0"/>
    <s v="Neurological"/>
    <x v="1"/>
    <x v="10"/>
    <x v="0"/>
    <n v="79"/>
    <x v="348"/>
    <x v="0"/>
    <n v="7.8"/>
    <n v="1"/>
    <n v="4217.4799999999996"/>
    <s v="Labor"/>
    <n v="2032.91"/>
    <n v="3.4"/>
    <n v="2026"/>
    <x v="10"/>
    <x v="19"/>
    <x v="5"/>
    <x v="1"/>
    <n v="4217.4799999999996"/>
    <n v="2032.91"/>
    <n v="0.48199999999999998"/>
  </r>
  <r>
    <x v="506"/>
    <x v="506"/>
    <d v="2026-02-25T06:26:00"/>
    <x v="6"/>
    <x v="0"/>
    <x v="0"/>
    <x v="1"/>
    <s v="Injury"/>
    <x v="1"/>
    <x v="5"/>
    <x v="0"/>
    <n v="46"/>
    <x v="349"/>
    <x v="0"/>
    <n v="8.1"/>
    <n v="0"/>
    <n v="5451.83"/>
    <s v="Labor"/>
    <n v="3145.83"/>
    <n v="4.4000000000000004"/>
    <n v="2026"/>
    <x v="9"/>
    <x v="15"/>
    <x v="6"/>
    <x v="0"/>
    <n v="5451.83"/>
    <n v="3145.83"/>
    <n v="0.57699999999999996"/>
  </r>
  <r>
    <x v="507"/>
    <x v="507"/>
    <d v="2025-06-17T22:43:00"/>
    <x v="1"/>
    <x v="0"/>
    <x v="0"/>
    <x v="0"/>
    <s v="Respiratory"/>
    <x v="0"/>
    <x v="66"/>
    <x v="0"/>
    <n v="88"/>
    <x v="350"/>
    <x v="2"/>
    <n v="8.1999999999999993"/>
    <n v="1.8"/>
    <n v="5087.18"/>
    <s v="Equipment"/>
    <n v="3627.21"/>
    <n v="3.6"/>
    <n v="2025"/>
    <x v="11"/>
    <x v="18"/>
    <x v="3"/>
    <x v="1"/>
    <n v="5087.18"/>
    <n v="3627.21"/>
    <n v="0.71299999999999997"/>
  </r>
  <r>
    <x v="508"/>
    <x v="508"/>
    <d v="2025-02-15T07:38:00"/>
    <x v="4"/>
    <x v="0"/>
    <x v="0"/>
    <x v="0"/>
    <s v="Cardiac"/>
    <x v="0"/>
    <x v="40"/>
    <x v="0"/>
    <n v="47"/>
    <x v="351"/>
    <x v="0"/>
    <n v="7.9"/>
    <n v="2.1"/>
    <n v="3543.38"/>
    <s v="Supplies"/>
    <n v="2613.9699999999998"/>
    <n v="3"/>
    <n v="2025"/>
    <x v="9"/>
    <x v="20"/>
    <x v="2"/>
    <x v="1"/>
    <n v="3543.38"/>
    <n v="2613.9699999999998"/>
    <n v="0.73799999999999999"/>
  </r>
  <r>
    <x v="509"/>
    <x v="509"/>
    <d v="2026-07-13T06:37:00"/>
    <x v="4"/>
    <x v="0"/>
    <x v="1"/>
    <x v="0"/>
    <s v="Respiratory"/>
    <x v="1"/>
    <x v="40"/>
    <x v="0"/>
    <n v="88"/>
    <x v="73"/>
    <x v="0"/>
    <n v="8.4"/>
    <n v="2.2999999999999998"/>
    <n v="5293.1"/>
    <s v="Equipment"/>
    <n v="3811.33"/>
    <n v="4.8"/>
    <n v="2026"/>
    <x v="10"/>
    <x v="19"/>
    <x v="5"/>
    <x v="1"/>
    <n v="5293.1"/>
    <n v="3811.33"/>
    <n v="0.72"/>
  </r>
  <r>
    <x v="510"/>
    <x v="510"/>
    <d v="2025-10-15T22:19:00"/>
    <x v="3"/>
    <x v="2"/>
    <x v="1"/>
    <x v="2"/>
    <s v="Chronic Care"/>
    <x v="2"/>
    <x v="4"/>
    <x v="0"/>
    <n v="61"/>
    <x v="329"/>
    <x v="2"/>
    <n v="9.8000000000000007"/>
    <n v="0.3"/>
    <n v="5252.88"/>
    <s v="Labor"/>
    <n v="3673.66"/>
    <n v="3.4"/>
    <n v="2025"/>
    <x v="8"/>
    <x v="17"/>
    <x v="0"/>
    <x v="0"/>
    <n v="5252.88"/>
    <n v="3673.66"/>
    <n v="0.69899999999999995"/>
  </r>
  <r>
    <x v="511"/>
    <x v="511"/>
    <d v="2026-02-06T14:37:00"/>
    <x v="4"/>
    <x v="2"/>
    <x v="1"/>
    <x v="0"/>
    <s v="Neurological"/>
    <x v="0"/>
    <x v="49"/>
    <x v="0"/>
    <n v="34"/>
    <x v="352"/>
    <x v="0"/>
    <n v="8.1"/>
    <n v="0"/>
    <n v="5340.92"/>
    <s v="Supplies"/>
    <n v="3360.91"/>
    <n v="4.0999999999999996"/>
    <n v="2026"/>
    <x v="9"/>
    <x v="15"/>
    <x v="0"/>
    <x v="0"/>
    <n v="5340.92"/>
    <n v="3360.91"/>
    <n v="0.629"/>
  </r>
  <r>
    <x v="512"/>
    <x v="512"/>
    <d v="2025-01-18T02:35:00"/>
    <x v="4"/>
    <x v="3"/>
    <x v="0"/>
    <x v="0"/>
    <s v="Neurological"/>
    <x v="1"/>
    <x v="31"/>
    <x v="0"/>
    <n v="66"/>
    <x v="353"/>
    <x v="0"/>
    <n v="11.9"/>
    <n v="1.9"/>
    <n v="6872.94"/>
    <s v="Labor"/>
    <n v="3689.94"/>
    <n v="3.4"/>
    <n v="2025"/>
    <x v="4"/>
    <x v="5"/>
    <x v="0"/>
    <x v="0"/>
    <n v="6872.94"/>
    <n v="3689.94"/>
    <n v="0.53700000000000003"/>
  </r>
  <r>
    <x v="513"/>
    <x v="513"/>
    <d v="2026-08-31T00:09:00"/>
    <x v="1"/>
    <x v="1"/>
    <x v="1"/>
    <x v="2"/>
    <s v="Infection"/>
    <x v="1"/>
    <x v="9"/>
    <x v="1"/>
    <n v="98"/>
    <x v="265"/>
    <x v="0"/>
    <n v="7.9"/>
    <n v="3"/>
    <n v="4373.74"/>
    <s v="Supplies"/>
    <n v="2244.7800000000002"/>
    <n v="3.5"/>
    <n v="2026"/>
    <x v="6"/>
    <x v="22"/>
    <x v="0"/>
    <x v="0"/>
    <n v="4373.74"/>
    <n v="2244.7800000000002"/>
    <n v="0.51300000000000001"/>
  </r>
  <r>
    <x v="514"/>
    <x v="514"/>
    <d v="2025-11-05T11:39:00"/>
    <x v="0"/>
    <x v="0"/>
    <x v="1"/>
    <x v="0"/>
    <s v="Injury"/>
    <x v="0"/>
    <x v="19"/>
    <x v="0"/>
    <n v="56"/>
    <x v="263"/>
    <x v="2"/>
    <n v="8.1999999999999993"/>
    <n v="3.2"/>
    <n v="8775.6"/>
    <s v="Labor"/>
    <n v="6644.87"/>
    <n v="3.7"/>
    <n v="2025"/>
    <x v="8"/>
    <x v="17"/>
    <x v="2"/>
    <x v="1"/>
    <n v="8775.6"/>
    <n v="6644.87"/>
    <n v="0.75700000000000001"/>
  </r>
  <r>
    <x v="515"/>
    <x v="515"/>
    <d v="2025-09-13T03:24:00"/>
    <x v="4"/>
    <x v="2"/>
    <x v="0"/>
    <x v="2"/>
    <s v="Neurological"/>
    <x v="2"/>
    <x v="2"/>
    <x v="0"/>
    <n v="60"/>
    <x v="30"/>
    <x v="1"/>
    <n v="8"/>
    <n v="2.2000000000000002"/>
    <n v="5334.48"/>
    <s v="Supplies"/>
    <n v="2897.9"/>
    <n v="3.6"/>
    <n v="2025"/>
    <x v="2"/>
    <x v="2"/>
    <x v="2"/>
    <x v="1"/>
    <n v="5334.48"/>
    <n v="2897.9"/>
    <n v="0.54300000000000004"/>
  </r>
  <r>
    <x v="516"/>
    <x v="516"/>
    <d v="2026-05-19T12:29:00"/>
    <x v="6"/>
    <x v="0"/>
    <x v="0"/>
    <x v="1"/>
    <s v="Injury"/>
    <x v="1"/>
    <x v="17"/>
    <x v="0"/>
    <n v="70"/>
    <x v="101"/>
    <x v="1"/>
    <n v="7.7"/>
    <n v="1.4"/>
    <n v="7747.1"/>
    <s v="Labor"/>
    <n v="4288.66"/>
    <n v="3.9"/>
    <n v="2026"/>
    <x v="5"/>
    <x v="14"/>
    <x v="1"/>
    <x v="1"/>
    <n v="7747.1"/>
    <n v="4288.66"/>
    <n v="0.55400000000000005"/>
  </r>
  <r>
    <x v="517"/>
    <x v="517"/>
    <d v="2025-02-04T22:09:00"/>
    <x v="1"/>
    <x v="1"/>
    <x v="0"/>
    <x v="0"/>
    <s v="Chronic Care"/>
    <x v="1"/>
    <x v="9"/>
    <x v="0"/>
    <n v="67"/>
    <x v="61"/>
    <x v="0"/>
    <n v="7.8"/>
    <n v="1.7"/>
    <n v="3375.03"/>
    <s v="Labor"/>
    <n v="2350.81"/>
    <n v="3.4"/>
    <n v="2025"/>
    <x v="9"/>
    <x v="20"/>
    <x v="3"/>
    <x v="1"/>
    <n v="3375.03"/>
    <n v="2350.81"/>
    <n v="0.69699999999999995"/>
  </r>
  <r>
    <x v="518"/>
    <x v="518"/>
    <d v="2026-12-29T00:27:00"/>
    <x v="1"/>
    <x v="0"/>
    <x v="0"/>
    <x v="1"/>
    <s v="Infection"/>
    <x v="0"/>
    <x v="9"/>
    <x v="0"/>
    <n v="86"/>
    <x v="79"/>
    <x v="0"/>
    <n v="8.1"/>
    <n v="2.1"/>
    <n v="2809.55"/>
    <s v="Supplies"/>
    <n v="1985.68"/>
    <n v="4"/>
    <n v="2026"/>
    <x v="3"/>
    <x v="4"/>
    <x v="4"/>
    <x v="1"/>
    <n v="2809.55"/>
    <n v="1985.68"/>
    <n v="0.70699999999999996"/>
  </r>
  <r>
    <x v="519"/>
    <x v="519"/>
    <d v="2025-04-02T19:05:00"/>
    <x v="1"/>
    <x v="2"/>
    <x v="0"/>
    <x v="0"/>
    <s v="Cardiac"/>
    <x v="0"/>
    <x v="2"/>
    <x v="0"/>
    <n v="82"/>
    <x v="354"/>
    <x v="2"/>
    <n v="8.1"/>
    <n v="2"/>
    <n v="4992.3500000000004"/>
    <s v="Supplies"/>
    <n v="3007.67"/>
    <n v="4"/>
    <n v="2025"/>
    <x v="1"/>
    <x v="3"/>
    <x v="4"/>
    <x v="1"/>
    <n v="4992.3500000000004"/>
    <n v="3007.67"/>
    <n v="0.60199999999999998"/>
  </r>
  <r>
    <x v="520"/>
    <x v="520"/>
    <d v="2026-08-30T15:48:00"/>
    <x v="4"/>
    <x v="1"/>
    <x v="0"/>
    <x v="2"/>
    <s v="Chronic Care"/>
    <x v="0"/>
    <x v="59"/>
    <x v="0"/>
    <n v="6"/>
    <x v="355"/>
    <x v="1"/>
    <n v="10.1"/>
    <n v="0.5"/>
    <n v="3140.05"/>
    <s v="Equipment"/>
    <n v="1577.92"/>
    <n v="4.5"/>
    <n v="2026"/>
    <x v="6"/>
    <x v="22"/>
    <x v="5"/>
    <x v="1"/>
    <n v="3140.05"/>
    <n v="1577.92"/>
    <n v="0.503"/>
  </r>
  <r>
    <x v="521"/>
    <x v="521"/>
    <d v="2026-08-27T05:47:00"/>
    <x v="3"/>
    <x v="0"/>
    <x v="0"/>
    <x v="2"/>
    <s v="Injury"/>
    <x v="0"/>
    <x v="48"/>
    <x v="0"/>
    <n v="44"/>
    <x v="356"/>
    <x v="0"/>
    <n v="7.9"/>
    <n v="2.6"/>
    <n v="3875.49"/>
    <s v="Labor"/>
    <n v="2423.4899999999998"/>
    <n v="4.3"/>
    <n v="2026"/>
    <x v="6"/>
    <x v="22"/>
    <x v="3"/>
    <x v="1"/>
    <n v="3875.49"/>
    <n v="2423.4899999999998"/>
    <n v="0.625"/>
  </r>
  <r>
    <x v="522"/>
    <x v="522"/>
    <d v="2026-02-26T18:59:00"/>
    <x v="4"/>
    <x v="2"/>
    <x v="0"/>
    <x v="3"/>
    <s v="Injury"/>
    <x v="0"/>
    <x v="35"/>
    <x v="0"/>
    <n v="62"/>
    <x v="357"/>
    <x v="2"/>
    <n v="7.8"/>
    <n v="2.2000000000000002"/>
    <n v="6166.77"/>
    <s v="Equipment"/>
    <n v="4463.6099999999997"/>
    <n v="4.4000000000000004"/>
    <n v="2026"/>
    <x v="9"/>
    <x v="15"/>
    <x v="0"/>
    <x v="0"/>
    <n v="6166.77"/>
    <n v="4463.6099999999997"/>
    <n v="0.72399999999999998"/>
  </r>
  <r>
    <x v="523"/>
    <x v="523"/>
    <d v="2025-04-28T14:49:00"/>
    <x v="4"/>
    <x v="0"/>
    <x v="1"/>
    <x v="2"/>
    <s v="Injury"/>
    <x v="1"/>
    <x v="24"/>
    <x v="0"/>
    <n v="61"/>
    <x v="358"/>
    <x v="2"/>
    <n v="11.8"/>
    <n v="0"/>
    <n v="6386.43"/>
    <s v="Equipment"/>
    <n v="4755.28"/>
    <n v="3.4"/>
    <n v="2025"/>
    <x v="0"/>
    <x v="0"/>
    <x v="5"/>
    <x v="1"/>
    <n v="6386.43"/>
    <n v="4755.28"/>
    <n v="0.745"/>
  </r>
  <r>
    <x v="524"/>
    <x v="524"/>
    <d v="2026-09-12T23:02:00"/>
    <x v="5"/>
    <x v="3"/>
    <x v="0"/>
    <x v="0"/>
    <s v="Cardiac"/>
    <x v="1"/>
    <x v="26"/>
    <x v="0"/>
    <n v="69"/>
    <x v="359"/>
    <x v="1"/>
    <n v="7.8"/>
    <n v="1"/>
    <n v="5637.21"/>
    <s v="Supplies"/>
    <n v="3805.48"/>
    <n v="4.7"/>
    <n v="2026"/>
    <x v="2"/>
    <x v="6"/>
    <x v="2"/>
    <x v="1"/>
    <n v="5637.21"/>
    <n v="3805.48"/>
    <n v="0.67500000000000004"/>
  </r>
  <r>
    <x v="525"/>
    <x v="525"/>
    <d v="2025-07-23T11:10:00"/>
    <x v="7"/>
    <x v="1"/>
    <x v="1"/>
    <x v="2"/>
    <s v="Infection"/>
    <x v="0"/>
    <x v="57"/>
    <x v="0"/>
    <n v="44"/>
    <x v="301"/>
    <x v="2"/>
    <n v="8"/>
    <n v="3.2"/>
    <n v="8717.15"/>
    <s v="Labor"/>
    <n v="5974.5"/>
    <n v="4.8"/>
    <n v="2025"/>
    <x v="10"/>
    <x v="16"/>
    <x v="3"/>
    <x v="1"/>
    <n v="8717.15"/>
    <n v="5974.5"/>
    <n v="0.68500000000000005"/>
  </r>
  <r>
    <x v="526"/>
    <x v="526"/>
    <d v="2026-05-18T08:28:00"/>
    <x v="1"/>
    <x v="0"/>
    <x v="0"/>
    <x v="0"/>
    <s v="Infection"/>
    <x v="0"/>
    <x v="39"/>
    <x v="0"/>
    <n v="97"/>
    <x v="360"/>
    <x v="0"/>
    <n v="7.8"/>
    <n v="3.5"/>
    <n v="2692.91"/>
    <s v="Labor"/>
    <n v="1311.81"/>
    <n v="4"/>
    <n v="2026"/>
    <x v="5"/>
    <x v="14"/>
    <x v="6"/>
    <x v="0"/>
    <n v="2692.91"/>
    <n v="1311.81"/>
    <n v="0.48699999999999999"/>
  </r>
  <r>
    <x v="527"/>
    <x v="527"/>
    <d v="2026-09-22T15:34:00"/>
    <x v="6"/>
    <x v="3"/>
    <x v="0"/>
    <x v="2"/>
    <s v="Injury"/>
    <x v="1"/>
    <x v="35"/>
    <x v="0"/>
    <n v="61"/>
    <x v="274"/>
    <x v="1"/>
    <n v="8.1999999999999993"/>
    <n v="1.5"/>
    <n v="6634.63"/>
    <s v="Labor"/>
    <n v="3608.84"/>
    <n v="3.8"/>
    <n v="2026"/>
    <x v="2"/>
    <x v="6"/>
    <x v="5"/>
    <x v="1"/>
    <n v="6634.63"/>
    <n v="3608.84"/>
    <n v="0.54400000000000004"/>
  </r>
  <r>
    <x v="528"/>
    <x v="528"/>
    <d v="2026-05-13T13:04:00"/>
    <x v="7"/>
    <x v="0"/>
    <x v="1"/>
    <x v="0"/>
    <s v="Chronic Care"/>
    <x v="0"/>
    <x v="25"/>
    <x v="0"/>
    <n v="5"/>
    <x v="90"/>
    <x v="0"/>
    <n v="8.1"/>
    <n v="2.6"/>
    <n v="4817.6499999999996"/>
    <s v="Equipment"/>
    <n v="3392.13"/>
    <n v="5"/>
    <n v="2026"/>
    <x v="5"/>
    <x v="14"/>
    <x v="5"/>
    <x v="1"/>
    <n v="4817.6499999999996"/>
    <n v="3392.13"/>
    <n v="0.70399999999999996"/>
  </r>
  <r>
    <x v="529"/>
    <x v="529"/>
    <d v="2025-03-18T02:05:00"/>
    <x v="1"/>
    <x v="3"/>
    <x v="1"/>
    <x v="2"/>
    <s v="Infection"/>
    <x v="2"/>
    <x v="7"/>
    <x v="0"/>
    <n v="110"/>
    <x v="361"/>
    <x v="1"/>
    <n v="7.8"/>
    <n v="3.7"/>
    <n v="3431.93"/>
    <s v="Labor"/>
    <n v="2193.52"/>
    <n v="4"/>
    <n v="2025"/>
    <x v="1"/>
    <x v="3"/>
    <x v="0"/>
    <x v="0"/>
    <n v="3431.93"/>
    <n v="2193.52"/>
    <n v="0.63900000000000001"/>
  </r>
  <r>
    <x v="530"/>
    <x v="530"/>
    <d v="2026-02-17T17:03:00"/>
    <x v="1"/>
    <x v="3"/>
    <x v="0"/>
    <x v="0"/>
    <s v="Cardiac"/>
    <x v="1"/>
    <x v="9"/>
    <x v="0"/>
    <n v="41"/>
    <x v="362"/>
    <x v="2"/>
    <n v="10"/>
    <n v="2.2999999999999998"/>
    <n v="2231.81"/>
    <s v="Labor"/>
    <n v="1464.27"/>
    <n v="3.4"/>
    <n v="2026"/>
    <x v="9"/>
    <x v="15"/>
    <x v="3"/>
    <x v="1"/>
    <n v="2231.81"/>
    <n v="1464.27"/>
    <n v="0.65600000000000003"/>
  </r>
  <r>
    <x v="531"/>
    <x v="531"/>
    <d v="2026-01-14T20:59:00"/>
    <x v="4"/>
    <x v="2"/>
    <x v="1"/>
    <x v="1"/>
    <s v="Chronic Care"/>
    <x v="1"/>
    <x v="42"/>
    <x v="0"/>
    <n v="75"/>
    <x v="363"/>
    <x v="0"/>
    <n v="7.8"/>
    <n v="0.4"/>
    <n v="5916.62"/>
    <s v="Labor"/>
    <n v="4278.3999999999996"/>
    <n v="3.8"/>
    <n v="2026"/>
    <x v="4"/>
    <x v="11"/>
    <x v="0"/>
    <x v="0"/>
    <n v="5916.62"/>
    <n v="4278.3999999999996"/>
    <n v="0.72299999999999998"/>
  </r>
  <r>
    <x v="532"/>
    <x v="532"/>
    <d v="2026-03-01T06:57:00"/>
    <x v="7"/>
    <x v="2"/>
    <x v="1"/>
    <x v="2"/>
    <s v="General"/>
    <x v="0"/>
    <x v="11"/>
    <x v="0"/>
    <n v="14"/>
    <x v="231"/>
    <x v="1"/>
    <n v="12"/>
    <n v="2.1"/>
    <n v="7143.15"/>
    <s v="Labor"/>
    <n v="4863.3599999999997"/>
    <n v="4.5999999999999996"/>
    <n v="2026"/>
    <x v="9"/>
    <x v="15"/>
    <x v="3"/>
    <x v="1"/>
    <n v="7143.15"/>
    <n v="4863.3599999999997"/>
    <n v="0.68100000000000005"/>
  </r>
  <r>
    <x v="533"/>
    <x v="533"/>
    <d v="2027-01-03T19:31:00"/>
    <x v="6"/>
    <x v="3"/>
    <x v="0"/>
    <x v="0"/>
    <s v="Cardiac"/>
    <x v="1"/>
    <x v="60"/>
    <x v="0"/>
    <n v="81"/>
    <x v="364"/>
    <x v="0"/>
    <n v="7.8"/>
    <n v="2.4"/>
    <n v="7062.96"/>
    <s v="Labor"/>
    <n v="4279.9399999999996"/>
    <n v="3.2"/>
    <n v="2026"/>
    <x v="3"/>
    <x v="4"/>
    <x v="2"/>
    <x v="1"/>
    <n v="7062.96"/>
    <n v="4279.9399999999996"/>
    <n v="0.60599999999999998"/>
  </r>
  <r>
    <x v="534"/>
    <x v="534"/>
    <d v="2025-10-10T00:03:00"/>
    <x v="7"/>
    <x v="3"/>
    <x v="0"/>
    <x v="1"/>
    <s v="Injury"/>
    <x v="0"/>
    <x v="21"/>
    <x v="0"/>
    <n v="37"/>
    <x v="25"/>
    <x v="1"/>
    <n v="12.4"/>
    <n v="0.4"/>
    <n v="7608.04"/>
    <s v="Supplies"/>
    <n v="5874.97"/>
    <n v="4.7"/>
    <n v="2025"/>
    <x v="8"/>
    <x v="17"/>
    <x v="6"/>
    <x v="0"/>
    <n v="7608.04"/>
    <n v="5874.97"/>
    <n v="0.77200000000000002"/>
  </r>
  <r>
    <x v="535"/>
    <x v="535"/>
    <d v="2026-11-10T04:29:00"/>
    <x v="4"/>
    <x v="2"/>
    <x v="1"/>
    <x v="2"/>
    <s v="Infection"/>
    <x v="1"/>
    <x v="22"/>
    <x v="1"/>
    <n v="65"/>
    <x v="365"/>
    <x v="0"/>
    <n v="7.7"/>
    <n v="1.8"/>
    <n v="4394.4799999999996"/>
    <s v="Supplies"/>
    <n v="2428.08"/>
    <n v="3.8"/>
    <n v="2026"/>
    <x v="7"/>
    <x v="21"/>
    <x v="6"/>
    <x v="0"/>
    <n v="4394.4799999999996"/>
    <n v="2428.08"/>
    <n v="0.55300000000000005"/>
  </r>
  <r>
    <x v="536"/>
    <x v="536"/>
    <d v="2026-02-03T14:58:00"/>
    <x v="6"/>
    <x v="3"/>
    <x v="0"/>
    <x v="0"/>
    <s v="Cardiac"/>
    <x v="0"/>
    <x v="38"/>
    <x v="0"/>
    <n v="19"/>
    <x v="366"/>
    <x v="0"/>
    <n v="9.6999999999999993"/>
    <n v="0.9"/>
    <n v="5783.07"/>
    <s v="Labor"/>
    <n v="3365.62"/>
    <n v="3.9"/>
    <n v="2026"/>
    <x v="4"/>
    <x v="11"/>
    <x v="1"/>
    <x v="1"/>
    <n v="5783.07"/>
    <n v="3365.62"/>
    <n v="0.58199999999999996"/>
  </r>
  <r>
    <x v="537"/>
    <x v="537"/>
    <d v="2026-04-03T08:06:00"/>
    <x v="1"/>
    <x v="3"/>
    <x v="0"/>
    <x v="0"/>
    <s v="Respiratory"/>
    <x v="1"/>
    <x v="9"/>
    <x v="0"/>
    <n v="88"/>
    <x v="367"/>
    <x v="1"/>
    <n v="10"/>
    <n v="0.7"/>
    <n v="1637.55"/>
    <s v="Supplies"/>
    <n v="1113.99"/>
    <n v="3.8"/>
    <n v="2026"/>
    <x v="0"/>
    <x v="8"/>
    <x v="1"/>
    <x v="1"/>
    <n v="1637.55"/>
    <n v="1113.99"/>
    <n v="0.68"/>
  </r>
  <r>
    <x v="538"/>
    <x v="538"/>
    <d v="2025-07-18T09:31:00"/>
    <x v="0"/>
    <x v="1"/>
    <x v="0"/>
    <x v="2"/>
    <s v="Chronic Care"/>
    <x v="0"/>
    <x v="62"/>
    <x v="0"/>
    <n v="42"/>
    <x v="24"/>
    <x v="0"/>
    <n v="8"/>
    <n v="2.7"/>
    <n v="8091.81"/>
    <s v="Supplies"/>
    <n v="4447.34"/>
    <n v="3.8"/>
    <n v="2025"/>
    <x v="10"/>
    <x v="16"/>
    <x v="5"/>
    <x v="1"/>
    <n v="8091.81"/>
    <n v="4447.34"/>
    <n v="0.55000000000000004"/>
  </r>
  <r>
    <x v="539"/>
    <x v="539"/>
    <d v="2026-11-23T00:49:00"/>
    <x v="2"/>
    <x v="2"/>
    <x v="1"/>
    <x v="0"/>
    <s v="Respiratory"/>
    <x v="0"/>
    <x v="68"/>
    <x v="1"/>
    <n v="59"/>
    <x v="368"/>
    <x v="0"/>
    <n v="12"/>
    <n v="2.9"/>
    <n v="3634.75"/>
    <s v="Labor"/>
    <n v="2159.59"/>
    <n v="3.1"/>
    <n v="2026"/>
    <x v="7"/>
    <x v="21"/>
    <x v="5"/>
    <x v="1"/>
    <n v="3634.75"/>
    <n v="2159.59"/>
    <n v="0.59399999999999997"/>
  </r>
  <r>
    <x v="540"/>
    <x v="540"/>
    <d v="2025-04-10T18:05:00"/>
    <x v="1"/>
    <x v="3"/>
    <x v="1"/>
    <x v="3"/>
    <s v="Respiratory"/>
    <x v="0"/>
    <x v="14"/>
    <x v="0"/>
    <n v="92"/>
    <x v="119"/>
    <x v="0"/>
    <n v="8.1999999999999993"/>
    <n v="2.8"/>
    <n v="4603.09"/>
    <s v="Labor"/>
    <n v="3164.16"/>
    <n v="3.7"/>
    <n v="2025"/>
    <x v="0"/>
    <x v="0"/>
    <x v="2"/>
    <x v="1"/>
    <n v="4603.09"/>
    <n v="3164.16"/>
    <n v="0.68700000000000006"/>
  </r>
  <r>
    <x v="541"/>
    <x v="541"/>
    <d v="2026-07-05T22:39:00"/>
    <x v="3"/>
    <x v="1"/>
    <x v="1"/>
    <x v="0"/>
    <s v="Injury"/>
    <x v="0"/>
    <x v="27"/>
    <x v="0"/>
    <n v="65"/>
    <x v="369"/>
    <x v="1"/>
    <n v="8.1"/>
    <n v="1.5"/>
    <n v="6524.36"/>
    <s v="Labor"/>
    <n v="3793.42"/>
    <n v="3.8"/>
    <n v="2026"/>
    <x v="10"/>
    <x v="19"/>
    <x v="1"/>
    <x v="1"/>
    <n v="6524.36"/>
    <n v="3793.42"/>
    <n v="0.58099999999999996"/>
  </r>
  <r>
    <x v="542"/>
    <x v="542"/>
    <d v="2025-04-10T17:54:00"/>
    <x v="4"/>
    <x v="2"/>
    <x v="1"/>
    <x v="0"/>
    <s v="General"/>
    <x v="1"/>
    <x v="28"/>
    <x v="0"/>
    <n v="54"/>
    <x v="136"/>
    <x v="1"/>
    <n v="9.8000000000000007"/>
    <n v="0.1"/>
    <n v="6591.15"/>
    <s v="Labor"/>
    <n v="3276.91"/>
    <n v="4.2"/>
    <n v="2025"/>
    <x v="0"/>
    <x v="0"/>
    <x v="0"/>
    <x v="0"/>
    <n v="6591.15"/>
    <n v="3276.91"/>
    <n v="0.497"/>
  </r>
  <r>
    <x v="543"/>
    <x v="543"/>
    <d v="2026-10-30T23:13:00"/>
    <x v="6"/>
    <x v="1"/>
    <x v="2"/>
    <x v="3"/>
    <s v="Injury"/>
    <x v="2"/>
    <x v="58"/>
    <x v="0"/>
    <n v="40"/>
    <x v="16"/>
    <x v="0"/>
    <n v="8.1999999999999993"/>
    <n v="2.2000000000000002"/>
    <n v="6373.78"/>
    <s v="Equipment"/>
    <n v="4130.1899999999996"/>
    <n v="3.6"/>
    <n v="2026"/>
    <x v="8"/>
    <x v="12"/>
    <x v="4"/>
    <x v="1"/>
    <n v="6373.78"/>
    <n v="4130.1899999999996"/>
    <n v="0.64800000000000002"/>
  </r>
  <r>
    <x v="544"/>
    <x v="544"/>
    <d v="2026-10-27T15:57:00"/>
    <x v="6"/>
    <x v="0"/>
    <x v="1"/>
    <x v="3"/>
    <s v="Respiratory"/>
    <x v="1"/>
    <x v="41"/>
    <x v="0"/>
    <n v="47"/>
    <x v="276"/>
    <x v="1"/>
    <n v="10.1"/>
    <n v="0.8"/>
    <n v="4677.18"/>
    <s v="Equipment"/>
    <n v="3325.65"/>
    <n v="4.2"/>
    <n v="2026"/>
    <x v="8"/>
    <x v="12"/>
    <x v="0"/>
    <x v="0"/>
    <n v="4677.18"/>
    <n v="3325.65"/>
    <n v="0.71099999999999997"/>
  </r>
  <r>
    <x v="545"/>
    <x v="545"/>
    <d v="2025-07-13T21:41:00"/>
    <x v="6"/>
    <x v="0"/>
    <x v="1"/>
    <x v="0"/>
    <s v="Cardiac"/>
    <x v="0"/>
    <x v="35"/>
    <x v="0"/>
    <n v="77"/>
    <x v="38"/>
    <x v="1"/>
    <n v="8.3000000000000007"/>
    <n v="0.6"/>
    <n v="6138.69"/>
    <s v="Equipment"/>
    <n v="4314.6099999999997"/>
    <n v="5"/>
    <n v="2025"/>
    <x v="10"/>
    <x v="16"/>
    <x v="2"/>
    <x v="1"/>
    <n v="6138.69"/>
    <n v="4314.6099999999997"/>
    <n v="0.70299999999999996"/>
  </r>
  <r>
    <x v="546"/>
    <x v="546"/>
    <d v="2025-02-12T01:03:00"/>
    <x v="0"/>
    <x v="1"/>
    <x v="2"/>
    <x v="1"/>
    <s v="Injury"/>
    <x v="0"/>
    <x v="11"/>
    <x v="0"/>
    <n v="20"/>
    <x v="221"/>
    <x v="1"/>
    <n v="8"/>
    <n v="3"/>
    <n v="8652.3799999999992"/>
    <s v="Labor"/>
    <n v="5765.31"/>
    <n v="3.6"/>
    <n v="2025"/>
    <x v="9"/>
    <x v="20"/>
    <x v="1"/>
    <x v="1"/>
    <n v="8652.3799999999992"/>
    <n v="5765.31"/>
    <n v="0.66600000000000004"/>
  </r>
  <r>
    <x v="547"/>
    <x v="547"/>
    <d v="2026-01-06T01:23:00"/>
    <x v="1"/>
    <x v="1"/>
    <x v="0"/>
    <x v="0"/>
    <s v="Chronic Care"/>
    <x v="0"/>
    <x v="23"/>
    <x v="0"/>
    <n v="42"/>
    <x v="370"/>
    <x v="2"/>
    <n v="12.2"/>
    <n v="1.1000000000000001"/>
    <n v="2862.87"/>
    <s v="Equipment"/>
    <n v="2031.42"/>
    <n v="4.2"/>
    <n v="2026"/>
    <x v="4"/>
    <x v="11"/>
    <x v="0"/>
    <x v="0"/>
    <n v="2862.87"/>
    <n v="2031.42"/>
    <n v="0.71"/>
  </r>
  <r>
    <x v="548"/>
    <x v="548"/>
    <d v="2026-11-29T23:49:00"/>
    <x v="5"/>
    <x v="0"/>
    <x v="1"/>
    <x v="1"/>
    <s v="Respiratory"/>
    <x v="0"/>
    <x v="28"/>
    <x v="0"/>
    <n v="52"/>
    <x v="371"/>
    <x v="0"/>
    <n v="7.5"/>
    <n v="1.4"/>
    <n v="5813.29"/>
    <s v="Labor"/>
    <n v="3138"/>
    <n v="4.2"/>
    <n v="2026"/>
    <x v="7"/>
    <x v="21"/>
    <x v="1"/>
    <x v="1"/>
    <n v="5813.29"/>
    <n v="3138"/>
    <n v="0.54"/>
  </r>
  <r>
    <x v="549"/>
    <x v="549"/>
    <d v="2026-06-17T14:57:00"/>
    <x v="0"/>
    <x v="3"/>
    <x v="1"/>
    <x v="1"/>
    <s v="Chronic Care"/>
    <x v="2"/>
    <x v="71"/>
    <x v="0"/>
    <n v="46"/>
    <x v="141"/>
    <x v="2"/>
    <n v="7.9"/>
    <n v="1.2"/>
    <n v="9028.1"/>
    <s v="Supplies"/>
    <n v="6321.36"/>
    <n v="4.0999999999999996"/>
    <n v="2026"/>
    <x v="11"/>
    <x v="23"/>
    <x v="3"/>
    <x v="1"/>
    <n v="9028.1"/>
    <n v="6321.36"/>
    <n v="0.7"/>
  </r>
  <r>
    <x v="550"/>
    <x v="550"/>
    <d v="2025-10-06T23:07:00"/>
    <x v="1"/>
    <x v="0"/>
    <x v="1"/>
    <x v="0"/>
    <s v="General"/>
    <x v="0"/>
    <x v="45"/>
    <x v="0"/>
    <n v="70"/>
    <x v="372"/>
    <x v="2"/>
    <n v="7.8"/>
    <n v="1.9"/>
    <n v="2425.17"/>
    <s v="Labor"/>
    <n v="1200.4100000000001"/>
    <n v="3.9"/>
    <n v="2025"/>
    <x v="8"/>
    <x v="17"/>
    <x v="4"/>
    <x v="1"/>
    <n v="2425.17"/>
    <n v="1200.4100000000001"/>
    <n v="0.495"/>
  </r>
  <r>
    <x v="551"/>
    <x v="551"/>
    <d v="2025-08-11T05:23:00"/>
    <x v="0"/>
    <x v="0"/>
    <x v="1"/>
    <x v="0"/>
    <s v="Infection"/>
    <x v="1"/>
    <x v="50"/>
    <x v="0"/>
    <n v="46"/>
    <x v="87"/>
    <x v="1"/>
    <n v="10.1"/>
    <n v="0.2"/>
    <n v="7319.17"/>
    <s v="Labor"/>
    <n v="5138.17"/>
    <n v="4.2"/>
    <n v="2025"/>
    <x v="6"/>
    <x v="9"/>
    <x v="3"/>
    <x v="1"/>
    <n v="7319.17"/>
    <n v="5138.17"/>
    <n v="0.70199999999999996"/>
  </r>
  <r>
    <x v="552"/>
    <x v="552"/>
    <d v="2025-10-07T23:38:00"/>
    <x v="0"/>
    <x v="3"/>
    <x v="1"/>
    <x v="0"/>
    <s v="General"/>
    <x v="1"/>
    <x v="71"/>
    <x v="0"/>
    <n v="5"/>
    <x v="373"/>
    <x v="0"/>
    <n v="7.9"/>
    <n v="3"/>
    <n v="8970.1299999999992"/>
    <s v="Supplies"/>
    <n v="4442.12"/>
    <n v="4.0999999999999996"/>
    <n v="2025"/>
    <x v="2"/>
    <x v="2"/>
    <x v="3"/>
    <x v="1"/>
    <n v="8970.1299999999992"/>
    <n v="4442.12"/>
    <n v="0.495"/>
  </r>
  <r>
    <x v="553"/>
    <x v="553"/>
    <d v="2025-03-09T21:09:00"/>
    <x v="0"/>
    <x v="2"/>
    <x v="1"/>
    <x v="0"/>
    <s v="Chronic Care"/>
    <x v="1"/>
    <x v="12"/>
    <x v="0"/>
    <n v="5"/>
    <x v="374"/>
    <x v="0"/>
    <n v="8.1999999999999993"/>
    <n v="2.9"/>
    <n v="6263.71"/>
    <s v="Supplies"/>
    <n v="4456.28"/>
    <n v="5"/>
    <n v="2025"/>
    <x v="1"/>
    <x v="3"/>
    <x v="4"/>
    <x v="1"/>
    <n v="6263.71"/>
    <n v="4456.28"/>
    <n v="0.71099999999999997"/>
  </r>
  <r>
    <x v="554"/>
    <x v="554"/>
    <d v="2026-08-24T23:16:00"/>
    <x v="6"/>
    <x v="0"/>
    <x v="1"/>
    <x v="0"/>
    <s v="Chronic Care"/>
    <x v="2"/>
    <x v="38"/>
    <x v="0"/>
    <n v="60"/>
    <x v="375"/>
    <x v="1"/>
    <n v="8.1999999999999993"/>
    <n v="3.3"/>
    <n v="8293.7199999999993"/>
    <s v="Labor"/>
    <n v="6182.8"/>
    <n v="4.0999999999999996"/>
    <n v="2026"/>
    <x v="6"/>
    <x v="22"/>
    <x v="2"/>
    <x v="1"/>
    <n v="8293.7199999999993"/>
    <n v="6182.8"/>
    <n v="0.745"/>
  </r>
  <r>
    <x v="555"/>
    <x v="555"/>
    <d v="2027-01-05T08:18:00"/>
    <x v="7"/>
    <x v="0"/>
    <x v="0"/>
    <x v="1"/>
    <s v="Respiratory"/>
    <x v="0"/>
    <x v="30"/>
    <x v="0"/>
    <n v="60"/>
    <x v="364"/>
    <x v="0"/>
    <n v="7.9"/>
    <n v="1.8"/>
    <n v="7973.61"/>
    <s v="Supplies"/>
    <n v="5810.47"/>
    <n v="3.7"/>
    <n v="2026"/>
    <x v="3"/>
    <x v="4"/>
    <x v="2"/>
    <x v="1"/>
    <n v="7973.61"/>
    <n v="5810.47"/>
    <n v="0.72899999999999998"/>
  </r>
  <r>
    <x v="556"/>
    <x v="556"/>
    <d v="2025-12-11T20:38:00"/>
    <x v="4"/>
    <x v="3"/>
    <x v="0"/>
    <x v="0"/>
    <s v="Neurological"/>
    <x v="0"/>
    <x v="24"/>
    <x v="0"/>
    <n v="27"/>
    <x v="297"/>
    <x v="0"/>
    <n v="8"/>
    <n v="0.8"/>
    <n v="5979.77"/>
    <s v="Supplies"/>
    <n v="3495.56"/>
    <n v="4.8"/>
    <n v="2025"/>
    <x v="3"/>
    <x v="13"/>
    <x v="4"/>
    <x v="1"/>
    <n v="5979.77"/>
    <n v="3495.56"/>
    <n v="0.58499999999999996"/>
  </r>
  <r>
    <x v="557"/>
    <x v="557"/>
    <d v="2026-02-06T22:23:00"/>
    <x v="0"/>
    <x v="3"/>
    <x v="1"/>
    <x v="2"/>
    <s v="General"/>
    <x v="2"/>
    <x v="30"/>
    <x v="0"/>
    <n v="44"/>
    <x v="352"/>
    <x v="2"/>
    <n v="10"/>
    <n v="3.1"/>
    <n v="7078.81"/>
    <s v="Supplies"/>
    <n v="5468.66"/>
    <n v="3.7"/>
    <n v="2026"/>
    <x v="9"/>
    <x v="15"/>
    <x v="0"/>
    <x v="0"/>
    <n v="7078.81"/>
    <n v="5468.66"/>
    <n v="0.77300000000000002"/>
  </r>
  <r>
    <x v="558"/>
    <x v="558"/>
    <d v="2026-12-02T14:58:00"/>
    <x v="1"/>
    <x v="2"/>
    <x v="0"/>
    <x v="1"/>
    <s v="Infection"/>
    <x v="1"/>
    <x v="34"/>
    <x v="1"/>
    <n v="96"/>
    <x v="143"/>
    <x v="0"/>
    <n v="8"/>
    <n v="3.4"/>
    <n v="4109.25"/>
    <s v="Labor"/>
    <n v="2611.5300000000002"/>
    <n v="3.1"/>
    <n v="2026"/>
    <x v="7"/>
    <x v="21"/>
    <x v="4"/>
    <x v="1"/>
    <n v="4109.25"/>
    <n v="2611.5300000000002"/>
    <n v="0.63600000000000001"/>
  </r>
  <r>
    <x v="559"/>
    <x v="559"/>
    <d v="2025-01-22T22:59:00"/>
    <x v="4"/>
    <x v="2"/>
    <x v="0"/>
    <x v="2"/>
    <s v="Injury"/>
    <x v="0"/>
    <x v="26"/>
    <x v="0"/>
    <n v="58"/>
    <x v="376"/>
    <x v="0"/>
    <n v="8.1"/>
    <n v="2.8"/>
    <n v="5670.48"/>
    <s v="Labor"/>
    <n v="3366.97"/>
    <n v="3.7"/>
    <n v="2025"/>
    <x v="4"/>
    <x v="5"/>
    <x v="0"/>
    <x v="0"/>
    <n v="5670.48"/>
    <n v="3366.97"/>
    <n v="0.59399999999999997"/>
  </r>
  <r>
    <x v="560"/>
    <x v="560"/>
    <d v="2025-06-28T17:14:00"/>
    <x v="2"/>
    <x v="0"/>
    <x v="0"/>
    <x v="2"/>
    <s v="Chronic Care"/>
    <x v="0"/>
    <x v="34"/>
    <x v="1"/>
    <n v="64"/>
    <x v="377"/>
    <x v="2"/>
    <n v="7.9"/>
    <n v="0"/>
    <n v="3572.27"/>
    <s v="Labor"/>
    <n v="2338.7399999999998"/>
    <n v="4.7"/>
    <n v="2025"/>
    <x v="11"/>
    <x v="18"/>
    <x v="1"/>
    <x v="1"/>
    <n v="3572.27"/>
    <n v="2338.7399999999998"/>
    <n v="0.65500000000000003"/>
  </r>
  <r>
    <x v="561"/>
    <x v="561"/>
    <d v="2026-09-05T09:24:00"/>
    <x v="1"/>
    <x v="0"/>
    <x v="1"/>
    <x v="0"/>
    <s v="Respiratory"/>
    <x v="1"/>
    <x v="1"/>
    <x v="0"/>
    <n v="78"/>
    <x v="335"/>
    <x v="1"/>
    <n v="7.7"/>
    <n v="1.6"/>
    <n v="4687.8500000000004"/>
    <s v="Labor"/>
    <n v="2679.01"/>
    <n v="3.4"/>
    <n v="2026"/>
    <x v="2"/>
    <x v="6"/>
    <x v="5"/>
    <x v="1"/>
    <n v="4687.8500000000004"/>
    <n v="2679.01"/>
    <n v="0.57099999999999995"/>
  </r>
  <r>
    <x v="562"/>
    <x v="562"/>
    <d v="2026-02-03T22:18:00"/>
    <x v="2"/>
    <x v="3"/>
    <x v="0"/>
    <x v="2"/>
    <s v="Neurological"/>
    <x v="0"/>
    <x v="4"/>
    <x v="0"/>
    <n v="43"/>
    <x v="378"/>
    <x v="0"/>
    <n v="8.1"/>
    <n v="0.8"/>
    <n v="6690.04"/>
    <s v="Labor"/>
    <n v="3569.08"/>
    <n v="4"/>
    <n v="2026"/>
    <x v="4"/>
    <x v="11"/>
    <x v="6"/>
    <x v="0"/>
    <n v="6690.04"/>
    <n v="3569.08"/>
    <n v="0.53300000000000003"/>
  </r>
  <r>
    <x v="563"/>
    <x v="563"/>
    <d v="2026-03-24T17:56:00"/>
    <x v="4"/>
    <x v="0"/>
    <x v="1"/>
    <x v="0"/>
    <s v="Respiratory"/>
    <x v="2"/>
    <x v="4"/>
    <x v="0"/>
    <n v="73"/>
    <x v="379"/>
    <x v="0"/>
    <n v="8.1999999999999993"/>
    <n v="3"/>
    <n v="6107.71"/>
    <s v="Supplies"/>
    <n v="3230.99"/>
    <n v="3.5"/>
    <n v="2026"/>
    <x v="1"/>
    <x v="1"/>
    <x v="6"/>
    <x v="0"/>
    <n v="6107.71"/>
    <n v="3230.99"/>
    <n v="0.52900000000000003"/>
  </r>
  <r>
    <x v="564"/>
    <x v="564"/>
    <d v="2025-08-25T13:35:00"/>
    <x v="3"/>
    <x v="2"/>
    <x v="1"/>
    <x v="1"/>
    <s v="Injury"/>
    <x v="0"/>
    <x v="43"/>
    <x v="1"/>
    <n v="96"/>
    <x v="171"/>
    <x v="1"/>
    <n v="7.7"/>
    <n v="2"/>
    <n v="7704.27"/>
    <s v="Supplies"/>
    <n v="4089.72"/>
    <n v="4.0999999999999996"/>
    <n v="2025"/>
    <x v="6"/>
    <x v="9"/>
    <x v="1"/>
    <x v="1"/>
    <n v="7704.27"/>
    <n v="4089.72"/>
    <n v="0.53100000000000003"/>
  </r>
  <r>
    <x v="565"/>
    <x v="565"/>
    <d v="2025-03-22T03:34:00"/>
    <x v="3"/>
    <x v="2"/>
    <x v="1"/>
    <x v="0"/>
    <s v="General"/>
    <x v="1"/>
    <x v="49"/>
    <x v="0"/>
    <n v="52"/>
    <x v="325"/>
    <x v="1"/>
    <n v="10"/>
    <n v="2.2999999999999998"/>
    <n v="8663.76"/>
    <s v="Labor"/>
    <n v="4751.97"/>
    <n v="3.5"/>
    <n v="2025"/>
    <x v="1"/>
    <x v="3"/>
    <x v="4"/>
    <x v="1"/>
    <n v="8663.76"/>
    <n v="4751.97"/>
    <n v="0.54800000000000004"/>
  </r>
  <r>
    <x v="566"/>
    <x v="566"/>
    <d v="2025-09-30T12:10:00"/>
    <x v="0"/>
    <x v="3"/>
    <x v="0"/>
    <x v="1"/>
    <s v="General"/>
    <x v="1"/>
    <x v="77"/>
    <x v="0"/>
    <n v="33"/>
    <x v="380"/>
    <x v="1"/>
    <n v="7.8"/>
    <n v="1.2"/>
    <n v="11030.12"/>
    <s v="Supplies"/>
    <n v="8227.77"/>
    <n v="4.5"/>
    <n v="2025"/>
    <x v="2"/>
    <x v="2"/>
    <x v="4"/>
    <x v="1"/>
    <n v="11030.12"/>
    <n v="8227.77"/>
    <n v="0.746"/>
  </r>
  <r>
    <x v="567"/>
    <x v="567"/>
    <d v="2026-04-03T06:12:00"/>
    <x v="2"/>
    <x v="2"/>
    <x v="1"/>
    <x v="2"/>
    <s v="Respiratory"/>
    <x v="1"/>
    <x v="41"/>
    <x v="0"/>
    <n v="30"/>
    <x v="58"/>
    <x v="0"/>
    <n v="12.2"/>
    <n v="1.7"/>
    <n v="4082.76"/>
    <s v="Labor"/>
    <n v="2455.4299999999998"/>
    <n v="3.6"/>
    <n v="2026"/>
    <x v="1"/>
    <x v="1"/>
    <x v="3"/>
    <x v="1"/>
    <n v="4082.76"/>
    <n v="2455.4299999999998"/>
    <n v="0.60099999999999998"/>
  </r>
  <r>
    <x v="568"/>
    <x v="568"/>
    <d v="2026-12-22T15:54:00"/>
    <x v="5"/>
    <x v="3"/>
    <x v="1"/>
    <x v="2"/>
    <s v="General"/>
    <x v="0"/>
    <x v="16"/>
    <x v="0"/>
    <n v="73"/>
    <x v="381"/>
    <x v="1"/>
    <n v="8.1999999999999993"/>
    <n v="0"/>
    <n v="3265.98"/>
    <s v="Labor"/>
    <n v="1567.77"/>
    <n v="4.5"/>
    <n v="2026"/>
    <x v="3"/>
    <x v="4"/>
    <x v="6"/>
    <x v="0"/>
    <n v="3265.98"/>
    <n v="1567.77"/>
    <n v="0.48"/>
  </r>
  <r>
    <x v="569"/>
    <x v="569"/>
    <d v="2026-01-20T11:58:00"/>
    <x v="2"/>
    <x v="2"/>
    <x v="0"/>
    <x v="0"/>
    <s v="Cardiac"/>
    <x v="2"/>
    <x v="18"/>
    <x v="0"/>
    <n v="45"/>
    <x v="382"/>
    <x v="1"/>
    <n v="7.8"/>
    <n v="0.3"/>
    <n v="4328.5200000000004"/>
    <s v="Labor"/>
    <n v="2472.3000000000002"/>
    <n v="4.4000000000000004"/>
    <n v="2026"/>
    <x v="4"/>
    <x v="11"/>
    <x v="4"/>
    <x v="1"/>
    <n v="4328.5200000000004"/>
    <n v="2472.3000000000002"/>
    <n v="0.57099999999999995"/>
  </r>
  <r>
    <x v="570"/>
    <x v="570"/>
    <d v="2026-07-20T03:11:00"/>
    <x v="2"/>
    <x v="0"/>
    <x v="0"/>
    <x v="0"/>
    <s v="Infection"/>
    <x v="1"/>
    <x v="54"/>
    <x v="0"/>
    <n v="69"/>
    <x v="135"/>
    <x v="2"/>
    <n v="7.7"/>
    <n v="1.4"/>
    <n v="4698.17"/>
    <s v="Labor"/>
    <n v="3659.08"/>
    <n v="4.3"/>
    <n v="2026"/>
    <x v="10"/>
    <x v="19"/>
    <x v="6"/>
    <x v="0"/>
    <n v="4698.17"/>
    <n v="3659.08"/>
    <n v="0.77900000000000003"/>
  </r>
  <r>
    <x v="571"/>
    <x v="571"/>
    <d v="2026-05-24T13:54:00"/>
    <x v="4"/>
    <x v="0"/>
    <x v="0"/>
    <x v="1"/>
    <s v="Cardiac"/>
    <x v="1"/>
    <x v="2"/>
    <x v="0"/>
    <n v="84"/>
    <x v="151"/>
    <x v="1"/>
    <n v="8"/>
    <n v="1.5"/>
    <n v="5012.04"/>
    <s v="Supplies"/>
    <n v="3512.73"/>
    <n v="3.9"/>
    <n v="2026"/>
    <x v="5"/>
    <x v="14"/>
    <x v="1"/>
    <x v="1"/>
    <n v="5012.04"/>
    <n v="3512.73"/>
    <n v="0.70099999999999996"/>
  </r>
  <r>
    <x v="572"/>
    <x v="572"/>
    <d v="2026-01-07T13:29:00"/>
    <x v="0"/>
    <x v="3"/>
    <x v="0"/>
    <x v="0"/>
    <s v="General"/>
    <x v="0"/>
    <x v="31"/>
    <x v="0"/>
    <n v="49"/>
    <x v="57"/>
    <x v="0"/>
    <n v="9.8000000000000007"/>
    <n v="2.9"/>
    <n v="6790.29"/>
    <s v="Supplies"/>
    <n v="4285.71"/>
    <n v="3.5"/>
    <n v="2026"/>
    <x v="4"/>
    <x v="11"/>
    <x v="5"/>
    <x v="1"/>
    <n v="6790.29"/>
    <n v="4285.71"/>
    <n v="0.63100000000000001"/>
  </r>
  <r>
    <x v="573"/>
    <x v="573"/>
    <d v="2025-05-30T14:28:00"/>
    <x v="5"/>
    <x v="2"/>
    <x v="0"/>
    <x v="0"/>
    <s v="Chronic Care"/>
    <x v="0"/>
    <x v="13"/>
    <x v="0"/>
    <n v="89"/>
    <x v="196"/>
    <x v="0"/>
    <n v="8.1999999999999993"/>
    <n v="1"/>
    <n v="9219.6"/>
    <s v="Labor"/>
    <n v="4777.66"/>
    <n v="4.2"/>
    <n v="2025"/>
    <x v="5"/>
    <x v="7"/>
    <x v="6"/>
    <x v="0"/>
    <n v="9219.6"/>
    <n v="4777.66"/>
    <n v="0.51800000000000002"/>
  </r>
  <r>
    <x v="574"/>
    <x v="574"/>
    <d v="2025-03-14T06:30:00"/>
    <x v="4"/>
    <x v="3"/>
    <x v="0"/>
    <x v="2"/>
    <s v="Respiratory"/>
    <x v="0"/>
    <x v="26"/>
    <x v="0"/>
    <n v="45"/>
    <x v="330"/>
    <x v="1"/>
    <n v="12"/>
    <n v="1.7"/>
    <n v="4393.2299999999996"/>
    <s v="Equipment"/>
    <n v="2709.18"/>
    <n v="4.3"/>
    <n v="2025"/>
    <x v="1"/>
    <x v="3"/>
    <x v="4"/>
    <x v="1"/>
    <n v="4393.2299999999996"/>
    <n v="2709.18"/>
    <n v="0.61699999999999999"/>
  </r>
  <r>
    <x v="575"/>
    <x v="575"/>
    <d v="2025-04-10T09:56:00"/>
    <x v="1"/>
    <x v="0"/>
    <x v="1"/>
    <x v="1"/>
    <s v="Respiratory"/>
    <x v="0"/>
    <x v="9"/>
    <x v="1"/>
    <n v="58"/>
    <x v="119"/>
    <x v="1"/>
    <n v="10.3"/>
    <n v="2.2000000000000002"/>
    <n v="4351.8"/>
    <s v="Supplies"/>
    <n v="2923.97"/>
    <n v="3.6"/>
    <n v="2025"/>
    <x v="0"/>
    <x v="0"/>
    <x v="2"/>
    <x v="1"/>
    <n v="4351.8"/>
    <n v="2923.97"/>
    <n v="0.67200000000000004"/>
  </r>
  <r>
    <x v="576"/>
    <x v="576"/>
    <d v="2026-02-04T22:00:00"/>
    <x v="6"/>
    <x v="3"/>
    <x v="1"/>
    <x v="0"/>
    <s v="Chronic Care"/>
    <x v="1"/>
    <x v="36"/>
    <x v="0"/>
    <n v="63"/>
    <x v="378"/>
    <x v="0"/>
    <n v="8.3000000000000007"/>
    <n v="3"/>
    <n v="7708.35"/>
    <s v="Equipment"/>
    <n v="5824.66"/>
    <n v="3.3"/>
    <n v="2026"/>
    <x v="4"/>
    <x v="11"/>
    <x v="6"/>
    <x v="0"/>
    <n v="7708.35"/>
    <n v="5824.66"/>
    <n v="0.75600000000000001"/>
  </r>
  <r>
    <x v="577"/>
    <x v="577"/>
    <d v="2025-01-28T02:22:00"/>
    <x v="3"/>
    <x v="1"/>
    <x v="1"/>
    <x v="2"/>
    <s v="Chronic Care"/>
    <x v="0"/>
    <x v="59"/>
    <x v="0"/>
    <n v="62"/>
    <x v="383"/>
    <x v="0"/>
    <n v="8.3000000000000007"/>
    <n v="1.2"/>
    <n v="4577.16"/>
    <s v="Supplies"/>
    <n v="2872.6"/>
    <n v="4"/>
    <n v="2025"/>
    <x v="4"/>
    <x v="5"/>
    <x v="6"/>
    <x v="0"/>
    <n v="4577.16"/>
    <n v="2872.6"/>
    <n v="0.628"/>
  </r>
  <r>
    <x v="578"/>
    <x v="578"/>
    <d v="2026-04-16T18:42:00"/>
    <x v="1"/>
    <x v="1"/>
    <x v="1"/>
    <x v="2"/>
    <s v="General"/>
    <x v="1"/>
    <x v="8"/>
    <x v="0"/>
    <n v="111"/>
    <x v="384"/>
    <x v="0"/>
    <n v="12.1"/>
    <n v="0.8"/>
    <n v="4651.8"/>
    <s v="Labor"/>
    <n v="2997.76"/>
    <n v="3.7"/>
    <n v="2026"/>
    <x v="0"/>
    <x v="8"/>
    <x v="3"/>
    <x v="1"/>
    <n v="4651.8"/>
    <n v="2997.76"/>
    <n v="0.64400000000000002"/>
  </r>
  <r>
    <x v="579"/>
    <x v="579"/>
    <d v="2026-05-01T11:08:00"/>
    <x v="6"/>
    <x v="2"/>
    <x v="1"/>
    <x v="0"/>
    <s v="Infection"/>
    <x v="0"/>
    <x v="47"/>
    <x v="0"/>
    <n v="20"/>
    <x v="385"/>
    <x v="0"/>
    <n v="7.8"/>
    <n v="2.2000000000000002"/>
    <n v="3292.83"/>
    <s v="Supplies"/>
    <n v="2141.37"/>
    <n v="4.5999999999999996"/>
    <n v="2026"/>
    <x v="0"/>
    <x v="8"/>
    <x v="2"/>
    <x v="1"/>
    <n v="3292.83"/>
    <n v="2141.37"/>
    <n v="0.65"/>
  </r>
  <r>
    <x v="580"/>
    <x v="580"/>
    <d v="2026-07-23T16:00:00"/>
    <x v="3"/>
    <x v="2"/>
    <x v="1"/>
    <x v="2"/>
    <s v="General"/>
    <x v="0"/>
    <x v="33"/>
    <x v="0"/>
    <n v="73"/>
    <x v="54"/>
    <x v="0"/>
    <n v="7.7"/>
    <n v="1.9"/>
    <n v="7197.04"/>
    <s v="Labor"/>
    <n v="5507.44"/>
    <n v="3.6"/>
    <n v="2026"/>
    <x v="10"/>
    <x v="19"/>
    <x v="0"/>
    <x v="0"/>
    <n v="7197.04"/>
    <n v="5507.44"/>
    <n v="0.76500000000000001"/>
  </r>
  <r>
    <x v="581"/>
    <x v="581"/>
    <d v="2025-06-01T07:37:00"/>
    <x v="1"/>
    <x v="0"/>
    <x v="0"/>
    <x v="1"/>
    <s v="Neurological"/>
    <x v="2"/>
    <x v="9"/>
    <x v="0"/>
    <n v="86"/>
    <x v="210"/>
    <x v="2"/>
    <n v="10.1"/>
    <n v="1.4"/>
    <n v="4285.13"/>
    <s v="Labor"/>
    <n v="2492.5"/>
    <n v="4"/>
    <n v="2025"/>
    <x v="5"/>
    <x v="7"/>
    <x v="6"/>
    <x v="0"/>
    <n v="4285.13"/>
    <n v="2492.5"/>
    <n v="0.58199999999999996"/>
  </r>
  <r>
    <x v="582"/>
    <x v="582"/>
    <d v="2025-05-28T01:56:00"/>
    <x v="6"/>
    <x v="0"/>
    <x v="0"/>
    <x v="3"/>
    <s v="Respiratory"/>
    <x v="2"/>
    <x v="28"/>
    <x v="0"/>
    <n v="41"/>
    <x v="196"/>
    <x v="1"/>
    <n v="8.1"/>
    <n v="1"/>
    <n v="6363.89"/>
    <s v="Labor"/>
    <n v="4697.6000000000004"/>
    <n v="4.5999999999999996"/>
    <n v="2025"/>
    <x v="5"/>
    <x v="7"/>
    <x v="6"/>
    <x v="0"/>
    <n v="6363.89"/>
    <n v="4697.6000000000004"/>
    <n v="0.73799999999999999"/>
  </r>
  <r>
    <x v="583"/>
    <x v="583"/>
    <d v="2026-07-28T11:35:00"/>
    <x v="3"/>
    <x v="2"/>
    <x v="1"/>
    <x v="0"/>
    <s v="Injury"/>
    <x v="2"/>
    <x v="17"/>
    <x v="0"/>
    <n v="45"/>
    <x v="386"/>
    <x v="2"/>
    <n v="8.1"/>
    <n v="1.5"/>
    <n v="5519.44"/>
    <s v="Labor"/>
    <n v="3363.57"/>
    <n v="3.2"/>
    <n v="2026"/>
    <x v="10"/>
    <x v="19"/>
    <x v="1"/>
    <x v="1"/>
    <n v="5519.44"/>
    <n v="3363.57"/>
    <n v="0.60899999999999999"/>
  </r>
  <r>
    <x v="584"/>
    <x v="584"/>
    <d v="2025-02-11T19:32:00"/>
    <x v="5"/>
    <x v="2"/>
    <x v="1"/>
    <x v="2"/>
    <s v="Injury"/>
    <x v="1"/>
    <x v="40"/>
    <x v="1"/>
    <n v="64"/>
    <x v="281"/>
    <x v="2"/>
    <n v="7.7"/>
    <n v="1"/>
    <n v="3685.53"/>
    <s v="Labor"/>
    <n v="2588.17"/>
    <n v="2.9"/>
    <n v="2025"/>
    <x v="9"/>
    <x v="20"/>
    <x v="6"/>
    <x v="0"/>
    <n v="3685.53"/>
    <n v="2588.17"/>
    <n v="0.70199999999999996"/>
  </r>
  <r>
    <x v="585"/>
    <x v="585"/>
    <d v="2025-04-26T07:36:00"/>
    <x v="0"/>
    <x v="2"/>
    <x v="0"/>
    <x v="2"/>
    <s v="Injury"/>
    <x v="1"/>
    <x v="51"/>
    <x v="0"/>
    <n v="5"/>
    <x v="387"/>
    <x v="1"/>
    <n v="7.8"/>
    <n v="1.2"/>
    <n v="7708.72"/>
    <s v="Supplies"/>
    <n v="4817.4399999999996"/>
    <n v="4.5"/>
    <n v="2025"/>
    <x v="0"/>
    <x v="0"/>
    <x v="6"/>
    <x v="0"/>
    <n v="7708.72"/>
    <n v="4817.4399999999996"/>
    <n v="0.625"/>
  </r>
  <r>
    <x v="586"/>
    <x v="586"/>
    <d v="2026-11-30T16:42:00"/>
    <x v="7"/>
    <x v="0"/>
    <x v="0"/>
    <x v="0"/>
    <s v="Chronic Care"/>
    <x v="2"/>
    <x v="55"/>
    <x v="0"/>
    <n v="68"/>
    <x v="388"/>
    <x v="0"/>
    <n v="8"/>
    <n v="1.4"/>
    <n v="7609.28"/>
    <s v="Supplies"/>
    <n v="4917.76"/>
    <n v="4.0999999999999996"/>
    <n v="2026"/>
    <x v="7"/>
    <x v="21"/>
    <x v="3"/>
    <x v="1"/>
    <n v="7609.28"/>
    <n v="4917.76"/>
    <n v="0.64600000000000002"/>
  </r>
  <r>
    <x v="587"/>
    <x v="587"/>
    <d v="2025-02-14T07:01:00"/>
    <x v="2"/>
    <x v="3"/>
    <x v="1"/>
    <x v="2"/>
    <s v="Chronic Care"/>
    <x v="1"/>
    <x v="40"/>
    <x v="0"/>
    <n v="97"/>
    <x v="389"/>
    <x v="2"/>
    <n v="9.9"/>
    <n v="2.1"/>
    <n v="6245.68"/>
    <s v="Labor"/>
    <n v="3614.65"/>
    <n v="3.4"/>
    <n v="2025"/>
    <x v="9"/>
    <x v="20"/>
    <x v="3"/>
    <x v="1"/>
    <n v="6245.68"/>
    <n v="3614.65"/>
    <n v="0.57899999999999996"/>
  </r>
  <r>
    <x v="588"/>
    <x v="588"/>
    <d v="2025-07-12T05:27:00"/>
    <x v="0"/>
    <x v="3"/>
    <x v="0"/>
    <x v="0"/>
    <s v="Chronic Care"/>
    <x v="2"/>
    <x v="74"/>
    <x v="0"/>
    <n v="29"/>
    <x v="390"/>
    <x v="0"/>
    <n v="7.8"/>
    <n v="2.2000000000000002"/>
    <n v="8022.54"/>
    <s v="Labor"/>
    <n v="4848.78"/>
    <n v="3.5"/>
    <n v="2025"/>
    <x v="10"/>
    <x v="16"/>
    <x v="6"/>
    <x v="0"/>
    <n v="8022.54"/>
    <n v="4848.78"/>
    <n v="0.60399999999999998"/>
  </r>
  <r>
    <x v="589"/>
    <x v="589"/>
    <d v="2026-02-06T10:04:00"/>
    <x v="4"/>
    <x v="3"/>
    <x v="0"/>
    <x v="0"/>
    <s v="General"/>
    <x v="0"/>
    <x v="28"/>
    <x v="0"/>
    <n v="46"/>
    <x v="127"/>
    <x v="0"/>
    <n v="9.8000000000000007"/>
    <n v="1.8"/>
    <n v="6662.36"/>
    <s v="Labor"/>
    <n v="4247.9399999999996"/>
    <n v="4.9000000000000004"/>
    <n v="2026"/>
    <x v="9"/>
    <x v="15"/>
    <x v="4"/>
    <x v="1"/>
    <n v="6662.36"/>
    <n v="4247.9399999999996"/>
    <n v="0.63800000000000001"/>
  </r>
  <r>
    <x v="590"/>
    <x v="590"/>
    <d v="2025-08-15T01:54:00"/>
    <x v="6"/>
    <x v="3"/>
    <x v="1"/>
    <x v="0"/>
    <s v="Injury"/>
    <x v="2"/>
    <x v="29"/>
    <x v="1"/>
    <n v="31"/>
    <x v="340"/>
    <x v="0"/>
    <n v="12"/>
    <n v="1.4"/>
    <n v="6547.26"/>
    <s v="Labor"/>
    <n v="4329.63"/>
    <n v="4.2"/>
    <n v="2025"/>
    <x v="6"/>
    <x v="9"/>
    <x v="4"/>
    <x v="1"/>
    <n v="6547.26"/>
    <n v="4329.63"/>
    <n v="0.66100000000000003"/>
  </r>
  <r>
    <x v="591"/>
    <x v="591"/>
    <d v="2026-09-28T22:30:00"/>
    <x v="1"/>
    <x v="2"/>
    <x v="1"/>
    <x v="0"/>
    <s v="Neurological"/>
    <x v="1"/>
    <x v="41"/>
    <x v="0"/>
    <n v="55"/>
    <x v="314"/>
    <x v="0"/>
    <n v="8"/>
    <n v="1.4"/>
    <n v="5081.21"/>
    <s v="Labor"/>
    <n v="3003.46"/>
    <n v="4.0999999999999996"/>
    <n v="2026"/>
    <x v="2"/>
    <x v="6"/>
    <x v="6"/>
    <x v="0"/>
    <n v="5081.21"/>
    <n v="3003.46"/>
    <n v="0.59099999999999997"/>
  </r>
  <r>
    <x v="592"/>
    <x v="592"/>
    <d v="2025-05-17T12:29:00"/>
    <x v="7"/>
    <x v="2"/>
    <x v="1"/>
    <x v="2"/>
    <s v="Infection"/>
    <x v="0"/>
    <x v="28"/>
    <x v="0"/>
    <n v="31"/>
    <x v="391"/>
    <x v="0"/>
    <n v="9.8000000000000007"/>
    <n v="1.5"/>
    <n v="6398.13"/>
    <s v="Labor"/>
    <n v="4672.26"/>
    <n v="4"/>
    <n v="2025"/>
    <x v="5"/>
    <x v="7"/>
    <x v="3"/>
    <x v="1"/>
    <n v="6398.13"/>
    <n v="4672.26"/>
    <n v="0.73"/>
  </r>
  <r>
    <x v="593"/>
    <x v="593"/>
    <d v="2025-06-18T00:57:00"/>
    <x v="5"/>
    <x v="3"/>
    <x v="1"/>
    <x v="0"/>
    <s v="Cardiac"/>
    <x v="0"/>
    <x v="76"/>
    <x v="0"/>
    <n v="92"/>
    <x v="238"/>
    <x v="0"/>
    <n v="8"/>
    <n v="1.2"/>
    <n v="7052.54"/>
    <s v="Supplies"/>
    <n v="4906.59"/>
    <n v="3.7"/>
    <n v="2025"/>
    <x v="11"/>
    <x v="18"/>
    <x v="1"/>
    <x v="1"/>
    <n v="7052.54"/>
    <n v="4906.59"/>
    <n v="0.69599999999999995"/>
  </r>
  <r>
    <x v="594"/>
    <x v="594"/>
    <d v="2025-08-06T20:27:00"/>
    <x v="4"/>
    <x v="3"/>
    <x v="1"/>
    <x v="2"/>
    <s v="Respiratory"/>
    <x v="2"/>
    <x v="5"/>
    <x v="0"/>
    <n v="115"/>
    <x v="10"/>
    <x v="0"/>
    <n v="8"/>
    <n v="2.2999999999999998"/>
    <n v="4922.53"/>
    <s v="Labor"/>
    <n v="3029.62"/>
    <n v="3.4"/>
    <n v="2025"/>
    <x v="6"/>
    <x v="9"/>
    <x v="0"/>
    <x v="0"/>
    <n v="4922.53"/>
    <n v="3029.62"/>
    <n v="0.61499999999999999"/>
  </r>
  <r>
    <x v="595"/>
    <x v="595"/>
    <d v="2025-08-27T01:58:00"/>
    <x v="4"/>
    <x v="2"/>
    <x v="1"/>
    <x v="0"/>
    <s v="Cardiac"/>
    <x v="0"/>
    <x v="43"/>
    <x v="0"/>
    <n v="45"/>
    <x v="392"/>
    <x v="0"/>
    <n v="8.1"/>
    <n v="2.7"/>
    <n v="5357.96"/>
    <s v="Labor"/>
    <n v="3753.13"/>
    <n v="4.5999999999999996"/>
    <n v="2025"/>
    <x v="6"/>
    <x v="9"/>
    <x v="6"/>
    <x v="0"/>
    <n v="5357.96"/>
    <n v="3753.13"/>
    <n v="0.7"/>
  </r>
  <r>
    <x v="596"/>
    <x v="596"/>
    <d v="2026-10-26T18:37:00"/>
    <x v="7"/>
    <x v="2"/>
    <x v="0"/>
    <x v="2"/>
    <s v="Respiratory"/>
    <x v="2"/>
    <x v="61"/>
    <x v="0"/>
    <n v="26"/>
    <x v="393"/>
    <x v="1"/>
    <n v="7.8"/>
    <n v="2.1"/>
    <n v="6621.54"/>
    <s v="Labor"/>
    <n v="3191.6"/>
    <n v="5"/>
    <n v="2026"/>
    <x v="8"/>
    <x v="12"/>
    <x v="3"/>
    <x v="1"/>
    <n v="6621.54"/>
    <n v="3191.6"/>
    <n v="0.48199999999999998"/>
  </r>
  <r>
    <x v="597"/>
    <x v="597"/>
    <d v="2026-08-18T16:17:00"/>
    <x v="0"/>
    <x v="2"/>
    <x v="0"/>
    <x v="1"/>
    <s v="Chronic Care"/>
    <x v="0"/>
    <x v="46"/>
    <x v="0"/>
    <n v="14"/>
    <x v="394"/>
    <x v="0"/>
    <n v="7.9"/>
    <n v="1.8"/>
    <n v="9578.57"/>
    <s v="Labor"/>
    <n v="6303.33"/>
    <n v="3.9"/>
    <n v="2026"/>
    <x v="6"/>
    <x v="22"/>
    <x v="3"/>
    <x v="1"/>
    <n v="9578.57"/>
    <n v="6303.33"/>
    <n v="0.65800000000000003"/>
  </r>
  <r>
    <x v="598"/>
    <x v="598"/>
    <d v="2025-01-12T22:16:00"/>
    <x v="3"/>
    <x v="3"/>
    <x v="1"/>
    <x v="0"/>
    <s v="Injury"/>
    <x v="0"/>
    <x v="24"/>
    <x v="0"/>
    <n v="70"/>
    <x v="222"/>
    <x v="0"/>
    <n v="8"/>
    <n v="0.6"/>
    <n v="6031.35"/>
    <s v="Labor"/>
    <n v="3845.75"/>
    <n v="4.5"/>
    <n v="2025"/>
    <x v="4"/>
    <x v="5"/>
    <x v="1"/>
    <x v="1"/>
    <n v="6031.35"/>
    <n v="3845.75"/>
    <n v="0.63800000000000001"/>
  </r>
  <r>
    <x v="599"/>
    <x v="599"/>
    <d v="2025-03-15T20:41:00"/>
    <x v="1"/>
    <x v="3"/>
    <x v="0"/>
    <x v="2"/>
    <s v="Cardiac"/>
    <x v="0"/>
    <x v="9"/>
    <x v="0"/>
    <n v="81"/>
    <x v="395"/>
    <x v="0"/>
    <n v="8"/>
    <n v="1.1000000000000001"/>
    <n v="1283.5999999999999"/>
    <s v="Equipment"/>
    <n v="814.26"/>
    <n v="4.5999999999999996"/>
    <n v="2025"/>
    <x v="1"/>
    <x v="3"/>
    <x v="6"/>
    <x v="0"/>
    <n v="1283.5999999999999"/>
    <n v="814.26"/>
    <n v="0.63400000000000001"/>
  </r>
  <r>
    <x v="600"/>
    <x v="600"/>
    <d v="2026-05-09T12:57:00"/>
    <x v="4"/>
    <x v="0"/>
    <x v="0"/>
    <x v="2"/>
    <s v="Chronic Care"/>
    <x v="0"/>
    <x v="68"/>
    <x v="0"/>
    <n v="60"/>
    <x v="21"/>
    <x v="0"/>
    <n v="9.6999999999999993"/>
    <n v="1.8"/>
    <n v="4505.95"/>
    <s v="Labor"/>
    <n v="2978.71"/>
    <n v="3.6"/>
    <n v="2026"/>
    <x v="5"/>
    <x v="14"/>
    <x v="1"/>
    <x v="1"/>
    <n v="4505.95"/>
    <n v="2978.71"/>
    <n v="0.66100000000000003"/>
  </r>
  <r>
    <x v="601"/>
    <x v="601"/>
    <d v="2025-09-14T13:38:00"/>
    <x v="6"/>
    <x v="1"/>
    <x v="0"/>
    <x v="2"/>
    <s v="Respiratory"/>
    <x v="1"/>
    <x v="26"/>
    <x v="0"/>
    <n v="47"/>
    <x v="30"/>
    <x v="1"/>
    <n v="7.9"/>
    <n v="0.7"/>
    <n v="4189.8100000000004"/>
    <s v="Labor"/>
    <n v="3019.73"/>
    <n v="3.9"/>
    <n v="2025"/>
    <x v="2"/>
    <x v="2"/>
    <x v="2"/>
    <x v="1"/>
    <n v="4189.8100000000004"/>
    <n v="3019.73"/>
    <n v="0.72099999999999997"/>
  </r>
  <r>
    <x v="602"/>
    <x v="602"/>
    <d v="2025-08-22T08:45:00"/>
    <x v="4"/>
    <x v="2"/>
    <x v="0"/>
    <x v="0"/>
    <s v="Infection"/>
    <x v="1"/>
    <x v="29"/>
    <x v="1"/>
    <n v="82"/>
    <x v="248"/>
    <x v="1"/>
    <n v="8.1"/>
    <n v="0.3"/>
    <n v="4861.47"/>
    <s v="Labor"/>
    <n v="2400.6999999999998"/>
    <n v="3.4"/>
    <n v="2025"/>
    <x v="6"/>
    <x v="9"/>
    <x v="4"/>
    <x v="1"/>
    <n v="4861.47"/>
    <n v="2400.6999999999998"/>
    <n v="0.49399999999999999"/>
  </r>
  <r>
    <x v="603"/>
    <x v="603"/>
    <d v="2026-06-10T21:54:00"/>
    <x v="0"/>
    <x v="2"/>
    <x v="0"/>
    <x v="2"/>
    <s v="Infection"/>
    <x v="0"/>
    <x v="46"/>
    <x v="0"/>
    <n v="49"/>
    <x v="396"/>
    <x v="0"/>
    <n v="11.9"/>
    <n v="4.3"/>
    <n v="9447.82"/>
    <s v="Supplies"/>
    <n v="4956.8"/>
    <n v="3.6"/>
    <n v="2026"/>
    <x v="11"/>
    <x v="23"/>
    <x v="2"/>
    <x v="1"/>
    <n v="9447.82"/>
    <n v="4956.8"/>
    <n v="0.52500000000000002"/>
  </r>
  <r>
    <x v="604"/>
    <x v="604"/>
    <d v="2025-06-27T08:11:00"/>
    <x v="4"/>
    <x v="3"/>
    <x v="1"/>
    <x v="0"/>
    <s v="Cardiac"/>
    <x v="0"/>
    <x v="28"/>
    <x v="0"/>
    <n v="71"/>
    <x v="397"/>
    <x v="0"/>
    <n v="10.1"/>
    <n v="2"/>
    <n v="4304.13"/>
    <s v="Labor"/>
    <n v="2078.38"/>
    <n v="3.5"/>
    <n v="2025"/>
    <x v="11"/>
    <x v="18"/>
    <x v="4"/>
    <x v="1"/>
    <n v="4304.13"/>
    <n v="2078.38"/>
    <n v="0.48299999999999998"/>
  </r>
  <r>
    <x v="605"/>
    <x v="605"/>
    <d v="2026-10-18T12:06:00"/>
    <x v="5"/>
    <x v="3"/>
    <x v="0"/>
    <x v="0"/>
    <s v="Cardiac"/>
    <x v="0"/>
    <x v="42"/>
    <x v="0"/>
    <n v="77"/>
    <x v="398"/>
    <x v="0"/>
    <n v="10"/>
    <n v="1.9"/>
    <n v="3899.22"/>
    <s v="Labor"/>
    <n v="2149.77"/>
    <n v="3.7"/>
    <n v="2026"/>
    <x v="8"/>
    <x v="12"/>
    <x v="1"/>
    <x v="1"/>
    <n v="3899.22"/>
    <n v="2149.77"/>
    <n v="0.55100000000000005"/>
  </r>
  <r>
    <x v="606"/>
    <x v="606"/>
    <d v="2025-06-20T15:47:00"/>
    <x v="3"/>
    <x v="0"/>
    <x v="0"/>
    <x v="2"/>
    <s v="Cardiac"/>
    <x v="2"/>
    <x v="16"/>
    <x v="0"/>
    <n v="59"/>
    <x v="350"/>
    <x v="0"/>
    <n v="9.9"/>
    <n v="1.9"/>
    <n v="4437.32"/>
    <s v="Supplies"/>
    <n v="3431.36"/>
    <n v="3.4"/>
    <n v="2025"/>
    <x v="11"/>
    <x v="18"/>
    <x v="3"/>
    <x v="1"/>
    <n v="4437.32"/>
    <n v="3431.36"/>
    <n v="0.77300000000000002"/>
  </r>
  <r>
    <x v="607"/>
    <x v="607"/>
    <d v="2025-06-21T15:37:00"/>
    <x v="2"/>
    <x v="2"/>
    <x v="1"/>
    <x v="0"/>
    <s v="Cardiac"/>
    <x v="0"/>
    <x v="54"/>
    <x v="0"/>
    <n v="35"/>
    <x v="399"/>
    <x v="0"/>
    <n v="8.3000000000000007"/>
    <n v="3.1"/>
    <n v="2683.54"/>
    <s v="Labor"/>
    <n v="1588.75"/>
    <n v="4.3"/>
    <n v="2025"/>
    <x v="11"/>
    <x v="18"/>
    <x v="1"/>
    <x v="1"/>
    <n v="2683.54"/>
    <n v="1588.75"/>
    <n v="0.59199999999999997"/>
  </r>
  <r>
    <x v="608"/>
    <x v="608"/>
    <d v="2026-01-30T09:16:00"/>
    <x v="2"/>
    <x v="3"/>
    <x v="1"/>
    <x v="2"/>
    <s v="Cardiac"/>
    <x v="0"/>
    <x v="18"/>
    <x v="1"/>
    <n v="57"/>
    <x v="128"/>
    <x v="0"/>
    <n v="7.9"/>
    <n v="1.4"/>
    <n v="2453.7800000000002"/>
    <s v="Equipment"/>
    <n v="1602.41"/>
    <n v="4.4000000000000004"/>
    <n v="2026"/>
    <x v="4"/>
    <x v="11"/>
    <x v="2"/>
    <x v="1"/>
    <n v="2453.7800000000002"/>
    <n v="1602.41"/>
    <n v="0.65300000000000002"/>
  </r>
  <r>
    <x v="609"/>
    <x v="609"/>
    <d v="2026-10-01T00:01:00"/>
    <x v="7"/>
    <x v="0"/>
    <x v="0"/>
    <x v="2"/>
    <s v="Chronic Care"/>
    <x v="0"/>
    <x v="60"/>
    <x v="0"/>
    <n v="50"/>
    <x v="314"/>
    <x v="0"/>
    <n v="8"/>
    <n v="2.2000000000000002"/>
    <n v="6189.49"/>
    <s v="Labor"/>
    <n v="4809.43"/>
    <n v="3.8"/>
    <n v="2026"/>
    <x v="2"/>
    <x v="6"/>
    <x v="6"/>
    <x v="0"/>
    <n v="6189.49"/>
    <n v="4809.43"/>
    <n v="0.77700000000000002"/>
  </r>
  <r>
    <x v="610"/>
    <x v="610"/>
    <d v="2025-07-16T11:21:00"/>
    <x v="4"/>
    <x v="0"/>
    <x v="1"/>
    <x v="1"/>
    <s v="General"/>
    <x v="1"/>
    <x v="27"/>
    <x v="0"/>
    <n v="68"/>
    <x v="400"/>
    <x v="2"/>
    <n v="7.9"/>
    <n v="2.1"/>
    <n v="3981.71"/>
    <s v="Supplies"/>
    <n v="2660.51"/>
    <n v="3.4"/>
    <n v="2025"/>
    <x v="10"/>
    <x v="16"/>
    <x v="0"/>
    <x v="0"/>
    <n v="3981.71"/>
    <n v="2660.51"/>
    <n v="0.66800000000000004"/>
  </r>
  <r>
    <x v="611"/>
    <x v="611"/>
    <d v="2026-06-08T06:28:00"/>
    <x v="7"/>
    <x v="0"/>
    <x v="1"/>
    <x v="0"/>
    <s v="Respiratory"/>
    <x v="0"/>
    <x v="62"/>
    <x v="0"/>
    <n v="14"/>
    <x v="401"/>
    <x v="2"/>
    <n v="8.3000000000000007"/>
    <n v="3"/>
    <n v="7584.89"/>
    <s v="Labor"/>
    <n v="4030.05"/>
    <n v="4.3"/>
    <n v="2026"/>
    <x v="11"/>
    <x v="23"/>
    <x v="4"/>
    <x v="1"/>
    <n v="7584.89"/>
    <n v="4030.05"/>
    <n v="0.53100000000000003"/>
  </r>
  <r>
    <x v="612"/>
    <x v="612"/>
    <d v="2025-01-29T15:33:00"/>
    <x v="1"/>
    <x v="0"/>
    <x v="1"/>
    <x v="3"/>
    <s v="Respiratory"/>
    <x v="0"/>
    <x v="9"/>
    <x v="0"/>
    <n v="81"/>
    <x v="402"/>
    <x v="1"/>
    <n v="10.3"/>
    <n v="2.2000000000000002"/>
    <n v="3119.18"/>
    <s v="Labor"/>
    <n v="2250.5300000000002"/>
    <n v="3.9"/>
    <n v="2025"/>
    <x v="4"/>
    <x v="5"/>
    <x v="2"/>
    <x v="1"/>
    <n v="3119.18"/>
    <n v="2250.5300000000002"/>
    <n v="0.72199999999999998"/>
  </r>
  <r>
    <x v="613"/>
    <x v="613"/>
    <d v="2025-06-17T14:16:00"/>
    <x v="3"/>
    <x v="0"/>
    <x v="0"/>
    <x v="2"/>
    <s v="Neurological"/>
    <x v="1"/>
    <x v="22"/>
    <x v="0"/>
    <n v="56"/>
    <x v="403"/>
    <x v="1"/>
    <n v="12.2"/>
    <n v="2.4"/>
    <n v="5592.71"/>
    <s v="Labor"/>
    <n v="3610.56"/>
    <n v="3.6"/>
    <n v="2025"/>
    <x v="11"/>
    <x v="18"/>
    <x v="6"/>
    <x v="0"/>
    <n v="5592.71"/>
    <n v="3610.56"/>
    <n v="0.64600000000000002"/>
  </r>
  <r>
    <x v="614"/>
    <x v="614"/>
    <d v="2026-03-01T16:51:00"/>
    <x v="4"/>
    <x v="2"/>
    <x v="1"/>
    <x v="0"/>
    <s v="General"/>
    <x v="2"/>
    <x v="42"/>
    <x v="0"/>
    <n v="42"/>
    <x v="232"/>
    <x v="0"/>
    <n v="8.1999999999999993"/>
    <n v="0"/>
    <n v="5753.4"/>
    <s v="Labor"/>
    <n v="4479.6400000000003"/>
    <n v="4"/>
    <n v="2026"/>
    <x v="9"/>
    <x v="15"/>
    <x v="1"/>
    <x v="1"/>
    <n v="5753.4"/>
    <n v="4479.6400000000003"/>
    <n v="0.77900000000000003"/>
  </r>
  <r>
    <x v="615"/>
    <x v="615"/>
    <d v="2025-12-09T16:33:00"/>
    <x v="3"/>
    <x v="2"/>
    <x v="1"/>
    <x v="0"/>
    <s v="General"/>
    <x v="1"/>
    <x v="35"/>
    <x v="0"/>
    <n v="75"/>
    <x v="404"/>
    <x v="0"/>
    <n v="7.8"/>
    <n v="3.5"/>
    <n v="4896.41"/>
    <s v="Labor"/>
    <n v="3459.41"/>
    <n v="3.6"/>
    <n v="2025"/>
    <x v="3"/>
    <x v="13"/>
    <x v="5"/>
    <x v="1"/>
    <n v="4896.41"/>
    <n v="3459.41"/>
    <n v="0.70699999999999996"/>
  </r>
  <r>
    <x v="616"/>
    <x v="616"/>
    <d v="2026-10-15T00:52:00"/>
    <x v="3"/>
    <x v="1"/>
    <x v="1"/>
    <x v="2"/>
    <s v="Injury"/>
    <x v="0"/>
    <x v="17"/>
    <x v="0"/>
    <n v="65"/>
    <x v="97"/>
    <x v="0"/>
    <n v="7.9"/>
    <n v="2"/>
    <n v="5563.59"/>
    <s v="Equipment"/>
    <n v="4330.95"/>
    <n v="4.3"/>
    <n v="2026"/>
    <x v="8"/>
    <x v="12"/>
    <x v="6"/>
    <x v="0"/>
    <n v="5563.59"/>
    <n v="4330.95"/>
    <n v="0.77800000000000002"/>
  </r>
  <r>
    <x v="617"/>
    <x v="617"/>
    <d v="2026-05-14T07:30:00"/>
    <x v="4"/>
    <x v="0"/>
    <x v="0"/>
    <x v="1"/>
    <s v="Infection"/>
    <x v="0"/>
    <x v="16"/>
    <x v="0"/>
    <n v="100"/>
    <x v="405"/>
    <x v="1"/>
    <n v="9.8000000000000007"/>
    <n v="2"/>
    <n v="4363.3900000000003"/>
    <s v="Labor"/>
    <n v="3260.48"/>
    <n v="3.8"/>
    <n v="2026"/>
    <x v="5"/>
    <x v="14"/>
    <x v="4"/>
    <x v="1"/>
    <n v="4363.3900000000003"/>
    <n v="3260.48"/>
    <n v="0.747"/>
  </r>
  <r>
    <x v="618"/>
    <x v="618"/>
    <d v="2026-01-04T08:17:00"/>
    <x v="7"/>
    <x v="0"/>
    <x v="1"/>
    <x v="2"/>
    <s v="Cardiac"/>
    <x v="2"/>
    <x v="26"/>
    <x v="0"/>
    <n v="51"/>
    <x v="249"/>
    <x v="2"/>
    <n v="8.1999999999999993"/>
    <n v="0.1"/>
    <n v="6532.77"/>
    <s v="Labor"/>
    <n v="3492.7"/>
    <n v="3.3"/>
    <n v="2025"/>
    <x v="3"/>
    <x v="13"/>
    <x v="2"/>
    <x v="1"/>
    <n v="6532.77"/>
    <n v="3492.7"/>
    <n v="0.53500000000000003"/>
  </r>
  <r>
    <x v="619"/>
    <x v="619"/>
    <d v="2025-12-10T05:15:00"/>
    <x v="2"/>
    <x v="2"/>
    <x v="1"/>
    <x v="2"/>
    <s v="Infection"/>
    <x v="1"/>
    <x v="39"/>
    <x v="0"/>
    <n v="43"/>
    <x v="297"/>
    <x v="0"/>
    <n v="8.5"/>
    <n v="0.4"/>
    <n v="4044.02"/>
    <s v="Labor"/>
    <n v="2848.69"/>
    <n v="5"/>
    <n v="2025"/>
    <x v="3"/>
    <x v="13"/>
    <x v="4"/>
    <x v="1"/>
    <n v="4044.02"/>
    <n v="2848.69"/>
    <n v="0.70399999999999996"/>
  </r>
  <r>
    <x v="620"/>
    <x v="620"/>
    <d v="2026-05-22T18:24:00"/>
    <x v="0"/>
    <x v="3"/>
    <x v="0"/>
    <x v="0"/>
    <s v="Respiratory"/>
    <x v="0"/>
    <x v="15"/>
    <x v="0"/>
    <n v="33"/>
    <x v="406"/>
    <x v="0"/>
    <n v="8.1"/>
    <n v="1.9"/>
    <n v="8030.13"/>
    <s v="Equipment"/>
    <n v="5054.3999999999996"/>
    <n v="4"/>
    <n v="2026"/>
    <x v="5"/>
    <x v="14"/>
    <x v="5"/>
    <x v="1"/>
    <n v="8030.13"/>
    <n v="5054.3999999999996"/>
    <n v="0.629"/>
  </r>
  <r>
    <x v="621"/>
    <x v="621"/>
    <d v="2026-10-20T22:17:00"/>
    <x v="1"/>
    <x v="0"/>
    <x v="0"/>
    <x v="0"/>
    <s v="Injury"/>
    <x v="0"/>
    <x v="14"/>
    <x v="1"/>
    <n v="54"/>
    <x v="308"/>
    <x v="2"/>
    <n v="8.3000000000000007"/>
    <n v="2.2000000000000002"/>
    <n v="2896.15"/>
    <s v="Supplies"/>
    <n v="1502.9"/>
    <n v="4.3"/>
    <n v="2026"/>
    <x v="8"/>
    <x v="12"/>
    <x v="4"/>
    <x v="1"/>
    <n v="2896.15"/>
    <n v="1502.9"/>
    <n v="0.51900000000000002"/>
  </r>
  <r>
    <x v="622"/>
    <x v="622"/>
    <d v="2026-06-04T00:01:00"/>
    <x v="0"/>
    <x v="0"/>
    <x v="1"/>
    <x v="0"/>
    <s v="Injury"/>
    <x v="2"/>
    <x v="72"/>
    <x v="0"/>
    <n v="57"/>
    <x v="34"/>
    <x v="0"/>
    <n v="8.1"/>
    <n v="2.2999999999999998"/>
    <n v="9821.76"/>
    <s v="Supplies"/>
    <n v="6387.56"/>
    <n v="4"/>
    <n v="2026"/>
    <x v="5"/>
    <x v="14"/>
    <x v="3"/>
    <x v="1"/>
    <n v="9821.76"/>
    <n v="6387.56"/>
    <n v="0.65"/>
  </r>
  <r>
    <x v="623"/>
    <x v="623"/>
    <d v="2025-11-24T00:53:00"/>
    <x v="1"/>
    <x v="3"/>
    <x v="0"/>
    <x v="1"/>
    <s v="Chronic Care"/>
    <x v="1"/>
    <x v="9"/>
    <x v="1"/>
    <n v="81"/>
    <x v="407"/>
    <x v="1"/>
    <n v="8.1"/>
    <n v="1.8"/>
    <n v="4342.95"/>
    <s v="Labor"/>
    <n v="2206.6799999999998"/>
    <n v="3.6"/>
    <n v="2025"/>
    <x v="7"/>
    <x v="10"/>
    <x v="0"/>
    <x v="0"/>
    <n v="4342.95"/>
    <n v="2206.6799999999998"/>
    <n v="0.50800000000000001"/>
  </r>
  <r>
    <x v="624"/>
    <x v="624"/>
    <d v="2025-08-06T04:07:00"/>
    <x v="1"/>
    <x v="0"/>
    <x v="1"/>
    <x v="0"/>
    <s v="Cardiac"/>
    <x v="1"/>
    <x v="66"/>
    <x v="0"/>
    <n v="81"/>
    <x v="87"/>
    <x v="0"/>
    <n v="7.9"/>
    <n v="2.2999999999999998"/>
    <n v="4624.34"/>
    <s v="Supplies"/>
    <n v="3276.82"/>
    <n v="4.2"/>
    <n v="2025"/>
    <x v="6"/>
    <x v="9"/>
    <x v="3"/>
    <x v="1"/>
    <n v="4624.34"/>
    <n v="3276.82"/>
    <n v="0.70899999999999996"/>
  </r>
  <r>
    <x v="625"/>
    <x v="625"/>
    <d v="2025-11-03T08:12:00"/>
    <x v="0"/>
    <x v="2"/>
    <x v="0"/>
    <x v="0"/>
    <s v="Neurological"/>
    <x v="0"/>
    <x v="61"/>
    <x v="0"/>
    <n v="16"/>
    <x v="408"/>
    <x v="0"/>
    <n v="12.1"/>
    <n v="0.4"/>
    <n v="5985.09"/>
    <s v="Supplies"/>
    <n v="3521.46"/>
    <n v="5"/>
    <n v="2025"/>
    <x v="8"/>
    <x v="17"/>
    <x v="3"/>
    <x v="1"/>
    <n v="5985.09"/>
    <n v="3521.46"/>
    <n v="0.58799999999999997"/>
  </r>
  <r>
    <x v="626"/>
    <x v="626"/>
    <d v="2025-05-15T14:42:00"/>
    <x v="6"/>
    <x v="2"/>
    <x v="0"/>
    <x v="0"/>
    <s v="Injury"/>
    <x v="1"/>
    <x v="27"/>
    <x v="1"/>
    <n v="69"/>
    <x v="409"/>
    <x v="1"/>
    <n v="8.1999999999999993"/>
    <n v="1.7"/>
    <n v="6467.95"/>
    <s v="Equipment"/>
    <n v="4674.26"/>
    <n v="3.4"/>
    <n v="2025"/>
    <x v="5"/>
    <x v="7"/>
    <x v="4"/>
    <x v="1"/>
    <n v="6467.95"/>
    <n v="4674.26"/>
    <n v="0.72299999999999998"/>
  </r>
  <r>
    <x v="627"/>
    <x v="627"/>
    <d v="2025-03-14T09:30:00"/>
    <x v="4"/>
    <x v="3"/>
    <x v="1"/>
    <x v="1"/>
    <s v="Chronic Care"/>
    <x v="0"/>
    <x v="41"/>
    <x v="1"/>
    <n v="41"/>
    <x v="410"/>
    <x v="0"/>
    <n v="12.2"/>
    <n v="1.4"/>
    <n v="3233.3"/>
    <s v="Labor"/>
    <n v="2213.79"/>
    <n v="3.8"/>
    <n v="2025"/>
    <x v="1"/>
    <x v="3"/>
    <x v="3"/>
    <x v="1"/>
    <n v="3233.3"/>
    <n v="2213.79"/>
    <n v="0.68500000000000005"/>
  </r>
  <r>
    <x v="628"/>
    <x v="628"/>
    <d v="2025-09-12T17:18:00"/>
    <x v="4"/>
    <x v="2"/>
    <x v="0"/>
    <x v="1"/>
    <s v="Cardiac"/>
    <x v="0"/>
    <x v="24"/>
    <x v="1"/>
    <n v="48"/>
    <x v="80"/>
    <x v="0"/>
    <n v="12"/>
    <n v="2.5"/>
    <n v="4760.9399999999996"/>
    <s v="Equipment"/>
    <n v="3539.8"/>
    <n v="4.7"/>
    <n v="2025"/>
    <x v="2"/>
    <x v="2"/>
    <x v="3"/>
    <x v="1"/>
    <n v="4760.9399999999996"/>
    <n v="3539.8"/>
    <n v="0.74399999999999999"/>
  </r>
  <r>
    <x v="629"/>
    <x v="629"/>
    <d v="2026-02-22T01:15:00"/>
    <x v="4"/>
    <x v="1"/>
    <x v="1"/>
    <x v="0"/>
    <s v="Respiratory"/>
    <x v="2"/>
    <x v="2"/>
    <x v="0"/>
    <n v="60"/>
    <x v="211"/>
    <x v="2"/>
    <n v="8"/>
    <n v="0.9"/>
    <n v="4301.96"/>
    <s v="Labor"/>
    <n v="2304.83"/>
    <n v="5"/>
    <n v="2026"/>
    <x v="9"/>
    <x v="15"/>
    <x v="1"/>
    <x v="1"/>
    <n v="4301.96"/>
    <n v="2304.83"/>
    <n v="0.53600000000000003"/>
  </r>
  <r>
    <x v="630"/>
    <x v="630"/>
    <d v="2026-03-30T14:00:00"/>
    <x v="0"/>
    <x v="0"/>
    <x v="1"/>
    <x v="3"/>
    <s v="Neurological"/>
    <x v="0"/>
    <x v="78"/>
    <x v="0"/>
    <n v="25"/>
    <x v="379"/>
    <x v="0"/>
    <n v="8"/>
    <n v="2.2000000000000002"/>
    <n v="10239.67"/>
    <s v="Labor"/>
    <n v="6896.73"/>
    <n v="4.4000000000000004"/>
    <n v="2026"/>
    <x v="1"/>
    <x v="1"/>
    <x v="6"/>
    <x v="0"/>
    <n v="10239.67"/>
    <n v="6896.73"/>
    <n v="0.67400000000000004"/>
  </r>
  <r>
    <x v="631"/>
    <x v="631"/>
    <d v="2025-07-05T12:17:00"/>
    <x v="6"/>
    <x v="0"/>
    <x v="1"/>
    <x v="0"/>
    <s v="Cardiac"/>
    <x v="0"/>
    <x v="28"/>
    <x v="0"/>
    <n v="41"/>
    <x v="411"/>
    <x v="0"/>
    <n v="7.9"/>
    <n v="1.7"/>
    <n v="4773.78"/>
    <s v="Supplies"/>
    <n v="3528.6"/>
    <n v="4.7"/>
    <n v="2025"/>
    <x v="10"/>
    <x v="16"/>
    <x v="3"/>
    <x v="1"/>
    <n v="4773.78"/>
    <n v="3528.6"/>
    <n v="0.73899999999999999"/>
  </r>
  <r>
    <x v="632"/>
    <x v="632"/>
    <d v="2025-06-20T15:51:00"/>
    <x v="4"/>
    <x v="0"/>
    <x v="1"/>
    <x v="0"/>
    <s v="Chronic Care"/>
    <x v="2"/>
    <x v="33"/>
    <x v="0"/>
    <n v="57"/>
    <x v="46"/>
    <x v="0"/>
    <n v="8.1999999999999993"/>
    <n v="2.2000000000000002"/>
    <n v="6289.6"/>
    <s v="Labor"/>
    <n v="3448.87"/>
    <n v="3.8"/>
    <n v="2025"/>
    <x v="11"/>
    <x v="18"/>
    <x v="4"/>
    <x v="1"/>
    <n v="6289.6"/>
    <n v="3448.87"/>
    <n v="0.54800000000000004"/>
  </r>
  <r>
    <x v="633"/>
    <x v="633"/>
    <d v="2025-04-01T22:35:00"/>
    <x v="1"/>
    <x v="2"/>
    <x v="1"/>
    <x v="0"/>
    <s v="Infection"/>
    <x v="0"/>
    <x v="9"/>
    <x v="1"/>
    <n v="93"/>
    <x v="412"/>
    <x v="0"/>
    <n v="7.6"/>
    <n v="3.5"/>
    <n v="2210.1799999999998"/>
    <s v="Equipment"/>
    <n v="1580.2"/>
    <n v="2.9"/>
    <n v="2025"/>
    <x v="0"/>
    <x v="0"/>
    <x v="3"/>
    <x v="1"/>
    <n v="2210.1799999999998"/>
    <n v="1580.2"/>
    <n v="0.71499999999999997"/>
  </r>
  <r>
    <x v="634"/>
    <x v="634"/>
    <d v="2026-12-20T12:36:00"/>
    <x v="2"/>
    <x v="3"/>
    <x v="0"/>
    <x v="0"/>
    <s v="Chronic Care"/>
    <x v="1"/>
    <x v="25"/>
    <x v="1"/>
    <n v="64"/>
    <x v="413"/>
    <x v="0"/>
    <n v="9.6999999999999993"/>
    <n v="1.6"/>
    <n v="6648.79"/>
    <s v="Labor"/>
    <n v="3759.59"/>
    <n v="3.9"/>
    <n v="2026"/>
    <x v="3"/>
    <x v="4"/>
    <x v="3"/>
    <x v="1"/>
    <n v="6648.79"/>
    <n v="3759.59"/>
    <n v="0.56499999999999995"/>
  </r>
  <r>
    <x v="635"/>
    <x v="635"/>
    <d v="2026-06-19T05:07:00"/>
    <x v="4"/>
    <x v="2"/>
    <x v="1"/>
    <x v="0"/>
    <s v="Chronic Care"/>
    <x v="1"/>
    <x v="29"/>
    <x v="0"/>
    <n v="71"/>
    <x v="414"/>
    <x v="0"/>
    <n v="7.9"/>
    <n v="2"/>
    <n v="4585.4399999999996"/>
    <s v="Labor"/>
    <n v="3322.85"/>
    <n v="4.5"/>
    <n v="2026"/>
    <x v="11"/>
    <x v="23"/>
    <x v="4"/>
    <x v="1"/>
    <n v="4585.4399999999996"/>
    <n v="3322.85"/>
    <n v="0.72499999999999998"/>
  </r>
  <r>
    <x v="636"/>
    <x v="636"/>
    <d v="2025-02-11T17:24:00"/>
    <x v="2"/>
    <x v="1"/>
    <x v="0"/>
    <x v="2"/>
    <s v="Chronic Care"/>
    <x v="2"/>
    <x v="27"/>
    <x v="0"/>
    <n v="57"/>
    <x v="281"/>
    <x v="0"/>
    <n v="9.6999999999999993"/>
    <n v="1.6"/>
    <n v="5074.04"/>
    <s v="Labor"/>
    <n v="3220.27"/>
    <n v="3.7"/>
    <n v="2025"/>
    <x v="9"/>
    <x v="20"/>
    <x v="6"/>
    <x v="0"/>
    <n v="5074.04"/>
    <n v="3220.27"/>
    <n v="0.63500000000000001"/>
  </r>
  <r>
    <x v="637"/>
    <x v="637"/>
    <d v="2025-05-10T03:31:00"/>
    <x v="5"/>
    <x v="3"/>
    <x v="0"/>
    <x v="2"/>
    <s v="Chronic Care"/>
    <x v="1"/>
    <x v="43"/>
    <x v="0"/>
    <n v="61"/>
    <x v="415"/>
    <x v="0"/>
    <n v="8.1999999999999993"/>
    <n v="1.3"/>
    <n v="5969.32"/>
    <s v="Labor"/>
    <n v="4058.22"/>
    <n v="4.7"/>
    <n v="2025"/>
    <x v="5"/>
    <x v="7"/>
    <x v="3"/>
    <x v="1"/>
    <n v="5969.32"/>
    <n v="4058.22"/>
    <n v="0.68"/>
  </r>
  <r>
    <x v="638"/>
    <x v="638"/>
    <d v="2026-04-01T11:43:00"/>
    <x v="3"/>
    <x v="2"/>
    <x v="1"/>
    <x v="2"/>
    <s v="Neurological"/>
    <x v="1"/>
    <x v="49"/>
    <x v="1"/>
    <n v="82"/>
    <x v="416"/>
    <x v="2"/>
    <n v="7.9"/>
    <n v="0"/>
    <n v="6461.83"/>
    <s v="Equipment"/>
    <n v="3818.23"/>
    <n v="4.5"/>
    <n v="2026"/>
    <x v="1"/>
    <x v="1"/>
    <x v="5"/>
    <x v="1"/>
    <n v="6461.83"/>
    <n v="3818.23"/>
    <n v="0.59099999999999997"/>
  </r>
  <r>
    <x v="639"/>
    <x v="639"/>
    <d v="2025-06-28T05:11:00"/>
    <x v="7"/>
    <x v="1"/>
    <x v="1"/>
    <x v="1"/>
    <s v="Injury"/>
    <x v="0"/>
    <x v="76"/>
    <x v="0"/>
    <n v="11"/>
    <x v="417"/>
    <x v="0"/>
    <n v="10.199999999999999"/>
    <n v="1.8"/>
    <n v="7701.4"/>
    <s v="Labor"/>
    <n v="5604.77"/>
    <n v="4.4000000000000004"/>
    <n v="2025"/>
    <x v="11"/>
    <x v="18"/>
    <x v="0"/>
    <x v="0"/>
    <n v="7701.4"/>
    <n v="5604.77"/>
    <n v="0.72799999999999998"/>
  </r>
  <r>
    <x v="640"/>
    <x v="640"/>
    <d v="2026-10-22T01:23:00"/>
    <x v="0"/>
    <x v="0"/>
    <x v="0"/>
    <x v="1"/>
    <s v="General"/>
    <x v="0"/>
    <x v="62"/>
    <x v="0"/>
    <n v="43"/>
    <x v="398"/>
    <x v="1"/>
    <n v="8.3000000000000007"/>
    <n v="1.4"/>
    <n v="5950"/>
    <s v="Labor"/>
    <n v="3075.85"/>
    <n v="5"/>
    <n v="2026"/>
    <x v="8"/>
    <x v="12"/>
    <x v="1"/>
    <x v="1"/>
    <n v="5950"/>
    <n v="3075.85"/>
    <n v="0.51700000000000002"/>
  </r>
  <r>
    <x v="641"/>
    <x v="641"/>
    <d v="2025-08-08T19:56:00"/>
    <x v="1"/>
    <x v="1"/>
    <x v="0"/>
    <x v="0"/>
    <s v="Injury"/>
    <x v="2"/>
    <x v="9"/>
    <x v="1"/>
    <n v="90"/>
    <x v="181"/>
    <x v="0"/>
    <n v="8"/>
    <n v="3.3"/>
    <n v="3322.16"/>
    <s v="Labor"/>
    <n v="1787.44"/>
    <n v="3.6"/>
    <n v="2025"/>
    <x v="6"/>
    <x v="9"/>
    <x v="5"/>
    <x v="1"/>
    <n v="3322.16"/>
    <n v="1787.44"/>
    <n v="0.53800000000000003"/>
  </r>
  <r>
    <x v="642"/>
    <x v="642"/>
    <d v="2026-10-04T21:45:00"/>
    <x v="5"/>
    <x v="0"/>
    <x v="1"/>
    <x v="2"/>
    <s v="General"/>
    <x v="0"/>
    <x v="33"/>
    <x v="0"/>
    <n v="68"/>
    <x v="183"/>
    <x v="0"/>
    <n v="8.1"/>
    <n v="0.8"/>
    <n v="5515.8"/>
    <s v="Equipment"/>
    <n v="2796.32"/>
    <n v="3.4"/>
    <n v="2026"/>
    <x v="2"/>
    <x v="6"/>
    <x v="2"/>
    <x v="1"/>
    <n v="5515.8"/>
    <n v="2796.32"/>
    <n v="0.50700000000000001"/>
  </r>
  <r>
    <x v="643"/>
    <x v="643"/>
    <d v="2025-03-02T10:03:00"/>
    <x v="4"/>
    <x v="3"/>
    <x v="0"/>
    <x v="2"/>
    <s v="Respiratory"/>
    <x v="1"/>
    <x v="24"/>
    <x v="0"/>
    <n v="45"/>
    <x v="310"/>
    <x v="0"/>
    <n v="8.1999999999999993"/>
    <n v="1.1000000000000001"/>
    <n v="5636.83"/>
    <s v="Labor"/>
    <n v="4311.47"/>
    <n v="4"/>
    <n v="2025"/>
    <x v="9"/>
    <x v="20"/>
    <x v="1"/>
    <x v="1"/>
    <n v="5636.83"/>
    <n v="4311.47"/>
    <n v="0.76500000000000001"/>
  </r>
  <r>
    <x v="644"/>
    <x v="644"/>
    <d v="2026-10-26T18:36:00"/>
    <x v="3"/>
    <x v="0"/>
    <x v="1"/>
    <x v="3"/>
    <s v="General"/>
    <x v="0"/>
    <x v="25"/>
    <x v="0"/>
    <n v="61"/>
    <x v="203"/>
    <x v="2"/>
    <n v="8.1999999999999993"/>
    <n v="0.6"/>
    <n v="6503.54"/>
    <s v="Supplies"/>
    <n v="4031.46"/>
    <n v="4.2"/>
    <n v="2026"/>
    <x v="8"/>
    <x v="12"/>
    <x v="1"/>
    <x v="1"/>
    <n v="6503.54"/>
    <n v="4031.46"/>
    <n v="0.62"/>
  </r>
  <r>
    <x v="645"/>
    <x v="645"/>
    <d v="2026-04-22T02:55:00"/>
    <x v="1"/>
    <x v="1"/>
    <x v="1"/>
    <x v="0"/>
    <s v="Injury"/>
    <x v="0"/>
    <x v="45"/>
    <x v="1"/>
    <n v="61"/>
    <x v="36"/>
    <x v="0"/>
    <n v="7.6"/>
    <n v="3"/>
    <n v="4055.1"/>
    <s v="Labor"/>
    <n v="2527.33"/>
    <n v="3.6"/>
    <n v="2026"/>
    <x v="0"/>
    <x v="8"/>
    <x v="3"/>
    <x v="1"/>
    <n v="4055.1"/>
    <n v="2527.33"/>
    <n v="0.623"/>
  </r>
  <r>
    <x v="646"/>
    <x v="646"/>
    <d v="2026-04-04T11:32:00"/>
    <x v="5"/>
    <x v="3"/>
    <x v="0"/>
    <x v="0"/>
    <s v="Chronic Care"/>
    <x v="0"/>
    <x v="22"/>
    <x v="0"/>
    <n v="79"/>
    <x v="77"/>
    <x v="0"/>
    <n v="7.9"/>
    <n v="1.3"/>
    <n v="4844.42"/>
    <s v="Supplies"/>
    <n v="2763.48"/>
    <n v="3.6"/>
    <n v="2026"/>
    <x v="0"/>
    <x v="8"/>
    <x v="2"/>
    <x v="1"/>
    <n v="4844.42"/>
    <n v="2763.48"/>
    <n v="0.56999999999999995"/>
  </r>
  <r>
    <x v="647"/>
    <x v="647"/>
    <d v="2025-12-30T19:01:00"/>
    <x v="2"/>
    <x v="2"/>
    <x v="0"/>
    <x v="2"/>
    <s v="Injury"/>
    <x v="0"/>
    <x v="10"/>
    <x v="0"/>
    <n v="65"/>
    <x v="418"/>
    <x v="0"/>
    <n v="10.1"/>
    <n v="2.1"/>
    <n v="6420.81"/>
    <s v="Supplies"/>
    <n v="3986.75"/>
    <n v="4.0999999999999996"/>
    <n v="2025"/>
    <x v="3"/>
    <x v="13"/>
    <x v="6"/>
    <x v="0"/>
    <n v="6420.81"/>
    <n v="3986.75"/>
    <n v="0.621"/>
  </r>
  <r>
    <x v="648"/>
    <x v="648"/>
    <d v="2025-01-03T03:55:00"/>
    <x v="1"/>
    <x v="0"/>
    <x v="1"/>
    <x v="1"/>
    <s v="General"/>
    <x v="2"/>
    <x v="54"/>
    <x v="0"/>
    <n v="83"/>
    <x v="419"/>
    <x v="1"/>
    <n v="12"/>
    <n v="0"/>
    <n v="4538.97"/>
    <s v="Equipment"/>
    <n v="2498.83"/>
    <n v="4.3"/>
    <n v="2025"/>
    <x v="4"/>
    <x v="5"/>
    <x v="2"/>
    <x v="1"/>
    <n v="4538.97"/>
    <n v="2498.83"/>
    <n v="0.55100000000000005"/>
  </r>
  <r>
    <x v="649"/>
    <x v="649"/>
    <d v="2026-01-24T19:45:00"/>
    <x v="4"/>
    <x v="2"/>
    <x v="0"/>
    <x v="0"/>
    <s v="Infection"/>
    <x v="2"/>
    <x v="34"/>
    <x v="0"/>
    <n v="65"/>
    <x v="178"/>
    <x v="2"/>
    <n v="7.8"/>
    <n v="3.1"/>
    <n v="3041.05"/>
    <s v="Labor"/>
    <n v="2327.9"/>
    <n v="4"/>
    <n v="2026"/>
    <x v="4"/>
    <x v="11"/>
    <x v="1"/>
    <x v="1"/>
    <n v="3041.05"/>
    <n v="2327.9"/>
    <n v="0.76500000000000001"/>
  </r>
  <r>
    <x v="650"/>
    <x v="650"/>
    <d v="2025-12-19T17:33:00"/>
    <x v="3"/>
    <x v="2"/>
    <x v="0"/>
    <x v="2"/>
    <s v="General"/>
    <x v="1"/>
    <x v="56"/>
    <x v="0"/>
    <n v="76"/>
    <x v="152"/>
    <x v="0"/>
    <n v="7.7"/>
    <n v="0.7"/>
    <n v="6513.94"/>
    <s v="Labor"/>
    <n v="3641.53"/>
    <n v="3.9"/>
    <n v="2025"/>
    <x v="3"/>
    <x v="13"/>
    <x v="0"/>
    <x v="0"/>
    <n v="6513.94"/>
    <n v="3641.53"/>
    <n v="0.55900000000000005"/>
  </r>
  <r>
    <x v="651"/>
    <x v="651"/>
    <d v="2025-07-17T13:42:00"/>
    <x v="0"/>
    <x v="0"/>
    <x v="0"/>
    <x v="0"/>
    <s v="Infection"/>
    <x v="1"/>
    <x v="73"/>
    <x v="0"/>
    <n v="51"/>
    <x v="38"/>
    <x v="0"/>
    <n v="10.1"/>
    <n v="3.2"/>
    <n v="8863.0400000000009"/>
    <s v="Supplies"/>
    <n v="6714.94"/>
    <n v="3.7"/>
    <n v="2025"/>
    <x v="10"/>
    <x v="16"/>
    <x v="2"/>
    <x v="1"/>
    <n v="8863.0400000000009"/>
    <n v="6714.94"/>
    <n v="0.75800000000000001"/>
  </r>
  <r>
    <x v="652"/>
    <x v="652"/>
    <d v="2026-05-23T12:35:00"/>
    <x v="4"/>
    <x v="2"/>
    <x v="0"/>
    <x v="3"/>
    <s v="Injury"/>
    <x v="1"/>
    <x v="22"/>
    <x v="0"/>
    <n v="44"/>
    <x v="43"/>
    <x v="0"/>
    <n v="9.8000000000000007"/>
    <n v="2"/>
    <n v="4947.17"/>
    <s v="Labor"/>
    <n v="3099.11"/>
    <n v="3.8"/>
    <n v="2026"/>
    <x v="5"/>
    <x v="14"/>
    <x v="2"/>
    <x v="1"/>
    <n v="4947.17"/>
    <n v="3099.11"/>
    <n v="0.626"/>
  </r>
  <r>
    <x v="653"/>
    <x v="653"/>
    <d v="2025-07-12T13:11:00"/>
    <x v="4"/>
    <x v="1"/>
    <x v="0"/>
    <x v="0"/>
    <s v="Chronic Care"/>
    <x v="1"/>
    <x v="47"/>
    <x v="0"/>
    <n v="30"/>
    <x v="267"/>
    <x v="2"/>
    <n v="8"/>
    <n v="1.9"/>
    <n v="5229.8"/>
    <s v="Supplies"/>
    <n v="3196.21"/>
    <n v="4.0999999999999996"/>
    <n v="2025"/>
    <x v="10"/>
    <x v="16"/>
    <x v="1"/>
    <x v="1"/>
    <n v="5229.8"/>
    <n v="3196.21"/>
    <n v="0.61099999999999999"/>
  </r>
  <r>
    <x v="654"/>
    <x v="654"/>
    <d v="2026-05-25T07:02:00"/>
    <x v="1"/>
    <x v="2"/>
    <x v="1"/>
    <x v="0"/>
    <s v="General"/>
    <x v="1"/>
    <x v="14"/>
    <x v="1"/>
    <n v="80"/>
    <x v="420"/>
    <x v="1"/>
    <n v="8"/>
    <n v="1.5"/>
    <n v="4674.6899999999996"/>
    <s v="Supplies"/>
    <n v="3371.14"/>
    <n v="3.3"/>
    <n v="2026"/>
    <x v="5"/>
    <x v="14"/>
    <x v="6"/>
    <x v="0"/>
    <n v="4674.6899999999996"/>
    <n v="3371.14"/>
    <n v="0.72099999999999997"/>
  </r>
  <r>
    <x v="655"/>
    <x v="655"/>
    <d v="2026-01-05T11:50:00"/>
    <x v="2"/>
    <x v="3"/>
    <x v="1"/>
    <x v="0"/>
    <s v="Neurological"/>
    <x v="0"/>
    <x v="18"/>
    <x v="0"/>
    <n v="65"/>
    <x v="370"/>
    <x v="0"/>
    <n v="8"/>
    <n v="1.3"/>
    <n v="4378.17"/>
    <s v="Equipment"/>
    <n v="2751.18"/>
    <n v="3.7"/>
    <n v="2026"/>
    <x v="4"/>
    <x v="11"/>
    <x v="0"/>
    <x v="0"/>
    <n v="4378.17"/>
    <n v="2751.18"/>
    <n v="0.628"/>
  </r>
  <r>
    <x v="656"/>
    <x v="656"/>
    <d v="2026-02-14T03:04:00"/>
    <x v="1"/>
    <x v="2"/>
    <x v="1"/>
    <x v="2"/>
    <s v="Chronic Care"/>
    <x v="0"/>
    <x v="9"/>
    <x v="0"/>
    <n v="47"/>
    <x v="421"/>
    <x v="0"/>
    <n v="7.8"/>
    <n v="2.9"/>
    <n v="2235.23"/>
    <s v="Supplies"/>
    <n v="1251.8900000000001"/>
    <n v="4.0999999999999996"/>
    <n v="2026"/>
    <x v="9"/>
    <x v="15"/>
    <x v="5"/>
    <x v="1"/>
    <n v="2235.23"/>
    <n v="1251.8900000000001"/>
    <n v="0.56000000000000005"/>
  </r>
  <r>
    <x v="657"/>
    <x v="657"/>
    <d v="2025-05-03T09:36:00"/>
    <x v="0"/>
    <x v="3"/>
    <x v="1"/>
    <x v="0"/>
    <s v="Injury"/>
    <x v="1"/>
    <x v="30"/>
    <x v="0"/>
    <n v="36"/>
    <x v="312"/>
    <x v="0"/>
    <n v="8"/>
    <n v="2.5"/>
    <n v="7970.11"/>
    <s v="Labor"/>
    <n v="4866.07"/>
    <n v="3.6"/>
    <n v="2025"/>
    <x v="0"/>
    <x v="0"/>
    <x v="0"/>
    <x v="0"/>
    <n v="7970.11"/>
    <n v="4866.07"/>
    <n v="0.61099999999999999"/>
  </r>
  <r>
    <x v="658"/>
    <x v="658"/>
    <d v="2025-05-15T02:01:00"/>
    <x v="1"/>
    <x v="1"/>
    <x v="0"/>
    <x v="1"/>
    <s v="Injury"/>
    <x v="2"/>
    <x v="3"/>
    <x v="0"/>
    <n v="95"/>
    <x v="422"/>
    <x v="1"/>
    <n v="9.9"/>
    <n v="1.4"/>
    <n v="3543.57"/>
    <s v="Labor"/>
    <n v="2168.2800000000002"/>
    <n v="2.8"/>
    <n v="2025"/>
    <x v="5"/>
    <x v="7"/>
    <x v="2"/>
    <x v="1"/>
    <n v="3543.57"/>
    <n v="2168.2800000000002"/>
    <n v="0.61199999999999999"/>
  </r>
  <r>
    <x v="659"/>
    <x v="659"/>
    <d v="2025-03-05T09:57:00"/>
    <x v="6"/>
    <x v="3"/>
    <x v="0"/>
    <x v="1"/>
    <s v="Respiratory"/>
    <x v="1"/>
    <x v="76"/>
    <x v="1"/>
    <n v="53"/>
    <x v="310"/>
    <x v="0"/>
    <n v="8.3000000000000007"/>
    <n v="2.1"/>
    <n v="7908.17"/>
    <s v="Labor"/>
    <n v="4496.1899999999996"/>
    <n v="3.8"/>
    <n v="2025"/>
    <x v="9"/>
    <x v="20"/>
    <x v="1"/>
    <x v="1"/>
    <n v="7908.17"/>
    <n v="4496.1899999999996"/>
    <n v="0.56899999999999995"/>
  </r>
  <r>
    <x v="660"/>
    <x v="660"/>
    <d v="2026-07-14T23:33:00"/>
    <x v="3"/>
    <x v="0"/>
    <x v="1"/>
    <x v="0"/>
    <s v="Chronic Care"/>
    <x v="2"/>
    <x v="35"/>
    <x v="0"/>
    <n v="89"/>
    <x v="73"/>
    <x v="1"/>
    <n v="10"/>
    <n v="3.4"/>
    <n v="4889.29"/>
    <s v="Supplies"/>
    <n v="2963.49"/>
    <n v="3.1"/>
    <n v="2026"/>
    <x v="10"/>
    <x v="19"/>
    <x v="5"/>
    <x v="1"/>
    <n v="4889.29"/>
    <n v="2963.49"/>
    <n v="0.60599999999999998"/>
  </r>
  <r>
    <x v="661"/>
    <x v="661"/>
    <d v="2026-11-21T03:49:00"/>
    <x v="6"/>
    <x v="3"/>
    <x v="1"/>
    <x v="2"/>
    <s v="Respiratory"/>
    <x v="1"/>
    <x v="21"/>
    <x v="0"/>
    <n v="79"/>
    <x v="284"/>
    <x v="0"/>
    <n v="10.5"/>
    <n v="1.2"/>
    <n v="7416.22"/>
    <s v="Supplies"/>
    <n v="3827.03"/>
    <n v="3.6"/>
    <n v="2026"/>
    <x v="7"/>
    <x v="21"/>
    <x v="4"/>
    <x v="1"/>
    <n v="7416.22"/>
    <n v="3827.03"/>
    <n v="0.51600000000000001"/>
  </r>
  <r>
    <x v="662"/>
    <x v="662"/>
    <d v="2026-11-07T06:51:00"/>
    <x v="6"/>
    <x v="3"/>
    <x v="1"/>
    <x v="0"/>
    <s v="Respiratory"/>
    <x v="1"/>
    <x v="26"/>
    <x v="0"/>
    <n v="52"/>
    <x v="169"/>
    <x v="0"/>
    <n v="11.7"/>
    <n v="2"/>
    <n v="5277.26"/>
    <s v="Labor"/>
    <n v="4021.52"/>
    <n v="4.4000000000000004"/>
    <n v="2026"/>
    <x v="7"/>
    <x v="21"/>
    <x v="3"/>
    <x v="1"/>
    <n v="5277.26"/>
    <n v="4021.52"/>
    <n v="0.76200000000000001"/>
  </r>
  <r>
    <x v="663"/>
    <x v="663"/>
    <d v="2025-06-27T13:42:00"/>
    <x v="5"/>
    <x v="1"/>
    <x v="1"/>
    <x v="0"/>
    <s v="Cardiac"/>
    <x v="2"/>
    <x v="25"/>
    <x v="0"/>
    <n v="63"/>
    <x v="417"/>
    <x v="1"/>
    <n v="11.9"/>
    <n v="1.5"/>
    <n v="5349.21"/>
    <s v="Equipment"/>
    <n v="3594.64"/>
    <n v="4.3"/>
    <n v="2025"/>
    <x v="11"/>
    <x v="18"/>
    <x v="0"/>
    <x v="0"/>
    <n v="5349.21"/>
    <n v="3594.64"/>
    <n v="0.67200000000000004"/>
  </r>
  <r>
    <x v="664"/>
    <x v="664"/>
    <d v="2025-05-29T18:17:00"/>
    <x v="1"/>
    <x v="2"/>
    <x v="1"/>
    <x v="0"/>
    <s v="Infection"/>
    <x v="0"/>
    <x v="9"/>
    <x v="0"/>
    <n v="69"/>
    <x v="423"/>
    <x v="2"/>
    <n v="7.9"/>
    <n v="1.9"/>
    <n v="3620.86"/>
    <s v="Labor"/>
    <n v="1947.87"/>
    <n v="3.9"/>
    <n v="2025"/>
    <x v="5"/>
    <x v="7"/>
    <x v="1"/>
    <x v="1"/>
    <n v="3620.86"/>
    <n v="1947.87"/>
    <n v="0.53800000000000003"/>
  </r>
  <r>
    <x v="665"/>
    <x v="665"/>
    <d v="2025-03-22T16:21:00"/>
    <x v="1"/>
    <x v="2"/>
    <x v="0"/>
    <x v="0"/>
    <s v="Respiratory"/>
    <x v="0"/>
    <x v="44"/>
    <x v="0"/>
    <n v="77"/>
    <x v="424"/>
    <x v="0"/>
    <n v="7.8"/>
    <n v="3.2"/>
    <n v="2870.89"/>
    <s v="Equipment"/>
    <n v="2057.92"/>
    <n v="4"/>
    <n v="2025"/>
    <x v="1"/>
    <x v="3"/>
    <x v="5"/>
    <x v="1"/>
    <n v="2870.89"/>
    <n v="2057.92"/>
    <n v="0.71699999999999997"/>
  </r>
  <r>
    <x v="666"/>
    <x v="666"/>
    <d v="2025-08-03T15:30:00"/>
    <x v="2"/>
    <x v="3"/>
    <x v="1"/>
    <x v="2"/>
    <s v="Infection"/>
    <x v="1"/>
    <x v="34"/>
    <x v="0"/>
    <n v="27"/>
    <x v="425"/>
    <x v="1"/>
    <n v="7.9"/>
    <n v="2"/>
    <n v="4454.34"/>
    <s v="Labor"/>
    <n v="2494.0300000000002"/>
    <n v="5"/>
    <n v="2025"/>
    <x v="6"/>
    <x v="9"/>
    <x v="5"/>
    <x v="1"/>
    <n v="4454.34"/>
    <n v="2494.0300000000002"/>
    <n v="0.56000000000000005"/>
  </r>
  <r>
    <x v="667"/>
    <x v="667"/>
    <d v="2025-07-25T11:13:00"/>
    <x v="4"/>
    <x v="3"/>
    <x v="1"/>
    <x v="0"/>
    <s v="Injury"/>
    <x v="0"/>
    <x v="16"/>
    <x v="1"/>
    <n v="34"/>
    <x v="188"/>
    <x v="0"/>
    <n v="9.9"/>
    <n v="1.1000000000000001"/>
    <n v="4328.58"/>
    <s v="Equipment"/>
    <n v="2852.01"/>
    <n v="4.0999999999999996"/>
    <n v="2025"/>
    <x v="10"/>
    <x v="16"/>
    <x v="3"/>
    <x v="1"/>
    <n v="4328.58"/>
    <n v="2852.01"/>
    <n v="0.65900000000000003"/>
  </r>
  <r>
    <x v="668"/>
    <x v="668"/>
    <d v="2025-08-22T05:09:00"/>
    <x v="5"/>
    <x v="0"/>
    <x v="2"/>
    <x v="1"/>
    <s v="General"/>
    <x v="0"/>
    <x v="33"/>
    <x v="0"/>
    <n v="29"/>
    <x v="426"/>
    <x v="0"/>
    <n v="7.8"/>
    <n v="2.9"/>
    <n v="7857.46"/>
    <s v="Labor"/>
    <n v="5927.08"/>
    <n v="3.7"/>
    <n v="2025"/>
    <x v="6"/>
    <x v="9"/>
    <x v="0"/>
    <x v="0"/>
    <n v="7857.46"/>
    <n v="5927.08"/>
    <n v="0.754"/>
  </r>
  <r>
    <x v="669"/>
    <x v="669"/>
    <d v="2026-11-09T22:31:00"/>
    <x v="2"/>
    <x v="1"/>
    <x v="1"/>
    <x v="2"/>
    <s v="Injury"/>
    <x v="1"/>
    <x v="53"/>
    <x v="0"/>
    <n v="48"/>
    <x v="365"/>
    <x v="2"/>
    <n v="8.4"/>
    <n v="1.3"/>
    <n v="4335.8900000000003"/>
    <s v="Supplies"/>
    <n v="3076.67"/>
    <n v="4.4000000000000004"/>
    <n v="2026"/>
    <x v="7"/>
    <x v="21"/>
    <x v="6"/>
    <x v="0"/>
    <n v="4335.8900000000003"/>
    <n v="3076.67"/>
    <n v="0.71"/>
  </r>
  <r>
    <x v="670"/>
    <x v="670"/>
    <d v="2025-08-21T14:01:00"/>
    <x v="5"/>
    <x v="3"/>
    <x v="1"/>
    <x v="1"/>
    <s v="Cardiac"/>
    <x v="0"/>
    <x v="37"/>
    <x v="0"/>
    <n v="107"/>
    <x v="234"/>
    <x v="1"/>
    <n v="12"/>
    <n v="2.2999999999999998"/>
    <n v="7859.7"/>
    <s v="Labor"/>
    <n v="4060.38"/>
    <n v="3.4"/>
    <n v="2025"/>
    <x v="6"/>
    <x v="9"/>
    <x v="5"/>
    <x v="1"/>
    <n v="7859.7"/>
    <n v="4060.38"/>
    <n v="0.51700000000000002"/>
  </r>
  <r>
    <x v="671"/>
    <x v="671"/>
    <d v="2026-10-25T23:51:00"/>
    <x v="2"/>
    <x v="3"/>
    <x v="1"/>
    <x v="3"/>
    <s v="Cardiac"/>
    <x v="2"/>
    <x v="36"/>
    <x v="0"/>
    <n v="12"/>
    <x v="223"/>
    <x v="1"/>
    <n v="8.1999999999999993"/>
    <n v="1.6"/>
    <n v="6732.99"/>
    <s v="Labor"/>
    <n v="4334.3100000000004"/>
    <n v="3.8"/>
    <n v="2026"/>
    <x v="8"/>
    <x v="12"/>
    <x v="2"/>
    <x v="1"/>
    <n v="6732.99"/>
    <n v="4334.3100000000004"/>
    <n v="0.64400000000000002"/>
  </r>
  <r>
    <x v="672"/>
    <x v="672"/>
    <d v="2026-06-24T14:15:00"/>
    <x v="0"/>
    <x v="3"/>
    <x v="1"/>
    <x v="3"/>
    <s v="General"/>
    <x v="2"/>
    <x v="73"/>
    <x v="0"/>
    <n v="32"/>
    <x v="427"/>
    <x v="0"/>
    <n v="8.1999999999999993"/>
    <n v="2.5"/>
    <n v="9199.84"/>
    <s v="Equipment"/>
    <n v="6369.06"/>
    <n v="4"/>
    <n v="2026"/>
    <x v="11"/>
    <x v="23"/>
    <x v="3"/>
    <x v="1"/>
    <n v="9199.84"/>
    <n v="6369.06"/>
    <n v="0.69199999999999995"/>
  </r>
  <r>
    <x v="673"/>
    <x v="673"/>
    <d v="2026-03-20T06:47:00"/>
    <x v="1"/>
    <x v="0"/>
    <x v="2"/>
    <x v="2"/>
    <s v="Chronic Care"/>
    <x v="0"/>
    <x v="47"/>
    <x v="0"/>
    <n v="71"/>
    <x v="428"/>
    <x v="0"/>
    <n v="12.3"/>
    <n v="2.5"/>
    <n v="7515.15"/>
    <s v="Labor"/>
    <n v="4062.73"/>
    <n v="4"/>
    <n v="2026"/>
    <x v="1"/>
    <x v="1"/>
    <x v="3"/>
    <x v="1"/>
    <n v="7515.15"/>
    <n v="4062.73"/>
    <n v="0.54100000000000004"/>
  </r>
  <r>
    <x v="674"/>
    <x v="674"/>
    <d v="2026-02-12T13:09:00"/>
    <x v="7"/>
    <x v="2"/>
    <x v="1"/>
    <x v="2"/>
    <s v="General"/>
    <x v="1"/>
    <x v="62"/>
    <x v="0"/>
    <n v="39"/>
    <x v="71"/>
    <x v="0"/>
    <n v="7.8"/>
    <n v="2.2000000000000002"/>
    <n v="9007.56"/>
    <s v="Supplies"/>
    <n v="4595.32"/>
    <n v="4.3"/>
    <n v="2026"/>
    <x v="9"/>
    <x v="15"/>
    <x v="5"/>
    <x v="1"/>
    <n v="9007.56"/>
    <n v="4595.32"/>
    <n v="0.51"/>
  </r>
  <r>
    <x v="675"/>
    <x v="675"/>
    <d v="2025-02-22T20:08:00"/>
    <x v="0"/>
    <x v="1"/>
    <x v="1"/>
    <x v="0"/>
    <s v="Cardiac"/>
    <x v="1"/>
    <x v="52"/>
    <x v="0"/>
    <n v="58"/>
    <x v="303"/>
    <x v="1"/>
    <n v="8.3000000000000007"/>
    <n v="1.2"/>
    <n v="7901.94"/>
    <s v="Labor"/>
    <n v="4143.83"/>
    <n v="3.4"/>
    <n v="2025"/>
    <x v="9"/>
    <x v="20"/>
    <x v="0"/>
    <x v="0"/>
    <n v="7901.94"/>
    <n v="4143.83"/>
    <n v="0.52400000000000002"/>
  </r>
  <r>
    <x v="676"/>
    <x v="676"/>
    <d v="2025-08-25T06:37:00"/>
    <x v="4"/>
    <x v="3"/>
    <x v="0"/>
    <x v="1"/>
    <s v="Neurological"/>
    <x v="0"/>
    <x v="16"/>
    <x v="0"/>
    <n v="42"/>
    <x v="171"/>
    <x v="1"/>
    <n v="12"/>
    <n v="1.6"/>
    <n v="5323.85"/>
    <s v="Supplies"/>
    <n v="4093.85"/>
    <n v="4.3"/>
    <n v="2025"/>
    <x v="6"/>
    <x v="9"/>
    <x v="1"/>
    <x v="1"/>
    <n v="5323.85"/>
    <n v="4093.85"/>
    <n v="0.76900000000000002"/>
  </r>
  <r>
    <x v="677"/>
    <x v="677"/>
    <d v="2025-11-02T00:38:00"/>
    <x v="1"/>
    <x v="2"/>
    <x v="1"/>
    <x v="2"/>
    <s v="Injury"/>
    <x v="0"/>
    <x v="1"/>
    <x v="1"/>
    <n v="40"/>
    <x v="298"/>
    <x v="0"/>
    <n v="8.4"/>
    <n v="3.7"/>
    <n v="3349.66"/>
    <s v="Supplies"/>
    <n v="2457.0300000000002"/>
    <n v="3.4"/>
    <n v="2025"/>
    <x v="7"/>
    <x v="10"/>
    <x v="6"/>
    <x v="0"/>
    <n v="3349.66"/>
    <n v="2457.0300000000002"/>
    <n v="0.73399999999999999"/>
  </r>
  <r>
    <x v="678"/>
    <x v="678"/>
    <d v="2026-06-14T13:20:00"/>
    <x v="6"/>
    <x v="1"/>
    <x v="1"/>
    <x v="3"/>
    <s v="Injury"/>
    <x v="1"/>
    <x v="43"/>
    <x v="0"/>
    <n v="45"/>
    <x v="429"/>
    <x v="0"/>
    <n v="8.1"/>
    <n v="2.1"/>
    <n v="4920.24"/>
    <s v="Supplies"/>
    <n v="3628.1"/>
    <n v="3.5"/>
    <n v="2026"/>
    <x v="11"/>
    <x v="23"/>
    <x v="2"/>
    <x v="1"/>
    <n v="4920.24"/>
    <n v="3628.1"/>
    <n v="0.73699999999999999"/>
  </r>
  <r>
    <x v="679"/>
    <x v="679"/>
    <d v="2025-05-26T05:21:00"/>
    <x v="4"/>
    <x v="2"/>
    <x v="1"/>
    <x v="0"/>
    <s v="Infection"/>
    <x v="1"/>
    <x v="41"/>
    <x v="0"/>
    <n v="46"/>
    <x v="290"/>
    <x v="0"/>
    <n v="7.8"/>
    <n v="0"/>
    <n v="5756.19"/>
    <s v="Labor"/>
    <n v="3188.19"/>
    <n v="4.8"/>
    <n v="2025"/>
    <x v="5"/>
    <x v="7"/>
    <x v="5"/>
    <x v="1"/>
    <n v="5756.19"/>
    <n v="3188.19"/>
    <n v="0.55400000000000005"/>
  </r>
  <r>
    <x v="680"/>
    <x v="680"/>
    <d v="2026-02-20T14:35:00"/>
    <x v="1"/>
    <x v="2"/>
    <x v="0"/>
    <x v="0"/>
    <s v="Cardiac"/>
    <x v="0"/>
    <x v="23"/>
    <x v="0"/>
    <n v="35"/>
    <x v="211"/>
    <x v="2"/>
    <n v="12.3"/>
    <n v="1"/>
    <n v="2958.39"/>
    <s v="Labor"/>
    <n v="1915.47"/>
    <n v="3.4"/>
    <n v="2026"/>
    <x v="9"/>
    <x v="15"/>
    <x v="1"/>
    <x v="1"/>
    <n v="2958.39"/>
    <n v="1915.47"/>
    <n v="0.64700000000000002"/>
  </r>
  <r>
    <x v="681"/>
    <x v="681"/>
    <d v="2026-05-30T13:44:00"/>
    <x v="4"/>
    <x v="3"/>
    <x v="1"/>
    <x v="0"/>
    <s v="Infection"/>
    <x v="1"/>
    <x v="54"/>
    <x v="0"/>
    <n v="62"/>
    <x v="315"/>
    <x v="0"/>
    <n v="8.1999999999999993"/>
    <n v="1.6"/>
    <n v="4049.42"/>
    <s v="Labor"/>
    <n v="2536.04"/>
    <n v="2.9"/>
    <n v="2026"/>
    <x v="5"/>
    <x v="14"/>
    <x v="1"/>
    <x v="1"/>
    <n v="4049.42"/>
    <n v="2536.04"/>
    <n v="0.626"/>
  </r>
  <r>
    <x v="682"/>
    <x v="682"/>
    <d v="2026-01-12T00:35:00"/>
    <x v="4"/>
    <x v="2"/>
    <x v="0"/>
    <x v="1"/>
    <s v="Cardiac"/>
    <x v="1"/>
    <x v="4"/>
    <x v="1"/>
    <n v="37"/>
    <x v="14"/>
    <x v="1"/>
    <n v="7.7"/>
    <n v="0.6"/>
    <n v="5593.77"/>
    <s v="Supplies"/>
    <n v="4085.08"/>
    <n v="4.4000000000000004"/>
    <n v="2026"/>
    <x v="4"/>
    <x v="11"/>
    <x v="1"/>
    <x v="1"/>
    <n v="5593.77"/>
    <n v="4085.08"/>
    <n v="0.73"/>
  </r>
  <r>
    <x v="683"/>
    <x v="683"/>
    <d v="2026-07-22T17:51:00"/>
    <x v="4"/>
    <x v="3"/>
    <x v="1"/>
    <x v="0"/>
    <s v="Injury"/>
    <x v="0"/>
    <x v="41"/>
    <x v="0"/>
    <n v="57"/>
    <x v="67"/>
    <x v="1"/>
    <n v="8.1"/>
    <n v="2.1"/>
    <n v="3842.91"/>
    <s v="Supplies"/>
    <n v="2330.81"/>
    <n v="3.7"/>
    <n v="2026"/>
    <x v="10"/>
    <x v="19"/>
    <x v="4"/>
    <x v="1"/>
    <n v="3842.91"/>
    <n v="2330.81"/>
    <n v="0.60699999999999998"/>
  </r>
  <r>
    <x v="684"/>
    <x v="684"/>
    <d v="2025-09-17T14:49:00"/>
    <x v="1"/>
    <x v="3"/>
    <x v="0"/>
    <x v="2"/>
    <s v="Cardiac"/>
    <x v="1"/>
    <x v="44"/>
    <x v="0"/>
    <n v="68"/>
    <x v="160"/>
    <x v="0"/>
    <n v="8.3000000000000007"/>
    <n v="2.1"/>
    <n v="3393.2"/>
    <s v="Supplies"/>
    <n v="2176.29"/>
    <n v="3.7"/>
    <n v="2025"/>
    <x v="2"/>
    <x v="2"/>
    <x v="3"/>
    <x v="1"/>
    <n v="3393.2"/>
    <n v="2176.29"/>
    <n v="0.64100000000000001"/>
  </r>
  <r>
    <x v="685"/>
    <x v="685"/>
    <d v="2026-10-21T19:06:00"/>
    <x v="4"/>
    <x v="3"/>
    <x v="1"/>
    <x v="2"/>
    <s v="Chronic Care"/>
    <x v="0"/>
    <x v="5"/>
    <x v="0"/>
    <n v="39"/>
    <x v="304"/>
    <x v="0"/>
    <n v="8.1"/>
    <n v="2.1"/>
    <n v="5041.42"/>
    <s v="Equipment"/>
    <n v="3298.73"/>
    <n v="4.8"/>
    <n v="2026"/>
    <x v="8"/>
    <x v="12"/>
    <x v="0"/>
    <x v="0"/>
    <n v="5041.42"/>
    <n v="3298.73"/>
    <n v="0.65400000000000003"/>
  </r>
  <r>
    <x v="686"/>
    <x v="686"/>
    <d v="2026-04-20T23:25:00"/>
    <x v="7"/>
    <x v="0"/>
    <x v="0"/>
    <x v="0"/>
    <s v="Cardiac"/>
    <x v="0"/>
    <x v="17"/>
    <x v="0"/>
    <n v="58"/>
    <x v="289"/>
    <x v="1"/>
    <n v="7.8"/>
    <n v="3"/>
    <n v="6284.1"/>
    <s v="Labor"/>
    <n v="3716.45"/>
    <n v="4.4000000000000004"/>
    <n v="2026"/>
    <x v="0"/>
    <x v="8"/>
    <x v="1"/>
    <x v="1"/>
    <n v="6284.1"/>
    <n v="3716.45"/>
    <n v="0.59099999999999997"/>
  </r>
  <r>
    <x v="687"/>
    <x v="687"/>
    <d v="2025-01-14T14:32:00"/>
    <x v="4"/>
    <x v="1"/>
    <x v="0"/>
    <x v="2"/>
    <s v="Cardiac"/>
    <x v="1"/>
    <x v="34"/>
    <x v="0"/>
    <n v="53"/>
    <x v="353"/>
    <x v="1"/>
    <n v="12.2"/>
    <n v="1.3"/>
    <n v="3987.07"/>
    <s v="Equipment"/>
    <n v="1954.39"/>
    <n v="4.5"/>
    <n v="2025"/>
    <x v="4"/>
    <x v="5"/>
    <x v="0"/>
    <x v="0"/>
    <n v="3987.07"/>
    <n v="1954.39"/>
    <n v="0.49"/>
  </r>
  <r>
    <x v="688"/>
    <x v="688"/>
    <d v="2025-11-27T08:03:00"/>
    <x v="1"/>
    <x v="0"/>
    <x v="1"/>
    <x v="2"/>
    <s v="General"/>
    <x v="2"/>
    <x v="9"/>
    <x v="0"/>
    <n v="76"/>
    <x v="430"/>
    <x v="1"/>
    <n v="8.1"/>
    <n v="1.3"/>
    <n v="2419.54"/>
    <s v="Labor"/>
    <n v="1520.85"/>
    <n v="3.9"/>
    <n v="2025"/>
    <x v="7"/>
    <x v="10"/>
    <x v="2"/>
    <x v="1"/>
    <n v="2419.54"/>
    <n v="1520.85"/>
    <n v="0.629"/>
  </r>
  <r>
    <x v="689"/>
    <x v="689"/>
    <d v="2025-12-25T13:51:00"/>
    <x v="1"/>
    <x v="3"/>
    <x v="0"/>
    <x v="0"/>
    <s v="Chronic Care"/>
    <x v="0"/>
    <x v="7"/>
    <x v="0"/>
    <n v="86"/>
    <x v="431"/>
    <x v="0"/>
    <n v="8"/>
    <n v="2.9"/>
    <n v="2327.7600000000002"/>
    <s v="Labor"/>
    <n v="1461.79"/>
    <n v="4"/>
    <n v="2025"/>
    <x v="3"/>
    <x v="13"/>
    <x v="2"/>
    <x v="1"/>
    <n v="2327.7600000000002"/>
    <n v="1461.79"/>
    <n v="0.628"/>
  </r>
  <r>
    <x v="690"/>
    <x v="690"/>
    <d v="2026-02-14T02:48:00"/>
    <x v="2"/>
    <x v="0"/>
    <x v="1"/>
    <x v="2"/>
    <s v="Chronic Care"/>
    <x v="2"/>
    <x v="68"/>
    <x v="1"/>
    <n v="53"/>
    <x v="283"/>
    <x v="0"/>
    <n v="7.9"/>
    <n v="1.9"/>
    <n v="4459.42"/>
    <s v="Labor"/>
    <n v="2195.17"/>
    <n v="3.8"/>
    <n v="2026"/>
    <x v="9"/>
    <x v="15"/>
    <x v="1"/>
    <x v="1"/>
    <n v="4459.42"/>
    <n v="2195.17"/>
    <n v="0.49199999999999999"/>
  </r>
  <r>
    <x v="691"/>
    <x v="691"/>
    <d v="2026-10-31T21:14:00"/>
    <x v="1"/>
    <x v="3"/>
    <x v="1"/>
    <x v="3"/>
    <s v="Chronic Care"/>
    <x v="0"/>
    <x v="67"/>
    <x v="0"/>
    <n v="78"/>
    <x v="432"/>
    <x v="0"/>
    <n v="8.1"/>
    <n v="2.7"/>
    <n v="1712.4"/>
    <s v="Labor"/>
    <n v="1071.77"/>
    <n v="3.5"/>
    <n v="2026"/>
    <x v="8"/>
    <x v="12"/>
    <x v="5"/>
    <x v="1"/>
    <n v="1712.4"/>
    <n v="1071.77"/>
    <n v="0.626"/>
  </r>
  <r>
    <x v="692"/>
    <x v="692"/>
    <d v="2026-01-13T01:10:00"/>
    <x v="5"/>
    <x v="3"/>
    <x v="1"/>
    <x v="3"/>
    <s v="Infection"/>
    <x v="0"/>
    <x v="58"/>
    <x v="0"/>
    <n v="55"/>
    <x v="14"/>
    <x v="0"/>
    <n v="7.8"/>
    <n v="2.8"/>
    <n v="4326.8599999999997"/>
    <s v="Labor"/>
    <n v="2740.39"/>
    <n v="3.9"/>
    <n v="2026"/>
    <x v="4"/>
    <x v="11"/>
    <x v="1"/>
    <x v="1"/>
    <n v="4326.8599999999997"/>
    <n v="2740.39"/>
    <n v="0.63300000000000001"/>
  </r>
  <r>
    <x v="693"/>
    <x v="693"/>
    <d v="2025-01-15T02:41:00"/>
    <x v="0"/>
    <x v="0"/>
    <x v="0"/>
    <x v="2"/>
    <s v="Injury"/>
    <x v="0"/>
    <x v="79"/>
    <x v="0"/>
    <n v="15"/>
    <x v="433"/>
    <x v="0"/>
    <n v="8"/>
    <n v="1.4"/>
    <n v="7940.25"/>
    <s v="Labor"/>
    <n v="4131.62"/>
    <n v="4.5999999999999996"/>
    <n v="2025"/>
    <x v="4"/>
    <x v="5"/>
    <x v="2"/>
    <x v="1"/>
    <n v="7940.25"/>
    <n v="4131.62"/>
    <n v="0.52"/>
  </r>
  <r>
    <x v="694"/>
    <x v="694"/>
    <d v="2025-05-04T22:32:00"/>
    <x v="2"/>
    <x v="0"/>
    <x v="1"/>
    <x v="2"/>
    <s v="General"/>
    <x v="0"/>
    <x v="42"/>
    <x v="1"/>
    <n v="51"/>
    <x v="8"/>
    <x v="0"/>
    <n v="12.2"/>
    <n v="2.5"/>
    <n v="4807.32"/>
    <s v="Equipment"/>
    <n v="2515.1799999999998"/>
    <n v="4.7"/>
    <n v="2025"/>
    <x v="5"/>
    <x v="7"/>
    <x v="5"/>
    <x v="1"/>
    <n v="4807.32"/>
    <n v="2515.1799999999998"/>
    <n v="0.52300000000000002"/>
  </r>
  <r>
    <x v="695"/>
    <x v="695"/>
    <d v="2025-12-16T22:11:00"/>
    <x v="4"/>
    <x v="2"/>
    <x v="0"/>
    <x v="0"/>
    <s v="Cardiac"/>
    <x v="0"/>
    <x v="22"/>
    <x v="0"/>
    <n v="41"/>
    <x v="152"/>
    <x v="1"/>
    <n v="8.3000000000000007"/>
    <n v="0.8"/>
    <n v="5059.3900000000003"/>
    <s v="Labor"/>
    <n v="3849.99"/>
    <n v="4.5999999999999996"/>
    <n v="2025"/>
    <x v="3"/>
    <x v="13"/>
    <x v="0"/>
    <x v="0"/>
    <n v="5059.3900000000003"/>
    <n v="3849.99"/>
    <n v="0.76100000000000001"/>
  </r>
  <r>
    <x v="696"/>
    <x v="696"/>
    <d v="2026-11-08T08:39:00"/>
    <x v="1"/>
    <x v="2"/>
    <x v="1"/>
    <x v="3"/>
    <s v="Chronic Care"/>
    <x v="2"/>
    <x v="7"/>
    <x v="0"/>
    <n v="89"/>
    <x v="365"/>
    <x v="0"/>
    <n v="7.9"/>
    <n v="3.7"/>
    <n v="4351.93"/>
    <s v="Labor"/>
    <n v="2337.4899999999998"/>
    <n v="4"/>
    <n v="2026"/>
    <x v="7"/>
    <x v="21"/>
    <x v="6"/>
    <x v="0"/>
    <n v="4351.93"/>
    <n v="2337.4899999999998"/>
    <n v="0.53700000000000003"/>
  </r>
  <r>
    <x v="697"/>
    <x v="697"/>
    <d v="2025-03-31T17:42:00"/>
    <x v="1"/>
    <x v="3"/>
    <x v="1"/>
    <x v="0"/>
    <s v="Chronic Care"/>
    <x v="0"/>
    <x v="9"/>
    <x v="0"/>
    <n v="73"/>
    <x v="354"/>
    <x v="0"/>
    <n v="7.7"/>
    <n v="0.6"/>
    <n v="1283.46"/>
    <s v="Supplies"/>
    <n v="736.24"/>
    <n v="3.9"/>
    <n v="2025"/>
    <x v="1"/>
    <x v="3"/>
    <x v="4"/>
    <x v="1"/>
    <n v="1283.46"/>
    <n v="736.24"/>
    <n v="0.57399999999999995"/>
  </r>
  <r>
    <x v="698"/>
    <x v="698"/>
    <d v="2026-10-13T10:20:00"/>
    <x v="1"/>
    <x v="0"/>
    <x v="0"/>
    <x v="2"/>
    <s v="Injury"/>
    <x v="0"/>
    <x v="24"/>
    <x v="0"/>
    <n v="87"/>
    <x v="97"/>
    <x v="1"/>
    <n v="7.9"/>
    <n v="4.2"/>
    <n v="4803.7700000000004"/>
    <s v="Labor"/>
    <n v="2734.79"/>
    <n v="3.5"/>
    <n v="2026"/>
    <x v="8"/>
    <x v="12"/>
    <x v="6"/>
    <x v="0"/>
    <n v="4803.7700000000004"/>
    <n v="2734.79"/>
    <n v="0.56899999999999995"/>
  </r>
  <r>
    <x v="699"/>
    <x v="699"/>
    <d v="2026-11-30T23:59:00"/>
    <x v="2"/>
    <x v="2"/>
    <x v="0"/>
    <x v="0"/>
    <s v="Neurological"/>
    <x v="1"/>
    <x v="48"/>
    <x v="0"/>
    <n v="30"/>
    <x v="294"/>
    <x v="1"/>
    <n v="10.199999999999999"/>
    <n v="1.1000000000000001"/>
    <n v="3337.1"/>
    <s v="Labor"/>
    <n v="2260.13"/>
    <n v="4.3"/>
    <n v="2026"/>
    <x v="7"/>
    <x v="21"/>
    <x v="0"/>
    <x v="0"/>
    <n v="3337.1"/>
    <n v="2260.13"/>
    <n v="0.67700000000000005"/>
  </r>
  <r>
    <x v="700"/>
    <x v="700"/>
    <d v="2025-11-18T19:34:00"/>
    <x v="0"/>
    <x v="3"/>
    <x v="0"/>
    <x v="0"/>
    <s v="Cardiac"/>
    <x v="0"/>
    <x v="62"/>
    <x v="0"/>
    <n v="14"/>
    <x v="50"/>
    <x v="0"/>
    <n v="7.9"/>
    <n v="1.4"/>
    <n v="8090.05"/>
    <s v="Supplies"/>
    <n v="5441.28"/>
    <n v="4.4000000000000004"/>
    <n v="2025"/>
    <x v="7"/>
    <x v="10"/>
    <x v="2"/>
    <x v="1"/>
    <n v="8090.05"/>
    <n v="5441.28"/>
    <n v="0.67300000000000004"/>
  </r>
  <r>
    <x v="701"/>
    <x v="701"/>
    <d v="2025-06-28T08:55:00"/>
    <x v="1"/>
    <x v="0"/>
    <x v="1"/>
    <x v="0"/>
    <s v="Neurological"/>
    <x v="1"/>
    <x v="9"/>
    <x v="0"/>
    <n v="105"/>
    <x v="434"/>
    <x v="2"/>
    <n v="10.199999999999999"/>
    <n v="3"/>
    <n v="3460.42"/>
    <s v="Labor"/>
    <n v="2608.52"/>
    <n v="3.1"/>
    <n v="2025"/>
    <x v="11"/>
    <x v="18"/>
    <x v="5"/>
    <x v="1"/>
    <n v="3460.42"/>
    <n v="2608.52"/>
    <n v="0.754"/>
  </r>
  <r>
    <x v="702"/>
    <x v="702"/>
    <d v="2026-06-27T12:00:00"/>
    <x v="5"/>
    <x v="0"/>
    <x v="0"/>
    <x v="1"/>
    <s v="Neurological"/>
    <x v="0"/>
    <x v="16"/>
    <x v="1"/>
    <n v="67"/>
    <x v="435"/>
    <x v="0"/>
    <n v="9.9"/>
    <n v="2.1"/>
    <n v="5042.47"/>
    <s v="Equipment"/>
    <n v="3029.69"/>
    <n v="3.7"/>
    <n v="2026"/>
    <x v="11"/>
    <x v="23"/>
    <x v="2"/>
    <x v="1"/>
    <n v="5042.47"/>
    <n v="3029.69"/>
    <n v="0.60099999999999998"/>
  </r>
  <r>
    <x v="703"/>
    <x v="703"/>
    <d v="2025-02-15T08:36:00"/>
    <x v="3"/>
    <x v="3"/>
    <x v="1"/>
    <x v="2"/>
    <s v="Chronic Care"/>
    <x v="0"/>
    <x v="58"/>
    <x v="0"/>
    <n v="78"/>
    <x v="91"/>
    <x v="0"/>
    <n v="7.9"/>
    <n v="2"/>
    <n v="6532.74"/>
    <s v="Supplies"/>
    <n v="4664.5200000000004"/>
    <n v="3.8"/>
    <n v="2025"/>
    <x v="9"/>
    <x v="20"/>
    <x v="4"/>
    <x v="1"/>
    <n v="6532.74"/>
    <n v="4664.5200000000004"/>
    <n v="0.71399999999999997"/>
  </r>
  <r>
    <x v="704"/>
    <x v="704"/>
    <d v="2026-12-11T13:53:00"/>
    <x v="0"/>
    <x v="3"/>
    <x v="1"/>
    <x v="2"/>
    <s v="Infection"/>
    <x v="1"/>
    <x v="37"/>
    <x v="0"/>
    <n v="10"/>
    <x v="322"/>
    <x v="0"/>
    <n v="12"/>
    <n v="3.3"/>
    <n v="7452.62"/>
    <s v="Labor"/>
    <n v="4421.1000000000004"/>
    <n v="4.5"/>
    <n v="2026"/>
    <x v="3"/>
    <x v="4"/>
    <x v="6"/>
    <x v="0"/>
    <n v="7452.62"/>
    <n v="4421.1000000000004"/>
    <n v="0.59299999999999997"/>
  </r>
  <r>
    <x v="705"/>
    <x v="705"/>
    <d v="2026-05-17T20:49:00"/>
    <x v="1"/>
    <x v="0"/>
    <x v="1"/>
    <x v="0"/>
    <s v="Injury"/>
    <x v="0"/>
    <x v="9"/>
    <x v="0"/>
    <n v="70"/>
    <x v="436"/>
    <x v="2"/>
    <n v="8.1999999999999993"/>
    <n v="2.2000000000000002"/>
    <n v="2223.5700000000002"/>
    <s v="Equipment"/>
    <n v="1227.44"/>
    <n v="3.8"/>
    <n v="2026"/>
    <x v="5"/>
    <x v="14"/>
    <x v="0"/>
    <x v="0"/>
    <n v="2223.5700000000002"/>
    <n v="1227.44"/>
    <n v="0.55200000000000005"/>
  </r>
  <r>
    <x v="706"/>
    <x v="706"/>
    <d v="2025-05-30T06:38:00"/>
    <x v="6"/>
    <x v="3"/>
    <x v="1"/>
    <x v="1"/>
    <s v="Cardiac"/>
    <x v="0"/>
    <x v="32"/>
    <x v="0"/>
    <n v="78"/>
    <x v="437"/>
    <x v="1"/>
    <n v="9.6999999999999993"/>
    <n v="1"/>
    <n v="6796.54"/>
    <s v="Equipment"/>
    <n v="5079.62"/>
    <n v="4.8"/>
    <n v="2025"/>
    <x v="5"/>
    <x v="7"/>
    <x v="0"/>
    <x v="0"/>
    <n v="6796.54"/>
    <n v="5079.62"/>
    <n v="0.747"/>
  </r>
  <r>
    <x v="707"/>
    <x v="707"/>
    <d v="2025-07-21T03:28:00"/>
    <x v="1"/>
    <x v="0"/>
    <x v="0"/>
    <x v="0"/>
    <s v="Cardiac"/>
    <x v="0"/>
    <x v="9"/>
    <x v="0"/>
    <n v="47"/>
    <x v="112"/>
    <x v="1"/>
    <n v="8.1"/>
    <n v="1.2"/>
    <n v="977.21"/>
    <s v="Labor"/>
    <n v="610.85"/>
    <n v="3.8"/>
    <n v="2025"/>
    <x v="10"/>
    <x v="16"/>
    <x v="0"/>
    <x v="0"/>
    <n v="977.21"/>
    <n v="610.85"/>
    <n v="0.625"/>
  </r>
  <r>
    <x v="708"/>
    <x v="708"/>
    <d v="2026-12-28T20:36:00"/>
    <x v="3"/>
    <x v="2"/>
    <x v="1"/>
    <x v="0"/>
    <s v="Cardiac"/>
    <x v="0"/>
    <x v="29"/>
    <x v="0"/>
    <n v="103"/>
    <x v="438"/>
    <x v="0"/>
    <n v="8.1"/>
    <n v="1.5"/>
    <n v="6183.77"/>
    <s v="Labor"/>
    <n v="3692.66"/>
    <n v="3.8"/>
    <n v="2026"/>
    <x v="3"/>
    <x v="4"/>
    <x v="5"/>
    <x v="1"/>
    <n v="6183.77"/>
    <n v="3692.66"/>
    <n v="0.59699999999999998"/>
  </r>
  <r>
    <x v="709"/>
    <x v="709"/>
    <d v="2026-04-11T16:01:00"/>
    <x v="6"/>
    <x v="3"/>
    <x v="1"/>
    <x v="2"/>
    <s v="Infection"/>
    <x v="1"/>
    <x v="32"/>
    <x v="0"/>
    <n v="59"/>
    <x v="131"/>
    <x v="1"/>
    <n v="7.8"/>
    <n v="0.8"/>
    <n v="7905.12"/>
    <s v="Labor"/>
    <n v="5942.19"/>
    <n v="4"/>
    <n v="2026"/>
    <x v="0"/>
    <x v="8"/>
    <x v="4"/>
    <x v="1"/>
    <n v="7905.12"/>
    <n v="5942.19"/>
    <n v="0.752"/>
  </r>
  <r>
    <x v="710"/>
    <x v="710"/>
    <d v="2026-07-15T12:19:00"/>
    <x v="4"/>
    <x v="2"/>
    <x v="1"/>
    <x v="3"/>
    <s v="Neurological"/>
    <x v="0"/>
    <x v="24"/>
    <x v="0"/>
    <n v="43"/>
    <x v="439"/>
    <x v="0"/>
    <n v="8.1"/>
    <n v="1.6"/>
    <n v="4780.7700000000004"/>
    <s v="Labor"/>
    <n v="3642.1"/>
    <n v="4.3"/>
    <n v="2026"/>
    <x v="10"/>
    <x v="19"/>
    <x v="0"/>
    <x v="0"/>
    <n v="4780.7700000000004"/>
    <n v="3642.1"/>
    <n v="0.76200000000000001"/>
  </r>
  <r>
    <x v="711"/>
    <x v="711"/>
    <d v="2026-07-05T12:02:00"/>
    <x v="5"/>
    <x v="2"/>
    <x v="0"/>
    <x v="0"/>
    <s v="Respiratory"/>
    <x v="1"/>
    <x v="36"/>
    <x v="0"/>
    <n v="76"/>
    <x v="122"/>
    <x v="2"/>
    <n v="12"/>
    <n v="1.4"/>
    <n v="8081.8"/>
    <s v="Supplies"/>
    <n v="4973.7700000000004"/>
    <n v="3.9"/>
    <n v="2026"/>
    <x v="10"/>
    <x v="19"/>
    <x v="2"/>
    <x v="1"/>
    <n v="8081.8"/>
    <n v="4973.7700000000004"/>
    <n v="0.61499999999999999"/>
  </r>
  <r>
    <x v="712"/>
    <x v="712"/>
    <d v="2025-09-17T07:29:00"/>
    <x v="5"/>
    <x v="0"/>
    <x v="0"/>
    <x v="2"/>
    <s v="Injury"/>
    <x v="1"/>
    <x v="51"/>
    <x v="0"/>
    <n v="90"/>
    <x v="30"/>
    <x v="0"/>
    <n v="7.8"/>
    <n v="3.2"/>
    <n v="8977.74"/>
    <s v="Labor"/>
    <n v="4362.32"/>
    <n v="3.5"/>
    <n v="2025"/>
    <x v="2"/>
    <x v="2"/>
    <x v="2"/>
    <x v="1"/>
    <n v="8977.74"/>
    <n v="4362.32"/>
    <n v="0.48599999999999999"/>
  </r>
  <r>
    <x v="713"/>
    <x v="713"/>
    <d v="2026-01-27T14:36:00"/>
    <x v="3"/>
    <x v="3"/>
    <x v="0"/>
    <x v="2"/>
    <s v="Respiratory"/>
    <x v="0"/>
    <x v="34"/>
    <x v="0"/>
    <n v="47"/>
    <x v="66"/>
    <x v="0"/>
    <n v="12"/>
    <n v="0.9"/>
    <n v="5409.56"/>
    <s v="Labor"/>
    <n v="2649.27"/>
    <n v="4.4000000000000004"/>
    <n v="2026"/>
    <x v="4"/>
    <x v="11"/>
    <x v="0"/>
    <x v="0"/>
    <n v="5409.56"/>
    <n v="2649.27"/>
    <n v="0.49"/>
  </r>
  <r>
    <x v="714"/>
    <x v="714"/>
    <d v="2026-08-17T18:41:00"/>
    <x v="1"/>
    <x v="3"/>
    <x v="0"/>
    <x v="1"/>
    <s v="Neurological"/>
    <x v="2"/>
    <x v="9"/>
    <x v="0"/>
    <n v="63"/>
    <x v="440"/>
    <x v="2"/>
    <n v="11.8"/>
    <n v="2.1"/>
    <n v="3350.22"/>
    <s v="Labor"/>
    <n v="2220.2199999999998"/>
    <n v="3.6"/>
    <n v="2026"/>
    <x v="6"/>
    <x v="22"/>
    <x v="4"/>
    <x v="1"/>
    <n v="3350.22"/>
    <n v="2220.2199999999998"/>
    <n v="0.66300000000000003"/>
  </r>
  <r>
    <x v="715"/>
    <x v="715"/>
    <d v="2025-09-16T05:33:00"/>
    <x v="3"/>
    <x v="2"/>
    <x v="0"/>
    <x v="0"/>
    <s v="Chronic Care"/>
    <x v="2"/>
    <x v="22"/>
    <x v="1"/>
    <n v="66"/>
    <x v="268"/>
    <x v="0"/>
    <n v="7.9"/>
    <n v="1.2"/>
    <n v="5472.42"/>
    <s v="Supplies"/>
    <n v="4025.55"/>
    <n v="3.4"/>
    <n v="2025"/>
    <x v="2"/>
    <x v="2"/>
    <x v="6"/>
    <x v="0"/>
    <n v="5472.42"/>
    <n v="4025.55"/>
    <n v="0.73599999999999999"/>
  </r>
  <r>
    <x v="716"/>
    <x v="716"/>
    <d v="2026-12-18T11:03:00"/>
    <x v="0"/>
    <x v="3"/>
    <x v="1"/>
    <x v="2"/>
    <s v="Respiratory"/>
    <x v="1"/>
    <x v="72"/>
    <x v="0"/>
    <n v="43"/>
    <x v="441"/>
    <x v="0"/>
    <n v="8.1999999999999993"/>
    <n v="1.2"/>
    <n v="9726.91"/>
    <s v="Equipment"/>
    <n v="7222.93"/>
    <n v="4.5999999999999996"/>
    <n v="2026"/>
    <x v="3"/>
    <x v="4"/>
    <x v="1"/>
    <x v="1"/>
    <n v="9726.91"/>
    <n v="7222.93"/>
    <n v="0.74299999999999999"/>
  </r>
  <r>
    <x v="717"/>
    <x v="717"/>
    <d v="2026-03-29T04:55:00"/>
    <x v="4"/>
    <x v="3"/>
    <x v="1"/>
    <x v="0"/>
    <s v="Respiratory"/>
    <x v="0"/>
    <x v="22"/>
    <x v="0"/>
    <n v="54"/>
    <x v="442"/>
    <x v="0"/>
    <n v="7.9"/>
    <n v="4.2"/>
    <n v="3492.98"/>
    <s v="Labor"/>
    <n v="2620.94"/>
    <n v="3.9"/>
    <n v="2026"/>
    <x v="1"/>
    <x v="1"/>
    <x v="1"/>
    <x v="1"/>
    <n v="3492.98"/>
    <n v="2620.94"/>
    <n v="0.75"/>
  </r>
  <r>
    <x v="718"/>
    <x v="718"/>
    <d v="2025-01-17T05:08:00"/>
    <x v="0"/>
    <x v="3"/>
    <x v="1"/>
    <x v="0"/>
    <s v="Injury"/>
    <x v="0"/>
    <x v="15"/>
    <x v="0"/>
    <n v="42"/>
    <x v="443"/>
    <x v="2"/>
    <n v="10.199999999999999"/>
    <n v="1.4"/>
    <n v="6633.2"/>
    <s v="Labor"/>
    <n v="4790.8599999999997"/>
    <n v="4.8"/>
    <n v="2025"/>
    <x v="4"/>
    <x v="5"/>
    <x v="5"/>
    <x v="1"/>
    <n v="6633.2"/>
    <n v="4790.8599999999997"/>
    <n v="0.72199999999999998"/>
  </r>
  <r>
    <x v="719"/>
    <x v="719"/>
    <d v="2025-09-02T15:05:00"/>
    <x v="4"/>
    <x v="2"/>
    <x v="1"/>
    <x v="0"/>
    <s v="Neurological"/>
    <x v="0"/>
    <x v="40"/>
    <x v="0"/>
    <n v="73"/>
    <x v="52"/>
    <x v="0"/>
    <n v="8"/>
    <n v="1.9"/>
    <n v="4970.83"/>
    <s v="Labor"/>
    <n v="3686.74"/>
    <n v="3.9"/>
    <n v="2025"/>
    <x v="6"/>
    <x v="9"/>
    <x v="6"/>
    <x v="0"/>
    <n v="4970.83"/>
    <n v="3686.74"/>
    <n v="0.74199999999999999"/>
  </r>
  <r>
    <x v="720"/>
    <x v="720"/>
    <d v="2025-09-09T12:54:00"/>
    <x v="1"/>
    <x v="0"/>
    <x v="0"/>
    <x v="3"/>
    <s v="Injury"/>
    <x v="0"/>
    <x v="67"/>
    <x v="1"/>
    <n v="78"/>
    <x v="444"/>
    <x v="0"/>
    <n v="7.8"/>
    <n v="4"/>
    <n v="3230.57"/>
    <s v="Labor"/>
    <n v="2366.37"/>
    <n v="3.1"/>
    <n v="2025"/>
    <x v="2"/>
    <x v="2"/>
    <x v="4"/>
    <x v="1"/>
    <n v="3230.57"/>
    <n v="2366.37"/>
    <n v="0.73199999999999998"/>
  </r>
  <r>
    <x v="721"/>
    <x v="721"/>
    <d v="2025-01-09T12:03:00"/>
    <x v="6"/>
    <x v="0"/>
    <x v="1"/>
    <x v="0"/>
    <s v="Chronic Care"/>
    <x v="0"/>
    <x v="36"/>
    <x v="0"/>
    <n v="43"/>
    <x v="125"/>
    <x v="0"/>
    <n v="8.1"/>
    <n v="0.5"/>
    <n v="5514.46"/>
    <s v="Labor"/>
    <n v="4036.89"/>
    <n v="4.4000000000000004"/>
    <n v="2025"/>
    <x v="4"/>
    <x v="5"/>
    <x v="0"/>
    <x v="0"/>
    <n v="5514.46"/>
    <n v="4036.89"/>
    <n v="0.73199999999999998"/>
  </r>
  <r>
    <x v="722"/>
    <x v="722"/>
    <d v="2025-04-30T02:56:00"/>
    <x v="1"/>
    <x v="2"/>
    <x v="1"/>
    <x v="3"/>
    <s v="Infection"/>
    <x v="1"/>
    <x v="1"/>
    <x v="0"/>
    <n v="75"/>
    <x v="445"/>
    <x v="0"/>
    <n v="12.1"/>
    <n v="3.3"/>
    <n v="2362.21"/>
    <s v="Labor"/>
    <n v="1365.93"/>
    <n v="3"/>
    <n v="2025"/>
    <x v="0"/>
    <x v="0"/>
    <x v="3"/>
    <x v="1"/>
    <n v="2362.21"/>
    <n v="1365.93"/>
    <n v="0.57799999999999996"/>
  </r>
  <r>
    <x v="723"/>
    <x v="723"/>
    <d v="2026-01-14T11:54:00"/>
    <x v="6"/>
    <x v="2"/>
    <x v="1"/>
    <x v="0"/>
    <s v="Infection"/>
    <x v="0"/>
    <x v="56"/>
    <x v="0"/>
    <n v="87"/>
    <x v="168"/>
    <x v="2"/>
    <n v="7.8"/>
    <n v="0"/>
    <n v="8309.7000000000007"/>
    <s v="Supplies"/>
    <n v="4970.12"/>
    <n v="3.2"/>
    <n v="2026"/>
    <x v="4"/>
    <x v="11"/>
    <x v="5"/>
    <x v="1"/>
    <n v="8309.7000000000007"/>
    <n v="4970.12"/>
    <n v="0.59799999999999998"/>
  </r>
  <r>
    <x v="724"/>
    <x v="724"/>
    <d v="2025-03-07T08:01:00"/>
    <x v="1"/>
    <x v="3"/>
    <x v="1"/>
    <x v="3"/>
    <s v="Infection"/>
    <x v="2"/>
    <x v="7"/>
    <x v="1"/>
    <n v="81"/>
    <x v="94"/>
    <x v="2"/>
    <n v="10.199999999999999"/>
    <n v="1.5"/>
    <n v="2777.93"/>
    <s v="Equipment"/>
    <n v="1597.63"/>
    <n v="3.8"/>
    <n v="2025"/>
    <x v="1"/>
    <x v="3"/>
    <x v="1"/>
    <x v="1"/>
    <n v="2777.93"/>
    <n v="1597.63"/>
    <n v="0.57499999999999996"/>
  </r>
  <r>
    <x v="725"/>
    <x v="725"/>
    <d v="2025-05-29T22:33:00"/>
    <x v="3"/>
    <x v="3"/>
    <x v="0"/>
    <x v="2"/>
    <s v="Cardiac"/>
    <x v="0"/>
    <x v="24"/>
    <x v="1"/>
    <n v="84"/>
    <x v="446"/>
    <x v="2"/>
    <n v="8.3000000000000007"/>
    <n v="1.8"/>
    <n v="4352.72"/>
    <s v="Supplies"/>
    <n v="2291.15"/>
    <n v="3.9"/>
    <n v="2025"/>
    <x v="5"/>
    <x v="7"/>
    <x v="4"/>
    <x v="1"/>
    <n v="4352.72"/>
    <n v="2291.15"/>
    <n v="0.52600000000000002"/>
  </r>
  <r>
    <x v="726"/>
    <x v="726"/>
    <d v="2025-08-18T08:41:00"/>
    <x v="7"/>
    <x v="0"/>
    <x v="1"/>
    <x v="0"/>
    <s v="Infection"/>
    <x v="1"/>
    <x v="76"/>
    <x v="0"/>
    <n v="33"/>
    <x v="447"/>
    <x v="0"/>
    <n v="10.1"/>
    <n v="1.4"/>
    <n v="7107.53"/>
    <s v="Labor"/>
    <n v="4119.66"/>
    <n v="4.2"/>
    <n v="2025"/>
    <x v="6"/>
    <x v="9"/>
    <x v="3"/>
    <x v="1"/>
    <n v="7107.53"/>
    <n v="4119.66"/>
    <n v="0.57999999999999996"/>
  </r>
  <r>
    <x v="727"/>
    <x v="727"/>
    <d v="2025-09-05T19:47:00"/>
    <x v="0"/>
    <x v="3"/>
    <x v="0"/>
    <x v="2"/>
    <s v="General"/>
    <x v="2"/>
    <x v="78"/>
    <x v="0"/>
    <n v="40"/>
    <x v="448"/>
    <x v="1"/>
    <n v="12"/>
    <n v="3.5"/>
    <n v="11065.09"/>
    <s v="Equipment"/>
    <n v="8323.39"/>
    <n v="3.7"/>
    <n v="2025"/>
    <x v="6"/>
    <x v="9"/>
    <x v="2"/>
    <x v="1"/>
    <n v="11065.09"/>
    <n v="8323.39"/>
    <n v="0.752"/>
  </r>
  <r>
    <x v="728"/>
    <x v="728"/>
    <d v="2025-06-30T17:20:00"/>
    <x v="4"/>
    <x v="2"/>
    <x v="0"/>
    <x v="0"/>
    <s v="Infection"/>
    <x v="0"/>
    <x v="26"/>
    <x v="0"/>
    <n v="72"/>
    <x v="377"/>
    <x v="0"/>
    <n v="8.4"/>
    <n v="1.7"/>
    <n v="6710.49"/>
    <s v="Equipment"/>
    <n v="5175.96"/>
    <n v="3.5"/>
    <n v="2025"/>
    <x v="11"/>
    <x v="18"/>
    <x v="1"/>
    <x v="1"/>
    <n v="6710.49"/>
    <n v="5175.96"/>
    <n v="0.77100000000000002"/>
  </r>
  <r>
    <x v="729"/>
    <x v="729"/>
    <d v="2025-10-16T13:18:00"/>
    <x v="0"/>
    <x v="2"/>
    <x v="0"/>
    <x v="0"/>
    <s v="Neurological"/>
    <x v="2"/>
    <x v="74"/>
    <x v="0"/>
    <n v="62"/>
    <x v="449"/>
    <x v="0"/>
    <n v="8.1"/>
    <n v="3"/>
    <n v="7852.36"/>
    <s v="Labor"/>
    <n v="4123.62"/>
    <n v="5"/>
    <n v="2025"/>
    <x v="8"/>
    <x v="17"/>
    <x v="1"/>
    <x v="1"/>
    <n v="7852.36"/>
    <n v="4123.62"/>
    <n v="0.52500000000000002"/>
  </r>
  <r>
    <x v="730"/>
    <x v="730"/>
    <d v="2025-03-04T20:44:00"/>
    <x v="1"/>
    <x v="2"/>
    <x v="1"/>
    <x v="2"/>
    <s v="General"/>
    <x v="0"/>
    <x v="9"/>
    <x v="0"/>
    <n v="97"/>
    <x v="99"/>
    <x v="1"/>
    <n v="10"/>
    <n v="1.6"/>
    <n v="3015.86"/>
    <s v="Labor"/>
    <n v="2046.58"/>
    <n v="3.2"/>
    <n v="2025"/>
    <x v="1"/>
    <x v="3"/>
    <x v="3"/>
    <x v="1"/>
    <n v="3015.86"/>
    <n v="2046.58"/>
    <n v="0.67900000000000005"/>
  </r>
  <r>
    <x v="731"/>
    <x v="731"/>
    <d v="2025-08-07T05:45:00"/>
    <x v="1"/>
    <x v="2"/>
    <x v="0"/>
    <x v="2"/>
    <s v="Infection"/>
    <x v="2"/>
    <x v="39"/>
    <x v="0"/>
    <n v="55"/>
    <x v="87"/>
    <x v="2"/>
    <n v="12.3"/>
    <n v="1.3"/>
    <n v="5281.27"/>
    <s v="Labor"/>
    <n v="4067.04"/>
    <n v="3.7"/>
    <n v="2025"/>
    <x v="6"/>
    <x v="9"/>
    <x v="3"/>
    <x v="1"/>
    <n v="5281.27"/>
    <n v="4067.04"/>
    <n v="0.77"/>
  </r>
  <r>
    <x v="732"/>
    <x v="732"/>
    <d v="2026-11-26T15:14:00"/>
    <x v="7"/>
    <x v="3"/>
    <x v="1"/>
    <x v="2"/>
    <s v="Infection"/>
    <x v="2"/>
    <x v="12"/>
    <x v="0"/>
    <n v="63"/>
    <x v="368"/>
    <x v="0"/>
    <n v="10.3"/>
    <n v="0.6"/>
    <n v="8673.4599999999991"/>
    <s v="Labor"/>
    <n v="4701.03"/>
    <n v="4.7"/>
    <n v="2026"/>
    <x v="7"/>
    <x v="21"/>
    <x v="5"/>
    <x v="1"/>
    <n v="8673.4599999999991"/>
    <n v="4701.03"/>
    <n v="0.54200000000000004"/>
  </r>
  <r>
    <x v="733"/>
    <x v="733"/>
    <d v="2026-04-10T15:29:00"/>
    <x v="6"/>
    <x v="1"/>
    <x v="0"/>
    <x v="1"/>
    <s v="Chronic Care"/>
    <x v="0"/>
    <x v="58"/>
    <x v="0"/>
    <n v="85"/>
    <x v="131"/>
    <x v="2"/>
    <n v="9.6999999999999993"/>
    <n v="0.5"/>
    <n v="7324"/>
    <s v="Labor"/>
    <n v="5361.26"/>
    <n v="3.5"/>
    <n v="2026"/>
    <x v="0"/>
    <x v="8"/>
    <x v="4"/>
    <x v="1"/>
    <n v="7324"/>
    <n v="5361.26"/>
    <n v="0.73199999999999998"/>
  </r>
  <r>
    <x v="734"/>
    <x v="734"/>
    <d v="2026-09-06T19:32:00"/>
    <x v="6"/>
    <x v="0"/>
    <x v="1"/>
    <x v="0"/>
    <s v="Chronic Care"/>
    <x v="1"/>
    <x v="33"/>
    <x v="0"/>
    <n v="45"/>
    <x v="194"/>
    <x v="1"/>
    <n v="7.9"/>
    <n v="0.7"/>
    <n v="6471.73"/>
    <s v="Equipment"/>
    <n v="3682.06"/>
    <n v="4"/>
    <n v="2026"/>
    <x v="2"/>
    <x v="6"/>
    <x v="2"/>
    <x v="1"/>
    <n v="6471.73"/>
    <n v="3682.06"/>
    <n v="0.56899999999999995"/>
  </r>
  <r>
    <x v="735"/>
    <x v="735"/>
    <d v="2025-04-20T16:45:00"/>
    <x v="2"/>
    <x v="0"/>
    <x v="1"/>
    <x v="3"/>
    <s v="Respiratory"/>
    <x v="0"/>
    <x v="21"/>
    <x v="0"/>
    <n v="32"/>
    <x v="450"/>
    <x v="1"/>
    <n v="8.1"/>
    <n v="2.2999999999999998"/>
    <n v="6817.15"/>
    <s v="Equipment"/>
    <n v="4111.42"/>
    <n v="4.2"/>
    <n v="2025"/>
    <x v="0"/>
    <x v="0"/>
    <x v="3"/>
    <x v="1"/>
    <n v="6817.15"/>
    <n v="4111.42"/>
    <n v="0.60299999999999998"/>
  </r>
  <r>
    <x v="736"/>
    <x v="736"/>
    <d v="2025-04-14T21:38:00"/>
    <x v="6"/>
    <x v="0"/>
    <x v="0"/>
    <x v="3"/>
    <s v="General"/>
    <x v="0"/>
    <x v="38"/>
    <x v="0"/>
    <n v="55"/>
    <x v="119"/>
    <x v="2"/>
    <n v="10.199999999999999"/>
    <n v="1.7"/>
    <n v="8587.7199999999993"/>
    <s v="Labor"/>
    <n v="6482.66"/>
    <n v="3.9"/>
    <n v="2025"/>
    <x v="0"/>
    <x v="0"/>
    <x v="2"/>
    <x v="1"/>
    <n v="8587.7199999999993"/>
    <n v="6482.66"/>
    <n v="0.755"/>
  </r>
  <r>
    <x v="737"/>
    <x v="737"/>
    <d v="2026-05-31T13:29:00"/>
    <x v="3"/>
    <x v="0"/>
    <x v="0"/>
    <x v="0"/>
    <s v="Injury"/>
    <x v="0"/>
    <x v="17"/>
    <x v="0"/>
    <n v="65"/>
    <x v="34"/>
    <x v="0"/>
    <n v="7.8"/>
    <n v="0.5"/>
    <n v="7770.72"/>
    <s v="Supplies"/>
    <n v="3865.41"/>
    <n v="4.5"/>
    <n v="2026"/>
    <x v="5"/>
    <x v="14"/>
    <x v="3"/>
    <x v="1"/>
    <n v="7770.72"/>
    <n v="3865.41"/>
    <n v="0.497"/>
  </r>
  <r>
    <x v="738"/>
    <x v="738"/>
    <d v="2026-01-24T19:18:00"/>
    <x v="3"/>
    <x v="3"/>
    <x v="1"/>
    <x v="0"/>
    <s v="Respiratory"/>
    <x v="0"/>
    <x v="26"/>
    <x v="0"/>
    <n v="56"/>
    <x v="155"/>
    <x v="1"/>
    <n v="8.1999999999999993"/>
    <n v="0.9"/>
    <n v="5960.89"/>
    <s v="Labor"/>
    <n v="3663.32"/>
    <n v="4.5"/>
    <n v="2026"/>
    <x v="4"/>
    <x v="11"/>
    <x v="3"/>
    <x v="1"/>
    <n v="5960.89"/>
    <n v="3663.32"/>
    <n v="0.61499999999999999"/>
  </r>
  <r>
    <x v="739"/>
    <x v="739"/>
    <d v="2026-02-13T14:02:00"/>
    <x v="3"/>
    <x v="0"/>
    <x v="0"/>
    <x v="2"/>
    <s v="Respiratory"/>
    <x v="1"/>
    <x v="29"/>
    <x v="0"/>
    <n v="41"/>
    <x v="451"/>
    <x v="1"/>
    <n v="7.9"/>
    <n v="1.3"/>
    <n v="6241.91"/>
    <s v="Supplies"/>
    <n v="3943.1"/>
    <n v="4.5"/>
    <n v="2026"/>
    <x v="9"/>
    <x v="15"/>
    <x v="4"/>
    <x v="1"/>
    <n v="6241.91"/>
    <n v="3943.1"/>
    <n v="0.63200000000000001"/>
  </r>
  <r>
    <x v="740"/>
    <x v="740"/>
    <d v="2026-06-08T17:25:00"/>
    <x v="7"/>
    <x v="2"/>
    <x v="1"/>
    <x v="2"/>
    <s v="Cardiac"/>
    <x v="0"/>
    <x v="55"/>
    <x v="0"/>
    <n v="69"/>
    <x v="262"/>
    <x v="0"/>
    <n v="12.1"/>
    <n v="4.2"/>
    <n v="7319.67"/>
    <s v="Supplies"/>
    <n v="5491.83"/>
    <n v="4.4000000000000004"/>
    <n v="2026"/>
    <x v="11"/>
    <x v="23"/>
    <x v="3"/>
    <x v="1"/>
    <n v="7319.67"/>
    <n v="5491.83"/>
    <n v="0.75"/>
  </r>
  <r>
    <x v="741"/>
    <x v="741"/>
    <d v="2026-04-24T01:52:00"/>
    <x v="2"/>
    <x v="1"/>
    <x v="1"/>
    <x v="0"/>
    <s v="Injury"/>
    <x v="1"/>
    <x v="41"/>
    <x v="1"/>
    <n v="33"/>
    <x v="36"/>
    <x v="0"/>
    <n v="11.9"/>
    <n v="1.6"/>
    <n v="3079.06"/>
    <s v="Labor"/>
    <n v="2007.96"/>
    <n v="4.0999999999999996"/>
    <n v="2026"/>
    <x v="0"/>
    <x v="8"/>
    <x v="3"/>
    <x v="1"/>
    <n v="3079.06"/>
    <n v="2007.96"/>
    <n v="0.65200000000000002"/>
  </r>
  <r>
    <x v="742"/>
    <x v="742"/>
    <d v="2026-12-14T07:07:00"/>
    <x v="6"/>
    <x v="0"/>
    <x v="0"/>
    <x v="0"/>
    <s v="Cardiac"/>
    <x v="0"/>
    <x v="36"/>
    <x v="0"/>
    <n v="46"/>
    <x v="441"/>
    <x v="2"/>
    <n v="7.5"/>
    <n v="1.7"/>
    <n v="5125.84"/>
    <s v="Labor"/>
    <n v="3913.71"/>
    <n v="4.5999999999999996"/>
    <n v="2026"/>
    <x v="3"/>
    <x v="4"/>
    <x v="1"/>
    <x v="1"/>
    <n v="5125.84"/>
    <n v="3913.71"/>
    <n v="0.76400000000000001"/>
  </r>
  <r>
    <x v="743"/>
    <x v="743"/>
    <d v="2026-10-08T17:59:00"/>
    <x v="1"/>
    <x v="1"/>
    <x v="0"/>
    <x v="1"/>
    <s v="Infection"/>
    <x v="2"/>
    <x v="7"/>
    <x v="1"/>
    <n v="77"/>
    <x v="452"/>
    <x v="2"/>
    <n v="7.6"/>
    <n v="1.3"/>
    <n v="3267.35"/>
    <s v="Supplies"/>
    <n v="1879.91"/>
    <n v="4.0999999999999996"/>
    <n v="2026"/>
    <x v="8"/>
    <x v="12"/>
    <x v="2"/>
    <x v="1"/>
    <n v="3267.35"/>
    <n v="1879.91"/>
    <n v="0.57499999999999996"/>
  </r>
  <r>
    <x v="744"/>
    <x v="744"/>
    <d v="2026-03-15T11:29:00"/>
    <x v="2"/>
    <x v="0"/>
    <x v="0"/>
    <x v="2"/>
    <s v="Chronic Care"/>
    <x v="0"/>
    <x v="68"/>
    <x v="0"/>
    <n v="21"/>
    <x v="453"/>
    <x v="2"/>
    <n v="9.8000000000000007"/>
    <n v="1.9"/>
    <n v="3638.09"/>
    <s v="Labor"/>
    <n v="2285.0700000000002"/>
    <n v="3.8"/>
    <n v="2026"/>
    <x v="1"/>
    <x v="1"/>
    <x v="5"/>
    <x v="1"/>
    <n v="3638.09"/>
    <n v="2285.0700000000002"/>
    <n v="0.628"/>
  </r>
  <r>
    <x v="745"/>
    <x v="745"/>
    <d v="2025-01-27T07:20:00"/>
    <x v="4"/>
    <x v="3"/>
    <x v="0"/>
    <x v="0"/>
    <s v="Infection"/>
    <x v="0"/>
    <x v="5"/>
    <x v="0"/>
    <n v="30"/>
    <x v="337"/>
    <x v="0"/>
    <n v="7.9"/>
    <n v="2.8"/>
    <n v="4789.2299999999996"/>
    <s v="Supplies"/>
    <n v="2331.4699999999998"/>
    <n v="4.4000000000000004"/>
    <n v="2025"/>
    <x v="4"/>
    <x v="5"/>
    <x v="1"/>
    <x v="1"/>
    <n v="4789.2299999999996"/>
    <n v="2331.4699999999998"/>
    <n v="0.48699999999999999"/>
  </r>
  <r>
    <x v="746"/>
    <x v="746"/>
    <d v="2026-07-22T12:56:00"/>
    <x v="4"/>
    <x v="0"/>
    <x v="0"/>
    <x v="1"/>
    <s v="Cardiac"/>
    <x v="1"/>
    <x v="4"/>
    <x v="0"/>
    <n v="50"/>
    <x v="54"/>
    <x v="0"/>
    <n v="8"/>
    <n v="1.5"/>
    <n v="4865.1400000000003"/>
    <s v="Supplies"/>
    <n v="3778.44"/>
    <n v="3.9"/>
    <n v="2026"/>
    <x v="10"/>
    <x v="19"/>
    <x v="0"/>
    <x v="0"/>
    <n v="4865.1400000000003"/>
    <n v="3778.44"/>
    <n v="0.77700000000000002"/>
  </r>
  <r>
    <x v="747"/>
    <x v="747"/>
    <d v="2026-11-14T04:15:00"/>
    <x v="7"/>
    <x v="2"/>
    <x v="0"/>
    <x v="1"/>
    <s v="Chronic Care"/>
    <x v="2"/>
    <x v="50"/>
    <x v="0"/>
    <n v="57"/>
    <x v="166"/>
    <x v="1"/>
    <n v="7.9"/>
    <n v="1.9"/>
    <n v="8902.5"/>
    <s v="Equipment"/>
    <n v="4896.24"/>
    <n v="3.3"/>
    <n v="2026"/>
    <x v="7"/>
    <x v="21"/>
    <x v="0"/>
    <x v="0"/>
    <n v="8902.5"/>
    <n v="4896.24"/>
    <n v="0.55000000000000004"/>
  </r>
  <r>
    <x v="748"/>
    <x v="748"/>
    <d v="2026-12-18T14:28:00"/>
    <x v="6"/>
    <x v="3"/>
    <x v="0"/>
    <x v="0"/>
    <s v="Respiratory"/>
    <x v="1"/>
    <x v="5"/>
    <x v="1"/>
    <n v="58"/>
    <x v="413"/>
    <x v="2"/>
    <n v="8"/>
    <n v="1.8"/>
    <n v="7257.38"/>
    <s v="Labor"/>
    <n v="5505.77"/>
    <n v="3.3"/>
    <n v="2026"/>
    <x v="3"/>
    <x v="4"/>
    <x v="3"/>
    <x v="1"/>
    <n v="7257.38"/>
    <n v="5505.77"/>
    <n v="0.75900000000000001"/>
  </r>
  <r>
    <x v="749"/>
    <x v="749"/>
    <d v="2026-04-06T16:41:00"/>
    <x v="5"/>
    <x v="1"/>
    <x v="0"/>
    <x v="1"/>
    <s v="Infection"/>
    <x v="0"/>
    <x v="20"/>
    <x v="0"/>
    <n v="33"/>
    <x v="454"/>
    <x v="1"/>
    <n v="9.9"/>
    <n v="1.4"/>
    <n v="5874.12"/>
    <s v="Labor"/>
    <n v="3524.87"/>
    <n v="3.8"/>
    <n v="2026"/>
    <x v="0"/>
    <x v="8"/>
    <x v="5"/>
    <x v="1"/>
    <n v="5874.12"/>
    <n v="3524.87"/>
    <n v="0.6"/>
  </r>
  <r>
    <x v="750"/>
    <x v="750"/>
    <d v="2025-03-29T04:45:00"/>
    <x v="5"/>
    <x v="0"/>
    <x v="1"/>
    <x v="0"/>
    <s v="Cardiac"/>
    <x v="0"/>
    <x v="36"/>
    <x v="0"/>
    <n v="95"/>
    <x v="455"/>
    <x v="0"/>
    <n v="8"/>
    <n v="2.8"/>
    <n v="4398.3500000000004"/>
    <s v="Equipment"/>
    <n v="2329.19"/>
    <n v="4.4000000000000004"/>
    <n v="2025"/>
    <x v="1"/>
    <x v="3"/>
    <x v="4"/>
    <x v="1"/>
    <n v="4398.3500000000004"/>
    <n v="2329.19"/>
    <n v="0.53"/>
  </r>
  <r>
    <x v="751"/>
    <x v="751"/>
    <d v="2025-05-30T00:53:00"/>
    <x v="3"/>
    <x v="2"/>
    <x v="1"/>
    <x v="2"/>
    <s v="Infection"/>
    <x v="0"/>
    <x v="36"/>
    <x v="0"/>
    <n v="76"/>
    <x v="437"/>
    <x v="1"/>
    <n v="8.1999999999999993"/>
    <n v="0.6"/>
    <n v="7196.12"/>
    <s v="Equipment"/>
    <n v="4360.57"/>
    <n v="2.7"/>
    <n v="2025"/>
    <x v="5"/>
    <x v="7"/>
    <x v="0"/>
    <x v="0"/>
    <n v="7196.12"/>
    <n v="4360.57"/>
    <n v="0.60599999999999998"/>
  </r>
  <r>
    <x v="752"/>
    <x v="752"/>
    <d v="2025-04-01T02:52:00"/>
    <x v="5"/>
    <x v="3"/>
    <x v="1"/>
    <x v="0"/>
    <s v="Injury"/>
    <x v="0"/>
    <x v="56"/>
    <x v="0"/>
    <n v="73"/>
    <x v="456"/>
    <x v="0"/>
    <n v="8"/>
    <n v="0.8"/>
    <n v="7890.85"/>
    <s v="Labor"/>
    <n v="4554.6099999999997"/>
    <n v="3.8"/>
    <n v="2025"/>
    <x v="1"/>
    <x v="3"/>
    <x v="2"/>
    <x v="1"/>
    <n v="7890.85"/>
    <n v="4554.6099999999997"/>
    <n v="0.57699999999999996"/>
  </r>
  <r>
    <x v="753"/>
    <x v="753"/>
    <d v="2025-03-23T03:30:00"/>
    <x v="3"/>
    <x v="2"/>
    <x v="0"/>
    <x v="0"/>
    <s v="Cardiac"/>
    <x v="0"/>
    <x v="10"/>
    <x v="0"/>
    <n v="65"/>
    <x v="457"/>
    <x v="1"/>
    <n v="8.1"/>
    <n v="1.3"/>
    <n v="5276.49"/>
    <s v="Equipment"/>
    <n v="4039.38"/>
    <n v="4.2"/>
    <n v="2025"/>
    <x v="1"/>
    <x v="3"/>
    <x v="2"/>
    <x v="1"/>
    <n v="5276.49"/>
    <n v="4039.38"/>
    <n v="0.76600000000000001"/>
  </r>
  <r>
    <x v="754"/>
    <x v="754"/>
    <d v="2026-04-07T21:22:00"/>
    <x v="5"/>
    <x v="1"/>
    <x v="0"/>
    <x v="0"/>
    <s v="Chronic Care"/>
    <x v="0"/>
    <x v="38"/>
    <x v="1"/>
    <n v="82"/>
    <x v="367"/>
    <x v="0"/>
    <n v="8.1"/>
    <n v="1.3"/>
    <n v="6494.72"/>
    <s v="Equipment"/>
    <n v="4620"/>
    <n v="3.8"/>
    <n v="2026"/>
    <x v="0"/>
    <x v="8"/>
    <x v="1"/>
    <x v="1"/>
    <n v="6494.72"/>
    <n v="4620"/>
    <n v="0.71099999999999997"/>
  </r>
  <r>
    <x v="755"/>
    <x v="755"/>
    <d v="2025-01-05T11:05:00"/>
    <x v="4"/>
    <x v="3"/>
    <x v="1"/>
    <x v="0"/>
    <s v="Neurological"/>
    <x v="1"/>
    <x v="60"/>
    <x v="0"/>
    <n v="100"/>
    <x v="419"/>
    <x v="0"/>
    <n v="8"/>
    <n v="0"/>
    <n v="6265.58"/>
    <s v="Labor"/>
    <n v="3397.39"/>
    <n v="3.6"/>
    <n v="2025"/>
    <x v="4"/>
    <x v="5"/>
    <x v="2"/>
    <x v="1"/>
    <n v="6265.58"/>
    <n v="3397.39"/>
    <n v="0.54200000000000004"/>
  </r>
  <r>
    <x v="756"/>
    <x v="756"/>
    <d v="2025-02-21T22:15:00"/>
    <x v="1"/>
    <x v="2"/>
    <x v="1"/>
    <x v="2"/>
    <s v="Infection"/>
    <x v="1"/>
    <x v="39"/>
    <x v="0"/>
    <n v="91"/>
    <x v="292"/>
    <x v="1"/>
    <n v="9.6"/>
    <n v="1.5"/>
    <n v="4911.99"/>
    <s v="Equipment"/>
    <n v="3153.66"/>
    <n v="3.4"/>
    <n v="2025"/>
    <x v="9"/>
    <x v="20"/>
    <x v="1"/>
    <x v="1"/>
    <n v="4911.99"/>
    <n v="3153.66"/>
    <n v="0.64200000000000002"/>
  </r>
  <r>
    <x v="757"/>
    <x v="757"/>
    <d v="2026-11-19T07:38:00"/>
    <x v="4"/>
    <x v="0"/>
    <x v="0"/>
    <x v="1"/>
    <s v="General"/>
    <x v="1"/>
    <x v="20"/>
    <x v="1"/>
    <n v="63"/>
    <x v="284"/>
    <x v="0"/>
    <n v="8.1"/>
    <n v="0"/>
    <n v="5220.1099999999997"/>
    <s v="Labor"/>
    <n v="3554.79"/>
    <n v="4.7"/>
    <n v="2026"/>
    <x v="7"/>
    <x v="21"/>
    <x v="4"/>
    <x v="1"/>
    <n v="5220.1099999999997"/>
    <n v="3554.79"/>
    <n v="0.68100000000000005"/>
  </r>
  <r>
    <x v="758"/>
    <x v="758"/>
    <d v="2026-12-18T23:37:00"/>
    <x v="1"/>
    <x v="2"/>
    <x v="0"/>
    <x v="0"/>
    <s v="Infection"/>
    <x v="0"/>
    <x v="9"/>
    <x v="0"/>
    <n v="53"/>
    <x v="458"/>
    <x v="0"/>
    <n v="7.9"/>
    <n v="2.2000000000000002"/>
    <n v="4040.61"/>
    <s v="Labor"/>
    <n v="2641.75"/>
    <n v="3.8"/>
    <n v="2026"/>
    <x v="3"/>
    <x v="4"/>
    <x v="5"/>
    <x v="1"/>
    <n v="4040.61"/>
    <n v="2641.75"/>
    <n v="0.65400000000000003"/>
  </r>
  <r>
    <x v="759"/>
    <x v="759"/>
    <d v="2026-03-24T02:01:00"/>
    <x v="1"/>
    <x v="2"/>
    <x v="1"/>
    <x v="0"/>
    <s v="General"/>
    <x v="1"/>
    <x v="7"/>
    <x v="0"/>
    <n v="78"/>
    <x v="459"/>
    <x v="0"/>
    <n v="8.1999999999999993"/>
    <n v="3.1"/>
    <n v="4421.21"/>
    <s v="Labor"/>
    <n v="3338.06"/>
    <n v="3.2"/>
    <n v="2026"/>
    <x v="1"/>
    <x v="1"/>
    <x v="0"/>
    <x v="0"/>
    <n v="4421.21"/>
    <n v="3338.06"/>
    <n v="0.755"/>
  </r>
  <r>
    <x v="760"/>
    <x v="760"/>
    <d v="2026-04-03T04:30:00"/>
    <x v="0"/>
    <x v="3"/>
    <x v="1"/>
    <x v="1"/>
    <s v="Injury"/>
    <x v="0"/>
    <x v="64"/>
    <x v="1"/>
    <n v="49"/>
    <x v="460"/>
    <x v="0"/>
    <n v="12.3"/>
    <n v="2.5"/>
    <n v="10845.47"/>
    <s v="Equipment"/>
    <n v="5573.44"/>
    <n v="3.8"/>
    <n v="2026"/>
    <x v="1"/>
    <x v="1"/>
    <x v="2"/>
    <x v="1"/>
    <n v="10845.47"/>
    <n v="5573.44"/>
    <n v="0.51400000000000001"/>
  </r>
  <r>
    <x v="761"/>
    <x v="761"/>
    <d v="2026-05-10T10:09:00"/>
    <x v="0"/>
    <x v="2"/>
    <x v="0"/>
    <x v="0"/>
    <s v="Chronic Care"/>
    <x v="0"/>
    <x v="52"/>
    <x v="0"/>
    <n v="33"/>
    <x v="318"/>
    <x v="0"/>
    <n v="7.9"/>
    <n v="2.6"/>
    <n v="8748.57"/>
    <s v="Labor"/>
    <n v="4305.4399999999996"/>
    <n v="4.2"/>
    <n v="2026"/>
    <x v="5"/>
    <x v="14"/>
    <x v="0"/>
    <x v="0"/>
    <n v="8748.57"/>
    <n v="4305.4399999999996"/>
    <n v="0.49199999999999999"/>
  </r>
  <r>
    <x v="762"/>
    <x v="762"/>
    <d v="2025-02-04T08:58:00"/>
    <x v="1"/>
    <x v="2"/>
    <x v="1"/>
    <x v="0"/>
    <s v="Infection"/>
    <x v="1"/>
    <x v="44"/>
    <x v="1"/>
    <n v="66"/>
    <x v="461"/>
    <x v="0"/>
    <n v="12"/>
    <n v="2.4"/>
    <n v="2167.5"/>
    <s v="Labor"/>
    <n v="1438.31"/>
    <n v="3.5"/>
    <n v="2025"/>
    <x v="9"/>
    <x v="20"/>
    <x v="4"/>
    <x v="1"/>
    <n v="2167.5"/>
    <n v="1438.31"/>
    <n v="0.66400000000000003"/>
  </r>
  <r>
    <x v="763"/>
    <x v="763"/>
    <d v="2025-12-17T09:15:00"/>
    <x v="3"/>
    <x v="0"/>
    <x v="1"/>
    <x v="2"/>
    <s v="General"/>
    <x v="1"/>
    <x v="2"/>
    <x v="0"/>
    <n v="72"/>
    <x v="152"/>
    <x v="0"/>
    <n v="12.1"/>
    <n v="1.8"/>
    <n v="3401.93"/>
    <s v="Labor"/>
    <n v="2393.58"/>
    <n v="4.0999999999999996"/>
    <n v="2025"/>
    <x v="3"/>
    <x v="13"/>
    <x v="0"/>
    <x v="0"/>
    <n v="3401.93"/>
    <n v="2393.58"/>
    <n v="0.70399999999999996"/>
  </r>
  <r>
    <x v="764"/>
    <x v="764"/>
    <d v="2025-04-05T23:07:00"/>
    <x v="1"/>
    <x v="2"/>
    <x v="1"/>
    <x v="1"/>
    <s v="Neurological"/>
    <x v="1"/>
    <x v="9"/>
    <x v="0"/>
    <n v="57"/>
    <x v="462"/>
    <x v="0"/>
    <n v="11.8"/>
    <n v="5"/>
    <n v="3548.44"/>
    <s v="Labor"/>
    <n v="2564.96"/>
    <n v="3.8"/>
    <n v="2025"/>
    <x v="0"/>
    <x v="0"/>
    <x v="6"/>
    <x v="0"/>
    <n v="3548.44"/>
    <n v="2564.96"/>
    <n v="0.72299999999999998"/>
  </r>
  <r>
    <x v="765"/>
    <x v="765"/>
    <d v="2025-03-16T14:41:00"/>
    <x v="3"/>
    <x v="1"/>
    <x v="1"/>
    <x v="1"/>
    <s v="Infection"/>
    <x v="0"/>
    <x v="10"/>
    <x v="0"/>
    <n v="78"/>
    <x v="4"/>
    <x v="0"/>
    <n v="12"/>
    <n v="1.3"/>
    <n v="5928.53"/>
    <s v="Supplies"/>
    <n v="3221.2"/>
    <n v="4"/>
    <n v="2025"/>
    <x v="1"/>
    <x v="3"/>
    <x v="1"/>
    <x v="1"/>
    <n v="5928.53"/>
    <n v="3221.2"/>
    <n v="0.54300000000000004"/>
  </r>
  <r>
    <x v="766"/>
    <x v="766"/>
    <d v="2026-07-08T19:24:00"/>
    <x v="4"/>
    <x v="2"/>
    <x v="0"/>
    <x v="1"/>
    <s v="Injury"/>
    <x v="2"/>
    <x v="27"/>
    <x v="0"/>
    <n v="50"/>
    <x v="208"/>
    <x v="0"/>
    <n v="9.6999999999999993"/>
    <n v="1.6"/>
    <n v="4834.57"/>
    <s v="Supplies"/>
    <n v="2596.34"/>
    <n v="4.7"/>
    <n v="2026"/>
    <x v="10"/>
    <x v="19"/>
    <x v="0"/>
    <x v="0"/>
    <n v="4834.57"/>
    <n v="2596.34"/>
    <n v="0.53700000000000003"/>
  </r>
  <r>
    <x v="767"/>
    <x v="767"/>
    <d v="2025-06-08T17:40:00"/>
    <x v="0"/>
    <x v="3"/>
    <x v="1"/>
    <x v="0"/>
    <s v="Neurological"/>
    <x v="0"/>
    <x v="56"/>
    <x v="0"/>
    <n v="5"/>
    <x v="326"/>
    <x v="0"/>
    <n v="12.2"/>
    <n v="1.7"/>
    <n v="7042.57"/>
    <s v="Supplies"/>
    <n v="5152.1499999999996"/>
    <n v="3.6"/>
    <n v="2025"/>
    <x v="11"/>
    <x v="18"/>
    <x v="3"/>
    <x v="1"/>
    <n v="7042.57"/>
    <n v="5152.1499999999996"/>
    <n v="0.73199999999999998"/>
  </r>
  <r>
    <x v="768"/>
    <x v="768"/>
    <d v="2025-09-12T13:57:00"/>
    <x v="7"/>
    <x v="3"/>
    <x v="1"/>
    <x v="1"/>
    <s v="Respiratory"/>
    <x v="2"/>
    <x v="17"/>
    <x v="0"/>
    <n v="34"/>
    <x v="463"/>
    <x v="0"/>
    <n v="8.3000000000000007"/>
    <n v="0"/>
    <n v="6160.01"/>
    <s v="Labor"/>
    <n v="3580.57"/>
    <n v="4.0999999999999996"/>
    <n v="2025"/>
    <x v="2"/>
    <x v="2"/>
    <x v="0"/>
    <x v="0"/>
    <n v="6160.01"/>
    <n v="3580.57"/>
    <n v="0.58099999999999996"/>
  </r>
  <r>
    <x v="769"/>
    <x v="769"/>
    <d v="2026-11-07T08:59:00"/>
    <x v="2"/>
    <x v="2"/>
    <x v="1"/>
    <x v="0"/>
    <s v="Respiratory"/>
    <x v="0"/>
    <x v="14"/>
    <x v="0"/>
    <n v="47"/>
    <x v="464"/>
    <x v="2"/>
    <n v="8"/>
    <n v="1.5"/>
    <n v="3483.15"/>
    <s v="Supplies"/>
    <n v="2361.23"/>
    <n v="3.7"/>
    <n v="2026"/>
    <x v="7"/>
    <x v="21"/>
    <x v="1"/>
    <x v="1"/>
    <n v="3483.15"/>
    <n v="2361.23"/>
    <n v="0.67800000000000005"/>
  </r>
  <r>
    <x v="770"/>
    <x v="770"/>
    <d v="2026-03-20T04:33:00"/>
    <x v="5"/>
    <x v="0"/>
    <x v="1"/>
    <x v="0"/>
    <s v="Infection"/>
    <x v="0"/>
    <x v="31"/>
    <x v="0"/>
    <n v="80"/>
    <x v="250"/>
    <x v="1"/>
    <n v="11.8"/>
    <n v="2.2999999999999998"/>
    <n v="5895.07"/>
    <s v="Equipment"/>
    <n v="3096.35"/>
    <n v="3.5"/>
    <n v="2026"/>
    <x v="1"/>
    <x v="1"/>
    <x v="6"/>
    <x v="0"/>
    <n v="5895.07"/>
    <n v="3096.35"/>
    <n v="0.52500000000000002"/>
  </r>
  <r>
    <x v="771"/>
    <x v="771"/>
    <d v="2025-05-01T20:14:00"/>
    <x v="6"/>
    <x v="1"/>
    <x v="1"/>
    <x v="2"/>
    <s v="Cardiac"/>
    <x v="0"/>
    <x v="27"/>
    <x v="0"/>
    <n v="63"/>
    <x v="316"/>
    <x v="1"/>
    <n v="8.1"/>
    <n v="3.4"/>
    <n v="5508.3"/>
    <s v="Labor"/>
    <n v="3967.62"/>
    <n v="3.9"/>
    <n v="2025"/>
    <x v="0"/>
    <x v="0"/>
    <x v="4"/>
    <x v="1"/>
    <n v="5508.3"/>
    <n v="3967.62"/>
    <n v="0.72"/>
  </r>
  <r>
    <x v="772"/>
    <x v="772"/>
    <d v="2025-11-08T23:48:00"/>
    <x v="0"/>
    <x v="3"/>
    <x v="0"/>
    <x v="1"/>
    <s v="Cardiac"/>
    <x v="0"/>
    <x v="0"/>
    <x v="0"/>
    <n v="12"/>
    <x v="465"/>
    <x v="0"/>
    <n v="11.7"/>
    <n v="2.2999999999999998"/>
    <n v="7161.81"/>
    <s v="Supplies"/>
    <n v="5502.17"/>
    <n v="4.3"/>
    <n v="2025"/>
    <x v="7"/>
    <x v="10"/>
    <x v="0"/>
    <x v="0"/>
    <n v="7161.81"/>
    <n v="5502.17"/>
    <n v="0.76800000000000002"/>
  </r>
  <r>
    <x v="773"/>
    <x v="773"/>
    <d v="2025-10-02T07:05:00"/>
    <x v="0"/>
    <x v="2"/>
    <x v="0"/>
    <x v="0"/>
    <s v="Cardiac"/>
    <x v="0"/>
    <x v="19"/>
    <x v="0"/>
    <n v="37"/>
    <x v="176"/>
    <x v="0"/>
    <n v="7.9"/>
    <n v="2.2999999999999998"/>
    <n v="8797.5300000000007"/>
    <s v="Labor"/>
    <n v="6787.25"/>
    <n v="3.3"/>
    <n v="2025"/>
    <x v="2"/>
    <x v="2"/>
    <x v="1"/>
    <x v="1"/>
    <n v="8797.5300000000007"/>
    <n v="6787.25"/>
    <n v="0.77100000000000002"/>
  </r>
  <r>
    <x v="774"/>
    <x v="774"/>
    <d v="2025-02-27T18:49:00"/>
    <x v="5"/>
    <x v="3"/>
    <x v="1"/>
    <x v="0"/>
    <s v="Cardiac"/>
    <x v="2"/>
    <x v="35"/>
    <x v="0"/>
    <n v="60"/>
    <x v="227"/>
    <x v="0"/>
    <n v="7.9"/>
    <n v="2.4"/>
    <n v="4467.0200000000004"/>
    <s v="Labor"/>
    <n v="2839.7"/>
    <n v="3.4"/>
    <n v="2025"/>
    <x v="9"/>
    <x v="20"/>
    <x v="0"/>
    <x v="0"/>
    <n v="4467.0200000000004"/>
    <n v="2839.7"/>
    <n v="0.63600000000000001"/>
  </r>
  <r>
    <x v="775"/>
    <x v="775"/>
    <d v="2025-08-29T11:19:00"/>
    <x v="2"/>
    <x v="0"/>
    <x v="0"/>
    <x v="1"/>
    <s v="General"/>
    <x v="0"/>
    <x v="49"/>
    <x v="1"/>
    <n v="42"/>
    <x v="466"/>
    <x v="1"/>
    <n v="9.9"/>
    <n v="2.8"/>
    <n v="6988.7"/>
    <s v="Labor"/>
    <n v="3856.29"/>
    <n v="4.5"/>
    <n v="2025"/>
    <x v="6"/>
    <x v="9"/>
    <x v="0"/>
    <x v="0"/>
    <n v="6988.7"/>
    <n v="3856.29"/>
    <n v="0.55200000000000005"/>
  </r>
  <r>
    <x v="776"/>
    <x v="776"/>
    <d v="2026-01-29T20:27:00"/>
    <x v="6"/>
    <x v="3"/>
    <x v="0"/>
    <x v="1"/>
    <s v="Infection"/>
    <x v="1"/>
    <x v="38"/>
    <x v="0"/>
    <n v="37"/>
    <x v="467"/>
    <x v="0"/>
    <n v="8"/>
    <n v="0.5"/>
    <n v="6208.26"/>
    <s v="Equipment"/>
    <n v="3242.59"/>
    <n v="3.6"/>
    <n v="2026"/>
    <x v="4"/>
    <x v="11"/>
    <x v="6"/>
    <x v="0"/>
    <n v="6208.26"/>
    <n v="3242.59"/>
    <n v="0.52200000000000002"/>
  </r>
  <r>
    <x v="777"/>
    <x v="777"/>
    <d v="2026-02-05T19:27:00"/>
    <x v="1"/>
    <x v="0"/>
    <x v="0"/>
    <x v="2"/>
    <s v="Neurological"/>
    <x v="2"/>
    <x v="3"/>
    <x v="0"/>
    <n v="74"/>
    <x v="191"/>
    <x v="1"/>
    <n v="10.1"/>
    <n v="2.8"/>
    <n v="2364.0500000000002"/>
    <s v="Equipment"/>
    <n v="1309.02"/>
    <n v="4.0999999999999996"/>
    <n v="2026"/>
    <x v="9"/>
    <x v="15"/>
    <x v="1"/>
    <x v="1"/>
    <n v="2364.0500000000002"/>
    <n v="1309.02"/>
    <n v="0.55400000000000005"/>
  </r>
  <r>
    <x v="778"/>
    <x v="778"/>
    <d v="2026-09-20T12:22:00"/>
    <x v="4"/>
    <x v="2"/>
    <x v="1"/>
    <x v="2"/>
    <s v="Injury"/>
    <x v="1"/>
    <x v="29"/>
    <x v="0"/>
    <n v="114"/>
    <x v="215"/>
    <x v="1"/>
    <n v="8"/>
    <n v="2.9"/>
    <n v="5633.08"/>
    <s v="Supplies"/>
    <n v="3754.39"/>
    <n v="2.7"/>
    <n v="2026"/>
    <x v="2"/>
    <x v="6"/>
    <x v="2"/>
    <x v="1"/>
    <n v="5633.08"/>
    <n v="3754.39"/>
    <n v="0.66600000000000004"/>
  </r>
  <r>
    <x v="779"/>
    <x v="779"/>
    <d v="2025-11-01T08:23:00"/>
    <x v="3"/>
    <x v="1"/>
    <x v="0"/>
    <x v="1"/>
    <s v="Injury"/>
    <x v="0"/>
    <x v="14"/>
    <x v="0"/>
    <n v="95"/>
    <x v="468"/>
    <x v="2"/>
    <n v="12.2"/>
    <n v="1.1000000000000001"/>
    <n v="2776.61"/>
    <s v="Labor"/>
    <n v="1695.85"/>
    <n v="3"/>
    <n v="2025"/>
    <x v="8"/>
    <x v="17"/>
    <x v="1"/>
    <x v="1"/>
    <n v="2776.61"/>
    <n v="1695.85"/>
    <n v="0.61099999999999999"/>
  </r>
  <r>
    <x v="780"/>
    <x v="780"/>
    <d v="2025-07-29T21:01:00"/>
    <x v="2"/>
    <x v="2"/>
    <x v="1"/>
    <x v="1"/>
    <s v="General"/>
    <x v="2"/>
    <x v="29"/>
    <x v="0"/>
    <n v="30"/>
    <x v="129"/>
    <x v="2"/>
    <n v="10.1"/>
    <n v="0.3"/>
    <n v="5263.17"/>
    <s v="Labor"/>
    <n v="3280.12"/>
    <n v="4.5"/>
    <n v="2025"/>
    <x v="10"/>
    <x v="16"/>
    <x v="6"/>
    <x v="0"/>
    <n v="5263.17"/>
    <n v="3280.12"/>
    <n v="0.623"/>
  </r>
  <r>
    <x v="781"/>
    <x v="781"/>
    <d v="2025-08-22T03:23:00"/>
    <x v="3"/>
    <x v="2"/>
    <x v="0"/>
    <x v="2"/>
    <s v="Cardiac"/>
    <x v="0"/>
    <x v="33"/>
    <x v="0"/>
    <n v="63"/>
    <x v="426"/>
    <x v="2"/>
    <n v="7.9"/>
    <n v="2"/>
    <n v="6343.87"/>
    <s v="Labor"/>
    <n v="3947.7"/>
    <n v="4.5999999999999996"/>
    <n v="2025"/>
    <x v="6"/>
    <x v="9"/>
    <x v="0"/>
    <x v="0"/>
    <n v="6343.87"/>
    <n v="3947.7"/>
    <n v="0.622"/>
  </r>
  <r>
    <x v="782"/>
    <x v="782"/>
    <d v="2026-08-04T12:40:00"/>
    <x v="4"/>
    <x v="2"/>
    <x v="0"/>
    <x v="0"/>
    <s v="Respiratory"/>
    <x v="1"/>
    <x v="16"/>
    <x v="1"/>
    <n v="52"/>
    <x v="146"/>
    <x v="0"/>
    <n v="8"/>
    <n v="0.4"/>
    <n v="5382.41"/>
    <s v="Labor"/>
    <n v="3864.75"/>
    <n v="4.5"/>
    <n v="2026"/>
    <x v="6"/>
    <x v="22"/>
    <x v="6"/>
    <x v="0"/>
    <n v="5382.41"/>
    <n v="3864.75"/>
    <n v="0.71799999999999997"/>
  </r>
  <r>
    <x v="783"/>
    <x v="783"/>
    <d v="2025-03-17T16:15:00"/>
    <x v="1"/>
    <x v="1"/>
    <x v="0"/>
    <x v="0"/>
    <s v="Chronic Care"/>
    <x v="1"/>
    <x v="67"/>
    <x v="0"/>
    <n v="78"/>
    <x v="361"/>
    <x v="2"/>
    <n v="8"/>
    <n v="3.3"/>
    <n v="4186.96"/>
    <s v="Supplies"/>
    <n v="3053.99"/>
    <n v="3.5"/>
    <n v="2025"/>
    <x v="1"/>
    <x v="3"/>
    <x v="0"/>
    <x v="0"/>
    <n v="4186.96"/>
    <n v="3053.99"/>
    <n v="0.72899999999999998"/>
  </r>
  <r>
    <x v="784"/>
    <x v="784"/>
    <d v="2026-03-15T13:02:00"/>
    <x v="4"/>
    <x v="3"/>
    <x v="0"/>
    <x v="2"/>
    <s v="Cardiac"/>
    <x v="0"/>
    <x v="43"/>
    <x v="0"/>
    <n v="74"/>
    <x v="327"/>
    <x v="1"/>
    <n v="11.9"/>
    <n v="3.1"/>
    <n v="5533.1"/>
    <s v="Labor"/>
    <n v="2679.05"/>
    <n v="3.5"/>
    <n v="2026"/>
    <x v="1"/>
    <x v="1"/>
    <x v="2"/>
    <x v="1"/>
    <n v="5533.1"/>
    <n v="2679.05"/>
    <n v="0.48399999999999999"/>
  </r>
  <r>
    <x v="785"/>
    <x v="785"/>
    <d v="2025-04-20T02:12:00"/>
    <x v="0"/>
    <x v="2"/>
    <x v="1"/>
    <x v="0"/>
    <s v="Cardiac"/>
    <x v="1"/>
    <x v="37"/>
    <x v="0"/>
    <n v="33"/>
    <x v="0"/>
    <x v="1"/>
    <n v="8.1"/>
    <n v="1.7"/>
    <n v="8539.43"/>
    <s v="Labor"/>
    <n v="6451.25"/>
    <n v="4.4000000000000004"/>
    <n v="2025"/>
    <x v="0"/>
    <x v="0"/>
    <x v="0"/>
    <x v="0"/>
    <n v="8539.43"/>
    <n v="6451.25"/>
    <n v="0.755"/>
  </r>
  <r>
    <x v="786"/>
    <x v="786"/>
    <d v="2026-03-06T02:04:00"/>
    <x v="0"/>
    <x v="2"/>
    <x v="1"/>
    <x v="0"/>
    <s v="Infection"/>
    <x v="0"/>
    <x v="19"/>
    <x v="0"/>
    <n v="22"/>
    <x v="232"/>
    <x v="0"/>
    <n v="7.6"/>
    <n v="4"/>
    <n v="8606.5499999999993"/>
    <s v="Supplies"/>
    <n v="5134.05"/>
    <n v="3.4"/>
    <n v="2026"/>
    <x v="9"/>
    <x v="15"/>
    <x v="1"/>
    <x v="1"/>
    <n v="8606.5499999999993"/>
    <n v="5134.05"/>
    <n v="0.59699999999999998"/>
  </r>
  <r>
    <x v="787"/>
    <x v="787"/>
    <d v="2026-12-09T10:33:00"/>
    <x v="2"/>
    <x v="2"/>
    <x v="1"/>
    <x v="2"/>
    <s v="General"/>
    <x v="0"/>
    <x v="4"/>
    <x v="0"/>
    <n v="69"/>
    <x v="322"/>
    <x v="0"/>
    <n v="12"/>
    <n v="2.2000000000000002"/>
    <n v="6323.34"/>
    <s v="Labor"/>
    <n v="3492.03"/>
    <n v="4.0999999999999996"/>
    <n v="2026"/>
    <x v="3"/>
    <x v="4"/>
    <x v="6"/>
    <x v="0"/>
    <n v="6323.34"/>
    <n v="3492.03"/>
    <n v="0.55200000000000005"/>
  </r>
  <r>
    <x v="788"/>
    <x v="788"/>
    <d v="2025-11-07T04:28:00"/>
    <x v="6"/>
    <x v="0"/>
    <x v="0"/>
    <x v="0"/>
    <s v="Respiratory"/>
    <x v="0"/>
    <x v="25"/>
    <x v="0"/>
    <n v="33"/>
    <x v="465"/>
    <x v="1"/>
    <n v="12.1"/>
    <n v="2.5"/>
    <n v="7801.19"/>
    <s v="Supplies"/>
    <n v="6075.61"/>
    <n v="3.9"/>
    <n v="2025"/>
    <x v="7"/>
    <x v="10"/>
    <x v="0"/>
    <x v="0"/>
    <n v="7801.19"/>
    <n v="6075.61"/>
    <n v="0.77900000000000003"/>
  </r>
  <r>
    <x v="789"/>
    <x v="789"/>
    <d v="2025-04-11T05:28:00"/>
    <x v="2"/>
    <x v="2"/>
    <x v="1"/>
    <x v="1"/>
    <s v="Chronic Care"/>
    <x v="2"/>
    <x v="47"/>
    <x v="0"/>
    <n v="51"/>
    <x v="469"/>
    <x v="0"/>
    <n v="10.1"/>
    <n v="1"/>
    <n v="3149.89"/>
    <s v="Labor"/>
    <n v="1627.73"/>
    <n v="4.8"/>
    <n v="2025"/>
    <x v="0"/>
    <x v="0"/>
    <x v="3"/>
    <x v="1"/>
    <n v="3149.89"/>
    <n v="1627.73"/>
    <n v="0.51700000000000002"/>
  </r>
  <r>
    <x v="790"/>
    <x v="790"/>
    <d v="2025-12-04T03:41:00"/>
    <x v="2"/>
    <x v="0"/>
    <x v="0"/>
    <x v="0"/>
    <s v="Neurological"/>
    <x v="2"/>
    <x v="42"/>
    <x v="1"/>
    <n v="21"/>
    <x v="470"/>
    <x v="0"/>
    <n v="10.199999999999999"/>
    <n v="2.2000000000000002"/>
    <n v="4446.6400000000003"/>
    <s v="Equipment"/>
    <n v="2562.67"/>
    <n v="4.4000000000000004"/>
    <n v="2025"/>
    <x v="3"/>
    <x v="13"/>
    <x v="4"/>
    <x v="1"/>
    <n v="4446.6400000000003"/>
    <n v="2562.67"/>
    <n v="0.57599999999999996"/>
  </r>
  <r>
    <x v="791"/>
    <x v="791"/>
    <d v="2026-03-13T20:01:00"/>
    <x v="1"/>
    <x v="3"/>
    <x v="0"/>
    <x v="2"/>
    <s v="Neurological"/>
    <x v="0"/>
    <x v="54"/>
    <x v="0"/>
    <n v="57"/>
    <x v="327"/>
    <x v="0"/>
    <n v="8"/>
    <n v="2.7"/>
    <n v="3555.44"/>
    <s v="Supplies"/>
    <n v="2674.15"/>
    <n v="3.9"/>
    <n v="2026"/>
    <x v="1"/>
    <x v="1"/>
    <x v="2"/>
    <x v="1"/>
    <n v="3555.44"/>
    <n v="2674.15"/>
    <n v="0.752"/>
  </r>
  <r>
    <x v="792"/>
    <x v="792"/>
    <d v="2026-03-28T15:42:00"/>
    <x v="5"/>
    <x v="3"/>
    <x v="1"/>
    <x v="1"/>
    <s v="Chronic Care"/>
    <x v="0"/>
    <x v="11"/>
    <x v="0"/>
    <n v="83"/>
    <x v="323"/>
    <x v="0"/>
    <n v="8.1999999999999993"/>
    <n v="0.9"/>
    <n v="9042.42"/>
    <s v="Equipment"/>
    <n v="5630.62"/>
    <n v="4"/>
    <n v="2026"/>
    <x v="1"/>
    <x v="1"/>
    <x v="4"/>
    <x v="1"/>
    <n v="9042.42"/>
    <n v="5630.62"/>
    <n v="0.623"/>
  </r>
  <r>
    <x v="793"/>
    <x v="793"/>
    <d v="2025-11-07T18:17:00"/>
    <x v="3"/>
    <x v="2"/>
    <x v="1"/>
    <x v="2"/>
    <s v="Chronic Care"/>
    <x v="0"/>
    <x v="22"/>
    <x v="1"/>
    <n v="50"/>
    <x v="471"/>
    <x v="0"/>
    <n v="12.1"/>
    <n v="1.3"/>
    <n v="5417.56"/>
    <s v="Labor"/>
    <n v="4105.1099999999997"/>
    <n v="3.9"/>
    <n v="2025"/>
    <x v="7"/>
    <x v="10"/>
    <x v="3"/>
    <x v="1"/>
    <n v="5417.56"/>
    <n v="4105.1099999999997"/>
    <n v="0.75800000000000001"/>
  </r>
  <r>
    <x v="794"/>
    <x v="794"/>
    <d v="2025-09-10T10:15:00"/>
    <x v="4"/>
    <x v="2"/>
    <x v="0"/>
    <x v="0"/>
    <s v="General"/>
    <x v="1"/>
    <x v="26"/>
    <x v="0"/>
    <n v="24"/>
    <x v="472"/>
    <x v="0"/>
    <n v="8.1"/>
    <n v="2.1"/>
    <n v="5917.45"/>
    <s v="Equipment"/>
    <n v="3269.12"/>
    <n v="4.4000000000000004"/>
    <n v="2025"/>
    <x v="2"/>
    <x v="2"/>
    <x v="6"/>
    <x v="0"/>
    <n v="5917.45"/>
    <n v="3269.12"/>
    <n v="0.55200000000000005"/>
  </r>
  <r>
    <x v="795"/>
    <x v="795"/>
    <d v="2025-06-16T15:26:00"/>
    <x v="1"/>
    <x v="3"/>
    <x v="0"/>
    <x v="2"/>
    <s v="Neurological"/>
    <x v="2"/>
    <x v="7"/>
    <x v="0"/>
    <n v="62"/>
    <x v="473"/>
    <x v="0"/>
    <n v="7.7"/>
    <n v="1.5"/>
    <n v="4668.38"/>
    <s v="Labor"/>
    <n v="2811.42"/>
    <n v="3.6"/>
    <n v="2025"/>
    <x v="11"/>
    <x v="18"/>
    <x v="0"/>
    <x v="0"/>
    <n v="4668.38"/>
    <n v="2811.42"/>
    <n v="0.60199999999999998"/>
  </r>
  <r>
    <x v="796"/>
    <x v="796"/>
    <d v="2026-05-02T22:31:00"/>
    <x v="7"/>
    <x v="2"/>
    <x v="1"/>
    <x v="1"/>
    <s v="Cardiac"/>
    <x v="2"/>
    <x v="13"/>
    <x v="0"/>
    <n v="27"/>
    <x v="254"/>
    <x v="0"/>
    <n v="8.1999999999999993"/>
    <n v="0.5"/>
    <n v="7643.18"/>
    <s v="Equipment"/>
    <n v="3787.16"/>
    <n v="4.8"/>
    <n v="2026"/>
    <x v="0"/>
    <x v="8"/>
    <x v="0"/>
    <x v="0"/>
    <n v="7643.18"/>
    <n v="3787.16"/>
    <n v="0.495"/>
  </r>
  <r>
    <x v="797"/>
    <x v="797"/>
    <d v="2025-12-05T00:59:00"/>
    <x v="4"/>
    <x v="2"/>
    <x v="0"/>
    <x v="3"/>
    <s v="General"/>
    <x v="1"/>
    <x v="27"/>
    <x v="1"/>
    <n v="35"/>
    <x v="470"/>
    <x v="0"/>
    <n v="8"/>
    <n v="0.5"/>
    <n v="5720"/>
    <s v="Labor"/>
    <n v="3525.12"/>
    <n v="4.0999999999999996"/>
    <n v="2025"/>
    <x v="3"/>
    <x v="13"/>
    <x v="4"/>
    <x v="1"/>
    <n v="5720"/>
    <n v="3525.12"/>
    <n v="0.61599999999999999"/>
  </r>
  <r>
    <x v="798"/>
    <x v="798"/>
    <d v="2026-06-29T09:19:00"/>
    <x v="4"/>
    <x v="1"/>
    <x v="1"/>
    <x v="2"/>
    <s v="Cardiac"/>
    <x v="1"/>
    <x v="24"/>
    <x v="0"/>
    <n v="68"/>
    <x v="474"/>
    <x v="2"/>
    <n v="11.9"/>
    <n v="0.6"/>
    <n v="4832.55"/>
    <s v="Equipment"/>
    <n v="2320.34"/>
    <n v="4.4000000000000004"/>
    <n v="2026"/>
    <x v="11"/>
    <x v="23"/>
    <x v="5"/>
    <x v="1"/>
    <n v="4832.55"/>
    <n v="2320.34"/>
    <n v="0.48"/>
  </r>
  <r>
    <x v="799"/>
    <x v="799"/>
    <d v="2025-04-22T13:22:00"/>
    <x v="0"/>
    <x v="0"/>
    <x v="2"/>
    <x v="1"/>
    <s v="Infection"/>
    <x v="0"/>
    <x v="30"/>
    <x v="0"/>
    <n v="7"/>
    <x v="68"/>
    <x v="0"/>
    <n v="7.8"/>
    <n v="2.8"/>
    <n v="5773.98"/>
    <s v="Labor"/>
    <n v="3320.41"/>
    <n v="4.5999999999999996"/>
    <n v="2025"/>
    <x v="0"/>
    <x v="0"/>
    <x v="2"/>
    <x v="1"/>
    <n v="5773.98"/>
    <n v="3320.41"/>
    <n v="0.57499999999999996"/>
  </r>
  <r>
    <x v="800"/>
    <x v="800"/>
    <d v="2026-07-19T23:26:00"/>
    <x v="4"/>
    <x v="3"/>
    <x v="1"/>
    <x v="0"/>
    <s v="Respiratory"/>
    <x v="0"/>
    <x v="22"/>
    <x v="0"/>
    <n v="47"/>
    <x v="40"/>
    <x v="0"/>
    <n v="9.5"/>
    <n v="1.1000000000000001"/>
    <n v="5669.72"/>
    <s v="Supplies"/>
    <n v="3937.81"/>
    <n v="4.2"/>
    <n v="2026"/>
    <x v="10"/>
    <x v="19"/>
    <x v="5"/>
    <x v="1"/>
    <n v="5669.72"/>
    <n v="3937.81"/>
    <n v="0.69499999999999995"/>
  </r>
  <r>
    <x v="801"/>
    <x v="801"/>
    <d v="2025-03-30T17:02:00"/>
    <x v="0"/>
    <x v="3"/>
    <x v="0"/>
    <x v="1"/>
    <s v="Chronic Care"/>
    <x v="1"/>
    <x v="71"/>
    <x v="0"/>
    <n v="37"/>
    <x v="63"/>
    <x v="0"/>
    <n v="10.4"/>
    <n v="3.6"/>
    <n v="8273.16"/>
    <s v="Equipment"/>
    <n v="5768.41"/>
    <n v="4.3"/>
    <n v="2025"/>
    <x v="1"/>
    <x v="3"/>
    <x v="6"/>
    <x v="0"/>
    <n v="8273.16"/>
    <n v="5768.41"/>
    <n v="0.69699999999999995"/>
  </r>
  <r>
    <x v="802"/>
    <x v="802"/>
    <d v="2025-05-16T07:01:00"/>
    <x v="2"/>
    <x v="3"/>
    <x v="1"/>
    <x v="3"/>
    <s v="Cardiac"/>
    <x v="1"/>
    <x v="22"/>
    <x v="0"/>
    <n v="42"/>
    <x v="391"/>
    <x v="0"/>
    <n v="12.1"/>
    <n v="0.3"/>
    <n v="5505.74"/>
    <s v="Supplies"/>
    <n v="3349.34"/>
    <n v="4"/>
    <n v="2025"/>
    <x v="5"/>
    <x v="7"/>
    <x v="3"/>
    <x v="1"/>
    <n v="5505.74"/>
    <n v="3349.34"/>
    <n v="0.60799999999999998"/>
  </r>
  <r>
    <x v="803"/>
    <x v="803"/>
    <d v="2025-05-22T02:24:00"/>
    <x v="3"/>
    <x v="0"/>
    <x v="0"/>
    <x v="2"/>
    <s v="Cardiac"/>
    <x v="1"/>
    <x v="29"/>
    <x v="0"/>
    <n v="55"/>
    <x v="475"/>
    <x v="0"/>
    <n v="7.8"/>
    <n v="2.1"/>
    <n v="6650.27"/>
    <s v="Supplies"/>
    <n v="3217.98"/>
    <n v="4.3"/>
    <n v="2025"/>
    <x v="5"/>
    <x v="7"/>
    <x v="0"/>
    <x v="0"/>
    <n v="6650.27"/>
    <n v="3217.98"/>
    <n v="0.48399999999999999"/>
  </r>
  <r>
    <x v="804"/>
    <x v="804"/>
    <d v="2025-07-05T14:59:00"/>
    <x v="1"/>
    <x v="3"/>
    <x v="0"/>
    <x v="1"/>
    <s v="Respiratory"/>
    <x v="0"/>
    <x v="54"/>
    <x v="0"/>
    <n v="62"/>
    <x v="189"/>
    <x v="2"/>
    <n v="7.7"/>
    <n v="1.9"/>
    <n v="2252"/>
    <s v="Supplies"/>
    <n v="1169.46"/>
    <n v="3.2"/>
    <n v="2025"/>
    <x v="10"/>
    <x v="16"/>
    <x v="1"/>
    <x v="1"/>
    <n v="2252"/>
    <n v="1169.46"/>
    <n v="0.51900000000000002"/>
  </r>
  <r>
    <x v="805"/>
    <x v="805"/>
    <d v="2026-02-06T19:22:00"/>
    <x v="1"/>
    <x v="3"/>
    <x v="1"/>
    <x v="2"/>
    <s v="Chronic Care"/>
    <x v="0"/>
    <x v="8"/>
    <x v="0"/>
    <n v="53"/>
    <x v="191"/>
    <x v="0"/>
    <n v="7.9"/>
    <n v="2.4"/>
    <n v="4988.34"/>
    <s v="Equipment"/>
    <n v="2756.66"/>
    <n v="3.5"/>
    <n v="2026"/>
    <x v="9"/>
    <x v="15"/>
    <x v="1"/>
    <x v="1"/>
    <n v="4988.34"/>
    <n v="2756.66"/>
    <n v="0.55300000000000005"/>
  </r>
  <r>
    <x v="806"/>
    <x v="806"/>
    <d v="2025-11-29T12:25:00"/>
    <x v="6"/>
    <x v="0"/>
    <x v="0"/>
    <x v="0"/>
    <s v="Respiratory"/>
    <x v="0"/>
    <x v="4"/>
    <x v="0"/>
    <n v="44"/>
    <x v="430"/>
    <x v="0"/>
    <n v="10.199999999999999"/>
    <n v="2.2000000000000002"/>
    <n v="5668.12"/>
    <s v="Supplies"/>
    <n v="2748.68"/>
    <n v="4"/>
    <n v="2025"/>
    <x v="7"/>
    <x v="10"/>
    <x v="2"/>
    <x v="1"/>
    <n v="5668.12"/>
    <n v="2748.68"/>
    <n v="0.48499999999999999"/>
  </r>
  <r>
    <x v="807"/>
    <x v="807"/>
    <d v="2026-05-25T13:32:00"/>
    <x v="1"/>
    <x v="0"/>
    <x v="0"/>
    <x v="1"/>
    <s v="Respiratory"/>
    <x v="2"/>
    <x v="34"/>
    <x v="0"/>
    <n v="87"/>
    <x v="420"/>
    <x v="1"/>
    <n v="8.1"/>
    <n v="0"/>
    <n v="3464.19"/>
    <s v="Labor"/>
    <n v="1888.35"/>
    <n v="3"/>
    <n v="2026"/>
    <x v="5"/>
    <x v="14"/>
    <x v="6"/>
    <x v="0"/>
    <n v="3464.19"/>
    <n v="1888.35"/>
    <n v="0.54500000000000004"/>
  </r>
  <r>
    <x v="808"/>
    <x v="808"/>
    <d v="2025-03-12T23:48:00"/>
    <x v="6"/>
    <x v="1"/>
    <x v="1"/>
    <x v="2"/>
    <s v="Neurological"/>
    <x v="1"/>
    <x v="20"/>
    <x v="0"/>
    <n v="47"/>
    <x v="330"/>
    <x v="1"/>
    <n v="8.1"/>
    <n v="0"/>
    <n v="3211.21"/>
    <s v="Labor"/>
    <n v="2045.8"/>
    <n v="4.2"/>
    <n v="2025"/>
    <x v="1"/>
    <x v="3"/>
    <x v="4"/>
    <x v="1"/>
    <n v="3211.21"/>
    <n v="2045.8"/>
    <n v="0.63700000000000001"/>
  </r>
  <r>
    <x v="809"/>
    <x v="809"/>
    <d v="2026-07-02T01:32:00"/>
    <x v="1"/>
    <x v="2"/>
    <x v="1"/>
    <x v="2"/>
    <s v="Respiratory"/>
    <x v="0"/>
    <x v="7"/>
    <x v="0"/>
    <n v="78"/>
    <x v="476"/>
    <x v="1"/>
    <n v="7.8"/>
    <n v="2.1"/>
    <n v="3624.26"/>
    <s v="Supplies"/>
    <n v="1876.34"/>
    <n v="4.8"/>
    <n v="2026"/>
    <x v="11"/>
    <x v="23"/>
    <x v="3"/>
    <x v="1"/>
    <n v="3624.26"/>
    <n v="1876.34"/>
    <n v="0.51800000000000002"/>
  </r>
  <r>
    <x v="810"/>
    <x v="810"/>
    <d v="2025-02-23T10:39:00"/>
    <x v="1"/>
    <x v="0"/>
    <x v="0"/>
    <x v="2"/>
    <s v="General"/>
    <x v="2"/>
    <x v="23"/>
    <x v="0"/>
    <n v="95"/>
    <x v="86"/>
    <x v="0"/>
    <n v="8"/>
    <n v="2.2999999999999998"/>
    <n v="3544.27"/>
    <s v="Labor"/>
    <n v="2622.35"/>
    <n v="3.4"/>
    <n v="2025"/>
    <x v="9"/>
    <x v="20"/>
    <x v="6"/>
    <x v="0"/>
    <n v="3544.27"/>
    <n v="2622.35"/>
    <n v="0.74"/>
  </r>
  <r>
    <x v="811"/>
    <x v="811"/>
    <d v="2026-04-03T16:12:00"/>
    <x v="0"/>
    <x v="0"/>
    <x v="0"/>
    <x v="1"/>
    <s v="General"/>
    <x v="0"/>
    <x v="80"/>
    <x v="0"/>
    <n v="46"/>
    <x v="442"/>
    <x v="1"/>
    <n v="10"/>
    <n v="0.9"/>
    <n v="10088.84"/>
    <s v="Labor"/>
    <n v="5024.18"/>
    <n v="4.0999999999999996"/>
    <n v="2026"/>
    <x v="1"/>
    <x v="1"/>
    <x v="1"/>
    <x v="1"/>
    <n v="10088.84"/>
    <n v="5024.18"/>
    <n v="0.498"/>
  </r>
  <r>
    <x v="812"/>
    <x v="812"/>
    <d v="2025-07-25T06:20:00"/>
    <x v="1"/>
    <x v="3"/>
    <x v="0"/>
    <x v="1"/>
    <s v="General"/>
    <x v="0"/>
    <x v="23"/>
    <x v="1"/>
    <n v="52"/>
    <x v="477"/>
    <x v="2"/>
    <n v="8"/>
    <n v="4"/>
    <n v="3505.27"/>
    <s v="Supplies"/>
    <n v="2498.42"/>
    <n v="3.5"/>
    <n v="2025"/>
    <x v="10"/>
    <x v="16"/>
    <x v="1"/>
    <x v="1"/>
    <n v="3505.27"/>
    <n v="2498.42"/>
    <n v="0.71299999999999997"/>
  </r>
  <r>
    <x v="813"/>
    <x v="813"/>
    <d v="2025-05-09T21:36:00"/>
    <x v="4"/>
    <x v="3"/>
    <x v="0"/>
    <x v="0"/>
    <s v="Chronic Care"/>
    <x v="0"/>
    <x v="10"/>
    <x v="0"/>
    <n v="66"/>
    <x v="415"/>
    <x v="2"/>
    <n v="8.1"/>
    <n v="0.3"/>
    <n v="4337.08"/>
    <s v="Labor"/>
    <n v="2662.48"/>
    <n v="4.5"/>
    <n v="2025"/>
    <x v="5"/>
    <x v="7"/>
    <x v="3"/>
    <x v="1"/>
    <n v="4337.08"/>
    <n v="2662.48"/>
    <n v="0.61399999999999999"/>
  </r>
  <r>
    <x v="814"/>
    <x v="814"/>
    <d v="2025-02-12T20:26:00"/>
    <x v="1"/>
    <x v="3"/>
    <x v="1"/>
    <x v="2"/>
    <s v="Cardiac"/>
    <x v="1"/>
    <x v="44"/>
    <x v="0"/>
    <n v="94"/>
    <x v="351"/>
    <x v="0"/>
    <n v="8.3000000000000007"/>
    <n v="2"/>
    <n v="1960.64"/>
    <s v="Labor"/>
    <n v="1301.58"/>
    <n v="3.6"/>
    <n v="2025"/>
    <x v="9"/>
    <x v="20"/>
    <x v="2"/>
    <x v="1"/>
    <n v="1960.64"/>
    <n v="1301.58"/>
    <n v="0.66400000000000003"/>
  </r>
  <r>
    <x v="815"/>
    <x v="815"/>
    <d v="2025-04-30T12:28:00"/>
    <x v="0"/>
    <x v="3"/>
    <x v="1"/>
    <x v="3"/>
    <s v="Cardiac"/>
    <x v="1"/>
    <x v="81"/>
    <x v="0"/>
    <n v="25"/>
    <x v="478"/>
    <x v="0"/>
    <n v="12"/>
    <n v="3.5"/>
    <n v="10301.799999999999"/>
    <s v="Supplies"/>
    <n v="6439.03"/>
    <n v="4.0999999999999996"/>
    <n v="2025"/>
    <x v="0"/>
    <x v="0"/>
    <x v="4"/>
    <x v="1"/>
    <n v="10301.799999999999"/>
    <n v="6439.03"/>
    <n v="0.625"/>
  </r>
  <r>
    <x v="816"/>
    <x v="816"/>
    <d v="2026-11-01T08:38:00"/>
    <x v="0"/>
    <x v="3"/>
    <x v="1"/>
    <x v="2"/>
    <s v="Neurological"/>
    <x v="1"/>
    <x v="74"/>
    <x v="0"/>
    <n v="6"/>
    <x v="276"/>
    <x v="0"/>
    <n v="9.9"/>
    <n v="1.9"/>
    <n v="8104.82"/>
    <s v="Equipment"/>
    <n v="4931.45"/>
    <n v="4.3"/>
    <n v="2026"/>
    <x v="8"/>
    <x v="12"/>
    <x v="0"/>
    <x v="0"/>
    <n v="8104.82"/>
    <n v="4931.45"/>
    <n v="0.60799999999999998"/>
  </r>
  <r>
    <x v="817"/>
    <x v="817"/>
    <d v="2025-07-08T03:22:00"/>
    <x v="7"/>
    <x v="1"/>
    <x v="0"/>
    <x v="3"/>
    <s v="Chronic Care"/>
    <x v="1"/>
    <x v="75"/>
    <x v="0"/>
    <n v="34"/>
    <x v="479"/>
    <x v="0"/>
    <n v="7.7"/>
    <n v="0.8"/>
    <n v="8437.3700000000008"/>
    <s v="Labor"/>
    <n v="5772.01"/>
    <n v="4.0999999999999996"/>
    <n v="2025"/>
    <x v="10"/>
    <x v="16"/>
    <x v="2"/>
    <x v="1"/>
    <n v="8437.3700000000008"/>
    <n v="5772.01"/>
    <n v="0.68400000000000005"/>
  </r>
  <r>
    <x v="818"/>
    <x v="818"/>
    <d v="2025-04-09T05:03:00"/>
    <x v="7"/>
    <x v="0"/>
    <x v="0"/>
    <x v="1"/>
    <s v="General"/>
    <x v="0"/>
    <x v="27"/>
    <x v="1"/>
    <n v="45"/>
    <x v="462"/>
    <x v="0"/>
    <n v="8"/>
    <n v="2"/>
    <n v="4917.34"/>
    <s v="Labor"/>
    <n v="2695.38"/>
    <n v="3.5"/>
    <n v="2025"/>
    <x v="0"/>
    <x v="0"/>
    <x v="6"/>
    <x v="0"/>
    <n v="4917.34"/>
    <n v="2695.38"/>
    <n v="0.54800000000000004"/>
  </r>
  <r>
    <x v="819"/>
    <x v="819"/>
    <d v="2026-01-10T04:29:00"/>
    <x v="1"/>
    <x v="0"/>
    <x v="0"/>
    <x v="2"/>
    <s v="Cardiac"/>
    <x v="0"/>
    <x v="9"/>
    <x v="0"/>
    <n v="86"/>
    <x v="168"/>
    <x v="0"/>
    <n v="9.9"/>
    <n v="1.8"/>
    <n v="3517.81"/>
    <s v="Labor"/>
    <n v="2202.2600000000002"/>
    <n v="3.9"/>
    <n v="2026"/>
    <x v="4"/>
    <x v="11"/>
    <x v="5"/>
    <x v="1"/>
    <n v="3517.81"/>
    <n v="2202.2600000000002"/>
    <n v="0.626"/>
  </r>
  <r>
    <x v="820"/>
    <x v="820"/>
    <d v="2026-06-11T10:20:00"/>
    <x v="0"/>
    <x v="3"/>
    <x v="0"/>
    <x v="0"/>
    <s v="Respiratory"/>
    <x v="1"/>
    <x v="46"/>
    <x v="0"/>
    <n v="26"/>
    <x v="480"/>
    <x v="0"/>
    <n v="8.1"/>
    <n v="2.9"/>
    <n v="8441.5"/>
    <s v="Supplies"/>
    <n v="6096.54"/>
    <n v="4"/>
    <n v="2026"/>
    <x v="11"/>
    <x v="23"/>
    <x v="1"/>
    <x v="1"/>
    <n v="8441.5"/>
    <n v="6096.54"/>
    <n v="0.72199999999999998"/>
  </r>
  <r>
    <x v="821"/>
    <x v="821"/>
    <d v="2025-12-31T11:26:00"/>
    <x v="0"/>
    <x v="2"/>
    <x v="0"/>
    <x v="0"/>
    <s v="General"/>
    <x v="1"/>
    <x v="31"/>
    <x v="0"/>
    <n v="5"/>
    <x v="481"/>
    <x v="0"/>
    <n v="10.1"/>
    <n v="3"/>
    <n v="4302.91"/>
    <s v="Labor"/>
    <n v="2265.67"/>
    <n v="3.6"/>
    <n v="2025"/>
    <x v="3"/>
    <x v="13"/>
    <x v="5"/>
    <x v="1"/>
    <n v="4302.91"/>
    <n v="2265.67"/>
    <n v="0.52700000000000002"/>
  </r>
  <r>
    <x v="822"/>
    <x v="822"/>
    <d v="2026-12-04T08:19:00"/>
    <x v="0"/>
    <x v="2"/>
    <x v="0"/>
    <x v="2"/>
    <s v="General"/>
    <x v="0"/>
    <x v="46"/>
    <x v="0"/>
    <n v="12"/>
    <x v="482"/>
    <x v="0"/>
    <n v="10.3"/>
    <n v="2.8"/>
    <n v="9121.44"/>
    <s v="Labor"/>
    <n v="4632.04"/>
    <n v="3.4"/>
    <n v="2026"/>
    <x v="7"/>
    <x v="21"/>
    <x v="5"/>
    <x v="1"/>
    <n v="9121.44"/>
    <n v="4632.04"/>
    <n v="0.50800000000000001"/>
  </r>
  <r>
    <x v="823"/>
    <x v="823"/>
    <d v="2025-10-12T22:15:00"/>
    <x v="7"/>
    <x v="3"/>
    <x v="0"/>
    <x v="2"/>
    <s v="Injury"/>
    <x v="0"/>
    <x v="58"/>
    <x v="0"/>
    <n v="48"/>
    <x v="483"/>
    <x v="0"/>
    <n v="8"/>
    <n v="2.7"/>
    <n v="5929.51"/>
    <s v="Equipment"/>
    <n v="3919.9"/>
    <n v="3.9"/>
    <n v="2025"/>
    <x v="8"/>
    <x v="17"/>
    <x v="2"/>
    <x v="1"/>
    <n v="5929.51"/>
    <n v="3919.9"/>
    <n v="0.66100000000000003"/>
  </r>
  <r>
    <x v="824"/>
    <x v="824"/>
    <d v="2025-07-15T22:23:00"/>
    <x v="2"/>
    <x v="3"/>
    <x v="1"/>
    <x v="1"/>
    <s v="General"/>
    <x v="0"/>
    <x v="14"/>
    <x v="0"/>
    <n v="84"/>
    <x v="242"/>
    <x v="2"/>
    <n v="8.1"/>
    <n v="1"/>
    <n v="4742.21"/>
    <s v="Supplies"/>
    <n v="3647.11"/>
    <n v="3.7"/>
    <n v="2025"/>
    <x v="10"/>
    <x v="16"/>
    <x v="4"/>
    <x v="1"/>
    <n v="4742.21"/>
    <n v="3647.11"/>
    <n v="0.76900000000000002"/>
  </r>
  <r>
    <x v="825"/>
    <x v="825"/>
    <d v="2025-07-20T13:34:00"/>
    <x v="0"/>
    <x v="3"/>
    <x v="1"/>
    <x v="1"/>
    <s v="Injury"/>
    <x v="0"/>
    <x v="50"/>
    <x v="0"/>
    <n v="35"/>
    <x v="242"/>
    <x v="1"/>
    <n v="7.9"/>
    <n v="1.7"/>
    <n v="7747.32"/>
    <s v="Supplies"/>
    <n v="4716.28"/>
    <n v="3.6"/>
    <n v="2025"/>
    <x v="10"/>
    <x v="16"/>
    <x v="4"/>
    <x v="1"/>
    <n v="7747.32"/>
    <n v="4716.28"/>
    <n v="0.60899999999999999"/>
  </r>
  <r>
    <x v="826"/>
    <x v="826"/>
    <d v="2026-11-04T04:04:00"/>
    <x v="6"/>
    <x v="2"/>
    <x v="1"/>
    <x v="0"/>
    <s v="General"/>
    <x v="0"/>
    <x v="30"/>
    <x v="1"/>
    <n v="79"/>
    <x v="484"/>
    <x v="0"/>
    <n v="11.7"/>
    <n v="1.5"/>
    <n v="6544.11"/>
    <s v="Labor"/>
    <n v="4740.47"/>
    <n v="4.2"/>
    <n v="2026"/>
    <x v="8"/>
    <x v="12"/>
    <x v="1"/>
    <x v="1"/>
    <n v="6544.11"/>
    <n v="4740.47"/>
    <n v="0.72399999999999998"/>
  </r>
  <r>
    <x v="827"/>
    <x v="827"/>
    <d v="2025-04-08T09:45:00"/>
    <x v="5"/>
    <x v="3"/>
    <x v="0"/>
    <x v="1"/>
    <s v="General"/>
    <x v="0"/>
    <x v="32"/>
    <x v="0"/>
    <n v="51"/>
    <x v="485"/>
    <x v="0"/>
    <n v="10.199999999999999"/>
    <n v="0"/>
    <n v="6429.19"/>
    <s v="Labor"/>
    <n v="3992.98"/>
    <n v="3.9"/>
    <n v="2025"/>
    <x v="0"/>
    <x v="0"/>
    <x v="1"/>
    <x v="1"/>
    <n v="6429.19"/>
    <n v="3992.98"/>
    <n v="0.621"/>
  </r>
  <r>
    <x v="828"/>
    <x v="828"/>
    <d v="2026-11-04T11:52:00"/>
    <x v="1"/>
    <x v="0"/>
    <x v="1"/>
    <x v="2"/>
    <s v="General"/>
    <x v="1"/>
    <x v="9"/>
    <x v="0"/>
    <n v="63"/>
    <x v="169"/>
    <x v="0"/>
    <n v="12.2"/>
    <n v="2.7"/>
    <n v="2974.77"/>
    <s v="Labor"/>
    <n v="1637.3"/>
    <n v="4.2"/>
    <n v="2026"/>
    <x v="7"/>
    <x v="21"/>
    <x v="3"/>
    <x v="1"/>
    <n v="2974.77"/>
    <n v="1637.3"/>
    <n v="0.55000000000000004"/>
  </r>
  <r>
    <x v="829"/>
    <x v="829"/>
    <d v="2025-03-09T16:59:00"/>
    <x v="0"/>
    <x v="1"/>
    <x v="1"/>
    <x v="0"/>
    <s v="Injury"/>
    <x v="0"/>
    <x v="65"/>
    <x v="0"/>
    <n v="5"/>
    <x v="486"/>
    <x v="1"/>
    <n v="7.9"/>
    <n v="1.9"/>
    <n v="8770.61"/>
    <s v="Supplies"/>
    <n v="5486.19"/>
    <n v="4"/>
    <n v="2025"/>
    <x v="1"/>
    <x v="3"/>
    <x v="0"/>
    <x v="0"/>
    <n v="8770.61"/>
    <n v="5486.19"/>
    <n v="0.626"/>
  </r>
  <r>
    <x v="830"/>
    <x v="830"/>
    <d v="2026-09-27T17:56:00"/>
    <x v="1"/>
    <x v="3"/>
    <x v="0"/>
    <x v="2"/>
    <s v="Injury"/>
    <x v="1"/>
    <x v="39"/>
    <x v="0"/>
    <n v="82"/>
    <x v="314"/>
    <x v="0"/>
    <n v="7.6"/>
    <n v="2.8"/>
    <n v="4428.09"/>
    <s v="Labor"/>
    <n v="2712.5"/>
    <n v="3.6"/>
    <n v="2026"/>
    <x v="2"/>
    <x v="6"/>
    <x v="6"/>
    <x v="0"/>
    <n v="4428.09"/>
    <n v="2712.5"/>
    <n v="0.61299999999999999"/>
  </r>
  <r>
    <x v="831"/>
    <x v="831"/>
    <d v="2025-02-24T01:51:00"/>
    <x v="6"/>
    <x v="0"/>
    <x v="1"/>
    <x v="1"/>
    <s v="Respiratory"/>
    <x v="1"/>
    <x v="26"/>
    <x v="0"/>
    <n v="39"/>
    <x v="292"/>
    <x v="2"/>
    <n v="10.3"/>
    <n v="0.5"/>
    <n v="5776.46"/>
    <s v="Labor"/>
    <n v="3210.05"/>
    <n v="3.9"/>
    <n v="2025"/>
    <x v="9"/>
    <x v="20"/>
    <x v="1"/>
    <x v="1"/>
    <n v="5776.46"/>
    <n v="3210.05"/>
    <n v="0.55600000000000005"/>
  </r>
  <r>
    <x v="832"/>
    <x v="832"/>
    <d v="2026-02-13T02:23:00"/>
    <x v="5"/>
    <x v="3"/>
    <x v="1"/>
    <x v="0"/>
    <s v="Cardiac"/>
    <x v="0"/>
    <x v="56"/>
    <x v="0"/>
    <n v="81"/>
    <x v="182"/>
    <x v="1"/>
    <n v="8.1999999999999993"/>
    <n v="2.5"/>
    <n v="8847.59"/>
    <s v="Equipment"/>
    <n v="5184.1499999999996"/>
    <n v="3.6"/>
    <n v="2026"/>
    <x v="9"/>
    <x v="15"/>
    <x v="6"/>
    <x v="0"/>
    <n v="8847.59"/>
    <n v="5184.1499999999996"/>
    <n v="0.58599999999999997"/>
  </r>
  <r>
    <x v="833"/>
    <x v="833"/>
    <d v="2025-01-09T13:04:00"/>
    <x v="4"/>
    <x v="3"/>
    <x v="1"/>
    <x v="0"/>
    <s v="Neurological"/>
    <x v="1"/>
    <x v="33"/>
    <x v="0"/>
    <n v="49"/>
    <x v="125"/>
    <x v="2"/>
    <n v="10"/>
    <n v="1.1000000000000001"/>
    <n v="6905.48"/>
    <s v="Labor"/>
    <n v="4126.91"/>
    <n v="4.2"/>
    <n v="2025"/>
    <x v="4"/>
    <x v="5"/>
    <x v="0"/>
    <x v="0"/>
    <n v="6905.48"/>
    <n v="4126.91"/>
    <n v="0.59799999999999998"/>
  </r>
  <r>
    <x v="834"/>
    <x v="834"/>
    <d v="2026-04-16T15:55:00"/>
    <x v="5"/>
    <x v="3"/>
    <x v="0"/>
    <x v="0"/>
    <s v="Respiratory"/>
    <x v="0"/>
    <x v="31"/>
    <x v="0"/>
    <n v="106"/>
    <x v="487"/>
    <x v="0"/>
    <n v="8.1999999999999993"/>
    <n v="2.4"/>
    <n v="8237.39"/>
    <s v="Supplies"/>
    <n v="6077.44"/>
    <n v="3.5"/>
    <n v="2026"/>
    <x v="0"/>
    <x v="8"/>
    <x v="6"/>
    <x v="0"/>
    <n v="8237.39"/>
    <n v="6077.44"/>
    <n v="0.73799999999999999"/>
  </r>
  <r>
    <x v="835"/>
    <x v="835"/>
    <d v="2026-08-31T06:13:00"/>
    <x v="6"/>
    <x v="0"/>
    <x v="0"/>
    <x v="0"/>
    <s v="Cardiac"/>
    <x v="1"/>
    <x v="5"/>
    <x v="0"/>
    <n v="87"/>
    <x v="309"/>
    <x v="1"/>
    <n v="12"/>
    <n v="0.8"/>
    <n v="6524.43"/>
    <s v="Supplies"/>
    <n v="3733.57"/>
    <n v="4.0999999999999996"/>
    <n v="2026"/>
    <x v="6"/>
    <x v="22"/>
    <x v="1"/>
    <x v="1"/>
    <n v="6524.43"/>
    <n v="3733.57"/>
    <n v="0.57199999999999995"/>
  </r>
  <r>
    <x v="836"/>
    <x v="836"/>
    <d v="2026-11-14T00:35:00"/>
    <x v="1"/>
    <x v="1"/>
    <x v="1"/>
    <x v="2"/>
    <s v="Chronic Care"/>
    <x v="0"/>
    <x v="9"/>
    <x v="0"/>
    <n v="34"/>
    <x v="35"/>
    <x v="0"/>
    <n v="8"/>
    <n v="2.9"/>
    <n v="2897.78"/>
    <s v="Labor"/>
    <n v="2195.1999999999998"/>
    <n v="3.6"/>
    <n v="2026"/>
    <x v="7"/>
    <x v="21"/>
    <x v="5"/>
    <x v="1"/>
    <n v="2897.78"/>
    <n v="2195.1999999999998"/>
    <n v="0.75800000000000001"/>
  </r>
  <r>
    <x v="837"/>
    <x v="837"/>
    <d v="2026-06-20T02:19:00"/>
    <x v="4"/>
    <x v="3"/>
    <x v="0"/>
    <x v="0"/>
    <s v="Cardiac"/>
    <x v="0"/>
    <x v="34"/>
    <x v="0"/>
    <n v="69"/>
    <x v="488"/>
    <x v="0"/>
    <n v="7.7"/>
    <n v="0.2"/>
    <n v="4887.67"/>
    <s v="Supplies"/>
    <n v="2365.87"/>
    <n v="3.7"/>
    <n v="2026"/>
    <x v="11"/>
    <x v="23"/>
    <x v="1"/>
    <x v="1"/>
    <n v="4887.67"/>
    <n v="2365.87"/>
    <n v="0.48399999999999999"/>
  </r>
  <r>
    <x v="838"/>
    <x v="838"/>
    <d v="2026-02-16T03:03:00"/>
    <x v="0"/>
    <x v="1"/>
    <x v="1"/>
    <x v="1"/>
    <s v="Cardiac"/>
    <x v="1"/>
    <x v="13"/>
    <x v="0"/>
    <n v="22"/>
    <x v="451"/>
    <x v="2"/>
    <n v="12.2"/>
    <n v="0.2"/>
    <n v="8725.93"/>
    <s v="Labor"/>
    <n v="4524.5600000000004"/>
    <n v="4.5"/>
    <n v="2026"/>
    <x v="9"/>
    <x v="15"/>
    <x v="4"/>
    <x v="1"/>
    <n v="8725.93"/>
    <n v="4524.5600000000004"/>
    <n v="0.51900000000000002"/>
  </r>
  <r>
    <x v="839"/>
    <x v="839"/>
    <d v="2026-05-31T04:02:00"/>
    <x v="4"/>
    <x v="2"/>
    <x v="1"/>
    <x v="0"/>
    <s v="Cardiac"/>
    <x v="0"/>
    <x v="24"/>
    <x v="0"/>
    <n v="70"/>
    <x v="315"/>
    <x v="0"/>
    <n v="9.6"/>
    <n v="1.4"/>
    <n v="5368.42"/>
    <s v="Labor"/>
    <n v="2620.4499999999998"/>
    <n v="4.3"/>
    <n v="2026"/>
    <x v="5"/>
    <x v="14"/>
    <x v="1"/>
    <x v="1"/>
    <n v="5368.42"/>
    <n v="2620.4499999999998"/>
    <n v="0.48799999999999999"/>
  </r>
  <r>
    <x v="840"/>
    <x v="840"/>
    <d v="2026-10-10T15:16:00"/>
    <x v="3"/>
    <x v="2"/>
    <x v="0"/>
    <x v="2"/>
    <s v="Respiratory"/>
    <x v="0"/>
    <x v="4"/>
    <x v="0"/>
    <n v="38"/>
    <x v="452"/>
    <x v="0"/>
    <n v="8.3000000000000007"/>
    <n v="1.6"/>
    <n v="6348.68"/>
    <s v="Labor"/>
    <n v="4509.4799999999996"/>
    <n v="4.2"/>
    <n v="2026"/>
    <x v="8"/>
    <x v="12"/>
    <x v="2"/>
    <x v="1"/>
    <n v="6348.68"/>
    <n v="4509.4799999999996"/>
    <n v="0.71"/>
  </r>
  <r>
    <x v="841"/>
    <x v="841"/>
    <d v="2025-08-28T03:13:00"/>
    <x v="0"/>
    <x v="2"/>
    <x v="1"/>
    <x v="0"/>
    <s v="Cardiac"/>
    <x v="0"/>
    <x v="52"/>
    <x v="0"/>
    <n v="61"/>
    <x v="171"/>
    <x v="0"/>
    <n v="8.4"/>
    <n v="2.4"/>
    <n v="7173.99"/>
    <s v="Supplies"/>
    <n v="3711.58"/>
    <n v="4.3"/>
    <n v="2025"/>
    <x v="6"/>
    <x v="9"/>
    <x v="1"/>
    <x v="1"/>
    <n v="7173.99"/>
    <n v="3711.58"/>
    <n v="0.51700000000000002"/>
  </r>
  <r>
    <x v="842"/>
    <x v="842"/>
    <d v="2026-06-12T19:25:00"/>
    <x v="2"/>
    <x v="0"/>
    <x v="1"/>
    <x v="3"/>
    <s v="General"/>
    <x v="0"/>
    <x v="36"/>
    <x v="1"/>
    <n v="67"/>
    <x v="489"/>
    <x v="0"/>
    <n v="11.5"/>
    <n v="1.3"/>
    <n v="7161.11"/>
    <s v="Equipment"/>
    <n v="4670.6400000000003"/>
    <n v="3.5"/>
    <n v="2026"/>
    <x v="11"/>
    <x v="23"/>
    <x v="4"/>
    <x v="1"/>
    <n v="7161.11"/>
    <n v="4670.6400000000003"/>
    <n v="0.65200000000000002"/>
  </r>
  <r>
    <x v="843"/>
    <x v="843"/>
    <d v="2025-12-16T08:49:00"/>
    <x v="3"/>
    <x v="0"/>
    <x v="0"/>
    <x v="2"/>
    <s v="Cardiac"/>
    <x v="2"/>
    <x v="4"/>
    <x v="0"/>
    <n v="37"/>
    <x v="53"/>
    <x v="1"/>
    <n v="8.3000000000000007"/>
    <n v="0.9"/>
    <n v="4703.1499999999996"/>
    <s v="Labor"/>
    <n v="3355.06"/>
    <n v="4"/>
    <n v="2025"/>
    <x v="3"/>
    <x v="13"/>
    <x v="5"/>
    <x v="1"/>
    <n v="4703.1499999999996"/>
    <n v="3355.06"/>
    <n v="0.71299999999999997"/>
  </r>
  <r>
    <x v="844"/>
    <x v="844"/>
    <d v="2025-02-19T05:26:00"/>
    <x v="3"/>
    <x v="2"/>
    <x v="0"/>
    <x v="1"/>
    <s v="Chronic Care"/>
    <x v="0"/>
    <x v="28"/>
    <x v="0"/>
    <n v="59"/>
    <x v="261"/>
    <x v="1"/>
    <n v="12"/>
    <n v="1.9"/>
    <n v="4610.04"/>
    <s v="Equipment"/>
    <n v="2889.61"/>
    <n v="4.2"/>
    <n v="2025"/>
    <x v="9"/>
    <x v="20"/>
    <x v="6"/>
    <x v="0"/>
    <n v="4610.04"/>
    <n v="2889.61"/>
    <n v="0.627"/>
  </r>
  <r>
    <x v="845"/>
    <x v="845"/>
    <d v="2026-07-02T15:05:00"/>
    <x v="3"/>
    <x v="3"/>
    <x v="1"/>
    <x v="1"/>
    <s v="Chronic Care"/>
    <x v="0"/>
    <x v="59"/>
    <x v="0"/>
    <n v="65"/>
    <x v="476"/>
    <x v="1"/>
    <n v="8.1"/>
    <n v="2.9"/>
    <n v="4208.8100000000004"/>
    <s v="Equipment"/>
    <n v="2143.88"/>
    <n v="3.7"/>
    <n v="2026"/>
    <x v="11"/>
    <x v="23"/>
    <x v="3"/>
    <x v="1"/>
    <n v="4208.8100000000004"/>
    <n v="2143.88"/>
    <n v="0.50900000000000001"/>
  </r>
  <r>
    <x v="846"/>
    <x v="846"/>
    <d v="2025-03-25T08:44:00"/>
    <x v="4"/>
    <x v="3"/>
    <x v="1"/>
    <x v="1"/>
    <s v="Injury"/>
    <x v="0"/>
    <x v="56"/>
    <x v="0"/>
    <n v="71"/>
    <x v="457"/>
    <x v="2"/>
    <n v="11.7"/>
    <n v="3.6"/>
    <n v="7402.64"/>
    <s v="Labor"/>
    <n v="5413.06"/>
    <n v="3.6"/>
    <n v="2025"/>
    <x v="1"/>
    <x v="3"/>
    <x v="2"/>
    <x v="1"/>
    <n v="7402.64"/>
    <n v="5413.06"/>
    <n v="0.73099999999999998"/>
  </r>
  <r>
    <x v="847"/>
    <x v="847"/>
    <d v="2027-01-02T20:31:00"/>
    <x v="3"/>
    <x v="0"/>
    <x v="0"/>
    <x v="1"/>
    <s v="Infection"/>
    <x v="0"/>
    <x v="2"/>
    <x v="0"/>
    <n v="62"/>
    <x v="72"/>
    <x v="0"/>
    <n v="7.9"/>
    <n v="2.6"/>
    <n v="5083.2700000000004"/>
    <s v="Labor"/>
    <n v="2754.45"/>
    <n v="3.7"/>
    <n v="2026"/>
    <x v="3"/>
    <x v="4"/>
    <x v="1"/>
    <x v="1"/>
    <n v="5083.2700000000004"/>
    <n v="2754.45"/>
    <n v="0.54200000000000004"/>
  </r>
  <r>
    <x v="848"/>
    <x v="848"/>
    <d v="2025-03-17T23:53:00"/>
    <x v="6"/>
    <x v="3"/>
    <x v="0"/>
    <x v="0"/>
    <s v="Respiratory"/>
    <x v="1"/>
    <x v="5"/>
    <x v="0"/>
    <n v="69"/>
    <x v="490"/>
    <x v="0"/>
    <n v="11.8"/>
    <n v="0"/>
    <n v="6835.44"/>
    <s v="Labor"/>
    <n v="3474.65"/>
    <n v="3.5"/>
    <n v="2025"/>
    <x v="1"/>
    <x v="3"/>
    <x v="5"/>
    <x v="1"/>
    <n v="6835.44"/>
    <n v="3474.65"/>
    <n v="0.50800000000000001"/>
  </r>
  <r>
    <x v="849"/>
    <x v="849"/>
    <d v="2025-09-11T05:01:00"/>
    <x v="6"/>
    <x v="1"/>
    <x v="1"/>
    <x v="1"/>
    <s v="Cardiac"/>
    <x v="0"/>
    <x v="32"/>
    <x v="1"/>
    <n v="54"/>
    <x v="472"/>
    <x v="0"/>
    <n v="7.8"/>
    <n v="2.5"/>
    <n v="6102.51"/>
    <s v="Labor"/>
    <n v="4334.37"/>
    <n v="3.5"/>
    <n v="2025"/>
    <x v="2"/>
    <x v="2"/>
    <x v="6"/>
    <x v="0"/>
    <n v="6102.51"/>
    <n v="4334.37"/>
    <n v="0.71"/>
  </r>
  <r>
    <x v="850"/>
    <x v="850"/>
    <d v="2025-02-17T18:18:00"/>
    <x v="1"/>
    <x v="0"/>
    <x v="1"/>
    <x v="0"/>
    <s v="Injury"/>
    <x v="1"/>
    <x v="1"/>
    <x v="0"/>
    <n v="86"/>
    <x v="303"/>
    <x v="0"/>
    <n v="10.199999999999999"/>
    <n v="3.4"/>
    <n v="5045.6099999999997"/>
    <s v="Labor"/>
    <n v="2464.13"/>
    <n v="3.4"/>
    <n v="2025"/>
    <x v="9"/>
    <x v="20"/>
    <x v="0"/>
    <x v="0"/>
    <n v="5045.6099999999997"/>
    <n v="2464.13"/>
    <n v="0.48799999999999999"/>
  </r>
  <r>
    <x v="851"/>
    <x v="851"/>
    <d v="2025-05-07T17:45:00"/>
    <x v="5"/>
    <x v="0"/>
    <x v="0"/>
    <x v="1"/>
    <s v="Injury"/>
    <x v="0"/>
    <x v="12"/>
    <x v="0"/>
    <n v="45"/>
    <x v="491"/>
    <x v="1"/>
    <n v="8.1999999999999993"/>
    <n v="1.2"/>
    <n v="9051.52"/>
    <s v="Supplies"/>
    <n v="6022.3"/>
    <n v="4.8"/>
    <n v="2025"/>
    <x v="5"/>
    <x v="7"/>
    <x v="1"/>
    <x v="1"/>
    <n v="9051.52"/>
    <n v="6022.3"/>
    <n v="0.66500000000000004"/>
  </r>
  <r>
    <x v="852"/>
    <x v="852"/>
    <d v="2025-08-07T02:13:00"/>
    <x v="6"/>
    <x v="3"/>
    <x v="1"/>
    <x v="3"/>
    <s v="Respiratory"/>
    <x v="0"/>
    <x v="32"/>
    <x v="0"/>
    <n v="55"/>
    <x v="492"/>
    <x v="1"/>
    <n v="8.1999999999999993"/>
    <n v="2.1"/>
    <n v="6813.06"/>
    <s v="Supplies"/>
    <n v="4129.5"/>
    <n v="3.8"/>
    <n v="2025"/>
    <x v="6"/>
    <x v="9"/>
    <x v="6"/>
    <x v="0"/>
    <n v="6813.06"/>
    <n v="4129.5"/>
    <n v="0.60599999999999998"/>
  </r>
  <r>
    <x v="853"/>
    <x v="853"/>
    <d v="2025-08-28T06:43:00"/>
    <x v="1"/>
    <x v="0"/>
    <x v="0"/>
    <x v="3"/>
    <s v="Infection"/>
    <x v="1"/>
    <x v="44"/>
    <x v="0"/>
    <n v="96"/>
    <x v="448"/>
    <x v="0"/>
    <n v="9.9"/>
    <n v="2.8"/>
    <n v="2626.24"/>
    <s v="Labor"/>
    <n v="1602.85"/>
    <n v="3.5"/>
    <n v="2025"/>
    <x v="6"/>
    <x v="9"/>
    <x v="2"/>
    <x v="1"/>
    <n v="2626.24"/>
    <n v="1602.85"/>
    <n v="0.61"/>
  </r>
  <r>
    <x v="854"/>
    <x v="854"/>
    <d v="2025-03-03T22:28:00"/>
    <x v="7"/>
    <x v="0"/>
    <x v="0"/>
    <x v="0"/>
    <s v="Injury"/>
    <x v="1"/>
    <x v="50"/>
    <x v="0"/>
    <n v="67"/>
    <x v="493"/>
    <x v="2"/>
    <n v="7.9"/>
    <n v="1.3"/>
    <n v="10028.719999999999"/>
    <s v="Labor"/>
    <n v="7234.02"/>
    <n v="4.2"/>
    <n v="2025"/>
    <x v="9"/>
    <x v="20"/>
    <x v="3"/>
    <x v="1"/>
    <n v="10028.719999999999"/>
    <n v="7234.02"/>
    <n v="0.72099999999999997"/>
  </r>
  <r>
    <x v="855"/>
    <x v="855"/>
    <d v="2025-12-22T13:52:00"/>
    <x v="7"/>
    <x v="3"/>
    <x v="1"/>
    <x v="0"/>
    <s v="Injury"/>
    <x v="0"/>
    <x v="13"/>
    <x v="0"/>
    <n v="45"/>
    <x v="302"/>
    <x v="1"/>
    <n v="9.6999999999999993"/>
    <n v="1.5"/>
    <n v="9292.3799999999992"/>
    <s v="Labor"/>
    <n v="4590.5200000000004"/>
    <n v="4.0999999999999996"/>
    <n v="2025"/>
    <x v="3"/>
    <x v="13"/>
    <x v="3"/>
    <x v="1"/>
    <n v="9292.3799999999992"/>
    <n v="4590.5200000000004"/>
    <n v="0.49399999999999999"/>
  </r>
  <r>
    <x v="856"/>
    <x v="856"/>
    <d v="2025-04-19T20:22:00"/>
    <x v="4"/>
    <x v="3"/>
    <x v="0"/>
    <x v="0"/>
    <s v="Respiratory"/>
    <x v="0"/>
    <x v="22"/>
    <x v="0"/>
    <n v="56"/>
    <x v="3"/>
    <x v="0"/>
    <n v="8.1"/>
    <n v="1.1000000000000001"/>
    <n v="5087.41"/>
    <s v="Labor"/>
    <n v="3573.88"/>
    <n v="3.8"/>
    <n v="2025"/>
    <x v="0"/>
    <x v="0"/>
    <x v="1"/>
    <x v="1"/>
    <n v="5087.41"/>
    <n v="3573.88"/>
    <n v="0.70199999999999996"/>
  </r>
  <r>
    <x v="857"/>
    <x v="857"/>
    <d v="2025-02-22T11:36:00"/>
    <x v="3"/>
    <x v="0"/>
    <x v="1"/>
    <x v="0"/>
    <s v="Neurological"/>
    <x v="0"/>
    <x v="49"/>
    <x v="1"/>
    <n v="87"/>
    <x v="114"/>
    <x v="0"/>
    <n v="8.4"/>
    <n v="0"/>
    <n v="5491"/>
    <s v="Supplies"/>
    <n v="3797.83"/>
    <n v="3.8"/>
    <n v="2025"/>
    <x v="9"/>
    <x v="20"/>
    <x v="4"/>
    <x v="1"/>
    <n v="5491"/>
    <n v="3797.83"/>
    <n v="0.69199999999999995"/>
  </r>
  <r>
    <x v="858"/>
    <x v="858"/>
    <d v="2026-08-03T10:47:00"/>
    <x v="0"/>
    <x v="2"/>
    <x v="0"/>
    <x v="0"/>
    <s v="Injury"/>
    <x v="0"/>
    <x v="79"/>
    <x v="0"/>
    <n v="33"/>
    <x v="494"/>
    <x v="2"/>
    <n v="8.3000000000000007"/>
    <n v="0.5"/>
    <n v="8566.4599999999991"/>
    <s v="Labor"/>
    <n v="6397.41"/>
    <n v="3.8"/>
    <n v="2026"/>
    <x v="10"/>
    <x v="19"/>
    <x v="4"/>
    <x v="1"/>
    <n v="8566.4599999999991"/>
    <n v="6397.41"/>
    <n v="0.747"/>
  </r>
  <r>
    <x v="859"/>
    <x v="859"/>
    <d v="2025-12-10T11:32:00"/>
    <x v="0"/>
    <x v="2"/>
    <x v="1"/>
    <x v="0"/>
    <s v="Chronic Care"/>
    <x v="0"/>
    <x v="51"/>
    <x v="0"/>
    <n v="56"/>
    <x v="495"/>
    <x v="0"/>
    <n v="8"/>
    <n v="3.3"/>
    <n v="7700.07"/>
    <s v="Labor"/>
    <n v="5029.28"/>
    <n v="3.4"/>
    <n v="2025"/>
    <x v="3"/>
    <x v="13"/>
    <x v="2"/>
    <x v="1"/>
    <n v="7700.07"/>
    <n v="5029.28"/>
    <n v="0.65300000000000002"/>
  </r>
  <r>
    <x v="860"/>
    <x v="860"/>
    <d v="2025-01-30T00:47:00"/>
    <x v="4"/>
    <x v="2"/>
    <x v="0"/>
    <x v="3"/>
    <s v="General"/>
    <x v="1"/>
    <x v="4"/>
    <x v="1"/>
    <n v="56"/>
    <x v="496"/>
    <x v="2"/>
    <n v="8.1"/>
    <n v="0.4"/>
    <n v="6297.6"/>
    <s v="Labor"/>
    <n v="3325.32"/>
    <n v="4.5"/>
    <n v="2025"/>
    <x v="4"/>
    <x v="5"/>
    <x v="0"/>
    <x v="0"/>
    <n v="6297.6"/>
    <n v="3325.32"/>
    <n v="0.52800000000000002"/>
  </r>
  <r>
    <x v="861"/>
    <x v="861"/>
    <d v="2025-09-19T02:42:00"/>
    <x v="7"/>
    <x v="0"/>
    <x v="0"/>
    <x v="2"/>
    <s v="Injury"/>
    <x v="1"/>
    <x v="17"/>
    <x v="0"/>
    <n v="43"/>
    <x v="497"/>
    <x v="0"/>
    <n v="8"/>
    <n v="0.2"/>
    <n v="6829.55"/>
    <s v="Labor"/>
    <n v="3373.43"/>
    <n v="4.3"/>
    <n v="2025"/>
    <x v="2"/>
    <x v="2"/>
    <x v="0"/>
    <x v="0"/>
    <n v="6829.55"/>
    <n v="3373.43"/>
    <n v="0.49399999999999999"/>
  </r>
  <r>
    <x v="862"/>
    <x v="862"/>
    <d v="2025-01-12T01:28:00"/>
    <x v="6"/>
    <x v="0"/>
    <x v="1"/>
    <x v="2"/>
    <s v="Respiratory"/>
    <x v="2"/>
    <x v="28"/>
    <x v="0"/>
    <n v="35"/>
    <x v="433"/>
    <x v="0"/>
    <n v="8.1999999999999993"/>
    <n v="0.2"/>
    <n v="4203.57"/>
    <s v="Supplies"/>
    <n v="2575.13"/>
    <n v="3.4"/>
    <n v="2025"/>
    <x v="4"/>
    <x v="5"/>
    <x v="2"/>
    <x v="1"/>
    <n v="4203.57"/>
    <n v="2575.13"/>
    <n v="0.61299999999999999"/>
  </r>
  <r>
    <x v="863"/>
    <x v="863"/>
    <d v="2026-09-25T03:42:00"/>
    <x v="0"/>
    <x v="1"/>
    <x v="1"/>
    <x v="2"/>
    <s v="Respiratory"/>
    <x v="1"/>
    <x v="57"/>
    <x v="0"/>
    <n v="13"/>
    <x v="179"/>
    <x v="1"/>
    <n v="8.3000000000000007"/>
    <n v="1.8"/>
    <n v="7761.03"/>
    <s v="Supplies"/>
    <n v="5402.16"/>
    <n v="4.7"/>
    <n v="2026"/>
    <x v="2"/>
    <x v="6"/>
    <x v="1"/>
    <x v="1"/>
    <n v="7761.03"/>
    <n v="5402.16"/>
    <n v="0.69599999999999995"/>
  </r>
  <r>
    <x v="864"/>
    <x v="864"/>
    <d v="2025-09-13T06:29:00"/>
    <x v="6"/>
    <x v="0"/>
    <x v="1"/>
    <x v="2"/>
    <s v="Infection"/>
    <x v="1"/>
    <x v="22"/>
    <x v="0"/>
    <n v="73"/>
    <x v="30"/>
    <x v="0"/>
    <n v="7.9"/>
    <n v="3"/>
    <n v="4332.04"/>
    <s v="Supplies"/>
    <n v="2134.36"/>
    <n v="3.7"/>
    <n v="2025"/>
    <x v="2"/>
    <x v="2"/>
    <x v="2"/>
    <x v="1"/>
    <n v="4332.04"/>
    <n v="2134.36"/>
    <n v="0.49299999999999999"/>
  </r>
  <r>
    <x v="865"/>
    <x v="865"/>
    <d v="2026-11-26T11:26:00"/>
    <x v="6"/>
    <x v="0"/>
    <x v="1"/>
    <x v="3"/>
    <s v="General"/>
    <x v="1"/>
    <x v="10"/>
    <x v="0"/>
    <n v="86"/>
    <x v="172"/>
    <x v="1"/>
    <n v="9.9"/>
    <n v="1.2"/>
    <n v="6912.81"/>
    <s v="Supplies"/>
    <n v="3832.97"/>
    <n v="3.7"/>
    <n v="2026"/>
    <x v="7"/>
    <x v="21"/>
    <x v="4"/>
    <x v="1"/>
    <n v="6912.81"/>
    <n v="3832.97"/>
    <n v="0.55400000000000005"/>
  </r>
  <r>
    <x v="866"/>
    <x v="866"/>
    <d v="2026-12-24T13:16:00"/>
    <x v="3"/>
    <x v="0"/>
    <x v="1"/>
    <x v="2"/>
    <s v="Neurological"/>
    <x v="2"/>
    <x v="60"/>
    <x v="0"/>
    <n v="64"/>
    <x v="498"/>
    <x v="1"/>
    <n v="7.9"/>
    <n v="0"/>
    <n v="5739.06"/>
    <s v="Labor"/>
    <n v="4081.83"/>
    <n v="4.5"/>
    <n v="2026"/>
    <x v="3"/>
    <x v="4"/>
    <x v="0"/>
    <x v="0"/>
    <n v="5739.06"/>
    <n v="4081.83"/>
    <n v="0.71099999999999997"/>
  </r>
  <r>
    <x v="867"/>
    <x v="867"/>
    <d v="2025-10-30T19:49:00"/>
    <x v="1"/>
    <x v="1"/>
    <x v="1"/>
    <x v="0"/>
    <s v="Neurological"/>
    <x v="0"/>
    <x v="44"/>
    <x v="0"/>
    <n v="72"/>
    <x v="468"/>
    <x v="2"/>
    <n v="8"/>
    <n v="3.5"/>
    <n v="1180.6199999999999"/>
    <s v="Equipment"/>
    <n v="648.30999999999995"/>
    <n v="3.3"/>
    <n v="2025"/>
    <x v="8"/>
    <x v="17"/>
    <x v="1"/>
    <x v="1"/>
    <n v="1180.6199999999999"/>
    <n v="648.30999999999995"/>
    <n v="0.54900000000000004"/>
  </r>
  <r>
    <x v="868"/>
    <x v="868"/>
    <d v="2026-10-08T21:54:00"/>
    <x v="0"/>
    <x v="3"/>
    <x v="1"/>
    <x v="2"/>
    <s v="Infection"/>
    <x v="0"/>
    <x v="57"/>
    <x v="0"/>
    <n v="53"/>
    <x v="277"/>
    <x v="1"/>
    <n v="8.1"/>
    <n v="2.5"/>
    <n v="8881.57"/>
    <s v="Labor"/>
    <n v="5278.64"/>
    <n v="4"/>
    <n v="2026"/>
    <x v="8"/>
    <x v="12"/>
    <x v="1"/>
    <x v="1"/>
    <n v="8881.57"/>
    <n v="5278.64"/>
    <n v="0.59399999999999997"/>
  </r>
  <r>
    <x v="869"/>
    <x v="869"/>
    <d v="2025-03-02T03:53:00"/>
    <x v="5"/>
    <x v="3"/>
    <x v="1"/>
    <x v="3"/>
    <s v="Infection"/>
    <x v="0"/>
    <x v="32"/>
    <x v="1"/>
    <n v="76"/>
    <x v="493"/>
    <x v="0"/>
    <n v="8"/>
    <n v="1.3"/>
    <n v="6500.78"/>
    <s v="Labor"/>
    <n v="4577.03"/>
    <n v="4.5"/>
    <n v="2025"/>
    <x v="9"/>
    <x v="20"/>
    <x v="3"/>
    <x v="1"/>
    <n v="6500.78"/>
    <n v="4577.03"/>
    <n v="0.70399999999999996"/>
  </r>
  <r>
    <x v="870"/>
    <x v="870"/>
    <d v="2026-12-31T06:51:00"/>
    <x v="5"/>
    <x v="3"/>
    <x v="1"/>
    <x v="0"/>
    <s v="Chronic Care"/>
    <x v="0"/>
    <x v="16"/>
    <x v="0"/>
    <n v="27"/>
    <x v="121"/>
    <x v="0"/>
    <n v="9.8000000000000007"/>
    <n v="2"/>
    <n v="6597.83"/>
    <s v="Labor"/>
    <n v="4018.92"/>
    <n v="4.0999999999999996"/>
    <n v="2026"/>
    <x v="3"/>
    <x v="4"/>
    <x v="0"/>
    <x v="0"/>
    <n v="6597.83"/>
    <n v="4018.92"/>
    <n v="0.60899999999999999"/>
  </r>
  <r>
    <x v="871"/>
    <x v="871"/>
    <d v="2026-06-16T00:05:00"/>
    <x v="7"/>
    <x v="3"/>
    <x v="1"/>
    <x v="2"/>
    <s v="General"/>
    <x v="0"/>
    <x v="31"/>
    <x v="0"/>
    <n v="60"/>
    <x v="429"/>
    <x v="0"/>
    <n v="7.8"/>
    <n v="1.6"/>
    <n v="8428.11"/>
    <s v="Supplies"/>
    <n v="5995.79"/>
    <n v="3.8"/>
    <n v="2026"/>
    <x v="11"/>
    <x v="23"/>
    <x v="2"/>
    <x v="1"/>
    <n v="8428.11"/>
    <n v="5995.79"/>
    <n v="0.71099999999999997"/>
  </r>
  <r>
    <x v="872"/>
    <x v="872"/>
    <d v="2026-04-23T07:15:00"/>
    <x v="3"/>
    <x v="0"/>
    <x v="0"/>
    <x v="0"/>
    <s v="Chronic Care"/>
    <x v="0"/>
    <x v="33"/>
    <x v="0"/>
    <n v="38"/>
    <x v="311"/>
    <x v="2"/>
    <n v="7.8"/>
    <n v="0.7"/>
    <n v="4905.1099999999997"/>
    <s v="Labor"/>
    <n v="2752.1"/>
    <n v="4.9000000000000004"/>
    <n v="2026"/>
    <x v="0"/>
    <x v="8"/>
    <x v="0"/>
    <x v="0"/>
    <n v="4905.1099999999997"/>
    <n v="2752.1"/>
    <n v="0.56100000000000005"/>
  </r>
  <r>
    <x v="873"/>
    <x v="873"/>
    <d v="2025-01-29T14:22:00"/>
    <x v="1"/>
    <x v="2"/>
    <x v="1"/>
    <x v="0"/>
    <s v="Injury"/>
    <x v="0"/>
    <x v="1"/>
    <x v="0"/>
    <n v="75"/>
    <x v="110"/>
    <x v="0"/>
    <n v="8"/>
    <n v="2"/>
    <n v="3854.08"/>
    <s v="Supplies"/>
    <n v="2957.7"/>
    <n v="3.6"/>
    <n v="2025"/>
    <x v="4"/>
    <x v="5"/>
    <x v="3"/>
    <x v="1"/>
    <n v="3854.08"/>
    <n v="2957.7"/>
    <n v="0.76700000000000002"/>
  </r>
  <r>
    <x v="874"/>
    <x v="874"/>
    <d v="2025-03-23T16:31:00"/>
    <x v="5"/>
    <x v="0"/>
    <x v="0"/>
    <x v="1"/>
    <s v="Neurological"/>
    <x v="2"/>
    <x v="35"/>
    <x v="0"/>
    <n v="62"/>
    <x v="457"/>
    <x v="1"/>
    <n v="10.199999999999999"/>
    <n v="0.2"/>
    <n v="6769.57"/>
    <s v="Labor"/>
    <n v="3439.91"/>
    <n v="4.4000000000000004"/>
    <n v="2025"/>
    <x v="1"/>
    <x v="3"/>
    <x v="2"/>
    <x v="1"/>
    <n v="6769.57"/>
    <n v="3439.91"/>
    <n v="0.50800000000000001"/>
  </r>
  <r>
    <x v="875"/>
    <x v="875"/>
    <d v="2025-08-07T18:11:00"/>
    <x v="4"/>
    <x v="2"/>
    <x v="0"/>
    <x v="0"/>
    <s v="Chronic Care"/>
    <x v="2"/>
    <x v="10"/>
    <x v="0"/>
    <n v="46"/>
    <x v="499"/>
    <x v="0"/>
    <n v="8.1"/>
    <n v="1.2"/>
    <n v="5086.96"/>
    <s v="Labor"/>
    <n v="3588.53"/>
    <n v="3.5"/>
    <n v="2025"/>
    <x v="6"/>
    <x v="9"/>
    <x v="4"/>
    <x v="1"/>
    <n v="5086.96"/>
    <n v="3588.53"/>
    <n v="0.70499999999999996"/>
  </r>
  <r>
    <x v="876"/>
    <x v="876"/>
    <d v="2026-01-24T00:08:00"/>
    <x v="2"/>
    <x v="2"/>
    <x v="0"/>
    <x v="0"/>
    <s v="Injury"/>
    <x v="1"/>
    <x v="68"/>
    <x v="0"/>
    <n v="49"/>
    <x v="23"/>
    <x v="0"/>
    <n v="8.1"/>
    <n v="2.4"/>
    <n v="4437.47"/>
    <s v="Supplies"/>
    <n v="2228.75"/>
    <n v="4.4000000000000004"/>
    <n v="2026"/>
    <x v="4"/>
    <x v="11"/>
    <x v="2"/>
    <x v="1"/>
    <n v="4437.47"/>
    <n v="2228.75"/>
    <n v="0.502"/>
  </r>
  <r>
    <x v="877"/>
    <x v="877"/>
    <d v="2026-01-02T08:22:00"/>
    <x v="4"/>
    <x v="1"/>
    <x v="1"/>
    <x v="0"/>
    <s v="Cardiac"/>
    <x v="0"/>
    <x v="59"/>
    <x v="0"/>
    <n v="74"/>
    <x v="249"/>
    <x v="0"/>
    <n v="7.8"/>
    <n v="2.4"/>
    <n v="5509.04"/>
    <s v="Labor"/>
    <n v="4041.08"/>
    <n v="3.6"/>
    <n v="2025"/>
    <x v="3"/>
    <x v="13"/>
    <x v="2"/>
    <x v="1"/>
    <n v="5509.04"/>
    <n v="4041.08"/>
    <n v="0.73399999999999999"/>
  </r>
  <r>
    <x v="878"/>
    <x v="878"/>
    <d v="2026-10-31T13:47:00"/>
    <x v="6"/>
    <x v="2"/>
    <x v="1"/>
    <x v="3"/>
    <s v="Injury"/>
    <x v="2"/>
    <x v="42"/>
    <x v="0"/>
    <n v="56"/>
    <x v="500"/>
    <x v="1"/>
    <n v="7.8"/>
    <n v="1.1000000000000001"/>
    <n v="5264.47"/>
    <s v="Equipment"/>
    <n v="2742.53"/>
    <n v="4.4000000000000004"/>
    <n v="2026"/>
    <x v="8"/>
    <x v="12"/>
    <x v="2"/>
    <x v="1"/>
    <n v="5264.47"/>
    <n v="2742.53"/>
    <n v="0.52100000000000002"/>
  </r>
  <r>
    <x v="879"/>
    <x v="879"/>
    <d v="2026-06-14T16:04:00"/>
    <x v="6"/>
    <x v="2"/>
    <x v="1"/>
    <x v="0"/>
    <s v="General"/>
    <x v="2"/>
    <x v="25"/>
    <x v="1"/>
    <n v="80"/>
    <x v="429"/>
    <x v="0"/>
    <n v="10"/>
    <n v="1.5"/>
    <n v="7193.43"/>
    <s v="Labor"/>
    <n v="4718.46"/>
    <n v="3.6"/>
    <n v="2026"/>
    <x v="11"/>
    <x v="23"/>
    <x v="2"/>
    <x v="1"/>
    <n v="7193.43"/>
    <n v="4718.46"/>
    <n v="0.65600000000000003"/>
  </r>
  <r>
    <x v="880"/>
    <x v="880"/>
    <d v="2026-12-01T04:02:00"/>
    <x v="1"/>
    <x v="0"/>
    <x v="0"/>
    <x v="1"/>
    <s v="Chronic Care"/>
    <x v="2"/>
    <x v="9"/>
    <x v="0"/>
    <n v="103"/>
    <x v="143"/>
    <x v="0"/>
    <n v="10.199999999999999"/>
    <n v="1.6"/>
    <n v="4509.2"/>
    <s v="Labor"/>
    <n v="2615.65"/>
    <n v="3.9"/>
    <n v="2026"/>
    <x v="7"/>
    <x v="21"/>
    <x v="4"/>
    <x v="1"/>
    <n v="4509.2"/>
    <n v="2615.65"/>
    <n v="0.57999999999999996"/>
  </r>
  <r>
    <x v="881"/>
    <x v="881"/>
    <d v="2025-11-11T11:56:00"/>
    <x v="2"/>
    <x v="3"/>
    <x v="0"/>
    <x v="0"/>
    <s v="General"/>
    <x v="1"/>
    <x v="24"/>
    <x v="0"/>
    <n v="75"/>
    <x v="501"/>
    <x v="0"/>
    <n v="8.1999999999999993"/>
    <n v="2"/>
    <n v="4883.09"/>
    <s v="Equipment"/>
    <n v="3229.77"/>
    <n v="3"/>
    <n v="2025"/>
    <x v="7"/>
    <x v="10"/>
    <x v="6"/>
    <x v="0"/>
    <n v="4883.09"/>
    <n v="3229.77"/>
    <n v="0.66100000000000003"/>
  </r>
  <r>
    <x v="882"/>
    <x v="882"/>
    <d v="2025-01-10T19:48:00"/>
    <x v="4"/>
    <x v="3"/>
    <x v="1"/>
    <x v="1"/>
    <s v="Injury"/>
    <x v="0"/>
    <x v="42"/>
    <x v="0"/>
    <n v="57"/>
    <x v="502"/>
    <x v="1"/>
    <n v="7.9"/>
    <n v="0.1"/>
    <n v="5723.51"/>
    <s v="Labor"/>
    <n v="2829.4"/>
    <n v="4"/>
    <n v="2025"/>
    <x v="4"/>
    <x v="5"/>
    <x v="3"/>
    <x v="1"/>
    <n v="5723.51"/>
    <n v="2829.4"/>
    <n v="0.49399999999999999"/>
  </r>
  <r>
    <x v="883"/>
    <x v="883"/>
    <d v="2025-01-05T15:45:00"/>
    <x v="4"/>
    <x v="3"/>
    <x v="0"/>
    <x v="3"/>
    <s v="General"/>
    <x v="0"/>
    <x v="59"/>
    <x v="0"/>
    <n v="49"/>
    <x v="503"/>
    <x v="0"/>
    <n v="8.5"/>
    <n v="2.2999999999999998"/>
    <n v="3964.02"/>
    <s v="Labor"/>
    <n v="2950.83"/>
    <n v="4.0999999999999996"/>
    <n v="2025"/>
    <x v="4"/>
    <x v="5"/>
    <x v="5"/>
    <x v="1"/>
    <n v="3964.02"/>
    <n v="2950.83"/>
    <n v="0.74399999999999999"/>
  </r>
  <r>
    <x v="884"/>
    <x v="884"/>
    <d v="2026-09-17T20:26:00"/>
    <x v="2"/>
    <x v="1"/>
    <x v="0"/>
    <x v="0"/>
    <s v="General"/>
    <x v="2"/>
    <x v="59"/>
    <x v="0"/>
    <n v="47"/>
    <x v="504"/>
    <x v="0"/>
    <n v="11.6"/>
    <n v="2"/>
    <n v="5318.18"/>
    <s v="Equipment"/>
    <n v="3692.21"/>
    <n v="3.6"/>
    <n v="2026"/>
    <x v="2"/>
    <x v="6"/>
    <x v="3"/>
    <x v="1"/>
    <n v="5318.18"/>
    <n v="3692.21"/>
    <n v="0.69399999999999995"/>
  </r>
  <r>
    <x v="885"/>
    <x v="885"/>
    <d v="2026-01-05T03:42:00"/>
    <x v="5"/>
    <x v="2"/>
    <x v="0"/>
    <x v="0"/>
    <s v="Cardiac"/>
    <x v="0"/>
    <x v="37"/>
    <x v="0"/>
    <n v="90"/>
    <x v="505"/>
    <x v="0"/>
    <n v="8"/>
    <n v="1.4"/>
    <n v="7620.75"/>
    <s v="Labor"/>
    <n v="4448.25"/>
    <n v="3.8"/>
    <n v="2025"/>
    <x v="3"/>
    <x v="13"/>
    <x v="4"/>
    <x v="1"/>
    <n v="7620.75"/>
    <n v="4448.25"/>
    <n v="0.58399999999999996"/>
  </r>
  <r>
    <x v="886"/>
    <x v="886"/>
    <d v="2026-05-26T10:57:00"/>
    <x v="4"/>
    <x v="3"/>
    <x v="1"/>
    <x v="0"/>
    <s v="Chronic Care"/>
    <x v="0"/>
    <x v="16"/>
    <x v="0"/>
    <n v="77"/>
    <x v="420"/>
    <x v="1"/>
    <n v="10"/>
    <n v="1.7"/>
    <n v="5858.07"/>
    <s v="Supplies"/>
    <n v="3638.8"/>
    <n v="5"/>
    <n v="2026"/>
    <x v="5"/>
    <x v="14"/>
    <x v="6"/>
    <x v="0"/>
    <n v="5858.07"/>
    <n v="3638.8"/>
    <n v="0.621"/>
  </r>
  <r>
    <x v="887"/>
    <x v="887"/>
    <d v="2025-10-05T20:56:00"/>
    <x v="6"/>
    <x v="3"/>
    <x v="0"/>
    <x v="1"/>
    <s v="Injury"/>
    <x v="0"/>
    <x v="32"/>
    <x v="0"/>
    <n v="8"/>
    <x v="47"/>
    <x v="0"/>
    <n v="8"/>
    <n v="1.3"/>
    <n v="6122.87"/>
    <s v="Equipment"/>
    <n v="4089.24"/>
    <n v="3.9"/>
    <n v="2025"/>
    <x v="8"/>
    <x v="17"/>
    <x v="2"/>
    <x v="1"/>
    <n v="6122.87"/>
    <n v="4089.24"/>
    <n v="0.66800000000000004"/>
  </r>
  <r>
    <x v="888"/>
    <x v="888"/>
    <d v="2026-05-22T12:51:00"/>
    <x v="1"/>
    <x v="0"/>
    <x v="0"/>
    <x v="0"/>
    <s v="Chronic Care"/>
    <x v="0"/>
    <x v="1"/>
    <x v="0"/>
    <n v="81"/>
    <x v="151"/>
    <x v="2"/>
    <n v="8.1"/>
    <n v="2.4"/>
    <n v="4064.33"/>
    <s v="Labor"/>
    <n v="2704.17"/>
    <n v="4"/>
    <n v="2026"/>
    <x v="5"/>
    <x v="14"/>
    <x v="1"/>
    <x v="1"/>
    <n v="4064.33"/>
    <n v="2704.17"/>
    <n v="0.66500000000000004"/>
  </r>
  <r>
    <x v="889"/>
    <x v="889"/>
    <d v="2025-01-21T09:18:00"/>
    <x v="0"/>
    <x v="3"/>
    <x v="1"/>
    <x v="0"/>
    <s v="Infection"/>
    <x v="2"/>
    <x v="76"/>
    <x v="0"/>
    <n v="5"/>
    <x v="93"/>
    <x v="0"/>
    <n v="12"/>
    <n v="2.7"/>
    <n v="6144.69"/>
    <s v="Supplies"/>
    <n v="4128.74"/>
    <n v="4"/>
    <n v="2025"/>
    <x v="4"/>
    <x v="5"/>
    <x v="2"/>
    <x v="1"/>
    <n v="6144.69"/>
    <n v="4128.74"/>
    <n v="0.67200000000000004"/>
  </r>
  <r>
    <x v="890"/>
    <x v="890"/>
    <d v="2025-07-17T02:20:00"/>
    <x v="5"/>
    <x v="0"/>
    <x v="0"/>
    <x v="0"/>
    <s v="Infection"/>
    <x v="0"/>
    <x v="55"/>
    <x v="0"/>
    <n v="70"/>
    <x v="24"/>
    <x v="1"/>
    <n v="7.7"/>
    <n v="2.2999999999999998"/>
    <n v="7300.2"/>
    <s v="Supplies"/>
    <n v="3843.4"/>
    <n v="4.4000000000000004"/>
    <n v="2025"/>
    <x v="10"/>
    <x v="16"/>
    <x v="5"/>
    <x v="1"/>
    <n v="7300.2"/>
    <n v="3843.4"/>
    <n v="0.52600000000000002"/>
  </r>
  <r>
    <x v="891"/>
    <x v="891"/>
    <d v="2026-09-29T21:37:00"/>
    <x v="0"/>
    <x v="3"/>
    <x v="1"/>
    <x v="0"/>
    <s v="Injury"/>
    <x v="0"/>
    <x v="79"/>
    <x v="0"/>
    <n v="25"/>
    <x v="506"/>
    <x v="2"/>
    <n v="10"/>
    <n v="2.6"/>
    <n v="7912.63"/>
    <s v="Labor"/>
    <n v="5680.91"/>
    <n v="4.3"/>
    <n v="2026"/>
    <x v="2"/>
    <x v="6"/>
    <x v="2"/>
    <x v="1"/>
    <n v="7912.63"/>
    <n v="5680.91"/>
    <n v="0.71799999999999997"/>
  </r>
  <r>
    <x v="892"/>
    <x v="892"/>
    <d v="2026-05-02T06:06:00"/>
    <x v="2"/>
    <x v="0"/>
    <x v="0"/>
    <x v="0"/>
    <s v="Respiratory"/>
    <x v="2"/>
    <x v="18"/>
    <x v="1"/>
    <n v="33"/>
    <x v="44"/>
    <x v="0"/>
    <n v="12"/>
    <n v="2.5"/>
    <n v="2620.94"/>
    <s v="Supplies"/>
    <n v="1619.53"/>
    <n v="3.9"/>
    <n v="2026"/>
    <x v="0"/>
    <x v="8"/>
    <x v="1"/>
    <x v="1"/>
    <n v="2620.94"/>
    <n v="1619.53"/>
    <n v="0.61799999999999999"/>
  </r>
  <r>
    <x v="893"/>
    <x v="893"/>
    <d v="2025-01-31T15:07:00"/>
    <x v="4"/>
    <x v="2"/>
    <x v="0"/>
    <x v="1"/>
    <s v="Chronic Care"/>
    <x v="0"/>
    <x v="42"/>
    <x v="0"/>
    <n v="73"/>
    <x v="110"/>
    <x v="0"/>
    <n v="8.1999999999999993"/>
    <n v="2"/>
    <n v="4556.1400000000003"/>
    <s v="Supplies"/>
    <n v="3280.74"/>
    <n v="3.9"/>
    <n v="2025"/>
    <x v="4"/>
    <x v="5"/>
    <x v="3"/>
    <x v="1"/>
    <n v="4556.1400000000003"/>
    <n v="3280.74"/>
    <n v="0.72"/>
  </r>
  <r>
    <x v="894"/>
    <x v="894"/>
    <d v="2026-12-19T11:21:00"/>
    <x v="6"/>
    <x v="3"/>
    <x v="1"/>
    <x v="1"/>
    <s v="Chronic Care"/>
    <x v="2"/>
    <x v="43"/>
    <x v="0"/>
    <n v="43"/>
    <x v="413"/>
    <x v="2"/>
    <n v="8.3000000000000007"/>
    <n v="1.2"/>
    <n v="4382.34"/>
    <s v="Labor"/>
    <n v="3324.23"/>
    <n v="4.9000000000000004"/>
    <n v="2026"/>
    <x v="3"/>
    <x v="4"/>
    <x v="3"/>
    <x v="1"/>
    <n v="4382.34"/>
    <n v="3324.23"/>
    <n v="0.75900000000000001"/>
  </r>
  <r>
    <x v="895"/>
    <x v="895"/>
    <d v="2025-02-13T20:15:00"/>
    <x v="6"/>
    <x v="3"/>
    <x v="1"/>
    <x v="2"/>
    <s v="Infection"/>
    <x v="0"/>
    <x v="17"/>
    <x v="0"/>
    <n v="55"/>
    <x v="281"/>
    <x v="0"/>
    <n v="7.8"/>
    <n v="2.1"/>
    <n v="7034.45"/>
    <s v="Labor"/>
    <n v="3594.47"/>
    <n v="3.8"/>
    <n v="2025"/>
    <x v="9"/>
    <x v="20"/>
    <x v="6"/>
    <x v="0"/>
    <n v="7034.45"/>
    <n v="3594.47"/>
    <n v="0.51100000000000001"/>
  </r>
  <r>
    <x v="896"/>
    <x v="896"/>
    <d v="2025-10-03T14:35:00"/>
    <x v="3"/>
    <x v="0"/>
    <x v="1"/>
    <x v="2"/>
    <s v="Infection"/>
    <x v="1"/>
    <x v="10"/>
    <x v="1"/>
    <n v="45"/>
    <x v="373"/>
    <x v="0"/>
    <n v="10.3"/>
    <n v="1.9"/>
    <n v="5904.79"/>
    <s v="Labor"/>
    <n v="3465"/>
    <n v="4.5"/>
    <n v="2025"/>
    <x v="2"/>
    <x v="2"/>
    <x v="3"/>
    <x v="1"/>
    <n v="5904.79"/>
    <n v="3465"/>
    <n v="0.58699999999999997"/>
  </r>
  <r>
    <x v="897"/>
    <x v="897"/>
    <d v="2025-08-26T08:36:00"/>
    <x v="6"/>
    <x v="2"/>
    <x v="1"/>
    <x v="2"/>
    <s v="General"/>
    <x v="0"/>
    <x v="79"/>
    <x v="0"/>
    <n v="56"/>
    <x v="109"/>
    <x v="0"/>
    <n v="11.9"/>
    <n v="1.3"/>
    <n v="6893.75"/>
    <s v="Equipment"/>
    <n v="4407.1099999999997"/>
    <n v="3.5"/>
    <n v="2025"/>
    <x v="6"/>
    <x v="9"/>
    <x v="3"/>
    <x v="1"/>
    <n v="6893.75"/>
    <n v="4407.1099999999997"/>
    <n v="0.63900000000000001"/>
  </r>
  <r>
    <x v="898"/>
    <x v="898"/>
    <d v="2025-03-28T02:25:00"/>
    <x v="1"/>
    <x v="3"/>
    <x v="0"/>
    <x v="1"/>
    <s v="Chronic Care"/>
    <x v="0"/>
    <x v="9"/>
    <x v="0"/>
    <n v="92"/>
    <x v="145"/>
    <x v="0"/>
    <n v="9.9"/>
    <n v="1.2"/>
    <n v="2122.98"/>
    <s v="Labor"/>
    <n v="1104.96"/>
    <n v="4"/>
    <n v="2025"/>
    <x v="1"/>
    <x v="3"/>
    <x v="1"/>
    <x v="1"/>
    <n v="2122.98"/>
    <n v="1104.96"/>
    <n v="0.52"/>
  </r>
  <r>
    <x v="899"/>
    <x v="899"/>
    <d v="2026-04-24T07:37:00"/>
    <x v="6"/>
    <x v="2"/>
    <x v="0"/>
    <x v="2"/>
    <s v="Chronic Care"/>
    <x v="0"/>
    <x v="32"/>
    <x v="0"/>
    <n v="39"/>
    <x v="311"/>
    <x v="1"/>
    <n v="7.9"/>
    <n v="0.8"/>
    <n v="5651.07"/>
    <s v="Labor"/>
    <n v="3151.86"/>
    <n v="4.0999999999999996"/>
    <n v="2026"/>
    <x v="0"/>
    <x v="8"/>
    <x v="0"/>
    <x v="0"/>
    <n v="5651.07"/>
    <n v="3151.86"/>
    <n v="0.55800000000000005"/>
  </r>
  <r>
    <x v="900"/>
    <x v="900"/>
    <d v="2025-05-07T07:50:00"/>
    <x v="1"/>
    <x v="3"/>
    <x v="0"/>
    <x v="2"/>
    <s v="Infection"/>
    <x v="2"/>
    <x v="9"/>
    <x v="0"/>
    <n v="87"/>
    <x v="415"/>
    <x v="0"/>
    <n v="7.6"/>
    <n v="2"/>
    <n v="2000.97"/>
    <s v="Labor"/>
    <n v="989.99"/>
    <n v="4.3"/>
    <n v="2025"/>
    <x v="5"/>
    <x v="7"/>
    <x v="3"/>
    <x v="1"/>
    <n v="2000.97"/>
    <n v="989.99"/>
    <n v="0.495"/>
  </r>
  <r>
    <x v="901"/>
    <x v="901"/>
    <d v="2026-06-24T21:35:00"/>
    <x v="4"/>
    <x v="2"/>
    <x v="1"/>
    <x v="2"/>
    <s v="Injury"/>
    <x v="0"/>
    <x v="16"/>
    <x v="0"/>
    <n v="59"/>
    <x v="507"/>
    <x v="0"/>
    <n v="9.9"/>
    <n v="2.1"/>
    <n v="5718.42"/>
    <s v="Labor"/>
    <n v="3913.7"/>
    <n v="3.9"/>
    <n v="2026"/>
    <x v="11"/>
    <x v="23"/>
    <x v="0"/>
    <x v="0"/>
    <n v="5718.42"/>
    <n v="3913.7"/>
    <n v="0.68400000000000005"/>
  </r>
  <r>
    <x v="902"/>
    <x v="902"/>
    <d v="2025-05-29T08:31:00"/>
    <x v="3"/>
    <x v="1"/>
    <x v="1"/>
    <x v="1"/>
    <s v="Neurological"/>
    <x v="0"/>
    <x v="35"/>
    <x v="0"/>
    <n v="63"/>
    <x v="437"/>
    <x v="0"/>
    <n v="10.3"/>
    <n v="1.5"/>
    <n v="5440.36"/>
    <s v="Labor"/>
    <n v="3421.54"/>
    <n v="4.5"/>
    <n v="2025"/>
    <x v="5"/>
    <x v="7"/>
    <x v="0"/>
    <x v="0"/>
    <n v="5440.36"/>
    <n v="3421.54"/>
    <n v="0.629"/>
  </r>
  <r>
    <x v="903"/>
    <x v="903"/>
    <d v="2026-06-09T16:10:00"/>
    <x v="1"/>
    <x v="3"/>
    <x v="1"/>
    <x v="0"/>
    <s v="General"/>
    <x v="2"/>
    <x v="9"/>
    <x v="0"/>
    <n v="69"/>
    <x v="141"/>
    <x v="1"/>
    <n v="8.1"/>
    <n v="1.5"/>
    <n v="3264.18"/>
    <s v="Labor"/>
    <n v="1597.42"/>
    <n v="3.6"/>
    <n v="2026"/>
    <x v="11"/>
    <x v="23"/>
    <x v="3"/>
    <x v="1"/>
    <n v="3264.18"/>
    <n v="1597.42"/>
    <n v="0.48899999999999999"/>
  </r>
  <r>
    <x v="904"/>
    <x v="904"/>
    <d v="2025-08-02T16:42:00"/>
    <x v="1"/>
    <x v="2"/>
    <x v="0"/>
    <x v="0"/>
    <s v="Injury"/>
    <x v="0"/>
    <x v="68"/>
    <x v="0"/>
    <n v="89"/>
    <x v="508"/>
    <x v="0"/>
    <n v="8"/>
    <n v="2.4"/>
    <n v="3846.23"/>
    <s v="Supplies"/>
    <n v="2196.56"/>
    <n v="3.2"/>
    <n v="2025"/>
    <x v="10"/>
    <x v="16"/>
    <x v="1"/>
    <x v="1"/>
    <n v="3846.23"/>
    <n v="2196.56"/>
    <n v="0.57099999999999995"/>
  </r>
  <r>
    <x v="905"/>
    <x v="905"/>
    <d v="2025-01-26T19:03:00"/>
    <x v="1"/>
    <x v="2"/>
    <x v="1"/>
    <x v="0"/>
    <s v="Cardiac"/>
    <x v="1"/>
    <x v="7"/>
    <x v="0"/>
    <n v="87"/>
    <x v="383"/>
    <x v="2"/>
    <n v="12.1"/>
    <n v="1.9"/>
    <n v="3435.65"/>
    <s v="Supplies"/>
    <n v="2069.77"/>
    <n v="3.3"/>
    <n v="2025"/>
    <x v="4"/>
    <x v="5"/>
    <x v="6"/>
    <x v="0"/>
    <n v="3435.65"/>
    <n v="2069.77"/>
    <n v="0.60199999999999998"/>
  </r>
  <r>
    <x v="906"/>
    <x v="906"/>
    <d v="2026-08-08T00:41:00"/>
    <x v="5"/>
    <x v="2"/>
    <x v="1"/>
    <x v="2"/>
    <s v="Respiratory"/>
    <x v="1"/>
    <x v="36"/>
    <x v="0"/>
    <n v="68"/>
    <x v="240"/>
    <x v="0"/>
    <n v="10.3"/>
    <n v="0.8"/>
    <n v="7112.64"/>
    <s v="Labor"/>
    <n v="4145.04"/>
    <n v="4.2"/>
    <n v="2026"/>
    <x v="6"/>
    <x v="22"/>
    <x v="4"/>
    <x v="1"/>
    <n v="7112.64"/>
    <n v="4145.04"/>
    <n v="0.58299999999999996"/>
  </r>
  <r>
    <x v="907"/>
    <x v="907"/>
    <d v="2026-01-30T23:21:00"/>
    <x v="1"/>
    <x v="1"/>
    <x v="1"/>
    <x v="0"/>
    <s v="Injury"/>
    <x v="0"/>
    <x v="7"/>
    <x v="0"/>
    <n v="79"/>
    <x v="366"/>
    <x v="1"/>
    <n v="7.8"/>
    <n v="3.5"/>
    <n v="2654.05"/>
    <s v="Labor"/>
    <n v="1288.48"/>
    <n v="3.3"/>
    <n v="2026"/>
    <x v="4"/>
    <x v="11"/>
    <x v="1"/>
    <x v="1"/>
    <n v="2654.05"/>
    <n v="1288.48"/>
    <n v="0.48499999999999999"/>
  </r>
  <r>
    <x v="908"/>
    <x v="908"/>
    <d v="2025-03-11T06:56:00"/>
    <x v="4"/>
    <x v="0"/>
    <x v="1"/>
    <x v="2"/>
    <s v="Injury"/>
    <x v="0"/>
    <x v="42"/>
    <x v="0"/>
    <n v="71"/>
    <x v="509"/>
    <x v="0"/>
    <n v="8.1999999999999993"/>
    <n v="1.4"/>
    <n v="4585.33"/>
    <s v="Labor"/>
    <n v="2596.7399999999998"/>
    <n v="2.9"/>
    <n v="2025"/>
    <x v="1"/>
    <x v="3"/>
    <x v="6"/>
    <x v="0"/>
    <n v="4585.33"/>
    <n v="2596.7399999999998"/>
    <n v="0.56599999999999995"/>
  </r>
  <r>
    <x v="909"/>
    <x v="909"/>
    <d v="2025-08-23T02:29:00"/>
    <x v="1"/>
    <x v="3"/>
    <x v="1"/>
    <x v="2"/>
    <s v="Chronic Care"/>
    <x v="2"/>
    <x v="34"/>
    <x v="0"/>
    <n v="85"/>
    <x v="171"/>
    <x v="0"/>
    <n v="8"/>
    <n v="1.8"/>
    <n v="4700.8999999999996"/>
    <s v="Labor"/>
    <n v="2370.88"/>
    <n v="3.6"/>
    <n v="2025"/>
    <x v="6"/>
    <x v="9"/>
    <x v="1"/>
    <x v="1"/>
    <n v="4700.8999999999996"/>
    <n v="2370.88"/>
    <n v="0.504"/>
  </r>
  <r>
    <x v="910"/>
    <x v="910"/>
    <d v="2025-04-24T17:42:00"/>
    <x v="6"/>
    <x v="0"/>
    <x v="0"/>
    <x v="1"/>
    <s v="General"/>
    <x v="0"/>
    <x v="21"/>
    <x v="0"/>
    <n v="49"/>
    <x v="387"/>
    <x v="1"/>
    <n v="9.8000000000000007"/>
    <n v="0"/>
    <n v="6542.33"/>
    <s v="Labor"/>
    <n v="3151.68"/>
    <n v="4.2"/>
    <n v="2025"/>
    <x v="0"/>
    <x v="0"/>
    <x v="6"/>
    <x v="0"/>
    <n v="6542.33"/>
    <n v="3151.68"/>
    <n v="0.48199999999999998"/>
  </r>
  <r>
    <x v="911"/>
    <x v="911"/>
    <d v="2025-06-02T21:57:00"/>
    <x v="0"/>
    <x v="3"/>
    <x v="0"/>
    <x v="0"/>
    <s v="Cardiac"/>
    <x v="0"/>
    <x v="19"/>
    <x v="0"/>
    <n v="56"/>
    <x v="446"/>
    <x v="1"/>
    <n v="8.1"/>
    <n v="2.2999999999999998"/>
    <n v="8740.7900000000009"/>
    <s v="Labor"/>
    <n v="5121.82"/>
    <n v="3.8"/>
    <n v="2025"/>
    <x v="5"/>
    <x v="7"/>
    <x v="4"/>
    <x v="1"/>
    <n v="8740.7900000000009"/>
    <n v="5121.82"/>
    <n v="0.58599999999999997"/>
  </r>
  <r>
    <x v="912"/>
    <x v="912"/>
    <d v="2025-04-25T19:15:00"/>
    <x v="4"/>
    <x v="0"/>
    <x v="0"/>
    <x v="2"/>
    <s v="General"/>
    <x v="1"/>
    <x v="43"/>
    <x v="1"/>
    <n v="74"/>
    <x v="478"/>
    <x v="2"/>
    <n v="8"/>
    <n v="1.8"/>
    <n v="6045.56"/>
    <s v="Labor"/>
    <n v="3602.8"/>
    <n v="3.4"/>
    <n v="2025"/>
    <x v="0"/>
    <x v="0"/>
    <x v="4"/>
    <x v="1"/>
    <n v="6045.56"/>
    <n v="3602.8"/>
    <n v="0.59599999999999997"/>
  </r>
  <r>
    <x v="913"/>
    <x v="913"/>
    <d v="2025-08-16T19:12:00"/>
    <x v="1"/>
    <x v="3"/>
    <x v="0"/>
    <x v="2"/>
    <s v="Chronic Care"/>
    <x v="0"/>
    <x v="9"/>
    <x v="0"/>
    <n v="113"/>
    <x v="510"/>
    <x v="1"/>
    <n v="9.8000000000000007"/>
    <n v="1.6"/>
    <n v="1946.94"/>
    <s v="Labor"/>
    <n v="1468.66"/>
    <n v="4.0999999999999996"/>
    <n v="2025"/>
    <x v="6"/>
    <x v="9"/>
    <x v="6"/>
    <x v="0"/>
    <n v="1946.94"/>
    <n v="1468.66"/>
    <n v="0.754"/>
  </r>
  <r>
    <x v="914"/>
    <x v="914"/>
    <d v="2025-04-25T17:46:00"/>
    <x v="4"/>
    <x v="3"/>
    <x v="0"/>
    <x v="0"/>
    <s v="Infection"/>
    <x v="1"/>
    <x v="49"/>
    <x v="0"/>
    <n v="30"/>
    <x v="478"/>
    <x v="0"/>
    <n v="9.8000000000000007"/>
    <n v="1.7"/>
    <n v="7634.17"/>
    <s v="Labor"/>
    <n v="3958.23"/>
    <n v="4.5999999999999996"/>
    <n v="2025"/>
    <x v="0"/>
    <x v="0"/>
    <x v="4"/>
    <x v="1"/>
    <n v="7634.17"/>
    <n v="3958.23"/>
    <n v="0.51800000000000002"/>
  </r>
  <r>
    <x v="915"/>
    <x v="915"/>
    <d v="2026-04-19T08:56:00"/>
    <x v="3"/>
    <x v="3"/>
    <x v="0"/>
    <x v="2"/>
    <s v="General"/>
    <x v="0"/>
    <x v="29"/>
    <x v="0"/>
    <n v="75"/>
    <x v="244"/>
    <x v="1"/>
    <n v="7.9"/>
    <n v="0.3"/>
    <n v="5705.6"/>
    <s v="Labor"/>
    <n v="3937.56"/>
    <n v="4.0999999999999996"/>
    <n v="2026"/>
    <x v="0"/>
    <x v="8"/>
    <x v="2"/>
    <x v="1"/>
    <n v="5705.6"/>
    <n v="3937.56"/>
    <n v="0.69"/>
  </r>
  <r>
    <x v="916"/>
    <x v="916"/>
    <d v="2025-02-07T21:07:00"/>
    <x v="4"/>
    <x v="0"/>
    <x v="0"/>
    <x v="1"/>
    <s v="Chronic Care"/>
    <x v="2"/>
    <x v="33"/>
    <x v="1"/>
    <n v="79"/>
    <x v="461"/>
    <x v="0"/>
    <n v="7.9"/>
    <n v="1.4"/>
    <n v="7764.3"/>
    <s v="Labor"/>
    <n v="4340.7700000000004"/>
    <n v="4.4000000000000004"/>
    <n v="2025"/>
    <x v="9"/>
    <x v="20"/>
    <x v="4"/>
    <x v="1"/>
    <n v="7764.3"/>
    <n v="4340.7700000000004"/>
    <n v="0.55900000000000005"/>
  </r>
  <r>
    <x v="917"/>
    <x v="917"/>
    <d v="2026-09-20T08:06:00"/>
    <x v="5"/>
    <x v="3"/>
    <x v="1"/>
    <x v="0"/>
    <s v="Neurological"/>
    <x v="0"/>
    <x v="11"/>
    <x v="0"/>
    <n v="88"/>
    <x v="504"/>
    <x v="0"/>
    <n v="10.199999999999999"/>
    <n v="2.6"/>
    <n v="7452.27"/>
    <s v="Labor"/>
    <n v="4689.5"/>
    <n v="3.3"/>
    <n v="2026"/>
    <x v="2"/>
    <x v="6"/>
    <x v="3"/>
    <x v="1"/>
    <n v="7452.27"/>
    <n v="4689.5"/>
    <n v="0.629"/>
  </r>
  <r>
    <x v="918"/>
    <x v="918"/>
    <d v="2026-01-10T05:58:00"/>
    <x v="7"/>
    <x v="2"/>
    <x v="1"/>
    <x v="1"/>
    <s v="Respiratory"/>
    <x v="0"/>
    <x v="50"/>
    <x v="0"/>
    <n v="37"/>
    <x v="370"/>
    <x v="0"/>
    <n v="8"/>
    <n v="1.4"/>
    <n v="8791.99"/>
    <s v="Supplies"/>
    <n v="5356.31"/>
    <n v="4.0999999999999996"/>
    <n v="2026"/>
    <x v="4"/>
    <x v="11"/>
    <x v="0"/>
    <x v="0"/>
    <n v="8791.99"/>
    <n v="5356.31"/>
    <n v="0.60899999999999999"/>
  </r>
  <r>
    <x v="919"/>
    <x v="919"/>
    <d v="2026-08-24T12:33:00"/>
    <x v="0"/>
    <x v="2"/>
    <x v="1"/>
    <x v="1"/>
    <s v="Neurological"/>
    <x v="1"/>
    <x v="61"/>
    <x v="0"/>
    <n v="10"/>
    <x v="511"/>
    <x v="2"/>
    <n v="9.9"/>
    <n v="1.6"/>
    <n v="8195.0499999999993"/>
    <s v="Labor"/>
    <n v="5123.6000000000004"/>
    <n v="4.9000000000000004"/>
    <n v="2026"/>
    <x v="6"/>
    <x v="22"/>
    <x v="3"/>
    <x v="1"/>
    <n v="8195.0499999999993"/>
    <n v="5123.6000000000004"/>
    <n v="0.625"/>
  </r>
  <r>
    <x v="920"/>
    <x v="920"/>
    <d v="2026-07-11T17:27:00"/>
    <x v="6"/>
    <x v="3"/>
    <x v="0"/>
    <x v="2"/>
    <s v="Chronic Care"/>
    <x v="0"/>
    <x v="27"/>
    <x v="0"/>
    <n v="83"/>
    <x v="130"/>
    <x v="0"/>
    <n v="8.1999999999999993"/>
    <n v="2.8"/>
    <n v="6693.99"/>
    <s v="Labor"/>
    <n v="4744.58"/>
    <n v="3.8"/>
    <n v="2026"/>
    <x v="10"/>
    <x v="19"/>
    <x v="2"/>
    <x v="1"/>
    <n v="6693.99"/>
    <n v="4744.58"/>
    <n v="0.70899999999999996"/>
  </r>
  <r>
    <x v="921"/>
    <x v="921"/>
    <d v="2026-03-08T08:54:00"/>
    <x v="7"/>
    <x v="3"/>
    <x v="0"/>
    <x v="1"/>
    <s v="Respiratory"/>
    <x v="0"/>
    <x v="70"/>
    <x v="0"/>
    <n v="33"/>
    <x v="512"/>
    <x v="1"/>
    <n v="8.3000000000000007"/>
    <n v="1.5"/>
    <n v="8317.49"/>
    <s v="Supplies"/>
    <n v="4038.45"/>
    <n v="4.9000000000000004"/>
    <n v="2026"/>
    <x v="1"/>
    <x v="1"/>
    <x v="0"/>
    <x v="0"/>
    <n v="8317.49"/>
    <n v="4038.45"/>
    <n v="0.48599999999999999"/>
  </r>
  <r>
    <x v="922"/>
    <x v="922"/>
    <d v="2026-09-07T15:57:00"/>
    <x v="3"/>
    <x v="1"/>
    <x v="0"/>
    <x v="2"/>
    <s v="Injury"/>
    <x v="1"/>
    <x v="47"/>
    <x v="0"/>
    <n v="57"/>
    <x v="123"/>
    <x v="0"/>
    <n v="11.8"/>
    <n v="1.1000000000000001"/>
    <n v="6190.41"/>
    <s v="Labor"/>
    <n v="3582.71"/>
    <n v="3.2"/>
    <n v="2026"/>
    <x v="2"/>
    <x v="6"/>
    <x v="6"/>
    <x v="0"/>
    <n v="6190.41"/>
    <n v="3582.71"/>
    <n v="0.57899999999999996"/>
  </r>
  <r>
    <x v="923"/>
    <x v="923"/>
    <d v="2026-06-03T04:30:00"/>
    <x v="1"/>
    <x v="2"/>
    <x v="1"/>
    <x v="2"/>
    <s v="General"/>
    <x v="1"/>
    <x v="9"/>
    <x v="0"/>
    <n v="112"/>
    <x v="262"/>
    <x v="1"/>
    <n v="9.8000000000000007"/>
    <n v="1.4"/>
    <n v="2872.2"/>
    <s v="Labor"/>
    <n v="1671.87"/>
    <n v="2.8"/>
    <n v="2026"/>
    <x v="11"/>
    <x v="23"/>
    <x v="3"/>
    <x v="1"/>
    <n v="2872.2"/>
    <n v="1671.87"/>
    <n v="0.58199999999999996"/>
  </r>
  <r>
    <x v="924"/>
    <x v="924"/>
    <d v="2026-11-24T16:14:00"/>
    <x v="1"/>
    <x v="3"/>
    <x v="1"/>
    <x v="3"/>
    <s v="Cardiac"/>
    <x v="0"/>
    <x v="3"/>
    <x v="1"/>
    <n v="52"/>
    <x v="172"/>
    <x v="1"/>
    <n v="8.1"/>
    <n v="1.2"/>
    <n v="3518.42"/>
    <s v="Labor"/>
    <n v="1788.85"/>
    <n v="3.8"/>
    <n v="2026"/>
    <x v="7"/>
    <x v="21"/>
    <x v="4"/>
    <x v="1"/>
    <n v="3518.42"/>
    <n v="1788.85"/>
    <n v="0.50800000000000001"/>
  </r>
  <r>
    <x v="925"/>
    <x v="925"/>
    <d v="2025-10-10T10:38:00"/>
    <x v="1"/>
    <x v="0"/>
    <x v="0"/>
    <x v="0"/>
    <s v="Neurological"/>
    <x v="0"/>
    <x v="3"/>
    <x v="0"/>
    <n v="90"/>
    <x v="449"/>
    <x v="0"/>
    <n v="12"/>
    <n v="2.9"/>
    <n v="4196.82"/>
    <s v="Equipment"/>
    <n v="2027.93"/>
    <n v="4"/>
    <n v="2025"/>
    <x v="8"/>
    <x v="17"/>
    <x v="1"/>
    <x v="1"/>
    <n v="4196.82"/>
    <n v="2027.93"/>
    <n v="0.48299999999999998"/>
  </r>
  <r>
    <x v="926"/>
    <x v="926"/>
    <d v="2025-11-21T15:58:00"/>
    <x v="7"/>
    <x v="1"/>
    <x v="1"/>
    <x v="0"/>
    <s v="Cardiac"/>
    <x v="1"/>
    <x v="49"/>
    <x v="0"/>
    <n v="28"/>
    <x v="513"/>
    <x v="1"/>
    <n v="11.9"/>
    <n v="2"/>
    <n v="9218.02"/>
    <s v="Labor"/>
    <n v="6413.02"/>
    <n v="4.5"/>
    <n v="2025"/>
    <x v="7"/>
    <x v="10"/>
    <x v="0"/>
    <x v="0"/>
    <n v="9218.02"/>
    <n v="6413.02"/>
    <n v="0.69599999999999995"/>
  </r>
  <r>
    <x v="927"/>
    <x v="927"/>
    <d v="2026-03-24T22:15:00"/>
    <x v="5"/>
    <x v="2"/>
    <x v="0"/>
    <x v="0"/>
    <s v="Chronic Care"/>
    <x v="0"/>
    <x v="21"/>
    <x v="0"/>
    <n v="56"/>
    <x v="514"/>
    <x v="0"/>
    <n v="8.1999999999999993"/>
    <n v="1.6"/>
    <n v="7855.54"/>
    <s v="Supplies"/>
    <n v="5850.96"/>
    <n v="3.9"/>
    <n v="2026"/>
    <x v="1"/>
    <x v="1"/>
    <x v="1"/>
    <x v="1"/>
    <n v="7855.54"/>
    <n v="5850.96"/>
    <n v="0.745"/>
  </r>
  <r>
    <x v="928"/>
    <x v="928"/>
    <d v="2025-11-16T16:31:00"/>
    <x v="5"/>
    <x v="0"/>
    <x v="1"/>
    <x v="2"/>
    <s v="Respiratory"/>
    <x v="2"/>
    <x v="31"/>
    <x v="0"/>
    <n v="73"/>
    <x v="515"/>
    <x v="0"/>
    <n v="11.9"/>
    <n v="1.4"/>
    <n v="6669.53"/>
    <s v="Supplies"/>
    <n v="3823.55"/>
    <n v="4.4000000000000004"/>
    <n v="2025"/>
    <x v="7"/>
    <x v="10"/>
    <x v="3"/>
    <x v="1"/>
    <n v="6669.53"/>
    <n v="3823.55"/>
    <n v="0.57299999999999995"/>
  </r>
  <r>
    <x v="929"/>
    <x v="929"/>
    <d v="2026-01-13T13:06:00"/>
    <x v="1"/>
    <x v="3"/>
    <x v="0"/>
    <x v="0"/>
    <s v="Infection"/>
    <x v="0"/>
    <x v="3"/>
    <x v="0"/>
    <n v="87"/>
    <x v="156"/>
    <x v="2"/>
    <n v="8.4"/>
    <n v="2.7"/>
    <n v="3644.42"/>
    <s v="Supplies"/>
    <n v="2463.29"/>
    <n v="3.9"/>
    <n v="2026"/>
    <x v="4"/>
    <x v="11"/>
    <x v="4"/>
    <x v="1"/>
    <n v="3644.42"/>
    <n v="2463.29"/>
    <n v="0.67600000000000005"/>
  </r>
  <r>
    <x v="930"/>
    <x v="930"/>
    <d v="2025-10-20T01:52:00"/>
    <x v="3"/>
    <x v="2"/>
    <x v="0"/>
    <x v="3"/>
    <s v="General"/>
    <x v="1"/>
    <x v="5"/>
    <x v="1"/>
    <n v="79"/>
    <x v="106"/>
    <x v="2"/>
    <n v="8"/>
    <n v="0"/>
    <n v="4522.32"/>
    <s v="Supplies"/>
    <n v="3520.82"/>
    <n v="4"/>
    <n v="2025"/>
    <x v="8"/>
    <x v="17"/>
    <x v="1"/>
    <x v="1"/>
    <n v="4522.32"/>
    <n v="3520.82"/>
    <n v="0.77900000000000003"/>
  </r>
  <r>
    <x v="931"/>
    <x v="931"/>
    <d v="2026-03-20T01:31:00"/>
    <x v="0"/>
    <x v="0"/>
    <x v="1"/>
    <x v="2"/>
    <s v="General"/>
    <x v="0"/>
    <x v="52"/>
    <x v="0"/>
    <n v="54"/>
    <x v="453"/>
    <x v="0"/>
    <n v="8"/>
    <n v="2.6"/>
    <n v="9626.93"/>
    <s v="Labor"/>
    <n v="5095.26"/>
    <n v="4.5999999999999996"/>
    <n v="2026"/>
    <x v="1"/>
    <x v="1"/>
    <x v="5"/>
    <x v="1"/>
    <n v="9626.93"/>
    <n v="5095.26"/>
    <n v="0.52900000000000003"/>
  </r>
  <r>
    <x v="932"/>
    <x v="932"/>
    <d v="2026-10-26T12:41:00"/>
    <x v="2"/>
    <x v="3"/>
    <x v="1"/>
    <x v="1"/>
    <s v="Injury"/>
    <x v="0"/>
    <x v="59"/>
    <x v="1"/>
    <n v="35"/>
    <x v="18"/>
    <x v="0"/>
    <n v="8.4"/>
    <n v="1.6"/>
    <n v="1465.9"/>
    <s v="Supplies"/>
    <n v="825.3"/>
    <n v="4.2"/>
    <n v="2026"/>
    <x v="8"/>
    <x v="12"/>
    <x v="6"/>
    <x v="0"/>
    <n v="1465.9"/>
    <n v="825.3"/>
    <n v="0.56299999999999994"/>
  </r>
  <r>
    <x v="933"/>
    <x v="933"/>
    <d v="2025-10-08T11:11:00"/>
    <x v="7"/>
    <x v="3"/>
    <x v="1"/>
    <x v="0"/>
    <s v="Respiratory"/>
    <x v="0"/>
    <x v="29"/>
    <x v="0"/>
    <n v="21"/>
    <x v="25"/>
    <x v="0"/>
    <n v="8.1"/>
    <n v="2"/>
    <n v="5315.77"/>
    <s v="Supplies"/>
    <n v="3856.15"/>
    <n v="3.9"/>
    <n v="2025"/>
    <x v="8"/>
    <x v="17"/>
    <x v="6"/>
    <x v="0"/>
    <n v="5315.77"/>
    <n v="3856.15"/>
    <n v="0.72499999999999998"/>
  </r>
  <r>
    <x v="934"/>
    <x v="934"/>
    <d v="2026-12-15T04:24:00"/>
    <x v="4"/>
    <x v="0"/>
    <x v="1"/>
    <x v="0"/>
    <s v="Infection"/>
    <x v="0"/>
    <x v="29"/>
    <x v="0"/>
    <n v="52"/>
    <x v="162"/>
    <x v="1"/>
    <n v="9.9"/>
    <n v="1.7"/>
    <n v="7633.13"/>
    <s v="Supplies"/>
    <n v="3671.4"/>
    <n v="3.9"/>
    <n v="2026"/>
    <x v="3"/>
    <x v="4"/>
    <x v="5"/>
    <x v="1"/>
    <n v="7633.13"/>
    <n v="3671.4"/>
    <n v="0.48099999999999998"/>
  </r>
  <r>
    <x v="935"/>
    <x v="935"/>
    <d v="2026-08-10T01:34:00"/>
    <x v="4"/>
    <x v="0"/>
    <x v="0"/>
    <x v="0"/>
    <s v="Cardiac"/>
    <x v="0"/>
    <x v="35"/>
    <x v="1"/>
    <n v="64"/>
    <x v="516"/>
    <x v="1"/>
    <n v="11.8"/>
    <n v="0.9"/>
    <n v="6752.8"/>
    <s v="Supplies"/>
    <n v="4442.0200000000004"/>
    <n v="3.5"/>
    <n v="2026"/>
    <x v="6"/>
    <x v="22"/>
    <x v="2"/>
    <x v="1"/>
    <n v="6752.8"/>
    <n v="4442.0200000000004"/>
    <n v="0.65800000000000003"/>
  </r>
  <r>
    <x v="936"/>
    <x v="936"/>
    <d v="2026-05-22T07:58:00"/>
    <x v="3"/>
    <x v="2"/>
    <x v="0"/>
    <x v="0"/>
    <s v="Cardiac"/>
    <x v="0"/>
    <x v="29"/>
    <x v="1"/>
    <n v="58"/>
    <x v="115"/>
    <x v="0"/>
    <n v="7.9"/>
    <n v="3.3"/>
    <n v="6133.8"/>
    <s v="Labor"/>
    <n v="3823.86"/>
    <n v="3.8"/>
    <n v="2026"/>
    <x v="5"/>
    <x v="14"/>
    <x v="4"/>
    <x v="1"/>
    <n v="6133.8"/>
    <n v="3823.86"/>
    <n v="0.623"/>
  </r>
  <r>
    <x v="937"/>
    <x v="937"/>
    <d v="2026-09-18T01:35:00"/>
    <x v="4"/>
    <x v="2"/>
    <x v="1"/>
    <x v="2"/>
    <s v="Injury"/>
    <x v="2"/>
    <x v="18"/>
    <x v="0"/>
    <n v="5"/>
    <x v="215"/>
    <x v="0"/>
    <n v="8"/>
    <n v="0.6"/>
    <n v="2347.37"/>
    <s v="Labor"/>
    <n v="1634.28"/>
    <n v="4.0999999999999996"/>
    <n v="2026"/>
    <x v="2"/>
    <x v="6"/>
    <x v="2"/>
    <x v="1"/>
    <n v="2347.37"/>
    <n v="1634.28"/>
    <n v="0.69599999999999995"/>
  </r>
  <r>
    <x v="938"/>
    <x v="938"/>
    <d v="2026-06-02T10:21:00"/>
    <x v="2"/>
    <x v="2"/>
    <x v="1"/>
    <x v="3"/>
    <s v="Infection"/>
    <x v="0"/>
    <x v="68"/>
    <x v="0"/>
    <n v="15"/>
    <x v="255"/>
    <x v="1"/>
    <n v="8.1999999999999993"/>
    <n v="0.9"/>
    <n v="5272.76"/>
    <s v="Equipment"/>
    <n v="3367.66"/>
    <n v="3.7"/>
    <n v="2026"/>
    <x v="5"/>
    <x v="14"/>
    <x v="0"/>
    <x v="0"/>
    <n v="5272.76"/>
    <n v="3367.66"/>
    <n v="0.63900000000000001"/>
  </r>
  <r>
    <x v="939"/>
    <x v="939"/>
    <d v="2025-12-24T07:07:00"/>
    <x v="0"/>
    <x v="1"/>
    <x v="1"/>
    <x v="0"/>
    <s v="Infection"/>
    <x v="2"/>
    <x v="6"/>
    <x v="0"/>
    <n v="31"/>
    <x v="302"/>
    <x v="0"/>
    <n v="7.7"/>
    <n v="3.3"/>
    <n v="8023.02"/>
    <s v="Equipment"/>
    <n v="5093.41"/>
    <n v="3.9"/>
    <n v="2025"/>
    <x v="3"/>
    <x v="13"/>
    <x v="3"/>
    <x v="1"/>
    <n v="8023.02"/>
    <n v="5093.41"/>
    <n v="0.63500000000000001"/>
  </r>
  <r>
    <x v="940"/>
    <x v="940"/>
    <d v="2026-03-25T13:01:00"/>
    <x v="6"/>
    <x v="1"/>
    <x v="0"/>
    <x v="2"/>
    <s v="Injury"/>
    <x v="0"/>
    <x v="42"/>
    <x v="0"/>
    <n v="70"/>
    <x v="459"/>
    <x v="0"/>
    <n v="10"/>
    <n v="1"/>
    <n v="4269.47"/>
    <s v="Labor"/>
    <n v="2959.17"/>
    <n v="3.3"/>
    <n v="2026"/>
    <x v="1"/>
    <x v="1"/>
    <x v="0"/>
    <x v="0"/>
    <n v="4269.47"/>
    <n v="2959.17"/>
    <n v="0.69299999999999995"/>
  </r>
  <r>
    <x v="941"/>
    <x v="941"/>
    <d v="2025-12-21T06:58:00"/>
    <x v="6"/>
    <x v="2"/>
    <x v="1"/>
    <x v="2"/>
    <s v="Respiratory"/>
    <x v="1"/>
    <x v="32"/>
    <x v="0"/>
    <n v="39"/>
    <x v="302"/>
    <x v="0"/>
    <n v="8.3000000000000007"/>
    <n v="1.7"/>
    <n v="7710.18"/>
    <s v="Equipment"/>
    <n v="4973.0200000000004"/>
    <n v="4.5"/>
    <n v="2025"/>
    <x v="3"/>
    <x v="13"/>
    <x v="3"/>
    <x v="1"/>
    <n v="7710.18"/>
    <n v="4973.0200000000004"/>
    <n v="0.64500000000000002"/>
  </r>
  <r>
    <x v="942"/>
    <x v="942"/>
    <d v="2026-08-31T08:37:00"/>
    <x v="1"/>
    <x v="0"/>
    <x v="0"/>
    <x v="0"/>
    <s v="Neurological"/>
    <x v="2"/>
    <x v="9"/>
    <x v="0"/>
    <n v="88"/>
    <x v="265"/>
    <x v="2"/>
    <n v="8.1"/>
    <n v="1.7"/>
    <n v="2300.11"/>
    <s v="Labor"/>
    <n v="1784.53"/>
    <n v="4.0999999999999996"/>
    <n v="2026"/>
    <x v="6"/>
    <x v="22"/>
    <x v="0"/>
    <x v="0"/>
    <n v="2300.11"/>
    <n v="1784.53"/>
    <n v="0.77600000000000002"/>
  </r>
  <r>
    <x v="943"/>
    <x v="943"/>
    <d v="2026-10-30T08:48:00"/>
    <x v="4"/>
    <x v="0"/>
    <x v="1"/>
    <x v="2"/>
    <s v="Respiratory"/>
    <x v="2"/>
    <x v="27"/>
    <x v="0"/>
    <n v="31"/>
    <x v="16"/>
    <x v="0"/>
    <n v="12.3"/>
    <n v="1.2"/>
    <n v="3958.87"/>
    <s v="Labor"/>
    <n v="2729.22"/>
    <n v="4.7"/>
    <n v="2026"/>
    <x v="8"/>
    <x v="12"/>
    <x v="4"/>
    <x v="1"/>
    <n v="3958.87"/>
    <n v="2729.22"/>
    <n v="0.68899999999999995"/>
  </r>
  <r>
    <x v="944"/>
    <x v="944"/>
    <d v="2025-05-19T14:13:00"/>
    <x v="2"/>
    <x v="3"/>
    <x v="1"/>
    <x v="0"/>
    <s v="General"/>
    <x v="0"/>
    <x v="54"/>
    <x v="1"/>
    <n v="53"/>
    <x v="517"/>
    <x v="1"/>
    <n v="11.7"/>
    <n v="0.1"/>
    <n v="3350.36"/>
    <s v="Supplies"/>
    <n v="2419.15"/>
    <n v="3.9"/>
    <n v="2025"/>
    <x v="5"/>
    <x v="7"/>
    <x v="6"/>
    <x v="0"/>
    <n v="3350.36"/>
    <n v="2419.15"/>
    <n v="0.72199999999999998"/>
  </r>
  <r>
    <x v="945"/>
    <x v="945"/>
    <d v="2025-09-03T23:45:00"/>
    <x v="6"/>
    <x v="3"/>
    <x v="1"/>
    <x v="1"/>
    <s v="Cardiac"/>
    <x v="1"/>
    <x v="10"/>
    <x v="0"/>
    <n v="60"/>
    <x v="144"/>
    <x v="2"/>
    <n v="8"/>
    <n v="2"/>
    <n v="5450.26"/>
    <s v="Supplies"/>
    <n v="3307.01"/>
    <n v="4.2"/>
    <n v="2025"/>
    <x v="6"/>
    <x v="9"/>
    <x v="0"/>
    <x v="0"/>
    <n v="5450.26"/>
    <n v="3307.01"/>
    <n v="0.60699999999999998"/>
  </r>
  <r>
    <x v="946"/>
    <x v="946"/>
    <d v="2026-07-03T04:56:00"/>
    <x v="6"/>
    <x v="1"/>
    <x v="0"/>
    <x v="1"/>
    <s v="Respiratory"/>
    <x v="0"/>
    <x v="76"/>
    <x v="0"/>
    <n v="63"/>
    <x v="518"/>
    <x v="0"/>
    <n v="8"/>
    <n v="2.2999999999999998"/>
    <n v="6800.78"/>
    <s v="Supplies"/>
    <n v="5218.97"/>
    <n v="3.4"/>
    <n v="2026"/>
    <x v="11"/>
    <x v="23"/>
    <x v="6"/>
    <x v="0"/>
    <n v="6800.78"/>
    <n v="5218.97"/>
    <n v="0.76700000000000002"/>
  </r>
  <r>
    <x v="947"/>
    <x v="947"/>
    <d v="2025-02-17T00:33:00"/>
    <x v="0"/>
    <x v="2"/>
    <x v="0"/>
    <x v="0"/>
    <s v="Chronic Care"/>
    <x v="0"/>
    <x v="65"/>
    <x v="0"/>
    <n v="17"/>
    <x v="519"/>
    <x v="1"/>
    <n v="12.1"/>
    <n v="2.9"/>
    <n v="10312.030000000001"/>
    <s v="Supplies"/>
    <n v="6337.07"/>
    <n v="4"/>
    <n v="2025"/>
    <x v="9"/>
    <x v="20"/>
    <x v="0"/>
    <x v="0"/>
    <n v="10312.030000000001"/>
    <n v="6337.07"/>
    <n v="0.61499999999999999"/>
  </r>
  <r>
    <x v="948"/>
    <x v="948"/>
    <d v="2025-08-21T08:22:00"/>
    <x v="4"/>
    <x v="1"/>
    <x v="0"/>
    <x v="2"/>
    <s v="Respiratory"/>
    <x v="1"/>
    <x v="43"/>
    <x v="0"/>
    <n v="30"/>
    <x v="426"/>
    <x v="2"/>
    <n v="7.8"/>
    <n v="0.9"/>
    <n v="5810.78"/>
    <s v="Supplies"/>
    <n v="3392.56"/>
    <n v="4.7"/>
    <n v="2025"/>
    <x v="6"/>
    <x v="9"/>
    <x v="0"/>
    <x v="0"/>
    <n v="5810.78"/>
    <n v="3392.56"/>
    <n v="0.58399999999999996"/>
  </r>
  <r>
    <x v="949"/>
    <x v="949"/>
    <d v="2026-07-07T20:48:00"/>
    <x v="5"/>
    <x v="0"/>
    <x v="1"/>
    <x v="0"/>
    <s v="General"/>
    <x v="0"/>
    <x v="31"/>
    <x v="1"/>
    <n v="83"/>
    <x v="369"/>
    <x v="0"/>
    <n v="10.1"/>
    <n v="1.9"/>
    <n v="6086.84"/>
    <s v="Equipment"/>
    <n v="4636.95"/>
    <n v="4.3"/>
    <n v="2026"/>
    <x v="10"/>
    <x v="19"/>
    <x v="1"/>
    <x v="1"/>
    <n v="6086.84"/>
    <n v="4636.95"/>
    <n v="0.76200000000000001"/>
  </r>
  <r>
    <x v="950"/>
    <x v="950"/>
    <d v="2025-08-16T09:47:00"/>
    <x v="5"/>
    <x v="2"/>
    <x v="0"/>
    <x v="1"/>
    <s v="Respiratory"/>
    <x v="0"/>
    <x v="38"/>
    <x v="0"/>
    <n v="43"/>
    <x v="340"/>
    <x v="2"/>
    <n v="8.1"/>
    <n v="3.1"/>
    <n v="5026.8"/>
    <s v="Supplies"/>
    <n v="2981.5"/>
    <n v="4.0999999999999996"/>
    <n v="2025"/>
    <x v="6"/>
    <x v="9"/>
    <x v="4"/>
    <x v="1"/>
    <n v="5026.8"/>
    <n v="2981.5"/>
    <n v="0.59299999999999997"/>
  </r>
  <r>
    <x v="951"/>
    <x v="951"/>
    <d v="2025-01-11T12:38:00"/>
    <x v="3"/>
    <x v="0"/>
    <x v="1"/>
    <x v="1"/>
    <s v="Infection"/>
    <x v="0"/>
    <x v="25"/>
    <x v="1"/>
    <n v="48"/>
    <x v="520"/>
    <x v="0"/>
    <n v="12"/>
    <n v="1.9"/>
    <n v="7208.43"/>
    <s v="Labor"/>
    <n v="4250.68"/>
    <n v="4.4000000000000004"/>
    <n v="2025"/>
    <x v="4"/>
    <x v="5"/>
    <x v="4"/>
    <x v="1"/>
    <n v="7208.43"/>
    <n v="4250.68"/>
    <n v="0.59"/>
  </r>
  <r>
    <x v="952"/>
    <x v="952"/>
    <d v="2025-11-20T11:47:00"/>
    <x v="2"/>
    <x v="3"/>
    <x v="1"/>
    <x v="1"/>
    <s v="General"/>
    <x v="0"/>
    <x v="54"/>
    <x v="0"/>
    <n v="73"/>
    <x v="521"/>
    <x v="0"/>
    <n v="10.1"/>
    <n v="0.6"/>
    <n v="4608.22"/>
    <s v="Supplies"/>
    <n v="2981.11"/>
    <n v="3.8"/>
    <n v="2025"/>
    <x v="7"/>
    <x v="10"/>
    <x v="3"/>
    <x v="1"/>
    <n v="4608.22"/>
    <n v="2981.11"/>
    <n v="0.64700000000000002"/>
  </r>
  <r>
    <x v="953"/>
    <x v="953"/>
    <d v="2026-04-21T17:47:00"/>
    <x v="0"/>
    <x v="2"/>
    <x v="1"/>
    <x v="0"/>
    <s v="General"/>
    <x v="0"/>
    <x v="69"/>
    <x v="0"/>
    <n v="38"/>
    <x v="522"/>
    <x v="2"/>
    <n v="10.1"/>
    <n v="1.4"/>
    <n v="9775.5400000000009"/>
    <s v="Supplies"/>
    <n v="7183.4"/>
    <n v="4.5999999999999996"/>
    <n v="2026"/>
    <x v="0"/>
    <x v="8"/>
    <x v="4"/>
    <x v="1"/>
    <n v="9775.5400000000009"/>
    <n v="7183.4"/>
    <n v="0.73499999999999999"/>
  </r>
  <r>
    <x v="954"/>
    <x v="954"/>
    <d v="2025-03-18T23:58:00"/>
    <x v="1"/>
    <x v="2"/>
    <x v="1"/>
    <x v="0"/>
    <s v="Chronic Care"/>
    <x v="2"/>
    <x v="54"/>
    <x v="0"/>
    <n v="82"/>
    <x v="361"/>
    <x v="0"/>
    <n v="7.9"/>
    <n v="1.7"/>
    <n v="4007.76"/>
    <s v="Equipment"/>
    <n v="2320.63"/>
    <n v="3.4"/>
    <n v="2025"/>
    <x v="1"/>
    <x v="3"/>
    <x v="0"/>
    <x v="0"/>
    <n v="4007.76"/>
    <n v="2320.63"/>
    <n v="0.57899999999999996"/>
  </r>
  <r>
    <x v="955"/>
    <x v="955"/>
    <d v="2025-01-07T18:45:00"/>
    <x v="2"/>
    <x v="3"/>
    <x v="1"/>
    <x v="2"/>
    <s v="Cardiac"/>
    <x v="0"/>
    <x v="42"/>
    <x v="0"/>
    <n v="59"/>
    <x v="523"/>
    <x v="1"/>
    <n v="10"/>
    <n v="2.5"/>
    <n v="5157.78"/>
    <s v="Labor"/>
    <n v="3759.25"/>
    <n v="4"/>
    <n v="2025"/>
    <x v="4"/>
    <x v="5"/>
    <x v="6"/>
    <x v="0"/>
    <n v="5157.78"/>
    <n v="3759.25"/>
    <n v="0.72899999999999998"/>
  </r>
  <r>
    <x v="956"/>
    <x v="956"/>
    <d v="2026-10-11T01:39:00"/>
    <x v="2"/>
    <x v="0"/>
    <x v="1"/>
    <x v="3"/>
    <s v="Injury"/>
    <x v="1"/>
    <x v="53"/>
    <x v="0"/>
    <n v="59"/>
    <x v="148"/>
    <x v="0"/>
    <n v="7.8"/>
    <n v="2"/>
    <n v="5580.58"/>
    <s v="Labor"/>
    <n v="2951.52"/>
    <n v="4.5"/>
    <n v="2026"/>
    <x v="8"/>
    <x v="12"/>
    <x v="1"/>
    <x v="1"/>
    <n v="5580.58"/>
    <n v="2951.52"/>
    <n v="0.52900000000000003"/>
  </r>
  <r>
    <x v="957"/>
    <x v="957"/>
    <d v="2025-04-30T20:14:00"/>
    <x v="3"/>
    <x v="0"/>
    <x v="0"/>
    <x v="3"/>
    <s v="Respiratory"/>
    <x v="1"/>
    <x v="20"/>
    <x v="0"/>
    <n v="62"/>
    <x v="316"/>
    <x v="1"/>
    <n v="7.7"/>
    <n v="0"/>
    <n v="4871.9799999999996"/>
    <s v="Labor"/>
    <n v="2590.8000000000002"/>
    <n v="3.8"/>
    <n v="2025"/>
    <x v="0"/>
    <x v="0"/>
    <x v="4"/>
    <x v="1"/>
    <n v="4871.9799999999996"/>
    <n v="2590.8000000000002"/>
    <n v="0.53200000000000003"/>
  </r>
  <r>
    <x v="958"/>
    <x v="958"/>
    <d v="2026-09-02T02:30:00"/>
    <x v="3"/>
    <x v="2"/>
    <x v="1"/>
    <x v="0"/>
    <s v="Neurological"/>
    <x v="1"/>
    <x v="43"/>
    <x v="0"/>
    <n v="46"/>
    <x v="524"/>
    <x v="0"/>
    <n v="8.1"/>
    <n v="2.8"/>
    <n v="4843.43"/>
    <s v="Equipment"/>
    <n v="2980.07"/>
    <n v="4"/>
    <n v="2026"/>
    <x v="6"/>
    <x v="22"/>
    <x v="6"/>
    <x v="0"/>
    <n v="4843.43"/>
    <n v="2980.07"/>
    <n v="0.61499999999999999"/>
  </r>
  <r>
    <x v="959"/>
    <x v="959"/>
    <d v="2026-05-24T18:19:00"/>
    <x v="3"/>
    <x v="3"/>
    <x v="1"/>
    <x v="1"/>
    <s v="Infection"/>
    <x v="1"/>
    <x v="31"/>
    <x v="0"/>
    <n v="110"/>
    <x v="241"/>
    <x v="0"/>
    <n v="7.6"/>
    <n v="2.1"/>
    <n v="8015.5"/>
    <s v="Equipment"/>
    <n v="4480.6000000000004"/>
    <n v="3.8"/>
    <n v="2026"/>
    <x v="5"/>
    <x v="14"/>
    <x v="3"/>
    <x v="1"/>
    <n v="8015.5"/>
    <n v="4480.6000000000004"/>
    <n v="0.55900000000000005"/>
  </r>
  <r>
    <x v="960"/>
    <x v="960"/>
    <d v="2026-07-28T20:47:00"/>
    <x v="1"/>
    <x v="2"/>
    <x v="0"/>
    <x v="3"/>
    <s v="Infection"/>
    <x v="1"/>
    <x v="9"/>
    <x v="0"/>
    <n v="70"/>
    <x v="117"/>
    <x v="1"/>
    <n v="8"/>
    <n v="2.4"/>
    <n v="2730.94"/>
    <s v="Labor"/>
    <n v="1707.69"/>
    <n v="4.3"/>
    <n v="2026"/>
    <x v="10"/>
    <x v="19"/>
    <x v="3"/>
    <x v="1"/>
    <n v="2730.94"/>
    <n v="1707.69"/>
    <n v="0.625"/>
  </r>
  <r>
    <x v="961"/>
    <x v="961"/>
    <d v="2026-03-21T19:32:00"/>
    <x v="3"/>
    <x v="0"/>
    <x v="1"/>
    <x v="0"/>
    <s v="Injury"/>
    <x v="0"/>
    <x v="49"/>
    <x v="0"/>
    <n v="68"/>
    <x v="428"/>
    <x v="0"/>
    <n v="10.1"/>
    <n v="3"/>
    <n v="7472.58"/>
    <s v="Supplies"/>
    <n v="3614.8"/>
    <n v="3.5"/>
    <n v="2026"/>
    <x v="1"/>
    <x v="1"/>
    <x v="3"/>
    <x v="1"/>
    <n v="7472.58"/>
    <n v="3614.8"/>
    <n v="0.48399999999999999"/>
  </r>
  <r>
    <x v="962"/>
    <x v="962"/>
    <d v="2025-07-17T10:28:00"/>
    <x v="6"/>
    <x v="0"/>
    <x v="1"/>
    <x v="1"/>
    <s v="Neurological"/>
    <x v="0"/>
    <x v="28"/>
    <x v="0"/>
    <n v="63"/>
    <x v="400"/>
    <x v="1"/>
    <n v="10"/>
    <n v="1.1000000000000001"/>
    <n v="5830.92"/>
    <s v="Labor"/>
    <n v="3282.91"/>
    <n v="4.2"/>
    <n v="2025"/>
    <x v="10"/>
    <x v="16"/>
    <x v="0"/>
    <x v="0"/>
    <n v="5830.92"/>
    <n v="3282.91"/>
    <n v="0.56299999999999994"/>
  </r>
  <r>
    <x v="963"/>
    <x v="963"/>
    <d v="2026-12-17T07:28:00"/>
    <x v="1"/>
    <x v="3"/>
    <x v="1"/>
    <x v="0"/>
    <s v="Respiratory"/>
    <x v="2"/>
    <x v="9"/>
    <x v="1"/>
    <n v="65"/>
    <x v="525"/>
    <x v="2"/>
    <n v="8.4"/>
    <n v="3.4"/>
    <n v="3790.63"/>
    <s v="Supplies"/>
    <n v="2897.04"/>
    <n v="4.3"/>
    <n v="2026"/>
    <x v="3"/>
    <x v="4"/>
    <x v="2"/>
    <x v="1"/>
    <n v="3790.63"/>
    <n v="2897.04"/>
    <n v="0.76400000000000001"/>
  </r>
  <r>
    <x v="964"/>
    <x v="964"/>
    <d v="2026-01-28T04:49:00"/>
    <x v="1"/>
    <x v="3"/>
    <x v="0"/>
    <x v="0"/>
    <s v="Neurological"/>
    <x v="2"/>
    <x v="9"/>
    <x v="0"/>
    <n v="67"/>
    <x v="103"/>
    <x v="0"/>
    <n v="10.1"/>
    <n v="0.5"/>
    <n v="3483.32"/>
    <s v="Labor"/>
    <n v="2590.8200000000002"/>
    <n v="4.4000000000000004"/>
    <n v="2026"/>
    <x v="4"/>
    <x v="11"/>
    <x v="3"/>
    <x v="1"/>
    <n v="3483.32"/>
    <n v="2590.8200000000002"/>
    <n v="0.74399999999999999"/>
  </r>
  <r>
    <x v="965"/>
    <x v="965"/>
    <d v="2025-01-28T17:24:00"/>
    <x v="4"/>
    <x v="3"/>
    <x v="1"/>
    <x v="0"/>
    <s v="Infection"/>
    <x v="1"/>
    <x v="20"/>
    <x v="0"/>
    <n v="85"/>
    <x v="496"/>
    <x v="2"/>
    <n v="7.9"/>
    <n v="0.6"/>
    <n v="6173.22"/>
    <s v="Equipment"/>
    <n v="3016.32"/>
    <n v="3.8"/>
    <n v="2025"/>
    <x v="4"/>
    <x v="5"/>
    <x v="0"/>
    <x v="0"/>
    <n v="6173.22"/>
    <n v="3016.32"/>
    <n v="0.48899999999999999"/>
  </r>
  <r>
    <x v="966"/>
    <x v="966"/>
    <d v="2026-03-14T10:20:00"/>
    <x v="2"/>
    <x v="2"/>
    <x v="0"/>
    <x v="2"/>
    <s v="Injury"/>
    <x v="0"/>
    <x v="10"/>
    <x v="0"/>
    <n v="35"/>
    <x v="327"/>
    <x v="0"/>
    <n v="12.1"/>
    <n v="2.2999999999999998"/>
    <n v="5995.87"/>
    <s v="Labor"/>
    <n v="4324.82"/>
    <n v="4"/>
    <n v="2026"/>
    <x v="1"/>
    <x v="1"/>
    <x v="2"/>
    <x v="1"/>
    <n v="5995.87"/>
    <n v="4324.82"/>
    <n v="0.72099999999999997"/>
  </r>
  <r>
    <x v="967"/>
    <x v="967"/>
    <d v="2025-06-28T04:18:00"/>
    <x v="7"/>
    <x v="1"/>
    <x v="1"/>
    <x v="1"/>
    <s v="Neurological"/>
    <x v="0"/>
    <x v="61"/>
    <x v="0"/>
    <n v="49"/>
    <x v="417"/>
    <x v="2"/>
    <n v="7.7"/>
    <n v="2.8"/>
    <n v="6334.67"/>
    <s v="Supplies"/>
    <n v="3884.18"/>
    <n v="4"/>
    <n v="2025"/>
    <x v="11"/>
    <x v="18"/>
    <x v="0"/>
    <x v="0"/>
    <n v="6334.67"/>
    <n v="3884.18"/>
    <n v="0.61299999999999999"/>
  </r>
  <r>
    <x v="968"/>
    <x v="968"/>
    <d v="2025-10-30T21:17:00"/>
    <x v="4"/>
    <x v="2"/>
    <x v="0"/>
    <x v="2"/>
    <s v="Neurological"/>
    <x v="0"/>
    <x v="5"/>
    <x v="0"/>
    <n v="74"/>
    <x v="526"/>
    <x v="2"/>
    <n v="8.1999999999999993"/>
    <n v="0.2"/>
    <n v="4017.73"/>
    <s v="Labor"/>
    <n v="2913.07"/>
    <n v="3.6"/>
    <n v="2025"/>
    <x v="8"/>
    <x v="17"/>
    <x v="4"/>
    <x v="1"/>
    <n v="4017.73"/>
    <n v="2913.07"/>
    <n v="0.72499999999999998"/>
  </r>
  <r>
    <x v="969"/>
    <x v="969"/>
    <d v="2026-10-11T17:32:00"/>
    <x v="7"/>
    <x v="0"/>
    <x v="1"/>
    <x v="0"/>
    <s v="Injury"/>
    <x v="1"/>
    <x v="49"/>
    <x v="0"/>
    <n v="38"/>
    <x v="452"/>
    <x v="0"/>
    <n v="9.9"/>
    <n v="1.2"/>
    <n v="6353.74"/>
    <s v="Equipment"/>
    <n v="3583.7"/>
    <n v="4.4000000000000004"/>
    <n v="2026"/>
    <x v="8"/>
    <x v="12"/>
    <x v="2"/>
    <x v="1"/>
    <n v="6353.74"/>
    <n v="3583.7"/>
    <n v="0.56399999999999995"/>
  </r>
  <r>
    <x v="970"/>
    <x v="970"/>
    <d v="2025-11-25T18:57:00"/>
    <x v="3"/>
    <x v="3"/>
    <x v="0"/>
    <x v="0"/>
    <s v="General"/>
    <x v="1"/>
    <x v="22"/>
    <x v="1"/>
    <n v="60"/>
    <x v="200"/>
    <x v="0"/>
    <n v="8.1999999999999993"/>
    <n v="1.7"/>
    <n v="5481.64"/>
    <s v="Supplies"/>
    <n v="3535.99"/>
    <n v="4"/>
    <n v="2025"/>
    <x v="7"/>
    <x v="10"/>
    <x v="6"/>
    <x v="0"/>
    <n v="5481.64"/>
    <n v="3535.99"/>
    <n v="0.64500000000000002"/>
  </r>
  <r>
    <x v="971"/>
    <x v="971"/>
    <d v="2026-02-16T20:13:00"/>
    <x v="2"/>
    <x v="1"/>
    <x v="0"/>
    <x v="2"/>
    <s v="Injury"/>
    <x v="0"/>
    <x v="20"/>
    <x v="0"/>
    <n v="65"/>
    <x v="527"/>
    <x v="1"/>
    <n v="8.1"/>
    <n v="0.5"/>
    <n v="4232.1899999999996"/>
    <s v="Labor"/>
    <n v="3283.49"/>
    <n v="2.9"/>
    <n v="2026"/>
    <x v="9"/>
    <x v="15"/>
    <x v="6"/>
    <x v="0"/>
    <n v="4232.1899999999996"/>
    <n v="3283.49"/>
    <n v="0.77600000000000002"/>
  </r>
  <r>
    <x v="972"/>
    <x v="972"/>
    <d v="2025-04-30T08:13:00"/>
    <x v="2"/>
    <x v="0"/>
    <x v="0"/>
    <x v="2"/>
    <s v="Injury"/>
    <x v="1"/>
    <x v="53"/>
    <x v="1"/>
    <n v="46"/>
    <x v="316"/>
    <x v="2"/>
    <n v="8.1"/>
    <n v="1.1000000000000001"/>
    <n v="4832.09"/>
    <s v="Labor"/>
    <n v="2793.18"/>
    <n v="4.3"/>
    <n v="2025"/>
    <x v="0"/>
    <x v="0"/>
    <x v="4"/>
    <x v="1"/>
    <n v="4832.09"/>
    <n v="2793.18"/>
    <n v="0.57799999999999996"/>
  </r>
  <r>
    <x v="973"/>
    <x v="973"/>
    <d v="2026-12-30T16:35:00"/>
    <x v="7"/>
    <x v="2"/>
    <x v="0"/>
    <x v="2"/>
    <s v="Infection"/>
    <x v="0"/>
    <x v="56"/>
    <x v="0"/>
    <n v="5"/>
    <x v="438"/>
    <x v="0"/>
    <n v="9.9"/>
    <n v="3"/>
    <n v="7183.17"/>
    <s v="Supplies"/>
    <n v="5354.45"/>
    <n v="4.0999999999999996"/>
    <n v="2026"/>
    <x v="3"/>
    <x v="4"/>
    <x v="5"/>
    <x v="1"/>
    <n v="7183.17"/>
    <n v="5354.45"/>
    <n v="0.745"/>
  </r>
  <r>
    <x v="974"/>
    <x v="974"/>
    <d v="2025-08-17T02:27:00"/>
    <x v="3"/>
    <x v="2"/>
    <x v="1"/>
    <x v="0"/>
    <s v="Injury"/>
    <x v="1"/>
    <x v="4"/>
    <x v="0"/>
    <n v="89"/>
    <x v="154"/>
    <x v="0"/>
    <n v="7.8"/>
    <n v="0.7"/>
    <n v="5643.31"/>
    <s v="Labor"/>
    <n v="4193.96"/>
    <n v="3.9"/>
    <n v="2025"/>
    <x v="6"/>
    <x v="9"/>
    <x v="2"/>
    <x v="1"/>
    <n v="5643.31"/>
    <n v="4193.96"/>
    <n v="0.74299999999999999"/>
  </r>
  <r>
    <x v="975"/>
    <x v="975"/>
    <d v="2026-06-19T16:03:00"/>
    <x v="4"/>
    <x v="2"/>
    <x v="1"/>
    <x v="1"/>
    <s v="Chronic Care"/>
    <x v="0"/>
    <x v="24"/>
    <x v="0"/>
    <n v="40"/>
    <x v="427"/>
    <x v="0"/>
    <n v="7.8"/>
    <n v="1.4"/>
    <n v="4503.82"/>
    <s v="Supplies"/>
    <n v="2369.9699999999998"/>
    <n v="4.8"/>
    <n v="2026"/>
    <x v="11"/>
    <x v="23"/>
    <x v="3"/>
    <x v="1"/>
    <n v="4503.82"/>
    <n v="2369.9699999999998"/>
    <n v="0.52600000000000002"/>
  </r>
  <r>
    <x v="976"/>
    <x v="976"/>
    <d v="2025-04-29T21:54:00"/>
    <x v="0"/>
    <x v="3"/>
    <x v="0"/>
    <x v="3"/>
    <s v="Respiratory"/>
    <x v="1"/>
    <x v="74"/>
    <x v="0"/>
    <n v="39"/>
    <x v="173"/>
    <x v="2"/>
    <n v="7.7"/>
    <n v="2.4"/>
    <n v="7381.56"/>
    <s v="Supplies"/>
    <n v="4082.47"/>
    <n v="3.7"/>
    <n v="2025"/>
    <x v="0"/>
    <x v="0"/>
    <x v="2"/>
    <x v="1"/>
    <n v="7381.56"/>
    <n v="4082.47"/>
    <n v="0.55300000000000005"/>
  </r>
  <r>
    <x v="977"/>
    <x v="977"/>
    <d v="2025-05-21T08:28:00"/>
    <x v="1"/>
    <x v="3"/>
    <x v="0"/>
    <x v="2"/>
    <s v="Infection"/>
    <x v="0"/>
    <x v="23"/>
    <x v="1"/>
    <n v="51"/>
    <x v="528"/>
    <x v="0"/>
    <n v="7.9"/>
    <n v="2.9"/>
    <n v="5672.26"/>
    <s v="Labor"/>
    <n v="2940.46"/>
    <n v="3.8"/>
    <n v="2025"/>
    <x v="5"/>
    <x v="7"/>
    <x v="3"/>
    <x v="1"/>
    <n v="5672.26"/>
    <n v="2940.46"/>
    <n v="0.51800000000000002"/>
  </r>
  <r>
    <x v="978"/>
    <x v="978"/>
    <d v="2026-07-15T19:39:00"/>
    <x v="1"/>
    <x v="3"/>
    <x v="0"/>
    <x v="1"/>
    <s v="General"/>
    <x v="0"/>
    <x v="34"/>
    <x v="0"/>
    <n v="66"/>
    <x v="529"/>
    <x v="1"/>
    <n v="7.9"/>
    <n v="1.4"/>
    <n v="2302.35"/>
    <s v="Equipment"/>
    <n v="1304.07"/>
    <n v="3.8"/>
    <n v="2026"/>
    <x v="10"/>
    <x v="19"/>
    <x v="4"/>
    <x v="1"/>
    <n v="2302.35"/>
    <n v="1304.07"/>
    <n v="0.56599999999999995"/>
  </r>
  <r>
    <x v="979"/>
    <x v="979"/>
    <d v="2025-01-06T14:46:00"/>
    <x v="7"/>
    <x v="0"/>
    <x v="1"/>
    <x v="3"/>
    <s v="Injury"/>
    <x v="0"/>
    <x v="17"/>
    <x v="0"/>
    <n v="34"/>
    <x v="419"/>
    <x v="0"/>
    <n v="12.2"/>
    <n v="1.4"/>
    <n v="5454.04"/>
    <s v="Labor"/>
    <n v="3475.05"/>
    <n v="3.6"/>
    <n v="2025"/>
    <x v="4"/>
    <x v="5"/>
    <x v="2"/>
    <x v="1"/>
    <n v="5454.04"/>
    <n v="3475.05"/>
    <n v="0.63700000000000001"/>
  </r>
  <r>
    <x v="980"/>
    <x v="980"/>
    <d v="2025-04-04T23:55:00"/>
    <x v="6"/>
    <x v="2"/>
    <x v="0"/>
    <x v="2"/>
    <s v="Cardiac"/>
    <x v="2"/>
    <x v="49"/>
    <x v="0"/>
    <n v="58"/>
    <x v="354"/>
    <x v="2"/>
    <n v="7.8"/>
    <n v="1"/>
    <n v="8883.41"/>
    <s v="Equipment"/>
    <n v="6737.38"/>
    <n v="4.0999999999999996"/>
    <n v="2025"/>
    <x v="1"/>
    <x v="3"/>
    <x v="4"/>
    <x v="1"/>
    <n v="8883.41"/>
    <n v="6737.38"/>
    <n v="0.75800000000000001"/>
  </r>
  <r>
    <x v="981"/>
    <x v="981"/>
    <d v="2026-10-19T04:36:00"/>
    <x v="1"/>
    <x v="0"/>
    <x v="0"/>
    <x v="1"/>
    <s v="Neurological"/>
    <x v="1"/>
    <x v="47"/>
    <x v="0"/>
    <n v="59"/>
    <x v="288"/>
    <x v="0"/>
    <n v="8.4"/>
    <n v="2.8"/>
    <n v="3664.28"/>
    <s v="Labor"/>
    <n v="2194.81"/>
    <n v="4.0999999999999996"/>
    <n v="2026"/>
    <x v="8"/>
    <x v="12"/>
    <x v="5"/>
    <x v="1"/>
    <n v="3664.28"/>
    <n v="2194.81"/>
    <n v="0.59899999999999998"/>
  </r>
  <r>
    <x v="982"/>
    <x v="982"/>
    <d v="2025-11-23T16:51:00"/>
    <x v="0"/>
    <x v="2"/>
    <x v="0"/>
    <x v="1"/>
    <s v="Injury"/>
    <x v="0"/>
    <x v="46"/>
    <x v="0"/>
    <n v="71"/>
    <x v="513"/>
    <x v="2"/>
    <n v="7.8"/>
    <n v="1.1000000000000001"/>
    <n v="8324.6200000000008"/>
    <s v="Equipment"/>
    <n v="6462.97"/>
    <n v="3.8"/>
    <n v="2025"/>
    <x v="7"/>
    <x v="10"/>
    <x v="0"/>
    <x v="0"/>
    <n v="8324.6200000000008"/>
    <n v="6462.97"/>
    <n v="0.77600000000000002"/>
  </r>
  <r>
    <x v="983"/>
    <x v="983"/>
    <d v="2026-07-09T13:53:00"/>
    <x v="6"/>
    <x v="0"/>
    <x v="0"/>
    <x v="0"/>
    <s v="Injury"/>
    <x v="1"/>
    <x v="11"/>
    <x v="0"/>
    <n v="55"/>
    <x v="530"/>
    <x v="0"/>
    <n v="9.8000000000000007"/>
    <n v="2.7"/>
    <n v="7562.07"/>
    <s v="Supplies"/>
    <n v="4535.51"/>
    <n v="4.2"/>
    <n v="2026"/>
    <x v="10"/>
    <x v="19"/>
    <x v="6"/>
    <x v="0"/>
    <n v="7562.07"/>
    <n v="4535.51"/>
    <n v="0.6"/>
  </r>
  <r>
    <x v="984"/>
    <x v="984"/>
    <d v="2025-05-25T10:12:00"/>
    <x v="0"/>
    <x v="3"/>
    <x v="0"/>
    <x v="2"/>
    <s v="Respiratory"/>
    <x v="1"/>
    <x v="13"/>
    <x v="0"/>
    <n v="51"/>
    <x v="100"/>
    <x v="0"/>
    <n v="7.7"/>
    <n v="2.7"/>
    <n v="8208.9599999999991"/>
    <s v="Supplies"/>
    <n v="5390.89"/>
    <n v="4.7"/>
    <n v="2025"/>
    <x v="5"/>
    <x v="7"/>
    <x v="4"/>
    <x v="1"/>
    <n v="8208.9599999999991"/>
    <n v="5390.89"/>
    <n v="0.65700000000000003"/>
  </r>
  <r>
    <x v="985"/>
    <x v="985"/>
    <d v="2026-05-28T20:06:00"/>
    <x v="4"/>
    <x v="3"/>
    <x v="0"/>
    <x v="1"/>
    <s v="Injury"/>
    <x v="1"/>
    <x v="22"/>
    <x v="0"/>
    <n v="58"/>
    <x v="34"/>
    <x v="0"/>
    <n v="8"/>
    <n v="2.6"/>
    <n v="5326.76"/>
    <s v="Supplies"/>
    <n v="4098.57"/>
    <n v="3.6"/>
    <n v="2026"/>
    <x v="5"/>
    <x v="14"/>
    <x v="3"/>
    <x v="1"/>
    <n v="5326.76"/>
    <n v="4098.57"/>
    <n v="0.76900000000000002"/>
  </r>
  <r>
    <x v="986"/>
    <x v="986"/>
    <d v="2025-09-19T20:09:00"/>
    <x v="4"/>
    <x v="3"/>
    <x v="1"/>
    <x v="0"/>
    <s v="Infection"/>
    <x v="0"/>
    <x v="16"/>
    <x v="0"/>
    <n v="76"/>
    <x v="160"/>
    <x v="0"/>
    <n v="7.9"/>
    <n v="1.1000000000000001"/>
    <n v="6806.86"/>
    <s v="Supplies"/>
    <n v="4495.7700000000004"/>
    <n v="3.8"/>
    <n v="2025"/>
    <x v="2"/>
    <x v="2"/>
    <x v="3"/>
    <x v="1"/>
    <n v="6806.86"/>
    <n v="4495.7700000000004"/>
    <n v="0.66"/>
  </r>
  <r>
    <x v="987"/>
    <x v="987"/>
    <d v="2026-11-08T21:19:00"/>
    <x v="6"/>
    <x v="3"/>
    <x v="1"/>
    <x v="1"/>
    <s v="Chronic Care"/>
    <x v="0"/>
    <x v="36"/>
    <x v="0"/>
    <n v="17"/>
    <x v="229"/>
    <x v="1"/>
    <n v="10"/>
    <n v="0.2"/>
    <n v="5009.76"/>
    <s v="Supplies"/>
    <n v="2986.17"/>
    <n v="4.2"/>
    <n v="2026"/>
    <x v="7"/>
    <x v="21"/>
    <x v="2"/>
    <x v="1"/>
    <n v="5009.76"/>
    <n v="2986.17"/>
    <n v="0.59599999999999997"/>
  </r>
  <r>
    <x v="988"/>
    <x v="988"/>
    <d v="2026-11-26T05:29:00"/>
    <x v="6"/>
    <x v="1"/>
    <x v="0"/>
    <x v="2"/>
    <s v="Cardiac"/>
    <x v="0"/>
    <x v="11"/>
    <x v="0"/>
    <n v="42"/>
    <x v="345"/>
    <x v="1"/>
    <n v="8.1"/>
    <n v="0.4"/>
    <n v="7029.46"/>
    <s v="Equipment"/>
    <n v="4482.3999999999996"/>
    <n v="5"/>
    <n v="2026"/>
    <x v="7"/>
    <x v="21"/>
    <x v="6"/>
    <x v="0"/>
    <n v="7029.46"/>
    <n v="4482.3999999999996"/>
    <n v="0.63800000000000001"/>
  </r>
  <r>
    <x v="989"/>
    <x v="989"/>
    <d v="2025-01-14T00:24:00"/>
    <x v="3"/>
    <x v="0"/>
    <x v="1"/>
    <x v="2"/>
    <s v="Cardiac"/>
    <x v="0"/>
    <x v="24"/>
    <x v="1"/>
    <n v="53"/>
    <x v="443"/>
    <x v="1"/>
    <n v="8.1999999999999993"/>
    <n v="1.9"/>
    <n v="5104.67"/>
    <s v="Labor"/>
    <n v="3282.96"/>
    <n v="4.3"/>
    <n v="2025"/>
    <x v="4"/>
    <x v="5"/>
    <x v="5"/>
    <x v="1"/>
    <n v="5104.67"/>
    <n v="3282.96"/>
    <n v="0.64300000000000002"/>
  </r>
  <r>
    <x v="990"/>
    <x v="990"/>
    <d v="2025-09-18T20:38:00"/>
    <x v="1"/>
    <x v="1"/>
    <x v="0"/>
    <x v="2"/>
    <s v="General"/>
    <x v="1"/>
    <x v="44"/>
    <x v="0"/>
    <n v="65"/>
    <x v="531"/>
    <x v="2"/>
    <n v="9.8000000000000007"/>
    <n v="1.8"/>
    <n v="2393.87"/>
    <s v="Supplies"/>
    <n v="1224.5"/>
    <n v="4.4000000000000004"/>
    <n v="2025"/>
    <x v="2"/>
    <x v="2"/>
    <x v="1"/>
    <x v="1"/>
    <n v="2393.87"/>
    <n v="1224.5"/>
    <n v="0.51200000000000001"/>
  </r>
  <r>
    <x v="991"/>
    <x v="991"/>
    <d v="2026-10-17T12:20:00"/>
    <x v="6"/>
    <x v="2"/>
    <x v="1"/>
    <x v="2"/>
    <s v="Injury"/>
    <x v="0"/>
    <x v="11"/>
    <x v="0"/>
    <n v="64"/>
    <x v="532"/>
    <x v="0"/>
    <n v="10"/>
    <n v="0.1"/>
    <n v="7097.38"/>
    <s v="Labor"/>
    <n v="4268.32"/>
    <n v="4"/>
    <n v="2026"/>
    <x v="8"/>
    <x v="12"/>
    <x v="4"/>
    <x v="1"/>
    <n v="7097.38"/>
    <n v="4268.32"/>
    <n v="0.60099999999999998"/>
  </r>
  <r>
    <x v="992"/>
    <x v="992"/>
    <d v="2025-06-24T01:45:00"/>
    <x v="2"/>
    <x v="3"/>
    <x v="0"/>
    <x v="1"/>
    <s v="Respiratory"/>
    <x v="0"/>
    <x v="22"/>
    <x v="0"/>
    <n v="59"/>
    <x v="259"/>
    <x v="2"/>
    <n v="8.1999999999999993"/>
    <n v="1.5"/>
    <n v="5438.31"/>
    <s v="Labor"/>
    <n v="3469.13"/>
    <n v="4.8"/>
    <n v="2025"/>
    <x v="11"/>
    <x v="18"/>
    <x v="6"/>
    <x v="0"/>
    <n v="5438.31"/>
    <n v="3469.13"/>
    <n v="0.63800000000000001"/>
  </r>
  <r>
    <x v="993"/>
    <x v="993"/>
    <d v="2025-01-14T18:13:00"/>
    <x v="1"/>
    <x v="0"/>
    <x v="1"/>
    <x v="2"/>
    <s v="Infection"/>
    <x v="0"/>
    <x v="3"/>
    <x v="1"/>
    <n v="74"/>
    <x v="533"/>
    <x v="0"/>
    <n v="7.8"/>
    <n v="2.2000000000000002"/>
    <n v="3850.4"/>
    <s v="Labor"/>
    <n v="2748.33"/>
    <n v="4.3"/>
    <n v="2025"/>
    <x v="4"/>
    <x v="5"/>
    <x v="4"/>
    <x v="1"/>
    <n v="3850.4"/>
    <n v="2748.33"/>
    <n v="0.71399999999999997"/>
  </r>
  <r>
    <x v="994"/>
    <x v="994"/>
    <d v="2025-06-22T04:47:00"/>
    <x v="6"/>
    <x v="1"/>
    <x v="1"/>
    <x v="3"/>
    <s v="Infection"/>
    <x v="0"/>
    <x v="60"/>
    <x v="0"/>
    <n v="54"/>
    <x v="350"/>
    <x v="2"/>
    <n v="8.6"/>
    <n v="1"/>
    <n v="7226.49"/>
    <s v="Labor"/>
    <n v="3481.81"/>
    <n v="3.7"/>
    <n v="2025"/>
    <x v="11"/>
    <x v="18"/>
    <x v="3"/>
    <x v="1"/>
    <n v="7226.49"/>
    <n v="3481.81"/>
    <n v="0.48199999999999998"/>
  </r>
  <r>
    <x v="995"/>
    <x v="995"/>
    <d v="2026-10-06T21:06:00"/>
    <x v="4"/>
    <x v="0"/>
    <x v="0"/>
    <x v="2"/>
    <s v="Injury"/>
    <x v="2"/>
    <x v="47"/>
    <x v="0"/>
    <n v="102"/>
    <x v="180"/>
    <x v="0"/>
    <n v="12.5"/>
    <n v="0.1"/>
    <n v="4815.99"/>
    <s v="Supplies"/>
    <n v="3487.58"/>
    <n v="3.2"/>
    <n v="2026"/>
    <x v="8"/>
    <x v="12"/>
    <x v="0"/>
    <x v="0"/>
    <n v="4815.99"/>
    <n v="3487.58"/>
    <n v="0.72399999999999998"/>
  </r>
  <r>
    <x v="996"/>
    <x v="996"/>
    <d v="2026-08-20T11:48:00"/>
    <x v="1"/>
    <x v="0"/>
    <x v="1"/>
    <x v="2"/>
    <s v="Neurological"/>
    <x v="2"/>
    <x v="9"/>
    <x v="1"/>
    <n v="81"/>
    <x v="375"/>
    <x v="0"/>
    <n v="8"/>
    <n v="1.1000000000000001"/>
    <n v="2204.37"/>
    <s v="Labor"/>
    <n v="1236.79"/>
    <n v="3.9"/>
    <n v="2026"/>
    <x v="6"/>
    <x v="22"/>
    <x v="2"/>
    <x v="1"/>
    <n v="2204.37"/>
    <n v="1236.79"/>
    <n v="0.56100000000000005"/>
  </r>
  <r>
    <x v="997"/>
    <x v="997"/>
    <d v="2025-11-17T18:31:00"/>
    <x v="1"/>
    <x v="3"/>
    <x v="1"/>
    <x v="3"/>
    <s v="Infection"/>
    <x v="0"/>
    <x v="9"/>
    <x v="1"/>
    <n v="35"/>
    <x v="286"/>
    <x v="0"/>
    <n v="7.8"/>
    <n v="2"/>
    <n v="1589.33"/>
    <s v="Equipment"/>
    <n v="1103.98"/>
    <n v="4.4000000000000004"/>
    <n v="2025"/>
    <x v="7"/>
    <x v="10"/>
    <x v="4"/>
    <x v="1"/>
    <n v="1589.33"/>
    <n v="1103.98"/>
    <n v="0.69499999999999995"/>
  </r>
  <r>
    <x v="998"/>
    <x v="998"/>
    <d v="2025-11-21T05:52:00"/>
    <x v="7"/>
    <x v="3"/>
    <x v="1"/>
    <x v="0"/>
    <s v="Infection"/>
    <x v="1"/>
    <x v="56"/>
    <x v="0"/>
    <n v="56"/>
    <x v="534"/>
    <x v="2"/>
    <n v="11.8"/>
    <n v="0.5"/>
    <n v="6710.73"/>
    <s v="Labor"/>
    <n v="4776.0600000000004"/>
    <n v="3.9"/>
    <n v="2025"/>
    <x v="7"/>
    <x v="10"/>
    <x v="6"/>
    <x v="0"/>
    <n v="6710.73"/>
    <n v="4776.0600000000004"/>
    <n v="0.71199999999999997"/>
  </r>
  <r>
    <x v="999"/>
    <x v="999"/>
    <d v="2026-09-13T00:27:00"/>
    <x v="0"/>
    <x v="0"/>
    <x v="0"/>
    <x v="1"/>
    <s v="Infection"/>
    <x v="0"/>
    <x v="6"/>
    <x v="0"/>
    <n v="45"/>
    <x v="123"/>
    <x v="1"/>
    <n v="8"/>
    <n v="1.7"/>
    <n v="7712.6"/>
    <s v="Supplies"/>
    <n v="5691.04"/>
    <n v="3.8"/>
    <n v="2026"/>
    <x v="2"/>
    <x v="6"/>
    <x v="6"/>
    <x v="0"/>
    <n v="7712.6"/>
    <n v="5691.04"/>
    <n v="0.73799999999999999"/>
  </r>
  <r>
    <x v="1000"/>
    <x v="1000"/>
    <d v="2025-11-28T21:52:00"/>
    <x v="2"/>
    <x v="2"/>
    <x v="0"/>
    <x v="0"/>
    <s v="Cardiac"/>
    <x v="1"/>
    <x v="16"/>
    <x v="1"/>
    <n v="69"/>
    <x v="535"/>
    <x v="0"/>
    <n v="8.1"/>
    <n v="2.2999999999999998"/>
    <n v="4779.3599999999997"/>
    <s v="Labor"/>
    <n v="3658.88"/>
    <n v="4.3"/>
    <n v="2025"/>
    <x v="7"/>
    <x v="10"/>
    <x v="3"/>
    <x v="1"/>
    <n v="4779.3599999999997"/>
    <n v="3658.88"/>
    <n v="0.76600000000000001"/>
  </r>
  <r>
    <x v="1001"/>
    <x v="1001"/>
    <d v="2026-07-06T13:33:00"/>
    <x v="1"/>
    <x v="3"/>
    <x v="1"/>
    <x v="1"/>
    <s v="Infection"/>
    <x v="0"/>
    <x v="8"/>
    <x v="0"/>
    <n v="86"/>
    <x v="530"/>
    <x v="2"/>
    <n v="9.6"/>
    <n v="1.2"/>
    <n v="3182.36"/>
    <s v="Supplies"/>
    <n v="2386.7800000000002"/>
    <n v="4"/>
    <n v="2026"/>
    <x v="10"/>
    <x v="19"/>
    <x v="6"/>
    <x v="0"/>
    <n v="3182.36"/>
    <n v="2386.7800000000002"/>
    <n v="0.75"/>
  </r>
  <r>
    <x v="1002"/>
    <x v="1002"/>
    <d v="2026-02-28T20:36:00"/>
    <x v="5"/>
    <x v="0"/>
    <x v="0"/>
    <x v="2"/>
    <s v="Neurological"/>
    <x v="0"/>
    <x v="55"/>
    <x v="0"/>
    <n v="54"/>
    <x v="105"/>
    <x v="2"/>
    <n v="11.8"/>
    <n v="0.5"/>
    <n v="6864.67"/>
    <s v="Equipment"/>
    <n v="4599.03"/>
    <n v="4.0999999999999996"/>
    <n v="2026"/>
    <x v="9"/>
    <x v="15"/>
    <x v="4"/>
    <x v="1"/>
    <n v="6864.67"/>
    <n v="4599.03"/>
    <n v="0.67"/>
  </r>
  <r>
    <x v="1003"/>
    <x v="1003"/>
    <d v="2026-09-05T15:09:00"/>
    <x v="0"/>
    <x v="0"/>
    <x v="1"/>
    <x v="3"/>
    <s v="Chronic Care"/>
    <x v="2"/>
    <x v="74"/>
    <x v="0"/>
    <n v="51"/>
    <x v="524"/>
    <x v="0"/>
    <n v="8"/>
    <n v="2"/>
    <n v="9976.1"/>
    <s v="Labor"/>
    <n v="6959.68"/>
    <n v="3.7"/>
    <n v="2026"/>
    <x v="6"/>
    <x v="22"/>
    <x v="6"/>
    <x v="0"/>
    <n v="9976.1"/>
    <n v="6959.68"/>
    <n v="0.69799999999999995"/>
  </r>
  <r>
    <x v="1004"/>
    <x v="1004"/>
    <d v="2025-04-08T08:00:00"/>
    <x v="4"/>
    <x v="0"/>
    <x v="0"/>
    <x v="1"/>
    <s v="Cardiac"/>
    <x v="2"/>
    <x v="16"/>
    <x v="0"/>
    <n v="60"/>
    <x v="462"/>
    <x v="2"/>
    <n v="7.7"/>
    <n v="0.4"/>
    <n v="5253.99"/>
    <s v="Equipment"/>
    <n v="3628.59"/>
    <n v="4"/>
    <n v="2025"/>
    <x v="0"/>
    <x v="0"/>
    <x v="6"/>
    <x v="0"/>
    <n v="5253.99"/>
    <n v="3628.59"/>
    <n v="0.69099999999999995"/>
  </r>
  <r>
    <x v="1005"/>
    <x v="1005"/>
    <d v="2026-08-11T07:28:00"/>
    <x v="7"/>
    <x v="2"/>
    <x v="1"/>
    <x v="0"/>
    <s v="Cardiac"/>
    <x v="0"/>
    <x v="62"/>
    <x v="0"/>
    <n v="61"/>
    <x v="324"/>
    <x v="0"/>
    <n v="7.9"/>
    <n v="1.4"/>
    <n v="9506.06"/>
    <s v="Labor"/>
    <n v="6039.8"/>
    <n v="3.6"/>
    <n v="2026"/>
    <x v="6"/>
    <x v="22"/>
    <x v="3"/>
    <x v="1"/>
    <n v="9506.06"/>
    <n v="6039.8"/>
    <n v="0.63500000000000001"/>
  </r>
  <r>
    <x v="1006"/>
    <x v="1006"/>
    <d v="2025-11-17T15:32:00"/>
    <x v="6"/>
    <x v="2"/>
    <x v="0"/>
    <x v="0"/>
    <s v="Chronic Care"/>
    <x v="2"/>
    <x v="5"/>
    <x v="0"/>
    <n v="83"/>
    <x v="165"/>
    <x v="2"/>
    <n v="8.1"/>
    <n v="2.2000000000000002"/>
    <n v="6133.91"/>
    <s v="Labor"/>
    <n v="4358.63"/>
    <n v="4.2"/>
    <n v="2025"/>
    <x v="7"/>
    <x v="10"/>
    <x v="5"/>
    <x v="1"/>
    <n v="6133.91"/>
    <n v="4358.63"/>
    <n v="0.71099999999999997"/>
  </r>
  <r>
    <x v="1007"/>
    <x v="1007"/>
    <d v="2025-08-28T03:37:00"/>
    <x v="5"/>
    <x v="2"/>
    <x v="0"/>
    <x v="2"/>
    <s v="Neurological"/>
    <x v="1"/>
    <x v="27"/>
    <x v="0"/>
    <n v="68"/>
    <x v="466"/>
    <x v="0"/>
    <n v="10"/>
    <n v="1.3"/>
    <n v="4937.82"/>
    <s v="Labor"/>
    <n v="3041.16"/>
    <n v="4.3"/>
    <n v="2025"/>
    <x v="6"/>
    <x v="9"/>
    <x v="0"/>
    <x v="0"/>
    <n v="4937.82"/>
    <n v="3041.16"/>
    <n v="0.61599999999999999"/>
  </r>
  <r>
    <x v="1008"/>
    <x v="1008"/>
    <d v="2025-11-30T23:36:00"/>
    <x v="1"/>
    <x v="3"/>
    <x v="1"/>
    <x v="2"/>
    <s v="Injury"/>
    <x v="0"/>
    <x v="9"/>
    <x v="0"/>
    <n v="91"/>
    <x v="536"/>
    <x v="0"/>
    <n v="7.9"/>
    <n v="2.7"/>
    <n v="3060.03"/>
    <s v="Supplies"/>
    <n v="2221.5500000000002"/>
    <n v="3.3"/>
    <n v="2025"/>
    <x v="7"/>
    <x v="10"/>
    <x v="0"/>
    <x v="0"/>
    <n v="3060.03"/>
    <n v="2221.5500000000002"/>
    <n v="0.72599999999999998"/>
  </r>
  <r>
    <x v="1009"/>
    <x v="1009"/>
    <d v="2026-01-16T03:10:00"/>
    <x v="7"/>
    <x v="2"/>
    <x v="0"/>
    <x v="0"/>
    <s v="General"/>
    <x v="0"/>
    <x v="32"/>
    <x v="0"/>
    <n v="61"/>
    <x v="363"/>
    <x v="1"/>
    <n v="8"/>
    <n v="0"/>
    <n v="5160.3900000000003"/>
    <s v="Labor"/>
    <n v="3628.48"/>
    <n v="3.7"/>
    <n v="2026"/>
    <x v="4"/>
    <x v="11"/>
    <x v="0"/>
    <x v="0"/>
    <n v="5160.3900000000003"/>
    <n v="3628.48"/>
    <n v="0.70299999999999996"/>
  </r>
  <r>
    <x v="1010"/>
    <x v="1010"/>
    <d v="2026-04-07T23:15:00"/>
    <x v="4"/>
    <x v="2"/>
    <x v="0"/>
    <x v="0"/>
    <s v="Respiratory"/>
    <x v="0"/>
    <x v="27"/>
    <x v="0"/>
    <n v="61"/>
    <x v="12"/>
    <x v="0"/>
    <n v="8.1"/>
    <n v="1.7"/>
    <n v="5158.01"/>
    <s v="Labor"/>
    <n v="3233.79"/>
    <n v="4.5999999999999996"/>
    <n v="2026"/>
    <x v="0"/>
    <x v="8"/>
    <x v="6"/>
    <x v="0"/>
    <n v="5158.01"/>
    <n v="3233.79"/>
    <n v="0.627"/>
  </r>
  <r>
    <x v="1011"/>
    <x v="1011"/>
    <d v="2025-05-23T21:59:00"/>
    <x v="0"/>
    <x v="3"/>
    <x v="0"/>
    <x v="2"/>
    <s v="Neurological"/>
    <x v="1"/>
    <x v="12"/>
    <x v="0"/>
    <n v="70"/>
    <x v="517"/>
    <x v="0"/>
    <n v="7.8"/>
    <n v="3.8"/>
    <n v="6540.25"/>
    <s v="Labor"/>
    <n v="4148.1000000000004"/>
    <n v="4.2"/>
    <n v="2025"/>
    <x v="5"/>
    <x v="7"/>
    <x v="6"/>
    <x v="0"/>
    <n v="6540.25"/>
    <n v="4148.1000000000004"/>
    <n v="0.63400000000000001"/>
  </r>
  <r>
    <x v="1012"/>
    <x v="1012"/>
    <d v="2026-08-16T07:54:00"/>
    <x v="6"/>
    <x v="0"/>
    <x v="0"/>
    <x v="0"/>
    <s v="Chronic Care"/>
    <x v="2"/>
    <x v="58"/>
    <x v="0"/>
    <n v="74"/>
    <x v="394"/>
    <x v="1"/>
    <n v="8.1"/>
    <n v="1.4"/>
    <n v="7007.7"/>
    <s v="Equipment"/>
    <n v="4711.53"/>
    <n v="4.2"/>
    <n v="2026"/>
    <x v="6"/>
    <x v="22"/>
    <x v="3"/>
    <x v="1"/>
    <n v="7007.7"/>
    <n v="4711.53"/>
    <n v="0.67200000000000004"/>
  </r>
  <r>
    <x v="1013"/>
    <x v="1013"/>
    <d v="2026-07-01T14:26:00"/>
    <x v="1"/>
    <x v="0"/>
    <x v="0"/>
    <x v="1"/>
    <s v="General"/>
    <x v="1"/>
    <x v="9"/>
    <x v="0"/>
    <n v="64"/>
    <x v="122"/>
    <x v="1"/>
    <n v="8.1"/>
    <n v="2.2999999999999998"/>
    <n v="2617.6"/>
    <s v="Supplies"/>
    <n v="1518.01"/>
    <n v="4.4000000000000004"/>
    <n v="2026"/>
    <x v="10"/>
    <x v="19"/>
    <x v="2"/>
    <x v="1"/>
    <n v="2617.6"/>
    <n v="1518.01"/>
    <n v="0.57999999999999996"/>
  </r>
  <r>
    <x v="1014"/>
    <x v="1014"/>
    <d v="2026-06-03T12:33:00"/>
    <x v="5"/>
    <x v="0"/>
    <x v="1"/>
    <x v="1"/>
    <s v="Infection"/>
    <x v="1"/>
    <x v="30"/>
    <x v="0"/>
    <n v="75"/>
    <x v="315"/>
    <x v="1"/>
    <n v="10.1"/>
    <n v="1.6"/>
    <n v="7136.75"/>
    <s v="Labor"/>
    <n v="4616.17"/>
    <n v="3.4"/>
    <n v="2026"/>
    <x v="5"/>
    <x v="14"/>
    <x v="1"/>
    <x v="1"/>
    <n v="7136.75"/>
    <n v="4616.17"/>
    <n v="0.64700000000000002"/>
  </r>
  <r>
    <x v="1015"/>
    <x v="1015"/>
    <d v="2025-10-26T00:07:00"/>
    <x v="4"/>
    <x v="1"/>
    <x v="0"/>
    <x v="1"/>
    <s v="Infection"/>
    <x v="1"/>
    <x v="53"/>
    <x v="0"/>
    <n v="73"/>
    <x v="82"/>
    <x v="1"/>
    <n v="8.1"/>
    <n v="2.7"/>
    <n v="4216.8599999999997"/>
    <s v="Equipment"/>
    <n v="3162.56"/>
    <n v="3.7"/>
    <n v="2025"/>
    <x v="8"/>
    <x v="17"/>
    <x v="1"/>
    <x v="1"/>
    <n v="4216.8599999999997"/>
    <n v="3162.56"/>
    <n v="0.75"/>
  </r>
  <r>
    <x v="1016"/>
    <x v="1016"/>
    <d v="2025-11-19T17:20:00"/>
    <x v="4"/>
    <x v="1"/>
    <x v="0"/>
    <x v="0"/>
    <s v="Chronic Care"/>
    <x v="0"/>
    <x v="16"/>
    <x v="0"/>
    <n v="93"/>
    <x v="513"/>
    <x v="0"/>
    <n v="8"/>
    <n v="2.8"/>
    <n v="6371.55"/>
    <s v="Supplies"/>
    <n v="3652.89"/>
    <n v="4.5"/>
    <n v="2025"/>
    <x v="7"/>
    <x v="10"/>
    <x v="0"/>
    <x v="0"/>
    <n v="6371.55"/>
    <n v="3652.89"/>
    <n v="0.57299999999999995"/>
  </r>
  <r>
    <x v="1017"/>
    <x v="1017"/>
    <d v="2026-07-26T19:25:00"/>
    <x v="1"/>
    <x v="0"/>
    <x v="0"/>
    <x v="0"/>
    <s v="Infection"/>
    <x v="0"/>
    <x v="9"/>
    <x v="0"/>
    <n v="86"/>
    <x v="216"/>
    <x v="0"/>
    <n v="8"/>
    <n v="1.6"/>
    <n v="2340.15"/>
    <s v="Supplies"/>
    <n v="1607.27"/>
    <n v="4.5"/>
    <n v="2026"/>
    <x v="10"/>
    <x v="19"/>
    <x v="0"/>
    <x v="0"/>
    <n v="2340.15"/>
    <n v="1607.27"/>
    <n v="0.68700000000000006"/>
  </r>
  <r>
    <x v="1018"/>
    <x v="1018"/>
    <d v="2025-12-19T13:16:00"/>
    <x v="6"/>
    <x v="3"/>
    <x v="0"/>
    <x v="2"/>
    <s v="Chronic Care"/>
    <x v="0"/>
    <x v="60"/>
    <x v="0"/>
    <n v="60"/>
    <x v="202"/>
    <x v="2"/>
    <n v="11.9"/>
    <n v="2.4"/>
    <n v="5439.74"/>
    <s v="Labor"/>
    <n v="2676.11"/>
    <n v="4.2"/>
    <n v="2025"/>
    <x v="3"/>
    <x v="13"/>
    <x v="4"/>
    <x v="1"/>
    <n v="5439.74"/>
    <n v="2676.11"/>
    <n v="0.49199999999999999"/>
  </r>
  <r>
    <x v="1019"/>
    <x v="1019"/>
    <d v="2025-08-22T13:45:00"/>
    <x v="3"/>
    <x v="3"/>
    <x v="1"/>
    <x v="3"/>
    <s v="General"/>
    <x v="1"/>
    <x v="25"/>
    <x v="0"/>
    <n v="85"/>
    <x v="426"/>
    <x v="2"/>
    <n v="8.1"/>
    <n v="2.5"/>
    <n v="6928.34"/>
    <s v="Supplies"/>
    <n v="3592.05"/>
    <n v="3.8"/>
    <n v="2025"/>
    <x v="6"/>
    <x v="9"/>
    <x v="0"/>
    <x v="0"/>
    <n v="6928.34"/>
    <n v="3592.05"/>
    <n v="0.51800000000000002"/>
  </r>
  <r>
    <x v="1020"/>
    <x v="1020"/>
    <d v="2025-09-30T16:41:00"/>
    <x v="2"/>
    <x v="1"/>
    <x v="0"/>
    <x v="0"/>
    <s v="Cardiac"/>
    <x v="2"/>
    <x v="22"/>
    <x v="0"/>
    <n v="44"/>
    <x v="76"/>
    <x v="0"/>
    <n v="8"/>
    <n v="0.1"/>
    <n v="5821.7"/>
    <s v="Supplies"/>
    <n v="4340.08"/>
    <n v="4.4000000000000004"/>
    <n v="2025"/>
    <x v="2"/>
    <x v="2"/>
    <x v="6"/>
    <x v="0"/>
    <n v="5821.7"/>
    <n v="4340.08"/>
    <n v="0.746"/>
  </r>
  <r>
    <x v="1021"/>
    <x v="1021"/>
    <d v="2025-10-21T08:46:00"/>
    <x v="4"/>
    <x v="2"/>
    <x v="1"/>
    <x v="0"/>
    <s v="Injury"/>
    <x v="0"/>
    <x v="16"/>
    <x v="0"/>
    <n v="40"/>
    <x v="537"/>
    <x v="2"/>
    <n v="8.1"/>
    <n v="1.3"/>
    <n v="5543.15"/>
    <s v="Supplies"/>
    <n v="4162.88"/>
    <n v="4.0999999999999996"/>
    <n v="2025"/>
    <x v="8"/>
    <x v="17"/>
    <x v="6"/>
    <x v="0"/>
    <n v="5543.15"/>
    <n v="4162.88"/>
    <n v="0.751"/>
  </r>
  <r>
    <x v="1022"/>
    <x v="1022"/>
    <d v="2026-12-30T13:57:00"/>
    <x v="3"/>
    <x v="3"/>
    <x v="0"/>
    <x v="0"/>
    <s v="Cardiac"/>
    <x v="0"/>
    <x v="60"/>
    <x v="0"/>
    <n v="75"/>
    <x v="83"/>
    <x v="0"/>
    <n v="12.1"/>
    <n v="2.1"/>
    <n v="8358.17"/>
    <s v="Labor"/>
    <n v="5438.06"/>
    <n v="3.5"/>
    <n v="2026"/>
    <x v="3"/>
    <x v="4"/>
    <x v="6"/>
    <x v="0"/>
    <n v="8358.17"/>
    <n v="5438.06"/>
    <n v="0.65100000000000002"/>
  </r>
  <r>
    <x v="1023"/>
    <x v="1023"/>
    <d v="2025-06-18T19:44:00"/>
    <x v="4"/>
    <x v="0"/>
    <x v="1"/>
    <x v="1"/>
    <s v="Cardiac"/>
    <x v="1"/>
    <x v="36"/>
    <x v="0"/>
    <n v="51"/>
    <x v="403"/>
    <x v="0"/>
    <n v="7.8"/>
    <n v="0"/>
    <n v="5235.17"/>
    <s v="Labor"/>
    <n v="3450.44"/>
    <n v="3.8"/>
    <n v="2025"/>
    <x v="11"/>
    <x v="18"/>
    <x v="6"/>
    <x v="0"/>
    <n v="5235.17"/>
    <n v="3450.44"/>
    <n v="0.65900000000000003"/>
  </r>
  <r>
    <x v="1024"/>
    <x v="1024"/>
    <d v="2025-01-10T11:02:00"/>
    <x v="5"/>
    <x v="0"/>
    <x v="0"/>
    <x v="2"/>
    <s v="Cardiac"/>
    <x v="0"/>
    <x v="49"/>
    <x v="0"/>
    <n v="119"/>
    <x v="125"/>
    <x v="0"/>
    <n v="7.9"/>
    <n v="1"/>
    <n v="4959.1000000000004"/>
    <s v="Labor"/>
    <n v="2989.87"/>
    <n v="4.5999999999999996"/>
    <n v="2025"/>
    <x v="4"/>
    <x v="5"/>
    <x v="0"/>
    <x v="0"/>
    <n v="4959.1000000000004"/>
    <n v="2989.87"/>
    <n v="0.60299999999999998"/>
  </r>
  <r>
    <x v="1025"/>
    <x v="1025"/>
    <d v="2026-01-17T20:26:00"/>
    <x v="4"/>
    <x v="3"/>
    <x v="0"/>
    <x v="0"/>
    <s v="Chronic Care"/>
    <x v="0"/>
    <x v="29"/>
    <x v="0"/>
    <n v="63"/>
    <x v="107"/>
    <x v="1"/>
    <n v="8"/>
    <n v="0.7"/>
    <n v="6161.51"/>
    <s v="Labor"/>
    <n v="4060.56"/>
    <n v="3.7"/>
    <n v="2026"/>
    <x v="4"/>
    <x v="11"/>
    <x v="2"/>
    <x v="1"/>
    <n v="6161.51"/>
    <n v="4060.56"/>
    <n v="0.65900000000000003"/>
  </r>
  <r>
    <x v="1026"/>
    <x v="1026"/>
    <d v="2025-03-22T06:19:00"/>
    <x v="2"/>
    <x v="3"/>
    <x v="1"/>
    <x v="2"/>
    <s v="Neurological"/>
    <x v="0"/>
    <x v="10"/>
    <x v="0"/>
    <n v="61"/>
    <x v="457"/>
    <x v="0"/>
    <n v="8"/>
    <n v="1"/>
    <n v="5148.04"/>
    <s v="Equipment"/>
    <n v="3823.54"/>
    <n v="4.5"/>
    <n v="2025"/>
    <x v="1"/>
    <x v="3"/>
    <x v="2"/>
    <x v="1"/>
    <n v="5148.04"/>
    <n v="3823.54"/>
    <n v="0.74299999999999999"/>
  </r>
  <r>
    <x v="1027"/>
    <x v="1027"/>
    <d v="2026-02-15T23:42:00"/>
    <x v="4"/>
    <x v="0"/>
    <x v="0"/>
    <x v="2"/>
    <s v="General"/>
    <x v="1"/>
    <x v="34"/>
    <x v="0"/>
    <n v="47"/>
    <x v="527"/>
    <x v="1"/>
    <n v="8.1"/>
    <n v="2.2000000000000002"/>
    <n v="4521.41"/>
    <s v="Supplies"/>
    <n v="2379.9499999999998"/>
    <n v="3.1"/>
    <n v="2026"/>
    <x v="9"/>
    <x v="15"/>
    <x v="6"/>
    <x v="0"/>
    <n v="4521.41"/>
    <n v="2379.9499999999998"/>
    <n v="0.52600000000000002"/>
  </r>
  <r>
    <x v="1028"/>
    <x v="1028"/>
    <d v="2026-07-31T22:55:00"/>
    <x v="6"/>
    <x v="3"/>
    <x v="1"/>
    <x v="2"/>
    <s v="Respiratory"/>
    <x v="1"/>
    <x v="26"/>
    <x v="0"/>
    <n v="78"/>
    <x v="117"/>
    <x v="2"/>
    <n v="8"/>
    <n v="1.2"/>
    <n v="6753.74"/>
    <s v="Supplies"/>
    <n v="4255.9799999999996"/>
    <n v="3.6"/>
    <n v="2026"/>
    <x v="10"/>
    <x v="19"/>
    <x v="3"/>
    <x v="1"/>
    <n v="6753.74"/>
    <n v="4255.9799999999996"/>
    <n v="0.63"/>
  </r>
  <r>
    <x v="1029"/>
    <x v="1029"/>
    <d v="2025-05-17T16:13:00"/>
    <x v="5"/>
    <x v="3"/>
    <x v="1"/>
    <x v="1"/>
    <s v="Respiratory"/>
    <x v="0"/>
    <x v="32"/>
    <x v="1"/>
    <n v="70"/>
    <x v="409"/>
    <x v="2"/>
    <n v="10"/>
    <n v="1.7"/>
    <n v="5327.18"/>
    <s v="Supplies"/>
    <n v="3957.21"/>
    <n v="3.9"/>
    <n v="2025"/>
    <x v="5"/>
    <x v="7"/>
    <x v="4"/>
    <x v="1"/>
    <n v="5327.18"/>
    <n v="3957.21"/>
    <n v="0.74299999999999999"/>
  </r>
  <r>
    <x v="1030"/>
    <x v="1030"/>
    <d v="2026-08-28T13:58:00"/>
    <x v="6"/>
    <x v="0"/>
    <x v="0"/>
    <x v="1"/>
    <s v="Injury"/>
    <x v="1"/>
    <x v="26"/>
    <x v="0"/>
    <n v="53"/>
    <x v="49"/>
    <x v="0"/>
    <n v="9.9"/>
    <n v="1.7"/>
    <n v="5574.97"/>
    <s v="Labor"/>
    <n v="2794.71"/>
    <n v="3.8"/>
    <n v="2026"/>
    <x v="6"/>
    <x v="22"/>
    <x v="4"/>
    <x v="1"/>
    <n v="5574.97"/>
    <n v="2794.71"/>
    <n v="0.501"/>
  </r>
  <r>
    <x v="1031"/>
    <x v="1031"/>
    <d v="2025-02-15T11:15:00"/>
    <x v="3"/>
    <x v="0"/>
    <x v="1"/>
    <x v="1"/>
    <s v="Injury"/>
    <x v="0"/>
    <x v="4"/>
    <x v="0"/>
    <n v="60"/>
    <x v="389"/>
    <x v="2"/>
    <n v="12.2"/>
    <n v="3.5"/>
    <n v="6062.45"/>
    <s v="Supplies"/>
    <n v="3275.9"/>
    <n v="3.5"/>
    <n v="2025"/>
    <x v="9"/>
    <x v="20"/>
    <x v="3"/>
    <x v="1"/>
    <n v="6062.45"/>
    <n v="3275.9"/>
    <n v="0.54"/>
  </r>
  <r>
    <x v="1032"/>
    <x v="1032"/>
    <d v="2025-04-04T03:15:00"/>
    <x v="6"/>
    <x v="0"/>
    <x v="1"/>
    <x v="2"/>
    <s v="Chronic Care"/>
    <x v="0"/>
    <x v="58"/>
    <x v="0"/>
    <n v="32"/>
    <x v="538"/>
    <x v="0"/>
    <n v="8.1"/>
    <n v="2.5"/>
    <n v="6446.94"/>
    <s v="Labor"/>
    <n v="4086.43"/>
    <n v="4.5999999999999996"/>
    <n v="2025"/>
    <x v="1"/>
    <x v="3"/>
    <x v="0"/>
    <x v="0"/>
    <n v="6446.94"/>
    <n v="4086.43"/>
    <n v="0.63400000000000001"/>
  </r>
  <r>
    <x v="1033"/>
    <x v="1033"/>
    <d v="2026-02-10T22:29:00"/>
    <x v="6"/>
    <x v="2"/>
    <x v="1"/>
    <x v="1"/>
    <s v="Respiratory"/>
    <x v="0"/>
    <x v="25"/>
    <x v="1"/>
    <n v="50"/>
    <x v="71"/>
    <x v="1"/>
    <n v="8"/>
    <n v="1.3"/>
    <n v="6251.6"/>
    <s v="Supplies"/>
    <n v="4158.8"/>
    <n v="4.2"/>
    <n v="2026"/>
    <x v="9"/>
    <x v="15"/>
    <x v="5"/>
    <x v="1"/>
    <n v="6251.6"/>
    <n v="4158.8"/>
    <n v="0.66500000000000004"/>
  </r>
  <r>
    <x v="1034"/>
    <x v="1034"/>
    <d v="2025-10-30T16:21:00"/>
    <x v="0"/>
    <x v="3"/>
    <x v="1"/>
    <x v="3"/>
    <s v="Neurological"/>
    <x v="2"/>
    <x v="70"/>
    <x v="0"/>
    <n v="45"/>
    <x v="82"/>
    <x v="2"/>
    <n v="9.9"/>
    <n v="2"/>
    <n v="9254.43"/>
    <s v="Supplies"/>
    <n v="6405.39"/>
    <n v="3.8"/>
    <n v="2025"/>
    <x v="8"/>
    <x v="17"/>
    <x v="1"/>
    <x v="1"/>
    <n v="9254.43"/>
    <n v="6405.39"/>
    <n v="0.69199999999999995"/>
  </r>
  <r>
    <x v="1035"/>
    <x v="1035"/>
    <d v="2025-10-22T12:24:00"/>
    <x v="1"/>
    <x v="0"/>
    <x v="0"/>
    <x v="0"/>
    <s v="Chronic Care"/>
    <x v="0"/>
    <x v="9"/>
    <x v="0"/>
    <n v="47"/>
    <x v="539"/>
    <x v="1"/>
    <n v="8.1"/>
    <n v="1.6"/>
    <n v="3803.98"/>
    <s v="Labor"/>
    <n v="2036.98"/>
    <n v="3.8"/>
    <n v="2025"/>
    <x v="8"/>
    <x v="17"/>
    <x v="2"/>
    <x v="1"/>
    <n v="3803.98"/>
    <n v="2036.98"/>
    <n v="0.53500000000000003"/>
  </r>
  <r>
    <x v="1036"/>
    <x v="1036"/>
    <d v="2026-09-10T04:59:00"/>
    <x v="4"/>
    <x v="1"/>
    <x v="0"/>
    <x v="0"/>
    <s v="Injury"/>
    <x v="0"/>
    <x v="68"/>
    <x v="0"/>
    <n v="76"/>
    <x v="540"/>
    <x v="0"/>
    <n v="12"/>
    <n v="0.7"/>
    <n v="2594.94"/>
    <s v="Labor"/>
    <n v="1710.99"/>
    <n v="3.3"/>
    <n v="2026"/>
    <x v="2"/>
    <x v="6"/>
    <x v="3"/>
    <x v="1"/>
    <n v="2594.94"/>
    <n v="1710.99"/>
    <n v="0.65900000000000003"/>
  </r>
  <r>
    <x v="1037"/>
    <x v="1037"/>
    <d v="2026-06-17T22:31:00"/>
    <x v="0"/>
    <x v="0"/>
    <x v="1"/>
    <x v="1"/>
    <s v="Chronic Care"/>
    <x v="1"/>
    <x v="65"/>
    <x v="0"/>
    <n v="30"/>
    <x v="429"/>
    <x v="0"/>
    <n v="11.7"/>
    <n v="1.4"/>
    <n v="10173.200000000001"/>
    <s v="Labor"/>
    <n v="5931.11"/>
    <n v="3.7"/>
    <n v="2026"/>
    <x v="11"/>
    <x v="23"/>
    <x v="2"/>
    <x v="1"/>
    <n v="10173.200000000001"/>
    <n v="5931.11"/>
    <n v="0.58299999999999996"/>
  </r>
  <r>
    <x v="1038"/>
    <x v="1038"/>
    <d v="2026-11-23T06:00:00"/>
    <x v="1"/>
    <x v="2"/>
    <x v="0"/>
    <x v="0"/>
    <s v="Injury"/>
    <x v="0"/>
    <x v="9"/>
    <x v="0"/>
    <n v="79"/>
    <x v="132"/>
    <x v="1"/>
    <n v="7.8"/>
    <n v="3.1"/>
    <n v="1998.48"/>
    <s v="Labor"/>
    <n v="1148.96"/>
    <n v="3.3"/>
    <n v="2026"/>
    <x v="7"/>
    <x v="21"/>
    <x v="0"/>
    <x v="0"/>
    <n v="1998.48"/>
    <n v="1148.96"/>
    <n v="0.57499999999999996"/>
  </r>
  <r>
    <x v="1039"/>
    <x v="1039"/>
    <d v="2026-10-01T17:06:00"/>
    <x v="4"/>
    <x v="0"/>
    <x v="1"/>
    <x v="3"/>
    <s v="Respiratory"/>
    <x v="0"/>
    <x v="20"/>
    <x v="0"/>
    <n v="18"/>
    <x v="541"/>
    <x v="2"/>
    <n v="10.3"/>
    <n v="0.5"/>
    <n v="5138.8999999999996"/>
    <s v="Labor"/>
    <n v="2563.62"/>
    <n v="4.0999999999999996"/>
    <n v="2026"/>
    <x v="2"/>
    <x v="6"/>
    <x v="3"/>
    <x v="1"/>
    <n v="5138.8999999999996"/>
    <n v="2563.62"/>
    <n v="0.499"/>
  </r>
  <r>
    <x v="1040"/>
    <x v="1040"/>
    <d v="2026-03-02T09:03:00"/>
    <x v="6"/>
    <x v="3"/>
    <x v="0"/>
    <x v="0"/>
    <s v="General"/>
    <x v="0"/>
    <x v="27"/>
    <x v="0"/>
    <n v="59"/>
    <x v="232"/>
    <x v="2"/>
    <n v="8.1"/>
    <n v="1.9"/>
    <n v="5146.46"/>
    <s v="Labor"/>
    <n v="2661.74"/>
    <n v="5"/>
    <n v="2026"/>
    <x v="9"/>
    <x v="15"/>
    <x v="1"/>
    <x v="1"/>
    <n v="5146.46"/>
    <n v="2661.74"/>
    <n v="0.51700000000000002"/>
  </r>
  <r>
    <x v="1041"/>
    <x v="1041"/>
    <d v="2025-01-25T15:28:00"/>
    <x v="1"/>
    <x v="2"/>
    <x v="1"/>
    <x v="3"/>
    <s v="Chronic Care"/>
    <x v="1"/>
    <x v="8"/>
    <x v="0"/>
    <n v="56"/>
    <x v="337"/>
    <x v="0"/>
    <n v="7.9"/>
    <n v="2"/>
    <n v="5195.4399999999996"/>
    <s v="Labor"/>
    <n v="3739.11"/>
    <n v="3.7"/>
    <n v="2025"/>
    <x v="4"/>
    <x v="5"/>
    <x v="1"/>
    <x v="1"/>
    <n v="5195.4399999999996"/>
    <n v="3739.11"/>
    <n v="0.72"/>
  </r>
  <r>
    <x v="1042"/>
    <x v="1042"/>
    <d v="2026-07-31T23:08:00"/>
    <x v="2"/>
    <x v="3"/>
    <x v="0"/>
    <x v="2"/>
    <s v="Cardiac"/>
    <x v="2"/>
    <x v="22"/>
    <x v="1"/>
    <n v="42"/>
    <x v="133"/>
    <x v="0"/>
    <n v="9.9"/>
    <n v="0.9"/>
    <n v="5480.96"/>
    <s v="Equipment"/>
    <n v="3381.96"/>
    <n v="3.9"/>
    <n v="2026"/>
    <x v="10"/>
    <x v="19"/>
    <x v="2"/>
    <x v="1"/>
    <n v="5480.96"/>
    <n v="3381.96"/>
    <n v="0.61699999999999999"/>
  </r>
  <r>
    <x v="1043"/>
    <x v="1043"/>
    <d v="2025-05-31T01:54:00"/>
    <x v="0"/>
    <x v="3"/>
    <x v="0"/>
    <x v="1"/>
    <s v="Infection"/>
    <x v="0"/>
    <x v="19"/>
    <x v="0"/>
    <n v="7"/>
    <x v="290"/>
    <x v="0"/>
    <n v="7.8"/>
    <n v="2.2000000000000002"/>
    <n v="8807.4"/>
    <s v="Labor"/>
    <n v="6206.73"/>
    <n v="4.0999999999999996"/>
    <n v="2025"/>
    <x v="5"/>
    <x v="7"/>
    <x v="5"/>
    <x v="1"/>
    <n v="8807.4"/>
    <n v="6206.73"/>
    <n v="0.70499999999999996"/>
  </r>
  <r>
    <x v="1044"/>
    <x v="1044"/>
    <d v="2026-10-28T14:12:00"/>
    <x v="1"/>
    <x v="3"/>
    <x v="1"/>
    <x v="0"/>
    <s v="General"/>
    <x v="1"/>
    <x v="18"/>
    <x v="0"/>
    <n v="59"/>
    <x v="293"/>
    <x v="0"/>
    <n v="7.9"/>
    <n v="4.0999999999999996"/>
    <n v="3943.79"/>
    <s v="Equipment"/>
    <n v="2860.36"/>
    <n v="4.0999999999999996"/>
    <n v="2026"/>
    <x v="8"/>
    <x v="12"/>
    <x v="3"/>
    <x v="1"/>
    <n v="3943.79"/>
    <n v="2860.36"/>
    <n v="0.72499999999999998"/>
  </r>
  <r>
    <x v="1045"/>
    <x v="1045"/>
    <d v="2025-05-30T08:50:00"/>
    <x v="5"/>
    <x v="3"/>
    <x v="0"/>
    <x v="3"/>
    <s v="Injury"/>
    <x v="0"/>
    <x v="58"/>
    <x v="0"/>
    <n v="67"/>
    <x v="437"/>
    <x v="0"/>
    <n v="8.1999999999999993"/>
    <n v="4.3"/>
    <n v="5943.41"/>
    <s v="Supplies"/>
    <n v="4267.4399999999996"/>
    <n v="3.2"/>
    <n v="2025"/>
    <x v="5"/>
    <x v="7"/>
    <x v="0"/>
    <x v="0"/>
    <n v="5943.41"/>
    <n v="4267.4399999999996"/>
    <n v="0.71799999999999997"/>
  </r>
  <r>
    <x v="1046"/>
    <x v="1046"/>
    <d v="2025-08-18T05:12:00"/>
    <x v="3"/>
    <x v="0"/>
    <x v="0"/>
    <x v="0"/>
    <s v="Cardiac"/>
    <x v="1"/>
    <x v="49"/>
    <x v="0"/>
    <n v="57"/>
    <x v="154"/>
    <x v="1"/>
    <n v="8"/>
    <n v="1"/>
    <n v="5645.92"/>
    <s v="Labor"/>
    <n v="4372"/>
    <n v="3.6"/>
    <n v="2025"/>
    <x v="6"/>
    <x v="9"/>
    <x v="2"/>
    <x v="1"/>
    <n v="5645.92"/>
    <n v="4372"/>
    <n v="0.77400000000000002"/>
  </r>
  <r>
    <x v="1047"/>
    <x v="1047"/>
    <d v="2026-05-24T01:59:00"/>
    <x v="0"/>
    <x v="3"/>
    <x v="0"/>
    <x v="0"/>
    <s v="Injury"/>
    <x v="0"/>
    <x v="75"/>
    <x v="0"/>
    <n v="51"/>
    <x v="115"/>
    <x v="2"/>
    <n v="8.1999999999999993"/>
    <n v="1.8"/>
    <n v="6106.26"/>
    <s v="Equipment"/>
    <n v="3405.95"/>
    <n v="4.5"/>
    <n v="2026"/>
    <x v="5"/>
    <x v="14"/>
    <x v="4"/>
    <x v="1"/>
    <n v="6106.26"/>
    <n v="3405.95"/>
    <n v="0.55800000000000005"/>
  </r>
  <r>
    <x v="1048"/>
    <x v="1048"/>
    <d v="2026-09-09T10:26:00"/>
    <x v="1"/>
    <x v="3"/>
    <x v="1"/>
    <x v="0"/>
    <s v="General"/>
    <x v="0"/>
    <x v="9"/>
    <x v="1"/>
    <n v="41"/>
    <x v="540"/>
    <x v="0"/>
    <n v="10.3"/>
    <n v="3.4"/>
    <n v="2307.88"/>
    <s v="Labor"/>
    <n v="1158.17"/>
    <n v="4.0999999999999996"/>
    <n v="2026"/>
    <x v="2"/>
    <x v="6"/>
    <x v="3"/>
    <x v="1"/>
    <n v="2307.88"/>
    <n v="1158.17"/>
    <n v="0.502"/>
  </r>
  <r>
    <x v="1049"/>
    <x v="1049"/>
    <d v="2025-04-19T00:24:00"/>
    <x v="7"/>
    <x v="1"/>
    <x v="1"/>
    <x v="3"/>
    <s v="Cardiac"/>
    <x v="1"/>
    <x v="36"/>
    <x v="0"/>
    <n v="41"/>
    <x v="233"/>
    <x v="2"/>
    <n v="9.9"/>
    <n v="1.4"/>
    <n v="6836.92"/>
    <s v="Labor"/>
    <n v="4353.72"/>
    <n v="4.2"/>
    <n v="2025"/>
    <x v="0"/>
    <x v="0"/>
    <x v="4"/>
    <x v="1"/>
    <n v="6836.92"/>
    <n v="4353.72"/>
    <n v="0.63700000000000001"/>
  </r>
  <r>
    <x v="1050"/>
    <x v="1050"/>
    <d v="2025-02-14T01:02:00"/>
    <x v="7"/>
    <x v="0"/>
    <x v="0"/>
    <x v="2"/>
    <s v="Respiratory"/>
    <x v="0"/>
    <x v="30"/>
    <x v="0"/>
    <n v="40"/>
    <x v="281"/>
    <x v="1"/>
    <n v="9.6999999999999993"/>
    <n v="0.7"/>
    <n v="6298.27"/>
    <s v="Labor"/>
    <n v="4843.34"/>
    <n v="4.5999999999999996"/>
    <n v="2025"/>
    <x v="9"/>
    <x v="20"/>
    <x v="6"/>
    <x v="0"/>
    <n v="6298.27"/>
    <n v="4843.34"/>
    <n v="0.76900000000000002"/>
  </r>
  <r>
    <x v="1051"/>
    <x v="1051"/>
    <d v="2025-07-22T20:44:00"/>
    <x v="7"/>
    <x v="2"/>
    <x v="0"/>
    <x v="1"/>
    <s v="General"/>
    <x v="0"/>
    <x v="75"/>
    <x v="0"/>
    <n v="34"/>
    <x v="195"/>
    <x v="0"/>
    <n v="8.1"/>
    <n v="2"/>
    <n v="8337.1200000000008"/>
    <s v="Labor"/>
    <n v="4507.59"/>
    <n v="4.2"/>
    <n v="2025"/>
    <x v="10"/>
    <x v="16"/>
    <x v="1"/>
    <x v="1"/>
    <n v="8337.1200000000008"/>
    <n v="4507.59"/>
    <n v="0.54100000000000004"/>
  </r>
  <r>
    <x v="1052"/>
    <x v="1052"/>
    <d v="2026-10-15T02:13:00"/>
    <x v="0"/>
    <x v="3"/>
    <x v="0"/>
    <x v="1"/>
    <s v="General"/>
    <x v="2"/>
    <x v="37"/>
    <x v="0"/>
    <n v="19"/>
    <x v="148"/>
    <x v="1"/>
    <n v="7.8"/>
    <n v="2.9"/>
    <n v="6830.77"/>
    <s v="Labor"/>
    <n v="4393.34"/>
    <n v="3.7"/>
    <n v="2026"/>
    <x v="8"/>
    <x v="12"/>
    <x v="1"/>
    <x v="1"/>
    <n v="6830.77"/>
    <n v="4393.34"/>
    <n v="0.64300000000000002"/>
  </r>
  <r>
    <x v="1053"/>
    <x v="1053"/>
    <d v="2026-08-05T05:42:00"/>
    <x v="4"/>
    <x v="0"/>
    <x v="1"/>
    <x v="1"/>
    <s v="Respiratory"/>
    <x v="2"/>
    <x v="10"/>
    <x v="0"/>
    <n v="78"/>
    <x v="542"/>
    <x v="1"/>
    <n v="8"/>
    <n v="1.1000000000000001"/>
    <n v="5240.05"/>
    <s v="Supplies"/>
    <n v="3159.13"/>
    <n v="4.0999999999999996"/>
    <n v="2026"/>
    <x v="6"/>
    <x v="22"/>
    <x v="0"/>
    <x v="0"/>
    <n v="5240.05"/>
    <n v="3159.13"/>
    <n v="0.60299999999999998"/>
  </r>
  <r>
    <x v="1054"/>
    <x v="1054"/>
    <d v="2026-01-28T08:59:00"/>
    <x v="1"/>
    <x v="2"/>
    <x v="0"/>
    <x v="2"/>
    <s v="Neurological"/>
    <x v="0"/>
    <x v="34"/>
    <x v="1"/>
    <n v="112"/>
    <x v="543"/>
    <x v="0"/>
    <n v="12"/>
    <n v="2.2999999999999998"/>
    <n v="4892.99"/>
    <s v="Labor"/>
    <n v="3264.17"/>
    <n v="3.8"/>
    <n v="2026"/>
    <x v="4"/>
    <x v="11"/>
    <x v="4"/>
    <x v="1"/>
    <n v="4892.99"/>
    <n v="3264.17"/>
    <n v="0.66700000000000004"/>
  </r>
  <r>
    <x v="1055"/>
    <x v="1055"/>
    <d v="2025-07-01T06:36:00"/>
    <x v="3"/>
    <x v="3"/>
    <x v="0"/>
    <x v="2"/>
    <s v="Neurological"/>
    <x v="1"/>
    <x v="10"/>
    <x v="1"/>
    <n v="31"/>
    <x v="544"/>
    <x v="0"/>
    <n v="8.4"/>
    <n v="3.1"/>
    <n v="6029.89"/>
    <s v="Labor"/>
    <n v="3683.42"/>
    <n v="3.4"/>
    <n v="2025"/>
    <x v="11"/>
    <x v="18"/>
    <x v="6"/>
    <x v="0"/>
    <n v="6029.89"/>
    <n v="3683.42"/>
    <n v="0.61099999999999999"/>
  </r>
  <r>
    <x v="1056"/>
    <x v="1056"/>
    <d v="2026-07-11T17:43:00"/>
    <x v="2"/>
    <x v="2"/>
    <x v="0"/>
    <x v="1"/>
    <s v="Neurological"/>
    <x v="1"/>
    <x v="42"/>
    <x v="0"/>
    <n v="31"/>
    <x v="130"/>
    <x v="0"/>
    <n v="8.1"/>
    <n v="0.9"/>
    <n v="4521.07"/>
    <s v="Labor"/>
    <n v="3510.83"/>
    <n v="4.4000000000000004"/>
    <n v="2026"/>
    <x v="10"/>
    <x v="19"/>
    <x v="2"/>
    <x v="1"/>
    <n v="4521.07"/>
    <n v="3510.83"/>
    <n v="0.77700000000000002"/>
  </r>
  <r>
    <x v="1057"/>
    <x v="1057"/>
    <d v="2026-03-28T13:35:00"/>
    <x v="6"/>
    <x v="0"/>
    <x v="1"/>
    <x v="1"/>
    <s v="Chronic Care"/>
    <x v="0"/>
    <x v="5"/>
    <x v="0"/>
    <n v="37"/>
    <x v="545"/>
    <x v="0"/>
    <n v="7.9"/>
    <n v="1.1000000000000001"/>
    <n v="5915.12"/>
    <s v="Supplies"/>
    <n v="4222.17"/>
    <n v="4.5"/>
    <n v="2026"/>
    <x v="1"/>
    <x v="1"/>
    <x v="3"/>
    <x v="1"/>
    <n v="5915.12"/>
    <n v="4222.17"/>
    <n v="0.71399999999999997"/>
  </r>
  <r>
    <x v="1058"/>
    <x v="1058"/>
    <d v="2026-05-20T15:33:00"/>
    <x v="3"/>
    <x v="3"/>
    <x v="1"/>
    <x v="0"/>
    <s v="General"/>
    <x v="2"/>
    <x v="32"/>
    <x v="0"/>
    <n v="57"/>
    <x v="406"/>
    <x v="2"/>
    <n v="8.1"/>
    <n v="0.9"/>
    <n v="6813.31"/>
    <s v="Labor"/>
    <n v="4850.34"/>
    <n v="4.4000000000000004"/>
    <n v="2026"/>
    <x v="5"/>
    <x v="14"/>
    <x v="5"/>
    <x v="1"/>
    <n v="6813.31"/>
    <n v="4850.34"/>
    <n v="0.71199999999999997"/>
  </r>
  <r>
    <x v="1059"/>
    <x v="1059"/>
    <d v="2025-01-19T04:02:00"/>
    <x v="2"/>
    <x v="0"/>
    <x v="1"/>
    <x v="0"/>
    <s v="Injury"/>
    <x v="1"/>
    <x v="10"/>
    <x v="0"/>
    <n v="71"/>
    <x v="93"/>
    <x v="0"/>
    <n v="10.199999999999999"/>
    <n v="3.1"/>
    <n v="5121.2"/>
    <s v="Labor"/>
    <n v="3021.9"/>
    <n v="4.2"/>
    <n v="2025"/>
    <x v="4"/>
    <x v="5"/>
    <x v="2"/>
    <x v="1"/>
    <n v="5121.2"/>
    <n v="3021.9"/>
    <n v="0.59"/>
  </r>
  <r>
    <x v="1060"/>
    <x v="1060"/>
    <d v="2026-09-17T18:12:00"/>
    <x v="3"/>
    <x v="0"/>
    <x v="0"/>
    <x v="0"/>
    <s v="Chronic Care"/>
    <x v="1"/>
    <x v="41"/>
    <x v="0"/>
    <n v="71"/>
    <x v="504"/>
    <x v="1"/>
    <n v="8.1999999999999993"/>
    <n v="0"/>
    <n v="3816.18"/>
    <s v="Labor"/>
    <n v="2707.83"/>
    <n v="4.2"/>
    <n v="2026"/>
    <x v="2"/>
    <x v="6"/>
    <x v="3"/>
    <x v="1"/>
    <n v="3816.18"/>
    <n v="2707.83"/>
    <n v="0.71"/>
  </r>
  <r>
    <x v="1061"/>
    <x v="1061"/>
    <d v="2026-11-07T06:36:00"/>
    <x v="0"/>
    <x v="3"/>
    <x v="1"/>
    <x v="0"/>
    <s v="Neurological"/>
    <x v="0"/>
    <x v="79"/>
    <x v="0"/>
    <n v="32"/>
    <x v="546"/>
    <x v="2"/>
    <n v="9.8000000000000007"/>
    <n v="2.9"/>
    <n v="8398.0400000000009"/>
    <s v="Labor"/>
    <n v="5345.62"/>
    <n v="4.5999999999999996"/>
    <n v="2026"/>
    <x v="8"/>
    <x v="12"/>
    <x v="6"/>
    <x v="0"/>
    <n v="8398.0400000000009"/>
    <n v="5345.62"/>
    <n v="0.63700000000000001"/>
  </r>
  <r>
    <x v="1062"/>
    <x v="1062"/>
    <d v="2025-10-16T15:20:00"/>
    <x v="1"/>
    <x v="0"/>
    <x v="1"/>
    <x v="2"/>
    <s v="Injury"/>
    <x v="0"/>
    <x v="9"/>
    <x v="0"/>
    <n v="75"/>
    <x v="106"/>
    <x v="1"/>
    <n v="12.3"/>
    <n v="2.2000000000000002"/>
    <n v="3100.08"/>
    <s v="Equipment"/>
    <n v="2285.33"/>
    <n v="3.4"/>
    <n v="2025"/>
    <x v="8"/>
    <x v="17"/>
    <x v="1"/>
    <x v="1"/>
    <n v="3100.08"/>
    <n v="2285.33"/>
    <n v="0.73699999999999999"/>
  </r>
  <r>
    <x v="1063"/>
    <x v="1063"/>
    <d v="2026-05-01T04:32:00"/>
    <x v="0"/>
    <x v="3"/>
    <x v="0"/>
    <x v="2"/>
    <s v="Chronic Care"/>
    <x v="0"/>
    <x v="6"/>
    <x v="0"/>
    <n v="29"/>
    <x v="547"/>
    <x v="0"/>
    <n v="12.5"/>
    <n v="4.0999999999999996"/>
    <n v="8546.41"/>
    <s v="Supplies"/>
    <n v="6107.75"/>
    <n v="4.8"/>
    <n v="2026"/>
    <x v="0"/>
    <x v="8"/>
    <x v="1"/>
    <x v="1"/>
    <n v="8546.41"/>
    <n v="6107.75"/>
    <n v="0.71499999999999997"/>
  </r>
  <r>
    <x v="1064"/>
    <x v="1064"/>
    <d v="2025-08-24T22:52:00"/>
    <x v="3"/>
    <x v="2"/>
    <x v="0"/>
    <x v="3"/>
    <s v="Respiratory"/>
    <x v="0"/>
    <x v="30"/>
    <x v="0"/>
    <n v="75"/>
    <x v="109"/>
    <x v="1"/>
    <n v="8.3000000000000007"/>
    <n v="1.6"/>
    <n v="7513.3"/>
    <s v="Supplies"/>
    <n v="5116.88"/>
    <n v="3"/>
    <n v="2025"/>
    <x v="6"/>
    <x v="9"/>
    <x v="3"/>
    <x v="1"/>
    <n v="7513.3"/>
    <n v="5116.88"/>
    <n v="0.68100000000000005"/>
  </r>
  <r>
    <x v="1065"/>
    <x v="1065"/>
    <d v="2026-02-28T03:13:00"/>
    <x v="7"/>
    <x v="3"/>
    <x v="0"/>
    <x v="0"/>
    <s v="Injury"/>
    <x v="0"/>
    <x v="10"/>
    <x v="0"/>
    <n v="57"/>
    <x v="231"/>
    <x v="1"/>
    <n v="8.3000000000000007"/>
    <n v="0"/>
    <n v="5776.04"/>
    <s v="Labor"/>
    <n v="3190.37"/>
    <n v="4.5"/>
    <n v="2026"/>
    <x v="9"/>
    <x v="15"/>
    <x v="3"/>
    <x v="1"/>
    <n v="5776.04"/>
    <n v="3190.37"/>
    <n v="0.55200000000000005"/>
  </r>
  <r>
    <x v="1066"/>
    <x v="1066"/>
    <d v="2025-06-08T06:58:00"/>
    <x v="4"/>
    <x v="0"/>
    <x v="1"/>
    <x v="1"/>
    <s v="General"/>
    <x v="0"/>
    <x v="68"/>
    <x v="0"/>
    <n v="69"/>
    <x v="92"/>
    <x v="0"/>
    <n v="9.9"/>
    <n v="3.1"/>
    <n v="2887.11"/>
    <s v="Labor"/>
    <n v="1882.73"/>
    <n v="3.4"/>
    <n v="2025"/>
    <x v="11"/>
    <x v="18"/>
    <x v="5"/>
    <x v="1"/>
    <n v="2887.11"/>
    <n v="1882.73"/>
    <n v="0.65200000000000002"/>
  </r>
  <r>
    <x v="1067"/>
    <x v="1067"/>
    <d v="2026-07-06T22:42:00"/>
    <x v="2"/>
    <x v="3"/>
    <x v="1"/>
    <x v="2"/>
    <s v="Neurological"/>
    <x v="0"/>
    <x v="22"/>
    <x v="0"/>
    <n v="8"/>
    <x v="530"/>
    <x v="1"/>
    <n v="12.3"/>
    <n v="1.1000000000000001"/>
    <n v="4136.37"/>
    <s v="Labor"/>
    <n v="3093.69"/>
    <n v="4.9000000000000004"/>
    <n v="2026"/>
    <x v="10"/>
    <x v="19"/>
    <x v="6"/>
    <x v="0"/>
    <n v="4136.37"/>
    <n v="3093.69"/>
    <n v="0.748"/>
  </r>
  <r>
    <x v="1068"/>
    <x v="1068"/>
    <d v="2026-03-21T03:35:00"/>
    <x v="3"/>
    <x v="2"/>
    <x v="1"/>
    <x v="0"/>
    <s v="Respiratory"/>
    <x v="0"/>
    <x v="28"/>
    <x v="1"/>
    <n v="62"/>
    <x v="428"/>
    <x v="1"/>
    <n v="9.9"/>
    <n v="0"/>
    <n v="4925.2299999999996"/>
    <s v="Equipment"/>
    <n v="3286.07"/>
    <n v="4.4000000000000004"/>
    <n v="2026"/>
    <x v="1"/>
    <x v="1"/>
    <x v="3"/>
    <x v="1"/>
    <n v="4925.2299999999996"/>
    <n v="3286.07"/>
    <n v="0.66700000000000004"/>
  </r>
  <r>
    <x v="1069"/>
    <x v="1069"/>
    <d v="2025-04-09T23:49:00"/>
    <x v="2"/>
    <x v="2"/>
    <x v="0"/>
    <x v="2"/>
    <s v="Injury"/>
    <x v="0"/>
    <x v="59"/>
    <x v="0"/>
    <n v="45"/>
    <x v="548"/>
    <x v="0"/>
    <n v="8"/>
    <n v="1.2"/>
    <n v="3531.33"/>
    <s v="Labor"/>
    <n v="2576.25"/>
    <n v="3.9"/>
    <n v="2025"/>
    <x v="0"/>
    <x v="0"/>
    <x v="4"/>
    <x v="1"/>
    <n v="3531.33"/>
    <n v="2576.25"/>
    <n v="0.73"/>
  </r>
  <r>
    <x v="1070"/>
    <x v="1070"/>
    <d v="2026-02-16T11:42:00"/>
    <x v="2"/>
    <x v="3"/>
    <x v="0"/>
    <x v="3"/>
    <s v="Chronic Care"/>
    <x v="0"/>
    <x v="1"/>
    <x v="0"/>
    <n v="66"/>
    <x v="163"/>
    <x v="2"/>
    <n v="7.9"/>
    <n v="1.3"/>
    <n v="2735.99"/>
    <s v="Labor"/>
    <n v="1751.29"/>
    <n v="3.8"/>
    <n v="2026"/>
    <x v="9"/>
    <x v="15"/>
    <x v="0"/>
    <x v="0"/>
    <n v="2735.99"/>
    <n v="1751.29"/>
    <n v="0.64"/>
  </r>
  <r>
    <x v="1071"/>
    <x v="1071"/>
    <d v="2025-10-23T03:05:00"/>
    <x v="0"/>
    <x v="1"/>
    <x v="1"/>
    <x v="0"/>
    <s v="Infection"/>
    <x v="0"/>
    <x v="19"/>
    <x v="0"/>
    <n v="39"/>
    <x v="106"/>
    <x v="0"/>
    <n v="7.9"/>
    <n v="1.6"/>
    <n v="9457.57"/>
    <s v="Labor"/>
    <n v="6931.15"/>
    <n v="3.9"/>
    <n v="2025"/>
    <x v="8"/>
    <x v="17"/>
    <x v="1"/>
    <x v="1"/>
    <n v="9457.57"/>
    <n v="6931.15"/>
    <n v="0.73299999999999998"/>
  </r>
  <r>
    <x v="1072"/>
    <x v="1072"/>
    <d v="2025-09-15T10:02:00"/>
    <x v="4"/>
    <x v="3"/>
    <x v="0"/>
    <x v="2"/>
    <s v="Infection"/>
    <x v="0"/>
    <x v="36"/>
    <x v="0"/>
    <n v="68"/>
    <x v="218"/>
    <x v="0"/>
    <n v="8"/>
    <n v="0.2"/>
    <n v="6477.92"/>
    <s v="Supplies"/>
    <n v="4243.4799999999996"/>
    <n v="4.3"/>
    <n v="2025"/>
    <x v="2"/>
    <x v="2"/>
    <x v="1"/>
    <x v="1"/>
    <n v="6477.92"/>
    <n v="4243.4799999999996"/>
    <n v="0.65500000000000003"/>
  </r>
  <r>
    <x v="1073"/>
    <x v="1073"/>
    <d v="2025-07-18T22:43:00"/>
    <x v="1"/>
    <x v="3"/>
    <x v="1"/>
    <x v="0"/>
    <s v="Neurological"/>
    <x v="0"/>
    <x v="27"/>
    <x v="0"/>
    <n v="66"/>
    <x v="301"/>
    <x v="0"/>
    <n v="7.8"/>
    <n v="2.8"/>
    <n v="4496.03"/>
    <s v="Labor"/>
    <n v="3306.27"/>
    <n v="3.2"/>
    <n v="2025"/>
    <x v="10"/>
    <x v="16"/>
    <x v="3"/>
    <x v="1"/>
    <n v="4496.03"/>
    <n v="3306.27"/>
    <n v="0.73499999999999999"/>
  </r>
  <r>
    <x v="1074"/>
    <x v="1074"/>
    <d v="2026-08-23T05:28:00"/>
    <x v="1"/>
    <x v="3"/>
    <x v="1"/>
    <x v="0"/>
    <s v="Chronic Care"/>
    <x v="2"/>
    <x v="54"/>
    <x v="1"/>
    <n v="92"/>
    <x v="549"/>
    <x v="1"/>
    <n v="7.9"/>
    <n v="1.1000000000000001"/>
    <n v="4619.24"/>
    <s v="Supplies"/>
    <n v="2872.47"/>
    <n v="3.7"/>
    <n v="2026"/>
    <x v="6"/>
    <x v="22"/>
    <x v="5"/>
    <x v="1"/>
    <n v="4619.24"/>
    <n v="2872.47"/>
    <n v="0.622"/>
  </r>
  <r>
    <x v="1075"/>
    <x v="1075"/>
    <d v="2026-06-08T02:56:00"/>
    <x v="2"/>
    <x v="2"/>
    <x v="0"/>
    <x v="2"/>
    <s v="Respiratory"/>
    <x v="1"/>
    <x v="18"/>
    <x v="0"/>
    <n v="70"/>
    <x v="338"/>
    <x v="0"/>
    <n v="7.8"/>
    <n v="0.7"/>
    <n v="4195.3999999999996"/>
    <s v="Labor"/>
    <n v="2852.65"/>
    <n v="4.2"/>
    <n v="2026"/>
    <x v="11"/>
    <x v="23"/>
    <x v="6"/>
    <x v="0"/>
    <n v="4195.3999999999996"/>
    <n v="2852.65"/>
    <n v="0.68"/>
  </r>
  <r>
    <x v="1076"/>
    <x v="1076"/>
    <d v="2026-06-01T23:54:00"/>
    <x v="1"/>
    <x v="3"/>
    <x v="0"/>
    <x v="1"/>
    <s v="General"/>
    <x v="1"/>
    <x v="3"/>
    <x v="0"/>
    <n v="46"/>
    <x v="401"/>
    <x v="0"/>
    <n v="8.3000000000000007"/>
    <n v="3.7"/>
    <n v="2833.17"/>
    <s v="Labor"/>
    <n v="1408.67"/>
    <n v="3.1"/>
    <n v="2026"/>
    <x v="11"/>
    <x v="23"/>
    <x v="4"/>
    <x v="1"/>
    <n v="2833.17"/>
    <n v="1408.67"/>
    <n v="0.497"/>
  </r>
  <r>
    <x v="1077"/>
    <x v="1077"/>
    <d v="2026-10-02T15:42:00"/>
    <x v="5"/>
    <x v="0"/>
    <x v="1"/>
    <x v="1"/>
    <s v="Respiratory"/>
    <x v="2"/>
    <x v="38"/>
    <x v="0"/>
    <n v="47"/>
    <x v="550"/>
    <x v="0"/>
    <n v="8.3000000000000007"/>
    <n v="1.3"/>
    <n v="5573.41"/>
    <s v="Labor"/>
    <n v="3407.28"/>
    <n v="3.5"/>
    <n v="2026"/>
    <x v="2"/>
    <x v="6"/>
    <x v="0"/>
    <x v="0"/>
    <n v="5573.41"/>
    <n v="3407.28"/>
    <n v="0.61099999999999999"/>
  </r>
  <r>
    <x v="1078"/>
    <x v="1078"/>
    <d v="2025-04-28T16:17:00"/>
    <x v="1"/>
    <x v="0"/>
    <x v="0"/>
    <x v="2"/>
    <s v="Respiratory"/>
    <x v="0"/>
    <x v="9"/>
    <x v="0"/>
    <n v="89"/>
    <x v="316"/>
    <x v="1"/>
    <n v="8.5"/>
    <n v="1.1000000000000001"/>
    <n v="2179.25"/>
    <s v="Labor"/>
    <n v="1137.1600000000001"/>
    <n v="4.3"/>
    <n v="2025"/>
    <x v="0"/>
    <x v="0"/>
    <x v="4"/>
    <x v="1"/>
    <n v="2179.25"/>
    <n v="1137.1600000000001"/>
    <n v="0.52200000000000002"/>
  </r>
  <r>
    <x v="1079"/>
    <x v="1079"/>
    <d v="2025-06-12T21:34:00"/>
    <x v="3"/>
    <x v="3"/>
    <x v="1"/>
    <x v="3"/>
    <s v="Injury"/>
    <x v="0"/>
    <x v="58"/>
    <x v="0"/>
    <n v="59"/>
    <x v="551"/>
    <x v="0"/>
    <n v="8"/>
    <n v="0.8"/>
    <n v="4951.45"/>
    <s v="Labor"/>
    <n v="2718.74"/>
    <n v="3.2"/>
    <n v="2025"/>
    <x v="11"/>
    <x v="18"/>
    <x v="0"/>
    <x v="0"/>
    <n v="4951.45"/>
    <n v="2718.74"/>
    <n v="0.54900000000000004"/>
  </r>
  <r>
    <x v="1080"/>
    <x v="1080"/>
    <d v="2025-08-17T19:09:00"/>
    <x v="1"/>
    <x v="1"/>
    <x v="0"/>
    <x v="0"/>
    <s v="Neurological"/>
    <x v="0"/>
    <x v="18"/>
    <x v="1"/>
    <n v="94"/>
    <x v="510"/>
    <x v="1"/>
    <n v="12"/>
    <n v="2.5"/>
    <n v="5879.94"/>
    <s v="Labor"/>
    <n v="3777.24"/>
    <n v="3.3"/>
    <n v="2025"/>
    <x v="6"/>
    <x v="9"/>
    <x v="6"/>
    <x v="0"/>
    <n v="5879.94"/>
    <n v="3777.24"/>
    <n v="0.64200000000000002"/>
  </r>
  <r>
    <x v="1081"/>
    <x v="1081"/>
    <d v="2025-08-09T17:23:00"/>
    <x v="6"/>
    <x v="0"/>
    <x v="1"/>
    <x v="1"/>
    <s v="General"/>
    <x v="0"/>
    <x v="31"/>
    <x v="0"/>
    <n v="59"/>
    <x v="499"/>
    <x v="1"/>
    <n v="10.199999999999999"/>
    <n v="1.7"/>
    <n v="5503.2"/>
    <s v="Equipment"/>
    <n v="3534.16"/>
    <n v="4.7"/>
    <n v="2025"/>
    <x v="6"/>
    <x v="9"/>
    <x v="4"/>
    <x v="1"/>
    <n v="5503.2"/>
    <n v="3534.16"/>
    <n v="0.64200000000000002"/>
  </r>
  <r>
    <x v="1082"/>
    <x v="1082"/>
    <d v="2026-12-03T14:58:00"/>
    <x v="7"/>
    <x v="0"/>
    <x v="1"/>
    <x v="2"/>
    <s v="Infection"/>
    <x v="0"/>
    <x v="61"/>
    <x v="0"/>
    <n v="54"/>
    <x v="482"/>
    <x v="0"/>
    <n v="7.7"/>
    <n v="2.2000000000000002"/>
    <n v="6410.21"/>
    <s v="Labor"/>
    <n v="4614.1400000000003"/>
    <n v="4.2"/>
    <n v="2026"/>
    <x v="7"/>
    <x v="21"/>
    <x v="5"/>
    <x v="1"/>
    <n v="6410.21"/>
    <n v="4614.1400000000003"/>
    <n v="0.72"/>
  </r>
  <r>
    <x v="1083"/>
    <x v="1083"/>
    <d v="2025-01-19T16:20:00"/>
    <x v="3"/>
    <x v="2"/>
    <x v="1"/>
    <x v="1"/>
    <s v="Respiratory"/>
    <x v="1"/>
    <x v="35"/>
    <x v="1"/>
    <n v="49"/>
    <x v="93"/>
    <x v="0"/>
    <n v="9.8000000000000007"/>
    <n v="2.2999999999999998"/>
    <n v="5957.86"/>
    <s v="Equipment"/>
    <n v="3708.86"/>
    <n v="4.5999999999999996"/>
    <n v="2025"/>
    <x v="4"/>
    <x v="5"/>
    <x v="2"/>
    <x v="1"/>
    <n v="5957.86"/>
    <n v="3708.86"/>
    <n v="0.623"/>
  </r>
  <r>
    <x v="1084"/>
    <x v="1084"/>
    <d v="2025-06-12T11:50:00"/>
    <x v="0"/>
    <x v="2"/>
    <x v="0"/>
    <x v="1"/>
    <s v="Chronic Care"/>
    <x v="0"/>
    <x v="13"/>
    <x v="0"/>
    <n v="41"/>
    <x v="92"/>
    <x v="0"/>
    <n v="7.7"/>
    <n v="2.8"/>
    <n v="6071.35"/>
    <s v="Supplies"/>
    <n v="4634.2299999999996"/>
    <n v="3.7"/>
    <n v="2025"/>
    <x v="11"/>
    <x v="18"/>
    <x v="5"/>
    <x v="1"/>
    <n v="6071.35"/>
    <n v="4634.2299999999996"/>
    <n v="0.76300000000000001"/>
  </r>
  <r>
    <x v="1085"/>
    <x v="1085"/>
    <d v="2026-10-16T13:40:00"/>
    <x v="0"/>
    <x v="2"/>
    <x v="1"/>
    <x v="3"/>
    <s v="Neurological"/>
    <x v="2"/>
    <x v="30"/>
    <x v="0"/>
    <n v="41"/>
    <x v="97"/>
    <x v="1"/>
    <n v="10.199999999999999"/>
    <n v="2.7"/>
    <n v="6163.03"/>
    <s v="Supplies"/>
    <n v="3577.56"/>
    <n v="3.4"/>
    <n v="2026"/>
    <x v="8"/>
    <x v="12"/>
    <x v="6"/>
    <x v="0"/>
    <n v="6163.03"/>
    <n v="3577.56"/>
    <n v="0.57999999999999996"/>
  </r>
  <r>
    <x v="1086"/>
    <x v="1086"/>
    <d v="2025-09-21T07:49:00"/>
    <x v="2"/>
    <x v="2"/>
    <x v="0"/>
    <x v="0"/>
    <s v="Infection"/>
    <x v="1"/>
    <x v="22"/>
    <x v="0"/>
    <n v="36"/>
    <x v="531"/>
    <x v="2"/>
    <n v="7.8"/>
    <n v="0.9"/>
    <n v="4899.4399999999996"/>
    <s v="Supplies"/>
    <n v="3026.42"/>
    <n v="4.2"/>
    <n v="2025"/>
    <x v="2"/>
    <x v="2"/>
    <x v="1"/>
    <x v="1"/>
    <n v="4899.4399999999996"/>
    <n v="3026.42"/>
    <n v="0.61799999999999999"/>
  </r>
  <r>
    <x v="1087"/>
    <x v="1087"/>
    <d v="2025-06-07T00:42:00"/>
    <x v="1"/>
    <x v="1"/>
    <x v="0"/>
    <x v="2"/>
    <s v="Chronic Care"/>
    <x v="1"/>
    <x v="9"/>
    <x v="1"/>
    <n v="93"/>
    <x v="92"/>
    <x v="0"/>
    <n v="8.1999999999999993"/>
    <n v="1.5"/>
    <n v="3365.88"/>
    <s v="Supplies"/>
    <n v="2393.54"/>
    <n v="4"/>
    <n v="2025"/>
    <x v="11"/>
    <x v="18"/>
    <x v="5"/>
    <x v="1"/>
    <n v="3365.88"/>
    <n v="2393.54"/>
    <n v="0.71099999999999997"/>
  </r>
  <r>
    <x v="1088"/>
    <x v="1088"/>
    <d v="2025-02-19T20:48:00"/>
    <x v="4"/>
    <x v="0"/>
    <x v="0"/>
    <x v="1"/>
    <s v="General"/>
    <x v="0"/>
    <x v="24"/>
    <x v="0"/>
    <n v="24"/>
    <x v="303"/>
    <x v="1"/>
    <n v="7.9"/>
    <n v="2.5"/>
    <n v="5347.75"/>
    <s v="Labor"/>
    <n v="3621.13"/>
    <n v="3.4"/>
    <n v="2025"/>
    <x v="9"/>
    <x v="20"/>
    <x v="0"/>
    <x v="0"/>
    <n v="5347.75"/>
    <n v="3621.13"/>
    <n v="0.67700000000000005"/>
  </r>
  <r>
    <x v="1089"/>
    <x v="1089"/>
    <d v="2025-11-28T02:15:00"/>
    <x v="0"/>
    <x v="3"/>
    <x v="0"/>
    <x v="1"/>
    <s v="Chronic Care"/>
    <x v="0"/>
    <x v="80"/>
    <x v="0"/>
    <n v="39"/>
    <x v="552"/>
    <x v="2"/>
    <n v="8"/>
    <n v="3"/>
    <n v="9707.9"/>
    <s v="Supplies"/>
    <n v="5145.59"/>
    <n v="4.0999999999999996"/>
    <n v="2025"/>
    <x v="7"/>
    <x v="10"/>
    <x v="1"/>
    <x v="1"/>
    <n v="9707.9"/>
    <n v="5145.59"/>
    <n v="0.53"/>
  </r>
  <r>
    <x v="1090"/>
    <x v="1090"/>
    <d v="2026-11-20T21:32:00"/>
    <x v="4"/>
    <x v="3"/>
    <x v="0"/>
    <x v="2"/>
    <s v="General"/>
    <x v="0"/>
    <x v="25"/>
    <x v="0"/>
    <n v="35"/>
    <x v="284"/>
    <x v="0"/>
    <n v="8"/>
    <n v="1.3"/>
    <n v="6283.7"/>
    <s v="Labor"/>
    <n v="3994.53"/>
    <n v="3.8"/>
    <n v="2026"/>
    <x v="7"/>
    <x v="21"/>
    <x v="4"/>
    <x v="1"/>
    <n v="6283.7"/>
    <n v="3994.53"/>
    <n v="0.63600000000000001"/>
  </r>
  <r>
    <x v="1091"/>
    <x v="1091"/>
    <d v="2025-05-11T11:31:00"/>
    <x v="1"/>
    <x v="0"/>
    <x v="0"/>
    <x v="0"/>
    <s v="Respiratory"/>
    <x v="0"/>
    <x v="9"/>
    <x v="0"/>
    <n v="57"/>
    <x v="184"/>
    <x v="1"/>
    <n v="10"/>
    <n v="1.6"/>
    <n v="2347.02"/>
    <s v="Labor"/>
    <n v="1179.93"/>
    <n v="4"/>
    <n v="2025"/>
    <x v="5"/>
    <x v="7"/>
    <x v="6"/>
    <x v="0"/>
    <n v="2347.02"/>
    <n v="1179.93"/>
    <n v="0.503"/>
  </r>
  <r>
    <x v="1092"/>
    <x v="1092"/>
    <d v="2026-02-21T17:47:00"/>
    <x v="0"/>
    <x v="0"/>
    <x v="1"/>
    <x v="0"/>
    <s v="Neurological"/>
    <x v="1"/>
    <x v="79"/>
    <x v="1"/>
    <n v="53"/>
    <x v="163"/>
    <x v="1"/>
    <n v="7.9"/>
    <n v="4.3"/>
    <n v="8539.66"/>
    <s v="Supplies"/>
    <n v="4481.59"/>
    <n v="4.3"/>
    <n v="2026"/>
    <x v="9"/>
    <x v="15"/>
    <x v="0"/>
    <x v="0"/>
    <n v="8539.66"/>
    <n v="4481.59"/>
    <n v="0.52500000000000002"/>
  </r>
  <r>
    <x v="1093"/>
    <x v="1093"/>
    <d v="2025-04-08T22:27:00"/>
    <x v="6"/>
    <x v="0"/>
    <x v="1"/>
    <x v="0"/>
    <s v="Cardiac"/>
    <x v="0"/>
    <x v="28"/>
    <x v="0"/>
    <n v="35"/>
    <x v="462"/>
    <x v="0"/>
    <n v="8.1999999999999993"/>
    <n v="0.8"/>
    <n v="6891.45"/>
    <s v="Supplies"/>
    <n v="3524.1"/>
    <n v="4.0999999999999996"/>
    <n v="2025"/>
    <x v="0"/>
    <x v="0"/>
    <x v="6"/>
    <x v="0"/>
    <n v="6891.45"/>
    <n v="3524.1"/>
    <n v="0.51100000000000001"/>
  </r>
  <r>
    <x v="1094"/>
    <x v="1094"/>
    <d v="2026-09-23T04:55:00"/>
    <x v="4"/>
    <x v="0"/>
    <x v="0"/>
    <x v="1"/>
    <s v="General"/>
    <x v="0"/>
    <x v="29"/>
    <x v="0"/>
    <n v="37"/>
    <x v="553"/>
    <x v="0"/>
    <n v="10"/>
    <n v="1.8"/>
    <n v="6122.88"/>
    <s v="Labor"/>
    <n v="3113.53"/>
    <n v="4.7"/>
    <n v="2026"/>
    <x v="2"/>
    <x v="6"/>
    <x v="6"/>
    <x v="0"/>
    <n v="6122.88"/>
    <n v="3113.53"/>
    <n v="0.50900000000000001"/>
  </r>
  <r>
    <x v="1095"/>
    <x v="1095"/>
    <d v="2025-10-23T23:56:00"/>
    <x v="0"/>
    <x v="3"/>
    <x v="2"/>
    <x v="1"/>
    <s v="Injury"/>
    <x v="1"/>
    <x v="32"/>
    <x v="0"/>
    <n v="45"/>
    <x v="554"/>
    <x v="0"/>
    <n v="10.1"/>
    <n v="1.9"/>
    <n v="5772.62"/>
    <s v="Equipment"/>
    <n v="3024.31"/>
    <n v="4"/>
    <n v="2025"/>
    <x v="8"/>
    <x v="17"/>
    <x v="0"/>
    <x v="0"/>
    <n v="5772.62"/>
    <n v="3024.31"/>
    <n v="0.52400000000000002"/>
  </r>
  <r>
    <x v="1096"/>
    <x v="1096"/>
    <d v="2025-10-13T00:51:00"/>
    <x v="6"/>
    <x v="0"/>
    <x v="0"/>
    <x v="0"/>
    <s v="Cardiac"/>
    <x v="0"/>
    <x v="42"/>
    <x v="0"/>
    <n v="35"/>
    <x v="157"/>
    <x v="1"/>
    <n v="8"/>
    <n v="0.9"/>
    <n v="5427.75"/>
    <s v="Labor"/>
    <n v="4055.25"/>
    <n v="4.5999999999999996"/>
    <n v="2025"/>
    <x v="8"/>
    <x v="17"/>
    <x v="5"/>
    <x v="1"/>
    <n v="5427.75"/>
    <n v="4055.25"/>
    <n v="0.747"/>
  </r>
  <r>
    <x v="1097"/>
    <x v="1097"/>
    <d v="2025-03-16T21:54:00"/>
    <x v="0"/>
    <x v="0"/>
    <x v="0"/>
    <x v="3"/>
    <s v="Injury"/>
    <x v="1"/>
    <x v="51"/>
    <x v="0"/>
    <n v="53"/>
    <x v="330"/>
    <x v="0"/>
    <n v="7.8"/>
    <n v="1.8"/>
    <n v="8716.2900000000009"/>
    <s v="Labor"/>
    <n v="5983.06"/>
    <n v="4.4000000000000004"/>
    <n v="2025"/>
    <x v="1"/>
    <x v="3"/>
    <x v="4"/>
    <x v="1"/>
    <n v="8716.2900000000009"/>
    <n v="5983.06"/>
    <n v="0.68600000000000005"/>
  </r>
  <r>
    <x v="1098"/>
    <x v="1098"/>
    <d v="2026-10-26T21:49:00"/>
    <x v="6"/>
    <x v="1"/>
    <x v="1"/>
    <x v="0"/>
    <s v="Neurological"/>
    <x v="1"/>
    <x v="17"/>
    <x v="0"/>
    <n v="67"/>
    <x v="203"/>
    <x v="0"/>
    <n v="12.3"/>
    <n v="0"/>
    <n v="5653.62"/>
    <s v="Labor"/>
    <n v="3859.43"/>
    <n v="4.3"/>
    <n v="2026"/>
    <x v="8"/>
    <x v="12"/>
    <x v="1"/>
    <x v="1"/>
    <n v="5653.62"/>
    <n v="3859.43"/>
    <n v="0.68300000000000005"/>
  </r>
  <r>
    <x v="1099"/>
    <x v="1099"/>
    <d v="2025-01-18T17:05:00"/>
    <x v="0"/>
    <x v="3"/>
    <x v="0"/>
    <x v="2"/>
    <s v="Infection"/>
    <x v="0"/>
    <x v="74"/>
    <x v="0"/>
    <n v="21"/>
    <x v="555"/>
    <x v="2"/>
    <n v="7.9"/>
    <n v="2.6"/>
    <n v="7981.26"/>
    <s v="Equipment"/>
    <n v="5976.1"/>
    <n v="4.3"/>
    <n v="2025"/>
    <x v="4"/>
    <x v="5"/>
    <x v="6"/>
    <x v="0"/>
    <n v="7981.26"/>
    <n v="5976.1"/>
    <n v="0.749"/>
  </r>
  <r>
    <x v="1100"/>
    <x v="1100"/>
    <d v="2025-09-16T13:12:00"/>
    <x v="6"/>
    <x v="3"/>
    <x v="1"/>
    <x v="0"/>
    <s v="Respiratory"/>
    <x v="1"/>
    <x v="32"/>
    <x v="0"/>
    <n v="73"/>
    <x v="218"/>
    <x v="0"/>
    <n v="10.199999999999999"/>
    <n v="2.2000000000000002"/>
    <n v="7227.96"/>
    <s v="Labor"/>
    <n v="4982.53"/>
    <n v="4.5999999999999996"/>
    <n v="2025"/>
    <x v="2"/>
    <x v="2"/>
    <x v="1"/>
    <x v="1"/>
    <n v="7227.96"/>
    <n v="4982.53"/>
    <n v="0.68899999999999995"/>
  </r>
  <r>
    <x v="1101"/>
    <x v="1101"/>
    <d v="2026-07-11T12:02:00"/>
    <x v="0"/>
    <x v="0"/>
    <x v="0"/>
    <x v="1"/>
    <s v="Neurological"/>
    <x v="2"/>
    <x v="15"/>
    <x v="0"/>
    <n v="5"/>
    <x v="530"/>
    <x v="0"/>
    <n v="8.1"/>
    <n v="1.9"/>
    <n v="9225.0499999999993"/>
    <s v="Labor"/>
    <n v="6113.11"/>
    <n v="4.5"/>
    <n v="2026"/>
    <x v="10"/>
    <x v="19"/>
    <x v="6"/>
    <x v="0"/>
    <n v="9225.0499999999993"/>
    <n v="6113.11"/>
    <n v="0.66300000000000003"/>
  </r>
  <r>
    <x v="1102"/>
    <x v="1102"/>
    <d v="2025-05-16T10:35:00"/>
    <x v="1"/>
    <x v="2"/>
    <x v="0"/>
    <x v="1"/>
    <s v="Cardiac"/>
    <x v="0"/>
    <x v="34"/>
    <x v="0"/>
    <n v="84"/>
    <x v="422"/>
    <x v="0"/>
    <n v="7.7"/>
    <n v="4.8"/>
    <n v="3737.09"/>
    <s v="Labor"/>
    <n v="2629.38"/>
    <n v="4"/>
    <n v="2025"/>
    <x v="5"/>
    <x v="7"/>
    <x v="2"/>
    <x v="1"/>
    <n v="3737.09"/>
    <n v="2629.38"/>
    <n v="0.70399999999999996"/>
  </r>
  <r>
    <x v="1103"/>
    <x v="1103"/>
    <d v="2026-12-18T13:21:00"/>
    <x v="4"/>
    <x v="3"/>
    <x v="0"/>
    <x v="0"/>
    <s v="Chronic Care"/>
    <x v="0"/>
    <x v="49"/>
    <x v="0"/>
    <n v="36"/>
    <x v="556"/>
    <x v="0"/>
    <n v="8"/>
    <n v="1.9"/>
    <n v="5099.46"/>
    <s v="Labor"/>
    <n v="3515.34"/>
    <n v="3.5"/>
    <n v="2026"/>
    <x v="3"/>
    <x v="4"/>
    <x v="0"/>
    <x v="0"/>
    <n v="5099.46"/>
    <n v="3515.34"/>
    <n v="0.68899999999999995"/>
  </r>
  <r>
    <x v="1104"/>
    <x v="1104"/>
    <d v="2025-01-26T11:12:00"/>
    <x v="3"/>
    <x v="1"/>
    <x v="1"/>
    <x v="1"/>
    <s v="Injury"/>
    <x v="0"/>
    <x v="24"/>
    <x v="1"/>
    <n v="53"/>
    <x v="337"/>
    <x v="1"/>
    <n v="8.1"/>
    <n v="1.5"/>
    <n v="5610.74"/>
    <s v="Labor"/>
    <n v="3704.5"/>
    <n v="4.4000000000000004"/>
    <n v="2025"/>
    <x v="4"/>
    <x v="5"/>
    <x v="1"/>
    <x v="1"/>
    <n v="5610.74"/>
    <n v="3704.5"/>
    <n v="0.66"/>
  </r>
  <r>
    <x v="1105"/>
    <x v="1105"/>
    <d v="2025-12-17T03:41:00"/>
    <x v="3"/>
    <x v="2"/>
    <x v="1"/>
    <x v="0"/>
    <s v="Injury"/>
    <x v="1"/>
    <x v="25"/>
    <x v="0"/>
    <n v="54"/>
    <x v="53"/>
    <x v="0"/>
    <n v="9.9"/>
    <n v="1.9"/>
    <n v="6210.67"/>
    <s v="Labor"/>
    <n v="3181.69"/>
    <n v="4.5"/>
    <n v="2025"/>
    <x v="3"/>
    <x v="13"/>
    <x v="5"/>
    <x v="1"/>
    <n v="6210.67"/>
    <n v="3181.69"/>
    <n v="0.51200000000000001"/>
  </r>
  <r>
    <x v="1106"/>
    <x v="1106"/>
    <d v="2025-11-02T22:31:00"/>
    <x v="6"/>
    <x v="1"/>
    <x v="1"/>
    <x v="0"/>
    <s v="Cardiac"/>
    <x v="1"/>
    <x v="49"/>
    <x v="1"/>
    <n v="78"/>
    <x v="263"/>
    <x v="0"/>
    <n v="10"/>
    <n v="1.1000000000000001"/>
    <n v="6878.7"/>
    <s v="Supplies"/>
    <n v="3446.63"/>
    <n v="3.7"/>
    <n v="2025"/>
    <x v="8"/>
    <x v="17"/>
    <x v="2"/>
    <x v="1"/>
    <n v="6878.7"/>
    <n v="3446.63"/>
    <n v="0.501"/>
  </r>
  <r>
    <x v="1107"/>
    <x v="1107"/>
    <d v="2026-01-04T14:30:00"/>
    <x v="4"/>
    <x v="3"/>
    <x v="1"/>
    <x v="0"/>
    <s v="Respiratory"/>
    <x v="0"/>
    <x v="75"/>
    <x v="1"/>
    <n v="49"/>
    <x v="505"/>
    <x v="0"/>
    <n v="10"/>
    <n v="0.7"/>
    <n v="7510.25"/>
    <s v="Labor"/>
    <n v="3976.42"/>
    <n v="4.7"/>
    <n v="2025"/>
    <x v="3"/>
    <x v="13"/>
    <x v="4"/>
    <x v="1"/>
    <n v="7510.25"/>
    <n v="3976.42"/>
    <n v="0.52900000000000003"/>
  </r>
  <r>
    <x v="1108"/>
    <x v="1108"/>
    <d v="2026-01-31T15:28:00"/>
    <x v="1"/>
    <x v="0"/>
    <x v="0"/>
    <x v="0"/>
    <s v="Neurological"/>
    <x v="0"/>
    <x v="9"/>
    <x v="0"/>
    <n v="74"/>
    <x v="378"/>
    <x v="0"/>
    <n v="7.9"/>
    <n v="1.8"/>
    <n v="3202.67"/>
    <s v="Supplies"/>
    <n v="2134.23"/>
    <n v="3.4"/>
    <n v="2026"/>
    <x v="4"/>
    <x v="11"/>
    <x v="6"/>
    <x v="0"/>
    <n v="3202.67"/>
    <n v="2134.23"/>
    <n v="0.66600000000000004"/>
  </r>
  <r>
    <x v="1109"/>
    <x v="1109"/>
    <d v="2025-08-10T20:16:00"/>
    <x v="5"/>
    <x v="2"/>
    <x v="1"/>
    <x v="1"/>
    <s v="Cardiac"/>
    <x v="2"/>
    <x v="60"/>
    <x v="0"/>
    <n v="62"/>
    <x v="126"/>
    <x v="0"/>
    <n v="8.1"/>
    <n v="1.1000000000000001"/>
    <n v="5939.78"/>
    <s v="Supplies"/>
    <n v="3781.11"/>
    <n v="3.6"/>
    <n v="2025"/>
    <x v="6"/>
    <x v="9"/>
    <x v="2"/>
    <x v="1"/>
    <n v="5939.78"/>
    <n v="3781.11"/>
    <n v="0.63700000000000001"/>
  </r>
  <r>
    <x v="1110"/>
    <x v="1110"/>
    <d v="2025-05-25T05:50:00"/>
    <x v="6"/>
    <x v="3"/>
    <x v="0"/>
    <x v="1"/>
    <s v="General"/>
    <x v="0"/>
    <x v="16"/>
    <x v="0"/>
    <n v="37"/>
    <x v="557"/>
    <x v="0"/>
    <n v="8"/>
    <n v="2.1"/>
    <n v="6042.92"/>
    <s v="Labor"/>
    <n v="3891.46"/>
    <n v="4.3"/>
    <n v="2025"/>
    <x v="5"/>
    <x v="7"/>
    <x v="2"/>
    <x v="1"/>
    <n v="6042.92"/>
    <n v="3891.46"/>
    <n v="0.64400000000000002"/>
  </r>
  <r>
    <x v="1111"/>
    <x v="1111"/>
    <d v="2026-09-14T19:27:00"/>
    <x v="0"/>
    <x v="2"/>
    <x v="0"/>
    <x v="0"/>
    <s v="Neurological"/>
    <x v="1"/>
    <x v="61"/>
    <x v="1"/>
    <n v="16"/>
    <x v="540"/>
    <x v="1"/>
    <n v="10"/>
    <n v="1.9"/>
    <n v="6547.02"/>
    <s v="Supplies"/>
    <n v="3899.93"/>
    <n v="4.4000000000000004"/>
    <n v="2026"/>
    <x v="2"/>
    <x v="6"/>
    <x v="3"/>
    <x v="1"/>
    <n v="6547.02"/>
    <n v="3899.93"/>
    <n v="0.59599999999999997"/>
  </r>
  <r>
    <x v="1112"/>
    <x v="1112"/>
    <d v="2025-07-30T06:35:00"/>
    <x v="1"/>
    <x v="2"/>
    <x v="1"/>
    <x v="0"/>
    <s v="General"/>
    <x v="1"/>
    <x v="23"/>
    <x v="1"/>
    <n v="81"/>
    <x v="558"/>
    <x v="0"/>
    <n v="7.8"/>
    <n v="3.1"/>
    <n v="3859.77"/>
    <s v="Labor"/>
    <n v="2805.57"/>
    <n v="3.5"/>
    <n v="2025"/>
    <x v="10"/>
    <x v="16"/>
    <x v="3"/>
    <x v="1"/>
    <n v="3859.77"/>
    <n v="2805.57"/>
    <n v="0.72699999999999998"/>
  </r>
  <r>
    <x v="1113"/>
    <x v="1113"/>
    <d v="2026-09-16T21:28:00"/>
    <x v="1"/>
    <x v="3"/>
    <x v="0"/>
    <x v="0"/>
    <s v="Respiratory"/>
    <x v="0"/>
    <x v="1"/>
    <x v="1"/>
    <n v="75"/>
    <x v="504"/>
    <x v="0"/>
    <n v="10.1"/>
    <n v="1.4"/>
    <n v="3851.16"/>
    <s v="Labor"/>
    <n v="2706.02"/>
    <n v="3.3"/>
    <n v="2026"/>
    <x v="2"/>
    <x v="6"/>
    <x v="3"/>
    <x v="1"/>
    <n v="3851.16"/>
    <n v="2706.02"/>
    <n v="0.70299999999999996"/>
  </r>
  <r>
    <x v="1114"/>
    <x v="1114"/>
    <d v="2026-09-12T21:18:00"/>
    <x v="6"/>
    <x v="1"/>
    <x v="0"/>
    <x v="0"/>
    <s v="Chronic Care"/>
    <x v="1"/>
    <x v="49"/>
    <x v="1"/>
    <n v="69"/>
    <x v="540"/>
    <x v="2"/>
    <n v="7.5"/>
    <n v="0.7"/>
    <n v="6433.02"/>
    <s v="Labor"/>
    <n v="3187.16"/>
    <n v="4.5"/>
    <n v="2026"/>
    <x v="2"/>
    <x v="6"/>
    <x v="3"/>
    <x v="1"/>
    <n v="6433.02"/>
    <n v="3187.16"/>
    <n v="0.495"/>
  </r>
  <r>
    <x v="1115"/>
    <x v="1115"/>
    <d v="2026-11-17T17:43:00"/>
    <x v="2"/>
    <x v="3"/>
    <x v="1"/>
    <x v="2"/>
    <s v="General"/>
    <x v="0"/>
    <x v="24"/>
    <x v="0"/>
    <n v="44"/>
    <x v="559"/>
    <x v="0"/>
    <n v="8.1"/>
    <n v="1"/>
    <n v="5812.92"/>
    <s v="Labor"/>
    <n v="3139.48"/>
    <n v="3.4"/>
    <n v="2026"/>
    <x v="7"/>
    <x v="21"/>
    <x v="6"/>
    <x v="0"/>
    <n v="5812.92"/>
    <n v="3139.48"/>
    <n v="0.54"/>
  </r>
  <r>
    <x v="1116"/>
    <x v="1116"/>
    <d v="2026-04-09T06:58:00"/>
    <x v="6"/>
    <x v="1"/>
    <x v="1"/>
    <x v="0"/>
    <s v="Neurological"/>
    <x v="2"/>
    <x v="43"/>
    <x v="0"/>
    <n v="51"/>
    <x v="27"/>
    <x v="0"/>
    <n v="8"/>
    <n v="0"/>
    <n v="5487.38"/>
    <s v="Labor"/>
    <n v="3532.33"/>
    <n v="4.3"/>
    <n v="2026"/>
    <x v="0"/>
    <x v="8"/>
    <x v="0"/>
    <x v="0"/>
    <n v="5487.38"/>
    <n v="3532.33"/>
    <n v="0.64400000000000002"/>
  </r>
  <r>
    <x v="1117"/>
    <x v="1117"/>
    <d v="2025-12-26T03:38:00"/>
    <x v="3"/>
    <x v="1"/>
    <x v="1"/>
    <x v="1"/>
    <s v="General"/>
    <x v="0"/>
    <x v="5"/>
    <x v="0"/>
    <n v="76"/>
    <x v="560"/>
    <x v="1"/>
    <n v="7.8"/>
    <n v="0.9"/>
    <n v="7783.13"/>
    <s v="Labor"/>
    <n v="4182.55"/>
    <n v="3.5"/>
    <n v="2025"/>
    <x v="3"/>
    <x v="13"/>
    <x v="4"/>
    <x v="1"/>
    <n v="7783.13"/>
    <n v="4182.55"/>
    <n v="0.53700000000000003"/>
  </r>
  <r>
    <x v="1118"/>
    <x v="1118"/>
    <d v="2025-11-26T18:10:00"/>
    <x v="0"/>
    <x v="3"/>
    <x v="0"/>
    <x v="2"/>
    <s v="Respiratory"/>
    <x v="0"/>
    <x v="61"/>
    <x v="0"/>
    <n v="28"/>
    <x v="552"/>
    <x v="0"/>
    <n v="7.7"/>
    <n v="1.6"/>
    <n v="7595.94"/>
    <s v="Supplies"/>
    <n v="3967.69"/>
    <n v="4.3"/>
    <n v="2025"/>
    <x v="7"/>
    <x v="10"/>
    <x v="1"/>
    <x v="1"/>
    <n v="7595.94"/>
    <n v="3967.69"/>
    <n v="0.52200000000000002"/>
  </r>
  <r>
    <x v="1119"/>
    <x v="1119"/>
    <d v="2025-05-16T18:20:00"/>
    <x v="4"/>
    <x v="3"/>
    <x v="0"/>
    <x v="0"/>
    <s v="Cardiac"/>
    <x v="1"/>
    <x v="22"/>
    <x v="0"/>
    <n v="32"/>
    <x v="391"/>
    <x v="0"/>
    <n v="10.1"/>
    <n v="2"/>
    <n v="5886.48"/>
    <s v="Supplies"/>
    <n v="2842.34"/>
    <n v="4.0999999999999996"/>
    <n v="2025"/>
    <x v="5"/>
    <x v="7"/>
    <x v="3"/>
    <x v="1"/>
    <n v="5886.48"/>
    <n v="2842.34"/>
    <n v="0.48299999999999998"/>
  </r>
  <r>
    <x v="1120"/>
    <x v="1120"/>
    <d v="2025-05-12T03:55:00"/>
    <x v="5"/>
    <x v="1"/>
    <x v="1"/>
    <x v="3"/>
    <s v="Infection"/>
    <x v="1"/>
    <x v="60"/>
    <x v="0"/>
    <n v="85"/>
    <x v="313"/>
    <x v="0"/>
    <n v="12"/>
    <n v="2.2999999999999998"/>
    <n v="7249.25"/>
    <s v="Equipment"/>
    <n v="5617.35"/>
    <n v="4.5"/>
    <n v="2025"/>
    <x v="5"/>
    <x v="7"/>
    <x v="2"/>
    <x v="1"/>
    <n v="7249.25"/>
    <n v="5617.35"/>
    <n v="0.77500000000000002"/>
  </r>
  <r>
    <x v="1121"/>
    <x v="1121"/>
    <d v="2025-04-17T22:24:00"/>
    <x v="1"/>
    <x v="3"/>
    <x v="1"/>
    <x v="0"/>
    <s v="Chronic Care"/>
    <x v="0"/>
    <x v="1"/>
    <x v="0"/>
    <n v="63"/>
    <x v="68"/>
    <x v="0"/>
    <n v="8"/>
    <n v="1.2"/>
    <n v="4709.1899999999996"/>
    <s v="Labor"/>
    <n v="2587.23"/>
    <n v="4.5999999999999996"/>
    <n v="2025"/>
    <x v="0"/>
    <x v="0"/>
    <x v="2"/>
    <x v="1"/>
    <n v="4709.1899999999996"/>
    <n v="2587.23"/>
    <n v="0.54900000000000004"/>
  </r>
  <r>
    <x v="1122"/>
    <x v="1122"/>
    <d v="2026-08-31T12:04:00"/>
    <x v="4"/>
    <x v="0"/>
    <x v="1"/>
    <x v="0"/>
    <s v="Chronic Care"/>
    <x v="0"/>
    <x v="43"/>
    <x v="0"/>
    <n v="59"/>
    <x v="309"/>
    <x v="0"/>
    <n v="9.6"/>
    <n v="1.4"/>
    <n v="6033.27"/>
    <s v="Equipment"/>
    <n v="3660.58"/>
    <n v="3.9"/>
    <n v="2026"/>
    <x v="6"/>
    <x v="22"/>
    <x v="1"/>
    <x v="1"/>
    <n v="6033.27"/>
    <n v="3660.58"/>
    <n v="0.60699999999999998"/>
  </r>
  <r>
    <x v="1123"/>
    <x v="1123"/>
    <d v="2026-01-14T14:24:00"/>
    <x v="1"/>
    <x v="0"/>
    <x v="1"/>
    <x v="0"/>
    <s v="Chronic Care"/>
    <x v="0"/>
    <x v="67"/>
    <x v="0"/>
    <n v="64"/>
    <x v="561"/>
    <x v="0"/>
    <n v="8.1"/>
    <n v="1.3"/>
    <n v="4703.42"/>
    <s v="Supplies"/>
    <n v="3142.26"/>
    <n v="4.5"/>
    <n v="2026"/>
    <x v="4"/>
    <x v="11"/>
    <x v="3"/>
    <x v="1"/>
    <n v="4703.42"/>
    <n v="3142.26"/>
    <n v="0.66800000000000004"/>
  </r>
  <r>
    <x v="1124"/>
    <x v="1124"/>
    <d v="2025-02-24T21:00:00"/>
    <x v="4"/>
    <x v="2"/>
    <x v="1"/>
    <x v="0"/>
    <s v="Injury"/>
    <x v="0"/>
    <x v="32"/>
    <x v="0"/>
    <n v="40"/>
    <x v="292"/>
    <x v="0"/>
    <n v="12.2"/>
    <n v="1.9"/>
    <n v="7830.4"/>
    <s v="Supplies"/>
    <n v="4337.0200000000004"/>
    <n v="3.3"/>
    <n v="2025"/>
    <x v="9"/>
    <x v="20"/>
    <x v="1"/>
    <x v="1"/>
    <n v="7830.4"/>
    <n v="4337.0200000000004"/>
    <n v="0.55400000000000005"/>
  </r>
  <r>
    <x v="1125"/>
    <x v="1125"/>
    <d v="2025-02-01T17:52:00"/>
    <x v="6"/>
    <x v="3"/>
    <x v="0"/>
    <x v="0"/>
    <s v="Infection"/>
    <x v="1"/>
    <x v="16"/>
    <x v="0"/>
    <n v="21"/>
    <x v="402"/>
    <x v="2"/>
    <n v="8"/>
    <n v="0.7"/>
    <n v="5390.2"/>
    <s v="Equipment"/>
    <n v="3903.52"/>
    <n v="4.3"/>
    <n v="2025"/>
    <x v="4"/>
    <x v="5"/>
    <x v="2"/>
    <x v="1"/>
    <n v="5390.2"/>
    <n v="3903.52"/>
    <n v="0.72399999999999998"/>
  </r>
  <r>
    <x v="1126"/>
    <x v="1126"/>
    <d v="2026-04-10T03:26:00"/>
    <x v="2"/>
    <x v="3"/>
    <x v="1"/>
    <x v="0"/>
    <s v="Respiratory"/>
    <x v="0"/>
    <x v="47"/>
    <x v="0"/>
    <n v="54"/>
    <x v="78"/>
    <x v="0"/>
    <n v="7.8"/>
    <n v="1.1000000000000001"/>
    <n v="3935.29"/>
    <s v="Labor"/>
    <n v="2588.46"/>
    <n v="3.9"/>
    <n v="2026"/>
    <x v="0"/>
    <x v="8"/>
    <x v="3"/>
    <x v="1"/>
    <n v="3935.29"/>
    <n v="2588.46"/>
    <n v="0.65800000000000003"/>
  </r>
  <r>
    <x v="1127"/>
    <x v="1127"/>
    <d v="2025-10-25T01:30:00"/>
    <x v="2"/>
    <x v="1"/>
    <x v="1"/>
    <x v="1"/>
    <s v="Neurological"/>
    <x v="1"/>
    <x v="8"/>
    <x v="1"/>
    <n v="5"/>
    <x v="82"/>
    <x v="0"/>
    <n v="12.1"/>
    <n v="1.4"/>
    <n v="5406.78"/>
    <s v="Supplies"/>
    <n v="3706"/>
    <n v="3.5"/>
    <n v="2025"/>
    <x v="8"/>
    <x v="17"/>
    <x v="1"/>
    <x v="1"/>
    <n v="5406.78"/>
    <n v="3706"/>
    <n v="0.68500000000000005"/>
  </r>
  <r>
    <x v="1128"/>
    <x v="1128"/>
    <d v="2025-10-29T06:39:00"/>
    <x v="4"/>
    <x v="0"/>
    <x v="1"/>
    <x v="1"/>
    <s v="Cardiac"/>
    <x v="1"/>
    <x v="58"/>
    <x v="0"/>
    <n v="81"/>
    <x v="562"/>
    <x v="0"/>
    <n v="9.9"/>
    <n v="1.9"/>
    <n v="6528.11"/>
    <s v="Supplies"/>
    <n v="3434.46"/>
    <n v="3.6"/>
    <n v="2025"/>
    <x v="8"/>
    <x v="17"/>
    <x v="5"/>
    <x v="1"/>
    <n v="6528.11"/>
    <n v="3434.46"/>
    <n v="0.52600000000000002"/>
  </r>
  <r>
    <x v="1129"/>
    <x v="1129"/>
    <d v="2026-12-28T03:57:00"/>
    <x v="1"/>
    <x v="0"/>
    <x v="0"/>
    <x v="1"/>
    <s v="General"/>
    <x v="2"/>
    <x v="9"/>
    <x v="0"/>
    <n v="94"/>
    <x v="121"/>
    <x v="0"/>
    <n v="8.1999999999999993"/>
    <n v="2.5"/>
    <n v="3259.72"/>
    <s v="Labor"/>
    <n v="2271.3200000000002"/>
    <n v="4.2"/>
    <n v="2026"/>
    <x v="3"/>
    <x v="4"/>
    <x v="0"/>
    <x v="0"/>
    <n v="3259.72"/>
    <n v="2271.3200000000002"/>
    <n v="0.69699999999999995"/>
  </r>
  <r>
    <x v="1130"/>
    <x v="1130"/>
    <d v="2026-02-16T13:42:00"/>
    <x v="5"/>
    <x v="0"/>
    <x v="1"/>
    <x v="2"/>
    <s v="General"/>
    <x v="1"/>
    <x v="76"/>
    <x v="0"/>
    <n v="54"/>
    <x v="116"/>
    <x v="0"/>
    <n v="10"/>
    <n v="2"/>
    <n v="7442.31"/>
    <s v="Supplies"/>
    <n v="3690.58"/>
    <n v="4.0999999999999996"/>
    <n v="2026"/>
    <x v="9"/>
    <x v="15"/>
    <x v="2"/>
    <x v="1"/>
    <n v="7442.31"/>
    <n v="3690.58"/>
    <n v="0.496"/>
  </r>
  <r>
    <x v="1131"/>
    <x v="1131"/>
    <d v="2026-09-07T17:15:00"/>
    <x v="1"/>
    <x v="0"/>
    <x v="1"/>
    <x v="2"/>
    <s v="Chronic Care"/>
    <x v="0"/>
    <x v="68"/>
    <x v="0"/>
    <n v="104"/>
    <x v="123"/>
    <x v="1"/>
    <n v="7.6"/>
    <n v="2.8"/>
    <n v="3904.1"/>
    <s v="Labor"/>
    <n v="2249.87"/>
    <n v="3.8"/>
    <n v="2026"/>
    <x v="2"/>
    <x v="6"/>
    <x v="6"/>
    <x v="0"/>
    <n v="3904.1"/>
    <n v="2249.87"/>
    <n v="0.57599999999999996"/>
  </r>
  <r>
    <x v="1132"/>
    <x v="1132"/>
    <d v="2026-02-13T09:25:00"/>
    <x v="4"/>
    <x v="0"/>
    <x v="1"/>
    <x v="0"/>
    <s v="Chronic Care"/>
    <x v="0"/>
    <x v="28"/>
    <x v="0"/>
    <n v="95"/>
    <x v="451"/>
    <x v="2"/>
    <n v="9.5"/>
    <n v="1.2"/>
    <n v="6306.12"/>
    <s v="Labor"/>
    <n v="3841.47"/>
    <n v="3.3"/>
    <n v="2026"/>
    <x v="9"/>
    <x v="15"/>
    <x v="4"/>
    <x v="1"/>
    <n v="6306.12"/>
    <n v="3841.47"/>
    <n v="0.60899999999999999"/>
  </r>
  <r>
    <x v="1133"/>
    <x v="1133"/>
    <d v="2025-12-19T21:53:00"/>
    <x v="0"/>
    <x v="3"/>
    <x v="1"/>
    <x v="0"/>
    <s v="Chronic Care"/>
    <x v="2"/>
    <x v="19"/>
    <x v="0"/>
    <n v="30"/>
    <x v="53"/>
    <x v="0"/>
    <n v="9.9"/>
    <n v="1.6"/>
    <n v="8728.4"/>
    <s v="Supplies"/>
    <n v="4438.72"/>
    <n v="3.8"/>
    <n v="2025"/>
    <x v="3"/>
    <x v="13"/>
    <x v="5"/>
    <x v="1"/>
    <n v="8728.4"/>
    <n v="4438.72"/>
    <n v="0.50900000000000001"/>
  </r>
  <r>
    <x v="1134"/>
    <x v="1134"/>
    <d v="2026-09-18T12:42:00"/>
    <x v="3"/>
    <x v="3"/>
    <x v="0"/>
    <x v="0"/>
    <s v="Respiratory"/>
    <x v="2"/>
    <x v="28"/>
    <x v="0"/>
    <n v="69"/>
    <x v="563"/>
    <x v="0"/>
    <n v="8.1"/>
    <n v="0.2"/>
    <n v="5834.92"/>
    <s v="Labor"/>
    <n v="3779.67"/>
    <n v="3.9"/>
    <n v="2026"/>
    <x v="2"/>
    <x v="6"/>
    <x v="4"/>
    <x v="1"/>
    <n v="5834.92"/>
    <n v="3779.67"/>
    <n v="0.64800000000000002"/>
  </r>
  <r>
    <x v="1135"/>
    <x v="1135"/>
    <d v="2026-02-27T20:49:00"/>
    <x v="3"/>
    <x v="0"/>
    <x v="0"/>
    <x v="2"/>
    <s v="Cardiac"/>
    <x v="0"/>
    <x v="4"/>
    <x v="0"/>
    <n v="64"/>
    <x v="231"/>
    <x v="2"/>
    <n v="9.9"/>
    <n v="0.6"/>
    <n v="5499.07"/>
    <s v="Labor"/>
    <n v="3202.01"/>
    <n v="4.2"/>
    <n v="2026"/>
    <x v="9"/>
    <x v="15"/>
    <x v="3"/>
    <x v="1"/>
    <n v="5499.07"/>
    <n v="3202.01"/>
    <n v="0.58199999999999996"/>
  </r>
  <r>
    <x v="1136"/>
    <x v="1136"/>
    <d v="2025-07-07T20:54:00"/>
    <x v="0"/>
    <x v="3"/>
    <x v="0"/>
    <x v="0"/>
    <s v="Respiratory"/>
    <x v="2"/>
    <x v="37"/>
    <x v="0"/>
    <n v="62"/>
    <x v="411"/>
    <x v="2"/>
    <n v="8.1"/>
    <n v="2.4"/>
    <n v="7812.03"/>
    <s v="Supplies"/>
    <n v="4066.83"/>
    <n v="4.2"/>
    <n v="2025"/>
    <x v="10"/>
    <x v="16"/>
    <x v="3"/>
    <x v="1"/>
    <n v="7812.03"/>
    <n v="4066.83"/>
    <n v="0.52100000000000002"/>
  </r>
  <r>
    <x v="1137"/>
    <x v="1137"/>
    <d v="2025-01-05T09:16:00"/>
    <x v="3"/>
    <x v="2"/>
    <x v="0"/>
    <x v="0"/>
    <s v="Cardiac"/>
    <x v="1"/>
    <x v="29"/>
    <x v="1"/>
    <n v="37"/>
    <x v="419"/>
    <x v="0"/>
    <n v="7.9"/>
    <n v="0.4"/>
    <n v="5224.8900000000003"/>
    <s v="Labor"/>
    <n v="2955.41"/>
    <n v="4.2"/>
    <n v="2025"/>
    <x v="4"/>
    <x v="5"/>
    <x v="2"/>
    <x v="1"/>
    <n v="5224.8900000000003"/>
    <n v="2955.41"/>
    <n v="0.56599999999999995"/>
  </r>
  <r>
    <x v="1138"/>
    <x v="1138"/>
    <d v="2026-07-27T04:01:00"/>
    <x v="3"/>
    <x v="2"/>
    <x v="1"/>
    <x v="0"/>
    <s v="Neurological"/>
    <x v="2"/>
    <x v="56"/>
    <x v="0"/>
    <n v="58"/>
    <x v="41"/>
    <x v="2"/>
    <n v="8.4"/>
    <n v="2.2999999999999998"/>
    <n v="7791.93"/>
    <s v="Labor"/>
    <n v="5096.5"/>
    <n v="3.7"/>
    <n v="2026"/>
    <x v="10"/>
    <x v="19"/>
    <x v="3"/>
    <x v="1"/>
    <n v="7791.93"/>
    <n v="5096.5"/>
    <n v="0.65400000000000003"/>
  </r>
  <r>
    <x v="1139"/>
    <x v="1139"/>
    <d v="2026-01-09T21:31:00"/>
    <x v="5"/>
    <x v="0"/>
    <x v="0"/>
    <x v="0"/>
    <s v="General"/>
    <x v="1"/>
    <x v="5"/>
    <x v="0"/>
    <n v="87"/>
    <x v="564"/>
    <x v="1"/>
    <n v="12"/>
    <n v="0.4"/>
    <n v="6043.31"/>
    <s v="Labor"/>
    <n v="3309.29"/>
    <n v="3.6"/>
    <n v="2026"/>
    <x v="4"/>
    <x v="11"/>
    <x v="3"/>
    <x v="1"/>
    <n v="6043.31"/>
    <n v="3309.29"/>
    <n v="0.54800000000000004"/>
  </r>
  <r>
    <x v="1140"/>
    <x v="1140"/>
    <d v="2026-10-28T23:17:00"/>
    <x v="7"/>
    <x v="1"/>
    <x v="1"/>
    <x v="0"/>
    <s v="Injury"/>
    <x v="2"/>
    <x v="56"/>
    <x v="0"/>
    <n v="57"/>
    <x v="565"/>
    <x v="0"/>
    <n v="8.1"/>
    <n v="1.5"/>
    <n v="7970.09"/>
    <s v="Labor"/>
    <n v="4950.07"/>
    <n v="3.7"/>
    <n v="2026"/>
    <x v="8"/>
    <x v="12"/>
    <x v="5"/>
    <x v="1"/>
    <n v="7970.09"/>
    <n v="4950.07"/>
    <n v="0.621"/>
  </r>
  <r>
    <x v="1141"/>
    <x v="1141"/>
    <d v="2026-03-09T05:21:00"/>
    <x v="1"/>
    <x v="3"/>
    <x v="0"/>
    <x v="0"/>
    <s v="Cardiac"/>
    <x v="2"/>
    <x v="18"/>
    <x v="0"/>
    <n v="74"/>
    <x v="566"/>
    <x v="2"/>
    <n v="7.8"/>
    <n v="3.5"/>
    <n v="3364.67"/>
    <s v="Labor"/>
    <n v="2311.9499999999998"/>
    <n v="3.4"/>
    <n v="2026"/>
    <x v="1"/>
    <x v="1"/>
    <x v="6"/>
    <x v="0"/>
    <n v="3364.67"/>
    <n v="2311.9499999999998"/>
    <n v="0.68700000000000006"/>
  </r>
  <r>
    <x v="1142"/>
    <x v="1142"/>
    <d v="2025-11-08T17:55:00"/>
    <x v="4"/>
    <x v="0"/>
    <x v="0"/>
    <x v="0"/>
    <s v="Infection"/>
    <x v="0"/>
    <x v="24"/>
    <x v="0"/>
    <n v="83"/>
    <x v="19"/>
    <x v="1"/>
    <n v="9.9"/>
    <n v="1.1000000000000001"/>
    <n v="6348.02"/>
    <s v="Labor"/>
    <n v="4211.29"/>
    <n v="3.5"/>
    <n v="2025"/>
    <x v="7"/>
    <x v="10"/>
    <x v="2"/>
    <x v="1"/>
    <n v="6348.02"/>
    <n v="4211.29"/>
    <n v="0.66300000000000003"/>
  </r>
  <r>
    <x v="1143"/>
    <x v="1143"/>
    <d v="2025-05-22T04:33:00"/>
    <x v="3"/>
    <x v="0"/>
    <x v="0"/>
    <x v="0"/>
    <s v="Respiratory"/>
    <x v="2"/>
    <x v="36"/>
    <x v="0"/>
    <n v="66"/>
    <x v="517"/>
    <x v="1"/>
    <n v="10.1"/>
    <n v="0.3"/>
    <n v="6968.3"/>
    <s v="Labor"/>
    <n v="4942.07"/>
    <n v="4.3"/>
    <n v="2025"/>
    <x v="5"/>
    <x v="7"/>
    <x v="6"/>
    <x v="0"/>
    <n v="6968.3"/>
    <n v="4942.07"/>
    <n v="0.70899999999999996"/>
  </r>
  <r>
    <x v="1144"/>
    <x v="1144"/>
    <d v="2025-07-22T05:41:00"/>
    <x v="1"/>
    <x v="0"/>
    <x v="1"/>
    <x v="0"/>
    <s v="Respiratory"/>
    <x v="0"/>
    <x v="9"/>
    <x v="0"/>
    <n v="77"/>
    <x v="75"/>
    <x v="0"/>
    <n v="8"/>
    <n v="0.2"/>
    <n v="2868.38"/>
    <s v="Labor"/>
    <n v="1972.27"/>
    <n v="4"/>
    <n v="2025"/>
    <x v="10"/>
    <x v="16"/>
    <x v="4"/>
    <x v="1"/>
    <n v="2868.38"/>
    <n v="1972.27"/>
    <n v="0.68799999999999994"/>
  </r>
  <r>
    <x v="1145"/>
    <x v="1145"/>
    <d v="2026-03-16T22:54:00"/>
    <x v="4"/>
    <x v="3"/>
    <x v="0"/>
    <x v="0"/>
    <s v="Respiratory"/>
    <x v="0"/>
    <x v="25"/>
    <x v="0"/>
    <n v="71"/>
    <x v="1"/>
    <x v="1"/>
    <n v="11.4"/>
    <n v="1.7"/>
    <n v="5936.35"/>
    <s v="Labor"/>
    <n v="3712.09"/>
    <n v="4.0999999999999996"/>
    <n v="2026"/>
    <x v="1"/>
    <x v="1"/>
    <x v="1"/>
    <x v="1"/>
    <n v="5936.35"/>
    <n v="3712.09"/>
    <n v="0.625"/>
  </r>
  <r>
    <x v="1146"/>
    <x v="1146"/>
    <d v="2025-11-12T20:56:00"/>
    <x v="2"/>
    <x v="1"/>
    <x v="0"/>
    <x v="0"/>
    <s v="Injury"/>
    <x v="1"/>
    <x v="5"/>
    <x v="0"/>
    <n v="47"/>
    <x v="567"/>
    <x v="0"/>
    <n v="8.1"/>
    <n v="1.9"/>
    <n v="6077.25"/>
    <s v="Labor"/>
    <n v="3864.56"/>
    <n v="3.9"/>
    <n v="2025"/>
    <x v="7"/>
    <x v="10"/>
    <x v="0"/>
    <x v="0"/>
    <n v="6077.25"/>
    <n v="3864.56"/>
    <n v="0.63600000000000001"/>
  </r>
  <r>
    <x v="1147"/>
    <x v="1147"/>
    <d v="2025-04-28T04:40:00"/>
    <x v="1"/>
    <x v="0"/>
    <x v="1"/>
    <x v="1"/>
    <s v="Cardiac"/>
    <x v="1"/>
    <x v="44"/>
    <x v="0"/>
    <n v="76"/>
    <x v="312"/>
    <x v="1"/>
    <n v="12.1"/>
    <n v="2.7"/>
    <n v="1823.6"/>
    <s v="Supplies"/>
    <n v="1020.15"/>
    <n v="3.8"/>
    <n v="2025"/>
    <x v="0"/>
    <x v="0"/>
    <x v="0"/>
    <x v="0"/>
    <n v="1823.6"/>
    <n v="1020.15"/>
    <n v="0.55900000000000005"/>
  </r>
  <r>
    <x v="1148"/>
    <x v="1148"/>
    <d v="2026-11-01T17:49:00"/>
    <x v="7"/>
    <x v="2"/>
    <x v="2"/>
    <x v="0"/>
    <s v="Cardiac"/>
    <x v="2"/>
    <x v="60"/>
    <x v="0"/>
    <n v="28"/>
    <x v="500"/>
    <x v="0"/>
    <n v="8.1"/>
    <n v="1.7"/>
    <n v="5734.47"/>
    <s v="Labor"/>
    <n v="4355.96"/>
    <n v="3.4"/>
    <n v="2026"/>
    <x v="8"/>
    <x v="12"/>
    <x v="2"/>
    <x v="1"/>
    <n v="5734.47"/>
    <n v="4355.96"/>
    <n v="0.76"/>
  </r>
  <r>
    <x v="1149"/>
    <x v="1149"/>
    <d v="2026-08-06T08:23:00"/>
    <x v="0"/>
    <x v="3"/>
    <x v="1"/>
    <x v="0"/>
    <s v="Cardiac"/>
    <x v="0"/>
    <x v="65"/>
    <x v="0"/>
    <n v="88"/>
    <x v="133"/>
    <x v="0"/>
    <n v="10.199999999999999"/>
    <n v="2"/>
    <n v="9350.94"/>
    <s v="Labor"/>
    <n v="7018.61"/>
    <n v="4.0999999999999996"/>
    <n v="2026"/>
    <x v="10"/>
    <x v="19"/>
    <x v="2"/>
    <x v="1"/>
    <n v="9350.94"/>
    <n v="7018.61"/>
    <n v="0.751"/>
  </r>
  <r>
    <x v="1150"/>
    <x v="1150"/>
    <d v="2025-09-07T16:30:00"/>
    <x v="0"/>
    <x v="2"/>
    <x v="0"/>
    <x v="0"/>
    <s v="Cardiac"/>
    <x v="0"/>
    <x v="55"/>
    <x v="0"/>
    <n v="26"/>
    <x v="42"/>
    <x v="1"/>
    <n v="8"/>
    <n v="1.5"/>
    <n v="7151.16"/>
    <s v="Supplies"/>
    <n v="5184.05"/>
    <n v="4.4000000000000004"/>
    <n v="2025"/>
    <x v="2"/>
    <x v="2"/>
    <x v="4"/>
    <x v="1"/>
    <n v="7151.16"/>
    <n v="5184.05"/>
    <n v="0.72499999999999998"/>
  </r>
  <r>
    <x v="1151"/>
    <x v="1151"/>
    <d v="2026-06-27T17:38:00"/>
    <x v="0"/>
    <x v="2"/>
    <x v="0"/>
    <x v="0"/>
    <s v="Chronic Care"/>
    <x v="0"/>
    <x v="61"/>
    <x v="0"/>
    <n v="48"/>
    <x v="507"/>
    <x v="0"/>
    <n v="8.5"/>
    <n v="2.5"/>
    <n v="6538.92"/>
    <s v="Supplies"/>
    <n v="3431.05"/>
    <n v="4.0999999999999996"/>
    <n v="2026"/>
    <x v="11"/>
    <x v="23"/>
    <x v="0"/>
    <x v="0"/>
    <n v="6538.92"/>
    <n v="3431.05"/>
    <n v="0.52500000000000002"/>
  </r>
  <r>
    <x v="1152"/>
    <x v="1152"/>
    <d v="2026-08-28T18:42:00"/>
    <x v="4"/>
    <x v="3"/>
    <x v="1"/>
    <x v="0"/>
    <s v="Chronic Care"/>
    <x v="0"/>
    <x v="27"/>
    <x v="0"/>
    <n v="92"/>
    <x v="356"/>
    <x v="2"/>
    <n v="8"/>
    <n v="2.2000000000000002"/>
    <n v="5723.35"/>
    <s v="Labor"/>
    <n v="4073.27"/>
    <n v="4.0999999999999996"/>
    <n v="2026"/>
    <x v="6"/>
    <x v="22"/>
    <x v="3"/>
    <x v="1"/>
    <n v="5723.35"/>
    <n v="4073.27"/>
    <n v="0.71199999999999997"/>
  </r>
  <r>
    <x v="1153"/>
    <x v="1153"/>
    <d v="2025-03-18T14:41:00"/>
    <x v="1"/>
    <x v="2"/>
    <x v="1"/>
    <x v="3"/>
    <s v="Infection"/>
    <x v="1"/>
    <x v="59"/>
    <x v="0"/>
    <n v="51"/>
    <x v="361"/>
    <x v="0"/>
    <n v="9.5"/>
    <n v="0"/>
    <n v="3477.08"/>
    <s v="Supplies"/>
    <n v="2636.52"/>
    <n v="4.9000000000000004"/>
    <n v="2025"/>
    <x v="1"/>
    <x v="3"/>
    <x v="0"/>
    <x v="0"/>
    <n v="3477.08"/>
    <n v="2636.52"/>
    <n v="0.75800000000000001"/>
  </r>
  <r>
    <x v="1154"/>
    <x v="1154"/>
    <d v="2026-01-24T11:16:00"/>
    <x v="2"/>
    <x v="3"/>
    <x v="1"/>
    <x v="1"/>
    <s v="Respiratory"/>
    <x v="0"/>
    <x v="10"/>
    <x v="1"/>
    <n v="59"/>
    <x v="23"/>
    <x v="1"/>
    <n v="8"/>
    <n v="2.1"/>
    <n v="5508.68"/>
    <s v="Labor"/>
    <n v="4147.72"/>
    <n v="3.6"/>
    <n v="2026"/>
    <x v="4"/>
    <x v="11"/>
    <x v="2"/>
    <x v="1"/>
    <n v="5508.68"/>
    <n v="4147.72"/>
    <n v="0.753"/>
  </r>
  <r>
    <x v="1155"/>
    <x v="1155"/>
    <d v="2025-08-01T18:53:00"/>
    <x v="4"/>
    <x v="0"/>
    <x v="0"/>
    <x v="0"/>
    <s v="General"/>
    <x v="0"/>
    <x v="22"/>
    <x v="0"/>
    <n v="58"/>
    <x v="558"/>
    <x v="0"/>
    <n v="8.1999999999999993"/>
    <n v="1.3"/>
    <n v="4575.71"/>
    <s v="Supplies"/>
    <n v="3438.72"/>
    <n v="4.7"/>
    <n v="2025"/>
    <x v="10"/>
    <x v="16"/>
    <x v="3"/>
    <x v="1"/>
    <n v="4575.71"/>
    <n v="3438.72"/>
    <n v="0.752"/>
  </r>
  <r>
    <x v="1156"/>
    <x v="1156"/>
    <d v="2026-04-21T05:01:00"/>
    <x v="2"/>
    <x v="2"/>
    <x v="0"/>
    <x v="2"/>
    <s v="Chronic Care"/>
    <x v="0"/>
    <x v="23"/>
    <x v="0"/>
    <n v="80"/>
    <x v="32"/>
    <x v="1"/>
    <n v="9.6999999999999993"/>
    <n v="1.1000000000000001"/>
    <n v="3490.39"/>
    <s v="Supplies"/>
    <n v="2381.08"/>
    <n v="4.4000000000000004"/>
    <n v="2026"/>
    <x v="0"/>
    <x v="8"/>
    <x v="4"/>
    <x v="1"/>
    <n v="3490.39"/>
    <n v="2381.08"/>
    <n v="0.68200000000000005"/>
  </r>
  <r>
    <x v="1157"/>
    <x v="1157"/>
    <d v="2026-02-27T05:07:00"/>
    <x v="5"/>
    <x v="2"/>
    <x v="0"/>
    <x v="0"/>
    <s v="General"/>
    <x v="1"/>
    <x v="58"/>
    <x v="0"/>
    <n v="54"/>
    <x v="357"/>
    <x v="1"/>
    <n v="9.9"/>
    <n v="1.9"/>
    <n v="5609.14"/>
    <s v="Supplies"/>
    <n v="3113.44"/>
    <n v="3.8"/>
    <n v="2026"/>
    <x v="9"/>
    <x v="15"/>
    <x v="0"/>
    <x v="0"/>
    <n v="5609.14"/>
    <n v="3113.44"/>
    <n v="0.55500000000000005"/>
  </r>
  <r>
    <x v="1158"/>
    <x v="1158"/>
    <d v="2025-12-17T19:34:00"/>
    <x v="5"/>
    <x v="3"/>
    <x v="1"/>
    <x v="0"/>
    <s v="General"/>
    <x v="0"/>
    <x v="49"/>
    <x v="0"/>
    <n v="56"/>
    <x v="568"/>
    <x v="2"/>
    <n v="8.1999999999999993"/>
    <n v="1.1000000000000001"/>
    <n v="7227.4"/>
    <s v="Labor"/>
    <n v="4738.76"/>
    <n v="3.5"/>
    <n v="2025"/>
    <x v="3"/>
    <x v="13"/>
    <x v="6"/>
    <x v="0"/>
    <n v="7227.4"/>
    <n v="4738.76"/>
    <n v="0.65600000000000003"/>
  </r>
  <r>
    <x v="1159"/>
    <x v="1159"/>
    <d v="2026-06-16T03:59:00"/>
    <x v="2"/>
    <x v="3"/>
    <x v="0"/>
    <x v="1"/>
    <s v="Cardiac"/>
    <x v="1"/>
    <x v="41"/>
    <x v="0"/>
    <n v="47"/>
    <x v="569"/>
    <x v="2"/>
    <n v="7.9"/>
    <n v="1.5"/>
    <n v="4475.55"/>
    <s v="Labor"/>
    <n v="2529.34"/>
    <n v="4.2"/>
    <n v="2026"/>
    <x v="11"/>
    <x v="23"/>
    <x v="6"/>
    <x v="0"/>
    <n v="4475.55"/>
    <n v="2529.34"/>
    <n v="0.56499999999999995"/>
  </r>
  <r>
    <x v="1160"/>
    <x v="1160"/>
    <d v="2026-10-10T16:24:00"/>
    <x v="0"/>
    <x v="0"/>
    <x v="2"/>
    <x v="0"/>
    <s v="Cardiac"/>
    <x v="0"/>
    <x v="72"/>
    <x v="0"/>
    <n v="26"/>
    <x v="150"/>
    <x v="0"/>
    <n v="10"/>
    <n v="1"/>
    <n v="8831.7999999999993"/>
    <s v="Supplies"/>
    <n v="6361.02"/>
    <n v="4.8"/>
    <n v="2026"/>
    <x v="8"/>
    <x v="12"/>
    <x v="5"/>
    <x v="1"/>
    <n v="8831.7999999999993"/>
    <n v="6361.02"/>
    <n v="0.72"/>
  </r>
  <r>
    <x v="1161"/>
    <x v="1161"/>
    <d v="2025-07-02T16:43:00"/>
    <x v="3"/>
    <x v="1"/>
    <x v="0"/>
    <x v="2"/>
    <s v="Chronic Care"/>
    <x v="0"/>
    <x v="29"/>
    <x v="0"/>
    <n v="54"/>
    <x v="544"/>
    <x v="1"/>
    <n v="8.1999999999999993"/>
    <n v="1.1000000000000001"/>
    <n v="5560.34"/>
    <s v="Labor"/>
    <n v="2956.16"/>
    <n v="3.5"/>
    <n v="2025"/>
    <x v="11"/>
    <x v="18"/>
    <x v="6"/>
    <x v="0"/>
    <n v="5560.34"/>
    <n v="2956.16"/>
    <n v="0.53200000000000003"/>
  </r>
  <r>
    <x v="1162"/>
    <x v="1162"/>
    <d v="2025-07-03T13:15:00"/>
    <x v="3"/>
    <x v="0"/>
    <x v="1"/>
    <x v="2"/>
    <s v="Neurological"/>
    <x v="2"/>
    <x v="14"/>
    <x v="0"/>
    <n v="99"/>
    <x v="411"/>
    <x v="1"/>
    <n v="11.7"/>
    <n v="1.8"/>
    <n v="5800.34"/>
    <s v="Supplies"/>
    <n v="3160.72"/>
    <n v="3.1"/>
    <n v="2025"/>
    <x v="10"/>
    <x v="16"/>
    <x v="3"/>
    <x v="1"/>
    <n v="5800.34"/>
    <n v="3160.72"/>
    <n v="0.54500000000000004"/>
  </r>
  <r>
    <x v="1163"/>
    <x v="1163"/>
    <d v="2026-11-01T12:49:00"/>
    <x v="0"/>
    <x v="3"/>
    <x v="0"/>
    <x v="2"/>
    <s v="Infection"/>
    <x v="0"/>
    <x v="37"/>
    <x v="0"/>
    <n v="37"/>
    <x v="16"/>
    <x v="1"/>
    <n v="10"/>
    <n v="1.8"/>
    <n v="8163.32"/>
    <s v="Labor"/>
    <n v="4567.6000000000004"/>
    <n v="4.4000000000000004"/>
    <n v="2026"/>
    <x v="8"/>
    <x v="12"/>
    <x v="4"/>
    <x v="1"/>
    <n v="8163.32"/>
    <n v="4567.6000000000004"/>
    <n v="0.56000000000000005"/>
  </r>
  <r>
    <x v="1164"/>
    <x v="1164"/>
    <d v="2025-01-29T08:42:00"/>
    <x v="3"/>
    <x v="3"/>
    <x v="1"/>
    <x v="3"/>
    <s v="General"/>
    <x v="1"/>
    <x v="36"/>
    <x v="0"/>
    <n v="48"/>
    <x v="383"/>
    <x v="2"/>
    <n v="9.8000000000000007"/>
    <n v="1"/>
    <n v="7026.28"/>
    <s v="Supplies"/>
    <n v="4625.3100000000004"/>
    <n v="4.2"/>
    <n v="2025"/>
    <x v="4"/>
    <x v="5"/>
    <x v="6"/>
    <x v="0"/>
    <n v="7026.28"/>
    <n v="4625.3100000000004"/>
    <n v="0.65800000000000003"/>
  </r>
  <r>
    <x v="1165"/>
    <x v="1165"/>
    <d v="2025-06-30T14:21:00"/>
    <x v="1"/>
    <x v="1"/>
    <x v="0"/>
    <x v="1"/>
    <s v="General"/>
    <x v="1"/>
    <x v="23"/>
    <x v="0"/>
    <n v="68"/>
    <x v="339"/>
    <x v="2"/>
    <n v="7.9"/>
    <n v="2.2999999999999998"/>
    <n v="2092.5"/>
    <s v="Equipment"/>
    <n v="1373.5"/>
    <n v="4.3"/>
    <n v="2025"/>
    <x v="11"/>
    <x v="18"/>
    <x v="0"/>
    <x v="0"/>
    <n v="2092.5"/>
    <n v="1373.5"/>
    <n v="0.65600000000000003"/>
  </r>
  <r>
    <x v="1166"/>
    <x v="1166"/>
    <d v="2026-12-15T09:57:00"/>
    <x v="3"/>
    <x v="3"/>
    <x v="1"/>
    <x v="1"/>
    <s v="Respiratory"/>
    <x v="1"/>
    <x v="5"/>
    <x v="0"/>
    <n v="69"/>
    <x v="162"/>
    <x v="1"/>
    <n v="8"/>
    <n v="1.7"/>
    <n v="5496.37"/>
    <s v="Labor"/>
    <n v="3544"/>
    <n v="4"/>
    <n v="2026"/>
    <x v="3"/>
    <x v="4"/>
    <x v="5"/>
    <x v="1"/>
    <n v="5496.37"/>
    <n v="3544"/>
    <n v="0.64500000000000002"/>
  </r>
  <r>
    <x v="1167"/>
    <x v="1167"/>
    <d v="2026-05-19T22:06:00"/>
    <x v="4"/>
    <x v="2"/>
    <x v="1"/>
    <x v="0"/>
    <s v="Injury"/>
    <x v="1"/>
    <x v="24"/>
    <x v="0"/>
    <n v="64"/>
    <x v="360"/>
    <x v="1"/>
    <n v="10.199999999999999"/>
    <n v="2.7"/>
    <n v="4319.07"/>
    <s v="Supplies"/>
    <n v="2261.42"/>
    <n v="4.0999999999999996"/>
    <n v="2026"/>
    <x v="5"/>
    <x v="14"/>
    <x v="6"/>
    <x v="0"/>
    <n v="4319.07"/>
    <n v="2261.42"/>
    <n v="0.52400000000000002"/>
  </r>
  <r>
    <x v="1168"/>
    <x v="1168"/>
    <d v="2025-06-12T12:06:00"/>
    <x v="4"/>
    <x v="2"/>
    <x v="0"/>
    <x v="0"/>
    <s v="Infection"/>
    <x v="1"/>
    <x v="48"/>
    <x v="0"/>
    <n v="48"/>
    <x v="26"/>
    <x v="1"/>
    <n v="8.1"/>
    <n v="1.7"/>
    <n v="3380.58"/>
    <s v="Labor"/>
    <n v="2092.6799999999998"/>
    <n v="4.0999999999999996"/>
    <n v="2025"/>
    <x v="11"/>
    <x v="18"/>
    <x v="3"/>
    <x v="1"/>
    <n v="3380.58"/>
    <n v="2092.6799999999998"/>
    <n v="0.61899999999999999"/>
  </r>
  <r>
    <x v="1169"/>
    <x v="1169"/>
    <d v="2025-06-30T01:35:00"/>
    <x v="4"/>
    <x v="3"/>
    <x v="1"/>
    <x v="1"/>
    <s v="Respiratory"/>
    <x v="1"/>
    <x v="4"/>
    <x v="0"/>
    <n v="29"/>
    <x v="377"/>
    <x v="2"/>
    <n v="9.9"/>
    <n v="2.5"/>
    <n v="4659.1000000000004"/>
    <s v="Supplies"/>
    <n v="3534.12"/>
    <n v="4.2"/>
    <n v="2025"/>
    <x v="11"/>
    <x v="18"/>
    <x v="1"/>
    <x v="1"/>
    <n v="4659.1000000000004"/>
    <n v="3534.12"/>
    <n v="0.75900000000000001"/>
  </r>
  <r>
    <x v="1170"/>
    <x v="1170"/>
    <d v="2025-10-15T09:07:00"/>
    <x v="4"/>
    <x v="0"/>
    <x v="1"/>
    <x v="3"/>
    <s v="Respiratory"/>
    <x v="0"/>
    <x v="24"/>
    <x v="0"/>
    <n v="57"/>
    <x v="329"/>
    <x v="0"/>
    <n v="8.1999999999999993"/>
    <n v="1.5"/>
    <n v="6337.45"/>
    <s v="Supplies"/>
    <n v="4825.7700000000004"/>
    <n v="4.3"/>
    <n v="2025"/>
    <x v="8"/>
    <x v="17"/>
    <x v="0"/>
    <x v="0"/>
    <n v="6337.45"/>
    <n v="4825.7700000000004"/>
    <n v="0.76100000000000001"/>
  </r>
  <r>
    <x v="1171"/>
    <x v="1171"/>
    <d v="2025-03-09T00:28:00"/>
    <x v="6"/>
    <x v="0"/>
    <x v="1"/>
    <x v="2"/>
    <s v="Respiratory"/>
    <x v="0"/>
    <x v="60"/>
    <x v="0"/>
    <n v="54"/>
    <x v="99"/>
    <x v="1"/>
    <n v="10.1"/>
    <n v="0"/>
    <n v="6909.24"/>
    <s v="Labor"/>
    <n v="4312.32"/>
    <n v="3.5"/>
    <n v="2025"/>
    <x v="1"/>
    <x v="3"/>
    <x v="3"/>
    <x v="1"/>
    <n v="6909.24"/>
    <n v="4312.32"/>
    <n v="0.624"/>
  </r>
  <r>
    <x v="1172"/>
    <x v="1172"/>
    <d v="2026-10-28T06:29:00"/>
    <x v="4"/>
    <x v="3"/>
    <x v="1"/>
    <x v="3"/>
    <s v="Infection"/>
    <x v="2"/>
    <x v="28"/>
    <x v="0"/>
    <n v="46"/>
    <x v="18"/>
    <x v="2"/>
    <n v="7.6"/>
    <n v="0.9"/>
    <n v="5026.1499999999996"/>
    <s v="Labor"/>
    <n v="2808.21"/>
    <n v="4.0999999999999996"/>
    <n v="2026"/>
    <x v="8"/>
    <x v="12"/>
    <x v="6"/>
    <x v="0"/>
    <n v="5026.1499999999996"/>
    <n v="2808.21"/>
    <n v="0.55900000000000005"/>
  </r>
  <r>
    <x v="1173"/>
    <x v="1173"/>
    <d v="2026-11-05T19:50:00"/>
    <x v="0"/>
    <x v="3"/>
    <x v="1"/>
    <x v="0"/>
    <s v="General"/>
    <x v="2"/>
    <x v="71"/>
    <x v="0"/>
    <n v="58"/>
    <x v="500"/>
    <x v="0"/>
    <n v="8.1999999999999993"/>
    <n v="1.8"/>
    <n v="8844.7999999999993"/>
    <s v="Supplies"/>
    <n v="6879.5"/>
    <n v="3.8"/>
    <n v="2026"/>
    <x v="8"/>
    <x v="12"/>
    <x v="2"/>
    <x v="1"/>
    <n v="8844.7999999999993"/>
    <n v="6879.5"/>
    <n v="0.77800000000000002"/>
  </r>
  <r>
    <x v="1174"/>
    <x v="1174"/>
    <d v="2025-06-05T13:07:00"/>
    <x v="1"/>
    <x v="3"/>
    <x v="0"/>
    <x v="0"/>
    <s v="Infection"/>
    <x v="0"/>
    <x v="9"/>
    <x v="0"/>
    <n v="85"/>
    <x v="570"/>
    <x v="0"/>
    <n v="10"/>
    <n v="2.4"/>
    <n v="3461.57"/>
    <s v="Labor"/>
    <n v="1889.98"/>
    <n v="3.5"/>
    <n v="2025"/>
    <x v="11"/>
    <x v="18"/>
    <x v="1"/>
    <x v="1"/>
    <n v="3461.57"/>
    <n v="1889.98"/>
    <n v="0.54600000000000004"/>
  </r>
  <r>
    <x v="1175"/>
    <x v="1175"/>
    <d v="2026-04-14T13:27:00"/>
    <x v="1"/>
    <x v="0"/>
    <x v="0"/>
    <x v="0"/>
    <s v="Chronic Care"/>
    <x v="0"/>
    <x v="9"/>
    <x v="0"/>
    <n v="77"/>
    <x v="384"/>
    <x v="0"/>
    <n v="10"/>
    <n v="2.2000000000000002"/>
    <n v="3888.55"/>
    <s v="Supplies"/>
    <n v="2847.51"/>
    <n v="4.0999999999999996"/>
    <n v="2026"/>
    <x v="0"/>
    <x v="8"/>
    <x v="3"/>
    <x v="1"/>
    <n v="3888.55"/>
    <n v="2847.51"/>
    <n v="0.73199999999999998"/>
  </r>
  <r>
    <x v="1176"/>
    <x v="1176"/>
    <d v="2025-02-24T10:48:00"/>
    <x v="0"/>
    <x v="3"/>
    <x v="2"/>
    <x v="2"/>
    <s v="General"/>
    <x v="0"/>
    <x v="0"/>
    <x v="0"/>
    <n v="29"/>
    <x v="256"/>
    <x v="0"/>
    <n v="10.199999999999999"/>
    <n v="2.7"/>
    <n v="8665.89"/>
    <s v="Supplies"/>
    <n v="4925.72"/>
    <n v="4.5"/>
    <n v="2025"/>
    <x v="9"/>
    <x v="20"/>
    <x v="3"/>
    <x v="1"/>
    <n v="8665.89"/>
    <n v="4925.72"/>
    <n v="0.56799999999999995"/>
  </r>
  <r>
    <x v="1177"/>
    <x v="1177"/>
    <d v="2025-03-27T16:48:00"/>
    <x v="4"/>
    <x v="2"/>
    <x v="0"/>
    <x v="1"/>
    <s v="Respiratory"/>
    <x v="1"/>
    <x v="20"/>
    <x v="0"/>
    <n v="89"/>
    <x v="571"/>
    <x v="2"/>
    <n v="8"/>
    <n v="0.7"/>
    <n v="5600.61"/>
    <s v="Labor"/>
    <n v="4217.1099999999997"/>
    <n v="4.2"/>
    <n v="2025"/>
    <x v="1"/>
    <x v="3"/>
    <x v="3"/>
    <x v="1"/>
    <n v="5600.61"/>
    <n v="4217.1099999999997"/>
    <n v="0.753"/>
  </r>
  <r>
    <x v="1178"/>
    <x v="1178"/>
    <d v="2026-01-02T21:42:00"/>
    <x v="0"/>
    <x v="2"/>
    <x v="0"/>
    <x v="0"/>
    <s v="Cardiac"/>
    <x v="0"/>
    <x v="50"/>
    <x v="0"/>
    <n v="14"/>
    <x v="418"/>
    <x v="0"/>
    <n v="8.1999999999999993"/>
    <n v="2.7"/>
    <n v="9101.7099999999991"/>
    <s v="Labor"/>
    <n v="4693.58"/>
    <n v="4.5999999999999996"/>
    <n v="2025"/>
    <x v="3"/>
    <x v="13"/>
    <x v="6"/>
    <x v="0"/>
    <n v="9101.7099999999991"/>
    <n v="4693.58"/>
    <n v="0.51600000000000001"/>
  </r>
  <r>
    <x v="1179"/>
    <x v="1179"/>
    <d v="2026-11-29T01:18:00"/>
    <x v="0"/>
    <x v="3"/>
    <x v="1"/>
    <x v="3"/>
    <s v="Respiratory"/>
    <x v="1"/>
    <x v="73"/>
    <x v="0"/>
    <n v="26"/>
    <x v="368"/>
    <x v="1"/>
    <n v="10.3"/>
    <n v="2.5"/>
    <n v="9625.09"/>
    <s v="Labor"/>
    <n v="5533.34"/>
    <n v="4.3"/>
    <n v="2026"/>
    <x v="7"/>
    <x v="21"/>
    <x v="5"/>
    <x v="1"/>
    <n v="9625.09"/>
    <n v="5533.34"/>
    <n v="0.57499999999999996"/>
  </r>
  <r>
    <x v="1180"/>
    <x v="1180"/>
    <d v="2025-06-01T16:43:00"/>
    <x v="5"/>
    <x v="3"/>
    <x v="0"/>
    <x v="2"/>
    <s v="Cardiac"/>
    <x v="2"/>
    <x v="25"/>
    <x v="0"/>
    <n v="62"/>
    <x v="205"/>
    <x v="2"/>
    <n v="8"/>
    <n v="1.3"/>
    <n v="6081.59"/>
    <s v="Labor"/>
    <n v="4092.27"/>
    <n v="3.3"/>
    <n v="2025"/>
    <x v="5"/>
    <x v="7"/>
    <x v="2"/>
    <x v="1"/>
    <n v="6081.59"/>
    <n v="4092.27"/>
    <n v="0.67300000000000004"/>
  </r>
  <r>
    <x v="1181"/>
    <x v="1181"/>
    <d v="2026-09-29T10:17:00"/>
    <x v="7"/>
    <x v="1"/>
    <x v="1"/>
    <x v="2"/>
    <s v="Chronic Care"/>
    <x v="2"/>
    <x v="15"/>
    <x v="0"/>
    <n v="47"/>
    <x v="572"/>
    <x v="2"/>
    <n v="10.1"/>
    <n v="0"/>
    <n v="7698.69"/>
    <s v="Equipment"/>
    <n v="3914.03"/>
    <n v="4.0999999999999996"/>
    <n v="2026"/>
    <x v="2"/>
    <x v="6"/>
    <x v="3"/>
    <x v="1"/>
    <n v="7698.69"/>
    <n v="3914.03"/>
    <n v="0.50800000000000001"/>
  </r>
  <r>
    <x v="1182"/>
    <x v="1182"/>
    <d v="2025-12-12T14:12:00"/>
    <x v="5"/>
    <x v="0"/>
    <x v="1"/>
    <x v="1"/>
    <s v="Chronic Care"/>
    <x v="0"/>
    <x v="58"/>
    <x v="0"/>
    <n v="82"/>
    <x v="297"/>
    <x v="0"/>
    <n v="12.1"/>
    <n v="2.4"/>
    <n v="5545.42"/>
    <s v="Supplies"/>
    <n v="3313.49"/>
    <n v="4"/>
    <n v="2025"/>
    <x v="3"/>
    <x v="13"/>
    <x v="4"/>
    <x v="1"/>
    <n v="5545.42"/>
    <n v="3313.49"/>
    <n v="0.59799999999999998"/>
  </r>
  <r>
    <x v="1183"/>
    <x v="1183"/>
    <d v="2026-04-21T14:57:00"/>
    <x v="1"/>
    <x v="0"/>
    <x v="1"/>
    <x v="0"/>
    <s v="Respiratory"/>
    <x v="2"/>
    <x v="9"/>
    <x v="0"/>
    <n v="51"/>
    <x v="36"/>
    <x v="0"/>
    <n v="8.1"/>
    <n v="3.1"/>
    <n v="1842.22"/>
    <s v="Labor"/>
    <n v="1101.8399999999999"/>
    <n v="4"/>
    <n v="2026"/>
    <x v="0"/>
    <x v="8"/>
    <x v="3"/>
    <x v="1"/>
    <n v="1842.22"/>
    <n v="1101.8399999999999"/>
    <n v="0.59799999999999998"/>
  </r>
  <r>
    <x v="1184"/>
    <x v="1184"/>
    <d v="2025-03-07T06:17:00"/>
    <x v="4"/>
    <x v="3"/>
    <x v="0"/>
    <x v="1"/>
    <s v="Infection"/>
    <x v="1"/>
    <x v="20"/>
    <x v="0"/>
    <n v="46"/>
    <x v="99"/>
    <x v="0"/>
    <n v="8.1999999999999993"/>
    <n v="1.4"/>
    <n v="5378.18"/>
    <s v="Equipment"/>
    <n v="3406.36"/>
    <n v="4.5"/>
    <n v="2025"/>
    <x v="1"/>
    <x v="3"/>
    <x v="3"/>
    <x v="1"/>
    <n v="5378.18"/>
    <n v="3406.36"/>
    <n v="0.63300000000000001"/>
  </r>
  <r>
    <x v="1185"/>
    <x v="1185"/>
    <d v="2026-12-07T15:49:00"/>
    <x v="3"/>
    <x v="1"/>
    <x v="0"/>
    <x v="0"/>
    <s v="Cardiac"/>
    <x v="0"/>
    <x v="49"/>
    <x v="0"/>
    <n v="70"/>
    <x v="5"/>
    <x v="0"/>
    <n v="11.8"/>
    <n v="0"/>
    <n v="8046.74"/>
    <s v="Labor"/>
    <n v="3871.23"/>
    <n v="4.0999999999999996"/>
    <n v="2026"/>
    <x v="3"/>
    <x v="4"/>
    <x v="2"/>
    <x v="1"/>
    <n v="8046.74"/>
    <n v="3871.23"/>
    <n v="0.48099999999999998"/>
  </r>
  <r>
    <x v="1186"/>
    <x v="1186"/>
    <d v="2025-12-30T11:07:00"/>
    <x v="7"/>
    <x v="2"/>
    <x v="0"/>
    <x v="0"/>
    <s v="Cardiac"/>
    <x v="0"/>
    <x v="36"/>
    <x v="0"/>
    <n v="30"/>
    <x v="481"/>
    <x v="0"/>
    <n v="7.9"/>
    <n v="1.9"/>
    <n v="6044.27"/>
    <s v="Equipment"/>
    <n v="4082.19"/>
    <n v="4.2"/>
    <n v="2025"/>
    <x v="3"/>
    <x v="13"/>
    <x v="5"/>
    <x v="1"/>
    <n v="6044.27"/>
    <n v="4082.19"/>
    <n v="0.67500000000000004"/>
  </r>
  <r>
    <x v="1187"/>
    <x v="1187"/>
    <d v="2026-07-19T22:19:00"/>
    <x v="3"/>
    <x v="0"/>
    <x v="1"/>
    <x v="2"/>
    <s v="Cardiac"/>
    <x v="1"/>
    <x v="33"/>
    <x v="0"/>
    <n v="55"/>
    <x v="31"/>
    <x v="0"/>
    <n v="7.7"/>
    <n v="1.1000000000000001"/>
    <n v="7830.26"/>
    <s v="Labor"/>
    <n v="4720.12"/>
    <n v="3.7"/>
    <n v="2026"/>
    <x v="10"/>
    <x v="19"/>
    <x v="2"/>
    <x v="1"/>
    <n v="7830.26"/>
    <n v="4720.12"/>
    <n v="0.60299999999999998"/>
  </r>
  <r>
    <x v="1188"/>
    <x v="1188"/>
    <d v="2025-11-26T22:57:00"/>
    <x v="3"/>
    <x v="0"/>
    <x v="0"/>
    <x v="3"/>
    <s v="Cardiac"/>
    <x v="2"/>
    <x v="4"/>
    <x v="0"/>
    <n v="65"/>
    <x v="407"/>
    <x v="0"/>
    <n v="8.3000000000000007"/>
    <n v="1.1000000000000001"/>
    <n v="5589.77"/>
    <s v="Labor"/>
    <n v="3089.07"/>
    <n v="3.8"/>
    <n v="2025"/>
    <x v="7"/>
    <x v="10"/>
    <x v="0"/>
    <x v="0"/>
    <n v="5589.77"/>
    <n v="3089.07"/>
    <n v="0.55300000000000005"/>
  </r>
  <r>
    <x v="1189"/>
    <x v="1189"/>
    <d v="2025-05-21T19:29:00"/>
    <x v="1"/>
    <x v="2"/>
    <x v="0"/>
    <x v="2"/>
    <s v="Injury"/>
    <x v="0"/>
    <x v="9"/>
    <x v="0"/>
    <n v="57"/>
    <x v="557"/>
    <x v="0"/>
    <n v="7.7"/>
    <n v="2.4"/>
    <n v="3513.21"/>
    <s v="Labor"/>
    <n v="1903.73"/>
    <n v="4.4000000000000004"/>
    <n v="2025"/>
    <x v="5"/>
    <x v="7"/>
    <x v="2"/>
    <x v="1"/>
    <n v="3513.21"/>
    <n v="1903.73"/>
    <n v="0.54200000000000004"/>
  </r>
  <r>
    <x v="1190"/>
    <x v="1190"/>
    <d v="2025-08-08T19:21:00"/>
    <x v="6"/>
    <x v="2"/>
    <x v="1"/>
    <x v="2"/>
    <s v="Chronic Care"/>
    <x v="0"/>
    <x v="56"/>
    <x v="0"/>
    <n v="60"/>
    <x v="10"/>
    <x v="0"/>
    <n v="12.3"/>
    <n v="2.9"/>
    <n v="5725.93"/>
    <s v="Labor"/>
    <n v="4079.78"/>
    <n v="3.8"/>
    <n v="2025"/>
    <x v="6"/>
    <x v="9"/>
    <x v="0"/>
    <x v="0"/>
    <n v="5725.93"/>
    <n v="4079.78"/>
    <n v="0.71299999999999997"/>
  </r>
  <r>
    <x v="1191"/>
    <x v="1191"/>
    <d v="2026-03-11T19:42:00"/>
    <x v="1"/>
    <x v="3"/>
    <x v="1"/>
    <x v="1"/>
    <s v="Cardiac"/>
    <x v="0"/>
    <x v="9"/>
    <x v="1"/>
    <n v="86"/>
    <x v="327"/>
    <x v="2"/>
    <n v="8.1"/>
    <n v="2.2999999999999998"/>
    <n v="3872.01"/>
    <s v="Supplies"/>
    <n v="2191.14"/>
    <n v="4.0999999999999996"/>
    <n v="2026"/>
    <x v="1"/>
    <x v="1"/>
    <x v="2"/>
    <x v="1"/>
    <n v="3872.01"/>
    <n v="2191.14"/>
    <n v="0.56599999999999995"/>
  </r>
  <r>
    <x v="1192"/>
    <x v="1192"/>
    <d v="2026-12-25T04:29:00"/>
    <x v="1"/>
    <x v="2"/>
    <x v="1"/>
    <x v="0"/>
    <s v="Injury"/>
    <x v="2"/>
    <x v="9"/>
    <x v="1"/>
    <n v="76"/>
    <x v="573"/>
    <x v="1"/>
    <n v="7.8"/>
    <n v="2.1"/>
    <n v="2507.59"/>
    <s v="Supplies"/>
    <n v="1713.16"/>
    <n v="3.1"/>
    <n v="2026"/>
    <x v="3"/>
    <x v="4"/>
    <x v="1"/>
    <x v="1"/>
    <n v="2507.59"/>
    <n v="1713.16"/>
    <n v="0.68300000000000005"/>
  </r>
  <r>
    <x v="1193"/>
    <x v="1193"/>
    <d v="2025-11-21T11:39:00"/>
    <x v="0"/>
    <x v="3"/>
    <x v="1"/>
    <x v="1"/>
    <s v="Injury"/>
    <x v="2"/>
    <x v="51"/>
    <x v="0"/>
    <n v="61"/>
    <x v="165"/>
    <x v="1"/>
    <n v="7.7"/>
    <n v="1.7"/>
    <n v="9008.5400000000009"/>
    <s v="Supplies"/>
    <n v="4350.6499999999996"/>
    <n v="3.6"/>
    <n v="2025"/>
    <x v="7"/>
    <x v="10"/>
    <x v="5"/>
    <x v="1"/>
    <n v="9008.5400000000009"/>
    <n v="4350.6499999999996"/>
    <n v="0.48299999999999998"/>
  </r>
  <r>
    <x v="1194"/>
    <x v="1194"/>
    <d v="2025-02-01T14:01:00"/>
    <x v="1"/>
    <x v="0"/>
    <x v="0"/>
    <x v="2"/>
    <s v="Chronic Care"/>
    <x v="0"/>
    <x v="9"/>
    <x v="0"/>
    <n v="88"/>
    <x v="574"/>
    <x v="1"/>
    <n v="10"/>
    <n v="2.2000000000000002"/>
    <n v="4307.8"/>
    <s v="Equipment"/>
    <n v="3321.7"/>
    <n v="3"/>
    <n v="2025"/>
    <x v="9"/>
    <x v="20"/>
    <x v="6"/>
    <x v="0"/>
    <n v="4307.8"/>
    <n v="3321.7"/>
    <n v="0.77100000000000002"/>
  </r>
  <r>
    <x v="1195"/>
    <x v="1195"/>
    <d v="2026-11-07T05:04:00"/>
    <x v="6"/>
    <x v="2"/>
    <x v="1"/>
    <x v="0"/>
    <s v="Neurological"/>
    <x v="0"/>
    <x v="13"/>
    <x v="0"/>
    <n v="54"/>
    <x v="246"/>
    <x v="0"/>
    <n v="8"/>
    <n v="1.6"/>
    <n v="8068.33"/>
    <s v="Labor"/>
    <n v="4067.38"/>
    <n v="3"/>
    <n v="2026"/>
    <x v="7"/>
    <x v="21"/>
    <x v="0"/>
    <x v="0"/>
    <n v="8068.33"/>
    <n v="4067.38"/>
    <n v="0.504"/>
  </r>
  <r>
    <x v="1196"/>
    <x v="1196"/>
    <d v="2025-10-18T08:19:00"/>
    <x v="5"/>
    <x v="1"/>
    <x v="1"/>
    <x v="0"/>
    <s v="Respiratory"/>
    <x v="2"/>
    <x v="76"/>
    <x v="0"/>
    <n v="64"/>
    <x v="329"/>
    <x v="1"/>
    <n v="8.1"/>
    <n v="1.8"/>
    <n v="7648.92"/>
    <s v="Supplies"/>
    <n v="4599.75"/>
    <n v="3.1"/>
    <n v="2025"/>
    <x v="8"/>
    <x v="17"/>
    <x v="0"/>
    <x v="0"/>
    <n v="7648.92"/>
    <n v="4599.75"/>
    <n v="0.60099999999999998"/>
  </r>
  <r>
    <x v="1197"/>
    <x v="1197"/>
    <d v="2025-11-05T05:26:00"/>
    <x v="5"/>
    <x v="0"/>
    <x v="0"/>
    <x v="0"/>
    <s v="Chronic Care"/>
    <x v="1"/>
    <x v="43"/>
    <x v="0"/>
    <n v="102"/>
    <x v="298"/>
    <x v="0"/>
    <n v="7.6"/>
    <n v="1.1000000000000001"/>
    <n v="6318.65"/>
    <s v="Labor"/>
    <n v="4298.5"/>
    <n v="3.6"/>
    <n v="2025"/>
    <x v="7"/>
    <x v="10"/>
    <x v="6"/>
    <x v="0"/>
    <n v="6318.65"/>
    <n v="4298.5"/>
    <n v="0.68"/>
  </r>
  <r>
    <x v="1198"/>
    <x v="1198"/>
    <d v="2026-03-05T17:17:00"/>
    <x v="1"/>
    <x v="1"/>
    <x v="1"/>
    <x v="0"/>
    <s v="Neurological"/>
    <x v="2"/>
    <x v="9"/>
    <x v="0"/>
    <n v="63"/>
    <x v="575"/>
    <x v="0"/>
    <n v="8"/>
    <n v="1.8"/>
    <n v="3578.64"/>
    <s v="Equipment"/>
    <n v="2387.9499999999998"/>
    <n v="4.5999999999999996"/>
    <n v="2026"/>
    <x v="1"/>
    <x v="1"/>
    <x v="1"/>
    <x v="1"/>
    <n v="3578.64"/>
    <n v="2387.9499999999998"/>
    <n v="0.66700000000000004"/>
  </r>
  <r>
    <x v="1199"/>
    <x v="1199"/>
    <d v="2026-04-24T03:52:00"/>
    <x v="4"/>
    <x v="0"/>
    <x v="0"/>
    <x v="0"/>
    <s v="Infection"/>
    <x v="2"/>
    <x v="48"/>
    <x v="0"/>
    <n v="53"/>
    <x v="69"/>
    <x v="0"/>
    <n v="7.8"/>
    <n v="1.2"/>
    <n v="5563.79"/>
    <s v="Equipment"/>
    <n v="4160.33"/>
    <n v="3.3"/>
    <n v="2026"/>
    <x v="0"/>
    <x v="8"/>
    <x v="2"/>
    <x v="1"/>
    <n v="5563.79"/>
    <n v="4160.33"/>
    <n v="0.748"/>
  </r>
  <r>
    <x v="1200"/>
    <x v="1200"/>
    <d v="2025-10-17T09:15:00"/>
    <x v="4"/>
    <x v="3"/>
    <x v="0"/>
    <x v="0"/>
    <s v="Respiratory"/>
    <x v="0"/>
    <x v="4"/>
    <x v="0"/>
    <n v="51"/>
    <x v="576"/>
    <x v="0"/>
    <n v="12.3"/>
    <n v="1.5"/>
    <n v="5491.34"/>
    <s v="Labor"/>
    <n v="4233.3599999999997"/>
    <n v="4.0999999999999996"/>
    <n v="2025"/>
    <x v="8"/>
    <x v="17"/>
    <x v="4"/>
    <x v="1"/>
    <n v="5491.34"/>
    <n v="4233.3599999999997"/>
    <n v="0.77100000000000002"/>
  </r>
  <r>
    <x v="1201"/>
    <x v="1201"/>
    <d v="2025-05-27T20:22:00"/>
    <x v="6"/>
    <x v="0"/>
    <x v="1"/>
    <x v="2"/>
    <s v="Respiratory"/>
    <x v="1"/>
    <x v="4"/>
    <x v="0"/>
    <n v="62"/>
    <x v="196"/>
    <x v="0"/>
    <n v="10.1"/>
    <n v="1.6"/>
    <n v="5695.35"/>
    <s v="Supplies"/>
    <n v="3963.55"/>
    <n v="3.9"/>
    <n v="2025"/>
    <x v="5"/>
    <x v="7"/>
    <x v="6"/>
    <x v="0"/>
    <n v="5695.35"/>
    <n v="3963.55"/>
    <n v="0.69599999999999995"/>
  </r>
  <r>
    <x v="1202"/>
    <x v="1202"/>
    <d v="2026-03-04T09:10:00"/>
    <x v="6"/>
    <x v="2"/>
    <x v="1"/>
    <x v="2"/>
    <s v="Respiratory"/>
    <x v="0"/>
    <x v="33"/>
    <x v="0"/>
    <n v="96"/>
    <x v="577"/>
    <x v="2"/>
    <n v="7.9"/>
    <n v="1.3"/>
    <n v="4830.37"/>
    <s v="Labor"/>
    <n v="3244.23"/>
    <n v="3.8"/>
    <n v="2026"/>
    <x v="9"/>
    <x v="15"/>
    <x v="6"/>
    <x v="0"/>
    <n v="4830.37"/>
    <n v="3244.23"/>
    <n v="0.67200000000000004"/>
  </r>
  <r>
    <x v="1203"/>
    <x v="1203"/>
    <d v="2025-01-24T11:49:00"/>
    <x v="0"/>
    <x v="1"/>
    <x v="1"/>
    <x v="2"/>
    <s v="Injury"/>
    <x v="1"/>
    <x v="38"/>
    <x v="0"/>
    <n v="39"/>
    <x v="376"/>
    <x v="1"/>
    <n v="10.3"/>
    <n v="1.3"/>
    <n v="7063.86"/>
    <s v="Supplies"/>
    <n v="3599.08"/>
    <n v="4"/>
    <n v="2025"/>
    <x v="4"/>
    <x v="5"/>
    <x v="0"/>
    <x v="0"/>
    <n v="7063.86"/>
    <n v="3599.08"/>
    <n v="0.51"/>
  </r>
  <r>
    <x v="1204"/>
    <x v="1204"/>
    <d v="2025-01-21T10:20:00"/>
    <x v="4"/>
    <x v="3"/>
    <x v="1"/>
    <x v="0"/>
    <s v="Cardiac"/>
    <x v="1"/>
    <x v="27"/>
    <x v="0"/>
    <n v="52"/>
    <x v="271"/>
    <x v="0"/>
    <n v="7.9"/>
    <n v="1.5"/>
    <n v="4698.99"/>
    <s v="Labor"/>
    <n v="2876.67"/>
    <n v="3.7"/>
    <n v="2025"/>
    <x v="4"/>
    <x v="5"/>
    <x v="6"/>
    <x v="0"/>
    <n v="4698.99"/>
    <n v="2876.67"/>
    <n v="0.61199999999999999"/>
  </r>
  <r>
    <x v="1205"/>
    <x v="1205"/>
    <d v="2026-08-18T02:49:00"/>
    <x v="4"/>
    <x v="3"/>
    <x v="1"/>
    <x v="1"/>
    <s v="Respiratory"/>
    <x v="2"/>
    <x v="17"/>
    <x v="0"/>
    <n v="61"/>
    <x v="578"/>
    <x v="1"/>
    <n v="10"/>
    <n v="1.9"/>
    <n v="6552.95"/>
    <s v="Equipment"/>
    <n v="3513.02"/>
    <n v="2.9"/>
    <n v="2026"/>
    <x v="6"/>
    <x v="22"/>
    <x v="1"/>
    <x v="1"/>
    <n v="6552.95"/>
    <n v="3513.02"/>
    <n v="0.53600000000000003"/>
  </r>
  <r>
    <x v="1206"/>
    <x v="1206"/>
    <d v="2026-01-07T15:14:00"/>
    <x v="1"/>
    <x v="2"/>
    <x v="1"/>
    <x v="0"/>
    <s v="General"/>
    <x v="2"/>
    <x v="3"/>
    <x v="0"/>
    <n v="51"/>
    <x v="564"/>
    <x v="1"/>
    <n v="8.1"/>
    <n v="3.3"/>
    <n v="3615.64"/>
    <s v="Supplies"/>
    <n v="2147.29"/>
    <n v="4.2"/>
    <n v="2026"/>
    <x v="4"/>
    <x v="11"/>
    <x v="3"/>
    <x v="1"/>
    <n v="3615.64"/>
    <n v="2147.29"/>
    <n v="0.59399999999999997"/>
  </r>
  <r>
    <x v="1207"/>
    <x v="1207"/>
    <d v="2025-06-26T04:33:00"/>
    <x v="2"/>
    <x v="0"/>
    <x v="0"/>
    <x v="2"/>
    <s v="Cardiac"/>
    <x v="0"/>
    <x v="34"/>
    <x v="0"/>
    <n v="45"/>
    <x v="579"/>
    <x v="0"/>
    <n v="8.1999999999999993"/>
    <n v="2.5"/>
    <n v="2630.57"/>
    <s v="Equipment"/>
    <n v="1374.23"/>
    <n v="4.5"/>
    <n v="2025"/>
    <x v="11"/>
    <x v="18"/>
    <x v="3"/>
    <x v="1"/>
    <n v="2630.57"/>
    <n v="1374.23"/>
    <n v="0.52200000000000002"/>
  </r>
  <r>
    <x v="1208"/>
    <x v="1208"/>
    <d v="2025-07-17T21:15:00"/>
    <x v="5"/>
    <x v="0"/>
    <x v="1"/>
    <x v="0"/>
    <s v="Respiratory"/>
    <x v="0"/>
    <x v="58"/>
    <x v="0"/>
    <n v="101"/>
    <x v="400"/>
    <x v="1"/>
    <n v="10"/>
    <n v="1.2"/>
    <n v="7050.05"/>
    <s v="Supplies"/>
    <n v="5045.0600000000004"/>
    <n v="3.7"/>
    <n v="2025"/>
    <x v="10"/>
    <x v="16"/>
    <x v="0"/>
    <x v="0"/>
    <n v="7050.05"/>
    <n v="5045.0600000000004"/>
    <n v="0.71599999999999997"/>
  </r>
  <r>
    <x v="1209"/>
    <x v="1209"/>
    <d v="2026-05-18T11:09:00"/>
    <x v="1"/>
    <x v="3"/>
    <x v="0"/>
    <x v="2"/>
    <s v="Injury"/>
    <x v="0"/>
    <x v="44"/>
    <x v="0"/>
    <n v="87"/>
    <x v="436"/>
    <x v="2"/>
    <n v="10.3"/>
    <n v="2.1"/>
    <n v="3543.03"/>
    <s v="Labor"/>
    <n v="2246.0700000000002"/>
    <n v="3.8"/>
    <n v="2026"/>
    <x v="5"/>
    <x v="14"/>
    <x v="0"/>
    <x v="0"/>
    <n v="3543.03"/>
    <n v="2246.0700000000002"/>
    <n v="0.63400000000000001"/>
  </r>
  <r>
    <x v="1210"/>
    <x v="1210"/>
    <d v="2025-04-29T00:37:00"/>
    <x v="3"/>
    <x v="2"/>
    <x v="0"/>
    <x v="0"/>
    <s v="Infection"/>
    <x v="2"/>
    <x v="55"/>
    <x v="1"/>
    <n v="84"/>
    <x v="173"/>
    <x v="1"/>
    <n v="7.9"/>
    <n v="2.4"/>
    <n v="8266.8799999999992"/>
    <s v="Labor"/>
    <n v="4242.32"/>
    <n v="3.2"/>
    <n v="2025"/>
    <x v="0"/>
    <x v="0"/>
    <x v="2"/>
    <x v="1"/>
    <n v="8266.8799999999992"/>
    <n v="4242.32"/>
    <n v="0.51300000000000001"/>
  </r>
  <r>
    <x v="1211"/>
    <x v="1211"/>
    <d v="2025-04-29T03:48:00"/>
    <x v="5"/>
    <x v="0"/>
    <x v="0"/>
    <x v="1"/>
    <s v="Respiratory"/>
    <x v="1"/>
    <x v="36"/>
    <x v="0"/>
    <n v="88"/>
    <x v="580"/>
    <x v="1"/>
    <n v="7.8"/>
    <n v="1.2"/>
    <n v="5723.35"/>
    <s v="Labor"/>
    <n v="3641.44"/>
    <n v="3.6"/>
    <n v="2025"/>
    <x v="0"/>
    <x v="0"/>
    <x v="1"/>
    <x v="1"/>
    <n v="5723.35"/>
    <n v="3641.44"/>
    <n v="0.63600000000000001"/>
  </r>
  <r>
    <x v="1212"/>
    <x v="1212"/>
    <d v="2025-08-12T11:59:00"/>
    <x v="2"/>
    <x v="0"/>
    <x v="1"/>
    <x v="1"/>
    <s v="Chronic Care"/>
    <x v="2"/>
    <x v="39"/>
    <x v="1"/>
    <n v="35"/>
    <x v="581"/>
    <x v="2"/>
    <n v="12.3"/>
    <n v="2.1"/>
    <n v="4686.3100000000004"/>
    <s v="Supplies"/>
    <n v="2712.53"/>
    <n v="4.4000000000000004"/>
    <n v="2025"/>
    <x v="6"/>
    <x v="9"/>
    <x v="0"/>
    <x v="0"/>
    <n v="4686.3100000000004"/>
    <n v="2712.53"/>
    <n v="0.57899999999999996"/>
  </r>
  <r>
    <x v="1213"/>
    <x v="1213"/>
    <d v="2026-11-12T18:10:00"/>
    <x v="4"/>
    <x v="3"/>
    <x v="1"/>
    <x v="1"/>
    <s v="General"/>
    <x v="1"/>
    <x v="27"/>
    <x v="0"/>
    <n v="92"/>
    <x v="582"/>
    <x v="1"/>
    <n v="7.9"/>
    <n v="1.3"/>
    <n v="5916.41"/>
    <s v="Supplies"/>
    <n v="3729.75"/>
    <n v="3.3"/>
    <n v="2026"/>
    <x v="7"/>
    <x v="21"/>
    <x v="4"/>
    <x v="1"/>
    <n v="5916.41"/>
    <n v="3729.75"/>
    <n v="0.63"/>
  </r>
  <r>
    <x v="1214"/>
    <x v="1214"/>
    <d v="2026-10-09T17:57:00"/>
    <x v="4"/>
    <x v="0"/>
    <x v="1"/>
    <x v="0"/>
    <s v="Neurological"/>
    <x v="0"/>
    <x v="5"/>
    <x v="0"/>
    <n v="26"/>
    <x v="583"/>
    <x v="2"/>
    <n v="8.1"/>
    <n v="0"/>
    <n v="4776.6499999999996"/>
    <s v="Labor"/>
    <n v="2660.87"/>
    <n v="4.3"/>
    <n v="2026"/>
    <x v="8"/>
    <x v="12"/>
    <x v="3"/>
    <x v="1"/>
    <n v="4776.6499999999996"/>
    <n v="2660.87"/>
    <n v="0.55700000000000005"/>
  </r>
  <r>
    <x v="1215"/>
    <x v="1215"/>
    <d v="2025-09-24T03:37:00"/>
    <x v="2"/>
    <x v="2"/>
    <x v="0"/>
    <x v="0"/>
    <s v="Respiratory"/>
    <x v="0"/>
    <x v="24"/>
    <x v="1"/>
    <n v="54"/>
    <x v="300"/>
    <x v="0"/>
    <n v="10.199999999999999"/>
    <n v="2.2000000000000002"/>
    <n v="3926.5"/>
    <s v="Supplies"/>
    <n v="2775.7"/>
    <n v="5"/>
    <n v="2025"/>
    <x v="2"/>
    <x v="2"/>
    <x v="0"/>
    <x v="0"/>
    <n v="3926.5"/>
    <n v="2775.7"/>
    <n v="0.70699999999999996"/>
  </r>
  <r>
    <x v="1216"/>
    <x v="1216"/>
    <d v="2025-02-28T10:52:00"/>
    <x v="4"/>
    <x v="2"/>
    <x v="1"/>
    <x v="3"/>
    <s v="General"/>
    <x v="0"/>
    <x v="35"/>
    <x v="0"/>
    <n v="21"/>
    <x v="584"/>
    <x v="2"/>
    <n v="8.4"/>
    <n v="2.2000000000000002"/>
    <n v="5323.69"/>
    <s v="Supplies"/>
    <n v="2568.35"/>
    <n v="4.3"/>
    <n v="2025"/>
    <x v="9"/>
    <x v="20"/>
    <x v="4"/>
    <x v="1"/>
    <n v="5323.69"/>
    <n v="2568.35"/>
    <n v="0.48199999999999998"/>
  </r>
  <r>
    <x v="1217"/>
    <x v="1217"/>
    <d v="2026-10-07T19:55:00"/>
    <x v="1"/>
    <x v="1"/>
    <x v="0"/>
    <x v="2"/>
    <s v="Neurological"/>
    <x v="1"/>
    <x v="2"/>
    <x v="1"/>
    <n v="44"/>
    <x v="124"/>
    <x v="1"/>
    <n v="7.9"/>
    <n v="1.9"/>
    <n v="5457.66"/>
    <s v="Supplies"/>
    <n v="2849.26"/>
    <n v="3.6"/>
    <n v="2026"/>
    <x v="8"/>
    <x v="12"/>
    <x v="4"/>
    <x v="1"/>
    <n v="5457.66"/>
    <n v="2849.26"/>
    <n v="0.52200000000000002"/>
  </r>
  <r>
    <x v="1218"/>
    <x v="1218"/>
    <d v="2026-04-06T16:12:00"/>
    <x v="4"/>
    <x v="0"/>
    <x v="0"/>
    <x v="3"/>
    <s v="Neurological"/>
    <x v="2"/>
    <x v="42"/>
    <x v="0"/>
    <n v="75"/>
    <x v="454"/>
    <x v="0"/>
    <n v="10.1"/>
    <n v="0.6"/>
    <n v="5515.96"/>
    <s v="Labor"/>
    <n v="3593.11"/>
    <n v="5"/>
    <n v="2026"/>
    <x v="0"/>
    <x v="8"/>
    <x v="5"/>
    <x v="1"/>
    <n v="5515.96"/>
    <n v="3593.11"/>
    <n v="0.65100000000000002"/>
  </r>
  <r>
    <x v="1219"/>
    <x v="1219"/>
    <d v="2025-06-11T23:27:00"/>
    <x v="1"/>
    <x v="3"/>
    <x v="1"/>
    <x v="0"/>
    <s v="General"/>
    <x v="0"/>
    <x v="9"/>
    <x v="0"/>
    <n v="63"/>
    <x v="74"/>
    <x v="2"/>
    <n v="7.8"/>
    <n v="3.6"/>
    <n v="1071.8900000000001"/>
    <s v="Supplies"/>
    <n v="722.98"/>
    <n v="4"/>
    <n v="2025"/>
    <x v="11"/>
    <x v="18"/>
    <x v="2"/>
    <x v="1"/>
    <n v="1071.8900000000001"/>
    <n v="722.98"/>
    <n v="0.67400000000000004"/>
  </r>
  <r>
    <x v="1220"/>
    <x v="1220"/>
    <d v="2026-01-15T22:56:00"/>
    <x v="1"/>
    <x v="2"/>
    <x v="1"/>
    <x v="3"/>
    <s v="Injury"/>
    <x v="2"/>
    <x v="9"/>
    <x v="0"/>
    <n v="97"/>
    <x v="89"/>
    <x v="2"/>
    <n v="7.9"/>
    <n v="2.1"/>
    <n v="2907.29"/>
    <s v="Equipment"/>
    <n v="1431.78"/>
    <n v="3.3"/>
    <n v="2026"/>
    <x v="4"/>
    <x v="11"/>
    <x v="1"/>
    <x v="1"/>
    <n v="2907.29"/>
    <n v="1431.78"/>
    <n v="0.49199999999999999"/>
  </r>
  <r>
    <x v="1221"/>
    <x v="1221"/>
    <d v="2025-04-03T16:44:00"/>
    <x v="7"/>
    <x v="2"/>
    <x v="1"/>
    <x v="3"/>
    <s v="Infection"/>
    <x v="0"/>
    <x v="55"/>
    <x v="0"/>
    <n v="5"/>
    <x v="585"/>
    <x v="0"/>
    <n v="9.8000000000000007"/>
    <n v="1.3"/>
    <n v="7272.83"/>
    <s v="Labor"/>
    <n v="4944.71"/>
    <n v="4.3"/>
    <n v="2025"/>
    <x v="1"/>
    <x v="3"/>
    <x v="5"/>
    <x v="1"/>
    <n v="7272.83"/>
    <n v="4944.71"/>
    <n v="0.68"/>
  </r>
  <r>
    <x v="1222"/>
    <x v="1222"/>
    <d v="2025-02-27T23:19:00"/>
    <x v="3"/>
    <x v="1"/>
    <x v="0"/>
    <x v="2"/>
    <s v="Neurological"/>
    <x v="0"/>
    <x v="40"/>
    <x v="0"/>
    <n v="60"/>
    <x v="584"/>
    <x v="2"/>
    <n v="8.1999999999999993"/>
    <n v="1.7"/>
    <n v="6828.51"/>
    <s v="Labor"/>
    <n v="3690.56"/>
    <n v="3.2"/>
    <n v="2025"/>
    <x v="9"/>
    <x v="20"/>
    <x v="4"/>
    <x v="1"/>
    <n v="6828.51"/>
    <n v="3690.56"/>
    <n v="0.54"/>
  </r>
  <r>
    <x v="1223"/>
    <x v="1223"/>
    <d v="2026-04-29T07:31:00"/>
    <x v="0"/>
    <x v="2"/>
    <x v="0"/>
    <x v="0"/>
    <s v="Injury"/>
    <x v="0"/>
    <x v="6"/>
    <x v="0"/>
    <n v="13"/>
    <x v="36"/>
    <x v="0"/>
    <n v="8.1999999999999993"/>
    <n v="5"/>
    <n v="9897.02"/>
    <s v="Supplies"/>
    <n v="5188.55"/>
    <n v="3.8"/>
    <n v="2026"/>
    <x v="0"/>
    <x v="8"/>
    <x v="3"/>
    <x v="1"/>
    <n v="9897.02"/>
    <n v="5188.55"/>
    <n v="0.52400000000000002"/>
  </r>
  <r>
    <x v="1224"/>
    <x v="1224"/>
    <d v="2025-06-30T00:09:00"/>
    <x v="2"/>
    <x v="3"/>
    <x v="1"/>
    <x v="2"/>
    <s v="Infection"/>
    <x v="0"/>
    <x v="59"/>
    <x v="0"/>
    <n v="42"/>
    <x v="434"/>
    <x v="0"/>
    <n v="12.1"/>
    <n v="2"/>
    <n v="4161.29"/>
    <s v="Labor"/>
    <n v="2022.53"/>
    <n v="4.5"/>
    <n v="2025"/>
    <x v="11"/>
    <x v="18"/>
    <x v="5"/>
    <x v="1"/>
    <n v="4161.29"/>
    <n v="2022.53"/>
    <n v="0.48599999999999999"/>
  </r>
  <r>
    <x v="1225"/>
    <x v="1225"/>
    <d v="2026-02-01T16:06:00"/>
    <x v="6"/>
    <x v="2"/>
    <x v="0"/>
    <x v="3"/>
    <s v="Respiratory"/>
    <x v="2"/>
    <x v="55"/>
    <x v="0"/>
    <n v="83"/>
    <x v="543"/>
    <x v="0"/>
    <n v="7.8"/>
    <n v="1.8"/>
    <n v="7791.04"/>
    <s v="Labor"/>
    <n v="4889.03"/>
    <n v="3.3"/>
    <n v="2026"/>
    <x v="4"/>
    <x v="11"/>
    <x v="4"/>
    <x v="1"/>
    <n v="7791.04"/>
    <n v="4889.03"/>
    <n v="0.628"/>
  </r>
  <r>
    <x v="1226"/>
    <x v="1226"/>
    <d v="2025-12-17T21:59:00"/>
    <x v="3"/>
    <x v="2"/>
    <x v="0"/>
    <x v="1"/>
    <s v="Cardiac"/>
    <x v="0"/>
    <x v="41"/>
    <x v="0"/>
    <n v="94"/>
    <x v="202"/>
    <x v="2"/>
    <n v="11.9"/>
    <n v="1.4"/>
    <n v="3662.61"/>
    <s v="Supplies"/>
    <n v="2584.73"/>
    <n v="3.1"/>
    <n v="2025"/>
    <x v="3"/>
    <x v="13"/>
    <x v="4"/>
    <x v="1"/>
    <n v="3662.61"/>
    <n v="2584.73"/>
    <n v="0.70599999999999996"/>
  </r>
  <r>
    <x v="1227"/>
    <x v="1227"/>
    <d v="2025-01-13T10:43:00"/>
    <x v="3"/>
    <x v="0"/>
    <x v="0"/>
    <x v="0"/>
    <s v="Injury"/>
    <x v="0"/>
    <x v="49"/>
    <x v="0"/>
    <n v="71"/>
    <x v="433"/>
    <x v="1"/>
    <n v="7.9"/>
    <n v="2.8"/>
    <n v="4256.95"/>
    <s v="Labor"/>
    <n v="2803.8"/>
    <n v="4.3"/>
    <n v="2025"/>
    <x v="4"/>
    <x v="5"/>
    <x v="2"/>
    <x v="1"/>
    <n v="4256.95"/>
    <n v="2803.8"/>
    <n v="0.65900000000000003"/>
  </r>
  <r>
    <x v="1228"/>
    <x v="1228"/>
    <d v="2025-11-12T15:00:00"/>
    <x v="2"/>
    <x v="3"/>
    <x v="1"/>
    <x v="0"/>
    <s v="Neurological"/>
    <x v="1"/>
    <x v="27"/>
    <x v="1"/>
    <n v="19"/>
    <x v="567"/>
    <x v="0"/>
    <n v="8.1"/>
    <n v="2.1"/>
    <n v="4846.76"/>
    <s v="Labor"/>
    <n v="3585.3"/>
    <n v="5"/>
    <n v="2025"/>
    <x v="7"/>
    <x v="10"/>
    <x v="0"/>
    <x v="0"/>
    <n v="4846.76"/>
    <n v="3585.3"/>
    <n v="0.74"/>
  </r>
  <r>
    <x v="1229"/>
    <x v="1229"/>
    <d v="2026-03-23T14:07:00"/>
    <x v="4"/>
    <x v="0"/>
    <x v="1"/>
    <x v="1"/>
    <s v="Neurological"/>
    <x v="2"/>
    <x v="26"/>
    <x v="1"/>
    <n v="36"/>
    <x v="514"/>
    <x v="1"/>
    <n v="9.6999999999999993"/>
    <n v="2.1"/>
    <n v="6633.82"/>
    <s v="Supplies"/>
    <n v="4247.21"/>
    <n v="4.4000000000000004"/>
    <n v="2026"/>
    <x v="1"/>
    <x v="1"/>
    <x v="1"/>
    <x v="1"/>
    <n v="6633.82"/>
    <n v="4247.21"/>
    <n v="0.64"/>
  </r>
  <r>
    <x v="1230"/>
    <x v="1230"/>
    <d v="2025-11-26T21:32:00"/>
    <x v="4"/>
    <x v="1"/>
    <x v="1"/>
    <x v="2"/>
    <s v="Respiratory"/>
    <x v="1"/>
    <x v="47"/>
    <x v="0"/>
    <n v="61"/>
    <x v="586"/>
    <x v="0"/>
    <n v="11.9"/>
    <n v="1.9"/>
    <n v="4768.92"/>
    <s v="Labor"/>
    <n v="2301.94"/>
    <n v="4.8"/>
    <n v="2025"/>
    <x v="7"/>
    <x v="10"/>
    <x v="4"/>
    <x v="1"/>
    <n v="4768.92"/>
    <n v="2301.94"/>
    <n v="0.48299999999999998"/>
  </r>
  <r>
    <x v="1231"/>
    <x v="1231"/>
    <d v="2025-02-27T09:38:00"/>
    <x v="4"/>
    <x v="2"/>
    <x v="1"/>
    <x v="1"/>
    <s v="General"/>
    <x v="0"/>
    <x v="26"/>
    <x v="0"/>
    <n v="43"/>
    <x v="227"/>
    <x v="1"/>
    <n v="9.6999999999999993"/>
    <n v="1.8"/>
    <n v="5098.87"/>
    <s v="Labor"/>
    <n v="3754.9"/>
    <n v="3.6"/>
    <n v="2025"/>
    <x v="9"/>
    <x v="20"/>
    <x v="0"/>
    <x v="0"/>
    <n v="5098.87"/>
    <n v="3754.9"/>
    <n v="0.73599999999999999"/>
  </r>
  <r>
    <x v="1232"/>
    <x v="1232"/>
    <d v="2025-09-03T02:12:00"/>
    <x v="0"/>
    <x v="3"/>
    <x v="1"/>
    <x v="1"/>
    <s v="Injury"/>
    <x v="0"/>
    <x v="74"/>
    <x v="0"/>
    <n v="47"/>
    <x v="448"/>
    <x v="0"/>
    <n v="8.1"/>
    <n v="2.2000000000000002"/>
    <n v="9168.2000000000007"/>
    <s v="Labor"/>
    <n v="6927.86"/>
    <n v="4.3"/>
    <n v="2025"/>
    <x v="6"/>
    <x v="9"/>
    <x v="2"/>
    <x v="1"/>
    <n v="9168.2000000000007"/>
    <n v="6927.86"/>
    <n v="0.75600000000000001"/>
  </r>
  <r>
    <x v="1233"/>
    <x v="1233"/>
    <d v="2025-08-19T23:19:00"/>
    <x v="6"/>
    <x v="2"/>
    <x v="1"/>
    <x v="3"/>
    <s v="Respiratory"/>
    <x v="0"/>
    <x v="2"/>
    <x v="1"/>
    <n v="85"/>
    <x v="426"/>
    <x v="0"/>
    <n v="7.8"/>
    <n v="1.8"/>
    <n v="6534.04"/>
    <s v="Labor"/>
    <n v="4848.16"/>
    <n v="4.3"/>
    <n v="2025"/>
    <x v="6"/>
    <x v="9"/>
    <x v="0"/>
    <x v="0"/>
    <n v="6534.04"/>
    <n v="4848.16"/>
    <n v="0.74199999999999999"/>
  </r>
  <r>
    <x v="1234"/>
    <x v="1234"/>
    <d v="2026-08-06T21:43:00"/>
    <x v="4"/>
    <x v="2"/>
    <x v="1"/>
    <x v="0"/>
    <s v="Injury"/>
    <x v="0"/>
    <x v="32"/>
    <x v="0"/>
    <n v="40"/>
    <x v="542"/>
    <x v="1"/>
    <n v="8.4"/>
    <n v="0.7"/>
    <n v="5179.8900000000003"/>
    <s v="Labor"/>
    <n v="2781.86"/>
    <n v="3.9"/>
    <n v="2026"/>
    <x v="6"/>
    <x v="22"/>
    <x v="0"/>
    <x v="0"/>
    <n v="5179.8900000000003"/>
    <n v="2781.86"/>
    <n v="0.53700000000000003"/>
  </r>
  <r>
    <x v="1235"/>
    <x v="1235"/>
    <d v="2025-02-22T23:06:00"/>
    <x v="2"/>
    <x v="0"/>
    <x v="1"/>
    <x v="0"/>
    <s v="Cardiac"/>
    <x v="2"/>
    <x v="53"/>
    <x v="0"/>
    <n v="32"/>
    <x v="292"/>
    <x v="0"/>
    <n v="8.1999999999999993"/>
    <n v="1.1000000000000001"/>
    <n v="4299.6899999999996"/>
    <s v="Supplies"/>
    <n v="3341.57"/>
    <n v="3.8"/>
    <n v="2025"/>
    <x v="9"/>
    <x v="20"/>
    <x v="1"/>
    <x v="1"/>
    <n v="4299.6899999999996"/>
    <n v="3341.57"/>
    <n v="0.77700000000000002"/>
  </r>
  <r>
    <x v="1236"/>
    <x v="1236"/>
    <d v="2026-09-07T16:18:00"/>
    <x v="7"/>
    <x v="0"/>
    <x v="0"/>
    <x v="0"/>
    <s v="Chronic Care"/>
    <x v="0"/>
    <x v="62"/>
    <x v="0"/>
    <n v="21"/>
    <x v="197"/>
    <x v="1"/>
    <n v="10"/>
    <n v="1.7"/>
    <n v="7371.49"/>
    <s v="Supplies"/>
    <n v="5664.2"/>
    <n v="4.2"/>
    <n v="2026"/>
    <x v="2"/>
    <x v="6"/>
    <x v="3"/>
    <x v="1"/>
    <n v="7371.49"/>
    <n v="5664.2"/>
    <n v="0.76800000000000002"/>
  </r>
  <r>
    <x v="1237"/>
    <x v="1237"/>
    <d v="2026-08-30T22:11:00"/>
    <x v="3"/>
    <x v="1"/>
    <x v="1"/>
    <x v="3"/>
    <s v="Respiratory"/>
    <x v="0"/>
    <x v="29"/>
    <x v="0"/>
    <n v="57"/>
    <x v="309"/>
    <x v="1"/>
    <n v="12.1"/>
    <n v="0.7"/>
    <n v="5726.93"/>
    <s v="Labor"/>
    <n v="4220.25"/>
    <n v="4.2"/>
    <n v="2026"/>
    <x v="6"/>
    <x v="22"/>
    <x v="1"/>
    <x v="1"/>
    <n v="5726.93"/>
    <n v="4220.25"/>
    <n v="0.73699999999999999"/>
  </r>
  <r>
    <x v="1238"/>
    <x v="1238"/>
    <d v="2025-09-29T09:44:00"/>
    <x v="0"/>
    <x v="2"/>
    <x v="0"/>
    <x v="2"/>
    <s v="Neurological"/>
    <x v="1"/>
    <x v="57"/>
    <x v="0"/>
    <n v="36"/>
    <x v="300"/>
    <x v="0"/>
    <n v="8.1"/>
    <n v="2.6"/>
    <n v="8550.48"/>
    <s v="Labor"/>
    <n v="5595.4"/>
    <n v="4"/>
    <n v="2025"/>
    <x v="2"/>
    <x v="2"/>
    <x v="0"/>
    <x v="0"/>
    <n v="8550.48"/>
    <n v="5595.4"/>
    <n v="0.65400000000000003"/>
  </r>
  <r>
    <x v="1239"/>
    <x v="1239"/>
    <d v="2026-02-25T04:52:00"/>
    <x v="4"/>
    <x v="0"/>
    <x v="0"/>
    <x v="0"/>
    <s v="Respiratory"/>
    <x v="2"/>
    <x v="2"/>
    <x v="0"/>
    <n v="58"/>
    <x v="357"/>
    <x v="1"/>
    <n v="7.8"/>
    <n v="1"/>
    <n v="7270.65"/>
    <s v="Equipment"/>
    <n v="3922.11"/>
    <n v="4.0999999999999996"/>
    <n v="2026"/>
    <x v="9"/>
    <x v="15"/>
    <x v="0"/>
    <x v="0"/>
    <n v="7270.65"/>
    <n v="3922.11"/>
    <n v="0.53900000000000003"/>
  </r>
  <r>
    <x v="1240"/>
    <x v="1240"/>
    <d v="2025-04-13T19:51:00"/>
    <x v="0"/>
    <x v="1"/>
    <x v="1"/>
    <x v="0"/>
    <s v="General"/>
    <x v="0"/>
    <x v="15"/>
    <x v="0"/>
    <n v="51"/>
    <x v="136"/>
    <x v="0"/>
    <n v="8.1999999999999993"/>
    <n v="1.5"/>
    <n v="8348.52"/>
    <s v="Supplies"/>
    <n v="4492.46"/>
    <n v="3.5"/>
    <n v="2025"/>
    <x v="0"/>
    <x v="0"/>
    <x v="0"/>
    <x v="0"/>
    <n v="8348.52"/>
    <n v="4492.46"/>
    <n v="0.53800000000000003"/>
  </r>
  <r>
    <x v="1241"/>
    <x v="1241"/>
    <d v="2025-04-01T23:27:00"/>
    <x v="4"/>
    <x v="3"/>
    <x v="0"/>
    <x v="0"/>
    <s v="Injury"/>
    <x v="0"/>
    <x v="4"/>
    <x v="0"/>
    <n v="65"/>
    <x v="13"/>
    <x v="0"/>
    <n v="8"/>
    <n v="1.8"/>
    <n v="5835.19"/>
    <s v="Labor"/>
    <n v="3709.12"/>
    <n v="4.0999999999999996"/>
    <n v="2025"/>
    <x v="1"/>
    <x v="3"/>
    <x v="6"/>
    <x v="0"/>
    <n v="5835.19"/>
    <n v="3709.12"/>
    <n v="0.63600000000000001"/>
  </r>
  <r>
    <x v="1242"/>
    <x v="1242"/>
    <d v="2025-03-25T17:09:00"/>
    <x v="0"/>
    <x v="0"/>
    <x v="1"/>
    <x v="1"/>
    <s v="Respiratory"/>
    <x v="0"/>
    <x v="62"/>
    <x v="0"/>
    <n v="34"/>
    <x v="457"/>
    <x v="1"/>
    <n v="9.8000000000000007"/>
    <n v="2.9"/>
    <n v="8079.9"/>
    <s v="Labor"/>
    <n v="6041.84"/>
    <n v="4.4000000000000004"/>
    <n v="2025"/>
    <x v="1"/>
    <x v="3"/>
    <x v="2"/>
    <x v="1"/>
    <n v="8079.9"/>
    <n v="6041.84"/>
    <n v="0.748"/>
  </r>
  <r>
    <x v="1243"/>
    <x v="1243"/>
    <d v="2025-10-18T03:46:00"/>
    <x v="4"/>
    <x v="0"/>
    <x v="1"/>
    <x v="1"/>
    <s v="Cardiac"/>
    <x v="0"/>
    <x v="2"/>
    <x v="0"/>
    <n v="59"/>
    <x v="275"/>
    <x v="1"/>
    <n v="10.1"/>
    <n v="0.1"/>
    <n v="3636.18"/>
    <s v="Labor"/>
    <n v="2163.04"/>
    <n v="4.2"/>
    <n v="2025"/>
    <x v="8"/>
    <x v="17"/>
    <x v="2"/>
    <x v="1"/>
    <n v="3636.18"/>
    <n v="2163.04"/>
    <n v="0.59499999999999997"/>
  </r>
  <r>
    <x v="1244"/>
    <x v="1244"/>
    <d v="2025-05-01T17:59:00"/>
    <x v="3"/>
    <x v="3"/>
    <x v="0"/>
    <x v="1"/>
    <s v="Injury"/>
    <x v="0"/>
    <x v="1"/>
    <x v="0"/>
    <n v="64"/>
    <x v="228"/>
    <x v="2"/>
    <n v="9.8000000000000007"/>
    <n v="1.8"/>
    <n v="3617.17"/>
    <s v="Equipment"/>
    <n v="2272.3000000000002"/>
    <n v="3.6"/>
    <n v="2025"/>
    <x v="0"/>
    <x v="0"/>
    <x v="2"/>
    <x v="1"/>
    <n v="3617.17"/>
    <n v="2272.3000000000002"/>
    <n v="0.628"/>
  </r>
  <r>
    <x v="1245"/>
    <x v="1245"/>
    <d v="2026-05-09T19:55:00"/>
    <x v="6"/>
    <x v="2"/>
    <x v="1"/>
    <x v="0"/>
    <s v="General"/>
    <x v="1"/>
    <x v="27"/>
    <x v="0"/>
    <n v="54"/>
    <x v="587"/>
    <x v="1"/>
    <n v="10.1"/>
    <n v="0.3"/>
    <n v="4089.18"/>
    <s v="Equipment"/>
    <n v="2477.06"/>
    <n v="3.4"/>
    <n v="2026"/>
    <x v="5"/>
    <x v="14"/>
    <x v="2"/>
    <x v="1"/>
    <n v="4089.18"/>
    <n v="2477.06"/>
    <n v="0.60599999999999998"/>
  </r>
  <r>
    <x v="1246"/>
    <x v="1246"/>
    <d v="2026-03-31T12:40:00"/>
    <x v="2"/>
    <x v="2"/>
    <x v="1"/>
    <x v="3"/>
    <s v="General"/>
    <x v="0"/>
    <x v="10"/>
    <x v="0"/>
    <n v="36"/>
    <x v="588"/>
    <x v="2"/>
    <n v="12.1"/>
    <n v="2.5"/>
    <n v="6758.9"/>
    <s v="Labor"/>
    <n v="4741.3500000000004"/>
    <n v="4.0999999999999996"/>
    <n v="2026"/>
    <x v="1"/>
    <x v="1"/>
    <x v="6"/>
    <x v="0"/>
    <n v="6758.9"/>
    <n v="4741.3500000000004"/>
    <n v="0.70099999999999996"/>
  </r>
  <r>
    <x v="1247"/>
    <x v="1247"/>
    <d v="2026-05-16T09:59:00"/>
    <x v="1"/>
    <x v="0"/>
    <x v="0"/>
    <x v="0"/>
    <s v="Infection"/>
    <x v="0"/>
    <x v="9"/>
    <x v="0"/>
    <n v="53"/>
    <x v="406"/>
    <x v="0"/>
    <n v="11.9"/>
    <n v="3"/>
    <n v="3755.94"/>
    <s v="Labor"/>
    <n v="1914.4"/>
    <n v="3.7"/>
    <n v="2026"/>
    <x v="5"/>
    <x v="14"/>
    <x v="5"/>
    <x v="1"/>
    <n v="3755.94"/>
    <n v="1914.4"/>
    <n v="0.51"/>
  </r>
  <r>
    <x v="1248"/>
    <x v="1248"/>
    <d v="2025-06-17T00:28:00"/>
    <x v="3"/>
    <x v="0"/>
    <x v="1"/>
    <x v="2"/>
    <s v="General"/>
    <x v="0"/>
    <x v="20"/>
    <x v="0"/>
    <n v="65"/>
    <x v="403"/>
    <x v="0"/>
    <n v="10.199999999999999"/>
    <n v="0.4"/>
    <n v="4365.88"/>
    <s v="Labor"/>
    <n v="3038.79"/>
    <n v="4.7"/>
    <n v="2025"/>
    <x v="11"/>
    <x v="18"/>
    <x v="6"/>
    <x v="0"/>
    <n v="4365.88"/>
    <n v="3038.79"/>
    <n v="0.69599999999999995"/>
  </r>
  <r>
    <x v="1249"/>
    <x v="1249"/>
    <d v="2025-07-04T10:27:00"/>
    <x v="3"/>
    <x v="3"/>
    <x v="1"/>
    <x v="0"/>
    <s v="Neurological"/>
    <x v="2"/>
    <x v="41"/>
    <x v="0"/>
    <n v="53"/>
    <x v="411"/>
    <x v="0"/>
    <n v="8.1"/>
    <n v="2.4"/>
    <n v="4492.78"/>
    <s v="Labor"/>
    <n v="3215.07"/>
    <n v="4.5999999999999996"/>
    <n v="2025"/>
    <x v="10"/>
    <x v="16"/>
    <x v="3"/>
    <x v="1"/>
    <n v="4492.78"/>
    <n v="3215.07"/>
    <n v="0.71599999999999997"/>
  </r>
  <r>
    <x v="1250"/>
    <x v="1250"/>
    <d v="2026-04-18T13:33:00"/>
    <x v="3"/>
    <x v="0"/>
    <x v="0"/>
    <x v="0"/>
    <s v="Neurological"/>
    <x v="1"/>
    <x v="43"/>
    <x v="0"/>
    <n v="71"/>
    <x v="384"/>
    <x v="1"/>
    <n v="9.9"/>
    <n v="0.7"/>
    <n v="6949.6"/>
    <s v="Equipment"/>
    <n v="4826.83"/>
    <n v="3.1"/>
    <n v="2026"/>
    <x v="0"/>
    <x v="8"/>
    <x v="3"/>
    <x v="1"/>
    <n v="6949.6"/>
    <n v="4826.83"/>
    <n v="0.69499999999999995"/>
  </r>
  <r>
    <x v="1251"/>
    <x v="1251"/>
    <d v="2025-01-13T14:05:00"/>
    <x v="0"/>
    <x v="0"/>
    <x v="0"/>
    <x v="0"/>
    <s v="Injury"/>
    <x v="2"/>
    <x v="12"/>
    <x v="0"/>
    <n v="36"/>
    <x v="502"/>
    <x v="1"/>
    <n v="8.1"/>
    <n v="1.3"/>
    <n v="7761.53"/>
    <s v="Labor"/>
    <n v="5302.03"/>
    <n v="4.0999999999999996"/>
    <n v="2025"/>
    <x v="4"/>
    <x v="5"/>
    <x v="3"/>
    <x v="1"/>
    <n v="7761.53"/>
    <n v="5302.03"/>
    <n v="0.68300000000000005"/>
  </r>
  <r>
    <x v="1252"/>
    <x v="1252"/>
    <d v="2025-12-04T17:00:00"/>
    <x v="0"/>
    <x v="3"/>
    <x v="0"/>
    <x v="2"/>
    <s v="Infection"/>
    <x v="0"/>
    <x v="71"/>
    <x v="0"/>
    <n v="35"/>
    <x v="430"/>
    <x v="0"/>
    <n v="7.7"/>
    <n v="3.1"/>
    <n v="7638.61"/>
    <s v="Labor"/>
    <n v="4561.0200000000004"/>
    <n v="3.7"/>
    <n v="2025"/>
    <x v="7"/>
    <x v="10"/>
    <x v="2"/>
    <x v="1"/>
    <n v="7638.61"/>
    <n v="4561.0200000000004"/>
    <n v="0.59699999999999998"/>
  </r>
  <r>
    <x v="1253"/>
    <x v="1253"/>
    <d v="2026-11-05T23:06:00"/>
    <x v="1"/>
    <x v="0"/>
    <x v="0"/>
    <x v="2"/>
    <s v="Cardiac"/>
    <x v="1"/>
    <x v="39"/>
    <x v="0"/>
    <n v="93"/>
    <x v="229"/>
    <x v="0"/>
    <n v="10.1"/>
    <n v="3.6"/>
    <n v="4184.45"/>
    <s v="Labor"/>
    <n v="2615.6"/>
    <n v="3.1"/>
    <n v="2026"/>
    <x v="7"/>
    <x v="21"/>
    <x v="2"/>
    <x v="1"/>
    <n v="4184.45"/>
    <n v="2615.6"/>
    <n v="0.625"/>
  </r>
  <r>
    <x v="1254"/>
    <x v="1254"/>
    <d v="2025-06-02T23:33:00"/>
    <x v="2"/>
    <x v="3"/>
    <x v="0"/>
    <x v="0"/>
    <s v="General"/>
    <x v="0"/>
    <x v="22"/>
    <x v="0"/>
    <n v="23"/>
    <x v="210"/>
    <x v="0"/>
    <n v="9.6999999999999993"/>
    <n v="2"/>
    <n v="5694.89"/>
    <s v="Supplies"/>
    <n v="3095.47"/>
    <n v="4.0999999999999996"/>
    <n v="2025"/>
    <x v="5"/>
    <x v="7"/>
    <x v="6"/>
    <x v="0"/>
    <n v="5694.89"/>
    <n v="3095.47"/>
    <n v="0.54400000000000004"/>
  </r>
  <r>
    <x v="1255"/>
    <x v="1255"/>
    <d v="2025-03-29T18:40:00"/>
    <x v="2"/>
    <x v="3"/>
    <x v="1"/>
    <x v="0"/>
    <s v="Respiratory"/>
    <x v="0"/>
    <x v="42"/>
    <x v="0"/>
    <n v="80"/>
    <x v="456"/>
    <x v="0"/>
    <n v="12"/>
    <n v="1.3"/>
    <n v="3044.6"/>
    <s v="Labor"/>
    <n v="2093.67"/>
    <n v="3.5"/>
    <n v="2025"/>
    <x v="1"/>
    <x v="3"/>
    <x v="2"/>
    <x v="1"/>
    <n v="3044.6"/>
    <n v="2093.67"/>
    <n v="0.68799999999999994"/>
  </r>
  <r>
    <x v="1256"/>
    <x v="1256"/>
    <d v="2025-05-29T03:30:00"/>
    <x v="2"/>
    <x v="2"/>
    <x v="0"/>
    <x v="1"/>
    <s v="Chronic Care"/>
    <x v="1"/>
    <x v="34"/>
    <x v="0"/>
    <n v="9"/>
    <x v="204"/>
    <x v="0"/>
    <n v="12.1"/>
    <n v="1.8"/>
    <n v="3993.18"/>
    <s v="Labor"/>
    <n v="2167.16"/>
    <n v="3.9"/>
    <n v="2025"/>
    <x v="5"/>
    <x v="7"/>
    <x v="3"/>
    <x v="1"/>
    <n v="3993.18"/>
    <n v="2167.16"/>
    <n v="0.54300000000000004"/>
  </r>
  <r>
    <x v="1257"/>
    <x v="1257"/>
    <d v="2026-09-19T05:37:00"/>
    <x v="4"/>
    <x v="0"/>
    <x v="1"/>
    <x v="0"/>
    <s v="Neurological"/>
    <x v="1"/>
    <x v="20"/>
    <x v="0"/>
    <n v="84"/>
    <x v="215"/>
    <x v="0"/>
    <n v="8.1"/>
    <n v="1.1000000000000001"/>
    <n v="4246.96"/>
    <s v="Equipment"/>
    <n v="2749.44"/>
    <n v="3.4"/>
    <n v="2026"/>
    <x v="2"/>
    <x v="6"/>
    <x v="2"/>
    <x v="1"/>
    <n v="4246.96"/>
    <n v="2749.44"/>
    <n v="0.64700000000000002"/>
  </r>
  <r>
    <x v="1258"/>
    <x v="1258"/>
    <d v="2026-01-20T12:35:00"/>
    <x v="3"/>
    <x v="3"/>
    <x v="0"/>
    <x v="0"/>
    <s v="Cardiac"/>
    <x v="2"/>
    <x v="60"/>
    <x v="0"/>
    <n v="66"/>
    <x v="589"/>
    <x v="2"/>
    <n v="12.3"/>
    <n v="1.1000000000000001"/>
    <n v="7476.73"/>
    <s v="Labor"/>
    <n v="5264.25"/>
    <n v="4.5999999999999996"/>
    <n v="2026"/>
    <x v="4"/>
    <x v="11"/>
    <x v="5"/>
    <x v="1"/>
    <n v="7476.73"/>
    <n v="5264.25"/>
    <n v="0.70399999999999996"/>
  </r>
  <r>
    <x v="1259"/>
    <x v="1259"/>
    <d v="2026-07-07T08:17:00"/>
    <x v="5"/>
    <x v="2"/>
    <x v="0"/>
    <x v="2"/>
    <s v="General"/>
    <x v="1"/>
    <x v="31"/>
    <x v="0"/>
    <n v="61"/>
    <x v="369"/>
    <x v="2"/>
    <n v="9.8000000000000007"/>
    <n v="1.7"/>
    <n v="6663.36"/>
    <s v="Labor"/>
    <n v="3567.15"/>
    <n v="3.9"/>
    <n v="2026"/>
    <x v="10"/>
    <x v="19"/>
    <x v="1"/>
    <x v="1"/>
    <n v="6663.36"/>
    <n v="3567.15"/>
    <n v="0.53500000000000003"/>
  </r>
  <r>
    <x v="1260"/>
    <x v="1260"/>
    <d v="2025-10-16T13:39:00"/>
    <x v="4"/>
    <x v="0"/>
    <x v="1"/>
    <x v="1"/>
    <s v="Cardiac"/>
    <x v="0"/>
    <x v="43"/>
    <x v="0"/>
    <n v="32"/>
    <x v="329"/>
    <x v="2"/>
    <n v="8.1"/>
    <n v="0"/>
    <n v="5291.91"/>
    <s v="Labor"/>
    <n v="2970.13"/>
    <n v="4.2"/>
    <n v="2025"/>
    <x v="8"/>
    <x v="17"/>
    <x v="0"/>
    <x v="0"/>
    <n v="5291.91"/>
    <n v="2970.13"/>
    <n v="0.56100000000000005"/>
  </r>
  <r>
    <x v="1261"/>
    <x v="1261"/>
    <d v="2026-12-04T22:51:00"/>
    <x v="4"/>
    <x v="3"/>
    <x v="1"/>
    <x v="0"/>
    <s v="Cardiac"/>
    <x v="0"/>
    <x v="40"/>
    <x v="0"/>
    <n v="47"/>
    <x v="37"/>
    <x v="1"/>
    <n v="7.6"/>
    <n v="1.7"/>
    <n v="5776.94"/>
    <s v="Supplies"/>
    <n v="3533.86"/>
    <n v="4.5999999999999996"/>
    <n v="2026"/>
    <x v="3"/>
    <x v="4"/>
    <x v="3"/>
    <x v="1"/>
    <n v="5776.94"/>
    <n v="3533.86"/>
    <n v="0.61199999999999999"/>
  </r>
  <r>
    <x v="1262"/>
    <x v="1262"/>
    <d v="2025-03-23T14:50:00"/>
    <x v="1"/>
    <x v="0"/>
    <x v="1"/>
    <x v="3"/>
    <s v="Respiratory"/>
    <x v="0"/>
    <x v="9"/>
    <x v="0"/>
    <n v="72"/>
    <x v="590"/>
    <x v="1"/>
    <n v="7.9"/>
    <n v="0.9"/>
    <n v="2249.23"/>
    <s v="Supplies"/>
    <n v="1516.31"/>
    <n v="3.8"/>
    <n v="2025"/>
    <x v="1"/>
    <x v="3"/>
    <x v="0"/>
    <x v="0"/>
    <n v="2249.23"/>
    <n v="1516.31"/>
    <n v="0.67400000000000004"/>
  </r>
  <r>
    <x v="1263"/>
    <x v="1263"/>
    <d v="2026-05-31T22:17:00"/>
    <x v="4"/>
    <x v="2"/>
    <x v="0"/>
    <x v="0"/>
    <s v="Cardiac"/>
    <x v="0"/>
    <x v="2"/>
    <x v="0"/>
    <n v="62"/>
    <x v="591"/>
    <x v="2"/>
    <n v="7.9"/>
    <n v="0.2"/>
    <n v="4857.47"/>
    <s v="Labor"/>
    <n v="2802.61"/>
    <n v="4.2"/>
    <n v="2026"/>
    <x v="5"/>
    <x v="14"/>
    <x v="5"/>
    <x v="1"/>
    <n v="4857.47"/>
    <n v="2802.61"/>
    <n v="0.57699999999999996"/>
  </r>
  <r>
    <x v="1264"/>
    <x v="1264"/>
    <d v="2026-12-14T20:53:00"/>
    <x v="3"/>
    <x v="3"/>
    <x v="1"/>
    <x v="0"/>
    <s v="Cardiac"/>
    <x v="1"/>
    <x v="58"/>
    <x v="0"/>
    <n v="88"/>
    <x v="441"/>
    <x v="0"/>
    <n v="8.3000000000000007"/>
    <n v="2.2000000000000002"/>
    <n v="6806.01"/>
    <s v="Labor"/>
    <n v="3629.97"/>
    <n v="3.4"/>
    <n v="2026"/>
    <x v="3"/>
    <x v="4"/>
    <x v="1"/>
    <x v="1"/>
    <n v="6806.01"/>
    <n v="3629.97"/>
    <n v="0.53300000000000003"/>
  </r>
  <r>
    <x v="1265"/>
    <x v="1265"/>
    <d v="2026-06-10T08:46:00"/>
    <x v="6"/>
    <x v="2"/>
    <x v="0"/>
    <x v="0"/>
    <s v="Injury"/>
    <x v="1"/>
    <x v="47"/>
    <x v="0"/>
    <n v="56"/>
    <x v="592"/>
    <x v="0"/>
    <n v="10"/>
    <n v="0.8"/>
    <n v="4401.42"/>
    <s v="Labor"/>
    <n v="2318.12"/>
    <n v="3.8"/>
    <n v="2026"/>
    <x v="11"/>
    <x v="23"/>
    <x v="0"/>
    <x v="0"/>
    <n v="4401.42"/>
    <n v="2318.12"/>
    <n v="0.52700000000000002"/>
  </r>
  <r>
    <x v="1266"/>
    <x v="1266"/>
    <d v="2026-01-22T06:50:00"/>
    <x v="1"/>
    <x v="0"/>
    <x v="0"/>
    <x v="1"/>
    <s v="Injury"/>
    <x v="2"/>
    <x v="9"/>
    <x v="0"/>
    <n v="81"/>
    <x v="23"/>
    <x v="0"/>
    <n v="10.199999999999999"/>
    <n v="1.6"/>
    <n v="1937.57"/>
    <s v="Supplies"/>
    <n v="1082.76"/>
    <n v="3.9"/>
    <n v="2026"/>
    <x v="4"/>
    <x v="11"/>
    <x v="2"/>
    <x v="1"/>
    <n v="1937.57"/>
    <n v="1082.76"/>
    <n v="0.55900000000000005"/>
  </r>
  <r>
    <x v="1267"/>
    <x v="1267"/>
    <d v="2026-12-10T07:18:00"/>
    <x v="3"/>
    <x v="1"/>
    <x v="0"/>
    <x v="0"/>
    <s v="Cardiac"/>
    <x v="1"/>
    <x v="54"/>
    <x v="0"/>
    <n v="68"/>
    <x v="593"/>
    <x v="0"/>
    <n v="7.8"/>
    <n v="1.3"/>
    <n v="3523.54"/>
    <s v="Labor"/>
    <n v="2119"/>
    <n v="4"/>
    <n v="2026"/>
    <x v="3"/>
    <x v="4"/>
    <x v="3"/>
    <x v="1"/>
    <n v="3523.54"/>
    <n v="2119"/>
    <n v="0.60099999999999998"/>
  </r>
  <r>
    <x v="1268"/>
    <x v="1268"/>
    <d v="2026-04-17T06:42:00"/>
    <x v="2"/>
    <x v="3"/>
    <x v="1"/>
    <x v="2"/>
    <s v="Cardiac"/>
    <x v="1"/>
    <x v="44"/>
    <x v="0"/>
    <n v="42"/>
    <x v="289"/>
    <x v="0"/>
    <n v="11.9"/>
    <n v="1.1000000000000001"/>
    <n v="2929.42"/>
    <s v="Labor"/>
    <n v="1487.8"/>
    <n v="4.5"/>
    <n v="2026"/>
    <x v="0"/>
    <x v="8"/>
    <x v="1"/>
    <x v="1"/>
    <n v="2929.42"/>
    <n v="1487.8"/>
    <n v="0.50800000000000001"/>
  </r>
  <r>
    <x v="1269"/>
    <x v="1269"/>
    <d v="2025-05-04T13:22:00"/>
    <x v="6"/>
    <x v="0"/>
    <x v="0"/>
    <x v="0"/>
    <s v="Injury"/>
    <x v="0"/>
    <x v="56"/>
    <x v="0"/>
    <n v="52"/>
    <x v="445"/>
    <x v="0"/>
    <n v="7.8"/>
    <n v="1.8"/>
    <n v="5397.31"/>
    <s v="Supplies"/>
    <n v="4132.42"/>
    <n v="4.5"/>
    <n v="2025"/>
    <x v="0"/>
    <x v="0"/>
    <x v="3"/>
    <x v="1"/>
    <n v="5397.31"/>
    <n v="4132.42"/>
    <n v="0.76600000000000001"/>
  </r>
  <r>
    <x v="1270"/>
    <x v="1270"/>
    <d v="2026-02-04T09:45:00"/>
    <x v="4"/>
    <x v="2"/>
    <x v="1"/>
    <x v="0"/>
    <s v="Respiratory"/>
    <x v="0"/>
    <x v="35"/>
    <x v="1"/>
    <n v="56"/>
    <x v="378"/>
    <x v="1"/>
    <n v="11.8"/>
    <n v="1.5"/>
    <n v="6097.92"/>
    <s v="Labor"/>
    <n v="4754.5"/>
    <n v="4"/>
    <n v="2026"/>
    <x v="4"/>
    <x v="11"/>
    <x v="6"/>
    <x v="0"/>
    <n v="6097.92"/>
    <n v="4754.5"/>
    <n v="0.78"/>
  </r>
  <r>
    <x v="1271"/>
    <x v="1271"/>
    <d v="2026-06-18T13:47:00"/>
    <x v="4"/>
    <x v="0"/>
    <x v="1"/>
    <x v="1"/>
    <s v="Injury"/>
    <x v="1"/>
    <x v="53"/>
    <x v="0"/>
    <n v="69"/>
    <x v="427"/>
    <x v="1"/>
    <n v="11.8"/>
    <n v="0.4"/>
    <n v="4332.04"/>
    <s v="Supplies"/>
    <n v="3211.64"/>
    <n v="4.5"/>
    <n v="2026"/>
    <x v="11"/>
    <x v="23"/>
    <x v="3"/>
    <x v="1"/>
    <n v="4332.04"/>
    <n v="3211.64"/>
    <n v="0.74099999999999999"/>
  </r>
  <r>
    <x v="1272"/>
    <x v="1272"/>
    <d v="2025-09-22T14:31:00"/>
    <x v="6"/>
    <x v="0"/>
    <x v="1"/>
    <x v="1"/>
    <s v="General"/>
    <x v="2"/>
    <x v="35"/>
    <x v="0"/>
    <n v="39"/>
    <x v="531"/>
    <x v="0"/>
    <n v="9.9"/>
    <n v="0.1"/>
    <n v="6434.03"/>
    <s v="Labor"/>
    <n v="4685.4399999999996"/>
    <n v="3.8"/>
    <n v="2025"/>
    <x v="2"/>
    <x v="2"/>
    <x v="1"/>
    <x v="1"/>
    <n v="6434.03"/>
    <n v="4685.4399999999996"/>
    <n v="0.72799999999999998"/>
  </r>
  <r>
    <x v="1273"/>
    <x v="1273"/>
    <d v="2025-09-15T03:47:00"/>
    <x v="1"/>
    <x v="2"/>
    <x v="0"/>
    <x v="0"/>
    <s v="Injury"/>
    <x v="0"/>
    <x v="68"/>
    <x v="0"/>
    <n v="66"/>
    <x v="268"/>
    <x v="0"/>
    <n v="8.4"/>
    <n v="2.2999999999999998"/>
    <n v="4965.59"/>
    <s v="Supplies"/>
    <n v="3022.75"/>
    <n v="4.2"/>
    <n v="2025"/>
    <x v="2"/>
    <x v="2"/>
    <x v="6"/>
    <x v="0"/>
    <n v="4965.59"/>
    <n v="3022.75"/>
    <n v="0.60899999999999999"/>
  </r>
  <r>
    <x v="1274"/>
    <x v="1274"/>
    <d v="2025-08-18T14:52:00"/>
    <x v="4"/>
    <x v="1"/>
    <x v="0"/>
    <x v="2"/>
    <s v="Injury"/>
    <x v="1"/>
    <x v="26"/>
    <x v="1"/>
    <n v="64"/>
    <x v="252"/>
    <x v="1"/>
    <n v="8"/>
    <n v="2.2999999999999998"/>
    <n v="4888.7700000000004"/>
    <s v="Equipment"/>
    <n v="2840.96"/>
    <n v="3.6"/>
    <n v="2025"/>
    <x v="6"/>
    <x v="9"/>
    <x v="1"/>
    <x v="1"/>
    <n v="4888.7700000000004"/>
    <n v="2840.96"/>
    <n v="0.58099999999999996"/>
  </r>
  <r>
    <x v="1275"/>
    <x v="1275"/>
    <d v="2025-02-25T04:20:00"/>
    <x v="1"/>
    <x v="2"/>
    <x v="0"/>
    <x v="2"/>
    <s v="Injury"/>
    <x v="1"/>
    <x v="20"/>
    <x v="0"/>
    <n v="56"/>
    <x v="86"/>
    <x v="0"/>
    <n v="9.6999999999999993"/>
    <n v="2.4"/>
    <n v="4363.5600000000004"/>
    <s v="Labor"/>
    <n v="2661.15"/>
    <n v="3.7"/>
    <n v="2025"/>
    <x v="9"/>
    <x v="20"/>
    <x v="6"/>
    <x v="0"/>
    <n v="4363.5600000000004"/>
    <n v="2661.15"/>
    <n v="0.61"/>
  </r>
  <r>
    <x v="1276"/>
    <x v="1276"/>
    <d v="2026-05-22T01:00:00"/>
    <x v="0"/>
    <x v="2"/>
    <x v="0"/>
    <x v="0"/>
    <s v="Chronic Care"/>
    <x v="2"/>
    <x v="51"/>
    <x v="0"/>
    <n v="37"/>
    <x v="406"/>
    <x v="0"/>
    <n v="7.9"/>
    <n v="2.2000000000000002"/>
    <n v="7281.98"/>
    <s v="Labor"/>
    <n v="3536.6"/>
    <n v="4.5999999999999996"/>
    <n v="2026"/>
    <x v="5"/>
    <x v="14"/>
    <x v="5"/>
    <x v="1"/>
    <n v="7281.98"/>
    <n v="3536.6"/>
    <n v="0.48599999999999999"/>
  </r>
  <r>
    <x v="1277"/>
    <x v="1277"/>
    <d v="2026-05-26T11:55:00"/>
    <x v="7"/>
    <x v="0"/>
    <x v="1"/>
    <x v="2"/>
    <s v="Neurological"/>
    <x v="0"/>
    <x v="25"/>
    <x v="0"/>
    <n v="32"/>
    <x v="151"/>
    <x v="0"/>
    <n v="8.1999999999999993"/>
    <n v="3.2"/>
    <n v="5828.23"/>
    <s v="Supplies"/>
    <n v="3076.86"/>
    <n v="3.1"/>
    <n v="2026"/>
    <x v="5"/>
    <x v="14"/>
    <x v="1"/>
    <x v="1"/>
    <n v="5828.23"/>
    <n v="3076.86"/>
    <n v="0.52800000000000002"/>
  </r>
  <r>
    <x v="1278"/>
    <x v="1278"/>
    <d v="2026-01-01T09:27:00"/>
    <x v="2"/>
    <x v="0"/>
    <x v="1"/>
    <x v="0"/>
    <s v="General"/>
    <x v="1"/>
    <x v="48"/>
    <x v="0"/>
    <n v="57"/>
    <x v="594"/>
    <x v="2"/>
    <n v="7.9"/>
    <n v="2"/>
    <n v="3675.23"/>
    <s v="Labor"/>
    <n v="2366.59"/>
    <n v="4.3"/>
    <n v="2025"/>
    <x v="3"/>
    <x v="13"/>
    <x v="3"/>
    <x v="1"/>
    <n v="3675.23"/>
    <n v="2366.59"/>
    <n v="0.64400000000000002"/>
  </r>
  <r>
    <x v="1279"/>
    <x v="1279"/>
    <d v="2025-10-11T20:57:00"/>
    <x v="6"/>
    <x v="1"/>
    <x v="1"/>
    <x v="2"/>
    <s v="General"/>
    <x v="0"/>
    <x v="36"/>
    <x v="0"/>
    <n v="80"/>
    <x v="193"/>
    <x v="1"/>
    <n v="10.3"/>
    <n v="0"/>
    <n v="7257.74"/>
    <s v="Labor"/>
    <n v="5502.36"/>
    <n v="4"/>
    <n v="2025"/>
    <x v="8"/>
    <x v="17"/>
    <x v="3"/>
    <x v="1"/>
    <n v="7257.74"/>
    <n v="5502.36"/>
    <n v="0.75800000000000001"/>
  </r>
  <r>
    <x v="1280"/>
    <x v="1280"/>
    <d v="2026-08-17T20:16:00"/>
    <x v="1"/>
    <x v="3"/>
    <x v="1"/>
    <x v="1"/>
    <s v="Respiratory"/>
    <x v="1"/>
    <x v="48"/>
    <x v="0"/>
    <n v="65"/>
    <x v="102"/>
    <x v="0"/>
    <n v="8.1999999999999993"/>
    <n v="2.2000000000000002"/>
    <n v="3413.66"/>
    <s v="Labor"/>
    <n v="2588.21"/>
    <n v="4"/>
    <n v="2026"/>
    <x v="6"/>
    <x v="22"/>
    <x v="0"/>
    <x v="0"/>
    <n v="3413.66"/>
    <n v="2588.21"/>
    <n v="0.75800000000000001"/>
  </r>
  <r>
    <x v="1281"/>
    <x v="1281"/>
    <d v="2026-12-20T01:12:00"/>
    <x v="6"/>
    <x v="3"/>
    <x v="1"/>
    <x v="0"/>
    <s v="Infection"/>
    <x v="0"/>
    <x v="33"/>
    <x v="0"/>
    <n v="69"/>
    <x v="413"/>
    <x v="0"/>
    <n v="10"/>
    <n v="1.8"/>
    <n v="7066.94"/>
    <s v="Labor"/>
    <n v="4906.71"/>
    <n v="4.5999999999999996"/>
    <n v="2026"/>
    <x v="3"/>
    <x v="4"/>
    <x v="3"/>
    <x v="1"/>
    <n v="7066.94"/>
    <n v="4906.71"/>
    <n v="0.69399999999999995"/>
  </r>
  <r>
    <x v="1282"/>
    <x v="1282"/>
    <d v="2025-06-07T12:39:00"/>
    <x v="1"/>
    <x v="1"/>
    <x v="0"/>
    <x v="0"/>
    <s v="Respiratory"/>
    <x v="0"/>
    <x v="9"/>
    <x v="0"/>
    <n v="79"/>
    <x v="260"/>
    <x v="0"/>
    <n v="9.9"/>
    <n v="1.5"/>
    <n v="3333.24"/>
    <s v="Labor"/>
    <n v="2084.84"/>
    <n v="3.4"/>
    <n v="2025"/>
    <x v="11"/>
    <x v="18"/>
    <x v="6"/>
    <x v="0"/>
    <n v="3333.24"/>
    <n v="2084.84"/>
    <n v="0.625"/>
  </r>
  <r>
    <x v="1283"/>
    <x v="1283"/>
    <d v="2026-09-30T13:03:00"/>
    <x v="5"/>
    <x v="2"/>
    <x v="2"/>
    <x v="0"/>
    <s v="General"/>
    <x v="1"/>
    <x v="30"/>
    <x v="0"/>
    <n v="63"/>
    <x v="595"/>
    <x v="0"/>
    <n v="9.8000000000000007"/>
    <n v="1.3"/>
    <n v="8585.2999999999993"/>
    <s v="Labor"/>
    <n v="4810.1899999999996"/>
    <n v="3.4"/>
    <n v="2026"/>
    <x v="2"/>
    <x v="6"/>
    <x v="1"/>
    <x v="1"/>
    <n v="8585.2999999999993"/>
    <n v="4810.1899999999996"/>
    <n v="0.56000000000000005"/>
  </r>
  <r>
    <x v="1284"/>
    <x v="1284"/>
    <d v="2025-03-01T17:51:00"/>
    <x v="1"/>
    <x v="2"/>
    <x v="0"/>
    <x v="3"/>
    <s v="Cardiac"/>
    <x v="0"/>
    <x v="67"/>
    <x v="0"/>
    <n v="75"/>
    <x v="33"/>
    <x v="0"/>
    <n v="8"/>
    <n v="2.5"/>
    <n v="3436.95"/>
    <s v="Labor"/>
    <n v="2076.63"/>
    <n v="4.3"/>
    <n v="2025"/>
    <x v="9"/>
    <x v="20"/>
    <x v="5"/>
    <x v="1"/>
    <n v="3436.95"/>
    <n v="2076.63"/>
    <n v="0.60399999999999998"/>
  </r>
  <r>
    <x v="1285"/>
    <x v="1285"/>
    <d v="2026-12-31T19:40:00"/>
    <x v="3"/>
    <x v="3"/>
    <x v="1"/>
    <x v="1"/>
    <s v="Chronic Care"/>
    <x v="1"/>
    <x v="29"/>
    <x v="0"/>
    <n v="85"/>
    <x v="79"/>
    <x v="0"/>
    <n v="12.1"/>
    <n v="1.4"/>
    <n v="5122.8900000000003"/>
    <s v="Labor"/>
    <n v="3972.68"/>
    <n v="3.7"/>
    <n v="2026"/>
    <x v="3"/>
    <x v="4"/>
    <x v="4"/>
    <x v="1"/>
    <n v="5122.8900000000003"/>
    <n v="3972.68"/>
    <n v="0.77500000000000002"/>
  </r>
  <r>
    <x v="1286"/>
    <x v="1286"/>
    <d v="2025-05-11T23:30:00"/>
    <x v="5"/>
    <x v="3"/>
    <x v="1"/>
    <x v="0"/>
    <s v="Cardiac"/>
    <x v="1"/>
    <x v="28"/>
    <x v="0"/>
    <n v="67"/>
    <x v="270"/>
    <x v="0"/>
    <n v="8.3000000000000007"/>
    <n v="0.5"/>
    <n v="5961.62"/>
    <s v="Labor"/>
    <n v="4394.6899999999996"/>
    <n v="4.5"/>
    <n v="2025"/>
    <x v="5"/>
    <x v="7"/>
    <x v="1"/>
    <x v="1"/>
    <n v="5961.62"/>
    <n v="4394.6899999999996"/>
    <n v="0.73699999999999999"/>
  </r>
  <r>
    <x v="1287"/>
    <x v="1287"/>
    <d v="2026-12-26T08:36:00"/>
    <x v="6"/>
    <x v="0"/>
    <x v="1"/>
    <x v="2"/>
    <s v="Respiratory"/>
    <x v="2"/>
    <x v="43"/>
    <x v="0"/>
    <n v="79"/>
    <x v="596"/>
    <x v="0"/>
    <n v="8.1"/>
    <n v="2.9"/>
    <n v="4627.5600000000004"/>
    <s v="Labor"/>
    <n v="2893.86"/>
    <n v="4.0999999999999996"/>
    <n v="2026"/>
    <x v="3"/>
    <x v="4"/>
    <x v="3"/>
    <x v="1"/>
    <n v="4627.5600000000004"/>
    <n v="2893.86"/>
    <n v="0.625"/>
  </r>
  <r>
    <x v="1288"/>
    <x v="1288"/>
    <d v="2025-04-26T16:57:00"/>
    <x v="1"/>
    <x v="2"/>
    <x v="0"/>
    <x v="0"/>
    <s v="Respiratory"/>
    <x v="0"/>
    <x v="7"/>
    <x v="1"/>
    <n v="73"/>
    <x v="358"/>
    <x v="0"/>
    <n v="7.9"/>
    <n v="2.7"/>
    <n v="3799.88"/>
    <s v="Supplies"/>
    <n v="2796.98"/>
    <n v="4"/>
    <n v="2025"/>
    <x v="0"/>
    <x v="0"/>
    <x v="5"/>
    <x v="1"/>
    <n v="3799.88"/>
    <n v="2796.98"/>
    <n v="0.73599999999999999"/>
  </r>
  <r>
    <x v="1289"/>
    <x v="1289"/>
    <d v="2025-07-28T20:42:00"/>
    <x v="1"/>
    <x v="0"/>
    <x v="1"/>
    <x v="2"/>
    <s v="Infection"/>
    <x v="0"/>
    <x v="9"/>
    <x v="0"/>
    <n v="50"/>
    <x v="597"/>
    <x v="2"/>
    <n v="8.3000000000000007"/>
    <n v="1.4"/>
    <n v="3434.18"/>
    <s v="Labor"/>
    <n v="2418.54"/>
    <n v="4"/>
    <n v="2025"/>
    <x v="10"/>
    <x v="16"/>
    <x v="4"/>
    <x v="1"/>
    <n v="3434.18"/>
    <n v="2418.54"/>
    <n v="0.70399999999999996"/>
  </r>
  <r>
    <x v="1290"/>
    <x v="1290"/>
    <d v="2026-06-11T01:58:00"/>
    <x v="1"/>
    <x v="3"/>
    <x v="1"/>
    <x v="2"/>
    <s v="Infection"/>
    <x v="0"/>
    <x v="9"/>
    <x v="0"/>
    <n v="72"/>
    <x v="429"/>
    <x v="0"/>
    <n v="10.199999999999999"/>
    <n v="3.3"/>
    <n v="4045.6"/>
    <s v="Labor"/>
    <n v="2431.65"/>
    <n v="3.7"/>
    <n v="2026"/>
    <x v="11"/>
    <x v="23"/>
    <x v="2"/>
    <x v="1"/>
    <n v="4045.6"/>
    <n v="2431.65"/>
    <n v="0.60099999999999998"/>
  </r>
  <r>
    <x v="1291"/>
    <x v="1291"/>
    <d v="2026-06-08T01:56:00"/>
    <x v="4"/>
    <x v="0"/>
    <x v="1"/>
    <x v="3"/>
    <s v="Cardiac"/>
    <x v="0"/>
    <x v="40"/>
    <x v="0"/>
    <n v="31"/>
    <x v="95"/>
    <x v="0"/>
    <n v="7.9"/>
    <n v="1.5"/>
    <n v="5301.48"/>
    <s v="Labor"/>
    <n v="3330.53"/>
    <n v="5"/>
    <n v="2026"/>
    <x v="11"/>
    <x v="23"/>
    <x v="5"/>
    <x v="1"/>
    <n v="5301.48"/>
    <n v="3330.53"/>
    <n v="0.628"/>
  </r>
  <r>
    <x v="1292"/>
    <x v="1292"/>
    <d v="2026-07-10T07:51:00"/>
    <x v="6"/>
    <x v="3"/>
    <x v="1"/>
    <x v="0"/>
    <s v="Neurological"/>
    <x v="1"/>
    <x v="36"/>
    <x v="0"/>
    <n v="49"/>
    <x v="598"/>
    <x v="2"/>
    <n v="10"/>
    <n v="2.2000000000000002"/>
    <n v="5935.4"/>
    <s v="Labor"/>
    <n v="3674.37"/>
    <n v="3.8"/>
    <n v="2026"/>
    <x v="10"/>
    <x v="19"/>
    <x v="4"/>
    <x v="1"/>
    <n v="5935.4"/>
    <n v="3674.37"/>
    <n v="0.61899999999999999"/>
  </r>
  <r>
    <x v="1293"/>
    <x v="1293"/>
    <d v="2025-08-30T09:23:00"/>
    <x v="4"/>
    <x v="0"/>
    <x v="0"/>
    <x v="2"/>
    <s v="Cardiac"/>
    <x v="0"/>
    <x v="25"/>
    <x v="0"/>
    <n v="52"/>
    <x v="319"/>
    <x v="0"/>
    <n v="10.1"/>
    <n v="1.5"/>
    <n v="8168.95"/>
    <s v="Labor"/>
    <n v="3956.66"/>
    <n v="4.5"/>
    <n v="2025"/>
    <x v="6"/>
    <x v="9"/>
    <x v="4"/>
    <x v="1"/>
    <n v="8168.95"/>
    <n v="3956.66"/>
    <n v="0.48399999999999999"/>
  </r>
  <r>
    <x v="1294"/>
    <x v="1294"/>
    <d v="2025-10-10T21:53:00"/>
    <x v="3"/>
    <x v="0"/>
    <x v="0"/>
    <x v="1"/>
    <s v="Neurological"/>
    <x v="0"/>
    <x v="22"/>
    <x v="0"/>
    <n v="95"/>
    <x v="483"/>
    <x v="0"/>
    <n v="8.1"/>
    <n v="0.3"/>
    <n v="5141.59"/>
    <s v="Labor"/>
    <n v="2963.65"/>
    <n v="3.4"/>
    <n v="2025"/>
    <x v="8"/>
    <x v="17"/>
    <x v="2"/>
    <x v="1"/>
    <n v="5141.59"/>
    <n v="2963.65"/>
    <n v="0.57599999999999996"/>
  </r>
  <r>
    <x v="1295"/>
    <x v="1295"/>
    <d v="2025-12-29T09:02:00"/>
    <x v="3"/>
    <x v="3"/>
    <x v="1"/>
    <x v="1"/>
    <s v="Neurological"/>
    <x v="0"/>
    <x v="43"/>
    <x v="0"/>
    <n v="91"/>
    <x v="161"/>
    <x v="0"/>
    <n v="7.8"/>
    <n v="0.6"/>
    <n v="5193.2700000000004"/>
    <s v="Equipment"/>
    <n v="2553.16"/>
    <n v="3.4"/>
    <n v="2025"/>
    <x v="3"/>
    <x v="13"/>
    <x v="1"/>
    <x v="1"/>
    <n v="5193.2700000000004"/>
    <n v="2553.16"/>
    <n v="0.49199999999999999"/>
  </r>
  <r>
    <x v="1296"/>
    <x v="1296"/>
    <d v="2025-07-24T11:24:00"/>
    <x v="3"/>
    <x v="2"/>
    <x v="1"/>
    <x v="2"/>
    <s v="Injury"/>
    <x v="0"/>
    <x v="5"/>
    <x v="0"/>
    <n v="64"/>
    <x v="112"/>
    <x v="0"/>
    <n v="12"/>
    <n v="2.6"/>
    <n v="5613.01"/>
    <s v="Supplies"/>
    <n v="4184.3599999999997"/>
    <n v="4"/>
    <n v="2025"/>
    <x v="10"/>
    <x v="16"/>
    <x v="0"/>
    <x v="0"/>
    <n v="5613.01"/>
    <n v="4184.3599999999997"/>
    <n v="0.745"/>
  </r>
  <r>
    <x v="1297"/>
    <x v="1297"/>
    <d v="2025-10-08T18:46:00"/>
    <x v="4"/>
    <x v="0"/>
    <x v="1"/>
    <x v="1"/>
    <s v="Respiratory"/>
    <x v="2"/>
    <x v="10"/>
    <x v="0"/>
    <n v="80"/>
    <x v="599"/>
    <x v="0"/>
    <n v="7.9"/>
    <n v="2.5"/>
    <n v="4190.17"/>
    <s v="Labor"/>
    <n v="2748.6"/>
    <n v="3.7"/>
    <n v="2025"/>
    <x v="8"/>
    <x v="17"/>
    <x v="0"/>
    <x v="0"/>
    <n v="4190.17"/>
    <n v="2748.6"/>
    <n v="0.65600000000000003"/>
  </r>
  <r>
    <x v="1298"/>
    <x v="1298"/>
    <d v="2025-08-29T08:33:00"/>
    <x v="6"/>
    <x v="0"/>
    <x v="0"/>
    <x v="0"/>
    <s v="Injury"/>
    <x v="2"/>
    <x v="30"/>
    <x v="0"/>
    <n v="48"/>
    <x v="392"/>
    <x v="0"/>
    <n v="8"/>
    <n v="0.4"/>
    <n v="6137.56"/>
    <s v="Labor"/>
    <n v="3690.03"/>
    <n v="4.5999999999999996"/>
    <n v="2025"/>
    <x v="6"/>
    <x v="9"/>
    <x v="6"/>
    <x v="0"/>
    <n v="6137.56"/>
    <n v="3690.03"/>
    <n v="0.60099999999999998"/>
  </r>
  <r>
    <x v="1299"/>
    <x v="1299"/>
    <d v="2026-05-10T15:49:00"/>
    <x v="1"/>
    <x v="0"/>
    <x v="0"/>
    <x v="2"/>
    <s v="Respiratory"/>
    <x v="1"/>
    <x v="66"/>
    <x v="0"/>
    <n v="49"/>
    <x v="600"/>
    <x v="0"/>
    <n v="7.7"/>
    <n v="3.8"/>
    <n v="3476.48"/>
    <s v="Supplies"/>
    <n v="1772.64"/>
    <n v="3.8"/>
    <n v="2026"/>
    <x v="5"/>
    <x v="14"/>
    <x v="6"/>
    <x v="0"/>
    <n v="3476.48"/>
    <n v="1772.64"/>
    <n v="0.51"/>
  </r>
  <r>
    <x v="1300"/>
    <x v="1300"/>
    <d v="2025-01-08T00:14:00"/>
    <x v="5"/>
    <x v="0"/>
    <x v="0"/>
    <x v="1"/>
    <s v="Injury"/>
    <x v="0"/>
    <x v="29"/>
    <x v="0"/>
    <n v="80"/>
    <x v="523"/>
    <x v="2"/>
    <n v="7.8"/>
    <n v="2.2000000000000002"/>
    <n v="4631.71"/>
    <s v="Labor"/>
    <n v="2279.7199999999998"/>
    <n v="3.6"/>
    <n v="2025"/>
    <x v="4"/>
    <x v="5"/>
    <x v="6"/>
    <x v="0"/>
    <n v="4631.71"/>
    <n v="2279.7199999999998"/>
    <n v="0.49199999999999999"/>
  </r>
  <r>
    <x v="1301"/>
    <x v="1301"/>
    <d v="2026-10-31T16:31:00"/>
    <x v="2"/>
    <x v="3"/>
    <x v="1"/>
    <x v="3"/>
    <s v="Neurological"/>
    <x v="2"/>
    <x v="27"/>
    <x v="0"/>
    <n v="55"/>
    <x v="500"/>
    <x v="0"/>
    <n v="8.4"/>
    <n v="1"/>
    <n v="4865.03"/>
    <s v="Equipment"/>
    <n v="2709.1"/>
    <n v="3.5"/>
    <n v="2026"/>
    <x v="8"/>
    <x v="12"/>
    <x v="2"/>
    <x v="1"/>
    <n v="4865.03"/>
    <n v="2709.1"/>
    <n v="0.55700000000000005"/>
  </r>
  <r>
    <x v="1302"/>
    <x v="1302"/>
    <d v="2026-03-22T20:51:00"/>
    <x v="3"/>
    <x v="1"/>
    <x v="0"/>
    <x v="1"/>
    <s v="Injury"/>
    <x v="2"/>
    <x v="58"/>
    <x v="0"/>
    <n v="45"/>
    <x v="175"/>
    <x v="1"/>
    <n v="7.9"/>
    <n v="1.2"/>
    <n v="5243.27"/>
    <s v="Supplies"/>
    <n v="3139.37"/>
    <n v="5"/>
    <n v="2026"/>
    <x v="1"/>
    <x v="1"/>
    <x v="2"/>
    <x v="1"/>
    <n v="5243.27"/>
    <n v="3139.37"/>
    <n v="0.59899999999999998"/>
  </r>
  <r>
    <x v="1303"/>
    <x v="1303"/>
    <d v="2025-02-02T14:32:00"/>
    <x v="7"/>
    <x v="2"/>
    <x v="0"/>
    <x v="0"/>
    <s v="Chronic Care"/>
    <x v="2"/>
    <x v="33"/>
    <x v="0"/>
    <n v="26"/>
    <x v="402"/>
    <x v="2"/>
    <n v="10.199999999999999"/>
    <n v="0"/>
    <n v="6137.26"/>
    <s v="Labor"/>
    <n v="4048.36"/>
    <n v="3.6"/>
    <n v="2025"/>
    <x v="4"/>
    <x v="5"/>
    <x v="2"/>
    <x v="1"/>
    <n v="6137.26"/>
    <n v="4048.36"/>
    <n v="0.66"/>
  </r>
  <r>
    <x v="1304"/>
    <x v="1304"/>
    <d v="2025-04-22T05:05:00"/>
    <x v="3"/>
    <x v="0"/>
    <x v="1"/>
    <x v="1"/>
    <s v="Injury"/>
    <x v="1"/>
    <x v="20"/>
    <x v="0"/>
    <n v="79"/>
    <x v="387"/>
    <x v="2"/>
    <n v="10"/>
    <n v="0.7"/>
    <n v="4328.3500000000004"/>
    <s v="Labor"/>
    <n v="2534.7399999999998"/>
    <n v="5"/>
    <n v="2025"/>
    <x v="0"/>
    <x v="0"/>
    <x v="6"/>
    <x v="0"/>
    <n v="4328.3500000000004"/>
    <n v="2534.7399999999998"/>
    <n v="0.58599999999999997"/>
  </r>
  <r>
    <x v="1305"/>
    <x v="1305"/>
    <d v="2026-09-07T22:07:00"/>
    <x v="7"/>
    <x v="2"/>
    <x v="1"/>
    <x v="0"/>
    <s v="Infection"/>
    <x v="0"/>
    <x v="30"/>
    <x v="0"/>
    <n v="12"/>
    <x v="194"/>
    <x v="0"/>
    <n v="7.8"/>
    <n v="1.4"/>
    <n v="7510.9"/>
    <s v="Supplies"/>
    <n v="4689.5200000000004"/>
    <n v="4.5999999999999996"/>
    <n v="2026"/>
    <x v="2"/>
    <x v="6"/>
    <x v="2"/>
    <x v="1"/>
    <n v="7510.9"/>
    <n v="4689.5200000000004"/>
    <n v="0.624"/>
  </r>
  <r>
    <x v="1306"/>
    <x v="1306"/>
    <d v="2027-01-01T18:35:00"/>
    <x v="5"/>
    <x v="1"/>
    <x v="0"/>
    <x v="0"/>
    <s v="Infection"/>
    <x v="0"/>
    <x v="58"/>
    <x v="0"/>
    <n v="80"/>
    <x v="79"/>
    <x v="2"/>
    <n v="7.8"/>
    <n v="1.6"/>
    <n v="6911.2"/>
    <s v="Labor"/>
    <n v="4727.08"/>
    <n v="4"/>
    <n v="2026"/>
    <x v="3"/>
    <x v="4"/>
    <x v="4"/>
    <x v="1"/>
    <n v="6911.2"/>
    <n v="4727.08"/>
    <n v="0.68400000000000005"/>
  </r>
  <r>
    <x v="1307"/>
    <x v="1307"/>
    <d v="2025-03-19T11:50:00"/>
    <x v="4"/>
    <x v="0"/>
    <x v="1"/>
    <x v="2"/>
    <s v="Injury"/>
    <x v="2"/>
    <x v="40"/>
    <x v="1"/>
    <n v="52"/>
    <x v="361"/>
    <x v="1"/>
    <n v="7.8"/>
    <n v="1.2"/>
    <n v="3888.08"/>
    <s v="Labor"/>
    <n v="1917.27"/>
    <n v="3.4"/>
    <n v="2025"/>
    <x v="1"/>
    <x v="3"/>
    <x v="0"/>
    <x v="0"/>
    <n v="3888.08"/>
    <n v="1917.27"/>
    <n v="0.49299999999999999"/>
  </r>
  <r>
    <x v="1308"/>
    <x v="1308"/>
    <d v="2025-05-30T16:10:00"/>
    <x v="4"/>
    <x v="0"/>
    <x v="1"/>
    <x v="0"/>
    <s v="Injury"/>
    <x v="2"/>
    <x v="60"/>
    <x v="0"/>
    <n v="68"/>
    <x v="446"/>
    <x v="1"/>
    <n v="8.4"/>
    <n v="1.4"/>
    <n v="7176.77"/>
    <s v="Supplies"/>
    <n v="4574.8599999999997"/>
    <n v="4.2"/>
    <n v="2025"/>
    <x v="5"/>
    <x v="7"/>
    <x v="4"/>
    <x v="1"/>
    <n v="7176.77"/>
    <n v="4574.8599999999997"/>
    <n v="0.63700000000000001"/>
  </r>
  <r>
    <x v="1309"/>
    <x v="1309"/>
    <d v="2025-05-11T12:37:00"/>
    <x v="3"/>
    <x v="2"/>
    <x v="0"/>
    <x v="3"/>
    <s v="Chronic Care"/>
    <x v="0"/>
    <x v="16"/>
    <x v="0"/>
    <n v="80"/>
    <x v="270"/>
    <x v="1"/>
    <n v="8"/>
    <n v="0.4"/>
    <n v="5330.59"/>
    <s v="Labor"/>
    <n v="3014.11"/>
    <n v="3.2"/>
    <n v="2025"/>
    <x v="5"/>
    <x v="7"/>
    <x v="1"/>
    <x v="1"/>
    <n v="5330.59"/>
    <n v="3014.11"/>
    <n v="0.56499999999999995"/>
  </r>
  <r>
    <x v="1310"/>
    <x v="1310"/>
    <d v="2025-02-17T08:58:00"/>
    <x v="7"/>
    <x v="2"/>
    <x v="1"/>
    <x v="2"/>
    <s v="Respiratory"/>
    <x v="0"/>
    <x v="30"/>
    <x v="0"/>
    <n v="26"/>
    <x v="389"/>
    <x v="0"/>
    <n v="8"/>
    <n v="1.9"/>
    <n v="6013.95"/>
    <s v="Labor"/>
    <n v="4297.63"/>
    <n v="4.0999999999999996"/>
    <n v="2025"/>
    <x v="9"/>
    <x v="20"/>
    <x v="3"/>
    <x v="1"/>
    <n v="6013.95"/>
    <n v="4297.63"/>
    <n v="0.71499999999999997"/>
  </r>
  <r>
    <x v="1311"/>
    <x v="1311"/>
    <d v="2025-12-30T10:05:00"/>
    <x v="0"/>
    <x v="3"/>
    <x v="1"/>
    <x v="2"/>
    <s v="Injury"/>
    <x v="1"/>
    <x v="71"/>
    <x v="0"/>
    <n v="14"/>
    <x v="560"/>
    <x v="0"/>
    <n v="12.1"/>
    <n v="4"/>
    <n v="9334.6200000000008"/>
    <s v="Labor"/>
    <n v="5384.92"/>
    <n v="4.7"/>
    <n v="2025"/>
    <x v="3"/>
    <x v="13"/>
    <x v="4"/>
    <x v="1"/>
    <n v="9334.6200000000008"/>
    <n v="5384.92"/>
    <n v="0.57699999999999996"/>
  </r>
  <r>
    <x v="1312"/>
    <x v="1312"/>
    <d v="2025-02-14T06:13:00"/>
    <x v="3"/>
    <x v="1"/>
    <x v="0"/>
    <x v="1"/>
    <s v="Respiratory"/>
    <x v="1"/>
    <x v="4"/>
    <x v="0"/>
    <n v="88"/>
    <x v="91"/>
    <x v="1"/>
    <n v="12.1"/>
    <n v="1.7"/>
    <n v="7287.62"/>
    <s v="Supplies"/>
    <n v="3869.3"/>
    <n v="3.1"/>
    <n v="2025"/>
    <x v="9"/>
    <x v="20"/>
    <x v="4"/>
    <x v="1"/>
    <n v="7287.62"/>
    <n v="3869.3"/>
    <n v="0.53100000000000003"/>
  </r>
  <r>
    <x v="1313"/>
    <x v="1313"/>
    <d v="2025-02-04T19:49:00"/>
    <x v="2"/>
    <x v="0"/>
    <x v="0"/>
    <x v="1"/>
    <s v="Infection"/>
    <x v="1"/>
    <x v="1"/>
    <x v="0"/>
    <n v="47"/>
    <x v="461"/>
    <x v="0"/>
    <n v="8.1999999999999993"/>
    <n v="1.6"/>
    <n v="3155.22"/>
    <s v="Equipment"/>
    <n v="2261.7399999999998"/>
    <n v="4.4000000000000004"/>
    <n v="2025"/>
    <x v="9"/>
    <x v="20"/>
    <x v="4"/>
    <x v="1"/>
    <n v="3155.22"/>
    <n v="2261.7399999999998"/>
    <n v="0.71699999999999997"/>
  </r>
  <r>
    <x v="1314"/>
    <x v="1314"/>
    <d v="2025-01-20T10:41:00"/>
    <x v="4"/>
    <x v="2"/>
    <x v="0"/>
    <x v="2"/>
    <s v="Cardiac"/>
    <x v="1"/>
    <x v="40"/>
    <x v="0"/>
    <n v="64"/>
    <x v="258"/>
    <x v="1"/>
    <n v="7.9"/>
    <n v="0.6"/>
    <n v="3650.66"/>
    <s v="Labor"/>
    <n v="2594.29"/>
    <n v="3.8"/>
    <n v="2025"/>
    <x v="4"/>
    <x v="5"/>
    <x v="5"/>
    <x v="1"/>
    <n v="3650.66"/>
    <n v="2594.29"/>
    <n v="0.71099999999999997"/>
  </r>
  <r>
    <x v="1315"/>
    <x v="1315"/>
    <d v="2026-11-12T20:21:00"/>
    <x v="5"/>
    <x v="0"/>
    <x v="1"/>
    <x v="0"/>
    <s v="Neurological"/>
    <x v="0"/>
    <x v="49"/>
    <x v="1"/>
    <n v="86"/>
    <x v="166"/>
    <x v="0"/>
    <n v="7.8"/>
    <n v="1.3"/>
    <n v="7541.54"/>
    <s v="Labor"/>
    <n v="4669.5600000000004"/>
    <n v="4.0999999999999996"/>
    <n v="2026"/>
    <x v="7"/>
    <x v="21"/>
    <x v="0"/>
    <x v="0"/>
    <n v="7541.54"/>
    <n v="4669.5600000000004"/>
    <n v="0.61899999999999999"/>
  </r>
  <r>
    <x v="1316"/>
    <x v="1316"/>
    <d v="2025-06-04T15:26:00"/>
    <x v="1"/>
    <x v="0"/>
    <x v="0"/>
    <x v="1"/>
    <s v="Cardiac"/>
    <x v="0"/>
    <x v="14"/>
    <x v="0"/>
    <n v="58"/>
    <x v="236"/>
    <x v="1"/>
    <n v="11.8"/>
    <n v="1"/>
    <n v="5410.88"/>
    <s v="Equipment"/>
    <n v="2896.33"/>
    <n v="3.4"/>
    <n v="2025"/>
    <x v="11"/>
    <x v="18"/>
    <x v="4"/>
    <x v="1"/>
    <n v="5410.88"/>
    <n v="2896.33"/>
    <n v="0.53500000000000003"/>
  </r>
  <r>
    <x v="1317"/>
    <x v="1317"/>
    <d v="2026-01-19T13:20:00"/>
    <x v="0"/>
    <x v="3"/>
    <x v="0"/>
    <x v="0"/>
    <s v="Chronic Care"/>
    <x v="1"/>
    <x v="0"/>
    <x v="0"/>
    <n v="51"/>
    <x v="561"/>
    <x v="0"/>
    <n v="7.7"/>
    <n v="1.2"/>
    <n v="6888.79"/>
    <s v="Supplies"/>
    <n v="4284.0600000000004"/>
    <n v="4.7"/>
    <n v="2026"/>
    <x v="4"/>
    <x v="11"/>
    <x v="3"/>
    <x v="1"/>
    <n v="6888.79"/>
    <n v="4284.0600000000004"/>
    <n v="0.622"/>
  </r>
  <r>
    <x v="1318"/>
    <x v="1318"/>
    <d v="2026-08-13T10:24:00"/>
    <x v="1"/>
    <x v="2"/>
    <x v="1"/>
    <x v="0"/>
    <s v="Chronic Care"/>
    <x v="1"/>
    <x v="47"/>
    <x v="0"/>
    <n v="87"/>
    <x v="394"/>
    <x v="0"/>
    <n v="7.9"/>
    <n v="2.4"/>
    <n v="4045.86"/>
    <s v="Labor"/>
    <n v="2478.3200000000002"/>
    <n v="4.0999999999999996"/>
    <n v="2026"/>
    <x v="6"/>
    <x v="22"/>
    <x v="3"/>
    <x v="1"/>
    <n v="4045.86"/>
    <n v="2478.3200000000002"/>
    <n v="0.61299999999999999"/>
  </r>
  <r>
    <x v="1319"/>
    <x v="1319"/>
    <d v="2026-08-24T22:43:00"/>
    <x v="4"/>
    <x v="3"/>
    <x v="0"/>
    <x v="2"/>
    <s v="Respiratory"/>
    <x v="0"/>
    <x v="59"/>
    <x v="0"/>
    <n v="84"/>
    <x v="601"/>
    <x v="1"/>
    <n v="9.3000000000000007"/>
    <n v="1.8"/>
    <n v="4605.91"/>
    <s v="Equipment"/>
    <n v="2414.09"/>
    <n v="3.4"/>
    <n v="2026"/>
    <x v="6"/>
    <x v="22"/>
    <x v="6"/>
    <x v="0"/>
    <n v="4605.91"/>
    <n v="2414.09"/>
    <n v="0.52400000000000002"/>
  </r>
  <r>
    <x v="1320"/>
    <x v="1320"/>
    <d v="2026-09-25T09:52:00"/>
    <x v="4"/>
    <x v="3"/>
    <x v="1"/>
    <x v="0"/>
    <s v="Respiratory"/>
    <x v="0"/>
    <x v="4"/>
    <x v="0"/>
    <n v="84"/>
    <x v="602"/>
    <x v="0"/>
    <n v="10.1"/>
    <n v="0.8"/>
    <n v="3938.41"/>
    <s v="Labor"/>
    <n v="2319.25"/>
    <n v="3.5"/>
    <n v="2026"/>
    <x v="2"/>
    <x v="6"/>
    <x v="4"/>
    <x v="1"/>
    <n v="3938.41"/>
    <n v="2319.25"/>
    <n v="0.58899999999999997"/>
  </r>
  <r>
    <x v="1321"/>
    <x v="1321"/>
    <d v="2025-12-15T11:26:00"/>
    <x v="0"/>
    <x v="2"/>
    <x v="0"/>
    <x v="3"/>
    <s v="General"/>
    <x v="1"/>
    <x v="79"/>
    <x v="0"/>
    <n v="36"/>
    <x v="297"/>
    <x v="1"/>
    <n v="8.1"/>
    <n v="3.3"/>
    <n v="9899.52"/>
    <s v="Supplies"/>
    <n v="7171.01"/>
    <n v="4.5999999999999996"/>
    <n v="2025"/>
    <x v="3"/>
    <x v="13"/>
    <x v="4"/>
    <x v="1"/>
    <n v="9899.52"/>
    <n v="7171.01"/>
    <n v="0.72399999999999998"/>
  </r>
  <r>
    <x v="1322"/>
    <x v="1322"/>
    <d v="2025-01-29T02:12:00"/>
    <x v="1"/>
    <x v="0"/>
    <x v="1"/>
    <x v="2"/>
    <s v="General"/>
    <x v="0"/>
    <x v="54"/>
    <x v="0"/>
    <n v="89"/>
    <x v="251"/>
    <x v="1"/>
    <n v="11.8"/>
    <n v="1.7"/>
    <n v="4388.28"/>
    <s v="Labor"/>
    <n v="2768.6"/>
    <n v="3.6"/>
    <n v="2025"/>
    <x v="4"/>
    <x v="5"/>
    <x v="4"/>
    <x v="1"/>
    <n v="4388.28"/>
    <n v="2768.6"/>
    <n v="0.63100000000000001"/>
  </r>
  <r>
    <x v="1323"/>
    <x v="1323"/>
    <d v="2025-10-17T21:26:00"/>
    <x v="5"/>
    <x v="3"/>
    <x v="0"/>
    <x v="3"/>
    <s v="Injury"/>
    <x v="1"/>
    <x v="10"/>
    <x v="0"/>
    <n v="71"/>
    <x v="603"/>
    <x v="0"/>
    <n v="9.6999999999999993"/>
    <n v="1.5"/>
    <n v="5383.14"/>
    <s v="Labor"/>
    <n v="2792.9"/>
    <n v="3.5"/>
    <n v="2025"/>
    <x v="8"/>
    <x v="17"/>
    <x v="3"/>
    <x v="1"/>
    <n v="5383.14"/>
    <n v="2792.9"/>
    <n v="0.51900000000000002"/>
  </r>
  <r>
    <x v="1324"/>
    <x v="1324"/>
    <d v="2026-10-11T13:05:00"/>
    <x v="2"/>
    <x v="0"/>
    <x v="0"/>
    <x v="0"/>
    <s v="General"/>
    <x v="1"/>
    <x v="40"/>
    <x v="0"/>
    <n v="51"/>
    <x v="148"/>
    <x v="0"/>
    <n v="8.3000000000000007"/>
    <n v="2.5"/>
    <n v="5377.65"/>
    <s v="Supplies"/>
    <n v="4008.29"/>
    <n v="4.2"/>
    <n v="2026"/>
    <x v="8"/>
    <x v="12"/>
    <x v="1"/>
    <x v="1"/>
    <n v="5377.65"/>
    <n v="4008.29"/>
    <n v="0.745"/>
  </r>
  <r>
    <x v="1325"/>
    <x v="1325"/>
    <d v="2025-06-20T05:25:00"/>
    <x v="2"/>
    <x v="1"/>
    <x v="0"/>
    <x v="3"/>
    <s v="Cardiac"/>
    <x v="1"/>
    <x v="47"/>
    <x v="0"/>
    <n v="28"/>
    <x v="350"/>
    <x v="0"/>
    <n v="8.1999999999999993"/>
    <n v="1.3"/>
    <n v="4175.53"/>
    <s v="Labor"/>
    <n v="2936.25"/>
    <n v="4.5"/>
    <n v="2025"/>
    <x v="11"/>
    <x v="18"/>
    <x v="3"/>
    <x v="1"/>
    <n v="4175.53"/>
    <n v="2936.25"/>
    <n v="0.70299999999999996"/>
  </r>
  <r>
    <x v="1326"/>
    <x v="1326"/>
    <d v="2026-09-05T04:05:00"/>
    <x v="1"/>
    <x v="2"/>
    <x v="2"/>
    <x v="0"/>
    <s v="Respiratory"/>
    <x v="1"/>
    <x v="59"/>
    <x v="0"/>
    <n v="71"/>
    <x v="194"/>
    <x v="1"/>
    <n v="11.9"/>
    <n v="2.8"/>
    <n v="4032.17"/>
    <s v="Labor"/>
    <n v="2592.52"/>
    <n v="3.6"/>
    <n v="2026"/>
    <x v="2"/>
    <x v="6"/>
    <x v="2"/>
    <x v="1"/>
    <n v="4032.17"/>
    <n v="2592.52"/>
    <n v="0.64300000000000002"/>
  </r>
  <r>
    <x v="1327"/>
    <x v="1327"/>
    <d v="2025-09-29T01:24:00"/>
    <x v="5"/>
    <x v="0"/>
    <x v="0"/>
    <x v="0"/>
    <s v="Infection"/>
    <x v="0"/>
    <x v="28"/>
    <x v="1"/>
    <n v="38"/>
    <x v="176"/>
    <x v="2"/>
    <n v="9.9"/>
    <n v="1.8"/>
    <n v="4810.7"/>
    <s v="Supplies"/>
    <n v="2695.06"/>
    <n v="4.8"/>
    <n v="2025"/>
    <x v="2"/>
    <x v="2"/>
    <x v="1"/>
    <x v="1"/>
    <n v="4810.7"/>
    <n v="2695.06"/>
    <n v="0.56000000000000005"/>
  </r>
  <r>
    <x v="1328"/>
    <x v="1328"/>
    <d v="2026-04-04T12:46:00"/>
    <x v="3"/>
    <x v="3"/>
    <x v="1"/>
    <x v="0"/>
    <s v="Respiratory"/>
    <x v="1"/>
    <x v="36"/>
    <x v="0"/>
    <n v="60"/>
    <x v="58"/>
    <x v="0"/>
    <n v="8"/>
    <n v="1"/>
    <n v="5069.6000000000004"/>
    <s v="Supplies"/>
    <n v="2580.5500000000002"/>
    <n v="4"/>
    <n v="2026"/>
    <x v="1"/>
    <x v="1"/>
    <x v="3"/>
    <x v="1"/>
    <n v="5069.6000000000004"/>
    <n v="2580.5500000000002"/>
    <n v="0.50900000000000001"/>
  </r>
  <r>
    <x v="1329"/>
    <x v="1329"/>
    <d v="2026-11-17T01:51:00"/>
    <x v="1"/>
    <x v="3"/>
    <x v="1"/>
    <x v="2"/>
    <s v="General"/>
    <x v="0"/>
    <x v="9"/>
    <x v="0"/>
    <n v="99"/>
    <x v="284"/>
    <x v="0"/>
    <n v="7.7"/>
    <n v="1.9"/>
    <n v="3584.84"/>
    <s v="Equipment"/>
    <n v="2514.59"/>
    <n v="4.0999999999999996"/>
    <n v="2026"/>
    <x v="7"/>
    <x v="21"/>
    <x v="4"/>
    <x v="1"/>
    <n v="3584.84"/>
    <n v="2514.59"/>
    <n v="0.70099999999999996"/>
  </r>
  <r>
    <x v="1330"/>
    <x v="1330"/>
    <d v="2026-02-10T03:37:00"/>
    <x v="5"/>
    <x v="3"/>
    <x v="1"/>
    <x v="0"/>
    <s v="Infection"/>
    <x v="1"/>
    <x v="49"/>
    <x v="0"/>
    <n v="84"/>
    <x v="191"/>
    <x v="0"/>
    <n v="8.1"/>
    <n v="2.7"/>
    <n v="7916.36"/>
    <s v="Labor"/>
    <n v="5289.61"/>
    <n v="4.2"/>
    <n v="2026"/>
    <x v="9"/>
    <x v="15"/>
    <x v="1"/>
    <x v="1"/>
    <n v="7916.36"/>
    <n v="5289.61"/>
    <n v="0.66800000000000004"/>
  </r>
  <r>
    <x v="1331"/>
    <x v="1331"/>
    <d v="2026-04-24T13:45:00"/>
    <x v="4"/>
    <x v="2"/>
    <x v="0"/>
    <x v="2"/>
    <s v="Respiratory"/>
    <x v="1"/>
    <x v="24"/>
    <x v="0"/>
    <n v="60"/>
    <x v="36"/>
    <x v="0"/>
    <n v="9.8000000000000007"/>
    <n v="2.8"/>
    <n v="6049.96"/>
    <s v="Labor"/>
    <n v="4391.63"/>
    <n v="3.3"/>
    <n v="2026"/>
    <x v="0"/>
    <x v="8"/>
    <x v="3"/>
    <x v="1"/>
    <n v="6049.96"/>
    <n v="4391.63"/>
    <n v="0.72599999999999998"/>
  </r>
  <r>
    <x v="1332"/>
    <x v="1332"/>
    <d v="2026-12-06T13:51:00"/>
    <x v="4"/>
    <x v="0"/>
    <x v="1"/>
    <x v="0"/>
    <s v="General"/>
    <x v="0"/>
    <x v="24"/>
    <x v="0"/>
    <n v="54"/>
    <x v="81"/>
    <x v="2"/>
    <n v="7.5"/>
    <n v="1.9"/>
    <n v="4898.8"/>
    <s v="Labor"/>
    <n v="3364.15"/>
    <n v="4.5"/>
    <n v="2026"/>
    <x v="3"/>
    <x v="4"/>
    <x v="1"/>
    <x v="1"/>
    <n v="4898.8"/>
    <n v="3364.15"/>
    <n v="0.68700000000000006"/>
  </r>
  <r>
    <x v="1333"/>
    <x v="1333"/>
    <d v="2026-10-01T22:03:00"/>
    <x v="0"/>
    <x v="1"/>
    <x v="1"/>
    <x v="0"/>
    <s v="Neurological"/>
    <x v="0"/>
    <x v="38"/>
    <x v="0"/>
    <n v="25"/>
    <x v="314"/>
    <x v="0"/>
    <n v="7.8"/>
    <n v="1.7"/>
    <n v="6426.68"/>
    <s v="Labor"/>
    <n v="3382.75"/>
    <n v="4.7"/>
    <n v="2026"/>
    <x v="2"/>
    <x v="6"/>
    <x v="6"/>
    <x v="0"/>
    <n v="6426.68"/>
    <n v="3382.75"/>
    <n v="0.52600000000000002"/>
  </r>
  <r>
    <x v="1334"/>
    <x v="1334"/>
    <d v="2026-07-15T01:21:00"/>
    <x v="2"/>
    <x v="3"/>
    <x v="0"/>
    <x v="2"/>
    <s v="Respiratory"/>
    <x v="0"/>
    <x v="40"/>
    <x v="0"/>
    <n v="31"/>
    <x v="439"/>
    <x v="0"/>
    <n v="7.8"/>
    <n v="2.4"/>
    <n v="6392.46"/>
    <s v="Labor"/>
    <n v="3936.07"/>
    <n v="4.3"/>
    <n v="2026"/>
    <x v="10"/>
    <x v="19"/>
    <x v="0"/>
    <x v="0"/>
    <n v="6392.46"/>
    <n v="3936.07"/>
    <n v="0.61599999999999999"/>
  </r>
  <r>
    <x v="1335"/>
    <x v="1335"/>
    <d v="2026-08-04T20:38:00"/>
    <x v="0"/>
    <x v="3"/>
    <x v="1"/>
    <x v="0"/>
    <s v="Neurological"/>
    <x v="1"/>
    <x v="55"/>
    <x v="0"/>
    <n v="50"/>
    <x v="604"/>
    <x v="1"/>
    <n v="12.4"/>
    <n v="1.9"/>
    <n v="6711.16"/>
    <s v="Labor"/>
    <n v="3849.69"/>
    <n v="3"/>
    <n v="2026"/>
    <x v="10"/>
    <x v="19"/>
    <x v="1"/>
    <x v="1"/>
    <n v="6711.16"/>
    <n v="3849.69"/>
    <n v="0.57399999999999995"/>
  </r>
  <r>
    <x v="1336"/>
    <x v="1336"/>
    <d v="2025-05-12T13:20:00"/>
    <x v="4"/>
    <x v="0"/>
    <x v="1"/>
    <x v="1"/>
    <s v="Chronic Care"/>
    <x v="0"/>
    <x v="47"/>
    <x v="0"/>
    <n v="30"/>
    <x v="184"/>
    <x v="1"/>
    <n v="12.3"/>
    <n v="0.2"/>
    <n v="2918.35"/>
    <s v="Labor"/>
    <n v="2158.52"/>
    <n v="4.4000000000000004"/>
    <n v="2025"/>
    <x v="5"/>
    <x v="7"/>
    <x v="6"/>
    <x v="0"/>
    <n v="2918.35"/>
    <n v="2158.52"/>
    <n v="0.74"/>
  </r>
  <r>
    <x v="1337"/>
    <x v="1337"/>
    <d v="2025-12-31T19:27:00"/>
    <x v="6"/>
    <x v="3"/>
    <x v="2"/>
    <x v="2"/>
    <s v="Injury"/>
    <x v="1"/>
    <x v="22"/>
    <x v="0"/>
    <n v="27"/>
    <x v="505"/>
    <x v="0"/>
    <n v="7.8"/>
    <n v="1"/>
    <n v="4968.33"/>
    <s v="Labor"/>
    <n v="2792.73"/>
    <n v="3.8"/>
    <n v="2025"/>
    <x v="3"/>
    <x v="13"/>
    <x v="4"/>
    <x v="1"/>
    <n v="4968.33"/>
    <n v="2792.73"/>
    <n v="0.56200000000000006"/>
  </r>
  <r>
    <x v="1338"/>
    <x v="1338"/>
    <d v="2026-12-07T01:41:00"/>
    <x v="1"/>
    <x v="2"/>
    <x v="0"/>
    <x v="3"/>
    <s v="Cardiac"/>
    <x v="1"/>
    <x v="9"/>
    <x v="0"/>
    <n v="91"/>
    <x v="605"/>
    <x v="0"/>
    <n v="8"/>
    <n v="2.2999999999999998"/>
    <n v="3938.26"/>
    <s v="Equipment"/>
    <n v="2475.59"/>
    <n v="3.1"/>
    <n v="2026"/>
    <x v="3"/>
    <x v="4"/>
    <x v="0"/>
    <x v="0"/>
    <n v="3938.26"/>
    <n v="2475.59"/>
    <n v="0.629"/>
  </r>
  <r>
    <x v="1339"/>
    <x v="1339"/>
    <d v="2026-11-29T06:13:00"/>
    <x v="3"/>
    <x v="3"/>
    <x v="1"/>
    <x v="0"/>
    <s v="Respiratory"/>
    <x v="1"/>
    <x v="33"/>
    <x v="0"/>
    <n v="66"/>
    <x v="388"/>
    <x v="1"/>
    <n v="7.9"/>
    <n v="2.2999999999999998"/>
    <n v="4011.78"/>
    <s v="Labor"/>
    <n v="2585.61"/>
    <n v="3.8"/>
    <n v="2026"/>
    <x v="7"/>
    <x v="21"/>
    <x v="3"/>
    <x v="1"/>
    <n v="4011.78"/>
    <n v="2585.61"/>
    <n v="0.64500000000000002"/>
  </r>
  <r>
    <x v="1340"/>
    <x v="1340"/>
    <d v="2025-10-22T02:42:00"/>
    <x v="2"/>
    <x v="1"/>
    <x v="0"/>
    <x v="3"/>
    <s v="Neurological"/>
    <x v="2"/>
    <x v="40"/>
    <x v="1"/>
    <n v="49"/>
    <x v="554"/>
    <x v="1"/>
    <n v="8.4"/>
    <n v="0.6"/>
    <n v="5402.44"/>
    <s v="Labor"/>
    <n v="3606.71"/>
    <n v="3.1"/>
    <n v="2025"/>
    <x v="8"/>
    <x v="17"/>
    <x v="0"/>
    <x v="0"/>
    <n v="5402.44"/>
    <n v="3606.71"/>
    <n v="0.66800000000000004"/>
  </r>
  <r>
    <x v="1341"/>
    <x v="1341"/>
    <d v="2026-01-11T10:57:00"/>
    <x v="5"/>
    <x v="2"/>
    <x v="0"/>
    <x v="2"/>
    <s v="General"/>
    <x v="0"/>
    <x v="21"/>
    <x v="1"/>
    <n v="74"/>
    <x v="564"/>
    <x v="0"/>
    <n v="9.6"/>
    <n v="0.7"/>
    <n v="5963.49"/>
    <s v="Labor"/>
    <n v="3998.97"/>
    <n v="3.9"/>
    <n v="2026"/>
    <x v="4"/>
    <x v="11"/>
    <x v="3"/>
    <x v="1"/>
    <n v="5963.49"/>
    <n v="3998.97"/>
    <n v="0.67100000000000004"/>
  </r>
  <r>
    <x v="1342"/>
    <x v="1342"/>
    <d v="2025-02-01T20:13:00"/>
    <x v="5"/>
    <x v="1"/>
    <x v="0"/>
    <x v="3"/>
    <s v="Respiratory"/>
    <x v="2"/>
    <x v="5"/>
    <x v="0"/>
    <n v="106"/>
    <x v="402"/>
    <x v="0"/>
    <n v="10.1"/>
    <n v="1.2"/>
    <n v="4619.32"/>
    <s v="Labor"/>
    <n v="3111.99"/>
    <n v="4.2"/>
    <n v="2025"/>
    <x v="4"/>
    <x v="5"/>
    <x v="2"/>
    <x v="1"/>
    <n v="4619.32"/>
    <n v="3111.99"/>
    <n v="0.67400000000000004"/>
  </r>
  <r>
    <x v="1343"/>
    <x v="1343"/>
    <d v="2025-06-02T01:44:00"/>
    <x v="4"/>
    <x v="3"/>
    <x v="0"/>
    <x v="0"/>
    <s v="Respiratory"/>
    <x v="0"/>
    <x v="5"/>
    <x v="0"/>
    <n v="59"/>
    <x v="423"/>
    <x v="2"/>
    <n v="8.3000000000000007"/>
    <n v="1.2"/>
    <n v="5353.74"/>
    <s v="Labor"/>
    <n v="3140.58"/>
    <n v="4.3"/>
    <n v="2025"/>
    <x v="5"/>
    <x v="7"/>
    <x v="1"/>
    <x v="1"/>
    <n v="5353.74"/>
    <n v="3140.58"/>
    <n v="0.58699999999999997"/>
  </r>
  <r>
    <x v="1344"/>
    <x v="1344"/>
    <d v="2025-10-27T04:06:00"/>
    <x v="3"/>
    <x v="1"/>
    <x v="1"/>
    <x v="1"/>
    <s v="Neurological"/>
    <x v="0"/>
    <x v="10"/>
    <x v="0"/>
    <n v="67"/>
    <x v="82"/>
    <x v="0"/>
    <n v="9.9"/>
    <n v="2.2000000000000002"/>
    <n v="4282.6499999999996"/>
    <s v="Supplies"/>
    <n v="2705.46"/>
    <n v="4.4000000000000004"/>
    <n v="2025"/>
    <x v="8"/>
    <x v="17"/>
    <x v="1"/>
    <x v="1"/>
    <n v="4282.6499999999996"/>
    <n v="2705.46"/>
    <n v="0.63200000000000001"/>
  </r>
  <r>
    <x v="1345"/>
    <x v="1345"/>
    <d v="2025-01-13T11:23:00"/>
    <x v="1"/>
    <x v="3"/>
    <x v="1"/>
    <x v="1"/>
    <s v="Respiratory"/>
    <x v="0"/>
    <x v="14"/>
    <x v="0"/>
    <n v="112"/>
    <x v="555"/>
    <x v="0"/>
    <n v="12"/>
    <n v="3"/>
    <n v="2723.99"/>
    <s v="Equipment"/>
    <n v="1355.27"/>
    <n v="3.4"/>
    <n v="2025"/>
    <x v="4"/>
    <x v="5"/>
    <x v="6"/>
    <x v="0"/>
    <n v="2723.99"/>
    <n v="1355.27"/>
    <n v="0.498"/>
  </r>
  <r>
    <x v="1346"/>
    <x v="1346"/>
    <d v="2026-05-30T22:12:00"/>
    <x v="4"/>
    <x v="0"/>
    <x v="0"/>
    <x v="0"/>
    <s v="Cardiac"/>
    <x v="1"/>
    <x v="28"/>
    <x v="0"/>
    <n v="57"/>
    <x v="257"/>
    <x v="1"/>
    <n v="8.1999999999999993"/>
    <n v="0"/>
    <n v="5869.42"/>
    <s v="Labor"/>
    <n v="3746.1"/>
    <n v="4.3"/>
    <n v="2026"/>
    <x v="5"/>
    <x v="14"/>
    <x v="2"/>
    <x v="1"/>
    <n v="5869.42"/>
    <n v="3746.1"/>
    <n v="0.63800000000000001"/>
  </r>
  <r>
    <x v="1347"/>
    <x v="1347"/>
    <d v="2026-11-11T02:46:00"/>
    <x v="6"/>
    <x v="0"/>
    <x v="0"/>
    <x v="2"/>
    <s v="Infection"/>
    <x v="0"/>
    <x v="5"/>
    <x v="0"/>
    <n v="86"/>
    <x v="365"/>
    <x v="1"/>
    <n v="9.8000000000000007"/>
    <n v="1"/>
    <n v="5736.11"/>
    <s v="Supplies"/>
    <n v="3823.82"/>
    <n v="3.3"/>
    <n v="2026"/>
    <x v="7"/>
    <x v="21"/>
    <x v="6"/>
    <x v="0"/>
    <n v="5736.11"/>
    <n v="3823.82"/>
    <n v="0.66700000000000004"/>
  </r>
  <r>
    <x v="1348"/>
    <x v="1348"/>
    <d v="2025-05-01T14:52:00"/>
    <x v="0"/>
    <x v="1"/>
    <x v="0"/>
    <x v="1"/>
    <s v="Infection"/>
    <x v="1"/>
    <x v="57"/>
    <x v="0"/>
    <n v="5"/>
    <x v="173"/>
    <x v="1"/>
    <n v="10.1"/>
    <n v="2.2999999999999998"/>
    <n v="7228.82"/>
    <s v="Labor"/>
    <n v="5084.13"/>
    <n v="3.5"/>
    <n v="2025"/>
    <x v="0"/>
    <x v="0"/>
    <x v="2"/>
    <x v="1"/>
    <n v="7228.82"/>
    <n v="5084.13"/>
    <n v="0.70299999999999996"/>
  </r>
  <r>
    <x v="1349"/>
    <x v="1349"/>
    <d v="2025-07-07T18:11:00"/>
    <x v="1"/>
    <x v="2"/>
    <x v="2"/>
    <x v="2"/>
    <s v="Infection"/>
    <x v="0"/>
    <x v="67"/>
    <x v="0"/>
    <n v="54"/>
    <x v="199"/>
    <x v="1"/>
    <n v="7.7"/>
    <n v="1.4"/>
    <n v="2362.73"/>
    <s v="Labor"/>
    <n v="1238.52"/>
    <n v="3.5"/>
    <n v="2025"/>
    <x v="10"/>
    <x v="16"/>
    <x v="0"/>
    <x v="0"/>
    <n v="2362.73"/>
    <n v="1238.52"/>
    <n v="0.52400000000000002"/>
  </r>
  <r>
    <x v="1350"/>
    <x v="1350"/>
    <d v="2025-08-21T10:36:00"/>
    <x v="0"/>
    <x v="3"/>
    <x v="1"/>
    <x v="0"/>
    <s v="General"/>
    <x v="2"/>
    <x v="30"/>
    <x v="1"/>
    <n v="23"/>
    <x v="234"/>
    <x v="2"/>
    <n v="9.6999999999999993"/>
    <n v="1.5"/>
    <n v="7516.49"/>
    <s v="Supplies"/>
    <n v="5005.7299999999996"/>
    <n v="3.9"/>
    <n v="2025"/>
    <x v="6"/>
    <x v="9"/>
    <x v="5"/>
    <x v="1"/>
    <n v="7516.49"/>
    <n v="5005.7299999999996"/>
    <n v="0.66600000000000004"/>
  </r>
  <r>
    <x v="1351"/>
    <x v="1351"/>
    <d v="2025-11-07T10:17:00"/>
    <x v="1"/>
    <x v="0"/>
    <x v="0"/>
    <x v="1"/>
    <s v="Infection"/>
    <x v="1"/>
    <x v="9"/>
    <x v="0"/>
    <n v="86"/>
    <x v="606"/>
    <x v="0"/>
    <n v="8.1999999999999993"/>
    <n v="3.1"/>
    <n v="3616.65"/>
    <s v="Supplies"/>
    <n v="2091.19"/>
    <n v="3.4"/>
    <n v="2025"/>
    <x v="7"/>
    <x v="10"/>
    <x v="1"/>
    <x v="1"/>
    <n v="3616.65"/>
    <n v="2091.19"/>
    <n v="0.57799999999999996"/>
  </r>
  <r>
    <x v="1352"/>
    <x v="1352"/>
    <d v="2025-04-11T08:12:00"/>
    <x v="6"/>
    <x v="1"/>
    <x v="1"/>
    <x v="0"/>
    <s v="Chronic Care"/>
    <x v="1"/>
    <x v="40"/>
    <x v="0"/>
    <n v="87"/>
    <x v="469"/>
    <x v="1"/>
    <n v="7.8"/>
    <n v="1.9"/>
    <n v="2890.47"/>
    <s v="Labor"/>
    <n v="1737.59"/>
    <n v="4.3"/>
    <n v="2025"/>
    <x v="0"/>
    <x v="0"/>
    <x v="3"/>
    <x v="1"/>
    <n v="2890.47"/>
    <n v="1737.59"/>
    <n v="0.60099999999999998"/>
  </r>
  <r>
    <x v="1353"/>
    <x v="1353"/>
    <d v="2025-02-26T22:34:00"/>
    <x v="1"/>
    <x v="0"/>
    <x v="0"/>
    <x v="1"/>
    <s v="Injury"/>
    <x v="2"/>
    <x v="53"/>
    <x v="0"/>
    <n v="64"/>
    <x v="584"/>
    <x v="1"/>
    <n v="8"/>
    <n v="2"/>
    <n v="3401.81"/>
    <s v="Supplies"/>
    <n v="2117.4499999999998"/>
    <n v="3.9"/>
    <n v="2025"/>
    <x v="9"/>
    <x v="20"/>
    <x v="4"/>
    <x v="1"/>
    <n v="3401.81"/>
    <n v="2117.4499999999998"/>
    <n v="0.622"/>
  </r>
  <r>
    <x v="1354"/>
    <x v="1354"/>
    <d v="2026-09-17T14:07:00"/>
    <x v="4"/>
    <x v="3"/>
    <x v="1"/>
    <x v="0"/>
    <s v="Respiratory"/>
    <x v="1"/>
    <x v="41"/>
    <x v="0"/>
    <n v="76"/>
    <x v="504"/>
    <x v="1"/>
    <n v="9.8000000000000007"/>
    <n v="1.7"/>
    <n v="4706.63"/>
    <s v="Labor"/>
    <n v="2441.2399999999998"/>
    <n v="4.8"/>
    <n v="2026"/>
    <x v="2"/>
    <x v="6"/>
    <x v="3"/>
    <x v="1"/>
    <n v="4706.63"/>
    <n v="2441.2399999999998"/>
    <n v="0.51900000000000002"/>
  </r>
  <r>
    <x v="1355"/>
    <x v="1355"/>
    <d v="2026-10-31T11:48:00"/>
    <x v="4"/>
    <x v="3"/>
    <x v="1"/>
    <x v="0"/>
    <s v="Neurological"/>
    <x v="0"/>
    <x v="21"/>
    <x v="0"/>
    <n v="98"/>
    <x v="16"/>
    <x v="2"/>
    <n v="8.1"/>
    <n v="1.7"/>
    <n v="7503.82"/>
    <s v="Labor"/>
    <n v="4142.1099999999997"/>
    <n v="4.4000000000000004"/>
    <n v="2026"/>
    <x v="8"/>
    <x v="12"/>
    <x v="4"/>
    <x v="1"/>
    <n v="7503.82"/>
    <n v="4142.1099999999997"/>
    <n v="0.55200000000000005"/>
  </r>
  <r>
    <x v="1356"/>
    <x v="1356"/>
    <d v="2026-02-13T15:22:00"/>
    <x v="3"/>
    <x v="0"/>
    <x v="0"/>
    <x v="0"/>
    <s v="Cardiac"/>
    <x v="0"/>
    <x v="22"/>
    <x v="0"/>
    <n v="90"/>
    <x v="607"/>
    <x v="1"/>
    <n v="7.7"/>
    <n v="0.3"/>
    <n v="5489.73"/>
    <s v="Labor"/>
    <n v="2739.12"/>
    <n v="3.4"/>
    <n v="2026"/>
    <x v="9"/>
    <x v="15"/>
    <x v="3"/>
    <x v="1"/>
    <n v="5489.73"/>
    <n v="2739.12"/>
    <n v="0.499"/>
  </r>
  <r>
    <x v="1357"/>
    <x v="1357"/>
    <d v="2025-03-16T01:57:00"/>
    <x v="0"/>
    <x v="0"/>
    <x v="1"/>
    <x v="2"/>
    <s v="Respiratory"/>
    <x v="1"/>
    <x v="75"/>
    <x v="0"/>
    <n v="28"/>
    <x v="330"/>
    <x v="0"/>
    <n v="12.3"/>
    <n v="1.5"/>
    <n v="7755.67"/>
    <s v="Supplies"/>
    <n v="5989.36"/>
    <n v="4.7"/>
    <n v="2025"/>
    <x v="1"/>
    <x v="3"/>
    <x v="4"/>
    <x v="1"/>
    <n v="7755.67"/>
    <n v="5989.36"/>
    <n v="0.77200000000000002"/>
  </r>
  <r>
    <x v="1358"/>
    <x v="1358"/>
    <d v="2025-11-13T14:44:00"/>
    <x v="5"/>
    <x v="0"/>
    <x v="0"/>
    <x v="3"/>
    <s v="Chronic Care"/>
    <x v="0"/>
    <x v="31"/>
    <x v="1"/>
    <n v="86"/>
    <x v="501"/>
    <x v="2"/>
    <n v="12.2"/>
    <n v="0.9"/>
    <n v="6572.65"/>
    <s v="Supplies"/>
    <n v="3531.02"/>
    <n v="4.3"/>
    <n v="2025"/>
    <x v="7"/>
    <x v="10"/>
    <x v="6"/>
    <x v="0"/>
    <n v="6572.65"/>
    <n v="3531.02"/>
    <n v="0.53700000000000003"/>
  </r>
  <r>
    <x v="1359"/>
    <x v="1359"/>
    <d v="2025-10-22T07:50:00"/>
    <x v="7"/>
    <x v="2"/>
    <x v="0"/>
    <x v="0"/>
    <s v="Chronic Care"/>
    <x v="0"/>
    <x v="12"/>
    <x v="0"/>
    <n v="48"/>
    <x v="106"/>
    <x v="0"/>
    <n v="7.9"/>
    <n v="1"/>
    <n v="7748.1"/>
    <s v="Supplies"/>
    <n v="5192.17"/>
    <n v="3.9"/>
    <n v="2025"/>
    <x v="8"/>
    <x v="17"/>
    <x v="1"/>
    <x v="1"/>
    <n v="7748.1"/>
    <n v="5192.17"/>
    <n v="0.67"/>
  </r>
  <r>
    <x v="1360"/>
    <x v="1360"/>
    <d v="2026-07-06T14:03:00"/>
    <x v="4"/>
    <x v="3"/>
    <x v="1"/>
    <x v="0"/>
    <s v="Neurological"/>
    <x v="0"/>
    <x v="26"/>
    <x v="0"/>
    <n v="46"/>
    <x v="369"/>
    <x v="0"/>
    <n v="7.6"/>
    <n v="1.1000000000000001"/>
    <n v="5436.53"/>
    <s v="Labor"/>
    <n v="2797.93"/>
    <n v="4.0999999999999996"/>
    <n v="2026"/>
    <x v="10"/>
    <x v="19"/>
    <x v="1"/>
    <x v="1"/>
    <n v="5436.53"/>
    <n v="2797.93"/>
    <n v="0.51500000000000001"/>
  </r>
  <r>
    <x v="1361"/>
    <x v="1361"/>
    <d v="2025-06-02T07:29:00"/>
    <x v="6"/>
    <x v="3"/>
    <x v="1"/>
    <x v="0"/>
    <s v="Respiratory"/>
    <x v="1"/>
    <x v="32"/>
    <x v="0"/>
    <n v="63"/>
    <x v="205"/>
    <x v="1"/>
    <n v="8"/>
    <n v="1.2"/>
    <n v="6153.58"/>
    <s v="Labor"/>
    <n v="4240.34"/>
    <n v="3.7"/>
    <n v="2025"/>
    <x v="5"/>
    <x v="7"/>
    <x v="2"/>
    <x v="1"/>
    <n v="6153.58"/>
    <n v="4240.34"/>
    <n v="0.68899999999999995"/>
  </r>
  <r>
    <x v="1362"/>
    <x v="1362"/>
    <d v="2026-04-14T01:19:00"/>
    <x v="2"/>
    <x v="2"/>
    <x v="0"/>
    <x v="1"/>
    <s v="Infection"/>
    <x v="0"/>
    <x v="34"/>
    <x v="0"/>
    <n v="39"/>
    <x v="9"/>
    <x v="0"/>
    <n v="7.9"/>
    <n v="1.5"/>
    <n v="2688.6"/>
    <s v="Supplies"/>
    <n v="1996.28"/>
    <n v="5"/>
    <n v="2026"/>
    <x v="0"/>
    <x v="8"/>
    <x v="0"/>
    <x v="0"/>
    <n v="2688.6"/>
    <n v="1996.28"/>
    <n v="0.74199999999999999"/>
  </r>
  <r>
    <x v="1363"/>
    <x v="1363"/>
    <d v="2025-09-08T14:33:00"/>
    <x v="0"/>
    <x v="3"/>
    <x v="1"/>
    <x v="2"/>
    <s v="Respiratory"/>
    <x v="0"/>
    <x v="65"/>
    <x v="1"/>
    <n v="37"/>
    <x v="42"/>
    <x v="1"/>
    <n v="9.9"/>
    <n v="0"/>
    <n v="9064.6200000000008"/>
    <s v="Equipment"/>
    <n v="5643.47"/>
    <n v="5"/>
    <n v="2025"/>
    <x v="2"/>
    <x v="2"/>
    <x v="4"/>
    <x v="1"/>
    <n v="9064.6200000000008"/>
    <n v="5643.47"/>
    <n v="0.623"/>
  </r>
  <r>
    <x v="1364"/>
    <x v="1364"/>
    <d v="2026-05-13T09:19:00"/>
    <x v="0"/>
    <x v="2"/>
    <x v="1"/>
    <x v="0"/>
    <s v="Respiratory"/>
    <x v="0"/>
    <x v="15"/>
    <x v="0"/>
    <n v="10"/>
    <x v="587"/>
    <x v="0"/>
    <n v="8.1999999999999993"/>
    <n v="2.6"/>
    <n v="6725.7"/>
    <s v="Supplies"/>
    <n v="4613.45"/>
    <n v="4.2"/>
    <n v="2026"/>
    <x v="5"/>
    <x v="14"/>
    <x v="2"/>
    <x v="1"/>
    <n v="6725.7"/>
    <n v="4613.45"/>
    <n v="0.68600000000000005"/>
  </r>
  <r>
    <x v="1365"/>
    <x v="1365"/>
    <d v="2026-05-28T17:50:00"/>
    <x v="0"/>
    <x v="2"/>
    <x v="0"/>
    <x v="2"/>
    <s v="Chronic Care"/>
    <x v="1"/>
    <x v="62"/>
    <x v="0"/>
    <n v="5"/>
    <x v="608"/>
    <x v="2"/>
    <n v="8.1999999999999993"/>
    <n v="2"/>
    <n v="6701.54"/>
    <s v="Labor"/>
    <n v="4544.97"/>
    <n v="5"/>
    <n v="2026"/>
    <x v="5"/>
    <x v="14"/>
    <x v="5"/>
    <x v="1"/>
    <n v="6701.54"/>
    <n v="4544.97"/>
    <n v="0.67800000000000005"/>
  </r>
  <r>
    <x v="1366"/>
    <x v="1366"/>
    <d v="2026-01-07T17:06:00"/>
    <x v="0"/>
    <x v="2"/>
    <x v="0"/>
    <x v="0"/>
    <s v="Respiratory"/>
    <x v="1"/>
    <x v="74"/>
    <x v="0"/>
    <n v="30"/>
    <x v="249"/>
    <x v="1"/>
    <n v="10.1"/>
    <n v="2.4"/>
    <n v="8862.84"/>
    <s v="Labor"/>
    <n v="5992.45"/>
    <n v="4"/>
    <n v="2025"/>
    <x v="3"/>
    <x v="13"/>
    <x v="2"/>
    <x v="1"/>
    <n v="8862.84"/>
    <n v="5992.45"/>
    <n v="0.67600000000000005"/>
  </r>
  <r>
    <x v="1367"/>
    <x v="1367"/>
    <d v="2026-04-29T01:00:00"/>
    <x v="1"/>
    <x v="0"/>
    <x v="1"/>
    <x v="2"/>
    <s v="Infection"/>
    <x v="1"/>
    <x v="8"/>
    <x v="0"/>
    <n v="81"/>
    <x v="609"/>
    <x v="0"/>
    <n v="8.3000000000000007"/>
    <n v="1.9"/>
    <n v="4066.67"/>
    <s v="Equipment"/>
    <n v="2081.19"/>
    <n v="4.2"/>
    <n v="2026"/>
    <x v="0"/>
    <x v="8"/>
    <x v="4"/>
    <x v="1"/>
    <n v="4066.67"/>
    <n v="2081.19"/>
    <n v="0.51200000000000001"/>
  </r>
  <r>
    <x v="1368"/>
    <x v="1368"/>
    <d v="2025-07-23T22:13:00"/>
    <x v="4"/>
    <x v="0"/>
    <x v="1"/>
    <x v="0"/>
    <s v="Respiratory"/>
    <x v="0"/>
    <x v="28"/>
    <x v="0"/>
    <n v="38"/>
    <x v="112"/>
    <x v="0"/>
    <n v="11.4"/>
    <n v="1"/>
    <n v="6604.37"/>
    <s v="Labor"/>
    <n v="4788.26"/>
    <n v="4.3"/>
    <n v="2025"/>
    <x v="10"/>
    <x v="16"/>
    <x v="0"/>
    <x v="0"/>
    <n v="6604.37"/>
    <n v="4788.26"/>
    <n v="0.72499999999999998"/>
  </r>
  <r>
    <x v="1369"/>
    <x v="1369"/>
    <d v="2025-06-04T03:24:00"/>
    <x v="2"/>
    <x v="3"/>
    <x v="0"/>
    <x v="1"/>
    <s v="General"/>
    <x v="2"/>
    <x v="44"/>
    <x v="0"/>
    <n v="57"/>
    <x v="326"/>
    <x v="0"/>
    <n v="7.9"/>
    <n v="1.2"/>
    <n v="2834.16"/>
    <s v="Supplies"/>
    <n v="1858.68"/>
    <n v="4"/>
    <n v="2025"/>
    <x v="11"/>
    <x v="18"/>
    <x v="3"/>
    <x v="1"/>
    <n v="2834.16"/>
    <n v="1858.68"/>
    <n v="0.65600000000000003"/>
  </r>
  <r>
    <x v="1370"/>
    <x v="1370"/>
    <d v="2026-04-03T07:21:00"/>
    <x v="0"/>
    <x v="3"/>
    <x v="2"/>
    <x v="3"/>
    <s v="General"/>
    <x v="0"/>
    <x v="6"/>
    <x v="0"/>
    <n v="36"/>
    <x v="442"/>
    <x v="1"/>
    <n v="11.9"/>
    <n v="3.2"/>
    <n v="8376.0499999999993"/>
    <s v="Labor"/>
    <n v="4590.68"/>
    <n v="3.6"/>
    <n v="2026"/>
    <x v="1"/>
    <x v="1"/>
    <x v="1"/>
    <x v="1"/>
    <n v="8376.0499999999993"/>
    <n v="4590.68"/>
    <n v="0.54800000000000004"/>
  </r>
  <r>
    <x v="1371"/>
    <x v="1371"/>
    <d v="2026-05-20T14:58:00"/>
    <x v="3"/>
    <x v="1"/>
    <x v="1"/>
    <x v="1"/>
    <s v="Respiratory"/>
    <x v="0"/>
    <x v="58"/>
    <x v="0"/>
    <n v="74"/>
    <x v="360"/>
    <x v="0"/>
    <n v="8.1999999999999993"/>
    <n v="1.2"/>
    <n v="7501.28"/>
    <s v="Labor"/>
    <n v="4590.4799999999996"/>
    <n v="3.6"/>
    <n v="2026"/>
    <x v="5"/>
    <x v="14"/>
    <x v="6"/>
    <x v="0"/>
    <n v="7501.28"/>
    <n v="4590.4799999999996"/>
    <n v="0.61199999999999999"/>
  </r>
  <r>
    <x v="1372"/>
    <x v="1372"/>
    <d v="2025-03-18T22:30:00"/>
    <x v="5"/>
    <x v="0"/>
    <x v="0"/>
    <x v="2"/>
    <s v="Respiratory"/>
    <x v="2"/>
    <x v="36"/>
    <x v="0"/>
    <n v="87"/>
    <x v="490"/>
    <x v="0"/>
    <n v="7.9"/>
    <n v="2.6"/>
    <n v="5931.8"/>
    <s v="Labor"/>
    <n v="4137.53"/>
    <n v="4"/>
    <n v="2025"/>
    <x v="1"/>
    <x v="3"/>
    <x v="5"/>
    <x v="1"/>
    <n v="5931.8"/>
    <n v="4137.53"/>
    <n v="0.69799999999999995"/>
  </r>
  <r>
    <x v="1373"/>
    <x v="1373"/>
    <d v="2026-12-18T10:27:00"/>
    <x v="3"/>
    <x v="3"/>
    <x v="1"/>
    <x v="2"/>
    <s v="Infection"/>
    <x v="2"/>
    <x v="26"/>
    <x v="0"/>
    <n v="86"/>
    <x v="610"/>
    <x v="0"/>
    <n v="8.1"/>
    <n v="2.5"/>
    <n v="6284.12"/>
    <s v="Labor"/>
    <n v="4227.6000000000004"/>
    <n v="3.8"/>
    <n v="2026"/>
    <x v="3"/>
    <x v="4"/>
    <x v="4"/>
    <x v="1"/>
    <n v="6284.12"/>
    <n v="4227.6000000000004"/>
    <n v="0.67300000000000004"/>
  </r>
  <r>
    <x v="1374"/>
    <x v="1374"/>
    <d v="2025-10-26T07:41:00"/>
    <x v="2"/>
    <x v="0"/>
    <x v="0"/>
    <x v="0"/>
    <s v="General"/>
    <x v="1"/>
    <x v="20"/>
    <x v="0"/>
    <n v="59"/>
    <x v="82"/>
    <x v="2"/>
    <n v="9.9"/>
    <n v="1"/>
    <n v="4702.8999999999996"/>
    <s v="Labor"/>
    <n v="2472.7199999999998"/>
    <n v="3.9"/>
    <n v="2025"/>
    <x v="8"/>
    <x v="17"/>
    <x v="1"/>
    <x v="1"/>
    <n v="4702.8999999999996"/>
    <n v="2472.7199999999998"/>
    <n v="0.52600000000000002"/>
  </r>
  <r>
    <x v="1375"/>
    <x v="1375"/>
    <d v="2025-01-18T05:06:00"/>
    <x v="1"/>
    <x v="0"/>
    <x v="1"/>
    <x v="1"/>
    <s v="Infection"/>
    <x v="2"/>
    <x v="9"/>
    <x v="0"/>
    <n v="70"/>
    <x v="258"/>
    <x v="0"/>
    <n v="7.9"/>
    <n v="2"/>
    <n v="3153.19"/>
    <s v="Equipment"/>
    <n v="2081.89"/>
    <n v="4.5"/>
    <n v="2025"/>
    <x v="4"/>
    <x v="5"/>
    <x v="5"/>
    <x v="1"/>
    <n v="3153.19"/>
    <n v="2081.89"/>
    <n v="0.66"/>
  </r>
  <r>
    <x v="1376"/>
    <x v="1376"/>
    <d v="2026-10-10T02:31:00"/>
    <x v="0"/>
    <x v="2"/>
    <x v="1"/>
    <x v="2"/>
    <s v="Neurological"/>
    <x v="1"/>
    <x v="37"/>
    <x v="0"/>
    <n v="38"/>
    <x v="209"/>
    <x v="1"/>
    <n v="8.1999999999999993"/>
    <n v="1.8"/>
    <n v="7668.74"/>
    <s v="Supplies"/>
    <n v="4850.99"/>
    <n v="4.2"/>
    <n v="2026"/>
    <x v="8"/>
    <x v="12"/>
    <x v="6"/>
    <x v="0"/>
    <n v="7668.74"/>
    <n v="4850.99"/>
    <n v="0.63300000000000001"/>
  </r>
  <r>
    <x v="1377"/>
    <x v="1377"/>
    <d v="2025-08-08T03:27:00"/>
    <x v="4"/>
    <x v="3"/>
    <x v="1"/>
    <x v="3"/>
    <s v="Chronic Care"/>
    <x v="0"/>
    <x v="24"/>
    <x v="1"/>
    <n v="100"/>
    <x v="87"/>
    <x v="0"/>
    <n v="8"/>
    <n v="1.5"/>
    <n v="6225.15"/>
    <s v="Supplies"/>
    <n v="4209.49"/>
    <n v="3.7"/>
    <n v="2025"/>
    <x v="6"/>
    <x v="9"/>
    <x v="3"/>
    <x v="1"/>
    <n v="6225.15"/>
    <n v="4209.49"/>
    <n v="0.67600000000000005"/>
  </r>
  <r>
    <x v="1378"/>
    <x v="1378"/>
    <d v="2025-03-02T17:16:00"/>
    <x v="1"/>
    <x v="0"/>
    <x v="0"/>
    <x v="0"/>
    <s v="Injury"/>
    <x v="0"/>
    <x v="44"/>
    <x v="0"/>
    <n v="93"/>
    <x v="486"/>
    <x v="0"/>
    <n v="8.1"/>
    <n v="2"/>
    <n v="3414.29"/>
    <s v="Supplies"/>
    <n v="2442.33"/>
    <n v="3.5"/>
    <n v="2025"/>
    <x v="1"/>
    <x v="3"/>
    <x v="0"/>
    <x v="0"/>
    <n v="3414.29"/>
    <n v="2442.33"/>
    <n v="0.71499999999999997"/>
  </r>
  <r>
    <x v="1379"/>
    <x v="1379"/>
    <d v="2026-09-11T03:47:00"/>
    <x v="4"/>
    <x v="1"/>
    <x v="1"/>
    <x v="1"/>
    <s v="General"/>
    <x v="1"/>
    <x v="42"/>
    <x v="0"/>
    <n v="59"/>
    <x v="540"/>
    <x v="0"/>
    <n v="7.8"/>
    <n v="2.2999999999999998"/>
    <n v="4720.0200000000004"/>
    <s v="Labor"/>
    <n v="2731.5"/>
    <n v="4.0999999999999996"/>
    <n v="2026"/>
    <x v="2"/>
    <x v="6"/>
    <x v="3"/>
    <x v="1"/>
    <n v="4720.0200000000004"/>
    <n v="2731.5"/>
    <n v="0.57899999999999996"/>
  </r>
  <r>
    <x v="1380"/>
    <x v="1380"/>
    <d v="2025-02-16T20:48:00"/>
    <x v="7"/>
    <x v="3"/>
    <x v="1"/>
    <x v="1"/>
    <s v="Neurological"/>
    <x v="1"/>
    <x v="55"/>
    <x v="0"/>
    <n v="39"/>
    <x v="389"/>
    <x v="1"/>
    <n v="12.1"/>
    <n v="0.7"/>
    <n v="7592.64"/>
    <s v="Labor"/>
    <n v="4575.91"/>
    <n v="4.4000000000000004"/>
    <n v="2025"/>
    <x v="9"/>
    <x v="20"/>
    <x v="3"/>
    <x v="1"/>
    <n v="7592.64"/>
    <n v="4575.91"/>
    <n v="0.60299999999999998"/>
  </r>
  <r>
    <x v="1381"/>
    <x v="1381"/>
    <d v="2025-01-27T18:02:00"/>
    <x v="2"/>
    <x v="0"/>
    <x v="0"/>
    <x v="0"/>
    <s v="Infection"/>
    <x v="0"/>
    <x v="34"/>
    <x v="0"/>
    <n v="37"/>
    <x v="383"/>
    <x v="2"/>
    <n v="7.8"/>
    <n v="2.1"/>
    <n v="2643.83"/>
    <s v="Supplies"/>
    <n v="1740.46"/>
    <n v="4.2"/>
    <n v="2025"/>
    <x v="4"/>
    <x v="5"/>
    <x v="6"/>
    <x v="0"/>
    <n v="2643.83"/>
    <n v="1740.46"/>
    <n v="0.65800000000000003"/>
  </r>
  <r>
    <x v="1382"/>
    <x v="1382"/>
    <d v="2025-02-13T23:54:00"/>
    <x v="6"/>
    <x v="2"/>
    <x v="0"/>
    <x v="2"/>
    <s v="Respiratory"/>
    <x v="2"/>
    <x v="38"/>
    <x v="0"/>
    <n v="34"/>
    <x v="281"/>
    <x v="0"/>
    <n v="8.3000000000000007"/>
    <n v="0.8"/>
    <n v="7565.4"/>
    <s v="Equipment"/>
    <n v="5406.54"/>
    <n v="4.5"/>
    <n v="2025"/>
    <x v="9"/>
    <x v="20"/>
    <x v="6"/>
    <x v="0"/>
    <n v="7565.4"/>
    <n v="5406.54"/>
    <n v="0.71499999999999997"/>
  </r>
  <r>
    <x v="1383"/>
    <x v="1383"/>
    <d v="2025-05-15T16:32:00"/>
    <x v="4"/>
    <x v="0"/>
    <x v="1"/>
    <x v="3"/>
    <s v="Injury"/>
    <x v="0"/>
    <x v="43"/>
    <x v="1"/>
    <n v="89"/>
    <x v="17"/>
    <x v="1"/>
    <n v="11.9"/>
    <n v="0"/>
    <n v="4778.1400000000003"/>
    <s v="Supplies"/>
    <n v="3177.81"/>
    <n v="3.6"/>
    <n v="2025"/>
    <x v="5"/>
    <x v="7"/>
    <x v="0"/>
    <x v="0"/>
    <n v="4778.1400000000003"/>
    <n v="3177.81"/>
    <n v="0.66500000000000004"/>
  </r>
  <r>
    <x v="1384"/>
    <x v="1384"/>
    <d v="2026-05-17T14:44:00"/>
    <x v="4"/>
    <x v="0"/>
    <x v="1"/>
    <x v="3"/>
    <s v="Cardiac"/>
    <x v="0"/>
    <x v="25"/>
    <x v="0"/>
    <n v="67"/>
    <x v="611"/>
    <x v="0"/>
    <n v="7.9"/>
    <n v="0"/>
    <n v="5914.63"/>
    <s v="Labor"/>
    <n v="2865.21"/>
    <n v="3.5"/>
    <n v="2026"/>
    <x v="5"/>
    <x v="14"/>
    <x v="2"/>
    <x v="1"/>
    <n v="5914.63"/>
    <n v="2865.21"/>
    <n v="0.48399999999999999"/>
  </r>
  <r>
    <x v="1385"/>
    <x v="1385"/>
    <d v="2025-08-23T14:38:00"/>
    <x v="5"/>
    <x v="0"/>
    <x v="0"/>
    <x v="1"/>
    <s v="Injury"/>
    <x v="0"/>
    <x v="50"/>
    <x v="1"/>
    <n v="47"/>
    <x v="426"/>
    <x v="0"/>
    <n v="8.1999999999999993"/>
    <n v="1.1000000000000001"/>
    <n v="7259.73"/>
    <s v="Labor"/>
    <n v="5643"/>
    <n v="4"/>
    <n v="2025"/>
    <x v="6"/>
    <x v="9"/>
    <x v="0"/>
    <x v="0"/>
    <n v="7259.73"/>
    <n v="5643"/>
    <n v="0.77700000000000002"/>
  </r>
  <r>
    <x v="1386"/>
    <x v="1386"/>
    <d v="2025-04-24T21:09:00"/>
    <x v="5"/>
    <x v="2"/>
    <x v="0"/>
    <x v="0"/>
    <s v="Neurological"/>
    <x v="2"/>
    <x v="50"/>
    <x v="0"/>
    <n v="68"/>
    <x v="612"/>
    <x v="0"/>
    <n v="8"/>
    <n v="0.9"/>
    <n v="8017.38"/>
    <s v="Labor"/>
    <n v="3916.79"/>
    <n v="4.2"/>
    <n v="2025"/>
    <x v="0"/>
    <x v="0"/>
    <x v="5"/>
    <x v="1"/>
    <n v="8017.38"/>
    <n v="3916.79"/>
    <n v="0.48899999999999999"/>
  </r>
  <r>
    <x v="1387"/>
    <x v="1387"/>
    <d v="2025-06-22T05:49:00"/>
    <x v="1"/>
    <x v="2"/>
    <x v="0"/>
    <x v="1"/>
    <s v="Chronic Care"/>
    <x v="1"/>
    <x v="9"/>
    <x v="0"/>
    <n v="98"/>
    <x v="259"/>
    <x v="0"/>
    <n v="8.1"/>
    <n v="1.7"/>
    <n v="4671.2299999999996"/>
    <s v="Supplies"/>
    <n v="3458.96"/>
    <n v="4.2"/>
    <n v="2025"/>
    <x v="11"/>
    <x v="18"/>
    <x v="6"/>
    <x v="0"/>
    <n v="4671.2299999999996"/>
    <n v="3458.96"/>
    <n v="0.74"/>
  </r>
  <r>
    <x v="1388"/>
    <x v="1388"/>
    <d v="2026-03-15T03:29:00"/>
    <x v="3"/>
    <x v="1"/>
    <x v="0"/>
    <x v="2"/>
    <s v="Neurological"/>
    <x v="1"/>
    <x v="35"/>
    <x v="0"/>
    <n v="54"/>
    <x v="327"/>
    <x v="0"/>
    <n v="7.9"/>
    <n v="2.5"/>
    <n v="6937.13"/>
    <s v="Supplies"/>
    <n v="5214.6499999999996"/>
    <n v="5"/>
    <n v="2026"/>
    <x v="1"/>
    <x v="1"/>
    <x v="2"/>
    <x v="1"/>
    <n v="6937.13"/>
    <n v="5214.6499999999996"/>
    <n v="0.752"/>
  </r>
  <r>
    <x v="1389"/>
    <x v="1389"/>
    <d v="2026-04-23T22:02:00"/>
    <x v="1"/>
    <x v="0"/>
    <x v="1"/>
    <x v="0"/>
    <s v="Chronic Care"/>
    <x v="1"/>
    <x v="9"/>
    <x v="0"/>
    <n v="60"/>
    <x v="547"/>
    <x v="2"/>
    <n v="8.1"/>
    <n v="1.5"/>
    <n v="1659.96"/>
    <s v="Supplies"/>
    <n v="903.71"/>
    <n v="4.3"/>
    <n v="2026"/>
    <x v="0"/>
    <x v="8"/>
    <x v="1"/>
    <x v="1"/>
    <n v="1659.96"/>
    <n v="903.71"/>
    <n v="0.54400000000000004"/>
  </r>
  <r>
    <x v="1390"/>
    <x v="1390"/>
    <d v="2025-04-20T00:35:00"/>
    <x v="6"/>
    <x v="0"/>
    <x v="0"/>
    <x v="0"/>
    <s v="Chronic Care"/>
    <x v="1"/>
    <x v="70"/>
    <x v="0"/>
    <n v="61"/>
    <x v="613"/>
    <x v="0"/>
    <n v="10"/>
    <n v="0"/>
    <n v="7888.73"/>
    <s v="Labor"/>
    <n v="5621.3"/>
    <n v="3.2"/>
    <n v="2025"/>
    <x v="0"/>
    <x v="0"/>
    <x v="6"/>
    <x v="0"/>
    <n v="7888.73"/>
    <n v="5621.3"/>
    <n v="0.71299999999999997"/>
  </r>
  <r>
    <x v="1391"/>
    <x v="1391"/>
    <d v="2026-06-14T14:06:00"/>
    <x v="7"/>
    <x v="3"/>
    <x v="0"/>
    <x v="0"/>
    <s v="Infection"/>
    <x v="2"/>
    <x v="55"/>
    <x v="0"/>
    <n v="54"/>
    <x v="489"/>
    <x v="2"/>
    <n v="8.1999999999999993"/>
    <n v="1.8"/>
    <n v="6194.45"/>
    <s v="Supplies"/>
    <n v="3859.34"/>
    <n v="4.5"/>
    <n v="2026"/>
    <x v="11"/>
    <x v="23"/>
    <x v="4"/>
    <x v="1"/>
    <n v="6194.45"/>
    <n v="3859.34"/>
    <n v="0.623"/>
  </r>
  <r>
    <x v="1392"/>
    <x v="1392"/>
    <d v="2025-10-10T08:01:00"/>
    <x v="0"/>
    <x v="2"/>
    <x v="1"/>
    <x v="0"/>
    <s v="Chronic Care"/>
    <x v="0"/>
    <x v="73"/>
    <x v="0"/>
    <n v="27"/>
    <x v="614"/>
    <x v="0"/>
    <n v="8.1999999999999993"/>
    <n v="3.7"/>
    <n v="8077.06"/>
    <s v="Supplies"/>
    <n v="4888.75"/>
    <n v="4.3"/>
    <n v="2025"/>
    <x v="8"/>
    <x v="17"/>
    <x v="1"/>
    <x v="1"/>
    <n v="8077.06"/>
    <n v="4888.75"/>
    <n v="0.60499999999999998"/>
  </r>
  <r>
    <x v="1393"/>
    <x v="1393"/>
    <d v="2026-09-08T02:02:00"/>
    <x v="2"/>
    <x v="1"/>
    <x v="0"/>
    <x v="1"/>
    <s v="Cardiac"/>
    <x v="1"/>
    <x v="40"/>
    <x v="0"/>
    <n v="37"/>
    <x v="123"/>
    <x v="0"/>
    <n v="9.6999999999999993"/>
    <n v="2"/>
    <n v="4440.91"/>
    <s v="Labor"/>
    <n v="2327.2399999999998"/>
    <n v="3.8"/>
    <n v="2026"/>
    <x v="2"/>
    <x v="6"/>
    <x v="6"/>
    <x v="0"/>
    <n v="4440.91"/>
    <n v="2327.2399999999998"/>
    <n v="0.52400000000000002"/>
  </r>
  <r>
    <x v="1394"/>
    <x v="1394"/>
    <d v="2025-02-15T02:38:00"/>
    <x v="6"/>
    <x v="0"/>
    <x v="1"/>
    <x v="0"/>
    <s v="Injury"/>
    <x v="0"/>
    <x v="8"/>
    <x v="0"/>
    <n v="63"/>
    <x v="615"/>
    <x v="0"/>
    <n v="10.1"/>
    <n v="1"/>
    <n v="5286.76"/>
    <s v="Labor"/>
    <n v="3267.66"/>
    <n v="4.4000000000000004"/>
    <n v="2025"/>
    <x v="9"/>
    <x v="20"/>
    <x v="1"/>
    <x v="1"/>
    <n v="5286.76"/>
    <n v="3267.66"/>
    <n v="0.61799999999999999"/>
  </r>
  <r>
    <x v="1395"/>
    <x v="1395"/>
    <d v="2025-01-21T22:10:00"/>
    <x v="7"/>
    <x v="0"/>
    <x v="1"/>
    <x v="0"/>
    <s v="Neurological"/>
    <x v="2"/>
    <x v="58"/>
    <x v="0"/>
    <n v="22"/>
    <x v="258"/>
    <x v="1"/>
    <n v="8.4"/>
    <n v="1.5"/>
    <n v="5935.9"/>
    <s v="Labor"/>
    <n v="3984.54"/>
    <n v="4.4000000000000004"/>
    <n v="2025"/>
    <x v="4"/>
    <x v="5"/>
    <x v="5"/>
    <x v="1"/>
    <n v="5935.9"/>
    <n v="3984.54"/>
    <n v="0.67100000000000004"/>
  </r>
  <r>
    <x v="1396"/>
    <x v="1396"/>
    <d v="2025-12-03T02:42:00"/>
    <x v="0"/>
    <x v="0"/>
    <x v="1"/>
    <x v="0"/>
    <s v="Neurological"/>
    <x v="2"/>
    <x v="13"/>
    <x v="0"/>
    <n v="25"/>
    <x v="430"/>
    <x v="1"/>
    <n v="8.1"/>
    <n v="1.5"/>
    <n v="7515.74"/>
    <s v="Supplies"/>
    <n v="4730.6499999999996"/>
    <n v="4"/>
    <n v="2025"/>
    <x v="7"/>
    <x v="10"/>
    <x v="2"/>
    <x v="1"/>
    <n v="7515.74"/>
    <n v="4730.6499999999996"/>
    <n v="0.629"/>
  </r>
  <r>
    <x v="1397"/>
    <x v="1397"/>
    <d v="2026-07-26T11:10:00"/>
    <x v="4"/>
    <x v="0"/>
    <x v="1"/>
    <x v="2"/>
    <s v="Chronic Care"/>
    <x v="1"/>
    <x v="40"/>
    <x v="0"/>
    <n v="56"/>
    <x v="386"/>
    <x v="1"/>
    <n v="10.5"/>
    <n v="0.4"/>
    <n v="5292"/>
    <s v="Labor"/>
    <n v="2895.68"/>
    <n v="4.0999999999999996"/>
    <n v="2026"/>
    <x v="10"/>
    <x v="19"/>
    <x v="1"/>
    <x v="1"/>
    <n v="5292"/>
    <n v="2895.68"/>
    <n v="0.54700000000000004"/>
  </r>
  <r>
    <x v="1398"/>
    <x v="1398"/>
    <d v="2026-05-16T16:43:00"/>
    <x v="4"/>
    <x v="0"/>
    <x v="0"/>
    <x v="0"/>
    <s v="Infection"/>
    <x v="0"/>
    <x v="29"/>
    <x v="0"/>
    <n v="71"/>
    <x v="174"/>
    <x v="0"/>
    <n v="7.8"/>
    <n v="1.4"/>
    <n v="4925.43"/>
    <s v="Labor"/>
    <n v="3083.79"/>
    <n v="3.5"/>
    <n v="2026"/>
    <x v="5"/>
    <x v="14"/>
    <x v="3"/>
    <x v="1"/>
    <n v="4925.43"/>
    <n v="3083.79"/>
    <n v="0.626"/>
  </r>
  <r>
    <x v="1399"/>
    <x v="1399"/>
    <d v="2025-01-16T17:26:00"/>
    <x v="3"/>
    <x v="0"/>
    <x v="0"/>
    <x v="0"/>
    <s v="Cardiac"/>
    <x v="0"/>
    <x v="33"/>
    <x v="0"/>
    <n v="54"/>
    <x v="353"/>
    <x v="0"/>
    <n v="8.1"/>
    <n v="1.5"/>
    <n v="6115.28"/>
    <s v="Labor"/>
    <n v="4537.22"/>
    <n v="3.9"/>
    <n v="2025"/>
    <x v="4"/>
    <x v="5"/>
    <x v="0"/>
    <x v="0"/>
    <n v="6115.28"/>
    <n v="4537.22"/>
    <n v="0.74199999999999999"/>
  </r>
  <r>
    <x v="1400"/>
    <x v="1400"/>
    <d v="2025-11-15T14:56:00"/>
    <x v="4"/>
    <x v="3"/>
    <x v="1"/>
    <x v="0"/>
    <s v="Cardiac"/>
    <x v="0"/>
    <x v="1"/>
    <x v="0"/>
    <n v="68"/>
    <x v="165"/>
    <x v="2"/>
    <n v="8.1"/>
    <n v="1.1000000000000001"/>
    <n v="3680.12"/>
    <s v="Labor"/>
    <n v="2669.33"/>
    <n v="3.4"/>
    <n v="2025"/>
    <x v="7"/>
    <x v="10"/>
    <x v="5"/>
    <x v="1"/>
    <n v="3680.12"/>
    <n v="2669.33"/>
    <n v="0.72499999999999998"/>
  </r>
  <r>
    <x v="1401"/>
    <x v="1401"/>
    <d v="2026-08-15T19:04:00"/>
    <x v="1"/>
    <x v="3"/>
    <x v="1"/>
    <x v="1"/>
    <s v="Respiratory"/>
    <x v="0"/>
    <x v="45"/>
    <x v="0"/>
    <n v="96"/>
    <x v="616"/>
    <x v="2"/>
    <n v="7.9"/>
    <n v="3.7"/>
    <n v="5499.21"/>
    <s v="Labor"/>
    <n v="2956.01"/>
    <n v="3.8"/>
    <n v="2026"/>
    <x v="6"/>
    <x v="22"/>
    <x v="6"/>
    <x v="0"/>
    <n v="5499.21"/>
    <n v="2956.01"/>
    <n v="0.53800000000000003"/>
  </r>
  <r>
    <x v="1402"/>
    <x v="1402"/>
    <d v="2025-08-06T22:34:00"/>
    <x v="2"/>
    <x v="0"/>
    <x v="0"/>
    <x v="0"/>
    <s v="Cardiac"/>
    <x v="1"/>
    <x v="59"/>
    <x v="0"/>
    <n v="39"/>
    <x v="499"/>
    <x v="1"/>
    <n v="7.8"/>
    <n v="1.3"/>
    <n v="5135.53"/>
    <s v="Labor"/>
    <n v="3218.92"/>
    <n v="4.3"/>
    <n v="2025"/>
    <x v="6"/>
    <x v="9"/>
    <x v="4"/>
    <x v="1"/>
    <n v="5135.53"/>
    <n v="3218.92"/>
    <n v="0.627"/>
  </r>
  <r>
    <x v="1403"/>
    <x v="1403"/>
    <d v="2025-12-09T05:07:00"/>
    <x v="2"/>
    <x v="3"/>
    <x v="0"/>
    <x v="2"/>
    <s v="Chronic Care"/>
    <x v="0"/>
    <x v="28"/>
    <x v="0"/>
    <n v="106"/>
    <x v="404"/>
    <x v="1"/>
    <n v="10.4"/>
    <n v="2.2000000000000002"/>
    <n v="7547.38"/>
    <s v="Supplies"/>
    <n v="4989.92"/>
    <n v="4.0999999999999996"/>
    <n v="2025"/>
    <x v="3"/>
    <x v="13"/>
    <x v="5"/>
    <x v="1"/>
    <n v="7547.38"/>
    <n v="4989.92"/>
    <n v="0.66100000000000003"/>
  </r>
  <r>
    <x v="1404"/>
    <x v="1404"/>
    <d v="2026-10-27T18:54:00"/>
    <x v="3"/>
    <x v="2"/>
    <x v="1"/>
    <x v="0"/>
    <s v="Chronic Care"/>
    <x v="2"/>
    <x v="33"/>
    <x v="0"/>
    <n v="88"/>
    <x v="565"/>
    <x v="1"/>
    <n v="10.199999999999999"/>
    <n v="3.3"/>
    <n v="6409.07"/>
    <s v="Equipment"/>
    <n v="4099.3100000000004"/>
    <n v="4.0999999999999996"/>
    <n v="2026"/>
    <x v="8"/>
    <x v="12"/>
    <x v="5"/>
    <x v="1"/>
    <n v="6409.07"/>
    <n v="4099.3100000000004"/>
    <n v="0.64"/>
  </r>
  <r>
    <x v="1405"/>
    <x v="1405"/>
    <d v="2025-03-29T08:18:00"/>
    <x v="0"/>
    <x v="1"/>
    <x v="0"/>
    <x v="0"/>
    <s v="General"/>
    <x v="0"/>
    <x v="79"/>
    <x v="0"/>
    <n v="40"/>
    <x v="63"/>
    <x v="1"/>
    <n v="8.1"/>
    <n v="1.8"/>
    <n v="8525.61"/>
    <s v="Labor"/>
    <n v="5781.91"/>
    <n v="3.8"/>
    <n v="2025"/>
    <x v="1"/>
    <x v="3"/>
    <x v="6"/>
    <x v="0"/>
    <n v="8525.61"/>
    <n v="5781.91"/>
    <n v="0.67800000000000005"/>
  </r>
  <r>
    <x v="1406"/>
    <x v="1406"/>
    <d v="2027-01-04T03:29:00"/>
    <x v="0"/>
    <x v="2"/>
    <x v="0"/>
    <x v="0"/>
    <s v="Injury"/>
    <x v="2"/>
    <x v="15"/>
    <x v="0"/>
    <n v="32"/>
    <x v="79"/>
    <x v="1"/>
    <n v="8"/>
    <n v="2.2999999999999998"/>
    <n v="8577.4"/>
    <s v="Supplies"/>
    <n v="5878.06"/>
    <n v="4.3"/>
    <n v="2026"/>
    <x v="3"/>
    <x v="4"/>
    <x v="4"/>
    <x v="1"/>
    <n v="8577.4"/>
    <n v="5878.06"/>
    <n v="0.68500000000000005"/>
  </r>
  <r>
    <x v="1407"/>
    <x v="1407"/>
    <d v="2026-04-30T14:05:00"/>
    <x v="1"/>
    <x v="3"/>
    <x v="0"/>
    <x v="0"/>
    <s v="Chronic Care"/>
    <x v="1"/>
    <x v="9"/>
    <x v="0"/>
    <n v="65"/>
    <x v="44"/>
    <x v="2"/>
    <n v="8"/>
    <n v="2.9"/>
    <n v="1405.25"/>
    <s v="Labor"/>
    <n v="844.9"/>
    <n v="4.0999999999999996"/>
    <n v="2026"/>
    <x v="0"/>
    <x v="8"/>
    <x v="1"/>
    <x v="1"/>
    <n v="1405.25"/>
    <n v="844.9"/>
    <n v="0.60099999999999998"/>
  </r>
  <r>
    <x v="1408"/>
    <x v="1408"/>
    <d v="2026-01-10T17:47:00"/>
    <x v="1"/>
    <x v="2"/>
    <x v="1"/>
    <x v="0"/>
    <s v="Injury"/>
    <x v="0"/>
    <x v="18"/>
    <x v="0"/>
    <n v="105"/>
    <x v="168"/>
    <x v="1"/>
    <n v="8.1"/>
    <n v="2.2999999999999998"/>
    <n v="1803.85"/>
    <s v="Supplies"/>
    <n v="996.77"/>
    <n v="3.3"/>
    <n v="2026"/>
    <x v="4"/>
    <x v="11"/>
    <x v="5"/>
    <x v="1"/>
    <n v="1803.85"/>
    <n v="996.77"/>
    <n v="0.55300000000000005"/>
  </r>
  <r>
    <x v="1409"/>
    <x v="1409"/>
    <d v="2026-12-13T20:47:00"/>
    <x v="2"/>
    <x v="2"/>
    <x v="1"/>
    <x v="0"/>
    <s v="Cardiac"/>
    <x v="0"/>
    <x v="59"/>
    <x v="0"/>
    <n v="52"/>
    <x v="162"/>
    <x v="1"/>
    <n v="8.3000000000000007"/>
    <n v="1.1000000000000001"/>
    <n v="3369.67"/>
    <s v="Labor"/>
    <n v="2064.4899999999998"/>
    <n v="4.5"/>
    <n v="2026"/>
    <x v="3"/>
    <x v="4"/>
    <x v="5"/>
    <x v="1"/>
    <n v="3369.67"/>
    <n v="2064.4899999999998"/>
    <n v="0.61299999999999999"/>
  </r>
  <r>
    <x v="1410"/>
    <x v="1410"/>
    <d v="2025-07-23T04:09:00"/>
    <x v="6"/>
    <x v="3"/>
    <x v="1"/>
    <x v="0"/>
    <s v="Respiratory"/>
    <x v="2"/>
    <x v="4"/>
    <x v="0"/>
    <n v="29"/>
    <x v="617"/>
    <x v="0"/>
    <n v="7.9"/>
    <n v="3.7"/>
    <n v="6468.13"/>
    <s v="Labor"/>
    <n v="3314.34"/>
    <n v="3.9"/>
    <n v="2025"/>
    <x v="10"/>
    <x v="16"/>
    <x v="6"/>
    <x v="0"/>
    <n v="6468.13"/>
    <n v="3314.34"/>
    <n v="0.51200000000000001"/>
  </r>
  <r>
    <x v="1411"/>
    <x v="1411"/>
    <d v="2026-06-27T02:28:00"/>
    <x v="5"/>
    <x v="2"/>
    <x v="0"/>
    <x v="1"/>
    <s v="General"/>
    <x v="1"/>
    <x v="75"/>
    <x v="0"/>
    <n v="39"/>
    <x v="507"/>
    <x v="2"/>
    <n v="8"/>
    <n v="2.4"/>
    <n v="6923.42"/>
    <s v="Supplies"/>
    <n v="4875.57"/>
    <n v="3.8"/>
    <n v="2026"/>
    <x v="11"/>
    <x v="23"/>
    <x v="0"/>
    <x v="0"/>
    <n v="6923.42"/>
    <n v="4875.57"/>
    <n v="0.70399999999999996"/>
  </r>
  <r>
    <x v="1412"/>
    <x v="1412"/>
    <d v="2026-04-18T12:56:00"/>
    <x v="0"/>
    <x v="0"/>
    <x v="0"/>
    <x v="0"/>
    <s v="Infection"/>
    <x v="0"/>
    <x v="15"/>
    <x v="0"/>
    <n v="37"/>
    <x v="487"/>
    <x v="0"/>
    <n v="9.9"/>
    <n v="0.6"/>
    <n v="9072.6299999999992"/>
    <s v="Labor"/>
    <n v="6465.79"/>
    <n v="4.0999999999999996"/>
    <n v="2026"/>
    <x v="0"/>
    <x v="8"/>
    <x v="6"/>
    <x v="0"/>
    <n v="9072.6299999999992"/>
    <n v="6465.79"/>
    <n v="0.71299999999999997"/>
  </r>
  <r>
    <x v="1413"/>
    <x v="1413"/>
    <d v="2025-04-05T09:05:00"/>
    <x v="0"/>
    <x v="3"/>
    <x v="0"/>
    <x v="1"/>
    <s v="Neurological"/>
    <x v="0"/>
    <x v="13"/>
    <x v="0"/>
    <n v="37"/>
    <x v="538"/>
    <x v="2"/>
    <n v="11.8"/>
    <n v="3.4"/>
    <n v="8866.18"/>
    <s v="Labor"/>
    <n v="6764.61"/>
    <n v="3.3"/>
    <n v="2025"/>
    <x v="1"/>
    <x v="3"/>
    <x v="0"/>
    <x v="0"/>
    <n v="8866.18"/>
    <n v="6764.61"/>
    <n v="0.76300000000000001"/>
  </r>
  <r>
    <x v="1414"/>
    <x v="1414"/>
    <d v="2025-09-30T12:59:00"/>
    <x v="7"/>
    <x v="3"/>
    <x v="1"/>
    <x v="1"/>
    <s v="Chronic Care"/>
    <x v="1"/>
    <x v="49"/>
    <x v="0"/>
    <n v="25"/>
    <x v="176"/>
    <x v="1"/>
    <n v="7.9"/>
    <n v="2.7"/>
    <n v="5190.12"/>
    <s v="Labor"/>
    <n v="3891"/>
    <n v="3.4"/>
    <n v="2025"/>
    <x v="2"/>
    <x v="2"/>
    <x v="1"/>
    <x v="1"/>
    <n v="5190.12"/>
    <n v="3891"/>
    <n v="0.75"/>
  </r>
  <r>
    <x v="1415"/>
    <x v="1415"/>
    <d v="2026-10-20T20:37:00"/>
    <x v="4"/>
    <x v="2"/>
    <x v="1"/>
    <x v="1"/>
    <s v="Cardiac"/>
    <x v="0"/>
    <x v="29"/>
    <x v="0"/>
    <n v="31"/>
    <x v="137"/>
    <x v="0"/>
    <n v="8"/>
    <n v="2.7"/>
    <n v="6859.31"/>
    <s v="Supplies"/>
    <n v="3554.46"/>
    <n v="4.4000000000000004"/>
    <n v="2026"/>
    <x v="8"/>
    <x v="12"/>
    <x v="6"/>
    <x v="0"/>
    <n v="6859.31"/>
    <n v="3554.46"/>
    <n v="0.51800000000000002"/>
  </r>
  <r>
    <x v="1416"/>
    <x v="1416"/>
    <d v="2026-07-29T05:32:00"/>
    <x v="3"/>
    <x v="2"/>
    <x v="1"/>
    <x v="0"/>
    <s v="Chronic Care"/>
    <x v="0"/>
    <x v="35"/>
    <x v="0"/>
    <n v="27"/>
    <x v="618"/>
    <x v="0"/>
    <n v="7.9"/>
    <n v="2.2999999999999998"/>
    <n v="4800.8100000000004"/>
    <s v="Supplies"/>
    <n v="3090.65"/>
    <n v="3.9"/>
    <n v="2026"/>
    <x v="10"/>
    <x v="19"/>
    <x v="6"/>
    <x v="0"/>
    <n v="4800.8100000000004"/>
    <n v="3090.65"/>
    <n v="0.64400000000000002"/>
  </r>
  <r>
    <x v="1417"/>
    <x v="1417"/>
    <d v="2026-05-09T04:46:00"/>
    <x v="6"/>
    <x v="3"/>
    <x v="0"/>
    <x v="1"/>
    <s v="Injury"/>
    <x v="1"/>
    <x v="36"/>
    <x v="1"/>
    <n v="41"/>
    <x v="207"/>
    <x v="2"/>
    <n v="8"/>
    <n v="2.7"/>
    <n v="5830.26"/>
    <s v="Supplies"/>
    <n v="4032.55"/>
    <n v="3.5"/>
    <n v="2026"/>
    <x v="5"/>
    <x v="14"/>
    <x v="4"/>
    <x v="1"/>
    <n v="5830.26"/>
    <n v="4032.55"/>
    <n v="0.69199999999999995"/>
  </r>
  <r>
    <x v="1418"/>
    <x v="1418"/>
    <d v="2026-06-24T16:57:00"/>
    <x v="3"/>
    <x v="0"/>
    <x v="1"/>
    <x v="0"/>
    <s v="Cardiac"/>
    <x v="1"/>
    <x v="20"/>
    <x v="1"/>
    <n v="55"/>
    <x v="282"/>
    <x v="0"/>
    <n v="12.1"/>
    <n v="2.4"/>
    <n v="3853.2"/>
    <s v="Supplies"/>
    <n v="2807"/>
    <n v="3.2"/>
    <n v="2026"/>
    <x v="11"/>
    <x v="23"/>
    <x v="4"/>
    <x v="1"/>
    <n v="3853.2"/>
    <n v="2807"/>
    <n v="0.72799999999999998"/>
  </r>
  <r>
    <x v="1419"/>
    <x v="1419"/>
    <d v="2025-02-20T09:21:00"/>
    <x v="5"/>
    <x v="0"/>
    <x v="1"/>
    <x v="0"/>
    <s v="Neurological"/>
    <x v="0"/>
    <x v="5"/>
    <x v="1"/>
    <n v="82"/>
    <x v="303"/>
    <x v="2"/>
    <n v="8.1999999999999993"/>
    <n v="1.8"/>
    <n v="5965.35"/>
    <s v="Equipment"/>
    <n v="3396.81"/>
    <n v="3.2"/>
    <n v="2025"/>
    <x v="9"/>
    <x v="20"/>
    <x v="0"/>
    <x v="0"/>
    <n v="5965.35"/>
    <n v="3396.81"/>
    <n v="0.56899999999999995"/>
  </r>
  <r>
    <x v="1420"/>
    <x v="1420"/>
    <d v="2025-10-18T11:07:00"/>
    <x v="4"/>
    <x v="2"/>
    <x v="0"/>
    <x v="0"/>
    <s v="Injury"/>
    <x v="2"/>
    <x v="20"/>
    <x v="0"/>
    <n v="56"/>
    <x v="275"/>
    <x v="1"/>
    <n v="8.5"/>
    <n v="1.4"/>
    <n v="4685.33"/>
    <s v="Labor"/>
    <n v="3636.18"/>
    <n v="3.7"/>
    <n v="2025"/>
    <x v="8"/>
    <x v="17"/>
    <x v="2"/>
    <x v="1"/>
    <n v="4685.33"/>
    <n v="3636.18"/>
    <n v="0.77600000000000002"/>
  </r>
  <r>
    <x v="1421"/>
    <x v="1421"/>
    <d v="2025-01-20T11:15:00"/>
    <x v="6"/>
    <x v="3"/>
    <x v="0"/>
    <x v="3"/>
    <s v="Cardiac"/>
    <x v="1"/>
    <x v="43"/>
    <x v="0"/>
    <n v="74"/>
    <x v="342"/>
    <x v="0"/>
    <n v="8.1999999999999993"/>
    <n v="0.6"/>
    <n v="6761.33"/>
    <s v="Labor"/>
    <n v="4268.42"/>
    <n v="3"/>
    <n v="2025"/>
    <x v="4"/>
    <x v="5"/>
    <x v="1"/>
    <x v="1"/>
    <n v="6761.33"/>
    <n v="4268.42"/>
    <n v="0.63100000000000001"/>
  </r>
  <r>
    <x v="1422"/>
    <x v="1422"/>
    <d v="2026-12-14T22:45:00"/>
    <x v="2"/>
    <x v="2"/>
    <x v="1"/>
    <x v="0"/>
    <s v="Infection"/>
    <x v="2"/>
    <x v="2"/>
    <x v="0"/>
    <n v="59"/>
    <x v="206"/>
    <x v="0"/>
    <n v="7.9"/>
    <n v="0.4"/>
    <n v="5663.71"/>
    <s v="Labor"/>
    <n v="3504.07"/>
    <n v="4.4000000000000004"/>
    <n v="2026"/>
    <x v="3"/>
    <x v="4"/>
    <x v="6"/>
    <x v="0"/>
    <n v="5663.71"/>
    <n v="3504.07"/>
    <n v="0.61899999999999999"/>
  </r>
  <r>
    <x v="1423"/>
    <x v="1423"/>
    <d v="2026-02-07T13:24:00"/>
    <x v="2"/>
    <x v="0"/>
    <x v="1"/>
    <x v="3"/>
    <s v="Infection"/>
    <x v="0"/>
    <x v="41"/>
    <x v="0"/>
    <n v="57"/>
    <x v="191"/>
    <x v="0"/>
    <n v="8.1999999999999993"/>
    <n v="2.2999999999999998"/>
    <n v="6089.17"/>
    <s v="Supplies"/>
    <n v="3693.62"/>
    <n v="4.2"/>
    <n v="2026"/>
    <x v="9"/>
    <x v="15"/>
    <x v="1"/>
    <x v="1"/>
    <n v="6089.17"/>
    <n v="3693.62"/>
    <n v="0.60699999999999998"/>
  </r>
  <r>
    <x v="1424"/>
    <x v="1424"/>
    <d v="2025-04-02T17:36:00"/>
    <x v="0"/>
    <x v="0"/>
    <x v="0"/>
    <x v="0"/>
    <s v="Neurological"/>
    <x v="0"/>
    <x v="51"/>
    <x v="0"/>
    <n v="53"/>
    <x v="145"/>
    <x v="0"/>
    <n v="11.9"/>
    <n v="3.2"/>
    <n v="8889.59"/>
    <s v="Labor"/>
    <n v="4741.72"/>
    <n v="3.6"/>
    <n v="2025"/>
    <x v="1"/>
    <x v="3"/>
    <x v="1"/>
    <x v="1"/>
    <n v="8889.59"/>
    <n v="4741.72"/>
    <n v="0.53300000000000003"/>
  </r>
  <r>
    <x v="1425"/>
    <x v="1425"/>
    <d v="2025-09-13T01:57:00"/>
    <x v="3"/>
    <x v="3"/>
    <x v="2"/>
    <x v="3"/>
    <s v="Infection"/>
    <x v="0"/>
    <x v="76"/>
    <x v="0"/>
    <n v="37"/>
    <x v="463"/>
    <x v="2"/>
    <n v="7.9"/>
    <n v="1.3"/>
    <n v="7830.34"/>
    <s v="Labor"/>
    <n v="5069.57"/>
    <n v="4.8"/>
    <n v="2025"/>
    <x v="2"/>
    <x v="2"/>
    <x v="0"/>
    <x v="0"/>
    <n v="7830.34"/>
    <n v="5069.57"/>
    <n v="0.64700000000000002"/>
  </r>
  <r>
    <x v="1426"/>
    <x v="1426"/>
    <d v="2026-01-30T21:35:00"/>
    <x v="4"/>
    <x v="3"/>
    <x v="1"/>
    <x v="3"/>
    <s v="Injury"/>
    <x v="0"/>
    <x v="36"/>
    <x v="0"/>
    <n v="48"/>
    <x v="543"/>
    <x v="1"/>
    <n v="8.1"/>
    <n v="0.5"/>
    <n v="5654.63"/>
    <s v="Labor"/>
    <n v="2925.72"/>
    <n v="3.8"/>
    <n v="2026"/>
    <x v="4"/>
    <x v="11"/>
    <x v="4"/>
    <x v="1"/>
    <n v="5654.63"/>
    <n v="2925.72"/>
    <n v="0.51700000000000002"/>
  </r>
  <r>
    <x v="1427"/>
    <x v="1427"/>
    <d v="2025-12-05T23:28:00"/>
    <x v="4"/>
    <x v="0"/>
    <x v="0"/>
    <x v="3"/>
    <s v="Neurological"/>
    <x v="2"/>
    <x v="58"/>
    <x v="0"/>
    <n v="101"/>
    <x v="470"/>
    <x v="0"/>
    <n v="8.3000000000000007"/>
    <n v="0.6"/>
    <n v="6470.83"/>
    <s v="Equipment"/>
    <n v="4743.51"/>
    <n v="3.7"/>
    <n v="2025"/>
    <x v="3"/>
    <x v="13"/>
    <x v="4"/>
    <x v="1"/>
    <n v="6470.83"/>
    <n v="4743.51"/>
    <n v="0.73299999999999998"/>
  </r>
  <r>
    <x v="1428"/>
    <x v="1428"/>
    <d v="2026-09-25T20:50:00"/>
    <x v="6"/>
    <x v="0"/>
    <x v="0"/>
    <x v="2"/>
    <s v="Cardiac"/>
    <x v="2"/>
    <x v="25"/>
    <x v="0"/>
    <n v="21"/>
    <x v="602"/>
    <x v="0"/>
    <n v="7.9"/>
    <n v="1.3"/>
    <n v="6518.57"/>
    <s v="Equipment"/>
    <n v="3223.07"/>
    <n v="4.9000000000000004"/>
    <n v="2026"/>
    <x v="2"/>
    <x v="6"/>
    <x v="4"/>
    <x v="1"/>
    <n v="6518.57"/>
    <n v="3223.07"/>
    <n v="0.49399999999999999"/>
  </r>
  <r>
    <x v="1429"/>
    <x v="1429"/>
    <d v="2026-06-08T06:33:00"/>
    <x v="5"/>
    <x v="3"/>
    <x v="0"/>
    <x v="1"/>
    <s v="Injury"/>
    <x v="1"/>
    <x v="25"/>
    <x v="1"/>
    <n v="65"/>
    <x v="396"/>
    <x v="0"/>
    <n v="8.1"/>
    <n v="2.2000000000000002"/>
    <n v="5383.26"/>
    <s v="Labor"/>
    <n v="3960.78"/>
    <n v="3.8"/>
    <n v="2026"/>
    <x v="11"/>
    <x v="23"/>
    <x v="2"/>
    <x v="1"/>
    <n v="5383.26"/>
    <n v="3960.78"/>
    <n v="0.73599999999999999"/>
  </r>
  <r>
    <x v="1430"/>
    <x v="1430"/>
    <d v="2025-05-25T04:20:00"/>
    <x v="0"/>
    <x v="0"/>
    <x v="0"/>
    <x v="3"/>
    <s v="Infection"/>
    <x v="1"/>
    <x v="70"/>
    <x v="0"/>
    <n v="44"/>
    <x v="517"/>
    <x v="2"/>
    <n v="8.1"/>
    <n v="4.2"/>
    <n v="9594.9500000000007"/>
    <s v="Equipment"/>
    <n v="6939.54"/>
    <n v="4.3"/>
    <n v="2025"/>
    <x v="5"/>
    <x v="7"/>
    <x v="6"/>
    <x v="0"/>
    <n v="9594.9500000000007"/>
    <n v="6939.54"/>
    <n v="0.72299999999999998"/>
  </r>
  <r>
    <x v="1431"/>
    <x v="1431"/>
    <d v="2026-11-23T16:45:00"/>
    <x v="3"/>
    <x v="3"/>
    <x v="0"/>
    <x v="0"/>
    <s v="Respiratory"/>
    <x v="1"/>
    <x v="43"/>
    <x v="0"/>
    <n v="28"/>
    <x v="243"/>
    <x v="1"/>
    <n v="7.8"/>
    <n v="1.3"/>
    <n v="5647.59"/>
    <s v="Equipment"/>
    <n v="3220.3"/>
    <n v="4.5"/>
    <n v="2026"/>
    <x v="7"/>
    <x v="21"/>
    <x v="1"/>
    <x v="1"/>
    <n v="5647.59"/>
    <n v="3220.3"/>
    <n v="0.56999999999999995"/>
  </r>
  <r>
    <x v="1432"/>
    <x v="1432"/>
    <d v="2026-05-20T15:37:00"/>
    <x v="0"/>
    <x v="3"/>
    <x v="0"/>
    <x v="2"/>
    <s v="Chronic Care"/>
    <x v="1"/>
    <x v="65"/>
    <x v="0"/>
    <n v="21"/>
    <x v="611"/>
    <x v="0"/>
    <n v="7.7"/>
    <n v="2.8"/>
    <n v="8875.89"/>
    <s v="Supplies"/>
    <n v="4355.3599999999997"/>
    <n v="4"/>
    <n v="2026"/>
    <x v="5"/>
    <x v="14"/>
    <x v="2"/>
    <x v="1"/>
    <n v="8875.89"/>
    <n v="4355.3599999999997"/>
    <n v="0.49099999999999999"/>
  </r>
  <r>
    <x v="1433"/>
    <x v="1433"/>
    <d v="2026-12-31T23:56:00"/>
    <x v="6"/>
    <x v="0"/>
    <x v="2"/>
    <x v="1"/>
    <s v="Infection"/>
    <x v="0"/>
    <x v="16"/>
    <x v="0"/>
    <n v="91"/>
    <x v="79"/>
    <x v="1"/>
    <n v="9.6999999999999993"/>
    <n v="2.2999999999999998"/>
    <n v="4184.59"/>
    <s v="Labor"/>
    <n v="3118.94"/>
    <n v="3.6"/>
    <n v="2026"/>
    <x v="3"/>
    <x v="4"/>
    <x v="4"/>
    <x v="1"/>
    <n v="4184.59"/>
    <n v="3118.94"/>
    <n v="0.745"/>
  </r>
  <r>
    <x v="1434"/>
    <x v="1434"/>
    <d v="2026-04-24T10:49:00"/>
    <x v="1"/>
    <x v="3"/>
    <x v="1"/>
    <x v="0"/>
    <s v="Respiratory"/>
    <x v="0"/>
    <x v="39"/>
    <x v="0"/>
    <n v="78"/>
    <x v="69"/>
    <x v="2"/>
    <n v="8.3000000000000007"/>
    <n v="2.1"/>
    <n v="3615.67"/>
    <s v="Labor"/>
    <n v="2607.9699999999998"/>
    <n v="3.2"/>
    <n v="2026"/>
    <x v="0"/>
    <x v="8"/>
    <x v="2"/>
    <x v="1"/>
    <n v="3615.67"/>
    <n v="2607.9699999999998"/>
    <n v="0.72099999999999997"/>
  </r>
  <r>
    <x v="1435"/>
    <x v="1435"/>
    <d v="2026-08-24T20:53:00"/>
    <x v="0"/>
    <x v="0"/>
    <x v="1"/>
    <x v="1"/>
    <s v="Neurological"/>
    <x v="1"/>
    <x v="15"/>
    <x v="0"/>
    <n v="25"/>
    <x v="440"/>
    <x v="1"/>
    <n v="9.9"/>
    <n v="2.5"/>
    <n v="9076.41"/>
    <s v="Labor"/>
    <n v="6084.87"/>
    <n v="2.9"/>
    <n v="2026"/>
    <x v="6"/>
    <x v="22"/>
    <x v="4"/>
    <x v="1"/>
    <n v="9076.41"/>
    <n v="6084.87"/>
    <n v="0.67"/>
  </r>
  <r>
    <x v="1436"/>
    <x v="1436"/>
    <d v="2025-08-12T23:26:00"/>
    <x v="4"/>
    <x v="2"/>
    <x v="0"/>
    <x v="0"/>
    <s v="Cardiac"/>
    <x v="0"/>
    <x v="8"/>
    <x v="0"/>
    <n v="62"/>
    <x v="340"/>
    <x v="0"/>
    <n v="7.9"/>
    <n v="2.2999999999999998"/>
    <n v="4479.55"/>
    <s v="Labor"/>
    <n v="2224.14"/>
    <n v="3.6"/>
    <n v="2025"/>
    <x v="6"/>
    <x v="9"/>
    <x v="4"/>
    <x v="1"/>
    <n v="4479.55"/>
    <n v="2224.14"/>
    <n v="0.497"/>
  </r>
  <r>
    <x v="1437"/>
    <x v="1437"/>
    <d v="2026-01-14T01:31:00"/>
    <x v="0"/>
    <x v="2"/>
    <x v="0"/>
    <x v="2"/>
    <s v="General"/>
    <x v="0"/>
    <x v="74"/>
    <x v="0"/>
    <n v="25"/>
    <x v="619"/>
    <x v="1"/>
    <n v="12.1"/>
    <n v="3.2"/>
    <n v="8961.6"/>
    <s v="Supplies"/>
    <n v="5669.3"/>
    <n v="4.3"/>
    <n v="2026"/>
    <x v="4"/>
    <x v="11"/>
    <x v="2"/>
    <x v="1"/>
    <n v="8961.6"/>
    <n v="5669.3"/>
    <n v="0.63300000000000001"/>
  </r>
  <r>
    <x v="1438"/>
    <x v="1438"/>
    <d v="2026-02-10T17:29:00"/>
    <x v="7"/>
    <x v="2"/>
    <x v="0"/>
    <x v="0"/>
    <s v="Chronic Care"/>
    <x v="0"/>
    <x v="43"/>
    <x v="0"/>
    <n v="73"/>
    <x v="71"/>
    <x v="1"/>
    <n v="8.3000000000000007"/>
    <n v="1.3"/>
    <n v="5734.39"/>
    <s v="Labor"/>
    <n v="4359.3900000000003"/>
    <n v="3.4"/>
    <n v="2026"/>
    <x v="9"/>
    <x v="15"/>
    <x v="5"/>
    <x v="1"/>
    <n v="5734.39"/>
    <n v="4359.3900000000003"/>
    <n v="0.76"/>
  </r>
  <r>
    <x v="1439"/>
    <x v="1439"/>
    <d v="2026-03-26T04:36:00"/>
    <x v="0"/>
    <x v="3"/>
    <x v="1"/>
    <x v="0"/>
    <s v="Cardiac"/>
    <x v="1"/>
    <x v="0"/>
    <x v="0"/>
    <n v="17"/>
    <x v="514"/>
    <x v="0"/>
    <n v="7.8"/>
    <n v="2.1"/>
    <n v="7773.05"/>
    <s v="Supplies"/>
    <n v="3980.17"/>
    <n v="4.5"/>
    <n v="2026"/>
    <x v="1"/>
    <x v="1"/>
    <x v="1"/>
    <x v="1"/>
    <n v="7773.05"/>
    <n v="3980.17"/>
    <n v="0.51200000000000001"/>
  </r>
  <r>
    <x v="1440"/>
    <x v="1440"/>
    <d v="2026-05-08T11:42:00"/>
    <x v="4"/>
    <x v="3"/>
    <x v="0"/>
    <x v="0"/>
    <s v="Neurological"/>
    <x v="0"/>
    <x v="16"/>
    <x v="0"/>
    <n v="49"/>
    <x v="108"/>
    <x v="2"/>
    <n v="9.6"/>
    <n v="1.5"/>
    <n v="5205.6099999999997"/>
    <s v="Supplies"/>
    <n v="3295.1"/>
    <n v="3.9"/>
    <n v="2026"/>
    <x v="5"/>
    <x v="14"/>
    <x v="3"/>
    <x v="1"/>
    <n v="5205.6099999999997"/>
    <n v="3295.1"/>
    <n v="0.63300000000000001"/>
  </r>
  <r>
    <x v="1441"/>
    <x v="1441"/>
    <d v="2026-09-09T02:02:00"/>
    <x v="4"/>
    <x v="0"/>
    <x v="0"/>
    <x v="1"/>
    <s v="Cardiac"/>
    <x v="1"/>
    <x v="54"/>
    <x v="0"/>
    <n v="31"/>
    <x v="7"/>
    <x v="2"/>
    <n v="12.3"/>
    <n v="0"/>
    <n v="4684.05"/>
    <s v="Labor"/>
    <n v="3377.33"/>
    <n v="4.7"/>
    <n v="2026"/>
    <x v="2"/>
    <x v="6"/>
    <x v="4"/>
    <x v="1"/>
    <n v="4684.05"/>
    <n v="3377.33"/>
    <n v="0.72099999999999997"/>
  </r>
  <r>
    <x v="1442"/>
    <x v="1442"/>
    <d v="2025-10-04T22:55:00"/>
    <x v="5"/>
    <x v="3"/>
    <x v="1"/>
    <x v="0"/>
    <s v="Injury"/>
    <x v="0"/>
    <x v="58"/>
    <x v="0"/>
    <n v="65"/>
    <x v="373"/>
    <x v="1"/>
    <n v="8.1"/>
    <n v="1.6"/>
    <n v="6649.75"/>
    <s v="Labor"/>
    <n v="4510.87"/>
    <n v="3.5"/>
    <n v="2025"/>
    <x v="2"/>
    <x v="2"/>
    <x v="3"/>
    <x v="1"/>
    <n v="6649.75"/>
    <n v="4510.87"/>
    <n v="0.67800000000000005"/>
  </r>
  <r>
    <x v="1443"/>
    <x v="1443"/>
    <d v="2026-06-13T14:08:00"/>
    <x v="2"/>
    <x v="0"/>
    <x v="1"/>
    <x v="1"/>
    <s v="Injury"/>
    <x v="0"/>
    <x v="20"/>
    <x v="1"/>
    <n v="45"/>
    <x v="429"/>
    <x v="0"/>
    <n v="7.8"/>
    <n v="2.4"/>
    <n v="4420.4399999999996"/>
    <s v="Labor"/>
    <n v="2644.92"/>
    <n v="4"/>
    <n v="2026"/>
    <x v="11"/>
    <x v="23"/>
    <x v="2"/>
    <x v="1"/>
    <n v="4420.4399999999996"/>
    <n v="2644.92"/>
    <n v="0.59799999999999998"/>
  </r>
  <r>
    <x v="1444"/>
    <x v="1444"/>
    <d v="2025-06-15T16:18:00"/>
    <x v="0"/>
    <x v="2"/>
    <x v="1"/>
    <x v="1"/>
    <s v="Infection"/>
    <x v="1"/>
    <x v="65"/>
    <x v="0"/>
    <n v="57"/>
    <x v="551"/>
    <x v="0"/>
    <n v="7.9"/>
    <n v="4"/>
    <n v="6612.87"/>
    <s v="Labor"/>
    <n v="4943.78"/>
    <n v="3.3"/>
    <n v="2025"/>
    <x v="11"/>
    <x v="18"/>
    <x v="0"/>
    <x v="0"/>
    <n v="6612.87"/>
    <n v="4943.78"/>
    <n v="0.748"/>
  </r>
  <r>
    <x v="1445"/>
    <x v="1445"/>
    <d v="2025-06-05T01:23:00"/>
    <x v="3"/>
    <x v="0"/>
    <x v="0"/>
    <x v="2"/>
    <s v="Infection"/>
    <x v="0"/>
    <x v="27"/>
    <x v="0"/>
    <n v="44"/>
    <x v="226"/>
    <x v="2"/>
    <n v="9.8000000000000007"/>
    <n v="2.1"/>
    <n v="5507.49"/>
    <s v="Supplies"/>
    <n v="3514.46"/>
    <n v="3.2"/>
    <n v="2025"/>
    <x v="11"/>
    <x v="18"/>
    <x v="0"/>
    <x v="0"/>
    <n v="5507.49"/>
    <n v="3514.46"/>
    <n v="0.63800000000000001"/>
  </r>
  <r>
    <x v="1446"/>
    <x v="1446"/>
    <d v="2026-09-16T00:46:00"/>
    <x v="3"/>
    <x v="3"/>
    <x v="0"/>
    <x v="0"/>
    <s v="Infection"/>
    <x v="0"/>
    <x v="43"/>
    <x v="0"/>
    <n v="71"/>
    <x v="149"/>
    <x v="0"/>
    <n v="8.1"/>
    <n v="0"/>
    <n v="4515.8"/>
    <s v="Supplies"/>
    <n v="3344.68"/>
    <n v="3.9"/>
    <n v="2026"/>
    <x v="2"/>
    <x v="6"/>
    <x v="6"/>
    <x v="0"/>
    <n v="4515.8"/>
    <n v="3344.68"/>
    <n v="0.74099999999999999"/>
  </r>
  <r>
    <x v="1447"/>
    <x v="1447"/>
    <d v="2025-07-11T07:10:00"/>
    <x v="3"/>
    <x v="3"/>
    <x v="1"/>
    <x v="0"/>
    <s v="Infection"/>
    <x v="2"/>
    <x v="29"/>
    <x v="0"/>
    <n v="64"/>
    <x v="88"/>
    <x v="0"/>
    <n v="8.1999999999999993"/>
    <n v="2.9"/>
    <n v="6349.21"/>
    <s v="Equipment"/>
    <n v="4212.63"/>
    <n v="3.3"/>
    <n v="2025"/>
    <x v="10"/>
    <x v="16"/>
    <x v="4"/>
    <x v="1"/>
    <n v="6349.21"/>
    <n v="4212.63"/>
    <n v="0.66300000000000003"/>
  </r>
  <r>
    <x v="1448"/>
    <x v="1448"/>
    <d v="2025-04-12T11:08:00"/>
    <x v="5"/>
    <x v="2"/>
    <x v="1"/>
    <x v="2"/>
    <s v="Neurological"/>
    <x v="0"/>
    <x v="35"/>
    <x v="0"/>
    <n v="36"/>
    <x v="469"/>
    <x v="0"/>
    <n v="12.1"/>
    <n v="2.9"/>
    <n v="6649.75"/>
    <s v="Supplies"/>
    <n v="3816.14"/>
    <n v="4.0999999999999996"/>
    <n v="2025"/>
    <x v="0"/>
    <x v="0"/>
    <x v="3"/>
    <x v="1"/>
    <n v="6649.75"/>
    <n v="3816.14"/>
    <n v="0.57399999999999995"/>
  </r>
  <r>
    <x v="1449"/>
    <x v="1449"/>
    <d v="2025-05-13T21:59:00"/>
    <x v="3"/>
    <x v="3"/>
    <x v="0"/>
    <x v="0"/>
    <s v="Cardiac"/>
    <x v="2"/>
    <x v="53"/>
    <x v="0"/>
    <n v="49"/>
    <x v="17"/>
    <x v="0"/>
    <n v="12"/>
    <n v="0.8"/>
    <n v="2392.9499999999998"/>
    <s v="Supplies"/>
    <n v="1793.79"/>
    <n v="4.3"/>
    <n v="2025"/>
    <x v="5"/>
    <x v="7"/>
    <x v="0"/>
    <x v="0"/>
    <n v="2392.9499999999998"/>
    <n v="1793.79"/>
    <n v="0.75"/>
  </r>
  <r>
    <x v="1450"/>
    <x v="1450"/>
    <d v="2025-06-20T20:15:00"/>
    <x v="1"/>
    <x v="3"/>
    <x v="0"/>
    <x v="2"/>
    <s v="Infection"/>
    <x v="0"/>
    <x v="44"/>
    <x v="1"/>
    <n v="61"/>
    <x v="138"/>
    <x v="2"/>
    <n v="8.1"/>
    <n v="1.8"/>
    <n v="3430.57"/>
    <s v="Labor"/>
    <n v="2551.9899999999998"/>
    <n v="3.3"/>
    <n v="2025"/>
    <x v="11"/>
    <x v="18"/>
    <x v="5"/>
    <x v="1"/>
    <n v="3430.57"/>
    <n v="2551.9899999999998"/>
    <n v="0.74399999999999999"/>
  </r>
  <r>
    <x v="1451"/>
    <x v="1451"/>
    <d v="2025-07-10T10:14:00"/>
    <x v="0"/>
    <x v="3"/>
    <x v="1"/>
    <x v="3"/>
    <s v="Neurological"/>
    <x v="0"/>
    <x v="65"/>
    <x v="0"/>
    <n v="65"/>
    <x v="479"/>
    <x v="0"/>
    <n v="7.9"/>
    <n v="3.8"/>
    <n v="9212.42"/>
    <s v="Labor"/>
    <n v="5269.63"/>
    <n v="4.2"/>
    <n v="2025"/>
    <x v="10"/>
    <x v="16"/>
    <x v="2"/>
    <x v="1"/>
    <n v="9212.42"/>
    <n v="5269.63"/>
    <n v="0.57199999999999995"/>
  </r>
  <r>
    <x v="1452"/>
    <x v="1452"/>
    <d v="2026-01-02T12:26:00"/>
    <x v="3"/>
    <x v="0"/>
    <x v="1"/>
    <x v="0"/>
    <s v="General"/>
    <x v="1"/>
    <x v="40"/>
    <x v="0"/>
    <n v="72"/>
    <x v="594"/>
    <x v="1"/>
    <n v="7.9"/>
    <n v="1.4"/>
    <n v="5520.49"/>
    <s v="Labor"/>
    <n v="3008.13"/>
    <n v="3.4"/>
    <n v="2025"/>
    <x v="3"/>
    <x v="13"/>
    <x v="3"/>
    <x v="1"/>
    <n v="5520.49"/>
    <n v="3008.13"/>
    <n v="0.54500000000000004"/>
  </r>
  <r>
    <x v="1453"/>
    <x v="1453"/>
    <d v="2025-02-12T09:40:00"/>
    <x v="5"/>
    <x v="0"/>
    <x v="1"/>
    <x v="2"/>
    <s v="Chronic Care"/>
    <x v="0"/>
    <x v="33"/>
    <x v="1"/>
    <n v="73"/>
    <x v="281"/>
    <x v="1"/>
    <n v="10"/>
    <n v="0.8"/>
    <n v="5183.93"/>
    <s v="Supplies"/>
    <n v="4010.48"/>
    <n v="3.6"/>
    <n v="2025"/>
    <x v="9"/>
    <x v="20"/>
    <x v="6"/>
    <x v="0"/>
    <n v="5183.93"/>
    <n v="4010.48"/>
    <n v="0.77400000000000002"/>
  </r>
  <r>
    <x v="1454"/>
    <x v="1454"/>
    <d v="2026-06-12T00:05:00"/>
    <x v="1"/>
    <x v="0"/>
    <x v="1"/>
    <x v="3"/>
    <s v="Infection"/>
    <x v="0"/>
    <x v="44"/>
    <x v="0"/>
    <n v="5"/>
    <x v="620"/>
    <x v="2"/>
    <n v="9.9"/>
    <n v="1.5"/>
    <n v="3254.17"/>
    <s v="Supplies"/>
    <n v="2024.32"/>
    <n v="4.0999999999999996"/>
    <n v="2026"/>
    <x v="11"/>
    <x v="23"/>
    <x v="1"/>
    <x v="1"/>
    <n v="3254.17"/>
    <n v="2024.32"/>
    <n v="0.622"/>
  </r>
  <r>
    <x v="1455"/>
    <x v="1455"/>
    <d v="2026-05-13T21:46:00"/>
    <x v="1"/>
    <x v="3"/>
    <x v="1"/>
    <x v="1"/>
    <s v="Cardiac"/>
    <x v="0"/>
    <x v="8"/>
    <x v="0"/>
    <n v="41"/>
    <x v="174"/>
    <x v="2"/>
    <n v="8"/>
    <n v="4.5999999999999996"/>
    <n v="2842.76"/>
    <s v="Supplies"/>
    <n v="2215.33"/>
    <n v="4"/>
    <n v="2026"/>
    <x v="5"/>
    <x v="14"/>
    <x v="3"/>
    <x v="1"/>
    <n v="2842.76"/>
    <n v="2215.33"/>
    <n v="0.77900000000000003"/>
  </r>
  <r>
    <x v="1456"/>
    <x v="1456"/>
    <d v="2026-06-04T23:21:00"/>
    <x v="6"/>
    <x v="0"/>
    <x v="0"/>
    <x v="1"/>
    <s v="Injury"/>
    <x v="0"/>
    <x v="36"/>
    <x v="0"/>
    <n v="68"/>
    <x v="255"/>
    <x v="0"/>
    <n v="7.7"/>
    <n v="2.2999999999999998"/>
    <n v="6799.15"/>
    <s v="Equipment"/>
    <n v="3781.12"/>
    <n v="4.0999999999999996"/>
    <n v="2026"/>
    <x v="5"/>
    <x v="14"/>
    <x v="0"/>
    <x v="0"/>
    <n v="6799.15"/>
    <n v="3781.12"/>
    <n v="0.55600000000000005"/>
  </r>
  <r>
    <x v="1457"/>
    <x v="1457"/>
    <d v="2025-12-18T22:45:00"/>
    <x v="4"/>
    <x v="0"/>
    <x v="0"/>
    <x v="1"/>
    <s v="Respiratory"/>
    <x v="1"/>
    <x v="29"/>
    <x v="0"/>
    <n v="72"/>
    <x v="202"/>
    <x v="2"/>
    <n v="8.1999999999999993"/>
    <n v="1"/>
    <n v="6167.46"/>
    <s v="Equipment"/>
    <n v="3147.89"/>
    <n v="4.2"/>
    <n v="2025"/>
    <x v="3"/>
    <x v="13"/>
    <x v="4"/>
    <x v="1"/>
    <n v="6167.46"/>
    <n v="3147.89"/>
    <n v="0.51"/>
  </r>
  <r>
    <x v="1458"/>
    <x v="1458"/>
    <d v="2026-02-02T15:09:00"/>
    <x v="1"/>
    <x v="2"/>
    <x v="1"/>
    <x v="0"/>
    <s v="General"/>
    <x v="1"/>
    <x v="3"/>
    <x v="1"/>
    <n v="62"/>
    <x v="352"/>
    <x v="0"/>
    <n v="7.8"/>
    <n v="3.8"/>
    <n v="2955.04"/>
    <s v="Supplies"/>
    <n v="1425.21"/>
    <n v="3.5"/>
    <n v="2026"/>
    <x v="9"/>
    <x v="15"/>
    <x v="0"/>
    <x v="0"/>
    <n v="2955.04"/>
    <n v="1425.21"/>
    <n v="0.48199999999999998"/>
  </r>
  <r>
    <x v="1459"/>
    <x v="1459"/>
    <d v="2026-12-30T06:16:00"/>
    <x v="0"/>
    <x v="3"/>
    <x v="1"/>
    <x v="1"/>
    <s v="Injury"/>
    <x v="2"/>
    <x v="37"/>
    <x v="0"/>
    <n v="35"/>
    <x v="621"/>
    <x v="1"/>
    <n v="11.6"/>
    <n v="2.1"/>
    <n v="8232.32"/>
    <s v="Supplies"/>
    <n v="4722.54"/>
    <n v="4.4000000000000004"/>
    <n v="2026"/>
    <x v="3"/>
    <x v="4"/>
    <x v="2"/>
    <x v="1"/>
    <n v="8232.32"/>
    <n v="4722.54"/>
    <n v="0.57399999999999995"/>
  </r>
  <r>
    <x v="1460"/>
    <x v="1460"/>
    <d v="2025-06-13T12:23:00"/>
    <x v="6"/>
    <x v="2"/>
    <x v="1"/>
    <x v="3"/>
    <s v="Cardiac"/>
    <x v="0"/>
    <x v="10"/>
    <x v="0"/>
    <n v="54"/>
    <x v="26"/>
    <x v="1"/>
    <n v="7.9"/>
    <n v="2.4"/>
    <n v="4391.7299999999996"/>
    <s v="Labor"/>
    <n v="2878.54"/>
    <n v="4.4000000000000004"/>
    <n v="2025"/>
    <x v="11"/>
    <x v="18"/>
    <x v="3"/>
    <x v="1"/>
    <n v="4391.7299999999996"/>
    <n v="2878.54"/>
    <n v="0.65500000000000003"/>
  </r>
  <r>
    <x v="1461"/>
    <x v="1461"/>
    <d v="2025-01-20T10:31:00"/>
    <x v="6"/>
    <x v="1"/>
    <x v="1"/>
    <x v="2"/>
    <s v="Cardiac"/>
    <x v="1"/>
    <x v="26"/>
    <x v="0"/>
    <n v="58"/>
    <x v="342"/>
    <x v="2"/>
    <n v="8"/>
    <n v="1.8"/>
    <n v="5360.25"/>
    <s v="Labor"/>
    <n v="2972.97"/>
    <n v="3.7"/>
    <n v="2025"/>
    <x v="4"/>
    <x v="5"/>
    <x v="1"/>
    <x v="1"/>
    <n v="5360.25"/>
    <n v="2972.97"/>
    <n v="0.55500000000000005"/>
  </r>
  <r>
    <x v="1462"/>
    <x v="1462"/>
    <d v="2026-05-09T15:16:00"/>
    <x v="1"/>
    <x v="2"/>
    <x v="2"/>
    <x v="0"/>
    <s v="General"/>
    <x v="0"/>
    <x v="7"/>
    <x v="0"/>
    <n v="68"/>
    <x v="90"/>
    <x v="0"/>
    <n v="12.4"/>
    <n v="2.2000000000000002"/>
    <n v="4675.6000000000004"/>
    <s v="Equipment"/>
    <n v="3051.89"/>
    <n v="3.2"/>
    <n v="2026"/>
    <x v="5"/>
    <x v="14"/>
    <x v="5"/>
    <x v="1"/>
    <n v="4675.6000000000004"/>
    <n v="3051.89"/>
    <n v="0.65300000000000002"/>
  </r>
  <r>
    <x v="1463"/>
    <x v="1463"/>
    <d v="2026-03-03T17:58:00"/>
    <x v="1"/>
    <x v="1"/>
    <x v="1"/>
    <x v="2"/>
    <s v="Cardiac"/>
    <x v="1"/>
    <x v="66"/>
    <x v="0"/>
    <n v="90"/>
    <x v="622"/>
    <x v="0"/>
    <n v="9.9"/>
    <n v="2.9"/>
    <n v="4517.16"/>
    <s v="Supplies"/>
    <n v="2244.61"/>
    <n v="3.5"/>
    <n v="2026"/>
    <x v="1"/>
    <x v="1"/>
    <x v="4"/>
    <x v="1"/>
    <n v="4517.16"/>
    <n v="2244.61"/>
    <n v="0.497"/>
  </r>
  <r>
    <x v="1464"/>
    <x v="1464"/>
    <d v="2025-04-23T06:39:00"/>
    <x v="4"/>
    <x v="0"/>
    <x v="0"/>
    <x v="0"/>
    <s v="Cardiac"/>
    <x v="2"/>
    <x v="49"/>
    <x v="0"/>
    <n v="78"/>
    <x v="612"/>
    <x v="1"/>
    <n v="8"/>
    <n v="1.8"/>
    <n v="5675.21"/>
    <s v="Equipment"/>
    <n v="4376.43"/>
    <n v="4.4000000000000004"/>
    <n v="2025"/>
    <x v="0"/>
    <x v="0"/>
    <x v="5"/>
    <x v="1"/>
    <n v="5675.21"/>
    <n v="4376.43"/>
    <n v="0.77100000000000002"/>
  </r>
  <r>
    <x v="1465"/>
    <x v="1465"/>
    <d v="2026-04-03T00:53:00"/>
    <x v="0"/>
    <x v="3"/>
    <x v="0"/>
    <x v="0"/>
    <s v="Infection"/>
    <x v="0"/>
    <x v="57"/>
    <x v="0"/>
    <n v="18"/>
    <x v="442"/>
    <x v="0"/>
    <n v="8.1"/>
    <n v="3.2"/>
    <n v="8295.7999999999993"/>
    <s v="Labor"/>
    <n v="4846.4799999999996"/>
    <n v="5"/>
    <n v="2026"/>
    <x v="1"/>
    <x v="1"/>
    <x v="1"/>
    <x v="1"/>
    <n v="8295.7999999999993"/>
    <n v="4846.4799999999996"/>
    <n v="0.58399999999999996"/>
  </r>
  <r>
    <x v="1466"/>
    <x v="1466"/>
    <d v="2025-11-12T23:16:00"/>
    <x v="5"/>
    <x v="2"/>
    <x v="0"/>
    <x v="2"/>
    <s v="Chronic Care"/>
    <x v="2"/>
    <x v="30"/>
    <x v="0"/>
    <n v="49"/>
    <x v="623"/>
    <x v="1"/>
    <n v="11.7"/>
    <n v="2.8"/>
    <n v="6754.09"/>
    <s v="Supplies"/>
    <n v="5214.1099999999997"/>
    <n v="3"/>
    <n v="2025"/>
    <x v="7"/>
    <x v="10"/>
    <x v="5"/>
    <x v="1"/>
    <n v="6754.09"/>
    <n v="5214.1099999999997"/>
    <n v="0.77200000000000002"/>
  </r>
  <r>
    <x v="1467"/>
    <x v="1467"/>
    <d v="2025-06-19T15:19:00"/>
    <x v="1"/>
    <x v="0"/>
    <x v="1"/>
    <x v="2"/>
    <s v="Respiratory"/>
    <x v="1"/>
    <x v="9"/>
    <x v="0"/>
    <n v="61"/>
    <x v="399"/>
    <x v="1"/>
    <n v="8"/>
    <n v="4.2"/>
    <n v="3046.85"/>
    <s v="Labor"/>
    <n v="1951.15"/>
    <n v="4"/>
    <n v="2025"/>
    <x v="11"/>
    <x v="18"/>
    <x v="1"/>
    <x v="1"/>
    <n v="3046.85"/>
    <n v="1951.15"/>
    <n v="0.64"/>
  </r>
  <r>
    <x v="1468"/>
    <x v="1468"/>
    <d v="2026-07-05T20:34:00"/>
    <x v="6"/>
    <x v="0"/>
    <x v="0"/>
    <x v="2"/>
    <s v="Infection"/>
    <x v="1"/>
    <x v="30"/>
    <x v="0"/>
    <n v="56"/>
    <x v="476"/>
    <x v="2"/>
    <n v="11.9"/>
    <n v="1.7"/>
    <n v="7175.31"/>
    <s v="Labor"/>
    <n v="4447.8500000000004"/>
    <n v="4.2"/>
    <n v="2026"/>
    <x v="11"/>
    <x v="23"/>
    <x v="3"/>
    <x v="1"/>
    <n v="7175.31"/>
    <n v="4447.8500000000004"/>
    <n v="0.62"/>
  </r>
  <r>
    <x v="1469"/>
    <x v="1469"/>
    <d v="2026-02-22T16:53:00"/>
    <x v="3"/>
    <x v="0"/>
    <x v="1"/>
    <x v="0"/>
    <s v="Injury"/>
    <x v="1"/>
    <x v="43"/>
    <x v="0"/>
    <n v="68"/>
    <x v="22"/>
    <x v="0"/>
    <n v="8"/>
    <n v="0"/>
    <n v="7170.63"/>
    <s v="Labor"/>
    <n v="3634.66"/>
    <n v="4.7"/>
    <n v="2026"/>
    <x v="9"/>
    <x v="15"/>
    <x v="2"/>
    <x v="1"/>
    <n v="7170.63"/>
    <n v="3634.66"/>
    <n v="0.50700000000000001"/>
  </r>
  <r>
    <x v="1470"/>
    <x v="1470"/>
    <d v="2025-09-15T19:00:00"/>
    <x v="0"/>
    <x v="3"/>
    <x v="2"/>
    <x v="1"/>
    <s v="Chronic Care"/>
    <x v="1"/>
    <x v="70"/>
    <x v="0"/>
    <n v="49"/>
    <x v="444"/>
    <x v="0"/>
    <n v="8.1"/>
    <n v="3.3"/>
    <n v="9994.52"/>
    <s v="Labor"/>
    <n v="5051.54"/>
    <n v="4"/>
    <n v="2025"/>
    <x v="2"/>
    <x v="2"/>
    <x v="4"/>
    <x v="1"/>
    <n v="9994.52"/>
    <n v="5051.54"/>
    <n v="0.505"/>
  </r>
  <r>
    <x v="1471"/>
    <x v="1471"/>
    <d v="2025-05-26T04:07:00"/>
    <x v="6"/>
    <x v="3"/>
    <x v="1"/>
    <x v="0"/>
    <s v="General"/>
    <x v="2"/>
    <x v="38"/>
    <x v="0"/>
    <n v="72"/>
    <x v="557"/>
    <x v="0"/>
    <n v="10.199999999999999"/>
    <n v="1.4"/>
    <n v="8504.93"/>
    <s v="Equipment"/>
    <n v="5393.03"/>
    <n v="4"/>
    <n v="2025"/>
    <x v="5"/>
    <x v="7"/>
    <x v="2"/>
    <x v="1"/>
    <n v="8504.93"/>
    <n v="5393.03"/>
    <n v="0.63400000000000001"/>
  </r>
  <r>
    <x v="1472"/>
    <x v="1472"/>
    <d v="2025-10-04T22:43:00"/>
    <x v="4"/>
    <x v="2"/>
    <x v="0"/>
    <x v="0"/>
    <s v="Neurological"/>
    <x v="1"/>
    <x v="27"/>
    <x v="0"/>
    <n v="65"/>
    <x v="47"/>
    <x v="1"/>
    <n v="9.8000000000000007"/>
    <n v="0"/>
    <n v="7423.49"/>
    <s v="Labor"/>
    <n v="4272.34"/>
    <n v="3.9"/>
    <n v="2025"/>
    <x v="8"/>
    <x v="17"/>
    <x v="2"/>
    <x v="1"/>
    <n v="7423.49"/>
    <n v="4272.34"/>
    <n v="0.57599999999999996"/>
  </r>
  <r>
    <x v="1473"/>
    <x v="1473"/>
    <d v="2026-02-22T23:35:00"/>
    <x v="3"/>
    <x v="2"/>
    <x v="0"/>
    <x v="2"/>
    <s v="Cardiac"/>
    <x v="0"/>
    <x v="22"/>
    <x v="0"/>
    <n v="66"/>
    <x v="185"/>
    <x v="0"/>
    <n v="8.1"/>
    <n v="2.2000000000000002"/>
    <n v="3554.21"/>
    <s v="Equipment"/>
    <n v="1904.59"/>
    <n v="3.5"/>
    <n v="2026"/>
    <x v="9"/>
    <x v="15"/>
    <x v="5"/>
    <x v="1"/>
    <n v="3554.21"/>
    <n v="1904.59"/>
    <n v="0.53600000000000003"/>
  </r>
  <r>
    <x v="1474"/>
    <x v="1474"/>
    <d v="2026-09-06T06:01:00"/>
    <x v="6"/>
    <x v="2"/>
    <x v="0"/>
    <x v="0"/>
    <s v="General"/>
    <x v="1"/>
    <x v="76"/>
    <x v="0"/>
    <n v="85"/>
    <x v="170"/>
    <x v="2"/>
    <n v="7.9"/>
    <n v="1.7"/>
    <n v="7214.93"/>
    <s v="Supplies"/>
    <n v="3756.13"/>
    <n v="3.5"/>
    <n v="2026"/>
    <x v="6"/>
    <x v="22"/>
    <x v="4"/>
    <x v="1"/>
    <n v="7214.93"/>
    <n v="3756.13"/>
    <n v="0.52100000000000002"/>
  </r>
  <r>
    <x v="1475"/>
    <x v="1475"/>
    <d v="2025-02-12T00:29:00"/>
    <x v="3"/>
    <x v="3"/>
    <x v="0"/>
    <x v="0"/>
    <s v="Injury"/>
    <x v="0"/>
    <x v="24"/>
    <x v="0"/>
    <n v="62"/>
    <x v="281"/>
    <x v="0"/>
    <n v="11.8"/>
    <n v="0.9"/>
    <n v="4582.54"/>
    <s v="Labor"/>
    <n v="2967.64"/>
    <n v="4.2"/>
    <n v="2025"/>
    <x v="9"/>
    <x v="20"/>
    <x v="6"/>
    <x v="0"/>
    <n v="4582.54"/>
    <n v="2967.64"/>
    <n v="0.64800000000000002"/>
  </r>
  <r>
    <x v="1476"/>
    <x v="1476"/>
    <d v="2025-01-29T12:30:00"/>
    <x v="1"/>
    <x v="0"/>
    <x v="0"/>
    <x v="0"/>
    <s v="Neurological"/>
    <x v="2"/>
    <x v="9"/>
    <x v="0"/>
    <n v="86"/>
    <x v="402"/>
    <x v="0"/>
    <n v="8.4"/>
    <n v="1.4"/>
    <n v="2332.96"/>
    <s v="Supplies"/>
    <n v="1330.66"/>
    <n v="3.3"/>
    <n v="2025"/>
    <x v="4"/>
    <x v="5"/>
    <x v="2"/>
    <x v="1"/>
    <n v="2332.96"/>
    <n v="1330.66"/>
    <n v="0.56999999999999995"/>
  </r>
  <r>
    <x v="1477"/>
    <x v="1477"/>
    <d v="2026-04-26T02:00:00"/>
    <x v="4"/>
    <x v="1"/>
    <x v="0"/>
    <x v="1"/>
    <s v="Respiratory"/>
    <x v="2"/>
    <x v="10"/>
    <x v="0"/>
    <n v="64"/>
    <x v="69"/>
    <x v="1"/>
    <n v="7.6"/>
    <n v="2.6"/>
    <n v="6571.89"/>
    <s v="Equipment"/>
    <n v="4743.3599999999997"/>
    <n v="4.4000000000000004"/>
    <n v="2026"/>
    <x v="0"/>
    <x v="8"/>
    <x v="2"/>
    <x v="1"/>
    <n v="6571.89"/>
    <n v="4743.3599999999997"/>
    <n v="0.72199999999999998"/>
  </r>
  <r>
    <x v="1478"/>
    <x v="1478"/>
    <d v="2025-11-18T07:40:00"/>
    <x v="6"/>
    <x v="2"/>
    <x v="1"/>
    <x v="2"/>
    <s v="Injury"/>
    <x v="1"/>
    <x v="26"/>
    <x v="0"/>
    <n v="52"/>
    <x v="165"/>
    <x v="0"/>
    <n v="7.9"/>
    <n v="2.1"/>
    <n v="6205.68"/>
    <s v="Supplies"/>
    <n v="3146.09"/>
    <n v="4.0999999999999996"/>
    <n v="2025"/>
    <x v="7"/>
    <x v="10"/>
    <x v="5"/>
    <x v="1"/>
    <n v="6205.68"/>
    <n v="3146.09"/>
    <n v="0.50700000000000001"/>
  </r>
  <r>
    <x v="1479"/>
    <x v="1479"/>
    <d v="2025-09-06T07:10:00"/>
    <x v="4"/>
    <x v="2"/>
    <x v="0"/>
    <x v="0"/>
    <s v="General"/>
    <x v="1"/>
    <x v="27"/>
    <x v="0"/>
    <n v="55"/>
    <x v="624"/>
    <x v="0"/>
    <n v="10"/>
    <n v="0.9"/>
    <n v="3989.77"/>
    <s v="Labor"/>
    <n v="1924.84"/>
    <n v="3.4"/>
    <n v="2025"/>
    <x v="2"/>
    <x v="2"/>
    <x v="3"/>
    <x v="1"/>
    <n v="3989.77"/>
    <n v="1924.84"/>
    <n v="0.48199999999999998"/>
  </r>
  <r>
    <x v="1480"/>
    <x v="1480"/>
    <d v="2026-11-29T16:25:00"/>
    <x v="1"/>
    <x v="0"/>
    <x v="0"/>
    <x v="0"/>
    <s v="Chronic Care"/>
    <x v="2"/>
    <x v="44"/>
    <x v="0"/>
    <n v="99"/>
    <x v="328"/>
    <x v="0"/>
    <n v="11.9"/>
    <n v="3.1"/>
    <n v="5723.15"/>
    <s v="Labor"/>
    <n v="4364.4399999999996"/>
    <n v="3.7"/>
    <n v="2026"/>
    <x v="7"/>
    <x v="21"/>
    <x v="6"/>
    <x v="0"/>
    <n v="5723.15"/>
    <n v="4364.4399999999996"/>
    <n v="0.76300000000000001"/>
  </r>
  <r>
    <x v="1481"/>
    <x v="1481"/>
    <d v="2025-10-07T08:21:00"/>
    <x v="0"/>
    <x v="2"/>
    <x v="1"/>
    <x v="2"/>
    <s v="Infection"/>
    <x v="0"/>
    <x v="69"/>
    <x v="0"/>
    <n v="33"/>
    <x v="320"/>
    <x v="0"/>
    <n v="8"/>
    <n v="2.1"/>
    <n v="7564.13"/>
    <s v="Labor"/>
    <n v="3669.94"/>
    <n v="3.9"/>
    <n v="2025"/>
    <x v="2"/>
    <x v="2"/>
    <x v="4"/>
    <x v="1"/>
    <n v="7564.13"/>
    <n v="3669.94"/>
    <n v="0.48499999999999999"/>
  </r>
  <r>
    <x v="1482"/>
    <x v="1482"/>
    <d v="2026-03-17T23:15:00"/>
    <x v="1"/>
    <x v="3"/>
    <x v="1"/>
    <x v="1"/>
    <s v="Neurological"/>
    <x v="1"/>
    <x v="7"/>
    <x v="0"/>
    <n v="69"/>
    <x v="625"/>
    <x v="0"/>
    <n v="7.7"/>
    <n v="3"/>
    <n v="3315.5"/>
    <s v="Supplies"/>
    <n v="2446.79"/>
    <n v="4.5999999999999996"/>
    <n v="2026"/>
    <x v="1"/>
    <x v="1"/>
    <x v="4"/>
    <x v="1"/>
    <n v="3315.5"/>
    <n v="2446.79"/>
    <n v="0.73799999999999999"/>
  </r>
  <r>
    <x v="1483"/>
    <x v="1483"/>
    <d v="2025-09-02T23:08:00"/>
    <x v="0"/>
    <x v="2"/>
    <x v="1"/>
    <x v="2"/>
    <s v="Injury"/>
    <x v="0"/>
    <x v="12"/>
    <x v="0"/>
    <n v="22"/>
    <x v="448"/>
    <x v="0"/>
    <n v="7.6"/>
    <n v="2.8"/>
    <n v="7511.03"/>
    <s v="Labor"/>
    <n v="5589.03"/>
    <n v="3.5"/>
    <n v="2025"/>
    <x v="6"/>
    <x v="9"/>
    <x v="2"/>
    <x v="1"/>
    <n v="7511.03"/>
    <n v="5589.03"/>
    <n v="0.74399999999999999"/>
  </r>
  <r>
    <x v="1484"/>
    <x v="1484"/>
    <d v="2026-01-15T09:57:00"/>
    <x v="4"/>
    <x v="3"/>
    <x v="1"/>
    <x v="1"/>
    <s v="Infection"/>
    <x v="1"/>
    <x v="22"/>
    <x v="0"/>
    <n v="66"/>
    <x v="156"/>
    <x v="0"/>
    <n v="9.8000000000000007"/>
    <n v="0"/>
    <n v="3957.69"/>
    <s v="Supplies"/>
    <n v="3023.86"/>
    <n v="4"/>
    <n v="2026"/>
    <x v="4"/>
    <x v="11"/>
    <x v="4"/>
    <x v="1"/>
    <n v="3957.69"/>
    <n v="3023.86"/>
    <n v="0.76400000000000001"/>
  </r>
  <r>
    <x v="1485"/>
    <x v="1485"/>
    <d v="2025-09-29T21:08:00"/>
    <x v="0"/>
    <x v="1"/>
    <x v="1"/>
    <x v="2"/>
    <s v="Infection"/>
    <x v="0"/>
    <x v="62"/>
    <x v="0"/>
    <n v="26"/>
    <x v="626"/>
    <x v="1"/>
    <n v="10"/>
    <n v="2.2999999999999998"/>
    <n v="8376.1200000000008"/>
    <s v="Labor"/>
    <n v="5263.86"/>
    <n v="3.8"/>
    <n v="2025"/>
    <x v="2"/>
    <x v="2"/>
    <x v="3"/>
    <x v="1"/>
    <n v="8376.1200000000008"/>
    <n v="5263.86"/>
    <n v="0.628"/>
  </r>
  <r>
    <x v="1486"/>
    <x v="1486"/>
    <d v="2025-12-29T10:45:00"/>
    <x v="3"/>
    <x v="3"/>
    <x v="1"/>
    <x v="1"/>
    <s v="Infection"/>
    <x v="1"/>
    <x v="4"/>
    <x v="1"/>
    <n v="68"/>
    <x v="161"/>
    <x v="0"/>
    <n v="8"/>
    <n v="1.5"/>
    <n v="5027.1400000000003"/>
    <s v="Supplies"/>
    <n v="3353.75"/>
    <n v="4.2"/>
    <n v="2025"/>
    <x v="3"/>
    <x v="13"/>
    <x v="1"/>
    <x v="1"/>
    <n v="5027.1400000000003"/>
    <n v="3353.75"/>
    <n v="0.66700000000000004"/>
  </r>
  <r>
    <x v="1487"/>
    <x v="1487"/>
    <d v="2025-12-09T11:34:00"/>
    <x v="4"/>
    <x v="1"/>
    <x v="1"/>
    <x v="1"/>
    <s v="Chronic Care"/>
    <x v="0"/>
    <x v="42"/>
    <x v="0"/>
    <n v="61"/>
    <x v="55"/>
    <x v="0"/>
    <n v="8.1"/>
    <n v="0.9"/>
    <n v="5771.71"/>
    <s v="Labor"/>
    <n v="3404.63"/>
    <n v="4.4000000000000004"/>
    <n v="2025"/>
    <x v="3"/>
    <x v="13"/>
    <x v="6"/>
    <x v="0"/>
    <n v="5771.71"/>
    <n v="3404.63"/>
    <n v="0.59"/>
  </r>
  <r>
    <x v="1488"/>
    <x v="1488"/>
    <d v="2026-01-26T14:14:00"/>
    <x v="2"/>
    <x v="0"/>
    <x v="0"/>
    <x v="1"/>
    <s v="Cardiac"/>
    <x v="0"/>
    <x v="48"/>
    <x v="1"/>
    <n v="40"/>
    <x v="467"/>
    <x v="0"/>
    <n v="7.7"/>
    <n v="0.5"/>
    <n v="4159.0600000000004"/>
    <s v="Supplies"/>
    <n v="3208.81"/>
    <n v="3.6"/>
    <n v="2026"/>
    <x v="4"/>
    <x v="11"/>
    <x v="6"/>
    <x v="0"/>
    <n v="4159.0600000000004"/>
    <n v="3208.81"/>
    <n v="0.77200000000000002"/>
  </r>
  <r>
    <x v="1489"/>
    <x v="1489"/>
    <d v="2026-08-01T21:00:00"/>
    <x v="1"/>
    <x v="3"/>
    <x v="1"/>
    <x v="3"/>
    <s v="Injury"/>
    <x v="0"/>
    <x v="23"/>
    <x v="0"/>
    <n v="50"/>
    <x v="348"/>
    <x v="2"/>
    <n v="7.9"/>
    <n v="2"/>
    <n v="1181.19"/>
    <s v="Labor"/>
    <n v="826.3"/>
    <n v="4.0999999999999996"/>
    <n v="2026"/>
    <x v="10"/>
    <x v="19"/>
    <x v="5"/>
    <x v="1"/>
    <n v="1181.19"/>
    <n v="826.3"/>
    <n v="0.7"/>
  </r>
  <r>
    <x v="1490"/>
    <x v="1490"/>
    <d v="2026-11-23T23:43:00"/>
    <x v="3"/>
    <x v="0"/>
    <x v="0"/>
    <x v="2"/>
    <s v="Infection"/>
    <x v="0"/>
    <x v="27"/>
    <x v="0"/>
    <n v="43"/>
    <x v="368"/>
    <x v="0"/>
    <n v="8"/>
    <n v="1.3"/>
    <n v="3952.73"/>
    <s v="Labor"/>
    <n v="2751.81"/>
    <n v="4.9000000000000004"/>
    <n v="2026"/>
    <x v="7"/>
    <x v="21"/>
    <x v="5"/>
    <x v="1"/>
    <n v="3952.73"/>
    <n v="2751.81"/>
    <n v="0.69599999999999995"/>
  </r>
  <r>
    <x v="1491"/>
    <x v="1491"/>
    <d v="2025-01-03T22:13:00"/>
    <x v="1"/>
    <x v="3"/>
    <x v="1"/>
    <x v="3"/>
    <s v="Cardiac"/>
    <x v="0"/>
    <x v="9"/>
    <x v="0"/>
    <n v="59"/>
    <x v="503"/>
    <x v="2"/>
    <n v="11.8"/>
    <n v="2.8"/>
    <n v="3742.86"/>
    <s v="Supplies"/>
    <n v="2193.42"/>
    <n v="4.3"/>
    <n v="2025"/>
    <x v="4"/>
    <x v="5"/>
    <x v="5"/>
    <x v="1"/>
    <n v="3742.86"/>
    <n v="2193.42"/>
    <n v="0.58599999999999997"/>
  </r>
  <r>
    <x v="1492"/>
    <x v="1492"/>
    <d v="2026-03-12T11:39:00"/>
    <x v="0"/>
    <x v="2"/>
    <x v="0"/>
    <x v="2"/>
    <s v="Infection"/>
    <x v="1"/>
    <x v="70"/>
    <x v="0"/>
    <n v="17"/>
    <x v="575"/>
    <x v="0"/>
    <n v="8"/>
    <n v="2.4"/>
    <n v="8785.69"/>
    <s v="Labor"/>
    <n v="5010.93"/>
    <n v="4.9000000000000004"/>
    <n v="2026"/>
    <x v="1"/>
    <x v="1"/>
    <x v="1"/>
    <x v="1"/>
    <n v="8785.69"/>
    <n v="5010.93"/>
    <n v="0.56999999999999995"/>
  </r>
  <r>
    <x v="1493"/>
    <x v="1493"/>
    <d v="2025-05-23T21:35:00"/>
    <x v="1"/>
    <x v="1"/>
    <x v="1"/>
    <x v="1"/>
    <s v="Neurological"/>
    <x v="1"/>
    <x v="48"/>
    <x v="0"/>
    <n v="83"/>
    <x v="627"/>
    <x v="2"/>
    <n v="9.9"/>
    <n v="2.2999999999999998"/>
    <n v="3134.59"/>
    <s v="Labor"/>
    <n v="2028.74"/>
    <n v="3.9"/>
    <n v="2025"/>
    <x v="5"/>
    <x v="7"/>
    <x v="1"/>
    <x v="1"/>
    <n v="3134.59"/>
    <n v="2028.74"/>
    <n v="0.64700000000000002"/>
  </r>
  <r>
    <x v="1494"/>
    <x v="1494"/>
    <d v="2026-01-15T18:29:00"/>
    <x v="5"/>
    <x v="3"/>
    <x v="1"/>
    <x v="0"/>
    <s v="General"/>
    <x v="0"/>
    <x v="33"/>
    <x v="0"/>
    <n v="108"/>
    <x v="363"/>
    <x v="0"/>
    <n v="8.1"/>
    <n v="1.9"/>
    <n v="5900.64"/>
    <s v="Supplies"/>
    <n v="2976.24"/>
    <n v="3"/>
    <n v="2026"/>
    <x v="4"/>
    <x v="11"/>
    <x v="0"/>
    <x v="0"/>
    <n v="5900.64"/>
    <n v="2976.24"/>
    <n v="0.504"/>
  </r>
  <r>
    <x v="1495"/>
    <x v="1495"/>
    <d v="2026-11-07T21:50:00"/>
    <x v="7"/>
    <x v="3"/>
    <x v="0"/>
    <x v="2"/>
    <s v="Neurological"/>
    <x v="1"/>
    <x v="52"/>
    <x v="0"/>
    <n v="33"/>
    <x v="246"/>
    <x v="2"/>
    <n v="12.1"/>
    <n v="0.9"/>
    <n v="8098.9"/>
    <s v="Supplies"/>
    <n v="4905.3500000000004"/>
    <n v="3.5"/>
    <n v="2026"/>
    <x v="7"/>
    <x v="21"/>
    <x v="0"/>
    <x v="0"/>
    <n v="8098.9"/>
    <n v="4905.3500000000004"/>
    <n v="0.60599999999999998"/>
  </r>
  <r>
    <x v="1496"/>
    <x v="1496"/>
    <d v="2025-11-25T19:25:00"/>
    <x v="3"/>
    <x v="3"/>
    <x v="1"/>
    <x v="1"/>
    <s v="Neurological"/>
    <x v="1"/>
    <x v="55"/>
    <x v="0"/>
    <n v="55"/>
    <x v="552"/>
    <x v="1"/>
    <n v="7.6"/>
    <n v="0.4"/>
    <n v="5637.39"/>
    <s v="Labor"/>
    <n v="3605.66"/>
    <n v="3.8"/>
    <n v="2025"/>
    <x v="7"/>
    <x v="10"/>
    <x v="1"/>
    <x v="1"/>
    <n v="5637.39"/>
    <n v="3605.66"/>
    <n v="0.64"/>
  </r>
  <r>
    <x v="1497"/>
    <x v="1497"/>
    <d v="2025-05-31T20:36:00"/>
    <x v="7"/>
    <x v="0"/>
    <x v="0"/>
    <x v="0"/>
    <s v="Cardiac"/>
    <x v="0"/>
    <x v="30"/>
    <x v="0"/>
    <n v="31"/>
    <x v="446"/>
    <x v="0"/>
    <n v="8.3000000000000007"/>
    <n v="3.6"/>
    <n v="9190.3799999999992"/>
    <s v="Equipment"/>
    <n v="6479.76"/>
    <n v="3.8"/>
    <n v="2025"/>
    <x v="5"/>
    <x v="7"/>
    <x v="4"/>
    <x v="1"/>
    <n v="9190.3799999999992"/>
    <n v="6479.76"/>
    <n v="0.70499999999999996"/>
  </r>
  <r>
    <x v="1498"/>
    <x v="1498"/>
    <d v="2025-10-20T15:44:00"/>
    <x v="1"/>
    <x v="0"/>
    <x v="0"/>
    <x v="2"/>
    <s v="Cardiac"/>
    <x v="0"/>
    <x v="9"/>
    <x v="0"/>
    <n v="90"/>
    <x v="628"/>
    <x v="0"/>
    <n v="7.6"/>
    <n v="2.4"/>
    <n v="2282.65"/>
    <s v="Labor"/>
    <n v="1487.14"/>
    <n v="4.5"/>
    <n v="2025"/>
    <x v="8"/>
    <x v="17"/>
    <x v="4"/>
    <x v="1"/>
    <n v="2282.65"/>
    <n v="1487.14"/>
    <n v="0.65100000000000002"/>
  </r>
  <r>
    <x v="1499"/>
    <x v="1499"/>
    <d v="2026-11-01T11:04:00"/>
    <x v="5"/>
    <x v="0"/>
    <x v="0"/>
    <x v="1"/>
    <s v="Infection"/>
    <x v="1"/>
    <x v="49"/>
    <x v="0"/>
    <n v="78"/>
    <x v="293"/>
    <x v="0"/>
    <n v="9.6999999999999993"/>
    <n v="1.4"/>
    <n v="6690.71"/>
    <s v="Supplies"/>
    <n v="3994.38"/>
    <n v="4.8"/>
    <n v="2026"/>
    <x v="8"/>
    <x v="12"/>
    <x v="3"/>
    <x v="1"/>
    <n v="6690.71"/>
    <n v="3994.38"/>
    <n v="0.59699999999999998"/>
  </r>
  <r>
    <x v="1500"/>
    <x v="1500"/>
    <d v="2026-03-11T23:36:00"/>
    <x v="6"/>
    <x v="2"/>
    <x v="2"/>
    <x v="0"/>
    <s v="Chronic Care"/>
    <x v="0"/>
    <x v="24"/>
    <x v="0"/>
    <n v="55"/>
    <x v="333"/>
    <x v="0"/>
    <n v="8"/>
    <n v="2.9"/>
    <n v="6668.62"/>
    <s v="Labor"/>
    <n v="3256.84"/>
    <n v="4.3"/>
    <n v="2026"/>
    <x v="1"/>
    <x v="1"/>
    <x v="0"/>
    <x v="0"/>
    <n v="6668.62"/>
    <n v="3256.84"/>
    <n v="0.48799999999999999"/>
  </r>
  <r>
    <x v="1501"/>
    <x v="1501"/>
    <d v="2026-12-12T08:30:00"/>
    <x v="0"/>
    <x v="3"/>
    <x v="0"/>
    <x v="2"/>
    <s v="Injury"/>
    <x v="0"/>
    <x v="12"/>
    <x v="0"/>
    <n v="13"/>
    <x v="605"/>
    <x v="1"/>
    <n v="12.1"/>
    <n v="3.9"/>
    <n v="7212.31"/>
    <s v="Labor"/>
    <n v="4994.7"/>
    <n v="4.5"/>
    <n v="2026"/>
    <x v="3"/>
    <x v="4"/>
    <x v="0"/>
    <x v="0"/>
    <n v="7212.31"/>
    <n v="4994.7"/>
    <n v="0.69299999999999995"/>
  </r>
  <r>
    <x v="1502"/>
    <x v="1502"/>
    <d v="2026-08-10T07:38:00"/>
    <x v="4"/>
    <x v="1"/>
    <x v="1"/>
    <x v="2"/>
    <s v="Chronic Care"/>
    <x v="2"/>
    <x v="34"/>
    <x v="0"/>
    <n v="41"/>
    <x v="629"/>
    <x v="0"/>
    <n v="7.9"/>
    <n v="2.9"/>
    <n v="4350.82"/>
    <s v="Labor"/>
    <n v="3090.61"/>
    <n v="3.6"/>
    <n v="2026"/>
    <x v="6"/>
    <x v="22"/>
    <x v="6"/>
    <x v="0"/>
    <n v="4350.82"/>
    <n v="3090.61"/>
    <n v="0.71"/>
  </r>
  <r>
    <x v="1503"/>
    <x v="1503"/>
    <d v="2026-02-09T08:23:00"/>
    <x v="0"/>
    <x v="3"/>
    <x v="1"/>
    <x v="2"/>
    <s v="General"/>
    <x v="1"/>
    <x v="13"/>
    <x v="1"/>
    <n v="38"/>
    <x v="630"/>
    <x v="1"/>
    <n v="7.9"/>
    <n v="1.8"/>
    <n v="6836.73"/>
    <s v="Supplies"/>
    <n v="5033.6499999999996"/>
    <n v="4.4000000000000004"/>
    <n v="2026"/>
    <x v="9"/>
    <x v="15"/>
    <x v="3"/>
    <x v="1"/>
    <n v="6836.73"/>
    <n v="5033.6499999999996"/>
    <n v="0.73599999999999999"/>
  </r>
  <r>
    <x v="1504"/>
    <x v="1504"/>
    <d v="2025-12-11T04:27:00"/>
    <x v="1"/>
    <x v="2"/>
    <x v="1"/>
    <x v="0"/>
    <s v="Cardiac"/>
    <x v="0"/>
    <x v="9"/>
    <x v="0"/>
    <n v="79"/>
    <x v="20"/>
    <x v="0"/>
    <n v="8"/>
    <n v="2.8"/>
    <n v="2605.5300000000002"/>
    <s v="Labor"/>
    <n v="1405.53"/>
    <n v="3.1"/>
    <n v="2025"/>
    <x v="3"/>
    <x v="13"/>
    <x v="2"/>
    <x v="1"/>
    <n v="2605.5300000000002"/>
    <n v="1405.53"/>
    <n v="0.53900000000000003"/>
  </r>
  <r>
    <x v="1505"/>
    <x v="1505"/>
    <d v="2025-05-25T15:55:00"/>
    <x v="6"/>
    <x v="2"/>
    <x v="1"/>
    <x v="0"/>
    <s v="General"/>
    <x v="1"/>
    <x v="32"/>
    <x v="0"/>
    <n v="55"/>
    <x v="528"/>
    <x v="0"/>
    <n v="8.1"/>
    <n v="2.1"/>
    <n v="5777.34"/>
    <s v="Labor"/>
    <n v="3648.13"/>
    <n v="3.5"/>
    <n v="2025"/>
    <x v="5"/>
    <x v="7"/>
    <x v="3"/>
    <x v="1"/>
    <n v="5777.34"/>
    <n v="3648.13"/>
    <n v="0.63100000000000001"/>
  </r>
  <r>
    <x v="1506"/>
    <x v="1506"/>
    <d v="2025-07-07T01:59:00"/>
    <x v="1"/>
    <x v="0"/>
    <x v="0"/>
    <x v="0"/>
    <s v="Injury"/>
    <x v="1"/>
    <x v="9"/>
    <x v="1"/>
    <n v="87"/>
    <x v="199"/>
    <x v="0"/>
    <n v="7.8"/>
    <n v="4.5"/>
    <n v="4298.72"/>
    <s v="Labor"/>
    <n v="2657.13"/>
    <n v="4.3"/>
    <n v="2025"/>
    <x v="10"/>
    <x v="16"/>
    <x v="0"/>
    <x v="0"/>
    <n v="4298.72"/>
    <n v="2657.13"/>
    <n v="0.61799999999999999"/>
  </r>
  <r>
    <x v="1507"/>
    <x v="1507"/>
    <d v="2025-03-03T12:06:00"/>
    <x v="1"/>
    <x v="3"/>
    <x v="0"/>
    <x v="0"/>
    <s v="General"/>
    <x v="1"/>
    <x v="1"/>
    <x v="0"/>
    <n v="53"/>
    <x v="486"/>
    <x v="0"/>
    <n v="7.8"/>
    <n v="2.9"/>
    <n v="2767.42"/>
    <s v="Equipment"/>
    <n v="1960"/>
    <n v="4.0999999999999996"/>
    <n v="2025"/>
    <x v="1"/>
    <x v="3"/>
    <x v="0"/>
    <x v="0"/>
    <n v="2767.42"/>
    <n v="1960"/>
    <n v="0.70799999999999996"/>
  </r>
  <r>
    <x v="1508"/>
    <x v="1508"/>
    <d v="2026-01-20T18:20:00"/>
    <x v="6"/>
    <x v="2"/>
    <x v="0"/>
    <x v="0"/>
    <s v="General"/>
    <x v="0"/>
    <x v="17"/>
    <x v="0"/>
    <n v="60"/>
    <x v="89"/>
    <x v="0"/>
    <n v="7.8"/>
    <n v="2"/>
    <n v="6056.18"/>
    <s v="Supplies"/>
    <n v="3820.81"/>
    <n v="4.3"/>
    <n v="2026"/>
    <x v="4"/>
    <x v="11"/>
    <x v="1"/>
    <x v="1"/>
    <n v="6056.18"/>
    <n v="3820.81"/>
    <n v="0.63100000000000001"/>
  </r>
  <r>
    <x v="1509"/>
    <x v="1509"/>
    <d v="2026-12-18T06:44:00"/>
    <x v="7"/>
    <x v="1"/>
    <x v="1"/>
    <x v="1"/>
    <s v="Neurological"/>
    <x v="0"/>
    <x v="0"/>
    <x v="0"/>
    <n v="46"/>
    <x v="162"/>
    <x v="1"/>
    <n v="12.3"/>
    <n v="0.4"/>
    <n v="7055.82"/>
    <s v="Labor"/>
    <n v="5075.62"/>
    <n v="3"/>
    <n v="2026"/>
    <x v="3"/>
    <x v="4"/>
    <x v="5"/>
    <x v="1"/>
    <n v="7055.82"/>
    <n v="5075.62"/>
    <n v="0.71899999999999997"/>
  </r>
  <r>
    <x v="1510"/>
    <x v="1510"/>
    <d v="2026-03-20T06:49:00"/>
    <x v="6"/>
    <x v="3"/>
    <x v="0"/>
    <x v="2"/>
    <s v="Chronic Care"/>
    <x v="1"/>
    <x v="26"/>
    <x v="0"/>
    <n v="38"/>
    <x v="625"/>
    <x v="1"/>
    <n v="10.1"/>
    <n v="0.2"/>
    <n v="6087.23"/>
    <s v="Equipment"/>
    <n v="3073.24"/>
    <n v="4"/>
    <n v="2026"/>
    <x v="1"/>
    <x v="1"/>
    <x v="4"/>
    <x v="1"/>
    <n v="6087.23"/>
    <n v="3073.24"/>
    <n v="0.505"/>
  </r>
  <r>
    <x v="1511"/>
    <x v="1511"/>
    <d v="2025-11-19T20:09:00"/>
    <x v="3"/>
    <x v="0"/>
    <x v="0"/>
    <x v="1"/>
    <s v="General"/>
    <x v="0"/>
    <x v="35"/>
    <x v="0"/>
    <n v="51"/>
    <x v="534"/>
    <x v="0"/>
    <n v="8.1"/>
    <n v="2.8"/>
    <n v="6514.33"/>
    <s v="Equipment"/>
    <n v="3231.78"/>
    <n v="3.7"/>
    <n v="2025"/>
    <x v="7"/>
    <x v="10"/>
    <x v="6"/>
    <x v="0"/>
    <n v="6514.33"/>
    <n v="3231.78"/>
    <n v="0.496"/>
  </r>
  <r>
    <x v="1512"/>
    <x v="1512"/>
    <d v="2025-11-05T13:39:00"/>
    <x v="0"/>
    <x v="3"/>
    <x v="1"/>
    <x v="0"/>
    <s v="Chronic Care"/>
    <x v="2"/>
    <x v="19"/>
    <x v="0"/>
    <n v="47"/>
    <x v="263"/>
    <x v="0"/>
    <n v="8.3000000000000007"/>
    <n v="2.8"/>
    <n v="6718.99"/>
    <s v="Supplies"/>
    <n v="3762.69"/>
    <n v="4.5"/>
    <n v="2025"/>
    <x v="8"/>
    <x v="17"/>
    <x v="2"/>
    <x v="1"/>
    <n v="6718.99"/>
    <n v="3762.69"/>
    <n v="0.56000000000000005"/>
  </r>
  <r>
    <x v="1513"/>
    <x v="1513"/>
    <d v="2025-12-15T02:32:00"/>
    <x v="4"/>
    <x v="0"/>
    <x v="0"/>
    <x v="2"/>
    <s v="Chronic Care"/>
    <x v="0"/>
    <x v="58"/>
    <x v="0"/>
    <n v="38"/>
    <x v="20"/>
    <x v="0"/>
    <n v="8.1999999999999993"/>
    <n v="2"/>
    <n v="6314.04"/>
    <s v="Labor"/>
    <n v="3929.18"/>
    <n v="4.5"/>
    <n v="2025"/>
    <x v="3"/>
    <x v="13"/>
    <x v="2"/>
    <x v="1"/>
    <n v="6314.04"/>
    <n v="3929.18"/>
    <n v="0.622"/>
  </r>
  <r>
    <x v="1514"/>
    <x v="1514"/>
    <d v="2025-01-14T11:54:00"/>
    <x v="2"/>
    <x v="2"/>
    <x v="1"/>
    <x v="0"/>
    <s v="Cardiac"/>
    <x v="0"/>
    <x v="16"/>
    <x v="1"/>
    <n v="92"/>
    <x v="555"/>
    <x v="2"/>
    <n v="8"/>
    <n v="2.2999999999999998"/>
    <n v="5828.33"/>
    <s v="Equipment"/>
    <n v="4111.1400000000003"/>
    <n v="4.0999999999999996"/>
    <n v="2025"/>
    <x v="4"/>
    <x v="5"/>
    <x v="6"/>
    <x v="0"/>
    <n v="5828.33"/>
    <n v="4111.1400000000003"/>
    <n v="0.70499999999999996"/>
  </r>
  <r>
    <x v="1515"/>
    <x v="1515"/>
    <d v="2025-03-07T13:13:00"/>
    <x v="2"/>
    <x v="3"/>
    <x v="0"/>
    <x v="1"/>
    <s v="Injury"/>
    <x v="2"/>
    <x v="28"/>
    <x v="0"/>
    <n v="58"/>
    <x v="374"/>
    <x v="1"/>
    <n v="10.3"/>
    <n v="2.1"/>
    <n v="7042.59"/>
    <s v="Equipment"/>
    <n v="4152.68"/>
    <n v="4"/>
    <n v="2025"/>
    <x v="1"/>
    <x v="3"/>
    <x v="4"/>
    <x v="1"/>
    <n v="7042.59"/>
    <n v="4152.68"/>
    <n v="0.59"/>
  </r>
  <r>
    <x v="1516"/>
    <x v="1516"/>
    <d v="2025-08-16T21:05:00"/>
    <x v="3"/>
    <x v="0"/>
    <x v="0"/>
    <x v="1"/>
    <s v="Neurological"/>
    <x v="0"/>
    <x v="53"/>
    <x v="0"/>
    <n v="61"/>
    <x v="252"/>
    <x v="1"/>
    <n v="7.8"/>
    <n v="1.9"/>
    <n v="3419.61"/>
    <s v="Labor"/>
    <n v="2401.7199999999998"/>
    <n v="4.5999999999999996"/>
    <n v="2025"/>
    <x v="6"/>
    <x v="9"/>
    <x v="1"/>
    <x v="1"/>
    <n v="3419.61"/>
    <n v="2401.7199999999998"/>
    <n v="0.70199999999999996"/>
  </r>
  <r>
    <x v="1517"/>
    <x v="1517"/>
    <d v="2025-06-02T20:56:00"/>
    <x v="1"/>
    <x v="3"/>
    <x v="0"/>
    <x v="1"/>
    <s v="Cardiac"/>
    <x v="0"/>
    <x v="9"/>
    <x v="0"/>
    <n v="70"/>
    <x v="236"/>
    <x v="0"/>
    <n v="7.9"/>
    <n v="3.1"/>
    <n v="2035.9"/>
    <s v="Supplies"/>
    <n v="1485.02"/>
    <n v="3.5"/>
    <n v="2025"/>
    <x v="11"/>
    <x v="18"/>
    <x v="4"/>
    <x v="1"/>
    <n v="2035.9"/>
    <n v="1485.02"/>
    <n v="0.72899999999999998"/>
  </r>
  <r>
    <x v="1518"/>
    <x v="1518"/>
    <d v="2026-12-18T20:40:00"/>
    <x v="7"/>
    <x v="1"/>
    <x v="0"/>
    <x v="0"/>
    <s v="Neurological"/>
    <x v="1"/>
    <x v="50"/>
    <x v="0"/>
    <n v="56"/>
    <x v="206"/>
    <x v="0"/>
    <n v="10.199999999999999"/>
    <n v="1.7"/>
    <n v="8298.3799999999992"/>
    <s v="Supplies"/>
    <n v="5234.3599999999997"/>
    <n v="3.9"/>
    <n v="2026"/>
    <x v="3"/>
    <x v="4"/>
    <x v="6"/>
    <x v="0"/>
    <n v="8298.3799999999992"/>
    <n v="5234.3599999999997"/>
    <n v="0.63100000000000001"/>
  </r>
  <r>
    <x v="1519"/>
    <x v="1519"/>
    <d v="2026-07-21T17:46:00"/>
    <x v="2"/>
    <x v="3"/>
    <x v="1"/>
    <x v="1"/>
    <s v="General"/>
    <x v="0"/>
    <x v="24"/>
    <x v="0"/>
    <n v="41"/>
    <x v="135"/>
    <x v="0"/>
    <n v="7.6"/>
    <n v="1.8"/>
    <n v="5026.01"/>
    <s v="Supplies"/>
    <n v="3857.09"/>
    <n v="4.9000000000000004"/>
    <n v="2026"/>
    <x v="10"/>
    <x v="19"/>
    <x v="6"/>
    <x v="0"/>
    <n v="5026.01"/>
    <n v="3857.09"/>
    <n v="0.76700000000000002"/>
  </r>
  <r>
    <x v="1520"/>
    <x v="1520"/>
    <d v="2026-07-29T02:24:00"/>
    <x v="4"/>
    <x v="3"/>
    <x v="0"/>
    <x v="2"/>
    <s v="Respiratory"/>
    <x v="1"/>
    <x v="16"/>
    <x v="0"/>
    <n v="51"/>
    <x v="618"/>
    <x v="1"/>
    <n v="7.8"/>
    <n v="2.1"/>
    <n v="6551.87"/>
    <s v="Equipment"/>
    <n v="3444.13"/>
    <n v="4.0999999999999996"/>
    <n v="2026"/>
    <x v="10"/>
    <x v="19"/>
    <x v="6"/>
    <x v="0"/>
    <n v="6551.87"/>
    <n v="3444.13"/>
    <n v="0.52600000000000002"/>
  </r>
  <r>
    <x v="1521"/>
    <x v="1521"/>
    <d v="2026-08-10T14:01:00"/>
    <x v="4"/>
    <x v="0"/>
    <x v="0"/>
    <x v="1"/>
    <s v="Respiratory"/>
    <x v="0"/>
    <x v="40"/>
    <x v="0"/>
    <n v="84"/>
    <x v="631"/>
    <x v="2"/>
    <n v="8.1999999999999993"/>
    <n v="0.5"/>
    <n v="6245.17"/>
    <s v="Supplies"/>
    <n v="3551.59"/>
    <n v="4.5"/>
    <n v="2026"/>
    <x v="6"/>
    <x v="22"/>
    <x v="5"/>
    <x v="1"/>
    <n v="6245.17"/>
    <n v="3551.59"/>
    <n v="0.56899999999999995"/>
  </r>
  <r>
    <x v="1522"/>
    <x v="1522"/>
    <d v="2026-10-27T20:35:00"/>
    <x v="5"/>
    <x v="0"/>
    <x v="1"/>
    <x v="2"/>
    <s v="Neurological"/>
    <x v="0"/>
    <x v="11"/>
    <x v="0"/>
    <n v="62"/>
    <x v="203"/>
    <x v="0"/>
    <n v="10"/>
    <n v="0.7"/>
    <n v="7243.39"/>
    <s v="Supplies"/>
    <n v="5644.54"/>
    <n v="3.8"/>
    <n v="2026"/>
    <x v="8"/>
    <x v="12"/>
    <x v="1"/>
    <x v="1"/>
    <n v="7243.39"/>
    <n v="5644.54"/>
    <n v="0.77900000000000003"/>
  </r>
  <r>
    <x v="1523"/>
    <x v="1523"/>
    <d v="2026-07-30T06:16:00"/>
    <x v="2"/>
    <x v="0"/>
    <x v="1"/>
    <x v="2"/>
    <s v="Respiratory"/>
    <x v="0"/>
    <x v="3"/>
    <x v="0"/>
    <n v="50"/>
    <x v="133"/>
    <x v="0"/>
    <n v="12.1"/>
    <n v="1.7"/>
    <n v="3120.34"/>
    <s v="Supplies"/>
    <n v="1653.87"/>
    <n v="4.0999999999999996"/>
    <n v="2026"/>
    <x v="10"/>
    <x v="19"/>
    <x v="2"/>
    <x v="1"/>
    <n v="3120.34"/>
    <n v="1653.87"/>
    <n v="0.53"/>
  </r>
  <r>
    <x v="1524"/>
    <x v="1524"/>
    <d v="2025-11-11T16:44:00"/>
    <x v="6"/>
    <x v="3"/>
    <x v="1"/>
    <x v="0"/>
    <s v="Injury"/>
    <x v="1"/>
    <x v="17"/>
    <x v="0"/>
    <n v="41"/>
    <x v="606"/>
    <x v="0"/>
    <n v="11.6"/>
    <n v="1.7"/>
    <n v="6469.31"/>
    <s v="Labor"/>
    <n v="4873.95"/>
    <n v="4.5999999999999996"/>
    <n v="2025"/>
    <x v="7"/>
    <x v="10"/>
    <x v="1"/>
    <x v="1"/>
    <n v="6469.31"/>
    <n v="4873.95"/>
    <n v="0.753"/>
  </r>
  <r>
    <x v="1525"/>
    <x v="1525"/>
    <d v="2025-09-03T13:06:00"/>
    <x v="4"/>
    <x v="2"/>
    <x v="1"/>
    <x v="2"/>
    <s v="General"/>
    <x v="0"/>
    <x v="4"/>
    <x v="0"/>
    <n v="63"/>
    <x v="144"/>
    <x v="1"/>
    <n v="9.8000000000000007"/>
    <n v="2"/>
    <n v="5526.01"/>
    <s v="Labor"/>
    <n v="4178.0200000000004"/>
    <n v="4.5"/>
    <n v="2025"/>
    <x v="6"/>
    <x v="9"/>
    <x v="0"/>
    <x v="0"/>
    <n v="5526.01"/>
    <n v="4178.0200000000004"/>
    <n v="0.75600000000000001"/>
  </r>
  <r>
    <x v="1526"/>
    <x v="1526"/>
    <d v="2026-05-11T09:41:00"/>
    <x v="3"/>
    <x v="3"/>
    <x v="1"/>
    <x v="0"/>
    <s v="General"/>
    <x v="0"/>
    <x v="27"/>
    <x v="0"/>
    <n v="72"/>
    <x v="90"/>
    <x v="1"/>
    <n v="12.1"/>
    <n v="1.1000000000000001"/>
    <n v="5576.73"/>
    <s v="Labor"/>
    <n v="3746.59"/>
    <n v="3.9"/>
    <n v="2026"/>
    <x v="5"/>
    <x v="14"/>
    <x v="5"/>
    <x v="1"/>
    <n v="5576.73"/>
    <n v="3746.59"/>
    <n v="0.67200000000000004"/>
  </r>
  <r>
    <x v="1527"/>
    <x v="1527"/>
    <d v="2026-01-06T03:24:00"/>
    <x v="6"/>
    <x v="0"/>
    <x v="0"/>
    <x v="0"/>
    <s v="Injury"/>
    <x v="1"/>
    <x v="49"/>
    <x v="0"/>
    <n v="85"/>
    <x v="632"/>
    <x v="0"/>
    <n v="7.8"/>
    <n v="0.9"/>
    <n v="7984.24"/>
    <s v="Labor"/>
    <n v="3949.73"/>
    <n v="3.2"/>
    <n v="2026"/>
    <x v="4"/>
    <x v="11"/>
    <x v="1"/>
    <x v="1"/>
    <n v="7984.24"/>
    <n v="3949.73"/>
    <n v="0.495"/>
  </r>
  <r>
    <x v="1528"/>
    <x v="1528"/>
    <d v="2025-11-26T17:13:00"/>
    <x v="1"/>
    <x v="0"/>
    <x v="1"/>
    <x v="0"/>
    <s v="General"/>
    <x v="2"/>
    <x v="9"/>
    <x v="0"/>
    <n v="58"/>
    <x v="430"/>
    <x v="1"/>
    <n v="8.1999999999999993"/>
    <n v="2.7"/>
    <n v="1139.67"/>
    <s v="Supplies"/>
    <n v="721.19"/>
    <n v="3.5"/>
    <n v="2025"/>
    <x v="7"/>
    <x v="10"/>
    <x v="2"/>
    <x v="1"/>
    <n v="1139.67"/>
    <n v="721.19"/>
    <n v="0.63300000000000001"/>
  </r>
  <r>
    <x v="1529"/>
    <x v="1529"/>
    <d v="2025-04-18T17:41:00"/>
    <x v="1"/>
    <x v="1"/>
    <x v="1"/>
    <x v="3"/>
    <s v="Cardiac"/>
    <x v="1"/>
    <x v="3"/>
    <x v="0"/>
    <n v="49"/>
    <x v="3"/>
    <x v="0"/>
    <n v="8.1"/>
    <n v="3.7"/>
    <n v="2796.49"/>
    <s v="Labor"/>
    <n v="1400.39"/>
    <n v="3.8"/>
    <n v="2025"/>
    <x v="0"/>
    <x v="0"/>
    <x v="1"/>
    <x v="1"/>
    <n v="2796.49"/>
    <n v="1400.39"/>
    <n v="0.501"/>
  </r>
  <r>
    <x v="1530"/>
    <x v="1530"/>
    <d v="2025-08-17T19:00:00"/>
    <x v="4"/>
    <x v="3"/>
    <x v="0"/>
    <x v="0"/>
    <s v="Neurological"/>
    <x v="0"/>
    <x v="27"/>
    <x v="0"/>
    <n v="53"/>
    <x v="252"/>
    <x v="1"/>
    <n v="7.8"/>
    <n v="1.6"/>
    <n v="5592.31"/>
    <s v="Labor"/>
    <n v="3240.52"/>
    <n v="4.2"/>
    <n v="2025"/>
    <x v="6"/>
    <x v="9"/>
    <x v="1"/>
    <x v="1"/>
    <n v="5592.31"/>
    <n v="3240.52"/>
    <n v="0.57899999999999996"/>
  </r>
  <r>
    <x v="1531"/>
    <x v="1531"/>
    <d v="2025-08-11T11:21:00"/>
    <x v="6"/>
    <x v="2"/>
    <x v="0"/>
    <x v="1"/>
    <s v="General"/>
    <x v="1"/>
    <x v="17"/>
    <x v="0"/>
    <n v="44"/>
    <x v="126"/>
    <x v="0"/>
    <n v="8.1"/>
    <n v="0.3"/>
    <n v="6086.46"/>
    <s v="Supplies"/>
    <n v="2953.09"/>
    <n v="3.8"/>
    <n v="2025"/>
    <x v="6"/>
    <x v="9"/>
    <x v="2"/>
    <x v="1"/>
    <n v="6086.46"/>
    <n v="2953.09"/>
    <n v="0.48499999999999999"/>
  </r>
  <r>
    <x v="1532"/>
    <x v="1532"/>
    <d v="2026-05-25T06:01:00"/>
    <x v="3"/>
    <x v="2"/>
    <x v="0"/>
    <x v="3"/>
    <s v="Cardiac"/>
    <x v="1"/>
    <x v="26"/>
    <x v="0"/>
    <n v="62"/>
    <x v="151"/>
    <x v="0"/>
    <n v="8.1"/>
    <n v="1.8"/>
    <n v="5629.51"/>
    <s v="Labor"/>
    <n v="2779.61"/>
    <n v="4.2"/>
    <n v="2026"/>
    <x v="5"/>
    <x v="14"/>
    <x v="1"/>
    <x v="1"/>
    <n v="5629.51"/>
    <n v="2779.61"/>
    <n v="0.49399999999999999"/>
  </r>
  <r>
    <x v="1533"/>
    <x v="1533"/>
    <d v="2025-09-18T20:49:00"/>
    <x v="3"/>
    <x v="3"/>
    <x v="0"/>
    <x v="3"/>
    <s v="Injury"/>
    <x v="2"/>
    <x v="68"/>
    <x v="0"/>
    <n v="71"/>
    <x v="160"/>
    <x v="0"/>
    <n v="8.1"/>
    <n v="0"/>
    <n v="4013.94"/>
    <s v="Labor"/>
    <n v="2766.25"/>
    <n v="4.0999999999999996"/>
    <n v="2025"/>
    <x v="2"/>
    <x v="2"/>
    <x v="3"/>
    <x v="1"/>
    <n v="4013.94"/>
    <n v="2766.25"/>
    <n v="0.68899999999999995"/>
  </r>
  <r>
    <x v="1534"/>
    <x v="1534"/>
    <d v="2026-06-04T21:53:00"/>
    <x v="5"/>
    <x v="3"/>
    <x v="0"/>
    <x v="1"/>
    <s v="General"/>
    <x v="2"/>
    <x v="10"/>
    <x v="0"/>
    <n v="111"/>
    <x v="401"/>
    <x v="2"/>
    <n v="8.1"/>
    <n v="1.3"/>
    <n v="6758.97"/>
    <s v="Labor"/>
    <n v="5236"/>
    <n v="3.4"/>
    <n v="2026"/>
    <x v="11"/>
    <x v="23"/>
    <x v="4"/>
    <x v="1"/>
    <n v="6758.97"/>
    <n v="5236"/>
    <n v="0.77500000000000002"/>
  </r>
  <r>
    <x v="1535"/>
    <x v="1535"/>
    <d v="2025-02-28T22:35:00"/>
    <x v="0"/>
    <x v="1"/>
    <x v="0"/>
    <x v="1"/>
    <s v="Injury"/>
    <x v="2"/>
    <x v="55"/>
    <x v="0"/>
    <n v="27"/>
    <x v="227"/>
    <x v="0"/>
    <n v="9.6999999999999993"/>
    <n v="0.7"/>
    <n v="6911.18"/>
    <s v="Supplies"/>
    <n v="4939.92"/>
    <n v="3.4"/>
    <n v="2025"/>
    <x v="9"/>
    <x v="20"/>
    <x v="0"/>
    <x v="0"/>
    <n v="6911.18"/>
    <n v="4939.92"/>
    <n v="0.71499999999999997"/>
  </r>
  <r>
    <x v="1536"/>
    <x v="1536"/>
    <d v="2025-02-20T06:13:00"/>
    <x v="4"/>
    <x v="0"/>
    <x v="1"/>
    <x v="0"/>
    <s v="Injury"/>
    <x v="1"/>
    <x v="28"/>
    <x v="0"/>
    <n v="18"/>
    <x v="303"/>
    <x v="0"/>
    <n v="8.5"/>
    <n v="1.2"/>
    <n v="4889.2299999999996"/>
    <s v="Equipment"/>
    <n v="2927.7"/>
    <n v="4.5"/>
    <n v="2025"/>
    <x v="9"/>
    <x v="20"/>
    <x v="0"/>
    <x v="0"/>
    <n v="4889.2299999999996"/>
    <n v="2927.7"/>
    <n v="0.59899999999999998"/>
  </r>
  <r>
    <x v="1537"/>
    <x v="1537"/>
    <d v="2027-01-01T20:36:00"/>
    <x v="3"/>
    <x v="0"/>
    <x v="1"/>
    <x v="0"/>
    <s v="Chronic Care"/>
    <x v="0"/>
    <x v="33"/>
    <x v="0"/>
    <n v="58"/>
    <x v="79"/>
    <x v="0"/>
    <n v="12.6"/>
    <n v="2.1"/>
    <n v="6905.47"/>
    <s v="Labor"/>
    <n v="4013.53"/>
    <n v="3.2"/>
    <n v="2026"/>
    <x v="3"/>
    <x v="4"/>
    <x v="4"/>
    <x v="1"/>
    <n v="6905.47"/>
    <n v="4013.53"/>
    <n v="0.58099999999999996"/>
  </r>
  <r>
    <x v="1538"/>
    <x v="1538"/>
    <d v="2026-11-22T13:55:00"/>
    <x v="1"/>
    <x v="0"/>
    <x v="1"/>
    <x v="2"/>
    <s v="Respiratory"/>
    <x v="1"/>
    <x v="53"/>
    <x v="0"/>
    <n v="81"/>
    <x v="368"/>
    <x v="0"/>
    <n v="12.3"/>
    <n v="2.2000000000000002"/>
    <n v="4159.63"/>
    <s v="Labor"/>
    <n v="3236.89"/>
    <n v="4.2"/>
    <n v="2026"/>
    <x v="7"/>
    <x v="21"/>
    <x v="5"/>
    <x v="1"/>
    <n v="4159.63"/>
    <n v="3236.89"/>
    <n v="0.77800000000000002"/>
  </r>
  <r>
    <x v="1539"/>
    <x v="1539"/>
    <d v="2026-06-07T11:34:00"/>
    <x v="2"/>
    <x v="2"/>
    <x v="1"/>
    <x v="2"/>
    <s v="Cardiac"/>
    <x v="1"/>
    <x v="14"/>
    <x v="0"/>
    <n v="31"/>
    <x v="95"/>
    <x v="1"/>
    <n v="12"/>
    <n v="2.2999999999999998"/>
    <n v="3679.51"/>
    <s v="Labor"/>
    <n v="2021.99"/>
    <n v="5"/>
    <n v="2026"/>
    <x v="11"/>
    <x v="23"/>
    <x v="5"/>
    <x v="1"/>
    <n v="3679.51"/>
    <n v="2021.99"/>
    <n v="0.55000000000000004"/>
  </r>
  <r>
    <x v="1540"/>
    <x v="1540"/>
    <d v="2025-04-15T01:43:00"/>
    <x v="5"/>
    <x v="3"/>
    <x v="0"/>
    <x v="0"/>
    <s v="Cardiac"/>
    <x v="2"/>
    <x v="75"/>
    <x v="0"/>
    <n v="74"/>
    <x v="119"/>
    <x v="1"/>
    <n v="9.9"/>
    <n v="1.5"/>
    <n v="6492.93"/>
    <s v="Equipment"/>
    <n v="3191.94"/>
    <n v="3.9"/>
    <n v="2025"/>
    <x v="0"/>
    <x v="0"/>
    <x v="2"/>
    <x v="1"/>
    <n v="6492.93"/>
    <n v="3191.94"/>
    <n v="0.49199999999999999"/>
  </r>
  <r>
    <x v="1541"/>
    <x v="1541"/>
    <d v="2025-01-23T18:23:00"/>
    <x v="5"/>
    <x v="3"/>
    <x v="1"/>
    <x v="1"/>
    <s v="General"/>
    <x v="2"/>
    <x v="22"/>
    <x v="0"/>
    <n v="72"/>
    <x v="285"/>
    <x v="2"/>
    <n v="7.9"/>
    <n v="0.3"/>
    <n v="4646.79"/>
    <s v="Equipment"/>
    <n v="2594.56"/>
    <n v="3.7"/>
    <n v="2025"/>
    <x v="4"/>
    <x v="5"/>
    <x v="4"/>
    <x v="1"/>
    <n v="4646.79"/>
    <n v="2594.56"/>
    <n v="0.55800000000000005"/>
  </r>
  <r>
    <x v="1542"/>
    <x v="1542"/>
    <d v="2026-08-02T01:23:00"/>
    <x v="7"/>
    <x v="2"/>
    <x v="1"/>
    <x v="2"/>
    <s v="General"/>
    <x v="0"/>
    <x v="11"/>
    <x v="0"/>
    <n v="47"/>
    <x v="494"/>
    <x v="2"/>
    <n v="8.1999999999999993"/>
    <n v="2.1"/>
    <n v="6870.63"/>
    <s v="Labor"/>
    <n v="4002.16"/>
    <n v="4.7"/>
    <n v="2026"/>
    <x v="10"/>
    <x v="19"/>
    <x v="4"/>
    <x v="1"/>
    <n v="6870.63"/>
    <n v="4002.16"/>
    <n v="0.58299999999999996"/>
  </r>
  <r>
    <x v="1543"/>
    <x v="1543"/>
    <d v="2026-05-06T09:36:00"/>
    <x v="1"/>
    <x v="3"/>
    <x v="0"/>
    <x v="1"/>
    <s v="Injury"/>
    <x v="1"/>
    <x v="1"/>
    <x v="0"/>
    <n v="89"/>
    <x v="108"/>
    <x v="0"/>
    <n v="10.199999999999999"/>
    <n v="3.1"/>
    <n v="2445.59"/>
    <s v="Equipment"/>
    <n v="1531.92"/>
    <n v="3.6"/>
    <n v="2026"/>
    <x v="5"/>
    <x v="14"/>
    <x v="3"/>
    <x v="1"/>
    <n v="2445.59"/>
    <n v="1531.92"/>
    <n v="0.626"/>
  </r>
  <r>
    <x v="1544"/>
    <x v="1544"/>
    <d v="2026-03-01T06:08:00"/>
    <x v="7"/>
    <x v="0"/>
    <x v="0"/>
    <x v="2"/>
    <s v="General"/>
    <x v="0"/>
    <x v="56"/>
    <x v="0"/>
    <n v="41"/>
    <x v="105"/>
    <x v="0"/>
    <n v="9.9"/>
    <n v="2.7"/>
    <n v="6945.9"/>
    <s v="Labor"/>
    <n v="4788.17"/>
    <n v="4.2"/>
    <n v="2026"/>
    <x v="9"/>
    <x v="15"/>
    <x v="4"/>
    <x v="1"/>
    <n v="6945.9"/>
    <n v="4788.17"/>
    <n v="0.68899999999999995"/>
  </r>
  <r>
    <x v="1545"/>
    <x v="1545"/>
    <d v="2026-11-22T00:42:00"/>
    <x v="1"/>
    <x v="1"/>
    <x v="0"/>
    <x v="2"/>
    <s v="Chronic Care"/>
    <x v="1"/>
    <x v="9"/>
    <x v="0"/>
    <n v="85"/>
    <x v="345"/>
    <x v="0"/>
    <n v="8"/>
    <n v="3.1"/>
    <n v="3596.92"/>
    <s v="Labor"/>
    <n v="2434.4699999999998"/>
    <n v="4"/>
    <n v="2026"/>
    <x v="7"/>
    <x v="21"/>
    <x v="6"/>
    <x v="0"/>
    <n v="3596.92"/>
    <n v="2434.4699999999998"/>
    <n v="0.67700000000000005"/>
  </r>
  <r>
    <x v="1546"/>
    <x v="1546"/>
    <d v="2025-03-06T13:56:00"/>
    <x v="4"/>
    <x v="0"/>
    <x v="0"/>
    <x v="2"/>
    <s v="Cardiac"/>
    <x v="0"/>
    <x v="4"/>
    <x v="0"/>
    <n v="26"/>
    <x v="374"/>
    <x v="2"/>
    <n v="8.3000000000000007"/>
    <n v="1.7"/>
    <n v="3538.6"/>
    <s v="Supplies"/>
    <n v="2365.8000000000002"/>
    <n v="3.9"/>
    <n v="2025"/>
    <x v="1"/>
    <x v="3"/>
    <x v="4"/>
    <x v="1"/>
    <n v="3538.6"/>
    <n v="2365.8000000000002"/>
    <n v="0.66900000000000004"/>
  </r>
  <r>
    <x v="1547"/>
    <x v="1547"/>
    <d v="2025-05-26T22:27:00"/>
    <x v="2"/>
    <x v="0"/>
    <x v="0"/>
    <x v="2"/>
    <s v="Infection"/>
    <x v="2"/>
    <x v="39"/>
    <x v="0"/>
    <n v="31"/>
    <x v="437"/>
    <x v="0"/>
    <n v="8"/>
    <n v="0.7"/>
    <n v="3073.95"/>
    <s v="Labor"/>
    <n v="2294.5"/>
    <n v="4.9000000000000004"/>
    <n v="2025"/>
    <x v="5"/>
    <x v="7"/>
    <x v="0"/>
    <x v="0"/>
    <n v="3073.95"/>
    <n v="2294.5"/>
    <n v="0.746"/>
  </r>
  <r>
    <x v="1548"/>
    <x v="1548"/>
    <d v="2025-08-08T17:16:00"/>
    <x v="4"/>
    <x v="0"/>
    <x v="0"/>
    <x v="3"/>
    <s v="Cardiac"/>
    <x v="2"/>
    <x v="36"/>
    <x v="0"/>
    <n v="52"/>
    <x v="499"/>
    <x v="0"/>
    <n v="8"/>
    <n v="2.2999999999999998"/>
    <n v="8380.6"/>
    <s v="Equipment"/>
    <n v="5482.48"/>
    <n v="4.5"/>
    <n v="2025"/>
    <x v="6"/>
    <x v="9"/>
    <x v="4"/>
    <x v="1"/>
    <n v="8380.6"/>
    <n v="5482.48"/>
    <n v="0.65400000000000003"/>
  </r>
  <r>
    <x v="1549"/>
    <x v="1549"/>
    <d v="2025-01-04T01:44:00"/>
    <x v="1"/>
    <x v="0"/>
    <x v="0"/>
    <x v="0"/>
    <s v="Chronic Care"/>
    <x v="1"/>
    <x v="1"/>
    <x v="1"/>
    <n v="57"/>
    <x v="503"/>
    <x v="1"/>
    <n v="8.3000000000000007"/>
    <n v="2.1"/>
    <n v="3207.89"/>
    <s v="Labor"/>
    <n v="1709.08"/>
    <n v="5"/>
    <n v="2025"/>
    <x v="4"/>
    <x v="5"/>
    <x v="5"/>
    <x v="1"/>
    <n v="3207.89"/>
    <n v="1709.08"/>
    <n v="0.53300000000000003"/>
  </r>
  <r>
    <x v="1550"/>
    <x v="1550"/>
    <d v="2025-06-12T05:50:00"/>
    <x v="2"/>
    <x v="2"/>
    <x v="0"/>
    <x v="2"/>
    <s v="Injury"/>
    <x v="0"/>
    <x v="42"/>
    <x v="0"/>
    <n v="48"/>
    <x v="142"/>
    <x v="0"/>
    <n v="10.199999999999999"/>
    <n v="2.2999999999999998"/>
    <n v="5977.89"/>
    <s v="Equipment"/>
    <n v="3516.74"/>
    <n v="4.3"/>
    <n v="2025"/>
    <x v="11"/>
    <x v="18"/>
    <x v="4"/>
    <x v="1"/>
    <n v="5977.89"/>
    <n v="3516.74"/>
    <n v="0.58799999999999997"/>
  </r>
  <r>
    <x v="1551"/>
    <x v="1551"/>
    <d v="2025-05-03T03:09:00"/>
    <x v="4"/>
    <x v="0"/>
    <x v="2"/>
    <x v="2"/>
    <s v="Chronic Care"/>
    <x v="0"/>
    <x v="24"/>
    <x v="0"/>
    <n v="52"/>
    <x v="228"/>
    <x v="1"/>
    <n v="12.2"/>
    <n v="3.3"/>
    <n v="5122.17"/>
    <s v="Equipment"/>
    <n v="3491.86"/>
    <n v="3.8"/>
    <n v="2025"/>
    <x v="0"/>
    <x v="0"/>
    <x v="2"/>
    <x v="1"/>
    <n v="5122.17"/>
    <n v="3491.86"/>
    <n v="0.68200000000000005"/>
  </r>
  <r>
    <x v="1552"/>
    <x v="1552"/>
    <d v="2025-04-03T11:18:00"/>
    <x v="6"/>
    <x v="2"/>
    <x v="0"/>
    <x v="2"/>
    <s v="Respiratory"/>
    <x v="1"/>
    <x v="26"/>
    <x v="0"/>
    <n v="47"/>
    <x v="538"/>
    <x v="0"/>
    <n v="9.8000000000000007"/>
    <n v="2.7"/>
    <n v="5500.03"/>
    <s v="Labor"/>
    <n v="3506.67"/>
    <n v="3.5"/>
    <n v="2025"/>
    <x v="1"/>
    <x v="3"/>
    <x v="0"/>
    <x v="0"/>
    <n v="5500.03"/>
    <n v="3506.67"/>
    <n v="0.63800000000000001"/>
  </r>
  <r>
    <x v="1553"/>
    <x v="1553"/>
    <d v="2025-11-29T20:10:00"/>
    <x v="4"/>
    <x v="0"/>
    <x v="0"/>
    <x v="0"/>
    <s v="Cardiac"/>
    <x v="0"/>
    <x v="26"/>
    <x v="0"/>
    <n v="74"/>
    <x v="535"/>
    <x v="0"/>
    <n v="7.8"/>
    <n v="1.9"/>
    <n v="6799.02"/>
    <s v="Supplies"/>
    <n v="4444.22"/>
    <n v="3.9"/>
    <n v="2025"/>
    <x v="7"/>
    <x v="10"/>
    <x v="3"/>
    <x v="1"/>
    <n v="6799.02"/>
    <n v="4444.22"/>
    <n v="0.65400000000000003"/>
  </r>
  <r>
    <x v="1554"/>
    <x v="1554"/>
    <d v="2026-08-10T11:03:00"/>
    <x v="7"/>
    <x v="2"/>
    <x v="1"/>
    <x v="0"/>
    <s v="Respiratory"/>
    <x v="0"/>
    <x v="79"/>
    <x v="0"/>
    <n v="44"/>
    <x v="240"/>
    <x v="0"/>
    <n v="11.9"/>
    <n v="1.7"/>
    <n v="9151.3799999999992"/>
    <s v="Labor"/>
    <n v="5211.62"/>
    <n v="4.0999999999999996"/>
    <n v="2026"/>
    <x v="6"/>
    <x v="22"/>
    <x v="4"/>
    <x v="1"/>
    <n v="9151.3799999999992"/>
    <n v="5211.62"/>
    <n v="0.56899999999999995"/>
  </r>
  <r>
    <x v="1555"/>
    <x v="1555"/>
    <d v="2025-12-26T21:09:00"/>
    <x v="5"/>
    <x v="2"/>
    <x v="1"/>
    <x v="0"/>
    <s v="Cardiac"/>
    <x v="2"/>
    <x v="10"/>
    <x v="0"/>
    <n v="50"/>
    <x v="336"/>
    <x v="0"/>
    <n v="7.9"/>
    <n v="1.2"/>
    <n v="4416.8999999999996"/>
    <s v="Supplies"/>
    <n v="2501.9899999999998"/>
    <n v="4.5999999999999996"/>
    <n v="2025"/>
    <x v="3"/>
    <x v="13"/>
    <x v="3"/>
    <x v="1"/>
    <n v="4416.8999999999996"/>
    <n v="2501.9899999999998"/>
    <n v="0.56599999999999995"/>
  </r>
  <r>
    <x v="1556"/>
    <x v="1556"/>
    <d v="2026-09-03T23:11:00"/>
    <x v="2"/>
    <x v="3"/>
    <x v="0"/>
    <x v="0"/>
    <s v="Respiratory"/>
    <x v="0"/>
    <x v="67"/>
    <x v="0"/>
    <n v="37"/>
    <x v="194"/>
    <x v="0"/>
    <n v="8"/>
    <n v="0"/>
    <n v="2539.1"/>
    <s v="Labor"/>
    <n v="1561.82"/>
    <n v="4.2"/>
    <n v="2026"/>
    <x v="2"/>
    <x v="6"/>
    <x v="2"/>
    <x v="1"/>
    <n v="2539.1"/>
    <n v="1561.82"/>
    <n v="0.61499999999999999"/>
  </r>
  <r>
    <x v="1557"/>
    <x v="1557"/>
    <d v="2025-09-28T14:04:00"/>
    <x v="3"/>
    <x v="2"/>
    <x v="1"/>
    <x v="1"/>
    <s v="Cardiac"/>
    <x v="0"/>
    <x v="43"/>
    <x v="1"/>
    <n v="76"/>
    <x v="633"/>
    <x v="1"/>
    <n v="12"/>
    <n v="1.3"/>
    <n v="4824.5200000000004"/>
    <s v="Supplies"/>
    <n v="2364.8200000000002"/>
    <n v="3.6"/>
    <n v="2025"/>
    <x v="2"/>
    <x v="2"/>
    <x v="2"/>
    <x v="1"/>
    <n v="4824.5200000000004"/>
    <n v="2364.8200000000002"/>
    <n v="0.49"/>
  </r>
  <r>
    <x v="1558"/>
    <x v="1558"/>
    <d v="2026-09-13T12:16:00"/>
    <x v="5"/>
    <x v="3"/>
    <x v="0"/>
    <x v="2"/>
    <s v="Infection"/>
    <x v="1"/>
    <x v="36"/>
    <x v="0"/>
    <n v="74"/>
    <x v="359"/>
    <x v="2"/>
    <n v="10"/>
    <n v="0.8"/>
    <n v="5423.59"/>
    <s v="Labor"/>
    <n v="3307.39"/>
    <n v="3.1"/>
    <n v="2026"/>
    <x v="2"/>
    <x v="6"/>
    <x v="2"/>
    <x v="1"/>
    <n v="5423.59"/>
    <n v="3307.39"/>
    <n v="0.61"/>
  </r>
  <r>
    <x v="1559"/>
    <x v="1559"/>
    <d v="2025-11-23T06:31:00"/>
    <x v="3"/>
    <x v="3"/>
    <x v="0"/>
    <x v="0"/>
    <s v="Injury"/>
    <x v="2"/>
    <x v="26"/>
    <x v="0"/>
    <n v="84"/>
    <x v="269"/>
    <x v="2"/>
    <n v="9.9"/>
    <n v="1.6"/>
    <n v="7041.62"/>
    <s v="Labor"/>
    <n v="4417.1099999999997"/>
    <n v="3.8"/>
    <n v="2025"/>
    <x v="7"/>
    <x v="10"/>
    <x v="2"/>
    <x v="1"/>
    <n v="7041.62"/>
    <n v="4417.1099999999997"/>
    <n v="0.627"/>
  </r>
  <r>
    <x v="1560"/>
    <x v="1560"/>
    <d v="2026-09-30T18:06:00"/>
    <x v="4"/>
    <x v="0"/>
    <x v="0"/>
    <x v="0"/>
    <s v="Infection"/>
    <x v="1"/>
    <x v="27"/>
    <x v="0"/>
    <n v="73"/>
    <x v="550"/>
    <x v="0"/>
    <n v="7.8"/>
    <n v="1.1000000000000001"/>
    <n v="5556.07"/>
    <s v="Supplies"/>
    <n v="2767.3"/>
    <n v="3.6"/>
    <n v="2026"/>
    <x v="2"/>
    <x v="6"/>
    <x v="0"/>
    <x v="0"/>
    <n v="5556.07"/>
    <n v="2767.3"/>
    <n v="0.498"/>
  </r>
  <r>
    <x v="1561"/>
    <x v="1561"/>
    <d v="2026-06-29T18:35:00"/>
    <x v="3"/>
    <x v="3"/>
    <x v="1"/>
    <x v="0"/>
    <s v="Neurological"/>
    <x v="2"/>
    <x v="60"/>
    <x v="0"/>
    <n v="55"/>
    <x v="139"/>
    <x v="0"/>
    <n v="7.9"/>
    <n v="1.8"/>
    <n v="7335.6"/>
    <s v="Equipment"/>
    <n v="3593.22"/>
    <n v="3.8"/>
    <n v="2026"/>
    <x v="11"/>
    <x v="23"/>
    <x v="1"/>
    <x v="1"/>
    <n v="7335.6"/>
    <n v="3593.22"/>
    <n v="0.49"/>
  </r>
  <r>
    <x v="1562"/>
    <x v="1562"/>
    <d v="2026-10-14T21:51:00"/>
    <x v="6"/>
    <x v="2"/>
    <x v="0"/>
    <x v="3"/>
    <s v="Chronic Care"/>
    <x v="1"/>
    <x v="26"/>
    <x v="0"/>
    <n v="81"/>
    <x v="164"/>
    <x v="0"/>
    <n v="8.5"/>
    <n v="2.7"/>
    <n v="5070.91"/>
    <s v="Labor"/>
    <n v="2447.8000000000002"/>
    <n v="3.7"/>
    <n v="2026"/>
    <x v="8"/>
    <x v="12"/>
    <x v="0"/>
    <x v="0"/>
    <n v="5070.91"/>
    <n v="2447.8000000000002"/>
    <n v="0.48299999999999998"/>
  </r>
  <r>
    <x v="1563"/>
    <x v="1563"/>
    <d v="2025-07-17T06:26:00"/>
    <x v="6"/>
    <x v="2"/>
    <x v="1"/>
    <x v="2"/>
    <s v="Cardiac"/>
    <x v="0"/>
    <x v="24"/>
    <x v="0"/>
    <n v="82"/>
    <x v="242"/>
    <x v="1"/>
    <n v="10.1"/>
    <n v="1.4"/>
    <n v="4424.32"/>
    <s v="Supplies"/>
    <n v="2603.86"/>
    <n v="3.9"/>
    <n v="2025"/>
    <x v="10"/>
    <x v="16"/>
    <x v="4"/>
    <x v="1"/>
    <n v="4424.32"/>
    <n v="2603.86"/>
    <n v="0.58899999999999997"/>
  </r>
  <r>
    <x v="1564"/>
    <x v="1564"/>
    <d v="2025-11-29T08:30:00"/>
    <x v="1"/>
    <x v="3"/>
    <x v="0"/>
    <x v="3"/>
    <s v="Chronic Care"/>
    <x v="2"/>
    <x v="9"/>
    <x v="0"/>
    <n v="43"/>
    <x v="634"/>
    <x v="0"/>
    <n v="8"/>
    <n v="1.5"/>
    <n v="2529.81"/>
    <s v="Supplies"/>
    <n v="1592.47"/>
    <n v="3.7"/>
    <n v="2025"/>
    <x v="7"/>
    <x v="10"/>
    <x v="5"/>
    <x v="1"/>
    <n v="2529.81"/>
    <n v="1592.47"/>
    <n v="0.629"/>
  </r>
  <r>
    <x v="1565"/>
    <x v="1565"/>
    <d v="2025-06-23T17:35:00"/>
    <x v="6"/>
    <x v="3"/>
    <x v="1"/>
    <x v="0"/>
    <s v="Cardiac"/>
    <x v="0"/>
    <x v="35"/>
    <x v="0"/>
    <n v="56"/>
    <x v="399"/>
    <x v="0"/>
    <n v="7.7"/>
    <n v="0.9"/>
    <n v="6288.18"/>
    <s v="Labor"/>
    <n v="3344.3"/>
    <n v="3.7"/>
    <n v="2025"/>
    <x v="11"/>
    <x v="18"/>
    <x v="1"/>
    <x v="1"/>
    <n v="6288.18"/>
    <n v="3344.3"/>
    <n v="0.53200000000000003"/>
  </r>
  <r>
    <x v="1566"/>
    <x v="1566"/>
    <d v="2026-06-08T04:46:00"/>
    <x v="4"/>
    <x v="0"/>
    <x v="0"/>
    <x v="1"/>
    <s v="Neurological"/>
    <x v="0"/>
    <x v="53"/>
    <x v="0"/>
    <n v="48"/>
    <x v="95"/>
    <x v="0"/>
    <n v="7.8"/>
    <n v="2.2000000000000002"/>
    <n v="4317.12"/>
    <s v="Labor"/>
    <n v="3232.16"/>
    <n v="4.7"/>
    <n v="2026"/>
    <x v="11"/>
    <x v="23"/>
    <x v="5"/>
    <x v="1"/>
    <n v="4317.12"/>
    <n v="3232.16"/>
    <n v="0.749"/>
  </r>
  <r>
    <x v="1567"/>
    <x v="1567"/>
    <d v="2026-04-11T22:16:00"/>
    <x v="4"/>
    <x v="2"/>
    <x v="0"/>
    <x v="0"/>
    <s v="Injury"/>
    <x v="0"/>
    <x v="27"/>
    <x v="0"/>
    <n v="53"/>
    <x v="635"/>
    <x v="0"/>
    <n v="8"/>
    <n v="2.2999999999999998"/>
    <n v="6036.13"/>
    <s v="Labor"/>
    <n v="3953.59"/>
    <n v="3.9"/>
    <n v="2026"/>
    <x v="0"/>
    <x v="8"/>
    <x v="2"/>
    <x v="1"/>
    <n v="6036.13"/>
    <n v="3953.59"/>
    <n v="0.65500000000000003"/>
  </r>
  <r>
    <x v="1568"/>
    <x v="1568"/>
    <d v="2025-02-13T18:56:00"/>
    <x v="6"/>
    <x v="2"/>
    <x v="1"/>
    <x v="0"/>
    <s v="Injury"/>
    <x v="1"/>
    <x v="33"/>
    <x v="0"/>
    <n v="40"/>
    <x v="519"/>
    <x v="0"/>
    <n v="8.3000000000000007"/>
    <n v="0.8"/>
    <n v="6467.93"/>
    <s v="Labor"/>
    <n v="4264.1099999999997"/>
    <n v="4.5"/>
    <n v="2025"/>
    <x v="9"/>
    <x v="20"/>
    <x v="0"/>
    <x v="0"/>
    <n v="6467.93"/>
    <n v="4264.1099999999997"/>
    <n v="0.65900000000000003"/>
  </r>
  <r>
    <x v="1569"/>
    <x v="1569"/>
    <d v="2026-06-27T13:54:00"/>
    <x v="0"/>
    <x v="2"/>
    <x v="1"/>
    <x v="0"/>
    <s v="Chronic Care"/>
    <x v="2"/>
    <x v="62"/>
    <x v="0"/>
    <n v="18"/>
    <x v="507"/>
    <x v="2"/>
    <n v="12"/>
    <n v="2.2000000000000002"/>
    <n v="8271.7900000000009"/>
    <s v="Labor"/>
    <n v="4133.68"/>
    <n v="4.0999999999999996"/>
    <n v="2026"/>
    <x v="11"/>
    <x v="23"/>
    <x v="0"/>
    <x v="0"/>
    <n v="8271.7900000000009"/>
    <n v="4133.68"/>
    <n v="0.5"/>
  </r>
  <r>
    <x v="1570"/>
    <x v="1570"/>
    <d v="2025-09-22T22:02:00"/>
    <x v="3"/>
    <x v="2"/>
    <x v="0"/>
    <x v="2"/>
    <s v="Infection"/>
    <x v="0"/>
    <x v="43"/>
    <x v="0"/>
    <n v="78"/>
    <x v="531"/>
    <x v="1"/>
    <n v="8"/>
    <n v="2.1"/>
    <n v="6684.39"/>
    <s v="Labor"/>
    <n v="3369.61"/>
    <n v="3.7"/>
    <n v="2025"/>
    <x v="2"/>
    <x v="2"/>
    <x v="1"/>
    <x v="1"/>
    <n v="6684.39"/>
    <n v="3369.61"/>
    <n v="0.504"/>
  </r>
  <r>
    <x v="1571"/>
    <x v="1571"/>
    <d v="2026-02-04T13:48:00"/>
    <x v="0"/>
    <x v="2"/>
    <x v="1"/>
    <x v="0"/>
    <s v="Neurological"/>
    <x v="0"/>
    <x v="31"/>
    <x v="0"/>
    <n v="14"/>
    <x v="636"/>
    <x v="0"/>
    <n v="10.199999999999999"/>
    <n v="4"/>
    <n v="7775.68"/>
    <s v="Labor"/>
    <n v="4909.67"/>
    <n v="4.5999999999999996"/>
    <n v="2026"/>
    <x v="4"/>
    <x v="11"/>
    <x v="5"/>
    <x v="1"/>
    <n v="7775.68"/>
    <n v="4909.67"/>
    <n v="0.63100000000000001"/>
  </r>
  <r>
    <x v="1572"/>
    <x v="1572"/>
    <d v="2025-08-16T18:33:00"/>
    <x v="4"/>
    <x v="0"/>
    <x v="1"/>
    <x v="2"/>
    <s v="Chronic Care"/>
    <x v="2"/>
    <x v="41"/>
    <x v="0"/>
    <n v="60"/>
    <x v="252"/>
    <x v="0"/>
    <n v="7.8"/>
    <n v="1.8"/>
    <n v="2470.75"/>
    <s v="Labor"/>
    <n v="1751.16"/>
    <n v="3.7"/>
    <n v="2025"/>
    <x v="6"/>
    <x v="9"/>
    <x v="1"/>
    <x v="1"/>
    <n v="2470.75"/>
    <n v="1751.16"/>
    <n v="0.70899999999999996"/>
  </r>
  <r>
    <x v="1573"/>
    <x v="1573"/>
    <d v="2025-05-07T03:54:00"/>
    <x v="4"/>
    <x v="2"/>
    <x v="0"/>
    <x v="1"/>
    <s v="Injury"/>
    <x v="0"/>
    <x v="47"/>
    <x v="0"/>
    <n v="34"/>
    <x v="198"/>
    <x v="0"/>
    <n v="10.3"/>
    <n v="1.4"/>
    <n v="4432.88"/>
    <s v="Supplies"/>
    <n v="3243.1"/>
    <n v="4.5999999999999996"/>
    <n v="2025"/>
    <x v="5"/>
    <x v="7"/>
    <x v="0"/>
    <x v="0"/>
    <n v="4432.88"/>
    <n v="3243.1"/>
    <n v="0.73199999999999998"/>
  </r>
  <r>
    <x v="1574"/>
    <x v="1574"/>
    <d v="2025-02-09T06:41:00"/>
    <x v="1"/>
    <x v="3"/>
    <x v="1"/>
    <x v="0"/>
    <s v="Respiratory"/>
    <x v="1"/>
    <x v="48"/>
    <x v="1"/>
    <n v="98"/>
    <x v="247"/>
    <x v="0"/>
    <n v="7.9"/>
    <n v="2.2000000000000002"/>
    <n v="4906.4399999999996"/>
    <s v="Labor"/>
    <n v="3151.52"/>
    <n v="3.9"/>
    <n v="2025"/>
    <x v="9"/>
    <x v="20"/>
    <x v="5"/>
    <x v="1"/>
    <n v="4906.4399999999996"/>
    <n v="3151.52"/>
    <n v="0.64200000000000002"/>
  </r>
  <r>
    <x v="1575"/>
    <x v="1575"/>
    <d v="2025-12-01T01:58:00"/>
    <x v="6"/>
    <x v="3"/>
    <x v="1"/>
    <x v="0"/>
    <s v="Chronic Care"/>
    <x v="0"/>
    <x v="0"/>
    <x v="0"/>
    <n v="56"/>
    <x v="586"/>
    <x v="0"/>
    <n v="10.199999999999999"/>
    <n v="1.7"/>
    <n v="10162.5"/>
    <s v="Labor"/>
    <n v="6674.28"/>
    <n v="3.8"/>
    <n v="2025"/>
    <x v="7"/>
    <x v="10"/>
    <x v="4"/>
    <x v="1"/>
    <n v="10162.5"/>
    <n v="6674.28"/>
    <n v="0.65700000000000003"/>
  </r>
  <r>
    <x v="1576"/>
    <x v="1576"/>
    <d v="2025-09-08T16:56:00"/>
    <x v="1"/>
    <x v="2"/>
    <x v="0"/>
    <x v="1"/>
    <s v="Cardiac"/>
    <x v="0"/>
    <x v="9"/>
    <x v="0"/>
    <n v="88"/>
    <x v="444"/>
    <x v="1"/>
    <n v="8.3000000000000007"/>
    <n v="3.5"/>
    <n v="3062.88"/>
    <s v="Labor"/>
    <n v="2034.75"/>
    <n v="3.2"/>
    <n v="2025"/>
    <x v="2"/>
    <x v="2"/>
    <x v="4"/>
    <x v="1"/>
    <n v="3062.88"/>
    <n v="2034.75"/>
    <n v="0.66400000000000003"/>
  </r>
  <r>
    <x v="1577"/>
    <x v="1577"/>
    <d v="2025-06-28T21:29:00"/>
    <x v="4"/>
    <x v="0"/>
    <x v="0"/>
    <x v="2"/>
    <s v="General"/>
    <x v="0"/>
    <x v="10"/>
    <x v="0"/>
    <n v="62"/>
    <x v="280"/>
    <x v="1"/>
    <n v="9.8000000000000007"/>
    <n v="1.4"/>
    <n v="3314.16"/>
    <s v="Supplies"/>
    <n v="1899.42"/>
    <n v="4.3"/>
    <n v="2025"/>
    <x v="11"/>
    <x v="18"/>
    <x v="2"/>
    <x v="1"/>
    <n v="3314.16"/>
    <n v="1899.42"/>
    <n v="0.57299999999999995"/>
  </r>
  <r>
    <x v="1578"/>
    <x v="1578"/>
    <d v="2026-08-27T02:57:00"/>
    <x v="2"/>
    <x v="3"/>
    <x v="1"/>
    <x v="1"/>
    <s v="Injury"/>
    <x v="0"/>
    <x v="54"/>
    <x v="0"/>
    <n v="43"/>
    <x v="356"/>
    <x v="0"/>
    <n v="8"/>
    <n v="2"/>
    <n v="5440.81"/>
    <s v="Equipment"/>
    <n v="4203.6899999999996"/>
    <n v="3.8"/>
    <n v="2026"/>
    <x v="6"/>
    <x v="22"/>
    <x v="3"/>
    <x v="1"/>
    <n v="5440.81"/>
    <n v="4203.6899999999996"/>
    <n v="0.77300000000000002"/>
  </r>
  <r>
    <x v="1579"/>
    <x v="1579"/>
    <d v="2026-04-03T11:02:00"/>
    <x v="4"/>
    <x v="3"/>
    <x v="0"/>
    <x v="0"/>
    <s v="Cardiac"/>
    <x v="1"/>
    <x v="5"/>
    <x v="0"/>
    <n v="59"/>
    <x v="637"/>
    <x v="1"/>
    <n v="8.1999999999999993"/>
    <n v="0"/>
    <n v="4518.2299999999996"/>
    <s v="Supplies"/>
    <n v="3491.42"/>
    <n v="3.9"/>
    <n v="2026"/>
    <x v="1"/>
    <x v="1"/>
    <x v="4"/>
    <x v="1"/>
    <n v="4518.2299999999996"/>
    <n v="3491.42"/>
    <n v="0.77300000000000002"/>
  </r>
  <r>
    <x v="1580"/>
    <x v="1580"/>
    <d v="2025-02-08T18:30:00"/>
    <x v="2"/>
    <x v="0"/>
    <x v="0"/>
    <x v="0"/>
    <s v="Neurological"/>
    <x v="2"/>
    <x v="68"/>
    <x v="0"/>
    <n v="75"/>
    <x v="221"/>
    <x v="2"/>
    <n v="7.9"/>
    <n v="2.7"/>
    <n v="4849.5600000000004"/>
    <s v="Equipment"/>
    <n v="3236.81"/>
    <n v="3.6"/>
    <n v="2025"/>
    <x v="9"/>
    <x v="20"/>
    <x v="1"/>
    <x v="1"/>
    <n v="4849.5600000000004"/>
    <n v="3236.81"/>
    <n v="0.66700000000000004"/>
  </r>
  <r>
    <x v="1581"/>
    <x v="1581"/>
    <d v="2025-11-15T22:02:00"/>
    <x v="4"/>
    <x v="2"/>
    <x v="0"/>
    <x v="0"/>
    <s v="Infection"/>
    <x v="0"/>
    <x v="29"/>
    <x v="0"/>
    <n v="42"/>
    <x v="50"/>
    <x v="1"/>
    <n v="11.9"/>
    <n v="2.5"/>
    <n v="6081.11"/>
    <s v="Labor"/>
    <n v="3610"/>
    <n v="3.3"/>
    <n v="2025"/>
    <x v="7"/>
    <x v="10"/>
    <x v="2"/>
    <x v="1"/>
    <n v="6081.11"/>
    <n v="3610"/>
    <n v="0.59399999999999997"/>
  </r>
  <r>
    <x v="1582"/>
    <x v="1582"/>
    <d v="2026-11-21T03:18:00"/>
    <x v="1"/>
    <x v="0"/>
    <x v="1"/>
    <x v="3"/>
    <s v="Infection"/>
    <x v="1"/>
    <x v="18"/>
    <x v="0"/>
    <n v="29"/>
    <x v="243"/>
    <x v="2"/>
    <n v="7.9"/>
    <n v="1.9"/>
    <n v="3677.54"/>
    <s v="Labor"/>
    <n v="2702.53"/>
    <n v="4.2"/>
    <n v="2026"/>
    <x v="7"/>
    <x v="21"/>
    <x v="1"/>
    <x v="1"/>
    <n v="3677.54"/>
    <n v="2702.53"/>
    <n v="0.73499999999999999"/>
  </r>
  <r>
    <x v="1583"/>
    <x v="1583"/>
    <d v="2026-08-16T16:18:00"/>
    <x v="1"/>
    <x v="3"/>
    <x v="0"/>
    <x v="1"/>
    <s v="Injury"/>
    <x v="1"/>
    <x v="9"/>
    <x v="0"/>
    <n v="61"/>
    <x v="102"/>
    <x v="0"/>
    <n v="7.6"/>
    <n v="2.4"/>
    <n v="1070.77"/>
    <s v="Labor"/>
    <n v="570.29"/>
    <n v="3"/>
    <n v="2026"/>
    <x v="6"/>
    <x v="22"/>
    <x v="0"/>
    <x v="0"/>
    <n v="1070.77"/>
    <n v="570.29"/>
    <n v="0.53300000000000003"/>
  </r>
  <r>
    <x v="1584"/>
    <x v="1584"/>
    <d v="2025-04-26T19:18:00"/>
    <x v="2"/>
    <x v="3"/>
    <x v="1"/>
    <x v="3"/>
    <s v="Injury"/>
    <x v="0"/>
    <x v="22"/>
    <x v="1"/>
    <n v="26"/>
    <x v="580"/>
    <x v="0"/>
    <n v="8.1999999999999993"/>
    <n v="2.7"/>
    <n v="4409.17"/>
    <s v="Labor"/>
    <n v="2914.77"/>
    <n v="4.4000000000000004"/>
    <n v="2025"/>
    <x v="0"/>
    <x v="0"/>
    <x v="1"/>
    <x v="1"/>
    <n v="4409.17"/>
    <n v="2914.77"/>
    <n v="0.66100000000000003"/>
  </r>
  <r>
    <x v="1585"/>
    <x v="1585"/>
    <d v="2025-02-10T00:48:00"/>
    <x v="2"/>
    <x v="0"/>
    <x v="0"/>
    <x v="2"/>
    <s v="Infection"/>
    <x v="1"/>
    <x v="1"/>
    <x v="0"/>
    <n v="65"/>
    <x v="519"/>
    <x v="0"/>
    <n v="7.8"/>
    <n v="4.3"/>
    <n v="2027.42"/>
    <s v="Labor"/>
    <n v="1453.15"/>
    <n v="4.0999999999999996"/>
    <n v="2025"/>
    <x v="9"/>
    <x v="20"/>
    <x v="0"/>
    <x v="0"/>
    <n v="2027.42"/>
    <n v="1453.15"/>
    <n v="0.71699999999999997"/>
  </r>
  <r>
    <x v="1586"/>
    <x v="1586"/>
    <d v="2025-10-30T12:16:00"/>
    <x v="2"/>
    <x v="0"/>
    <x v="0"/>
    <x v="1"/>
    <s v="Chronic Care"/>
    <x v="1"/>
    <x v="47"/>
    <x v="0"/>
    <n v="45"/>
    <x v="408"/>
    <x v="2"/>
    <n v="7.5"/>
    <n v="0"/>
    <n v="4918.3599999999997"/>
    <s v="Supplies"/>
    <n v="2366.84"/>
    <n v="4.0999999999999996"/>
    <n v="2025"/>
    <x v="8"/>
    <x v="17"/>
    <x v="3"/>
    <x v="1"/>
    <n v="4918.3599999999997"/>
    <n v="2366.84"/>
    <n v="0.48099999999999998"/>
  </r>
  <r>
    <x v="1587"/>
    <x v="1587"/>
    <d v="2025-08-15T05:19:00"/>
    <x v="4"/>
    <x v="3"/>
    <x v="1"/>
    <x v="2"/>
    <s v="General"/>
    <x v="0"/>
    <x v="24"/>
    <x v="0"/>
    <n v="73"/>
    <x v="447"/>
    <x v="0"/>
    <n v="8.1999999999999993"/>
    <n v="1.1000000000000001"/>
    <n v="4476.38"/>
    <s v="Labor"/>
    <n v="2728.47"/>
    <n v="3.4"/>
    <n v="2025"/>
    <x v="6"/>
    <x v="9"/>
    <x v="3"/>
    <x v="1"/>
    <n v="4476.38"/>
    <n v="2728.47"/>
    <n v="0.61"/>
  </r>
  <r>
    <x v="1588"/>
    <x v="1588"/>
    <d v="2025-11-15T07:29:00"/>
    <x v="1"/>
    <x v="0"/>
    <x v="1"/>
    <x v="2"/>
    <s v="Infection"/>
    <x v="0"/>
    <x v="45"/>
    <x v="0"/>
    <n v="76"/>
    <x v="165"/>
    <x v="2"/>
    <n v="8.1"/>
    <n v="1.8"/>
    <n v="1254.28"/>
    <s v="Labor"/>
    <n v="700.62"/>
    <n v="4.0999999999999996"/>
    <n v="2025"/>
    <x v="7"/>
    <x v="10"/>
    <x v="5"/>
    <x v="1"/>
    <n v="1254.28"/>
    <n v="700.62"/>
    <n v="0.55900000000000005"/>
  </r>
  <r>
    <x v="1589"/>
    <x v="1589"/>
    <d v="2025-12-17T23:52:00"/>
    <x v="2"/>
    <x v="3"/>
    <x v="0"/>
    <x v="1"/>
    <s v="Infection"/>
    <x v="2"/>
    <x v="53"/>
    <x v="0"/>
    <n v="48"/>
    <x v="202"/>
    <x v="0"/>
    <n v="7.7"/>
    <n v="2.5"/>
    <n v="5083.46"/>
    <s v="Labor"/>
    <n v="3657.45"/>
    <n v="2.4"/>
    <n v="2025"/>
    <x v="3"/>
    <x v="13"/>
    <x v="4"/>
    <x v="1"/>
    <n v="5083.46"/>
    <n v="3657.45"/>
    <n v="0.71899999999999997"/>
  </r>
  <r>
    <x v="1590"/>
    <x v="1590"/>
    <d v="2025-04-28T07:34:00"/>
    <x v="4"/>
    <x v="3"/>
    <x v="0"/>
    <x v="0"/>
    <s v="Chronic Care"/>
    <x v="1"/>
    <x v="40"/>
    <x v="0"/>
    <n v="61"/>
    <x v="358"/>
    <x v="0"/>
    <n v="8.1999999999999993"/>
    <n v="1.9"/>
    <n v="3975.38"/>
    <s v="Labor"/>
    <n v="3009.67"/>
    <n v="4"/>
    <n v="2025"/>
    <x v="0"/>
    <x v="0"/>
    <x v="5"/>
    <x v="1"/>
    <n v="3975.38"/>
    <n v="3009.67"/>
    <n v="0.75700000000000001"/>
  </r>
  <r>
    <x v="1591"/>
    <x v="1591"/>
    <d v="2026-11-29T18:59:00"/>
    <x v="1"/>
    <x v="1"/>
    <x v="0"/>
    <x v="0"/>
    <s v="Cardiac"/>
    <x v="0"/>
    <x v="45"/>
    <x v="1"/>
    <n v="102"/>
    <x v="294"/>
    <x v="0"/>
    <n v="12.1"/>
    <n v="2"/>
    <n v="3443.18"/>
    <s v="Supplies"/>
    <n v="1831.68"/>
    <n v="4.2"/>
    <n v="2026"/>
    <x v="7"/>
    <x v="21"/>
    <x v="0"/>
    <x v="0"/>
    <n v="3443.18"/>
    <n v="1831.68"/>
    <n v="0.53200000000000003"/>
  </r>
  <r>
    <x v="1592"/>
    <x v="1592"/>
    <d v="2025-11-26T08:17:00"/>
    <x v="0"/>
    <x v="1"/>
    <x v="1"/>
    <x v="0"/>
    <s v="Chronic Care"/>
    <x v="0"/>
    <x v="15"/>
    <x v="1"/>
    <n v="38"/>
    <x v="269"/>
    <x v="0"/>
    <n v="8"/>
    <n v="1.2"/>
    <n v="7714.77"/>
    <s v="Equipment"/>
    <n v="4119"/>
    <n v="4.3"/>
    <n v="2025"/>
    <x v="7"/>
    <x v="10"/>
    <x v="2"/>
    <x v="1"/>
    <n v="7714.77"/>
    <n v="4119"/>
    <n v="0.53400000000000003"/>
  </r>
  <r>
    <x v="1593"/>
    <x v="1593"/>
    <d v="2026-07-29T11:15:00"/>
    <x v="0"/>
    <x v="0"/>
    <x v="0"/>
    <x v="1"/>
    <s v="Respiratory"/>
    <x v="0"/>
    <x v="15"/>
    <x v="0"/>
    <n v="55"/>
    <x v="638"/>
    <x v="0"/>
    <n v="7.9"/>
    <n v="3.4"/>
    <n v="9261.1200000000008"/>
    <s v="Equipment"/>
    <n v="7117.78"/>
    <n v="3.6"/>
    <n v="2026"/>
    <x v="10"/>
    <x v="19"/>
    <x v="2"/>
    <x v="1"/>
    <n v="9261.1200000000008"/>
    <n v="7117.78"/>
    <n v="0.76900000000000002"/>
  </r>
  <r>
    <x v="1594"/>
    <x v="1594"/>
    <d v="2025-02-10T15:07:00"/>
    <x v="1"/>
    <x v="1"/>
    <x v="1"/>
    <x v="0"/>
    <s v="Injury"/>
    <x v="0"/>
    <x v="66"/>
    <x v="0"/>
    <n v="94"/>
    <x v="519"/>
    <x v="1"/>
    <n v="12"/>
    <n v="2"/>
    <n v="4272.58"/>
    <s v="Equipment"/>
    <n v="2707.07"/>
    <n v="3.2"/>
    <n v="2025"/>
    <x v="9"/>
    <x v="20"/>
    <x v="0"/>
    <x v="0"/>
    <n v="4272.58"/>
    <n v="2707.07"/>
    <n v="0.63400000000000001"/>
  </r>
  <r>
    <x v="1595"/>
    <x v="1595"/>
    <d v="2025-02-13T15:24:00"/>
    <x v="6"/>
    <x v="2"/>
    <x v="1"/>
    <x v="0"/>
    <s v="Infection"/>
    <x v="0"/>
    <x v="29"/>
    <x v="0"/>
    <n v="52"/>
    <x v="519"/>
    <x v="0"/>
    <n v="12"/>
    <n v="0.6"/>
    <n v="5871.15"/>
    <s v="Labor"/>
    <n v="2990.42"/>
    <n v="5"/>
    <n v="2025"/>
    <x v="9"/>
    <x v="20"/>
    <x v="0"/>
    <x v="0"/>
    <n v="5871.15"/>
    <n v="2990.42"/>
    <n v="0.50900000000000001"/>
  </r>
  <r>
    <x v="1596"/>
    <x v="1596"/>
    <d v="2025-10-20T07:28:00"/>
    <x v="2"/>
    <x v="0"/>
    <x v="0"/>
    <x v="3"/>
    <s v="General"/>
    <x v="0"/>
    <x v="5"/>
    <x v="0"/>
    <n v="47"/>
    <x v="106"/>
    <x v="1"/>
    <n v="7.8"/>
    <n v="0.7"/>
    <n v="5445.31"/>
    <s v="Labor"/>
    <n v="2737.98"/>
    <n v="3.9"/>
    <n v="2025"/>
    <x v="8"/>
    <x v="17"/>
    <x v="1"/>
    <x v="1"/>
    <n v="5445.31"/>
    <n v="2737.98"/>
    <n v="0.503"/>
  </r>
  <r>
    <x v="1597"/>
    <x v="1597"/>
    <d v="2025-09-24T15:23:00"/>
    <x v="4"/>
    <x v="1"/>
    <x v="0"/>
    <x v="0"/>
    <s v="Neurological"/>
    <x v="0"/>
    <x v="32"/>
    <x v="0"/>
    <n v="51"/>
    <x v="639"/>
    <x v="1"/>
    <n v="8.1999999999999993"/>
    <n v="0.9"/>
    <n v="6189.31"/>
    <s v="Labor"/>
    <n v="4761.3900000000003"/>
    <n v="4"/>
    <n v="2025"/>
    <x v="2"/>
    <x v="2"/>
    <x v="5"/>
    <x v="1"/>
    <n v="6189.31"/>
    <n v="4761.3900000000003"/>
    <n v="0.76900000000000002"/>
  </r>
  <r>
    <x v="1598"/>
    <x v="1598"/>
    <d v="2025-08-07T08:07:00"/>
    <x v="5"/>
    <x v="2"/>
    <x v="0"/>
    <x v="0"/>
    <s v="Injury"/>
    <x v="1"/>
    <x v="16"/>
    <x v="0"/>
    <n v="93"/>
    <x v="499"/>
    <x v="2"/>
    <n v="8.1"/>
    <n v="1"/>
    <n v="4478.54"/>
    <s v="Labor"/>
    <n v="2730.08"/>
    <n v="3.5"/>
    <n v="2025"/>
    <x v="6"/>
    <x v="9"/>
    <x v="4"/>
    <x v="1"/>
    <n v="4478.54"/>
    <n v="2730.08"/>
    <n v="0.61"/>
  </r>
  <r>
    <x v="1599"/>
    <x v="1599"/>
    <d v="2025-06-01T16:18:00"/>
    <x v="7"/>
    <x v="3"/>
    <x v="0"/>
    <x v="2"/>
    <s v="General"/>
    <x v="0"/>
    <x v="31"/>
    <x v="0"/>
    <n v="25"/>
    <x v="204"/>
    <x v="0"/>
    <n v="8"/>
    <n v="0.7"/>
    <n v="6325.66"/>
    <s v="Supplies"/>
    <n v="4824.24"/>
    <n v="3.9"/>
    <n v="2025"/>
    <x v="5"/>
    <x v="7"/>
    <x v="3"/>
    <x v="1"/>
    <n v="6325.66"/>
    <n v="4824.24"/>
    <n v="0.76300000000000001"/>
  </r>
  <r>
    <x v="1600"/>
    <x v="1600"/>
    <d v="2025-12-05T18:55:00"/>
    <x v="4"/>
    <x v="3"/>
    <x v="1"/>
    <x v="1"/>
    <s v="Infection"/>
    <x v="0"/>
    <x v="40"/>
    <x v="0"/>
    <n v="45"/>
    <x v="343"/>
    <x v="0"/>
    <n v="10.3"/>
    <n v="0.7"/>
    <n v="5450.55"/>
    <s v="Labor"/>
    <n v="3559.55"/>
    <n v="3"/>
    <n v="2025"/>
    <x v="3"/>
    <x v="13"/>
    <x v="3"/>
    <x v="1"/>
    <n v="5450.55"/>
    <n v="3559.55"/>
    <n v="0.65300000000000002"/>
  </r>
  <r>
    <x v="1601"/>
    <x v="1601"/>
    <d v="2025-06-19T12:37:00"/>
    <x v="1"/>
    <x v="0"/>
    <x v="1"/>
    <x v="0"/>
    <s v="Cardiac"/>
    <x v="0"/>
    <x v="48"/>
    <x v="1"/>
    <n v="70"/>
    <x v="350"/>
    <x v="0"/>
    <n v="11.9"/>
    <n v="4.5999999999999996"/>
    <n v="5739.14"/>
    <s v="Supplies"/>
    <n v="3998.19"/>
    <n v="3.5"/>
    <n v="2025"/>
    <x v="11"/>
    <x v="18"/>
    <x v="3"/>
    <x v="1"/>
    <n v="5739.14"/>
    <n v="3998.19"/>
    <n v="0.69699999999999995"/>
  </r>
  <r>
    <x v="1602"/>
    <x v="1602"/>
    <d v="2025-04-05T10:11:00"/>
    <x v="4"/>
    <x v="3"/>
    <x v="1"/>
    <x v="2"/>
    <s v="Infection"/>
    <x v="0"/>
    <x v="27"/>
    <x v="0"/>
    <n v="37"/>
    <x v="56"/>
    <x v="0"/>
    <n v="8.3000000000000007"/>
    <n v="1.9"/>
    <n v="5825.83"/>
    <s v="Supplies"/>
    <n v="3284.09"/>
    <n v="4.0999999999999996"/>
    <n v="2025"/>
    <x v="0"/>
    <x v="0"/>
    <x v="2"/>
    <x v="1"/>
    <n v="5825.83"/>
    <n v="3284.09"/>
    <n v="0.56399999999999995"/>
  </r>
  <r>
    <x v="1603"/>
    <x v="1603"/>
    <d v="2025-12-22T16:54:00"/>
    <x v="4"/>
    <x v="3"/>
    <x v="0"/>
    <x v="0"/>
    <s v="General"/>
    <x v="0"/>
    <x v="27"/>
    <x v="0"/>
    <n v="47"/>
    <x v="640"/>
    <x v="0"/>
    <n v="8.1"/>
    <n v="1.2"/>
    <n v="6015.51"/>
    <s v="Equipment"/>
    <n v="3009.3"/>
    <n v="3.6"/>
    <n v="2025"/>
    <x v="3"/>
    <x v="13"/>
    <x v="5"/>
    <x v="1"/>
    <n v="6015.51"/>
    <n v="3009.3"/>
    <n v="0.5"/>
  </r>
  <r>
    <x v="1604"/>
    <x v="1604"/>
    <d v="2026-07-30T07:30:00"/>
    <x v="5"/>
    <x v="0"/>
    <x v="1"/>
    <x v="2"/>
    <s v="Chronic Care"/>
    <x v="1"/>
    <x v="17"/>
    <x v="0"/>
    <n v="90"/>
    <x v="618"/>
    <x v="1"/>
    <n v="10.199999999999999"/>
    <n v="1.6"/>
    <n v="6807.97"/>
    <s v="Supplies"/>
    <n v="4873.4799999999996"/>
    <n v="2.6"/>
    <n v="2026"/>
    <x v="10"/>
    <x v="19"/>
    <x v="6"/>
    <x v="0"/>
    <n v="6807.97"/>
    <n v="4873.4799999999996"/>
    <n v="0.71599999999999997"/>
  </r>
  <r>
    <x v="1605"/>
    <x v="1605"/>
    <d v="2026-08-01T10:28:00"/>
    <x v="0"/>
    <x v="3"/>
    <x v="0"/>
    <x v="0"/>
    <s v="Injury"/>
    <x v="0"/>
    <x v="62"/>
    <x v="0"/>
    <n v="47"/>
    <x v="618"/>
    <x v="1"/>
    <n v="9.9"/>
    <n v="2.2999999999999998"/>
    <n v="8480.64"/>
    <s v="Equipment"/>
    <n v="4498.8"/>
    <n v="4.0999999999999996"/>
    <n v="2026"/>
    <x v="10"/>
    <x v="19"/>
    <x v="6"/>
    <x v="0"/>
    <n v="8480.64"/>
    <n v="4498.8"/>
    <n v="0.53"/>
  </r>
  <r>
    <x v="1606"/>
    <x v="1606"/>
    <d v="2026-11-17T02:42:00"/>
    <x v="4"/>
    <x v="3"/>
    <x v="0"/>
    <x v="0"/>
    <s v="Chronic Care"/>
    <x v="0"/>
    <x v="17"/>
    <x v="1"/>
    <n v="50"/>
    <x v="239"/>
    <x v="2"/>
    <n v="9.6"/>
    <n v="0.5"/>
    <n v="4731.93"/>
    <s v="Labor"/>
    <n v="3288.23"/>
    <n v="4.0999999999999996"/>
    <n v="2026"/>
    <x v="7"/>
    <x v="21"/>
    <x v="1"/>
    <x v="1"/>
    <n v="4731.93"/>
    <n v="3288.23"/>
    <n v="0.69499999999999995"/>
  </r>
  <r>
    <x v="1607"/>
    <x v="1607"/>
    <d v="2026-01-03T03:06:00"/>
    <x v="6"/>
    <x v="0"/>
    <x v="1"/>
    <x v="2"/>
    <s v="Infection"/>
    <x v="1"/>
    <x v="49"/>
    <x v="0"/>
    <n v="69"/>
    <x v="505"/>
    <x v="2"/>
    <n v="8.1"/>
    <n v="0"/>
    <n v="5959.3"/>
    <s v="Labor"/>
    <n v="2995.53"/>
    <n v="4.7"/>
    <n v="2025"/>
    <x v="3"/>
    <x v="13"/>
    <x v="4"/>
    <x v="1"/>
    <n v="5959.3"/>
    <n v="2995.53"/>
    <n v="0.503"/>
  </r>
  <r>
    <x v="1608"/>
    <x v="1608"/>
    <d v="2026-07-15T04:28:00"/>
    <x v="2"/>
    <x v="3"/>
    <x v="1"/>
    <x v="3"/>
    <s v="Cardiac"/>
    <x v="0"/>
    <x v="27"/>
    <x v="0"/>
    <n v="85"/>
    <x v="147"/>
    <x v="0"/>
    <n v="9.8000000000000007"/>
    <n v="1.1000000000000001"/>
    <n v="6233.3"/>
    <s v="Labor"/>
    <n v="4067.83"/>
    <n v="3.8"/>
    <n v="2026"/>
    <x v="10"/>
    <x v="19"/>
    <x v="6"/>
    <x v="0"/>
    <n v="6233.3"/>
    <n v="4067.83"/>
    <n v="0.65300000000000002"/>
  </r>
  <r>
    <x v="1609"/>
    <x v="1609"/>
    <d v="2025-12-15T13:39:00"/>
    <x v="3"/>
    <x v="2"/>
    <x v="0"/>
    <x v="1"/>
    <s v="General"/>
    <x v="0"/>
    <x v="5"/>
    <x v="0"/>
    <n v="68"/>
    <x v="641"/>
    <x v="2"/>
    <n v="11.9"/>
    <n v="1.1000000000000001"/>
    <n v="6317.44"/>
    <s v="Labor"/>
    <n v="4459.8"/>
    <n v="3.1"/>
    <n v="2025"/>
    <x v="3"/>
    <x v="13"/>
    <x v="1"/>
    <x v="1"/>
    <n v="6317.44"/>
    <n v="4459.8"/>
    <n v="0.70599999999999996"/>
  </r>
  <r>
    <x v="1610"/>
    <x v="1610"/>
    <d v="2026-11-24T22:44:00"/>
    <x v="1"/>
    <x v="1"/>
    <x v="1"/>
    <x v="3"/>
    <s v="Chronic Care"/>
    <x v="0"/>
    <x v="44"/>
    <x v="0"/>
    <n v="101"/>
    <x v="388"/>
    <x v="0"/>
    <n v="8"/>
    <n v="2.4"/>
    <n v="2911.99"/>
    <s v="Labor"/>
    <n v="1414.49"/>
    <n v="4.2"/>
    <n v="2026"/>
    <x v="7"/>
    <x v="21"/>
    <x v="3"/>
    <x v="1"/>
    <n v="2911.99"/>
    <n v="1414.49"/>
    <n v="0.48599999999999999"/>
  </r>
  <r>
    <x v="1611"/>
    <x v="1611"/>
    <d v="2025-06-26T15:00:00"/>
    <x v="0"/>
    <x v="3"/>
    <x v="1"/>
    <x v="2"/>
    <s v="Neurological"/>
    <x v="2"/>
    <x v="65"/>
    <x v="0"/>
    <n v="50"/>
    <x v="399"/>
    <x v="2"/>
    <n v="7.9"/>
    <n v="0.6"/>
    <n v="7697.47"/>
    <s v="Equipment"/>
    <n v="4591.7"/>
    <n v="4.7"/>
    <n v="2025"/>
    <x v="11"/>
    <x v="18"/>
    <x v="1"/>
    <x v="1"/>
    <n v="7697.47"/>
    <n v="4591.7"/>
    <n v="0.59699999999999998"/>
  </r>
  <r>
    <x v="1612"/>
    <x v="1612"/>
    <d v="2025-12-24T08:35:00"/>
    <x v="1"/>
    <x v="1"/>
    <x v="1"/>
    <x v="0"/>
    <s v="Infection"/>
    <x v="2"/>
    <x v="18"/>
    <x v="0"/>
    <n v="70"/>
    <x v="560"/>
    <x v="0"/>
    <n v="8"/>
    <n v="4.7"/>
    <n v="3746.1"/>
    <s v="Supplies"/>
    <n v="2459.38"/>
    <n v="3.1"/>
    <n v="2025"/>
    <x v="3"/>
    <x v="13"/>
    <x v="4"/>
    <x v="1"/>
    <n v="3746.1"/>
    <n v="2459.38"/>
    <n v="0.65700000000000003"/>
  </r>
  <r>
    <x v="1613"/>
    <x v="1613"/>
    <d v="2025-07-12T08:19:00"/>
    <x v="4"/>
    <x v="3"/>
    <x v="0"/>
    <x v="0"/>
    <s v="Cardiac"/>
    <x v="0"/>
    <x v="53"/>
    <x v="0"/>
    <n v="62"/>
    <x v="267"/>
    <x v="2"/>
    <n v="8"/>
    <n v="3.5"/>
    <n v="4135.99"/>
    <s v="Labor"/>
    <n v="2975.8"/>
    <n v="4.0999999999999996"/>
    <n v="2025"/>
    <x v="10"/>
    <x v="16"/>
    <x v="1"/>
    <x v="1"/>
    <n v="4135.99"/>
    <n v="2975.8"/>
    <n v="0.71899999999999997"/>
  </r>
  <r>
    <x v="1614"/>
    <x v="1614"/>
    <d v="2026-11-02T02:27:00"/>
    <x v="3"/>
    <x v="0"/>
    <x v="1"/>
    <x v="3"/>
    <s v="Injury"/>
    <x v="0"/>
    <x v="26"/>
    <x v="0"/>
    <n v="71"/>
    <x v="484"/>
    <x v="0"/>
    <n v="11.7"/>
    <n v="2"/>
    <n v="6787.55"/>
    <s v="Supplies"/>
    <n v="3783.45"/>
    <n v="4.5"/>
    <n v="2026"/>
    <x v="8"/>
    <x v="12"/>
    <x v="1"/>
    <x v="1"/>
    <n v="6787.55"/>
    <n v="3783.45"/>
    <n v="0.55700000000000005"/>
  </r>
  <r>
    <x v="1615"/>
    <x v="1615"/>
    <d v="2026-02-27T16:19:00"/>
    <x v="1"/>
    <x v="3"/>
    <x v="1"/>
    <x v="2"/>
    <s v="General"/>
    <x v="0"/>
    <x v="7"/>
    <x v="0"/>
    <n v="62"/>
    <x v="232"/>
    <x v="1"/>
    <n v="8.1"/>
    <n v="2.2000000000000002"/>
    <n v="4224.97"/>
    <s v="Labor"/>
    <n v="3062.55"/>
    <n v="4.7"/>
    <n v="2026"/>
    <x v="9"/>
    <x v="15"/>
    <x v="1"/>
    <x v="1"/>
    <n v="4224.97"/>
    <n v="3062.55"/>
    <n v="0.72499999999999998"/>
  </r>
  <r>
    <x v="1616"/>
    <x v="1616"/>
    <d v="2026-12-07T19:48:00"/>
    <x v="0"/>
    <x v="2"/>
    <x v="1"/>
    <x v="3"/>
    <s v="Injury"/>
    <x v="0"/>
    <x v="51"/>
    <x v="0"/>
    <n v="5"/>
    <x v="37"/>
    <x v="0"/>
    <n v="7.9"/>
    <n v="2"/>
    <n v="9319.11"/>
    <s v="Labor"/>
    <n v="6284.56"/>
    <n v="5"/>
    <n v="2026"/>
    <x v="3"/>
    <x v="4"/>
    <x v="3"/>
    <x v="1"/>
    <n v="9319.11"/>
    <n v="6284.56"/>
    <n v="0.67400000000000004"/>
  </r>
  <r>
    <x v="1617"/>
    <x v="1617"/>
    <d v="2025-01-11T00:01:00"/>
    <x v="4"/>
    <x v="0"/>
    <x v="1"/>
    <x v="0"/>
    <s v="Neurological"/>
    <x v="0"/>
    <x v="29"/>
    <x v="0"/>
    <n v="43"/>
    <x v="502"/>
    <x v="0"/>
    <n v="7.8"/>
    <n v="2.1"/>
    <n v="6602.41"/>
    <s v="Equipment"/>
    <n v="3855.99"/>
    <n v="4.2"/>
    <n v="2025"/>
    <x v="4"/>
    <x v="5"/>
    <x v="3"/>
    <x v="1"/>
    <n v="6602.41"/>
    <n v="3855.99"/>
    <n v="0.58399999999999996"/>
  </r>
  <r>
    <x v="1618"/>
    <x v="1618"/>
    <d v="2025-05-17T08:01:00"/>
    <x v="3"/>
    <x v="2"/>
    <x v="1"/>
    <x v="0"/>
    <s v="Respiratory"/>
    <x v="1"/>
    <x v="29"/>
    <x v="0"/>
    <n v="23"/>
    <x v="391"/>
    <x v="0"/>
    <n v="7.6"/>
    <n v="1.5"/>
    <n v="5236.3100000000004"/>
    <s v="Labor"/>
    <n v="2984"/>
    <n v="4.2"/>
    <n v="2025"/>
    <x v="5"/>
    <x v="7"/>
    <x v="3"/>
    <x v="1"/>
    <n v="5236.3100000000004"/>
    <n v="2984"/>
    <n v="0.56999999999999995"/>
  </r>
  <r>
    <x v="1619"/>
    <x v="1619"/>
    <d v="2026-07-13T05:53:00"/>
    <x v="6"/>
    <x v="0"/>
    <x v="0"/>
    <x v="0"/>
    <s v="Chronic Care"/>
    <x v="0"/>
    <x v="59"/>
    <x v="0"/>
    <n v="41"/>
    <x v="147"/>
    <x v="1"/>
    <n v="9.6999999999999993"/>
    <n v="2.4"/>
    <n v="4629.78"/>
    <s v="Equipment"/>
    <n v="3197.35"/>
    <n v="3.8"/>
    <n v="2026"/>
    <x v="10"/>
    <x v="19"/>
    <x v="6"/>
    <x v="0"/>
    <n v="4629.78"/>
    <n v="3197.35"/>
    <n v="0.69099999999999995"/>
  </r>
  <r>
    <x v="1620"/>
    <x v="1620"/>
    <d v="2025-02-01T05:24:00"/>
    <x v="1"/>
    <x v="3"/>
    <x v="0"/>
    <x v="0"/>
    <s v="Infection"/>
    <x v="0"/>
    <x v="9"/>
    <x v="0"/>
    <n v="44"/>
    <x v="642"/>
    <x v="0"/>
    <n v="8"/>
    <n v="3.3"/>
    <n v="4719.97"/>
    <s v="Labor"/>
    <n v="3290.87"/>
    <n v="3.7"/>
    <n v="2025"/>
    <x v="4"/>
    <x v="5"/>
    <x v="5"/>
    <x v="1"/>
    <n v="4719.97"/>
    <n v="3290.87"/>
    <n v="0.69699999999999995"/>
  </r>
  <r>
    <x v="1621"/>
    <x v="1621"/>
    <d v="2026-06-22T18:23:00"/>
    <x v="2"/>
    <x v="2"/>
    <x v="0"/>
    <x v="0"/>
    <s v="Injury"/>
    <x v="1"/>
    <x v="4"/>
    <x v="0"/>
    <n v="64"/>
    <x v="643"/>
    <x v="0"/>
    <n v="8"/>
    <n v="0.8"/>
    <n v="5198.68"/>
    <s v="Labor"/>
    <n v="3488.92"/>
    <n v="3.4"/>
    <n v="2026"/>
    <x v="11"/>
    <x v="23"/>
    <x v="5"/>
    <x v="1"/>
    <n v="5198.68"/>
    <n v="3488.92"/>
    <n v="0.67100000000000004"/>
  </r>
  <r>
    <x v="1622"/>
    <x v="1622"/>
    <d v="2026-03-06T00:38:00"/>
    <x v="6"/>
    <x v="0"/>
    <x v="0"/>
    <x v="2"/>
    <s v="Infection"/>
    <x v="2"/>
    <x v="43"/>
    <x v="0"/>
    <n v="34"/>
    <x v="622"/>
    <x v="0"/>
    <n v="10.1"/>
    <n v="1"/>
    <n v="5961.44"/>
    <s v="Labor"/>
    <n v="3655.78"/>
    <n v="4.4000000000000004"/>
    <n v="2026"/>
    <x v="1"/>
    <x v="1"/>
    <x v="4"/>
    <x v="1"/>
    <n v="5961.44"/>
    <n v="3655.78"/>
    <n v="0.61299999999999999"/>
  </r>
  <r>
    <x v="1623"/>
    <x v="1623"/>
    <d v="2026-02-02T21:48:00"/>
    <x v="3"/>
    <x v="2"/>
    <x v="0"/>
    <x v="2"/>
    <s v="Neurological"/>
    <x v="0"/>
    <x v="43"/>
    <x v="0"/>
    <n v="72"/>
    <x v="366"/>
    <x v="1"/>
    <n v="8.3000000000000007"/>
    <n v="2.2000000000000002"/>
    <n v="6028.06"/>
    <s v="Equipment"/>
    <n v="2933.34"/>
    <n v="3.8"/>
    <n v="2026"/>
    <x v="4"/>
    <x v="11"/>
    <x v="1"/>
    <x v="1"/>
    <n v="6028.06"/>
    <n v="2933.34"/>
    <n v="0.48699999999999999"/>
  </r>
  <r>
    <x v="1624"/>
    <x v="1624"/>
    <d v="2026-11-10T08:53:00"/>
    <x v="0"/>
    <x v="0"/>
    <x v="1"/>
    <x v="0"/>
    <s v="Chronic Care"/>
    <x v="1"/>
    <x v="52"/>
    <x v="0"/>
    <n v="49"/>
    <x v="169"/>
    <x v="0"/>
    <n v="8.3000000000000007"/>
    <n v="3.1"/>
    <n v="8288.94"/>
    <s v="Labor"/>
    <n v="5406.06"/>
    <n v="3.8"/>
    <n v="2026"/>
    <x v="7"/>
    <x v="21"/>
    <x v="3"/>
    <x v="1"/>
    <n v="8288.94"/>
    <n v="5406.06"/>
    <n v="0.65200000000000002"/>
  </r>
  <r>
    <x v="1625"/>
    <x v="1625"/>
    <d v="2026-01-02T05:13:00"/>
    <x v="5"/>
    <x v="1"/>
    <x v="0"/>
    <x v="0"/>
    <s v="Cardiac"/>
    <x v="0"/>
    <x v="28"/>
    <x v="0"/>
    <n v="83"/>
    <x v="505"/>
    <x v="1"/>
    <n v="8.1999999999999993"/>
    <n v="0.3"/>
    <n v="5141.3100000000004"/>
    <s v="Labor"/>
    <n v="3412.06"/>
    <n v="3.8"/>
    <n v="2025"/>
    <x v="3"/>
    <x v="13"/>
    <x v="4"/>
    <x v="1"/>
    <n v="5141.3100000000004"/>
    <n v="3412.06"/>
    <n v="0.66400000000000003"/>
  </r>
  <r>
    <x v="1626"/>
    <x v="1626"/>
    <d v="2026-03-19T22:40:00"/>
    <x v="0"/>
    <x v="2"/>
    <x v="1"/>
    <x v="1"/>
    <s v="Infection"/>
    <x v="0"/>
    <x v="37"/>
    <x v="0"/>
    <n v="5"/>
    <x v="453"/>
    <x v="2"/>
    <n v="8.1999999999999993"/>
    <n v="1.8"/>
    <n v="8847.59"/>
    <s v="Labor"/>
    <n v="4884.4799999999996"/>
    <n v="4.9000000000000004"/>
    <n v="2026"/>
    <x v="1"/>
    <x v="1"/>
    <x v="5"/>
    <x v="1"/>
    <n v="8847.59"/>
    <n v="4884.4799999999996"/>
    <n v="0.55200000000000005"/>
  </r>
  <r>
    <x v="1627"/>
    <x v="1627"/>
    <d v="2026-11-07T10:39:00"/>
    <x v="7"/>
    <x v="2"/>
    <x v="1"/>
    <x v="2"/>
    <s v="Neurological"/>
    <x v="2"/>
    <x v="76"/>
    <x v="0"/>
    <n v="62"/>
    <x v="246"/>
    <x v="2"/>
    <n v="8"/>
    <n v="1.2"/>
    <n v="6421.54"/>
    <s v="Supplies"/>
    <n v="3473.82"/>
    <n v="4.3"/>
    <n v="2026"/>
    <x v="7"/>
    <x v="21"/>
    <x v="0"/>
    <x v="0"/>
    <n v="6421.54"/>
    <n v="3473.82"/>
    <n v="0.54100000000000004"/>
  </r>
  <r>
    <x v="1628"/>
    <x v="1628"/>
    <d v="2026-07-10T00:59:00"/>
    <x v="3"/>
    <x v="1"/>
    <x v="0"/>
    <x v="2"/>
    <s v="General"/>
    <x v="0"/>
    <x v="36"/>
    <x v="0"/>
    <n v="70"/>
    <x v="208"/>
    <x v="0"/>
    <n v="8"/>
    <n v="1.6"/>
    <n v="7862.25"/>
    <s v="Supplies"/>
    <n v="5812.45"/>
    <n v="3"/>
    <n v="2026"/>
    <x v="10"/>
    <x v="19"/>
    <x v="0"/>
    <x v="0"/>
    <n v="7862.25"/>
    <n v="5812.45"/>
    <n v="0.73899999999999999"/>
  </r>
  <r>
    <x v="1629"/>
    <x v="1629"/>
    <d v="2025-03-28T20:46:00"/>
    <x v="4"/>
    <x v="0"/>
    <x v="1"/>
    <x v="2"/>
    <s v="Cardiac"/>
    <x v="1"/>
    <x v="56"/>
    <x v="0"/>
    <n v="72"/>
    <x v="590"/>
    <x v="0"/>
    <n v="8.3000000000000007"/>
    <n v="1.5"/>
    <n v="8696.84"/>
    <s v="Labor"/>
    <n v="4643.7299999999996"/>
    <n v="5"/>
    <n v="2025"/>
    <x v="1"/>
    <x v="3"/>
    <x v="0"/>
    <x v="0"/>
    <n v="8696.84"/>
    <n v="4643.7299999999996"/>
    <n v="0.53400000000000003"/>
  </r>
  <r>
    <x v="1630"/>
    <x v="1630"/>
    <d v="2025-12-26T06:42:00"/>
    <x v="3"/>
    <x v="3"/>
    <x v="0"/>
    <x v="1"/>
    <s v="General"/>
    <x v="0"/>
    <x v="27"/>
    <x v="0"/>
    <n v="95"/>
    <x v="560"/>
    <x v="0"/>
    <n v="8"/>
    <n v="2.4"/>
    <n v="5885.81"/>
    <s v="Labor"/>
    <n v="3195.62"/>
    <n v="4.2"/>
    <n v="2025"/>
    <x v="3"/>
    <x v="13"/>
    <x v="4"/>
    <x v="1"/>
    <n v="5885.81"/>
    <n v="3195.62"/>
    <n v="0.54300000000000004"/>
  </r>
  <r>
    <x v="1631"/>
    <x v="1631"/>
    <d v="2025-09-20T15:52:00"/>
    <x v="4"/>
    <x v="0"/>
    <x v="1"/>
    <x v="2"/>
    <s v="Cardiac"/>
    <x v="0"/>
    <x v="17"/>
    <x v="0"/>
    <n v="72"/>
    <x v="344"/>
    <x v="1"/>
    <n v="8"/>
    <n v="1.4"/>
    <n v="6802.07"/>
    <s v="Labor"/>
    <n v="4535.9799999999996"/>
    <n v="3.7"/>
    <n v="2025"/>
    <x v="2"/>
    <x v="2"/>
    <x v="4"/>
    <x v="1"/>
    <n v="6802.07"/>
    <n v="4535.9799999999996"/>
    <n v="0.66700000000000004"/>
  </r>
  <r>
    <x v="1632"/>
    <x v="1632"/>
    <d v="2026-12-22T17:34:00"/>
    <x v="6"/>
    <x v="2"/>
    <x v="1"/>
    <x v="3"/>
    <s v="Cardiac"/>
    <x v="1"/>
    <x v="27"/>
    <x v="0"/>
    <n v="34"/>
    <x v="381"/>
    <x v="0"/>
    <n v="12.2"/>
    <n v="1.7"/>
    <n v="4594.72"/>
    <s v="Labor"/>
    <n v="2645.35"/>
    <n v="4.2"/>
    <n v="2026"/>
    <x v="3"/>
    <x v="4"/>
    <x v="6"/>
    <x v="0"/>
    <n v="4594.72"/>
    <n v="2645.35"/>
    <n v="0.57599999999999996"/>
  </r>
  <r>
    <x v="1633"/>
    <x v="1633"/>
    <d v="2026-08-13T14:08:00"/>
    <x v="1"/>
    <x v="3"/>
    <x v="0"/>
    <x v="2"/>
    <s v="Chronic Care"/>
    <x v="0"/>
    <x v="7"/>
    <x v="0"/>
    <n v="87"/>
    <x v="644"/>
    <x v="0"/>
    <n v="7.9"/>
    <n v="1.8"/>
    <n v="3805.85"/>
    <s v="Equipment"/>
    <n v="2330.4899999999998"/>
    <n v="3.7"/>
    <n v="2026"/>
    <x v="6"/>
    <x v="22"/>
    <x v="2"/>
    <x v="1"/>
    <n v="3805.85"/>
    <n v="2330.4899999999998"/>
    <n v="0.61199999999999999"/>
  </r>
  <r>
    <x v="1634"/>
    <x v="1634"/>
    <d v="2026-06-11T16:04:00"/>
    <x v="4"/>
    <x v="3"/>
    <x v="0"/>
    <x v="0"/>
    <s v="Respiratory"/>
    <x v="0"/>
    <x v="5"/>
    <x v="0"/>
    <n v="31"/>
    <x v="489"/>
    <x v="0"/>
    <n v="8"/>
    <n v="1.8"/>
    <n v="6418.09"/>
    <s v="Equipment"/>
    <n v="4101.3500000000004"/>
    <n v="3.7"/>
    <n v="2026"/>
    <x v="11"/>
    <x v="23"/>
    <x v="4"/>
    <x v="1"/>
    <n v="6418.09"/>
    <n v="4101.3500000000004"/>
    <n v="0.63900000000000001"/>
  </r>
  <r>
    <x v="1635"/>
    <x v="1635"/>
    <d v="2025-10-26T18:09:00"/>
    <x v="5"/>
    <x v="3"/>
    <x v="0"/>
    <x v="0"/>
    <s v="Infection"/>
    <x v="1"/>
    <x v="60"/>
    <x v="0"/>
    <n v="69"/>
    <x v="539"/>
    <x v="2"/>
    <n v="9.6999999999999993"/>
    <n v="1.3"/>
    <n v="5738.19"/>
    <s v="Equipment"/>
    <n v="4357.04"/>
    <n v="3.8"/>
    <n v="2025"/>
    <x v="8"/>
    <x v="17"/>
    <x v="2"/>
    <x v="1"/>
    <n v="5738.19"/>
    <n v="4357.04"/>
    <n v="0.75900000000000001"/>
  </r>
  <r>
    <x v="1636"/>
    <x v="1587"/>
    <d v="2025-08-18T22:07:00"/>
    <x v="0"/>
    <x v="3"/>
    <x v="1"/>
    <x v="2"/>
    <s v="Cardiac"/>
    <x v="0"/>
    <x v="52"/>
    <x v="0"/>
    <n v="26"/>
    <x v="447"/>
    <x v="2"/>
    <n v="11.9"/>
    <n v="1.8"/>
    <n v="9457.09"/>
    <s v="Labor"/>
    <n v="5278.62"/>
    <n v="3.8"/>
    <n v="2025"/>
    <x v="6"/>
    <x v="9"/>
    <x v="3"/>
    <x v="1"/>
    <n v="9457.09"/>
    <n v="5278.62"/>
    <n v="0.55800000000000005"/>
  </r>
  <r>
    <x v="1637"/>
    <x v="1636"/>
    <d v="2026-06-15T08:45:00"/>
    <x v="0"/>
    <x v="3"/>
    <x v="1"/>
    <x v="2"/>
    <s v="Injury"/>
    <x v="0"/>
    <x v="13"/>
    <x v="0"/>
    <n v="35"/>
    <x v="141"/>
    <x v="1"/>
    <n v="7.9"/>
    <n v="1.2"/>
    <n v="8602.5499999999993"/>
    <s v="Supplies"/>
    <n v="4244.12"/>
    <n v="4.5999999999999996"/>
    <n v="2026"/>
    <x v="11"/>
    <x v="23"/>
    <x v="3"/>
    <x v="1"/>
    <n v="8602.5499999999993"/>
    <n v="4244.12"/>
    <n v="0.49299999999999999"/>
  </r>
  <r>
    <x v="1638"/>
    <x v="1637"/>
    <d v="2025-02-17T05:33:00"/>
    <x v="1"/>
    <x v="1"/>
    <x v="0"/>
    <x v="1"/>
    <s v="Chronic Care"/>
    <x v="1"/>
    <x v="48"/>
    <x v="0"/>
    <n v="48"/>
    <x v="261"/>
    <x v="1"/>
    <n v="7.9"/>
    <n v="3.3"/>
    <n v="3752.5"/>
    <s v="Equipment"/>
    <n v="1931.62"/>
    <n v="3.2"/>
    <n v="2025"/>
    <x v="9"/>
    <x v="20"/>
    <x v="6"/>
    <x v="0"/>
    <n v="3752.5"/>
    <n v="1931.62"/>
    <n v="0.51500000000000001"/>
  </r>
  <r>
    <x v="1639"/>
    <x v="1638"/>
    <d v="2026-11-01T18:02:00"/>
    <x v="3"/>
    <x v="0"/>
    <x v="1"/>
    <x v="0"/>
    <s v="Chronic Care"/>
    <x v="0"/>
    <x v="40"/>
    <x v="0"/>
    <n v="37"/>
    <x v="484"/>
    <x v="1"/>
    <n v="8.1999999999999993"/>
    <n v="2.9"/>
    <n v="5688.49"/>
    <s v="Labor"/>
    <n v="2818.56"/>
    <n v="3.8"/>
    <n v="2026"/>
    <x v="8"/>
    <x v="12"/>
    <x v="1"/>
    <x v="1"/>
    <n v="5688.49"/>
    <n v="2818.56"/>
    <n v="0.495"/>
  </r>
  <r>
    <x v="1640"/>
    <x v="1639"/>
    <d v="2025-04-26T16:18:00"/>
    <x v="2"/>
    <x v="0"/>
    <x v="0"/>
    <x v="2"/>
    <s v="Cardiac"/>
    <x v="1"/>
    <x v="42"/>
    <x v="0"/>
    <n v="40"/>
    <x v="173"/>
    <x v="0"/>
    <n v="7.8"/>
    <n v="1.8"/>
    <n v="4083.67"/>
    <s v="Labor"/>
    <n v="2884.06"/>
    <n v="3.7"/>
    <n v="2025"/>
    <x v="0"/>
    <x v="0"/>
    <x v="2"/>
    <x v="1"/>
    <n v="4083.67"/>
    <n v="2884.06"/>
    <n v="0.70599999999999996"/>
  </r>
  <r>
    <x v="1641"/>
    <x v="1640"/>
    <d v="2025-08-27T12:06:00"/>
    <x v="7"/>
    <x v="3"/>
    <x v="0"/>
    <x v="1"/>
    <s v="Injury"/>
    <x v="2"/>
    <x v="61"/>
    <x v="0"/>
    <n v="38"/>
    <x v="171"/>
    <x v="1"/>
    <n v="10.3"/>
    <n v="2.6"/>
    <n v="7350.29"/>
    <s v="Supplies"/>
    <n v="5691.17"/>
    <n v="4.9000000000000004"/>
    <n v="2025"/>
    <x v="6"/>
    <x v="9"/>
    <x v="1"/>
    <x v="1"/>
    <n v="7350.29"/>
    <n v="5691.17"/>
    <n v="0.77400000000000002"/>
  </r>
  <r>
    <x v="1642"/>
    <x v="1641"/>
    <d v="2025-01-21T22:38:00"/>
    <x v="4"/>
    <x v="2"/>
    <x v="2"/>
    <x v="1"/>
    <s v="Neurological"/>
    <x v="0"/>
    <x v="25"/>
    <x v="0"/>
    <n v="50"/>
    <x v="258"/>
    <x v="0"/>
    <n v="7.6"/>
    <n v="1.8"/>
    <n v="8405.27"/>
    <s v="Labor"/>
    <n v="4236.8100000000004"/>
    <n v="4.4000000000000004"/>
    <n v="2025"/>
    <x v="4"/>
    <x v="5"/>
    <x v="5"/>
    <x v="1"/>
    <n v="8405.27"/>
    <n v="4236.8100000000004"/>
    <n v="0.504"/>
  </r>
  <r>
    <x v="1643"/>
    <x v="1642"/>
    <d v="2025-12-31T18:10:00"/>
    <x v="6"/>
    <x v="2"/>
    <x v="0"/>
    <x v="2"/>
    <s v="Chronic Care"/>
    <x v="0"/>
    <x v="21"/>
    <x v="0"/>
    <n v="81"/>
    <x v="481"/>
    <x v="0"/>
    <n v="8.1"/>
    <n v="0.4"/>
    <n v="8095.67"/>
    <s v="Supplies"/>
    <n v="4576.9799999999996"/>
    <n v="4.0999999999999996"/>
    <n v="2025"/>
    <x v="3"/>
    <x v="13"/>
    <x v="5"/>
    <x v="1"/>
    <n v="8095.67"/>
    <n v="4576.9799999999996"/>
    <n v="0.56499999999999995"/>
  </r>
  <r>
    <x v="1644"/>
    <x v="1643"/>
    <d v="2025-08-16T12:34:00"/>
    <x v="5"/>
    <x v="2"/>
    <x v="1"/>
    <x v="3"/>
    <s v="Cardiac"/>
    <x v="1"/>
    <x v="38"/>
    <x v="0"/>
    <n v="78"/>
    <x v="340"/>
    <x v="1"/>
    <n v="12.2"/>
    <n v="1.6"/>
    <n v="7366.47"/>
    <s v="Labor"/>
    <n v="5422.71"/>
    <n v="4.3"/>
    <n v="2025"/>
    <x v="6"/>
    <x v="9"/>
    <x v="4"/>
    <x v="1"/>
    <n v="7366.47"/>
    <n v="5422.71"/>
    <n v="0.73599999999999999"/>
  </r>
  <r>
    <x v="1645"/>
    <x v="1644"/>
    <d v="2026-12-04T17:12:00"/>
    <x v="4"/>
    <x v="2"/>
    <x v="1"/>
    <x v="2"/>
    <s v="Infection"/>
    <x v="0"/>
    <x v="22"/>
    <x v="0"/>
    <n v="65"/>
    <x v="37"/>
    <x v="0"/>
    <n v="8.1"/>
    <n v="1.3"/>
    <n v="5032.0600000000004"/>
    <s v="Supplies"/>
    <n v="3770.25"/>
    <n v="4"/>
    <n v="2026"/>
    <x v="3"/>
    <x v="4"/>
    <x v="3"/>
    <x v="1"/>
    <n v="5032.0600000000004"/>
    <n v="3770.25"/>
    <n v="0.749"/>
  </r>
  <r>
    <x v="1646"/>
    <x v="1645"/>
    <d v="2026-03-24T15:30:00"/>
    <x v="1"/>
    <x v="2"/>
    <x v="1"/>
    <x v="0"/>
    <s v="Cardiac"/>
    <x v="1"/>
    <x v="9"/>
    <x v="0"/>
    <n v="68"/>
    <x v="545"/>
    <x v="0"/>
    <n v="12.2"/>
    <n v="2.9"/>
    <n v="2966.21"/>
    <s v="Supplies"/>
    <n v="1616.24"/>
    <n v="3.8"/>
    <n v="2026"/>
    <x v="1"/>
    <x v="1"/>
    <x v="3"/>
    <x v="1"/>
    <n v="2966.21"/>
    <n v="1616.24"/>
    <n v="0.54500000000000004"/>
  </r>
  <r>
    <x v="1647"/>
    <x v="1646"/>
    <d v="2026-01-03T04:42:00"/>
    <x v="4"/>
    <x v="0"/>
    <x v="0"/>
    <x v="1"/>
    <s v="Infection"/>
    <x v="0"/>
    <x v="47"/>
    <x v="0"/>
    <n v="33"/>
    <x v="249"/>
    <x v="1"/>
    <n v="8"/>
    <n v="2.7"/>
    <n v="4412.12"/>
    <s v="Labor"/>
    <n v="3334.15"/>
    <n v="4.0999999999999996"/>
    <n v="2025"/>
    <x v="3"/>
    <x v="13"/>
    <x v="2"/>
    <x v="1"/>
    <n v="4412.12"/>
    <n v="3334.15"/>
    <n v="0.75600000000000001"/>
  </r>
  <r>
    <x v="1648"/>
    <x v="1647"/>
    <d v="2026-11-10T06:28:00"/>
    <x v="5"/>
    <x v="3"/>
    <x v="0"/>
    <x v="0"/>
    <s v="Infection"/>
    <x v="0"/>
    <x v="27"/>
    <x v="1"/>
    <n v="70"/>
    <x v="104"/>
    <x v="0"/>
    <n v="8.3000000000000007"/>
    <n v="1.1000000000000001"/>
    <n v="4813.6400000000003"/>
    <s v="Labor"/>
    <n v="3145.08"/>
    <n v="3.7"/>
    <n v="2026"/>
    <x v="7"/>
    <x v="21"/>
    <x v="5"/>
    <x v="1"/>
    <n v="4813.6400000000003"/>
    <n v="3145.08"/>
    <n v="0.65300000000000002"/>
  </r>
  <r>
    <x v="1649"/>
    <x v="1648"/>
    <d v="2025-11-29T18:43:00"/>
    <x v="0"/>
    <x v="3"/>
    <x v="0"/>
    <x v="1"/>
    <s v="Respiratory"/>
    <x v="0"/>
    <x v="52"/>
    <x v="0"/>
    <n v="68"/>
    <x v="200"/>
    <x v="1"/>
    <n v="7.9"/>
    <n v="2.5"/>
    <n v="8974.86"/>
    <s v="Equipment"/>
    <n v="6987.03"/>
    <n v="4.2"/>
    <n v="2025"/>
    <x v="7"/>
    <x v="10"/>
    <x v="6"/>
    <x v="0"/>
    <n v="8974.86"/>
    <n v="6987.03"/>
    <n v="0.77900000000000003"/>
  </r>
  <r>
    <x v="1650"/>
    <x v="1649"/>
    <d v="2026-04-13T23:55:00"/>
    <x v="2"/>
    <x v="2"/>
    <x v="1"/>
    <x v="0"/>
    <s v="Respiratory"/>
    <x v="1"/>
    <x v="34"/>
    <x v="1"/>
    <n v="52"/>
    <x v="9"/>
    <x v="0"/>
    <n v="7.9"/>
    <n v="2.4"/>
    <n v="5066.96"/>
    <s v="Supplies"/>
    <n v="2466.31"/>
    <n v="4.4000000000000004"/>
    <n v="2026"/>
    <x v="0"/>
    <x v="8"/>
    <x v="0"/>
    <x v="0"/>
    <n v="5066.96"/>
    <n v="2466.31"/>
    <n v="0.48699999999999999"/>
  </r>
  <r>
    <x v="1651"/>
    <x v="1650"/>
    <d v="2026-02-20T06:36:00"/>
    <x v="1"/>
    <x v="0"/>
    <x v="1"/>
    <x v="0"/>
    <s v="General"/>
    <x v="0"/>
    <x v="34"/>
    <x v="0"/>
    <n v="95"/>
    <x v="22"/>
    <x v="0"/>
    <n v="8.4"/>
    <n v="3.7"/>
    <n v="4158.08"/>
    <s v="Labor"/>
    <n v="2976.29"/>
    <n v="3.9"/>
    <n v="2026"/>
    <x v="9"/>
    <x v="15"/>
    <x v="2"/>
    <x v="1"/>
    <n v="4158.08"/>
    <n v="2976.29"/>
    <n v="0.71599999999999997"/>
  </r>
  <r>
    <x v="1652"/>
    <x v="1651"/>
    <d v="2026-04-04T06:46:00"/>
    <x v="3"/>
    <x v="2"/>
    <x v="0"/>
    <x v="0"/>
    <s v="Neurological"/>
    <x v="1"/>
    <x v="16"/>
    <x v="0"/>
    <n v="84"/>
    <x v="58"/>
    <x v="0"/>
    <n v="12"/>
    <n v="2.5"/>
    <n v="5929.66"/>
    <s v="Equipment"/>
    <n v="2944.58"/>
    <n v="3.6"/>
    <n v="2026"/>
    <x v="1"/>
    <x v="1"/>
    <x v="3"/>
    <x v="1"/>
    <n v="5929.66"/>
    <n v="2944.58"/>
    <n v="0.497"/>
  </r>
  <r>
    <x v="1653"/>
    <x v="1652"/>
    <d v="2026-08-10T02:05:00"/>
    <x v="1"/>
    <x v="0"/>
    <x v="1"/>
    <x v="0"/>
    <s v="Neurological"/>
    <x v="1"/>
    <x v="66"/>
    <x v="0"/>
    <n v="85"/>
    <x v="645"/>
    <x v="0"/>
    <n v="8.1999999999999993"/>
    <n v="1.5"/>
    <n v="2820.11"/>
    <s v="Labor"/>
    <n v="1975"/>
    <n v="3.6"/>
    <n v="2026"/>
    <x v="6"/>
    <x v="22"/>
    <x v="0"/>
    <x v="0"/>
    <n v="2820.11"/>
    <n v="1975"/>
    <n v="0.7"/>
  </r>
  <r>
    <x v="1654"/>
    <x v="1653"/>
    <d v="2025-08-28T07:39:00"/>
    <x v="0"/>
    <x v="0"/>
    <x v="0"/>
    <x v="0"/>
    <s v="Infection"/>
    <x v="0"/>
    <x v="79"/>
    <x v="0"/>
    <n v="39"/>
    <x v="171"/>
    <x v="0"/>
    <n v="8.1"/>
    <n v="1.5"/>
    <n v="7983.94"/>
    <s v="Supplies"/>
    <n v="6093.29"/>
    <n v="5"/>
    <n v="2025"/>
    <x v="6"/>
    <x v="9"/>
    <x v="1"/>
    <x v="1"/>
    <n v="7983.94"/>
    <n v="6093.29"/>
    <n v="0.76300000000000001"/>
  </r>
  <r>
    <x v="1655"/>
    <x v="1654"/>
    <d v="2025-08-13T11:32:00"/>
    <x v="1"/>
    <x v="0"/>
    <x v="0"/>
    <x v="0"/>
    <s v="Neurological"/>
    <x v="0"/>
    <x v="9"/>
    <x v="0"/>
    <n v="57"/>
    <x v="447"/>
    <x v="0"/>
    <n v="8.1"/>
    <n v="3.2"/>
    <n v="2205.4"/>
    <s v="Labor"/>
    <n v="1274.78"/>
    <n v="3.8"/>
    <n v="2025"/>
    <x v="6"/>
    <x v="9"/>
    <x v="3"/>
    <x v="1"/>
    <n v="2205.4"/>
    <n v="1274.78"/>
    <n v="0.57799999999999996"/>
  </r>
  <r>
    <x v="1656"/>
    <x v="1655"/>
    <d v="2026-02-21T08:16:00"/>
    <x v="4"/>
    <x v="0"/>
    <x v="0"/>
    <x v="1"/>
    <s v="General"/>
    <x v="0"/>
    <x v="60"/>
    <x v="0"/>
    <n v="54"/>
    <x v="646"/>
    <x v="0"/>
    <n v="11.6"/>
    <n v="1.3"/>
    <n v="6059.73"/>
    <s v="Labor"/>
    <n v="3524.73"/>
    <n v="4.7"/>
    <n v="2026"/>
    <x v="9"/>
    <x v="15"/>
    <x v="4"/>
    <x v="1"/>
    <n v="6059.73"/>
    <n v="3524.73"/>
    <n v="0.58199999999999996"/>
  </r>
  <r>
    <x v="1657"/>
    <x v="1656"/>
    <d v="2026-07-30T18:01:00"/>
    <x v="3"/>
    <x v="3"/>
    <x v="0"/>
    <x v="1"/>
    <s v="Neurological"/>
    <x v="1"/>
    <x v="60"/>
    <x v="0"/>
    <n v="56"/>
    <x v="216"/>
    <x v="0"/>
    <n v="8.1"/>
    <n v="0.7"/>
    <n v="6383.46"/>
    <s v="Labor"/>
    <n v="3522.34"/>
    <n v="3.9"/>
    <n v="2026"/>
    <x v="10"/>
    <x v="19"/>
    <x v="0"/>
    <x v="0"/>
    <n v="6383.46"/>
    <n v="3522.34"/>
    <n v="0.55200000000000005"/>
  </r>
  <r>
    <x v="1658"/>
    <x v="1657"/>
    <d v="2025-12-05T02:01:00"/>
    <x v="2"/>
    <x v="2"/>
    <x v="0"/>
    <x v="1"/>
    <s v="Cardiac"/>
    <x v="1"/>
    <x v="16"/>
    <x v="0"/>
    <n v="54"/>
    <x v="470"/>
    <x v="0"/>
    <n v="10"/>
    <n v="2.7"/>
    <n v="5872.99"/>
    <s v="Labor"/>
    <n v="3578.93"/>
    <n v="3.8"/>
    <n v="2025"/>
    <x v="3"/>
    <x v="13"/>
    <x v="4"/>
    <x v="1"/>
    <n v="5872.99"/>
    <n v="3578.93"/>
    <n v="0.60899999999999999"/>
  </r>
  <r>
    <x v="1659"/>
    <x v="1658"/>
    <d v="2025-08-11T07:43:00"/>
    <x v="1"/>
    <x v="2"/>
    <x v="0"/>
    <x v="1"/>
    <s v="Cardiac"/>
    <x v="0"/>
    <x v="67"/>
    <x v="0"/>
    <n v="50"/>
    <x v="581"/>
    <x v="1"/>
    <n v="8.1999999999999993"/>
    <n v="1.9"/>
    <n v="3053.64"/>
    <s v="Equipment"/>
    <n v="1898.88"/>
    <n v="4.2"/>
    <n v="2025"/>
    <x v="6"/>
    <x v="9"/>
    <x v="0"/>
    <x v="0"/>
    <n v="3053.64"/>
    <n v="1898.88"/>
    <n v="0.622"/>
  </r>
  <r>
    <x v="1660"/>
    <x v="1659"/>
    <d v="2025-02-11T06:17:00"/>
    <x v="7"/>
    <x v="2"/>
    <x v="1"/>
    <x v="2"/>
    <s v="Cardiac"/>
    <x v="0"/>
    <x v="58"/>
    <x v="1"/>
    <n v="32"/>
    <x v="221"/>
    <x v="1"/>
    <n v="9.8000000000000007"/>
    <n v="2.8"/>
    <n v="6645.55"/>
    <s v="Labor"/>
    <n v="4329.97"/>
    <n v="4.8"/>
    <n v="2025"/>
    <x v="9"/>
    <x v="20"/>
    <x v="1"/>
    <x v="1"/>
    <n v="6645.55"/>
    <n v="4329.97"/>
    <n v="0.65200000000000002"/>
  </r>
  <r>
    <x v="1661"/>
    <x v="1660"/>
    <d v="2025-10-09T15:06:00"/>
    <x v="5"/>
    <x v="1"/>
    <x v="1"/>
    <x v="1"/>
    <s v="Injury"/>
    <x v="0"/>
    <x v="28"/>
    <x v="1"/>
    <n v="77"/>
    <x v="599"/>
    <x v="0"/>
    <n v="8.1999999999999993"/>
    <n v="1.2"/>
    <n v="5031.29"/>
    <s v="Supplies"/>
    <n v="3454.11"/>
    <n v="4.0999999999999996"/>
    <n v="2025"/>
    <x v="8"/>
    <x v="17"/>
    <x v="0"/>
    <x v="0"/>
    <n v="5031.29"/>
    <n v="3454.11"/>
    <n v="0.68700000000000006"/>
  </r>
  <r>
    <x v="1662"/>
    <x v="1661"/>
    <d v="2025-07-20T08:36:00"/>
    <x v="6"/>
    <x v="3"/>
    <x v="0"/>
    <x v="2"/>
    <s v="Infection"/>
    <x v="0"/>
    <x v="25"/>
    <x v="0"/>
    <n v="42"/>
    <x v="301"/>
    <x v="1"/>
    <n v="7.8"/>
    <n v="0.6"/>
    <n v="6647.41"/>
    <s v="Labor"/>
    <n v="4422.8"/>
    <n v="3.9"/>
    <n v="2025"/>
    <x v="10"/>
    <x v="16"/>
    <x v="3"/>
    <x v="1"/>
    <n v="6647.41"/>
    <n v="4422.8"/>
    <n v="0.66500000000000004"/>
  </r>
  <r>
    <x v="1663"/>
    <x v="1662"/>
    <d v="2026-05-07T18:20:00"/>
    <x v="0"/>
    <x v="2"/>
    <x v="1"/>
    <x v="2"/>
    <s v="Neurological"/>
    <x v="1"/>
    <x v="77"/>
    <x v="0"/>
    <n v="19"/>
    <x v="385"/>
    <x v="0"/>
    <n v="7.9"/>
    <n v="2.4"/>
    <n v="11273.91"/>
    <s v="Equipment"/>
    <n v="5746.07"/>
    <n v="5"/>
    <n v="2026"/>
    <x v="0"/>
    <x v="8"/>
    <x v="2"/>
    <x v="1"/>
    <n v="11273.91"/>
    <n v="5746.07"/>
    <n v="0.51"/>
  </r>
  <r>
    <x v="1664"/>
    <x v="1663"/>
    <d v="2025-09-03T18:01:00"/>
    <x v="6"/>
    <x v="0"/>
    <x v="1"/>
    <x v="1"/>
    <s v="Injury"/>
    <x v="0"/>
    <x v="58"/>
    <x v="1"/>
    <n v="41"/>
    <x v="52"/>
    <x v="2"/>
    <n v="7.7"/>
    <n v="2"/>
    <n v="5936.75"/>
    <s v="Equipment"/>
    <n v="3975.5"/>
    <n v="4.2"/>
    <n v="2025"/>
    <x v="6"/>
    <x v="9"/>
    <x v="6"/>
    <x v="0"/>
    <n v="5936.75"/>
    <n v="3975.5"/>
    <n v="0.67"/>
  </r>
  <r>
    <x v="1665"/>
    <x v="1664"/>
    <d v="2025-11-25T08:16:00"/>
    <x v="3"/>
    <x v="2"/>
    <x v="0"/>
    <x v="0"/>
    <s v="Chronic Care"/>
    <x v="0"/>
    <x v="49"/>
    <x v="0"/>
    <n v="57"/>
    <x v="552"/>
    <x v="0"/>
    <n v="7.8"/>
    <n v="1.9"/>
    <n v="5336.62"/>
    <s v="Equipment"/>
    <n v="2870.1"/>
    <n v="3.9"/>
    <n v="2025"/>
    <x v="7"/>
    <x v="10"/>
    <x v="1"/>
    <x v="1"/>
    <n v="5336.62"/>
    <n v="2870.1"/>
    <n v="0.53800000000000003"/>
  </r>
  <r>
    <x v="1666"/>
    <x v="1665"/>
    <d v="2025-07-15T01:39:00"/>
    <x v="5"/>
    <x v="3"/>
    <x v="1"/>
    <x v="1"/>
    <s v="Infection"/>
    <x v="0"/>
    <x v="43"/>
    <x v="0"/>
    <n v="27"/>
    <x v="24"/>
    <x v="2"/>
    <n v="12"/>
    <n v="3"/>
    <n v="6569"/>
    <s v="Supplies"/>
    <n v="4206.9399999999996"/>
    <n v="4.4000000000000004"/>
    <n v="2025"/>
    <x v="10"/>
    <x v="16"/>
    <x v="5"/>
    <x v="1"/>
    <n v="6569"/>
    <n v="4206.9399999999996"/>
    <n v="0.64"/>
  </r>
  <r>
    <x v="1667"/>
    <x v="1666"/>
    <d v="2025-01-18T19:20:00"/>
    <x v="1"/>
    <x v="0"/>
    <x v="1"/>
    <x v="2"/>
    <s v="General"/>
    <x v="0"/>
    <x v="8"/>
    <x v="0"/>
    <n v="62"/>
    <x v="258"/>
    <x v="0"/>
    <n v="10.3"/>
    <n v="2.7"/>
    <n v="4359.43"/>
    <s v="Labor"/>
    <n v="2860.93"/>
    <n v="3.4"/>
    <n v="2025"/>
    <x v="4"/>
    <x v="5"/>
    <x v="5"/>
    <x v="1"/>
    <n v="4359.43"/>
    <n v="2860.93"/>
    <n v="0.65600000000000003"/>
  </r>
  <r>
    <x v="1668"/>
    <x v="1667"/>
    <d v="2026-06-14T21:12:00"/>
    <x v="0"/>
    <x v="2"/>
    <x v="1"/>
    <x v="0"/>
    <s v="Chronic Care"/>
    <x v="0"/>
    <x v="37"/>
    <x v="0"/>
    <n v="52"/>
    <x v="489"/>
    <x v="2"/>
    <n v="12"/>
    <n v="2"/>
    <n v="8364.5400000000009"/>
    <s v="Labor"/>
    <n v="5109.7299999999996"/>
    <n v="4.4000000000000004"/>
    <n v="2026"/>
    <x v="11"/>
    <x v="23"/>
    <x v="4"/>
    <x v="1"/>
    <n v="8364.5400000000009"/>
    <n v="5109.7299999999996"/>
    <n v="0.61099999999999999"/>
  </r>
  <r>
    <x v="1669"/>
    <x v="1668"/>
    <d v="2026-02-08T12:44:00"/>
    <x v="2"/>
    <x v="0"/>
    <x v="1"/>
    <x v="0"/>
    <s v="Cardiac"/>
    <x v="0"/>
    <x v="22"/>
    <x v="1"/>
    <n v="54"/>
    <x v="191"/>
    <x v="1"/>
    <n v="7.7"/>
    <n v="2.7"/>
    <n v="6048.69"/>
    <s v="Equipment"/>
    <n v="3661.4"/>
    <n v="3.5"/>
    <n v="2026"/>
    <x v="9"/>
    <x v="15"/>
    <x v="1"/>
    <x v="1"/>
    <n v="6048.69"/>
    <n v="3661.4"/>
    <n v="0.60499999999999998"/>
  </r>
  <r>
    <x v="1670"/>
    <x v="1669"/>
    <d v="2026-12-07T06:57:00"/>
    <x v="1"/>
    <x v="0"/>
    <x v="1"/>
    <x v="0"/>
    <s v="Chronic Care"/>
    <x v="1"/>
    <x v="9"/>
    <x v="0"/>
    <n v="83"/>
    <x v="605"/>
    <x v="0"/>
    <n v="7.6"/>
    <n v="3"/>
    <n v="2483.34"/>
    <s v="Labor"/>
    <n v="1508.86"/>
    <n v="4"/>
    <n v="2026"/>
    <x v="3"/>
    <x v="4"/>
    <x v="0"/>
    <x v="0"/>
    <n v="2483.34"/>
    <n v="1508.86"/>
    <n v="0.60799999999999998"/>
  </r>
  <r>
    <x v="1671"/>
    <x v="1670"/>
    <d v="2025-01-25T17:17:00"/>
    <x v="2"/>
    <x v="2"/>
    <x v="0"/>
    <x v="1"/>
    <s v="Cardiac"/>
    <x v="0"/>
    <x v="27"/>
    <x v="0"/>
    <n v="15"/>
    <x v="29"/>
    <x v="0"/>
    <n v="8.1"/>
    <n v="1.2"/>
    <n v="4566.92"/>
    <s v="Supplies"/>
    <n v="2513.98"/>
    <n v="5"/>
    <n v="2025"/>
    <x v="4"/>
    <x v="5"/>
    <x v="2"/>
    <x v="1"/>
    <n v="4566.92"/>
    <n v="2513.98"/>
    <n v="0.55000000000000004"/>
  </r>
  <r>
    <x v="1672"/>
    <x v="1671"/>
    <d v="2026-04-24T22:32:00"/>
    <x v="5"/>
    <x v="3"/>
    <x v="1"/>
    <x v="3"/>
    <s v="General"/>
    <x v="0"/>
    <x v="31"/>
    <x v="0"/>
    <n v="63"/>
    <x v="311"/>
    <x v="0"/>
    <n v="9.9"/>
    <n v="1.8"/>
    <n v="7573.12"/>
    <s v="Labor"/>
    <n v="5459.87"/>
    <n v="3.6"/>
    <n v="2026"/>
    <x v="0"/>
    <x v="8"/>
    <x v="0"/>
    <x v="0"/>
    <n v="7573.12"/>
    <n v="5459.87"/>
    <n v="0.72099999999999997"/>
  </r>
  <r>
    <x v="1673"/>
    <x v="1672"/>
    <d v="2025-05-03T07:26:00"/>
    <x v="3"/>
    <x v="2"/>
    <x v="0"/>
    <x v="0"/>
    <s v="Infection"/>
    <x v="0"/>
    <x v="41"/>
    <x v="1"/>
    <n v="60"/>
    <x v="228"/>
    <x v="0"/>
    <n v="9.9"/>
    <n v="1.8"/>
    <n v="5620.65"/>
    <s v="Supplies"/>
    <n v="3516.93"/>
    <n v="4"/>
    <n v="2025"/>
    <x v="0"/>
    <x v="0"/>
    <x v="2"/>
    <x v="1"/>
    <n v="5620.65"/>
    <n v="3516.93"/>
    <n v="0.626"/>
  </r>
  <r>
    <x v="1674"/>
    <x v="1673"/>
    <d v="2025-08-02T20:53:00"/>
    <x v="4"/>
    <x v="0"/>
    <x v="1"/>
    <x v="0"/>
    <s v="Infection"/>
    <x v="0"/>
    <x v="25"/>
    <x v="0"/>
    <n v="66"/>
    <x v="558"/>
    <x v="0"/>
    <n v="10.199999999999999"/>
    <n v="1.4"/>
    <n v="6719.55"/>
    <s v="Supplies"/>
    <n v="4243.74"/>
    <n v="4.0999999999999996"/>
    <n v="2025"/>
    <x v="10"/>
    <x v="16"/>
    <x v="3"/>
    <x v="1"/>
    <n v="6719.55"/>
    <n v="4243.74"/>
    <n v="0.63200000000000001"/>
  </r>
  <r>
    <x v="1675"/>
    <x v="1674"/>
    <d v="2025-11-05T08:07:00"/>
    <x v="1"/>
    <x v="3"/>
    <x v="0"/>
    <x v="0"/>
    <s v="General"/>
    <x v="0"/>
    <x v="42"/>
    <x v="1"/>
    <n v="95"/>
    <x v="465"/>
    <x v="0"/>
    <n v="8"/>
    <n v="2.7"/>
    <n v="5170.71"/>
    <s v="Labor"/>
    <n v="2768.33"/>
    <n v="4.0999999999999996"/>
    <n v="2025"/>
    <x v="7"/>
    <x v="10"/>
    <x v="0"/>
    <x v="0"/>
    <n v="5170.71"/>
    <n v="2768.33"/>
    <n v="0.53500000000000003"/>
  </r>
  <r>
    <x v="1676"/>
    <x v="1675"/>
    <d v="2025-10-01T08:57:00"/>
    <x v="6"/>
    <x v="3"/>
    <x v="0"/>
    <x v="1"/>
    <s v="General"/>
    <x v="0"/>
    <x v="26"/>
    <x v="0"/>
    <n v="72"/>
    <x v="76"/>
    <x v="0"/>
    <n v="7.9"/>
    <n v="0.4"/>
    <n v="6237.51"/>
    <s v="Labor"/>
    <n v="3883.82"/>
    <n v="4.2"/>
    <n v="2025"/>
    <x v="2"/>
    <x v="2"/>
    <x v="6"/>
    <x v="0"/>
    <n v="6237.51"/>
    <n v="3883.82"/>
    <n v="0.623"/>
  </r>
  <r>
    <x v="1677"/>
    <x v="1676"/>
    <d v="2026-12-08T09:48:00"/>
    <x v="4"/>
    <x v="0"/>
    <x v="1"/>
    <x v="0"/>
    <s v="Neurological"/>
    <x v="0"/>
    <x v="16"/>
    <x v="0"/>
    <n v="47"/>
    <x v="322"/>
    <x v="0"/>
    <n v="10"/>
    <n v="1.3"/>
    <n v="5947.19"/>
    <s v="Supplies"/>
    <n v="3634.77"/>
    <n v="4.0999999999999996"/>
    <n v="2026"/>
    <x v="3"/>
    <x v="4"/>
    <x v="6"/>
    <x v="0"/>
    <n v="5947.19"/>
    <n v="3634.77"/>
    <n v="0.61099999999999999"/>
  </r>
  <r>
    <x v="1678"/>
    <x v="1677"/>
    <d v="2026-11-20T03:10:00"/>
    <x v="1"/>
    <x v="2"/>
    <x v="0"/>
    <x v="3"/>
    <s v="Injury"/>
    <x v="0"/>
    <x v="34"/>
    <x v="0"/>
    <n v="65"/>
    <x v="39"/>
    <x v="1"/>
    <n v="10.3"/>
    <n v="2.6"/>
    <n v="2901.81"/>
    <s v="Equipment"/>
    <n v="1753.3"/>
    <n v="4.5"/>
    <n v="2026"/>
    <x v="7"/>
    <x v="21"/>
    <x v="2"/>
    <x v="1"/>
    <n v="2901.81"/>
    <n v="1753.3"/>
    <n v="0.60399999999999998"/>
  </r>
  <r>
    <x v="1679"/>
    <x v="1678"/>
    <d v="2025-10-15T16:19:00"/>
    <x v="4"/>
    <x v="0"/>
    <x v="1"/>
    <x v="2"/>
    <s v="Cardiac"/>
    <x v="0"/>
    <x v="4"/>
    <x v="0"/>
    <n v="83"/>
    <x v="329"/>
    <x v="0"/>
    <n v="8.1"/>
    <n v="1.1000000000000001"/>
    <n v="4781.8900000000003"/>
    <s v="Labor"/>
    <n v="2935.32"/>
    <n v="3.9"/>
    <n v="2025"/>
    <x v="8"/>
    <x v="17"/>
    <x v="0"/>
    <x v="0"/>
    <n v="4781.8900000000003"/>
    <n v="2935.32"/>
    <n v="0.61399999999999999"/>
  </r>
  <r>
    <x v="1680"/>
    <x v="1679"/>
    <d v="2026-12-17T20:33:00"/>
    <x v="1"/>
    <x v="0"/>
    <x v="0"/>
    <x v="1"/>
    <s v="Respiratory"/>
    <x v="1"/>
    <x v="3"/>
    <x v="0"/>
    <n v="69"/>
    <x v="647"/>
    <x v="0"/>
    <n v="7.6"/>
    <n v="1.7"/>
    <n v="3214.09"/>
    <s v="Equipment"/>
    <n v="1780.02"/>
    <n v="3.6"/>
    <n v="2026"/>
    <x v="3"/>
    <x v="4"/>
    <x v="1"/>
    <x v="1"/>
    <n v="3214.09"/>
    <n v="1780.02"/>
    <n v="0.55400000000000005"/>
  </r>
  <r>
    <x v="1681"/>
    <x v="1680"/>
    <d v="2026-11-12T14:57:00"/>
    <x v="4"/>
    <x v="0"/>
    <x v="1"/>
    <x v="2"/>
    <s v="General"/>
    <x v="1"/>
    <x v="21"/>
    <x v="1"/>
    <n v="39"/>
    <x v="365"/>
    <x v="0"/>
    <n v="7.8"/>
    <n v="1.6"/>
    <n v="7390.08"/>
    <s v="Labor"/>
    <n v="5309.57"/>
    <n v="3.6"/>
    <n v="2026"/>
    <x v="7"/>
    <x v="21"/>
    <x v="6"/>
    <x v="0"/>
    <n v="7390.08"/>
    <n v="5309.57"/>
    <n v="0.71799999999999997"/>
  </r>
  <r>
    <x v="1682"/>
    <x v="1681"/>
    <d v="2025-08-17T05:31:00"/>
    <x v="2"/>
    <x v="0"/>
    <x v="0"/>
    <x v="1"/>
    <s v="Respiratory"/>
    <x v="0"/>
    <x v="18"/>
    <x v="0"/>
    <n v="44"/>
    <x v="234"/>
    <x v="0"/>
    <n v="7.9"/>
    <n v="1.2"/>
    <n v="5608.38"/>
    <s v="Supplies"/>
    <n v="3020.52"/>
    <n v="4.7"/>
    <n v="2025"/>
    <x v="6"/>
    <x v="9"/>
    <x v="5"/>
    <x v="1"/>
    <n v="5608.38"/>
    <n v="3020.52"/>
    <n v="0.53900000000000003"/>
  </r>
  <r>
    <x v="1683"/>
    <x v="1682"/>
    <d v="2026-01-20T16:06:00"/>
    <x v="5"/>
    <x v="3"/>
    <x v="0"/>
    <x v="2"/>
    <s v="Neurological"/>
    <x v="0"/>
    <x v="28"/>
    <x v="0"/>
    <n v="94"/>
    <x v="589"/>
    <x v="0"/>
    <n v="8.1999999999999993"/>
    <n v="0.4"/>
    <n v="5891.97"/>
    <s v="Labor"/>
    <n v="3781.42"/>
    <n v="4.5"/>
    <n v="2026"/>
    <x v="4"/>
    <x v="11"/>
    <x v="5"/>
    <x v="1"/>
    <n v="5891.97"/>
    <n v="3781.42"/>
    <n v="0.64200000000000002"/>
  </r>
  <r>
    <x v="1684"/>
    <x v="1683"/>
    <d v="2026-04-06T16:47:00"/>
    <x v="1"/>
    <x v="0"/>
    <x v="0"/>
    <x v="1"/>
    <s v="General"/>
    <x v="0"/>
    <x v="7"/>
    <x v="0"/>
    <n v="59"/>
    <x v="27"/>
    <x v="0"/>
    <n v="9.8000000000000007"/>
    <n v="1.3"/>
    <n v="3794.73"/>
    <s v="Labor"/>
    <n v="2188.5500000000002"/>
    <n v="4.0999999999999996"/>
    <n v="2026"/>
    <x v="0"/>
    <x v="8"/>
    <x v="0"/>
    <x v="0"/>
    <n v="3794.73"/>
    <n v="2188.5500000000002"/>
    <n v="0.57699999999999996"/>
  </r>
  <r>
    <x v="1685"/>
    <x v="1684"/>
    <d v="2025-01-07T13:14:00"/>
    <x v="1"/>
    <x v="2"/>
    <x v="1"/>
    <x v="1"/>
    <s v="Injury"/>
    <x v="0"/>
    <x v="9"/>
    <x v="1"/>
    <n v="67"/>
    <x v="502"/>
    <x v="0"/>
    <n v="8"/>
    <n v="2.9"/>
    <n v="2428.4699999999998"/>
    <s v="Labor"/>
    <n v="1689.48"/>
    <n v="3.2"/>
    <n v="2025"/>
    <x v="4"/>
    <x v="5"/>
    <x v="3"/>
    <x v="1"/>
    <n v="2428.4699999999998"/>
    <n v="1689.48"/>
    <n v="0.69599999999999995"/>
  </r>
  <r>
    <x v="1686"/>
    <x v="1685"/>
    <d v="2025-02-02T19:09:00"/>
    <x v="6"/>
    <x v="3"/>
    <x v="1"/>
    <x v="2"/>
    <s v="Cardiac"/>
    <x v="0"/>
    <x v="26"/>
    <x v="0"/>
    <n v="39"/>
    <x v="402"/>
    <x v="0"/>
    <n v="10"/>
    <n v="1.7"/>
    <n v="6340.42"/>
    <s v="Labor"/>
    <n v="4358.13"/>
    <n v="3.9"/>
    <n v="2025"/>
    <x v="4"/>
    <x v="5"/>
    <x v="2"/>
    <x v="1"/>
    <n v="6340.42"/>
    <n v="4358.13"/>
    <n v="0.68700000000000006"/>
  </r>
  <r>
    <x v="1687"/>
    <x v="1686"/>
    <d v="2025-02-02T22:25:00"/>
    <x v="1"/>
    <x v="2"/>
    <x v="1"/>
    <x v="2"/>
    <s v="Neurological"/>
    <x v="0"/>
    <x v="9"/>
    <x v="0"/>
    <n v="92"/>
    <x v="113"/>
    <x v="2"/>
    <n v="8.1999999999999993"/>
    <n v="2.5"/>
    <n v="2188.85"/>
    <s v="Equipment"/>
    <n v="1509.2"/>
    <n v="4.3"/>
    <n v="2025"/>
    <x v="9"/>
    <x v="20"/>
    <x v="0"/>
    <x v="0"/>
    <n v="2188.85"/>
    <n v="1509.2"/>
    <n v="0.68899999999999995"/>
  </r>
  <r>
    <x v="1688"/>
    <x v="1687"/>
    <d v="2026-10-13T03:25:00"/>
    <x v="6"/>
    <x v="0"/>
    <x v="2"/>
    <x v="3"/>
    <s v="Injury"/>
    <x v="0"/>
    <x v="21"/>
    <x v="0"/>
    <n v="60"/>
    <x v="148"/>
    <x v="2"/>
    <n v="9.8000000000000007"/>
    <n v="1"/>
    <n v="6884.73"/>
    <s v="Labor"/>
    <n v="5133.26"/>
    <n v="4.3"/>
    <n v="2026"/>
    <x v="8"/>
    <x v="12"/>
    <x v="1"/>
    <x v="1"/>
    <n v="6884.73"/>
    <n v="5133.26"/>
    <n v="0.746"/>
  </r>
  <r>
    <x v="1689"/>
    <x v="1688"/>
    <d v="2025-03-25T00:09:00"/>
    <x v="3"/>
    <x v="0"/>
    <x v="1"/>
    <x v="3"/>
    <s v="Respiratory"/>
    <x v="2"/>
    <x v="60"/>
    <x v="1"/>
    <n v="79"/>
    <x v="648"/>
    <x v="1"/>
    <n v="8"/>
    <n v="0"/>
    <n v="5558.94"/>
    <s v="Equipment"/>
    <n v="3970.37"/>
    <n v="3.3"/>
    <n v="2025"/>
    <x v="1"/>
    <x v="3"/>
    <x v="1"/>
    <x v="1"/>
    <n v="5558.94"/>
    <n v="3970.37"/>
    <n v="0.71399999999999997"/>
  </r>
  <r>
    <x v="1690"/>
    <x v="1689"/>
    <d v="2026-04-07T05:19:00"/>
    <x v="5"/>
    <x v="0"/>
    <x v="1"/>
    <x v="2"/>
    <s v="Cardiac"/>
    <x v="0"/>
    <x v="40"/>
    <x v="1"/>
    <n v="98"/>
    <x v="12"/>
    <x v="0"/>
    <n v="12.3"/>
    <n v="0.8"/>
    <n v="3436.87"/>
    <s v="Supplies"/>
    <n v="1989.57"/>
    <n v="4"/>
    <n v="2026"/>
    <x v="0"/>
    <x v="8"/>
    <x v="6"/>
    <x v="0"/>
    <n v="3436.87"/>
    <n v="1989.57"/>
    <n v="0.57899999999999996"/>
  </r>
  <r>
    <x v="1691"/>
    <x v="1690"/>
    <d v="2026-07-26T20:53:00"/>
    <x v="4"/>
    <x v="1"/>
    <x v="0"/>
    <x v="0"/>
    <s v="Injury"/>
    <x v="2"/>
    <x v="22"/>
    <x v="0"/>
    <n v="31"/>
    <x v="272"/>
    <x v="0"/>
    <n v="8.1999999999999993"/>
    <n v="1.3"/>
    <n v="7190.41"/>
    <s v="Labor"/>
    <n v="4300.46"/>
    <n v="4.2"/>
    <n v="2026"/>
    <x v="10"/>
    <x v="19"/>
    <x v="5"/>
    <x v="1"/>
    <n v="7190.41"/>
    <n v="4300.46"/>
    <n v="0.59799999999999998"/>
  </r>
  <r>
    <x v="1692"/>
    <x v="1691"/>
    <d v="2026-06-27T04:57:00"/>
    <x v="7"/>
    <x v="0"/>
    <x v="0"/>
    <x v="0"/>
    <s v="Chronic Care"/>
    <x v="2"/>
    <x v="25"/>
    <x v="0"/>
    <n v="28"/>
    <x v="282"/>
    <x v="1"/>
    <n v="8.1"/>
    <n v="1.7"/>
    <n v="6999.72"/>
    <s v="Labor"/>
    <n v="5181.3100000000004"/>
    <n v="4.5999999999999996"/>
    <n v="2026"/>
    <x v="11"/>
    <x v="23"/>
    <x v="4"/>
    <x v="1"/>
    <n v="6999.72"/>
    <n v="5181.3100000000004"/>
    <n v="0.74"/>
  </r>
  <r>
    <x v="1693"/>
    <x v="1692"/>
    <d v="2026-05-01T23:05:00"/>
    <x v="5"/>
    <x v="0"/>
    <x v="0"/>
    <x v="1"/>
    <s v="Cardiac"/>
    <x v="1"/>
    <x v="33"/>
    <x v="1"/>
    <n v="62"/>
    <x v="609"/>
    <x v="2"/>
    <n v="9.9"/>
    <n v="0"/>
    <n v="6954.97"/>
    <s v="Labor"/>
    <n v="5057.08"/>
    <n v="3.9"/>
    <n v="2026"/>
    <x v="0"/>
    <x v="8"/>
    <x v="4"/>
    <x v="1"/>
    <n v="6954.97"/>
    <n v="5057.08"/>
    <n v="0.72699999999999998"/>
  </r>
  <r>
    <x v="1694"/>
    <x v="1693"/>
    <d v="2026-03-07T18:38:00"/>
    <x v="2"/>
    <x v="3"/>
    <x v="0"/>
    <x v="0"/>
    <s v="Chronic Care"/>
    <x v="2"/>
    <x v="48"/>
    <x v="0"/>
    <n v="49"/>
    <x v="649"/>
    <x v="0"/>
    <n v="10"/>
    <n v="0"/>
    <n v="4672.03"/>
    <s v="Equipment"/>
    <n v="3533.8"/>
    <n v="4.7"/>
    <n v="2026"/>
    <x v="1"/>
    <x v="1"/>
    <x v="5"/>
    <x v="1"/>
    <n v="4672.03"/>
    <n v="3533.8"/>
    <n v="0.75600000000000001"/>
  </r>
  <r>
    <x v="1695"/>
    <x v="1694"/>
    <d v="2025-10-16T14:17:00"/>
    <x v="3"/>
    <x v="2"/>
    <x v="1"/>
    <x v="0"/>
    <s v="Infection"/>
    <x v="0"/>
    <x v="36"/>
    <x v="1"/>
    <n v="71"/>
    <x v="329"/>
    <x v="2"/>
    <n v="8"/>
    <n v="2.6"/>
    <n v="7478.56"/>
    <s v="Supplies"/>
    <n v="5471.24"/>
    <n v="3.7"/>
    <n v="2025"/>
    <x v="8"/>
    <x v="17"/>
    <x v="0"/>
    <x v="0"/>
    <n v="7478.56"/>
    <n v="5471.24"/>
    <n v="0.73199999999999998"/>
  </r>
  <r>
    <x v="1696"/>
    <x v="1695"/>
    <d v="2026-06-02T01:51:00"/>
    <x v="2"/>
    <x v="3"/>
    <x v="1"/>
    <x v="0"/>
    <s v="Infection"/>
    <x v="0"/>
    <x v="54"/>
    <x v="0"/>
    <n v="39"/>
    <x v="255"/>
    <x v="1"/>
    <n v="8.1999999999999993"/>
    <n v="1.8"/>
    <n v="4280.1499999999996"/>
    <s v="Labor"/>
    <n v="2220.54"/>
    <n v="2.8"/>
    <n v="2026"/>
    <x v="5"/>
    <x v="14"/>
    <x v="0"/>
    <x v="0"/>
    <n v="4280.1499999999996"/>
    <n v="2220.54"/>
    <n v="0.51900000000000002"/>
  </r>
  <r>
    <x v="1697"/>
    <x v="1696"/>
    <d v="2025-04-13T14:00:00"/>
    <x v="4"/>
    <x v="1"/>
    <x v="1"/>
    <x v="2"/>
    <s v="Infection"/>
    <x v="0"/>
    <x v="26"/>
    <x v="1"/>
    <n v="46"/>
    <x v="119"/>
    <x v="2"/>
    <n v="8.1"/>
    <n v="0.5"/>
    <n v="6572.37"/>
    <s v="Labor"/>
    <n v="3805.89"/>
    <n v="3.9"/>
    <n v="2025"/>
    <x v="0"/>
    <x v="0"/>
    <x v="2"/>
    <x v="1"/>
    <n v="6572.37"/>
    <n v="3805.89"/>
    <n v="0.57899999999999996"/>
  </r>
  <r>
    <x v="1698"/>
    <x v="1697"/>
    <d v="2026-02-06T03:04:00"/>
    <x v="6"/>
    <x v="3"/>
    <x v="1"/>
    <x v="2"/>
    <s v="Neurological"/>
    <x v="0"/>
    <x v="36"/>
    <x v="0"/>
    <n v="72"/>
    <x v="352"/>
    <x v="0"/>
    <n v="9.9"/>
    <n v="1.4"/>
    <n v="5751.54"/>
    <s v="Supplies"/>
    <n v="3265.52"/>
    <n v="4"/>
    <n v="2026"/>
    <x v="9"/>
    <x v="15"/>
    <x v="0"/>
    <x v="0"/>
    <n v="5751.54"/>
    <n v="3265.52"/>
    <n v="0.56799999999999995"/>
  </r>
  <r>
    <x v="1699"/>
    <x v="1698"/>
    <d v="2026-05-05T04:37:00"/>
    <x v="1"/>
    <x v="2"/>
    <x v="1"/>
    <x v="0"/>
    <s v="Injury"/>
    <x v="0"/>
    <x v="9"/>
    <x v="0"/>
    <n v="85"/>
    <x v="207"/>
    <x v="0"/>
    <n v="8.3000000000000007"/>
    <n v="2.1"/>
    <n v="2980"/>
    <s v="Labor"/>
    <n v="1769.21"/>
    <n v="3.8"/>
    <n v="2026"/>
    <x v="5"/>
    <x v="14"/>
    <x v="4"/>
    <x v="1"/>
    <n v="2980"/>
    <n v="1769.21"/>
    <n v="0.59399999999999997"/>
  </r>
  <r>
    <x v="1700"/>
    <x v="1699"/>
    <d v="2025-02-14T17:16:00"/>
    <x v="7"/>
    <x v="2"/>
    <x v="1"/>
    <x v="0"/>
    <s v="Infection"/>
    <x v="1"/>
    <x v="37"/>
    <x v="0"/>
    <n v="48"/>
    <x v="281"/>
    <x v="0"/>
    <n v="8.1999999999999993"/>
    <n v="1.9"/>
    <n v="6546.46"/>
    <s v="Labor"/>
    <n v="3716.44"/>
    <n v="3.8"/>
    <n v="2025"/>
    <x v="9"/>
    <x v="20"/>
    <x v="6"/>
    <x v="0"/>
    <n v="6546.46"/>
    <n v="3716.44"/>
    <n v="0.56799999999999995"/>
  </r>
  <r>
    <x v="1701"/>
    <x v="1700"/>
    <d v="2025-10-03T23:47:00"/>
    <x v="6"/>
    <x v="2"/>
    <x v="0"/>
    <x v="1"/>
    <s v="General"/>
    <x v="0"/>
    <x v="76"/>
    <x v="0"/>
    <n v="16"/>
    <x v="2"/>
    <x v="1"/>
    <n v="7.8"/>
    <n v="0.8"/>
    <n v="7152.74"/>
    <s v="Labor"/>
    <n v="5117.46"/>
    <n v="3.6"/>
    <n v="2025"/>
    <x v="2"/>
    <x v="2"/>
    <x v="0"/>
    <x v="0"/>
    <n v="7152.74"/>
    <n v="5117.46"/>
    <n v="0.71499999999999997"/>
  </r>
  <r>
    <x v="1702"/>
    <x v="1701"/>
    <d v="2025-06-13T17:10:00"/>
    <x v="0"/>
    <x v="2"/>
    <x v="0"/>
    <x v="3"/>
    <s v="Injury"/>
    <x v="0"/>
    <x v="19"/>
    <x v="0"/>
    <n v="57"/>
    <x v="92"/>
    <x v="1"/>
    <n v="9.9"/>
    <n v="1.2"/>
    <n v="8100"/>
    <s v="Supplies"/>
    <n v="5590.96"/>
    <n v="4.5"/>
    <n v="2025"/>
    <x v="11"/>
    <x v="18"/>
    <x v="5"/>
    <x v="1"/>
    <n v="8100"/>
    <n v="5590.96"/>
    <n v="0.69"/>
  </r>
  <r>
    <x v="1703"/>
    <x v="1702"/>
    <d v="2025-03-19T23:23:00"/>
    <x v="4"/>
    <x v="1"/>
    <x v="0"/>
    <x v="0"/>
    <s v="Injury"/>
    <x v="1"/>
    <x v="10"/>
    <x v="0"/>
    <n v="61"/>
    <x v="361"/>
    <x v="2"/>
    <n v="10"/>
    <n v="1.7"/>
    <n v="5166.2"/>
    <s v="Equipment"/>
    <n v="2787.93"/>
    <n v="4.7"/>
    <n v="2025"/>
    <x v="1"/>
    <x v="3"/>
    <x v="0"/>
    <x v="0"/>
    <n v="5166.2"/>
    <n v="2787.93"/>
    <n v="0.54"/>
  </r>
  <r>
    <x v="1704"/>
    <x v="1703"/>
    <d v="2025-05-11T05:55:00"/>
    <x v="1"/>
    <x v="0"/>
    <x v="0"/>
    <x v="0"/>
    <s v="Injury"/>
    <x v="0"/>
    <x v="9"/>
    <x v="0"/>
    <n v="72"/>
    <x v="184"/>
    <x v="2"/>
    <n v="8.1999999999999993"/>
    <n v="3.8"/>
    <n v="3803.21"/>
    <s v="Labor"/>
    <n v="2030.72"/>
    <n v="3.3"/>
    <n v="2025"/>
    <x v="5"/>
    <x v="7"/>
    <x v="6"/>
    <x v="0"/>
    <n v="3803.21"/>
    <n v="2030.72"/>
    <n v="0.53400000000000003"/>
  </r>
  <r>
    <x v="1705"/>
    <x v="1704"/>
    <d v="2026-11-20T03:51:00"/>
    <x v="1"/>
    <x v="3"/>
    <x v="1"/>
    <x v="2"/>
    <s v="Cardiac"/>
    <x v="0"/>
    <x v="8"/>
    <x v="0"/>
    <n v="60"/>
    <x v="39"/>
    <x v="0"/>
    <n v="7.8"/>
    <n v="3"/>
    <n v="4361.8599999999997"/>
    <s v="Equipment"/>
    <n v="2378.9499999999998"/>
    <n v="4.3"/>
    <n v="2026"/>
    <x v="7"/>
    <x v="21"/>
    <x v="2"/>
    <x v="1"/>
    <n v="4361.8599999999997"/>
    <n v="2378.9499999999998"/>
    <n v="0.54500000000000004"/>
  </r>
  <r>
    <x v="1706"/>
    <x v="1705"/>
    <d v="2025-03-30T01:31:00"/>
    <x v="3"/>
    <x v="2"/>
    <x v="1"/>
    <x v="1"/>
    <s v="General"/>
    <x v="0"/>
    <x v="58"/>
    <x v="1"/>
    <n v="51"/>
    <x v="571"/>
    <x v="0"/>
    <n v="7.9"/>
    <n v="1.7"/>
    <n v="7258.05"/>
    <s v="Supplies"/>
    <n v="4167.71"/>
    <n v="4.3"/>
    <n v="2025"/>
    <x v="1"/>
    <x v="3"/>
    <x v="3"/>
    <x v="1"/>
    <n v="7258.05"/>
    <n v="4167.71"/>
    <n v="0.57399999999999995"/>
  </r>
  <r>
    <x v="1707"/>
    <x v="1706"/>
    <d v="2025-01-26T13:53:00"/>
    <x v="5"/>
    <x v="3"/>
    <x v="0"/>
    <x v="1"/>
    <s v="Chronic Care"/>
    <x v="1"/>
    <x v="28"/>
    <x v="0"/>
    <n v="54"/>
    <x v="29"/>
    <x v="0"/>
    <n v="8.1999999999999993"/>
    <n v="1.4"/>
    <n v="5222.3"/>
    <s v="Supplies"/>
    <n v="3576.24"/>
    <n v="3.5"/>
    <n v="2025"/>
    <x v="4"/>
    <x v="5"/>
    <x v="2"/>
    <x v="1"/>
    <n v="5222.3"/>
    <n v="3576.24"/>
    <n v="0.68500000000000005"/>
  </r>
  <r>
    <x v="1708"/>
    <x v="1707"/>
    <d v="2026-04-07T18:19:00"/>
    <x v="6"/>
    <x v="3"/>
    <x v="1"/>
    <x v="1"/>
    <s v="Chronic Care"/>
    <x v="0"/>
    <x v="5"/>
    <x v="0"/>
    <n v="19"/>
    <x v="12"/>
    <x v="2"/>
    <n v="8.1"/>
    <n v="0.6"/>
    <n v="5717.67"/>
    <s v="Supplies"/>
    <n v="3377.26"/>
    <n v="4.5"/>
    <n v="2026"/>
    <x v="0"/>
    <x v="8"/>
    <x v="6"/>
    <x v="0"/>
    <n v="5717.67"/>
    <n v="3377.26"/>
    <n v="0.59099999999999997"/>
  </r>
  <r>
    <x v="1709"/>
    <x v="1708"/>
    <d v="2026-06-27T18:29:00"/>
    <x v="4"/>
    <x v="0"/>
    <x v="1"/>
    <x v="1"/>
    <s v="Neurological"/>
    <x v="1"/>
    <x v="28"/>
    <x v="0"/>
    <n v="43"/>
    <x v="650"/>
    <x v="0"/>
    <n v="7.6"/>
    <n v="1.2"/>
    <n v="5112.4399999999996"/>
    <s v="Supplies"/>
    <n v="3104.6"/>
    <n v="5"/>
    <n v="2026"/>
    <x v="11"/>
    <x v="23"/>
    <x v="3"/>
    <x v="1"/>
    <n v="5112.4399999999996"/>
    <n v="3104.6"/>
    <n v="0.60699999999999998"/>
  </r>
  <r>
    <x v="1710"/>
    <x v="1709"/>
    <d v="2026-12-12T01:02:00"/>
    <x v="5"/>
    <x v="2"/>
    <x v="0"/>
    <x v="0"/>
    <s v="Infection"/>
    <x v="0"/>
    <x v="27"/>
    <x v="0"/>
    <n v="41"/>
    <x v="593"/>
    <x v="1"/>
    <n v="8.1"/>
    <n v="1.7"/>
    <n v="5177.5600000000004"/>
    <s v="Labor"/>
    <n v="2550.5500000000002"/>
    <n v="3.5"/>
    <n v="2026"/>
    <x v="3"/>
    <x v="4"/>
    <x v="3"/>
    <x v="1"/>
    <n v="5177.5600000000004"/>
    <n v="2550.5500000000002"/>
    <n v="0.49299999999999999"/>
  </r>
  <r>
    <x v="1711"/>
    <x v="1710"/>
    <d v="2026-01-19T09:16:00"/>
    <x v="2"/>
    <x v="2"/>
    <x v="0"/>
    <x v="0"/>
    <s v="Neurological"/>
    <x v="2"/>
    <x v="54"/>
    <x v="0"/>
    <n v="47"/>
    <x v="651"/>
    <x v="0"/>
    <n v="9.6999999999999993"/>
    <n v="2.7"/>
    <n v="3906.14"/>
    <s v="Supplies"/>
    <n v="2437.5700000000002"/>
    <n v="4.5999999999999996"/>
    <n v="2026"/>
    <x v="4"/>
    <x v="11"/>
    <x v="6"/>
    <x v="0"/>
    <n v="3906.14"/>
    <n v="2437.5700000000002"/>
    <n v="0.624"/>
  </r>
  <r>
    <x v="1712"/>
    <x v="1711"/>
    <d v="2026-03-16T22:48:00"/>
    <x v="1"/>
    <x v="0"/>
    <x v="1"/>
    <x v="2"/>
    <s v="Injury"/>
    <x v="0"/>
    <x v="9"/>
    <x v="0"/>
    <n v="54"/>
    <x v="625"/>
    <x v="1"/>
    <n v="7.9"/>
    <n v="3.3"/>
    <n v="2036.59"/>
    <s v="Equipment"/>
    <n v="1247.3599999999999"/>
    <n v="3.9"/>
    <n v="2026"/>
    <x v="1"/>
    <x v="1"/>
    <x v="4"/>
    <x v="1"/>
    <n v="2036.59"/>
    <n v="1247.3599999999999"/>
    <n v="0.61199999999999999"/>
  </r>
  <r>
    <x v="1713"/>
    <x v="1712"/>
    <d v="2026-08-29T15:53:00"/>
    <x v="4"/>
    <x v="2"/>
    <x v="1"/>
    <x v="1"/>
    <s v="Respiratory"/>
    <x v="1"/>
    <x v="41"/>
    <x v="0"/>
    <n v="71"/>
    <x v="309"/>
    <x v="0"/>
    <n v="7.9"/>
    <n v="1.8"/>
    <n v="4379.46"/>
    <s v="Labor"/>
    <n v="3000.28"/>
    <n v="3.8"/>
    <n v="2026"/>
    <x v="6"/>
    <x v="22"/>
    <x v="1"/>
    <x v="1"/>
    <n v="4379.46"/>
    <n v="3000.28"/>
    <n v="0.68500000000000005"/>
  </r>
  <r>
    <x v="1714"/>
    <x v="1713"/>
    <d v="2025-01-25T07:59:00"/>
    <x v="6"/>
    <x v="1"/>
    <x v="0"/>
    <x v="2"/>
    <s v="Respiratory"/>
    <x v="2"/>
    <x v="5"/>
    <x v="1"/>
    <n v="25"/>
    <x v="6"/>
    <x v="1"/>
    <n v="7.9"/>
    <n v="1.5"/>
    <n v="5929.73"/>
    <s v="Labor"/>
    <n v="3204.97"/>
    <n v="4.8"/>
    <n v="2025"/>
    <x v="4"/>
    <x v="5"/>
    <x v="3"/>
    <x v="1"/>
    <n v="5929.73"/>
    <n v="3204.97"/>
    <n v="0.54"/>
  </r>
  <r>
    <x v="1715"/>
    <x v="1714"/>
    <d v="2025-11-04T02:40:00"/>
    <x v="4"/>
    <x v="2"/>
    <x v="0"/>
    <x v="3"/>
    <s v="General"/>
    <x v="0"/>
    <x v="36"/>
    <x v="1"/>
    <n v="80"/>
    <x v="468"/>
    <x v="2"/>
    <n v="9.9"/>
    <n v="1.3"/>
    <n v="5425.69"/>
    <s v="Labor"/>
    <n v="3780.54"/>
    <n v="3.6"/>
    <n v="2025"/>
    <x v="8"/>
    <x v="17"/>
    <x v="1"/>
    <x v="1"/>
    <n v="5425.69"/>
    <n v="3780.54"/>
    <n v="0.69699999999999995"/>
  </r>
  <r>
    <x v="1716"/>
    <x v="1715"/>
    <d v="2025-03-26T09:38:00"/>
    <x v="2"/>
    <x v="1"/>
    <x v="0"/>
    <x v="1"/>
    <s v="Injury"/>
    <x v="0"/>
    <x v="1"/>
    <x v="0"/>
    <n v="63"/>
    <x v="571"/>
    <x v="0"/>
    <n v="7.8"/>
    <n v="2.1"/>
    <n v="2830.45"/>
    <s v="Supplies"/>
    <n v="1968.12"/>
    <n v="4"/>
    <n v="2025"/>
    <x v="1"/>
    <x v="3"/>
    <x v="3"/>
    <x v="1"/>
    <n v="2830.45"/>
    <n v="1968.12"/>
    <n v="0.69499999999999995"/>
  </r>
  <r>
    <x v="1717"/>
    <x v="1716"/>
    <d v="2026-10-26T06:37:00"/>
    <x v="5"/>
    <x v="0"/>
    <x v="0"/>
    <x v="1"/>
    <s v="Infection"/>
    <x v="0"/>
    <x v="17"/>
    <x v="0"/>
    <n v="51"/>
    <x v="223"/>
    <x v="0"/>
    <n v="8.1"/>
    <n v="1.6"/>
    <n v="7790.31"/>
    <s v="Labor"/>
    <n v="5193.96"/>
    <n v="4"/>
    <n v="2026"/>
    <x v="8"/>
    <x v="12"/>
    <x v="2"/>
    <x v="1"/>
    <n v="7790.31"/>
    <n v="5193.96"/>
    <n v="0.66700000000000004"/>
  </r>
  <r>
    <x v="1718"/>
    <x v="1717"/>
    <d v="2026-04-05T01:53:00"/>
    <x v="0"/>
    <x v="2"/>
    <x v="1"/>
    <x v="0"/>
    <s v="Chronic Care"/>
    <x v="0"/>
    <x v="15"/>
    <x v="0"/>
    <n v="33"/>
    <x v="220"/>
    <x v="2"/>
    <n v="7.7"/>
    <n v="2.2999999999999998"/>
    <n v="9624.09"/>
    <s v="Labor"/>
    <n v="5653.39"/>
    <n v="3.7"/>
    <n v="2026"/>
    <x v="1"/>
    <x v="1"/>
    <x v="0"/>
    <x v="0"/>
    <n v="9624.09"/>
    <n v="5653.39"/>
    <n v="0.58699999999999997"/>
  </r>
  <r>
    <x v="1719"/>
    <x v="1718"/>
    <d v="2026-01-26T10:35:00"/>
    <x v="4"/>
    <x v="0"/>
    <x v="0"/>
    <x v="0"/>
    <s v="Neurological"/>
    <x v="2"/>
    <x v="33"/>
    <x v="0"/>
    <n v="43"/>
    <x v="178"/>
    <x v="0"/>
    <n v="7.9"/>
    <n v="0.8"/>
    <n v="6861.85"/>
    <s v="Supplies"/>
    <n v="3414.5"/>
    <n v="4.7"/>
    <n v="2026"/>
    <x v="4"/>
    <x v="11"/>
    <x v="1"/>
    <x v="1"/>
    <n v="6861.85"/>
    <n v="3414.5"/>
    <n v="0.498"/>
  </r>
  <r>
    <x v="1720"/>
    <x v="1719"/>
    <d v="2026-05-25T12:44:00"/>
    <x v="2"/>
    <x v="0"/>
    <x v="0"/>
    <x v="1"/>
    <s v="Cardiac"/>
    <x v="0"/>
    <x v="22"/>
    <x v="0"/>
    <n v="58"/>
    <x v="608"/>
    <x v="0"/>
    <n v="8.1999999999999993"/>
    <n v="0.8"/>
    <n v="6465.21"/>
    <s v="Supplies"/>
    <n v="3562.42"/>
    <n v="4.3"/>
    <n v="2026"/>
    <x v="5"/>
    <x v="14"/>
    <x v="5"/>
    <x v="1"/>
    <n v="6465.21"/>
    <n v="3562.42"/>
    <n v="0.55100000000000005"/>
  </r>
  <r>
    <x v="1721"/>
    <x v="1720"/>
    <d v="2025-09-18T08:18:00"/>
    <x v="6"/>
    <x v="3"/>
    <x v="0"/>
    <x v="0"/>
    <s v="Respiratory"/>
    <x v="2"/>
    <x v="26"/>
    <x v="0"/>
    <n v="87"/>
    <x v="497"/>
    <x v="0"/>
    <n v="12.1"/>
    <n v="1"/>
    <n v="7265.19"/>
    <s v="Supplies"/>
    <n v="5514.61"/>
    <n v="4.8"/>
    <n v="2025"/>
    <x v="2"/>
    <x v="2"/>
    <x v="0"/>
    <x v="0"/>
    <n v="7265.19"/>
    <n v="5514.61"/>
    <n v="0.75900000000000001"/>
  </r>
  <r>
    <x v="1722"/>
    <x v="1721"/>
    <d v="2026-07-27T00:41:00"/>
    <x v="4"/>
    <x v="1"/>
    <x v="1"/>
    <x v="0"/>
    <s v="General"/>
    <x v="1"/>
    <x v="20"/>
    <x v="0"/>
    <n v="79"/>
    <x v="272"/>
    <x v="2"/>
    <n v="9.6999999999999993"/>
    <n v="1.5"/>
    <n v="4889.3900000000003"/>
    <s v="Equipment"/>
    <n v="3636.59"/>
    <n v="3.9"/>
    <n v="2026"/>
    <x v="10"/>
    <x v="19"/>
    <x v="5"/>
    <x v="1"/>
    <n v="4889.3900000000003"/>
    <n v="3636.59"/>
    <n v="0.74399999999999999"/>
  </r>
  <r>
    <x v="1723"/>
    <x v="1722"/>
    <d v="2026-06-16T04:24:00"/>
    <x v="3"/>
    <x v="1"/>
    <x v="0"/>
    <x v="3"/>
    <s v="Neurological"/>
    <x v="0"/>
    <x v="49"/>
    <x v="1"/>
    <n v="50"/>
    <x v="620"/>
    <x v="0"/>
    <n v="11.6"/>
    <n v="1.3"/>
    <n v="8285.24"/>
    <s v="Labor"/>
    <n v="4467.04"/>
    <n v="4"/>
    <n v="2026"/>
    <x v="11"/>
    <x v="23"/>
    <x v="1"/>
    <x v="1"/>
    <n v="8285.24"/>
    <n v="4467.04"/>
    <n v="0.53900000000000003"/>
  </r>
  <r>
    <x v="1724"/>
    <x v="1723"/>
    <d v="2025-06-12T09:00:00"/>
    <x v="1"/>
    <x v="3"/>
    <x v="0"/>
    <x v="1"/>
    <s v="Respiratory"/>
    <x v="1"/>
    <x v="7"/>
    <x v="0"/>
    <n v="77"/>
    <x v="74"/>
    <x v="0"/>
    <n v="9.8000000000000007"/>
    <n v="4.8"/>
    <n v="5085.57"/>
    <s v="Supplies"/>
    <n v="2931.26"/>
    <n v="3.5"/>
    <n v="2025"/>
    <x v="11"/>
    <x v="18"/>
    <x v="2"/>
    <x v="1"/>
    <n v="5085.57"/>
    <n v="2931.26"/>
    <n v="0.57599999999999996"/>
  </r>
  <r>
    <x v="1725"/>
    <x v="1724"/>
    <d v="2025-06-19T00:40:00"/>
    <x v="0"/>
    <x v="3"/>
    <x v="1"/>
    <x v="0"/>
    <s v="Chronic Care"/>
    <x v="0"/>
    <x v="37"/>
    <x v="0"/>
    <n v="62"/>
    <x v="238"/>
    <x v="0"/>
    <n v="7.6"/>
    <n v="2.8"/>
    <n v="7946.79"/>
    <s v="Supplies"/>
    <n v="3838.03"/>
    <n v="3.8"/>
    <n v="2025"/>
    <x v="11"/>
    <x v="18"/>
    <x v="1"/>
    <x v="1"/>
    <n v="7946.79"/>
    <n v="3838.03"/>
    <n v="0.48299999999999998"/>
  </r>
  <r>
    <x v="1726"/>
    <x v="1725"/>
    <d v="2026-06-09T20:49:00"/>
    <x v="1"/>
    <x v="3"/>
    <x v="0"/>
    <x v="1"/>
    <s v="Chronic Care"/>
    <x v="0"/>
    <x v="48"/>
    <x v="0"/>
    <n v="84"/>
    <x v="489"/>
    <x v="2"/>
    <n v="8"/>
    <n v="3.6"/>
    <n v="4290.1000000000004"/>
    <s v="Labor"/>
    <n v="2458.87"/>
    <n v="4.4000000000000004"/>
    <n v="2026"/>
    <x v="11"/>
    <x v="23"/>
    <x v="4"/>
    <x v="1"/>
    <n v="4290.1000000000004"/>
    <n v="2458.87"/>
    <n v="0.57299999999999995"/>
  </r>
  <r>
    <x v="1727"/>
    <x v="1726"/>
    <d v="2025-09-28T13:01:00"/>
    <x v="1"/>
    <x v="3"/>
    <x v="0"/>
    <x v="0"/>
    <s v="Injury"/>
    <x v="0"/>
    <x v="9"/>
    <x v="0"/>
    <n v="93"/>
    <x v="2"/>
    <x v="0"/>
    <n v="7.9"/>
    <n v="3.8"/>
    <n v="2587.35"/>
    <s v="Labor"/>
    <n v="1863.35"/>
    <n v="3.4"/>
    <n v="2025"/>
    <x v="2"/>
    <x v="2"/>
    <x v="0"/>
    <x v="0"/>
    <n v="2587.35"/>
    <n v="1863.35"/>
    <n v="0.72"/>
  </r>
  <r>
    <x v="1728"/>
    <x v="1727"/>
    <d v="2026-05-08T03:46:00"/>
    <x v="1"/>
    <x v="0"/>
    <x v="0"/>
    <x v="0"/>
    <s v="Injury"/>
    <x v="0"/>
    <x v="3"/>
    <x v="0"/>
    <n v="87"/>
    <x v="21"/>
    <x v="0"/>
    <n v="9.9"/>
    <n v="2.9"/>
    <n v="3315.84"/>
    <s v="Supplies"/>
    <n v="2159.7800000000002"/>
    <n v="3.9"/>
    <n v="2026"/>
    <x v="5"/>
    <x v="14"/>
    <x v="1"/>
    <x v="1"/>
    <n v="3315.84"/>
    <n v="2159.7800000000002"/>
    <n v="0.65100000000000002"/>
  </r>
  <r>
    <x v="1729"/>
    <x v="1728"/>
    <d v="2025-07-31T23:57:00"/>
    <x v="7"/>
    <x v="3"/>
    <x v="1"/>
    <x v="2"/>
    <s v="Respiratory"/>
    <x v="2"/>
    <x v="49"/>
    <x v="0"/>
    <n v="43"/>
    <x v="224"/>
    <x v="0"/>
    <n v="8.1"/>
    <n v="1.6"/>
    <n v="5054.05"/>
    <s v="Labor"/>
    <n v="3743.37"/>
    <n v="3.9"/>
    <n v="2025"/>
    <x v="10"/>
    <x v="16"/>
    <x v="0"/>
    <x v="0"/>
    <n v="5054.05"/>
    <n v="3743.37"/>
    <n v="0.74099999999999999"/>
  </r>
  <r>
    <x v="1730"/>
    <x v="1729"/>
    <d v="2026-06-29T02:27:00"/>
    <x v="7"/>
    <x v="3"/>
    <x v="1"/>
    <x v="1"/>
    <s v="Respiratory"/>
    <x v="0"/>
    <x v="75"/>
    <x v="0"/>
    <n v="41"/>
    <x v="650"/>
    <x v="0"/>
    <n v="8.1999999999999993"/>
    <n v="0.8"/>
    <n v="6763.15"/>
    <s v="Labor"/>
    <n v="5197.12"/>
    <n v="3.6"/>
    <n v="2026"/>
    <x v="11"/>
    <x v="23"/>
    <x v="3"/>
    <x v="1"/>
    <n v="6763.15"/>
    <n v="5197.12"/>
    <n v="0.76800000000000002"/>
  </r>
  <r>
    <x v="1731"/>
    <x v="1730"/>
    <d v="2026-08-11T02:36:00"/>
    <x v="6"/>
    <x v="0"/>
    <x v="0"/>
    <x v="0"/>
    <s v="Neurological"/>
    <x v="1"/>
    <x v="16"/>
    <x v="0"/>
    <n v="33"/>
    <x v="631"/>
    <x v="0"/>
    <n v="8"/>
    <n v="1.1000000000000001"/>
    <n v="5917.49"/>
    <s v="Equipment"/>
    <n v="3233.09"/>
    <n v="4.3"/>
    <n v="2026"/>
    <x v="6"/>
    <x v="22"/>
    <x v="5"/>
    <x v="1"/>
    <n v="5917.49"/>
    <n v="3233.09"/>
    <n v="0.54600000000000004"/>
  </r>
  <r>
    <x v="1732"/>
    <x v="1731"/>
    <d v="2025-03-03T19:34:00"/>
    <x v="2"/>
    <x v="2"/>
    <x v="0"/>
    <x v="0"/>
    <s v="Injury"/>
    <x v="0"/>
    <x v="53"/>
    <x v="0"/>
    <n v="34"/>
    <x v="652"/>
    <x v="1"/>
    <n v="10"/>
    <n v="2.1"/>
    <n v="3437.14"/>
    <s v="Labor"/>
    <n v="2221.8200000000002"/>
    <n v="3.4"/>
    <n v="2025"/>
    <x v="1"/>
    <x v="3"/>
    <x v="6"/>
    <x v="0"/>
    <n v="3437.14"/>
    <n v="2221.8200000000002"/>
    <n v="0.64600000000000002"/>
  </r>
  <r>
    <x v="1733"/>
    <x v="1732"/>
    <d v="2026-03-08T22:03:00"/>
    <x v="2"/>
    <x v="2"/>
    <x v="0"/>
    <x v="0"/>
    <s v="General"/>
    <x v="1"/>
    <x v="54"/>
    <x v="0"/>
    <n v="32"/>
    <x v="649"/>
    <x v="2"/>
    <n v="7.9"/>
    <n v="1.5"/>
    <n v="3810.12"/>
    <s v="Labor"/>
    <n v="2692.02"/>
    <n v="4.3"/>
    <n v="2026"/>
    <x v="1"/>
    <x v="1"/>
    <x v="5"/>
    <x v="1"/>
    <n v="3810.12"/>
    <n v="2692.02"/>
    <n v="0.70699999999999996"/>
  </r>
  <r>
    <x v="1734"/>
    <x v="1733"/>
    <d v="2026-10-24T20:50:00"/>
    <x v="7"/>
    <x v="1"/>
    <x v="1"/>
    <x v="3"/>
    <s v="General"/>
    <x v="1"/>
    <x v="56"/>
    <x v="0"/>
    <n v="36"/>
    <x v="308"/>
    <x v="0"/>
    <n v="7.9"/>
    <n v="1"/>
    <n v="7508.69"/>
    <s v="Supplies"/>
    <n v="5004.51"/>
    <n v="4"/>
    <n v="2026"/>
    <x v="8"/>
    <x v="12"/>
    <x v="4"/>
    <x v="1"/>
    <n v="7508.69"/>
    <n v="5004.51"/>
    <n v="0.66600000000000004"/>
  </r>
  <r>
    <x v="1735"/>
    <x v="1734"/>
    <d v="2026-08-29T07:34:00"/>
    <x v="1"/>
    <x v="2"/>
    <x v="1"/>
    <x v="1"/>
    <s v="Chronic Care"/>
    <x v="0"/>
    <x v="23"/>
    <x v="1"/>
    <n v="77"/>
    <x v="355"/>
    <x v="0"/>
    <n v="10"/>
    <n v="2.2999999999999998"/>
    <n v="3336.39"/>
    <s v="Labor"/>
    <n v="1861.97"/>
    <n v="3.6"/>
    <n v="2026"/>
    <x v="6"/>
    <x v="22"/>
    <x v="5"/>
    <x v="1"/>
    <n v="3336.39"/>
    <n v="1861.97"/>
    <n v="0.55800000000000005"/>
  </r>
  <r>
    <x v="1736"/>
    <x v="1735"/>
    <d v="2025-11-11T03:02:00"/>
    <x v="0"/>
    <x v="3"/>
    <x v="1"/>
    <x v="2"/>
    <s v="Infection"/>
    <x v="2"/>
    <x v="55"/>
    <x v="0"/>
    <n v="33"/>
    <x v="19"/>
    <x v="0"/>
    <n v="8.1999999999999993"/>
    <n v="2.8"/>
    <n v="8364.35"/>
    <s v="Labor"/>
    <n v="6466.88"/>
    <n v="4.0999999999999996"/>
    <n v="2025"/>
    <x v="7"/>
    <x v="10"/>
    <x v="2"/>
    <x v="1"/>
    <n v="8364.35"/>
    <n v="6466.88"/>
    <n v="0.77300000000000002"/>
  </r>
  <r>
    <x v="1737"/>
    <x v="1736"/>
    <d v="2026-06-09T14:00:00"/>
    <x v="6"/>
    <x v="2"/>
    <x v="1"/>
    <x v="0"/>
    <s v="Neurological"/>
    <x v="2"/>
    <x v="25"/>
    <x v="0"/>
    <n v="59"/>
    <x v="480"/>
    <x v="0"/>
    <n v="7.7"/>
    <n v="1.6"/>
    <n v="7541.28"/>
    <s v="Labor"/>
    <n v="5145.5"/>
    <n v="4"/>
    <n v="2026"/>
    <x v="11"/>
    <x v="23"/>
    <x v="1"/>
    <x v="1"/>
    <n v="7541.28"/>
    <n v="5145.5"/>
    <n v="0.68200000000000005"/>
  </r>
  <r>
    <x v="1738"/>
    <x v="1737"/>
    <d v="2026-08-20T01:28:00"/>
    <x v="0"/>
    <x v="3"/>
    <x v="1"/>
    <x v="2"/>
    <s v="Neurological"/>
    <x v="1"/>
    <x v="76"/>
    <x v="0"/>
    <n v="47"/>
    <x v="653"/>
    <x v="1"/>
    <n v="7.8"/>
    <n v="2"/>
    <n v="6600.85"/>
    <s v="Supplies"/>
    <n v="3188.52"/>
    <n v="4"/>
    <n v="2026"/>
    <x v="6"/>
    <x v="22"/>
    <x v="5"/>
    <x v="1"/>
    <n v="6600.85"/>
    <n v="3188.52"/>
    <n v="0.48299999999999998"/>
  </r>
  <r>
    <x v="1739"/>
    <x v="1738"/>
    <d v="2025-01-29T22:03:00"/>
    <x v="1"/>
    <x v="0"/>
    <x v="1"/>
    <x v="2"/>
    <s v="Cardiac"/>
    <x v="2"/>
    <x v="22"/>
    <x v="0"/>
    <n v="68"/>
    <x v="251"/>
    <x v="0"/>
    <n v="10"/>
    <n v="2.5"/>
    <n v="4594.75"/>
    <s v="Labor"/>
    <n v="2917.07"/>
    <n v="4.0999999999999996"/>
    <n v="2025"/>
    <x v="4"/>
    <x v="5"/>
    <x v="4"/>
    <x v="1"/>
    <n v="4594.75"/>
    <n v="2917.07"/>
    <n v="0.63500000000000001"/>
  </r>
  <r>
    <x v="1740"/>
    <x v="1739"/>
    <d v="2026-11-20T07:11:00"/>
    <x v="4"/>
    <x v="2"/>
    <x v="1"/>
    <x v="1"/>
    <s v="General"/>
    <x v="1"/>
    <x v="42"/>
    <x v="0"/>
    <n v="71"/>
    <x v="273"/>
    <x v="0"/>
    <n v="7.6"/>
    <n v="0"/>
    <n v="5131.4399999999996"/>
    <s v="Equipment"/>
    <n v="2718.53"/>
    <n v="4"/>
    <n v="2026"/>
    <x v="7"/>
    <x v="21"/>
    <x v="3"/>
    <x v="1"/>
    <n v="5131.4399999999996"/>
    <n v="2718.53"/>
    <n v="0.53"/>
  </r>
  <r>
    <x v="1741"/>
    <x v="1740"/>
    <d v="2026-07-21T02:54:00"/>
    <x v="6"/>
    <x v="3"/>
    <x v="0"/>
    <x v="0"/>
    <s v="Infection"/>
    <x v="1"/>
    <x v="21"/>
    <x v="0"/>
    <n v="75"/>
    <x v="64"/>
    <x v="0"/>
    <n v="10.1"/>
    <n v="1.6"/>
    <n v="6386.46"/>
    <s v="Labor"/>
    <n v="4450.96"/>
    <n v="5"/>
    <n v="2026"/>
    <x v="10"/>
    <x v="19"/>
    <x v="1"/>
    <x v="1"/>
    <n v="6386.46"/>
    <n v="4450.96"/>
    <n v="0.69699999999999995"/>
  </r>
  <r>
    <x v="1742"/>
    <x v="1741"/>
    <d v="2025-07-19T00:46:00"/>
    <x v="1"/>
    <x v="1"/>
    <x v="0"/>
    <x v="3"/>
    <s v="Chronic Care"/>
    <x v="0"/>
    <x v="1"/>
    <x v="0"/>
    <n v="82"/>
    <x v="654"/>
    <x v="0"/>
    <n v="8.1999999999999993"/>
    <n v="1.5"/>
    <n v="5012.33"/>
    <s v="Labor"/>
    <n v="2503.77"/>
    <n v="3.3"/>
    <n v="2025"/>
    <x v="10"/>
    <x v="16"/>
    <x v="5"/>
    <x v="1"/>
    <n v="5012.33"/>
    <n v="2503.77"/>
    <n v="0.5"/>
  </r>
  <r>
    <x v="1743"/>
    <x v="1742"/>
    <d v="2026-01-29T02:09:00"/>
    <x v="0"/>
    <x v="2"/>
    <x v="1"/>
    <x v="2"/>
    <s v="Neurological"/>
    <x v="0"/>
    <x v="15"/>
    <x v="0"/>
    <n v="25"/>
    <x v="178"/>
    <x v="0"/>
    <n v="10.5"/>
    <n v="2.8"/>
    <n v="7928.85"/>
    <s v="Labor"/>
    <n v="4616.16"/>
    <n v="3.7"/>
    <n v="2026"/>
    <x v="4"/>
    <x v="11"/>
    <x v="1"/>
    <x v="1"/>
    <n v="7928.85"/>
    <n v="4616.16"/>
    <n v="0.58199999999999996"/>
  </r>
  <r>
    <x v="1744"/>
    <x v="1743"/>
    <d v="2025-12-17T15:27:00"/>
    <x v="4"/>
    <x v="3"/>
    <x v="1"/>
    <x v="0"/>
    <s v="Infection"/>
    <x v="2"/>
    <x v="47"/>
    <x v="0"/>
    <n v="75"/>
    <x v="202"/>
    <x v="0"/>
    <n v="12"/>
    <n v="1.7"/>
    <n v="5509.77"/>
    <s v="Labor"/>
    <n v="3162.89"/>
    <n v="3.7"/>
    <n v="2025"/>
    <x v="3"/>
    <x v="13"/>
    <x v="4"/>
    <x v="1"/>
    <n v="5509.77"/>
    <n v="3162.89"/>
    <n v="0.57399999999999995"/>
  </r>
  <r>
    <x v="1745"/>
    <x v="1744"/>
    <d v="2026-11-28T01:53:00"/>
    <x v="2"/>
    <x v="0"/>
    <x v="1"/>
    <x v="0"/>
    <s v="Cardiac"/>
    <x v="0"/>
    <x v="27"/>
    <x v="0"/>
    <n v="57"/>
    <x v="388"/>
    <x v="1"/>
    <n v="10.199999999999999"/>
    <n v="2"/>
    <n v="4084.46"/>
    <s v="Equipment"/>
    <n v="3052.9"/>
    <n v="3.6"/>
    <n v="2026"/>
    <x v="7"/>
    <x v="21"/>
    <x v="3"/>
    <x v="1"/>
    <n v="4084.46"/>
    <n v="3052.9"/>
    <n v="0.747"/>
  </r>
  <r>
    <x v="1746"/>
    <x v="1745"/>
    <d v="2026-06-23T10:33:00"/>
    <x v="4"/>
    <x v="2"/>
    <x v="0"/>
    <x v="2"/>
    <s v="Infection"/>
    <x v="0"/>
    <x v="27"/>
    <x v="0"/>
    <n v="69"/>
    <x v="655"/>
    <x v="0"/>
    <n v="8"/>
    <n v="2.2999999999999998"/>
    <n v="4808.3999999999996"/>
    <s v="Equipment"/>
    <n v="3568.23"/>
    <n v="4.4000000000000004"/>
    <n v="2026"/>
    <x v="11"/>
    <x v="23"/>
    <x v="6"/>
    <x v="0"/>
    <n v="4808.3999999999996"/>
    <n v="3568.23"/>
    <n v="0.74199999999999999"/>
  </r>
  <r>
    <x v="1747"/>
    <x v="1746"/>
    <d v="2026-01-18T16:25:00"/>
    <x v="5"/>
    <x v="1"/>
    <x v="1"/>
    <x v="3"/>
    <s v="Injury"/>
    <x v="0"/>
    <x v="17"/>
    <x v="0"/>
    <n v="98"/>
    <x v="561"/>
    <x v="2"/>
    <n v="8.3000000000000007"/>
    <n v="2.8"/>
    <n v="5976.18"/>
    <s v="Labor"/>
    <n v="4344.6899999999996"/>
    <n v="4.4000000000000004"/>
    <n v="2026"/>
    <x v="4"/>
    <x v="11"/>
    <x v="3"/>
    <x v="1"/>
    <n v="5976.18"/>
    <n v="4344.6899999999996"/>
    <n v="0.72699999999999998"/>
  </r>
  <r>
    <x v="1748"/>
    <x v="1747"/>
    <d v="2026-07-15T20:43:00"/>
    <x v="4"/>
    <x v="2"/>
    <x v="0"/>
    <x v="1"/>
    <s v="Chronic Care"/>
    <x v="0"/>
    <x v="16"/>
    <x v="0"/>
    <n v="71"/>
    <x v="439"/>
    <x v="0"/>
    <n v="7.9"/>
    <n v="0"/>
    <n v="4311.21"/>
    <s v="Labor"/>
    <n v="3034.58"/>
    <n v="3.8"/>
    <n v="2026"/>
    <x v="10"/>
    <x v="19"/>
    <x v="0"/>
    <x v="0"/>
    <n v="4311.21"/>
    <n v="3034.58"/>
    <n v="0.70399999999999996"/>
  </r>
  <r>
    <x v="1749"/>
    <x v="1748"/>
    <d v="2026-06-16T05:45:00"/>
    <x v="6"/>
    <x v="2"/>
    <x v="1"/>
    <x v="2"/>
    <s v="Injury"/>
    <x v="0"/>
    <x v="33"/>
    <x v="0"/>
    <n v="83"/>
    <x v="620"/>
    <x v="1"/>
    <n v="8.1"/>
    <n v="1.2"/>
    <n v="5888.28"/>
    <s v="Labor"/>
    <n v="4512.46"/>
    <n v="4.0999999999999996"/>
    <n v="2026"/>
    <x v="11"/>
    <x v="23"/>
    <x v="1"/>
    <x v="1"/>
    <n v="5888.28"/>
    <n v="4512.46"/>
    <n v="0.76600000000000001"/>
  </r>
  <r>
    <x v="1750"/>
    <x v="1749"/>
    <d v="2025-06-05T12:47:00"/>
    <x v="3"/>
    <x v="2"/>
    <x v="0"/>
    <x v="0"/>
    <s v="Cardiac"/>
    <x v="1"/>
    <x v="40"/>
    <x v="0"/>
    <n v="59"/>
    <x v="236"/>
    <x v="0"/>
    <n v="12.1"/>
    <n v="0"/>
    <n v="5434.74"/>
    <s v="Supplies"/>
    <n v="2920.37"/>
    <n v="4.3"/>
    <n v="2025"/>
    <x v="11"/>
    <x v="18"/>
    <x v="4"/>
    <x v="1"/>
    <n v="5434.74"/>
    <n v="2920.37"/>
    <n v="0.53700000000000003"/>
  </r>
  <r>
    <x v="1751"/>
    <x v="1750"/>
    <d v="2025-07-29T04:10:00"/>
    <x v="3"/>
    <x v="3"/>
    <x v="0"/>
    <x v="0"/>
    <s v="General"/>
    <x v="2"/>
    <x v="29"/>
    <x v="0"/>
    <n v="54"/>
    <x v="62"/>
    <x v="0"/>
    <n v="8.1"/>
    <n v="2"/>
    <n v="7049.1"/>
    <s v="Supplies"/>
    <n v="5117.54"/>
    <n v="3.8"/>
    <n v="2025"/>
    <x v="10"/>
    <x v="16"/>
    <x v="5"/>
    <x v="1"/>
    <n v="7049.1"/>
    <n v="5117.54"/>
    <n v="0.72599999999999998"/>
  </r>
  <r>
    <x v="1752"/>
    <x v="1751"/>
    <d v="2026-04-03T04:14:00"/>
    <x v="2"/>
    <x v="1"/>
    <x v="0"/>
    <x v="2"/>
    <s v="Chronic Care"/>
    <x v="0"/>
    <x v="59"/>
    <x v="0"/>
    <n v="69"/>
    <x v="58"/>
    <x v="0"/>
    <n v="11.8"/>
    <n v="1.4"/>
    <n v="4302.01"/>
    <s v="Equipment"/>
    <n v="2934.12"/>
    <n v="4.2"/>
    <n v="2026"/>
    <x v="1"/>
    <x v="1"/>
    <x v="3"/>
    <x v="1"/>
    <n v="4302.01"/>
    <n v="2934.12"/>
    <n v="0.68200000000000005"/>
  </r>
  <r>
    <x v="1753"/>
    <x v="1752"/>
    <d v="2025-10-07T00:33:00"/>
    <x v="0"/>
    <x v="3"/>
    <x v="1"/>
    <x v="1"/>
    <s v="Respiratory"/>
    <x v="1"/>
    <x v="13"/>
    <x v="0"/>
    <n v="17"/>
    <x v="373"/>
    <x v="0"/>
    <n v="11.7"/>
    <n v="2.1"/>
    <n v="7645.68"/>
    <s v="Supplies"/>
    <n v="5278.78"/>
    <n v="4.5999999999999996"/>
    <n v="2025"/>
    <x v="2"/>
    <x v="2"/>
    <x v="3"/>
    <x v="1"/>
    <n v="7645.68"/>
    <n v="5278.78"/>
    <n v="0.69"/>
  </r>
  <r>
    <x v="1754"/>
    <x v="1753"/>
    <d v="2025-08-25T14:12:00"/>
    <x v="1"/>
    <x v="3"/>
    <x v="0"/>
    <x v="1"/>
    <s v="Respiratory"/>
    <x v="0"/>
    <x v="66"/>
    <x v="0"/>
    <n v="109"/>
    <x v="466"/>
    <x v="0"/>
    <n v="12.2"/>
    <n v="2.7"/>
    <n v="3924.35"/>
    <s v="Supplies"/>
    <n v="2386.2399999999998"/>
    <n v="2.8"/>
    <n v="2025"/>
    <x v="6"/>
    <x v="9"/>
    <x v="0"/>
    <x v="0"/>
    <n v="3924.35"/>
    <n v="2386.2399999999998"/>
    <n v="0.60799999999999998"/>
  </r>
  <r>
    <x v="1755"/>
    <x v="1754"/>
    <d v="2026-06-06T07:09:00"/>
    <x v="1"/>
    <x v="3"/>
    <x v="0"/>
    <x v="0"/>
    <s v="Respiratory"/>
    <x v="0"/>
    <x v="23"/>
    <x v="0"/>
    <n v="98"/>
    <x v="95"/>
    <x v="0"/>
    <n v="10.1"/>
    <n v="1.6"/>
    <n v="3067.39"/>
    <s v="Labor"/>
    <n v="2072.54"/>
    <n v="3.2"/>
    <n v="2026"/>
    <x v="11"/>
    <x v="23"/>
    <x v="5"/>
    <x v="1"/>
    <n v="3067.39"/>
    <n v="2072.54"/>
    <n v="0.67600000000000005"/>
  </r>
  <r>
    <x v="1756"/>
    <x v="1755"/>
    <d v="2026-11-14T11:02:00"/>
    <x v="5"/>
    <x v="1"/>
    <x v="0"/>
    <x v="0"/>
    <s v="Infection"/>
    <x v="1"/>
    <x v="49"/>
    <x v="0"/>
    <n v="72"/>
    <x v="582"/>
    <x v="0"/>
    <n v="8"/>
    <n v="3.3"/>
    <n v="6605.56"/>
    <s v="Labor"/>
    <n v="3641.14"/>
    <n v="3.7"/>
    <n v="2026"/>
    <x v="7"/>
    <x v="21"/>
    <x v="4"/>
    <x v="1"/>
    <n v="6605.56"/>
    <n v="3641.14"/>
    <n v="0.55100000000000005"/>
  </r>
  <r>
    <x v="1757"/>
    <x v="1756"/>
    <d v="2027-01-01T17:09:00"/>
    <x v="7"/>
    <x v="0"/>
    <x v="1"/>
    <x v="0"/>
    <s v="Neurological"/>
    <x v="2"/>
    <x v="21"/>
    <x v="0"/>
    <n v="64"/>
    <x v="121"/>
    <x v="1"/>
    <n v="8.1999999999999993"/>
    <n v="1.1000000000000001"/>
    <n v="8797.89"/>
    <s v="Supplies"/>
    <n v="5622.43"/>
    <n v="3.8"/>
    <n v="2026"/>
    <x v="3"/>
    <x v="4"/>
    <x v="0"/>
    <x v="0"/>
    <n v="8797.89"/>
    <n v="5622.43"/>
    <n v="0.63900000000000001"/>
  </r>
  <r>
    <x v="1758"/>
    <x v="1757"/>
    <d v="2026-05-17T11:24:00"/>
    <x v="1"/>
    <x v="2"/>
    <x v="0"/>
    <x v="3"/>
    <s v="Infection"/>
    <x v="0"/>
    <x v="7"/>
    <x v="0"/>
    <n v="87"/>
    <x v="360"/>
    <x v="0"/>
    <n v="8.1999999999999993"/>
    <n v="2.6"/>
    <n v="4091.34"/>
    <s v="Supplies"/>
    <n v="3155.28"/>
    <n v="3.8"/>
    <n v="2026"/>
    <x v="5"/>
    <x v="14"/>
    <x v="6"/>
    <x v="0"/>
    <n v="4091.34"/>
    <n v="3155.28"/>
    <n v="0.77100000000000002"/>
  </r>
  <r>
    <x v="1759"/>
    <x v="1758"/>
    <d v="2025-04-29T19:37:00"/>
    <x v="2"/>
    <x v="0"/>
    <x v="2"/>
    <x v="2"/>
    <s v="Infection"/>
    <x v="0"/>
    <x v="22"/>
    <x v="1"/>
    <n v="25"/>
    <x v="312"/>
    <x v="0"/>
    <n v="8.1"/>
    <n v="1.5"/>
    <n v="6608.66"/>
    <s v="Labor"/>
    <n v="4529.74"/>
    <n v="3.8"/>
    <n v="2025"/>
    <x v="0"/>
    <x v="0"/>
    <x v="0"/>
    <x v="0"/>
    <n v="6608.66"/>
    <n v="4529.74"/>
    <n v="0.68500000000000005"/>
  </r>
  <r>
    <x v="1760"/>
    <x v="1759"/>
    <d v="2026-01-28T02:48:00"/>
    <x v="0"/>
    <x v="2"/>
    <x v="1"/>
    <x v="0"/>
    <s v="Infection"/>
    <x v="0"/>
    <x v="74"/>
    <x v="0"/>
    <n v="20"/>
    <x v="23"/>
    <x v="0"/>
    <n v="8.1"/>
    <n v="3.3"/>
    <n v="8206.6"/>
    <s v="Equipment"/>
    <n v="5602.11"/>
    <n v="3.7"/>
    <n v="2026"/>
    <x v="4"/>
    <x v="11"/>
    <x v="2"/>
    <x v="1"/>
    <n v="8206.6"/>
    <n v="5602.11"/>
    <n v="0.68300000000000005"/>
  </r>
  <r>
    <x v="1761"/>
    <x v="1760"/>
    <d v="2025-12-14T09:17:00"/>
    <x v="6"/>
    <x v="3"/>
    <x v="0"/>
    <x v="0"/>
    <s v="Infection"/>
    <x v="2"/>
    <x v="33"/>
    <x v="0"/>
    <n v="60"/>
    <x v="20"/>
    <x v="0"/>
    <n v="7.9"/>
    <n v="0.5"/>
    <n v="5656.76"/>
    <s v="Supplies"/>
    <n v="3114.6"/>
    <n v="3.9"/>
    <n v="2025"/>
    <x v="3"/>
    <x v="13"/>
    <x v="2"/>
    <x v="1"/>
    <n v="5656.76"/>
    <n v="3114.6"/>
    <n v="0.55100000000000005"/>
  </r>
  <r>
    <x v="1762"/>
    <x v="1761"/>
    <d v="2026-08-14T07:03:00"/>
    <x v="7"/>
    <x v="2"/>
    <x v="1"/>
    <x v="0"/>
    <s v="General"/>
    <x v="0"/>
    <x v="0"/>
    <x v="0"/>
    <n v="45"/>
    <x v="631"/>
    <x v="2"/>
    <n v="8.1"/>
    <n v="2"/>
    <n v="8764.16"/>
    <s v="Labor"/>
    <n v="6417.51"/>
    <n v="3.5"/>
    <n v="2026"/>
    <x v="6"/>
    <x v="22"/>
    <x v="5"/>
    <x v="1"/>
    <n v="8764.16"/>
    <n v="6417.51"/>
    <n v="0.73199999999999998"/>
  </r>
  <r>
    <x v="1763"/>
    <x v="1762"/>
    <d v="2026-02-02T03:33:00"/>
    <x v="4"/>
    <x v="2"/>
    <x v="0"/>
    <x v="2"/>
    <s v="Respiratory"/>
    <x v="0"/>
    <x v="53"/>
    <x v="0"/>
    <n v="82"/>
    <x v="636"/>
    <x v="0"/>
    <n v="7.7"/>
    <n v="1.1000000000000001"/>
    <n v="5784.47"/>
    <s v="Supplies"/>
    <n v="4378.92"/>
    <n v="4.4000000000000004"/>
    <n v="2026"/>
    <x v="4"/>
    <x v="11"/>
    <x v="5"/>
    <x v="1"/>
    <n v="5784.47"/>
    <n v="4378.92"/>
    <n v="0.75700000000000001"/>
  </r>
  <r>
    <x v="1764"/>
    <x v="1763"/>
    <d v="2025-03-09T01:30:00"/>
    <x v="3"/>
    <x v="1"/>
    <x v="1"/>
    <x v="1"/>
    <s v="Neurological"/>
    <x v="2"/>
    <x v="4"/>
    <x v="0"/>
    <n v="67"/>
    <x v="656"/>
    <x v="0"/>
    <n v="12"/>
    <n v="1.1000000000000001"/>
    <n v="5130.13"/>
    <s v="Labor"/>
    <n v="2629.22"/>
    <n v="4.4000000000000004"/>
    <n v="2025"/>
    <x v="1"/>
    <x v="3"/>
    <x v="2"/>
    <x v="1"/>
    <n v="5130.13"/>
    <n v="2629.22"/>
    <n v="0.51300000000000001"/>
  </r>
  <r>
    <x v="1765"/>
    <x v="1764"/>
    <d v="2026-12-25T05:31:00"/>
    <x v="0"/>
    <x v="2"/>
    <x v="0"/>
    <x v="3"/>
    <s v="Neurological"/>
    <x v="1"/>
    <x v="19"/>
    <x v="0"/>
    <n v="12"/>
    <x v="458"/>
    <x v="0"/>
    <n v="8.1"/>
    <n v="3.3"/>
    <n v="8635.0400000000009"/>
    <s v="Labor"/>
    <n v="5316.87"/>
    <n v="4.5"/>
    <n v="2026"/>
    <x v="3"/>
    <x v="4"/>
    <x v="5"/>
    <x v="1"/>
    <n v="8635.0400000000009"/>
    <n v="5316.87"/>
    <n v="0.61599999999999999"/>
  </r>
  <r>
    <x v="1766"/>
    <x v="1765"/>
    <d v="2026-12-24T11:37:00"/>
    <x v="4"/>
    <x v="0"/>
    <x v="2"/>
    <x v="2"/>
    <s v="Cardiac"/>
    <x v="2"/>
    <x v="54"/>
    <x v="0"/>
    <n v="48"/>
    <x v="596"/>
    <x v="1"/>
    <n v="9.9"/>
    <n v="1.1000000000000001"/>
    <n v="4130.78"/>
    <s v="Supplies"/>
    <n v="2807.92"/>
    <n v="4.5999999999999996"/>
    <n v="2026"/>
    <x v="3"/>
    <x v="4"/>
    <x v="3"/>
    <x v="1"/>
    <n v="4130.78"/>
    <n v="2807.92"/>
    <n v="0.68"/>
  </r>
  <r>
    <x v="1767"/>
    <x v="1766"/>
    <d v="2025-03-18T13:29:00"/>
    <x v="3"/>
    <x v="3"/>
    <x v="1"/>
    <x v="0"/>
    <s v="Respiratory"/>
    <x v="2"/>
    <x v="38"/>
    <x v="0"/>
    <n v="75"/>
    <x v="4"/>
    <x v="0"/>
    <n v="8"/>
    <n v="2.2000000000000002"/>
    <n v="5657.35"/>
    <s v="Equipment"/>
    <n v="4215.03"/>
    <n v="3.6"/>
    <n v="2025"/>
    <x v="1"/>
    <x v="3"/>
    <x v="1"/>
    <x v="1"/>
    <n v="5657.35"/>
    <n v="4215.03"/>
    <n v="0.745"/>
  </r>
  <r>
    <x v="1768"/>
    <x v="1767"/>
    <d v="2025-10-06T04:43:00"/>
    <x v="5"/>
    <x v="2"/>
    <x v="1"/>
    <x v="1"/>
    <s v="Chronic Care"/>
    <x v="0"/>
    <x v="49"/>
    <x v="0"/>
    <n v="37"/>
    <x v="47"/>
    <x v="1"/>
    <n v="8.1"/>
    <n v="1.9"/>
    <n v="5226.3100000000004"/>
    <s v="Labor"/>
    <n v="3350.43"/>
    <n v="3.9"/>
    <n v="2025"/>
    <x v="8"/>
    <x v="17"/>
    <x v="2"/>
    <x v="1"/>
    <n v="5226.3100000000004"/>
    <n v="3350.43"/>
    <n v="0.64100000000000001"/>
  </r>
  <r>
    <x v="1769"/>
    <x v="1768"/>
    <d v="2025-11-20T14:41:00"/>
    <x v="4"/>
    <x v="3"/>
    <x v="0"/>
    <x v="1"/>
    <s v="Infection"/>
    <x v="1"/>
    <x v="33"/>
    <x v="0"/>
    <n v="33"/>
    <x v="513"/>
    <x v="2"/>
    <n v="7.8"/>
    <n v="1"/>
    <n v="5868.24"/>
    <s v="Supplies"/>
    <n v="3556.29"/>
    <n v="4.4000000000000004"/>
    <n v="2025"/>
    <x v="7"/>
    <x v="10"/>
    <x v="0"/>
    <x v="0"/>
    <n v="5868.24"/>
    <n v="3556.29"/>
    <n v="0.60599999999999998"/>
  </r>
  <r>
    <x v="1770"/>
    <x v="1769"/>
    <d v="2025-12-09T20:42:00"/>
    <x v="5"/>
    <x v="0"/>
    <x v="0"/>
    <x v="0"/>
    <s v="Neurological"/>
    <x v="0"/>
    <x v="76"/>
    <x v="0"/>
    <n v="63"/>
    <x v="85"/>
    <x v="1"/>
    <n v="10.199999999999999"/>
    <n v="1.5"/>
    <n v="8288.01"/>
    <s v="Labor"/>
    <n v="4075.83"/>
    <n v="4.3"/>
    <n v="2025"/>
    <x v="3"/>
    <x v="13"/>
    <x v="1"/>
    <x v="1"/>
    <n v="8288.01"/>
    <n v="4075.83"/>
    <n v="0.49199999999999999"/>
  </r>
  <r>
    <x v="1771"/>
    <x v="1770"/>
    <d v="2026-01-09T03:45:00"/>
    <x v="0"/>
    <x v="0"/>
    <x v="1"/>
    <x v="1"/>
    <s v="Cardiac"/>
    <x v="2"/>
    <x v="70"/>
    <x v="0"/>
    <n v="52"/>
    <x v="632"/>
    <x v="1"/>
    <n v="8.1"/>
    <n v="1.8"/>
    <n v="9397.2800000000007"/>
    <s v="Labor"/>
    <n v="6065.23"/>
    <n v="4.2"/>
    <n v="2026"/>
    <x v="4"/>
    <x v="11"/>
    <x v="1"/>
    <x v="1"/>
    <n v="9397.2800000000007"/>
    <n v="6065.23"/>
    <n v="0.64500000000000002"/>
  </r>
  <r>
    <x v="1772"/>
    <x v="1771"/>
    <d v="2026-05-11T06:49:00"/>
    <x v="2"/>
    <x v="2"/>
    <x v="1"/>
    <x v="1"/>
    <s v="Neurological"/>
    <x v="0"/>
    <x v="45"/>
    <x v="0"/>
    <n v="44"/>
    <x v="657"/>
    <x v="1"/>
    <n v="11.7"/>
    <n v="1.3"/>
    <n v="2149.34"/>
    <s v="Labor"/>
    <n v="1244.02"/>
    <n v="4.2"/>
    <n v="2026"/>
    <x v="5"/>
    <x v="14"/>
    <x v="0"/>
    <x v="0"/>
    <n v="2149.34"/>
    <n v="1244.02"/>
    <n v="0.57899999999999996"/>
  </r>
  <r>
    <x v="1773"/>
    <x v="1772"/>
    <d v="2026-09-03T18:09:00"/>
    <x v="6"/>
    <x v="0"/>
    <x v="0"/>
    <x v="2"/>
    <s v="Chronic Care"/>
    <x v="1"/>
    <x v="33"/>
    <x v="0"/>
    <n v="63"/>
    <x v="265"/>
    <x v="0"/>
    <n v="12"/>
    <n v="2"/>
    <n v="5222.7700000000004"/>
    <s v="Supplies"/>
    <n v="4063"/>
    <n v="4.0999999999999996"/>
    <n v="2026"/>
    <x v="6"/>
    <x v="22"/>
    <x v="0"/>
    <x v="0"/>
    <n v="5222.7700000000004"/>
    <n v="4063"/>
    <n v="0.77800000000000002"/>
  </r>
  <r>
    <x v="1774"/>
    <x v="1773"/>
    <d v="2025-06-19T19:32:00"/>
    <x v="6"/>
    <x v="2"/>
    <x v="0"/>
    <x v="2"/>
    <s v="Chronic Care"/>
    <x v="0"/>
    <x v="60"/>
    <x v="0"/>
    <n v="55"/>
    <x v="473"/>
    <x v="0"/>
    <n v="8.3000000000000007"/>
    <n v="0.7"/>
    <n v="5483.68"/>
    <s v="Supplies"/>
    <n v="3616.11"/>
    <n v="4.5"/>
    <n v="2025"/>
    <x v="11"/>
    <x v="18"/>
    <x v="0"/>
    <x v="0"/>
    <n v="5483.68"/>
    <n v="3616.11"/>
    <n v="0.65900000000000003"/>
  </r>
  <r>
    <x v="1775"/>
    <x v="1774"/>
    <d v="2026-06-28T13:39:00"/>
    <x v="1"/>
    <x v="3"/>
    <x v="0"/>
    <x v="1"/>
    <s v="Respiratory"/>
    <x v="0"/>
    <x v="9"/>
    <x v="0"/>
    <n v="72"/>
    <x v="658"/>
    <x v="1"/>
    <n v="8"/>
    <n v="2.6"/>
    <n v="2195.12"/>
    <s v="Labor"/>
    <n v="1194.98"/>
    <n v="4.3"/>
    <n v="2026"/>
    <x v="11"/>
    <x v="23"/>
    <x v="0"/>
    <x v="0"/>
    <n v="2195.12"/>
    <n v="1194.98"/>
    <n v="0.54400000000000004"/>
  </r>
  <r>
    <x v="1776"/>
    <x v="1775"/>
    <d v="2025-01-11T22:15:00"/>
    <x v="1"/>
    <x v="3"/>
    <x v="1"/>
    <x v="1"/>
    <s v="General"/>
    <x v="0"/>
    <x v="9"/>
    <x v="0"/>
    <n v="63"/>
    <x v="555"/>
    <x v="0"/>
    <n v="7.9"/>
    <n v="2.8"/>
    <n v="2209.42"/>
    <s v="Labor"/>
    <n v="1718.45"/>
    <n v="3.8"/>
    <n v="2025"/>
    <x v="4"/>
    <x v="5"/>
    <x v="6"/>
    <x v="0"/>
    <n v="2209.42"/>
    <n v="1718.45"/>
    <n v="0.77800000000000002"/>
  </r>
  <r>
    <x v="1777"/>
    <x v="1776"/>
    <d v="2025-11-04T20:35:00"/>
    <x v="0"/>
    <x v="0"/>
    <x v="0"/>
    <x v="0"/>
    <s v="Neurological"/>
    <x v="1"/>
    <x v="70"/>
    <x v="0"/>
    <n v="50"/>
    <x v="408"/>
    <x v="1"/>
    <n v="7.9"/>
    <n v="0.9"/>
    <n v="6796.95"/>
    <s v="Supplies"/>
    <n v="4467.7"/>
    <n v="4.4000000000000004"/>
    <n v="2025"/>
    <x v="8"/>
    <x v="17"/>
    <x v="3"/>
    <x v="1"/>
    <n v="6796.95"/>
    <n v="4467.7"/>
    <n v="0.65700000000000003"/>
  </r>
  <r>
    <x v="1778"/>
    <x v="1777"/>
    <d v="2027-01-03T11:39:00"/>
    <x v="7"/>
    <x v="0"/>
    <x v="0"/>
    <x v="0"/>
    <s v="General"/>
    <x v="0"/>
    <x v="35"/>
    <x v="0"/>
    <n v="19"/>
    <x v="364"/>
    <x v="0"/>
    <n v="8"/>
    <n v="0.9"/>
    <n v="3600.57"/>
    <s v="Labor"/>
    <n v="2559.23"/>
    <n v="3.4"/>
    <n v="2026"/>
    <x v="3"/>
    <x v="4"/>
    <x v="2"/>
    <x v="1"/>
    <n v="3600.57"/>
    <n v="2559.23"/>
    <n v="0.71099999999999997"/>
  </r>
  <r>
    <x v="1779"/>
    <x v="1778"/>
    <d v="2025-04-19T07:01:00"/>
    <x v="7"/>
    <x v="0"/>
    <x v="0"/>
    <x v="0"/>
    <s v="Chronic Care"/>
    <x v="0"/>
    <x v="19"/>
    <x v="0"/>
    <n v="38"/>
    <x v="613"/>
    <x v="0"/>
    <n v="7.8"/>
    <n v="1"/>
    <n v="6159.15"/>
    <s v="Supplies"/>
    <n v="4746.87"/>
    <n v="3.4"/>
    <n v="2025"/>
    <x v="0"/>
    <x v="0"/>
    <x v="6"/>
    <x v="0"/>
    <n v="6159.15"/>
    <n v="4746.87"/>
    <n v="0.77100000000000002"/>
  </r>
  <r>
    <x v="1780"/>
    <x v="1779"/>
    <d v="2026-03-06T00:58:00"/>
    <x v="5"/>
    <x v="1"/>
    <x v="0"/>
    <x v="1"/>
    <s v="Injury"/>
    <x v="0"/>
    <x v="49"/>
    <x v="0"/>
    <n v="91"/>
    <x v="512"/>
    <x v="1"/>
    <n v="8.3000000000000007"/>
    <n v="0.9"/>
    <n v="5345.53"/>
    <s v="Supplies"/>
    <n v="3769.4"/>
    <n v="3.6"/>
    <n v="2026"/>
    <x v="1"/>
    <x v="1"/>
    <x v="0"/>
    <x v="0"/>
    <n v="5345.53"/>
    <n v="3769.4"/>
    <n v="0.70499999999999996"/>
  </r>
  <r>
    <x v="1781"/>
    <x v="1780"/>
    <d v="2026-01-31T18:38:00"/>
    <x v="4"/>
    <x v="0"/>
    <x v="0"/>
    <x v="2"/>
    <s v="Chronic Care"/>
    <x v="0"/>
    <x v="25"/>
    <x v="0"/>
    <n v="44"/>
    <x v="103"/>
    <x v="0"/>
    <n v="10.199999999999999"/>
    <n v="0.7"/>
    <n v="7423.78"/>
    <s v="Equipment"/>
    <n v="5664.44"/>
    <n v="3.9"/>
    <n v="2026"/>
    <x v="4"/>
    <x v="11"/>
    <x v="3"/>
    <x v="1"/>
    <n v="7423.78"/>
    <n v="5664.44"/>
    <n v="0.76300000000000001"/>
  </r>
  <r>
    <x v="1782"/>
    <x v="1781"/>
    <d v="2025-08-06T01:32:00"/>
    <x v="3"/>
    <x v="1"/>
    <x v="1"/>
    <x v="2"/>
    <s v="Chronic Care"/>
    <x v="0"/>
    <x v="28"/>
    <x v="0"/>
    <n v="34"/>
    <x v="492"/>
    <x v="2"/>
    <n v="8.1999999999999993"/>
    <n v="2.1"/>
    <n v="8879.0300000000007"/>
    <s v="Supplies"/>
    <n v="5226.29"/>
    <n v="4.9000000000000004"/>
    <n v="2025"/>
    <x v="6"/>
    <x v="9"/>
    <x v="6"/>
    <x v="0"/>
    <n v="8879.0300000000007"/>
    <n v="5226.29"/>
    <n v="0.58899999999999997"/>
  </r>
  <r>
    <x v="1783"/>
    <x v="1782"/>
    <d v="2026-11-30T02:51:00"/>
    <x v="0"/>
    <x v="2"/>
    <x v="0"/>
    <x v="1"/>
    <s v="Neurological"/>
    <x v="0"/>
    <x v="65"/>
    <x v="0"/>
    <n v="5"/>
    <x v="132"/>
    <x v="2"/>
    <n v="9.6999999999999993"/>
    <n v="3.2"/>
    <n v="10422.99"/>
    <s v="Labor"/>
    <n v="5164.22"/>
    <n v="4.2"/>
    <n v="2026"/>
    <x v="7"/>
    <x v="21"/>
    <x v="0"/>
    <x v="0"/>
    <n v="10422.99"/>
    <n v="5164.22"/>
    <n v="0.495"/>
  </r>
  <r>
    <x v="1784"/>
    <x v="1783"/>
    <d v="2025-03-31T23:25:00"/>
    <x v="2"/>
    <x v="3"/>
    <x v="1"/>
    <x v="0"/>
    <s v="Infection"/>
    <x v="0"/>
    <x v="2"/>
    <x v="0"/>
    <n v="60"/>
    <x v="13"/>
    <x v="1"/>
    <n v="12"/>
    <n v="0.6"/>
    <n v="4993.9399999999996"/>
    <s v="Labor"/>
    <n v="3841.27"/>
    <n v="4.2"/>
    <n v="2025"/>
    <x v="1"/>
    <x v="3"/>
    <x v="6"/>
    <x v="0"/>
    <n v="4993.9399999999996"/>
    <n v="3841.27"/>
    <n v="0.76900000000000002"/>
  </r>
  <r>
    <x v="1785"/>
    <x v="1784"/>
    <d v="2026-07-15T14:15:00"/>
    <x v="0"/>
    <x v="3"/>
    <x v="0"/>
    <x v="1"/>
    <s v="Chronic Care"/>
    <x v="1"/>
    <x v="57"/>
    <x v="0"/>
    <n v="48"/>
    <x v="659"/>
    <x v="0"/>
    <n v="8.1999999999999993"/>
    <n v="1.5"/>
    <n v="8334.77"/>
    <s v="Labor"/>
    <n v="5370.26"/>
    <n v="4.2"/>
    <n v="2026"/>
    <x v="10"/>
    <x v="19"/>
    <x v="3"/>
    <x v="1"/>
    <n v="8334.77"/>
    <n v="5370.26"/>
    <n v="0.64400000000000002"/>
  </r>
  <r>
    <x v="1786"/>
    <x v="1785"/>
    <d v="2026-02-07T04:08:00"/>
    <x v="4"/>
    <x v="3"/>
    <x v="0"/>
    <x v="2"/>
    <s v="Cardiac"/>
    <x v="1"/>
    <x v="48"/>
    <x v="0"/>
    <n v="52"/>
    <x v="191"/>
    <x v="2"/>
    <n v="7.8"/>
    <n v="1.3"/>
    <n v="3483.88"/>
    <s v="Equipment"/>
    <n v="2478.41"/>
    <n v="3.4"/>
    <n v="2026"/>
    <x v="9"/>
    <x v="15"/>
    <x v="1"/>
    <x v="1"/>
    <n v="3483.88"/>
    <n v="2478.41"/>
    <n v="0.71099999999999997"/>
  </r>
  <r>
    <x v="1787"/>
    <x v="1786"/>
    <d v="2026-08-16T14:38:00"/>
    <x v="6"/>
    <x v="3"/>
    <x v="0"/>
    <x v="0"/>
    <s v="Infection"/>
    <x v="1"/>
    <x v="38"/>
    <x v="0"/>
    <n v="32"/>
    <x v="394"/>
    <x v="0"/>
    <n v="12"/>
    <n v="2.8"/>
    <n v="6768.43"/>
    <s v="Labor"/>
    <n v="4368.5"/>
    <n v="4.2"/>
    <n v="2026"/>
    <x v="6"/>
    <x v="22"/>
    <x v="3"/>
    <x v="1"/>
    <n v="6768.43"/>
    <n v="4368.5"/>
    <n v="0.64500000000000002"/>
  </r>
  <r>
    <x v="1788"/>
    <x v="1787"/>
    <d v="2025-02-21T00:56:00"/>
    <x v="5"/>
    <x v="0"/>
    <x v="1"/>
    <x v="0"/>
    <s v="Chronic Care"/>
    <x v="2"/>
    <x v="21"/>
    <x v="0"/>
    <n v="67"/>
    <x v="261"/>
    <x v="0"/>
    <n v="7.8"/>
    <n v="3.5"/>
    <n v="8797.36"/>
    <s v="Labor"/>
    <n v="6231.29"/>
    <n v="3.8"/>
    <n v="2025"/>
    <x v="9"/>
    <x v="20"/>
    <x v="6"/>
    <x v="0"/>
    <n v="8797.36"/>
    <n v="6231.29"/>
    <n v="0.70799999999999996"/>
  </r>
  <r>
    <x v="1789"/>
    <x v="1788"/>
    <d v="2026-11-07T11:46:00"/>
    <x v="3"/>
    <x v="2"/>
    <x v="1"/>
    <x v="3"/>
    <s v="Injury"/>
    <x v="0"/>
    <x v="29"/>
    <x v="0"/>
    <n v="83"/>
    <x v="169"/>
    <x v="0"/>
    <n v="8.1999999999999993"/>
    <n v="1"/>
    <n v="4950.54"/>
    <s v="Labor"/>
    <n v="2464.83"/>
    <n v="4.5999999999999996"/>
    <n v="2026"/>
    <x v="7"/>
    <x v="21"/>
    <x v="3"/>
    <x v="1"/>
    <n v="4950.54"/>
    <n v="2464.83"/>
    <n v="0.498"/>
  </r>
  <r>
    <x v="1790"/>
    <x v="1789"/>
    <d v="2026-04-09T09:39:00"/>
    <x v="1"/>
    <x v="2"/>
    <x v="0"/>
    <x v="1"/>
    <s v="Chronic Care"/>
    <x v="1"/>
    <x v="9"/>
    <x v="0"/>
    <n v="52"/>
    <x v="635"/>
    <x v="0"/>
    <n v="10"/>
    <n v="0.5"/>
    <n v="2939.66"/>
    <s v="Equipment"/>
    <n v="1469.97"/>
    <n v="3.9"/>
    <n v="2026"/>
    <x v="0"/>
    <x v="8"/>
    <x v="2"/>
    <x v="1"/>
    <n v="2939.66"/>
    <n v="1469.97"/>
    <n v="0.5"/>
  </r>
  <r>
    <x v="1791"/>
    <x v="1401"/>
    <d v="2026-08-19T09:28:00"/>
    <x v="5"/>
    <x v="0"/>
    <x v="0"/>
    <x v="0"/>
    <s v="Respiratory"/>
    <x v="0"/>
    <x v="36"/>
    <x v="0"/>
    <n v="89"/>
    <x v="616"/>
    <x v="0"/>
    <n v="8"/>
    <n v="0.3"/>
    <n v="6391.62"/>
    <s v="Supplies"/>
    <n v="4831.6899999999996"/>
    <n v="4.0999999999999996"/>
    <n v="2026"/>
    <x v="6"/>
    <x v="22"/>
    <x v="6"/>
    <x v="0"/>
    <n v="6391.62"/>
    <n v="4831.6899999999996"/>
    <n v="0.75600000000000001"/>
  </r>
  <r>
    <x v="1792"/>
    <x v="1790"/>
    <d v="2025-11-11T09:38:00"/>
    <x v="6"/>
    <x v="1"/>
    <x v="1"/>
    <x v="3"/>
    <s v="Neurological"/>
    <x v="1"/>
    <x v="58"/>
    <x v="0"/>
    <n v="24"/>
    <x v="606"/>
    <x v="0"/>
    <n v="9.8000000000000007"/>
    <n v="0"/>
    <n v="6089.59"/>
    <s v="Supplies"/>
    <n v="3719.09"/>
    <n v="4.5999999999999996"/>
    <n v="2025"/>
    <x v="7"/>
    <x v="10"/>
    <x v="1"/>
    <x v="1"/>
    <n v="6089.59"/>
    <n v="3719.09"/>
    <n v="0.61099999999999999"/>
  </r>
  <r>
    <x v="1793"/>
    <x v="1791"/>
    <d v="2025-03-29T10:28:00"/>
    <x v="1"/>
    <x v="3"/>
    <x v="2"/>
    <x v="1"/>
    <s v="Injury"/>
    <x v="0"/>
    <x v="34"/>
    <x v="0"/>
    <n v="55"/>
    <x v="145"/>
    <x v="2"/>
    <n v="8.3000000000000007"/>
    <n v="2.6"/>
    <n v="2337.12"/>
    <s v="Labor"/>
    <n v="1332.77"/>
    <n v="3.6"/>
    <n v="2025"/>
    <x v="1"/>
    <x v="3"/>
    <x v="1"/>
    <x v="1"/>
    <n v="2337.12"/>
    <n v="1332.77"/>
    <n v="0.56999999999999995"/>
  </r>
  <r>
    <x v="1794"/>
    <x v="1792"/>
    <d v="2025-04-08T21:14:00"/>
    <x v="0"/>
    <x v="3"/>
    <x v="0"/>
    <x v="0"/>
    <s v="Cardiac"/>
    <x v="0"/>
    <x v="0"/>
    <x v="0"/>
    <n v="37"/>
    <x v="56"/>
    <x v="2"/>
    <n v="8"/>
    <n v="2.2999999999999998"/>
    <n v="7528.81"/>
    <s v="Labor"/>
    <n v="5680.12"/>
    <n v="3.1"/>
    <n v="2025"/>
    <x v="0"/>
    <x v="0"/>
    <x v="2"/>
    <x v="1"/>
    <n v="7528.81"/>
    <n v="5680.12"/>
    <n v="0.754"/>
  </r>
  <r>
    <x v="1795"/>
    <x v="1793"/>
    <d v="2026-10-26T04:46:00"/>
    <x v="7"/>
    <x v="3"/>
    <x v="1"/>
    <x v="0"/>
    <s v="General"/>
    <x v="0"/>
    <x v="29"/>
    <x v="0"/>
    <n v="59"/>
    <x v="203"/>
    <x v="1"/>
    <n v="8.1999999999999993"/>
    <n v="1.5"/>
    <n v="4481.87"/>
    <s v="Equipment"/>
    <n v="3494.29"/>
    <n v="4"/>
    <n v="2026"/>
    <x v="8"/>
    <x v="12"/>
    <x v="1"/>
    <x v="1"/>
    <n v="4481.87"/>
    <n v="3494.29"/>
    <n v="0.78"/>
  </r>
  <r>
    <x v="1796"/>
    <x v="1794"/>
    <d v="2026-11-13T05:27:00"/>
    <x v="0"/>
    <x v="3"/>
    <x v="0"/>
    <x v="0"/>
    <s v="Chronic Care"/>
    <x v="1"/>
    <x v="78"/>
    <x v="0"/>
    <n v="61"/>
    <x v="229"/>
    <x v="0"/>
    <n v="12.1"/>
    <n v="3.5"/>
    <n v="12275.17"/>
    <s v="Labor"/>
    <n v="8153.96"/>
    <n v="4.4000000000000004"/>
    <n v="2026"/>
    <x v="7"/>
    <x v="21"/>
    <x v="2"/>
    <x v="1"/>
    <n v="12275.17"/>
    <n v="8153.96"/>
    <n v="0.66400000000000003"/>
  </r>
  <r>
    <x v="1797"/>
    <x v="1795"/>
    <d v="2026-12-20T22:42:00"/>
    <x v="7"/>
    <x v="2"/>
    <x v="0"/>
    <x v="2"/>
    <s v="Chronic Care"/>
    <x v="0"/>
    <x v="55"/>
    <x v="0"/>
    <n v="60"/>
    <x v="413"/>
    <x v="0"/>
    <n v="7.8"/>
    <n v="3.1"/>
    <n v="8003.88"/>
    <s v="Equipment"/>
    <n v="5186.3999999999996"/>
    <n v="4"/>
    <n v="2026"/>
    <x v="3"/>
    <x v="4"/>
    <x v="3"/>
    <x v="1"/>
    <n v="8003.88"/>
    <n v="5186.3999999999996"/>
    <n v="0.64800000000000002"/>
  </r>
  <r>
    <x v="1798"/>
    <x v="1796"/>
    <d v="2025-09-01T16:54:00"/>
    <x v="2"/>
    <x v="0"/>
    <x v="0"/>
    <x v="2"/>
    <s v="General"/>
    <x v="1"/>
    <x v="59"/>
    <x v="0"/>
    <n v="76"/>
    <x v="52"/>
    <x v="0"/>
    <n v="9.6999999999999993"/>
    <n v="2.4"/>
    <n v="5530.8"/>
    <s v="Equipment"/>
    <n v="4177.16"/>
    <n v="4.2"/>
    <n v="2025"/>
    <x v="6"/>
    <x v="9"/>
    <x v="6"/>
    <x v="0"/>
    <n v="5530.8"/>
    <n v="4177.16"/>
    <n v="0.755"/>
  </r>
  <r>
    <x v="1799"/>
    <x v="1797"/>
    <d v="2025-01-07T12:58:00"/>
    <x v="3"/>
    <x v="2"/>
    <x v="0"/>
    <x v="0"/>
    <s v="General"/>
    <x v="1"/>
    <x v="17"/>
    <x v="0"/>
    <n v="65"/>
    <x v="65"/>
    <x v="1"/>
    <n v="8"/>
    <n v="2"/>
    <n v="5958.57"/>
    <s v="Labor"/>
    <n v="3178.94"/>
    <n v="3.6"/>
    <n v="2025"/>
    <x v="4"/>
    <x v="5"/>
    <x v="1"/>
    <x v="1"/>
    <n v="5958.57"/>
    <n v="3178.94"/>
    <n v="0.53400000000000003"/>
  </r>
  <r>
    <x v="1800"/>
    <x v="1798"/>
    <d v="2025-08-19T09:11:00"/>
    <x v="7"/>
    <x v="3"/>
    <x v="1"/>
    <x v="2"/>
    <s v="General"/>
    <x v="0"/>
    <x v="12"/>
    <x v="0"/>
    <n v="31"/>
    <x v="154"/>
    <x v="2"/>
    <n v="12.2"/>
    <n v="0"/>
    <n v="7081.73"/>
    <s v="Equipment"/>
    <n v="4743.9399999999996"/>
    <n v="4.5999999999999996"/>
    <n v="2025"/>
    <x v="6"/>
    <x v="9"/>
    <x v="2"/>
    <x v="1"/>
    <n v="7081.73"/>
    <n v="4743.9399999999996"/>
    <n v="0.67"/>
  </r>
  <r>
    <x v="1801"/>
    <x v="1799"/>
    <d v="2026-08-19T05:13:00"/>
    <x v="0"/>
    <x v="1"/>
    <x v="0"/>
    <x v="0"/>
    <s v="Cardiac"/>
    <x v="0"/>
    <x v="70"/>
    <x v="0"/>
    <n v="56"/>
    <x v="644"/>
    <x v="2"/>
    <n v="7.6"/>
    <n v="1.7"/>
    <n v="10493.83"/>
    <s v="Supplies"/>
    <n v="7575.36"/>
    <n v="3.2"/>
    <n v="2026"/>
    <x v="6"/>
    <x v="22"/>
    <x v="2"/>
    <x v="1"/>
    <n v="10493.83"/>
    <n v="7575.36"/>
    <n v="0.72199999999999998"/>
  </r>
  <r>
    <x v="1802"/>
    <x v="1800"/>
    <d v="2025-04-29T19:38:00"/>
    <x v="6"/>
    <x v="3"/>
    <x v="1"/>
    <x v="0"/>
    <s v="General"/>
    <x v="0"/>
    <x v="28"/>
    <x v="0"/>
    <n v="80"/>
    <x v="266"/>
    <x v="2"/>
    <n v="8.4"/>
    <n v="2.5"/>
    <n v="6831.66"/>
    <s v="Supplies"/>
    <n v="4794.7299999999996"/>
    <n v="4"/>
    <n v="2025"/>
    <x v="0"/>
    <x v="0"/>
    <x v="6"/>
    <x v="0"/>
    <n v="6831.66"/>
    <n v="4794.7299999999996"/>
    <n v="0.70199999999999996"/>
  </r>
  <r>
    <x v="1803"/>
    <x v="1801"/>
    <d v="2026-11-04T21:17:00"/>
    <x v="0"/>
    <x v="3"/>
    <x v="1"/>
    <x v="2"/>
    <s v="Chronic Care"/>
    <x v="0"/>
    <x v="82"/>
    <x v="0"/>
    <n v="52"/>
    <x v="500"/>
    <x v="0"/>
    <n v="8.1999999999999993"/>
    <n v="2"/>
    <n v="9181.4"/>
    <s v="Supplies"/>
    <n v="6468.41"/>
    <n v="3.3"/>
    <n v="2026"/>
    <x v="8"/>
    <x v="12"/>
    <x v="2"/>
    <x v="1"/>
    <n v="9181.4"/>
    <n v="6468.41"/>
    <n v="0.70499999999999996"/>
  </r>
  <r>
    <x v="1804"/>
    <x v="1802"/>
    <d v="2025-04-21T13:38:00"/>
    <x v="0"/>
    <x v="0"/>
    <x v="0"/>
    <x v="0"/>
    <s v="General"/>
    <x v="0"/>
    <x v="80"/>
    <x v="0"/>
    <n v="46"/>
    <x v="0"/>
    <x v="0"/>
    <n v="12"/>
    <n v="3.5"/>
    <n v="10315.299999999999"/>
    <s v="Equipment"/>
    <n v="7442.48"/>
    <n v="4.2"/>
    <n v="2025"/>
    <x v="0"/>
    <x v="0"/>
    <x v="0"/>
    <x v="0"/>
    <n v="10315.299999999999"/>
    <n v="7442.48"/>
    <n v="0.72099999999999997"/>
  </r>
  <r>
    <x v="1805"/>
    <x v="1803"/>
    <d v="2025-07-17T04:09:00"/>
    <x v="7"/>
    <x v="0"/>
    <x v="0"/>
    <x v="2"/>
    <s v="Respiratory"/>
    <x v="0"/>
    <x v="29"/>
    <x v="0"/>
    <n v="67"/>
    <x v="400"/>
    <x v="0"/>
    <n v="10"/>
    <n v="1.7"/>
    <n v="7512.06"/>
    <s v="Supplies"/>
    <n v="4084.37"/>
    <n v="3.7"/>
    <n v="2025"/>
    <x v="10"/>
    <x v="16"/>
    <x v="0"/>
    <x v="0"/>
    <n v="7512.06"/>
    <n v="4084.37"/>
    <n v="0.54400000000000004"/>
  </r>
  <r>
    <x v="1806"/>
    <x v="1804"/>
    <d v="2025-06-22T06:52:00"/>
    <x v="0"/>
    <x v="3"/>
    <x v="1"/>
    <x v="3"/>
    <s v="Infection"/>
    <x v="0"/>
    <x v="15"/>
    <x v="0"/>
    <n v="41"/>
    <x v="473"/>
    <x v="0"/>
    <n v="12.2"/>
    <n v="3.2"/>
    <n v="9761.7800000000007"/>
    <s v="Labor"/>
    <n v="6312.24"/>
    <n v="4.4000000000000004"/>
    <n v="2025"/>
    <x v="11"/>
    <x v="18"/>
    <x v="0"/>
    <x v="0"/>
    <n v="9761.7800000000007"/>
    <n v="6312.24"/>
    <n v="0.64700000000000002"/>
  </r>
  <r>
    <x v="1807"/>
    <x v="1805"/>
    <d v="2025-04-03T00:22:00"/>
    <x v="2"/>
    <x v="0"/>
    <x v="0"/>
    <x v="0"/>
    <s v="Infection"/>
    <x v="0"/>
    <x v="42"/>
    <x v="1"/>
    <n v="48"/>
    <x v="354"/>
    <x v="1"/>
    <n v="7.8"/>
    <n v="0.5"/>
    <n v="5897.56"/>
    <s v="Labor"/>
    <n v="3025.13"/>
    <n v="4.0999999999999996"/>
    <n v="2025"/>
    <x v="1"/>
    <x v="3"/>
    <x v="4"/>
    <x v="1"/>
    <n v="5897.56"/>
    <n v="3025.13"/>
    <n v="0.51300000000000001"/>
  </r>
  <r>
    <x v="1808"/>
    <x v="1806"/>
    <d v="2026-11-24T02:48:00"/>
    <x v="0"/>
    <x v="3"/>
    <x v="0"/>
    <x v="0"/>
    <s v="Injury"/>
    <x v="0"/>
    <x v="15"/>
    <x v="0"/>
    <n v="48"/>
    <x v="273"/>
    <x v="2"/>
    <n v="10.1"/>
    <n v="2.9"/>
    <n v="9469.23"/>
    <s v="Labor"/>
    <n v="4803.08"/>
    <n v="4.5"/>
    <n v="2026"/>
    <x v="7"/>
    <x v="21"/>
    <x v="3"/>
    <x v="1"/>
    <n v="9469.23"/>
    <n v="4803.08"/>
    <n v="0.50700000000000001"/>
  </r>
  <r>
    <x v="1809"/>
    <x v="1807"/>
    <d v="2025-05-05T13:24:00"/>
    <x v="4"/>
    <x v="3"/>
    <x v="0"/>
    <x v="0"/>
    <s v="Chronic Care"/>
    <x v="2"/>
    <x v="27"/>
    <x v="0"/>
    <n v="67"/>
    <x v="8"/>
    <x v="0"/>
    <n v="8.1"/>
    <n v="1"/>
    <n v="5195.4799999999996"/>
    <s v="Supplies"/>
    <n v="3768.47"/>
    <n v="4.2"/>
    <n v="2025"/>
    <x v="5"/>
    <x v="7"/>
    <x v="5"/>
    <x v="1"/>
    <n v="5195.4799999999996"/>
    <n v="3768.47"/>
    <n v="0.72499999999999998"/>
  </r>
  <r>
    <x v="1810"/>
    <x v="1808"/>
    <d v="2025-05-25T03:42:00"/>
    <x v="1"/>
    <x v="3"/>
    <x v="0"/>
    <x v="2"/>
    <s v="Cardiac"/>
    <x v="2"/>
    <x v="34"/>
    <x v="0"/>
    <n v="91"/>
    <x v="290"/>
    <x v="2"/>
    <n v="8.4"/>
    <n v="2.4"/>
    <n v="4537.1099999999997"/>
    <s v="Labor"/>
    <n v="3282.96"/>
    <n v="3.8"/>
    <n v="2025"/>
    <x v="5"/>
    <x v="7"/>
    <x v="5"/>
    <x v="1"/>
    <n v="4537.1099999999997"/>
    <n v="3282.96"/>
    <n v="0.72399999999999998"/>
  </r>
  <r>
    <x v="1811"/>
    <x v="1809"/>
    <d v="2025-04-22T23:11:00"/>
    <x v="0"/>
    <x v="3"/>
    <x v="1"/>
    <x v="1"/>
    <s v="General"/>
    <x v="0"/>
    <x v="79"/>
    <x v="0"/>
    <n v="33"/>
    <x v="68"/>
    <x v="0"/>
    <n v="7.9"/>
    <n v="2.5"/>
    <n v="8620.6"/>
    <s v="Labor"/>
    <n v="4609.57"/>
    <n v="4.7"/>
    <n v="2025"/>
    <x v="0"/>
    <x v="0"/>
    <x v="2"/>
    <x v="1"/>
    <n v="8620.6"/>
    <n v="4609.57"/>
    <n v="0.53500000000000003"/>
  </r>
  <r>
    <x v="1812"/>
    <x v="1810"/>
    <d v="2026-03-08T08:22:00"/>
    <x v="3"/>
    <x v="0"/>
    <x v="1"/>
    <x v="2"/>
    <s v="Cardiac"/>
    <x v="0"/>
    <x v="28"/>
    <x v="0"/>
    <n v="78"/>
    <x v="59"/>
    <x v="1"/>
    <n v="10"/>
    <n v="2.4"/>
    <n v="6184.4"/>
    <s v="Labor"/>
    <n v="4017.81"/>
    <n v="4"/>
    <n v="2026"/>
    <x v="1"/>
    <x v="1"/>
    <x v="2"/>
    <x v="1"/>
    <n v="6184.4"/>
    <n v="4017.81"/>
    <n v="0.65"/>
  </r>
  <r>
    <x v="1813"/>
    <x v="1811"/>
    <d v="2025-11-05T11:07:00"/>
    <x v="3"/>
    <x v="2"/>
    <x v="0"/>
    <x v="2"/>
    <s v="Injury"/>
    <x v="0"/>
    <x v="35"/>
    <x v="1"/>
    <n v="77"/>
    <x v="298"/>
    <x v="0"/>
    <n v="12"/>
    <n v="2.2999999999999998"/>
    <n v="6599.73"/>
    <s v="Equipment"/>
    <n v="3245.06"/>
    <n v="4.5999999999999996"/>
    <n v="2025"/>
    <x v="7"/>
    <x v="10"/>
    <x v="6"/>
    <x v="0"/>
    <n v="6599.73"/>
    <n v="3245.06"/>
    <n v="0.49199999999999999"/>
  </r>
  <r>
    <x v="1814"/>
    <x v="1812"/>
    <d v="2025-11-18T01:27:00"/>
    <x v="5"/>
    <x v="3"/>
    <x v="1"/>
    <x v="0"/>
    <s v="Respiratory"/>
    <x v="0"/>
    <x v="33"/>
    <x v="0"/>
    <n v="74"/>
    <x v="660"/>
    <x v="0"/>
    <n v="7.9"/>
    <n v="0"/>
    <n v="6171.95"/>
    <s v="Labor"/>
    <n v="3649.08"/>
    <n v="4"/>
    <n v="2025"/>
    <x v="7"/>
    <x v="10"/>
    <x v="1"/>
    <x v="1"/>
    <n v="6171.95"/>
    <n v="3649.08"/>
    <n v="0.59099999999999997"/>
  </r>
  <r>
    <x v="1815"/>
    <x v="1813"/>
    <d v="2026-09-27T13:45:00"/>
    <x v="1"/>
    <x v="0"/>
    <x v="1"/>
    <x v="0"/>
    <s v="Injury"/>
    <x v="0"/>
    <x v="9"/>
    <x v="0"/>
    <n v="61"/>
    <x v="550"/>
    <x v="1"/>
    <n v="12.3"/>
    <n v="1.5"/>
    <n v="533.47"/>
    <s v="Labor"/>
    <n v="279.63"/>
    <n v="3.9"/>
    <n v="2026"/>
    <x v="2"/>
    <x v="6"/>
    <x v="0"/>
    <x v="0"/>
    <n v="533.47"/>
    <n v="279.63"/>
    <n v="0.52400000000000002"/>
  </r>
  <r>
    <x v="1816"/>
    <x v="1814"/>
    <d v="2025-01-13T12:11:00"/>
    <x v="3"/>
    <x v="0"/>
    <x v="0"/>
    <x v="0"/>
    <s v="Chronic Care"/>
    <x v="0"/>
    <x v="43"/>
    <x v="0"/>
    <n v="84"/>
    <x v="222"/>
    <x v="0"/>
    <n v="9.8000000000000007"/>
    <n v="1"/>
    <n v="6712.93"/>
    <s v="Supplies"/>
    <n v="3972.24"/>
    <n v="3.4"/>
    <n v="2025"/>
    <x v="4"/>
    <x v="5"/>
    <x v="1"/>
    <x v="1"/>
    <n v="6712.93"/>
    <n v="3972.24"/>
    <n v="0.59199999999999997"/>
  </r>
  <r>
    <x v="1817"/>
    <x v="1815"/>
    <d v="2025-03-18T06:28:00"/>
    <x v="4"/>
    <x v="0"/>
    <x v="0"/>
    <x v="2"/>
    <s v="Infection"/>
    <x v="0"/>
    <x v="5"/>
    <x v="0"/>
    <n v="36"/>
    <x v="490"/>
    <x v="0"/>
    <n v="11.7"/>
    <n v="2.2000000000000002"/>
    <n v="5573.26"/>
    <s v="Supplies"/>
    <n v="3644.85"/>
    <n v="3.9"/>
    <n v="2025"/>
    <x v="1"/>
    <x v="3"/>
    <x v="5"/>
    <x v="1"/>
    <n v="5573.26"/>
    <n v="3644.85"/>
    <n v="0.65400000000000003"/>
  </r>
  <r>
    <x v="1818"/>
    <x v="1816"/>
    <d v="2025-12-26T09:45:00"/>
    <x v="1"/>
    <x v="3"/>
    <x v="1"/>
    <x v="0"/>
    <s v="Respiratory"/>
    <x v="1"/>
    <x v="9"/>
    <x v="0"/>
    <n v="58"/>
    <x v="161"/>
    <x v="1"/>
    <n v="10"/>
    <n v="1.8"/>
    <n v="3087.3"/>
    <s v="Labor"/>
    <n v="2227.19"/>
    <n v="3.9"/>
    <n v="2025"/>
    <x v="3"/>
    <x v="13"/>
    <x v="1"/>
    <x v="1"/>
    <n v="3087.3"/>
    <n v="2227.19"/>
    <n v="0.72099999999999997"/>
  </r>
  <r>
    <x v="1819"/>
    <x v="1817"/>
    <d v="2025-08-15T04:36:00"/>
    <x v="6"/>
    <x v="3"/>
    <x v="1"/>
    <x v="1"/>
    <s v="Respiratory"/>
    <x v="1"/>
    <x v="35"/>
    <x v="1"/>
    <n v="58"/>
    <x v="340"/>
    <x v="0"/>
    <n v="7.9"/>
    <n v="0.6"/>
    <n v="8013.95"/>
    <s v="Labor"/>
    <n v="5080.68"/>
    <n v="3.7"/>
    <n v="2025"/>
    <x v="6"/>
    <x v="9"/>
    <x v="4"/>
    <x v="1"/>
    <n v="8013.95"/>
    <n v="5080.68"/>
    <n v="0.63400000000000001"/>
  </r>
  <r>
    <x v="1820"/>
    <x v="1818"/>
    <d v="2026-02-20T20:53:00"/>
    <x v="1"/>
    <x v="2"/>
    <x v="0"/>
    <x v="2"/>
    <s v="Cardiac"/>
    <x v="2"/>
    <x v="9"/>
    <x v="0"/>
    <n v="30"/>
    <x v="185"/>
    <x v="2"/>
    <n v="8.1"/>
    <n v="1"/>
    <n v="3126.01"/>
    <s v="Equipment"/>
    <n v="2374.04"/>
    <n v="4.5"/>
    <n v="2026"/>
    <x v="9"/>
    <x v="15"/>
    <x v="5"/>
    <x v="1"/>
    <n v="3126.01"/>
    <n v="2374.04"/>
    <n v="0.75900000000000001"/>
  </r>
  <r>
    <x v="1821"/>
    <x v="1819"/>
    <d v="2026-07-11T09:02:00"/>
    <x v="2"/>
    <x v="3"/>
    <x v="0"/>
    <x v="0"/>
    <s v="Respiratory"/>
    <x v="0"/>
    <x v="29"/>
    <x v="0"/>
    <n v="76"/>
    <x v="659"/>
    <x v="2"/>
    <n v="10.1"/>
    <n v="2"/>
    <n v="5076.57"/>
    <s v="Labor"/>
    <n v="2590.7199999999998"/>
    <n v="3.3"/>
    <n v="2026"/>
    <x v="10"/>
    <x v="19"/>
    <x v="3"/>
    <x v="1"/>
    <n v="5076.57"/>
    <n v="2590.7199999999998"/>
    <n v="0.51"/>
  </r>
  <r>
    <x v="1822"/>
    <x v="1820"/>
    <d v="2026-01-09T09:16:00"/>
    <x v="4"/>
    <x v="0"/>
    <x v="0"/>
    <x v="2"/>
    <s v="Chronic Care"/>
    <x v="2"/>
    <x v="36"/>
    <x v="0"/>
    <n v="58"/>
    <x v="306"/>
    <x v="0"/>
    <n v="8"/>
    <n v="0"/>
    <n v="6737.13"/>
    <s v="Labor"/>
    <n v="4322.93"/>
    <n v="3.7"/>
    <n v="2026"/>
    <x v="4"/>
    <x v="11"/>
    <x v="4"/>
    <x v="1"/>
    <n v="6737.13"/>
    <n v="4322.93"/>
    <n v="0.64200000000000002"/>
  </r>
  <r>
    <x v="1823"/>
    <x v="1821"/>
    <d v="2026-12-20T04:43:00"/>
    <x v="4"/>
    <x v="0"/>
    <x v="0"/>
    <x v="3"/>
    <s v="General"/>
    <x v="1"/>
    <x v="59"/>
    <x v="0"/>
    <n v="86"/>
    <x v="647"/>
    <x v="0"/>
    <n v="8"/>
    <n v="2.5"/>
    <n v="4663.01"/>
    <s v="Equipment"/>
    <n v="3507.22"/>
    <n v="2.8"/>
    <n v="2026"/>
    <x v="3"/>
    <x v="4"/>
    <x v="1"/>
    <x v="1"/>
    <n v="4663.01"/>
    <n v="3507.22"/>
    <n v="0.752"/>
  </r>
  <r>
    <x v="1824"/>
    <x v="1822"/>
    <d v="2025-09-27T16:00:00"/>
    <x v="0"/>
    <x v="0"/>
    <x v="1"/>
    <x v="0"/>
    <s v="Chronic Care"/>
    <x v="1"/>
    <x v="13"/>
    <x v="0"/>
    <n v="67"/>
    <x v="300"/>
    <x v="0"/>
    <n v="7.6"/>
    <n v="1.3"/>
    <n v="8876.44"/>
    <s v="Equipment"/>
    <n v="4884.75"/>
    <n v="3.6"/>
    <n v="2025"/>
    <x v="2"/>
    <x v="2"/>
    <x v="0"/>
    <x v="0"/>
    <n v="8876.44"/>
    <n v="4884.75"/>
    <n v="0.55000000000000004"/>
  </r>
  <r>
    <x v="1825"/>
    <x v="1823"/>
    <d v="2026-11-27T08:22:00"/>
    <x v="5"/>
    <x v="2"/>
    <x v="0"/>
    <x v="0"/>
    <s v="General"/>
    <x v="2"/>
    <x v="55"/>
    <x v="0"/>
    <n v="67"/>
    <x v="345"/>
    <x v="0"/>
    <n v="8.1"/>
    <n v="1.2"/>
    <n v="6994.95"/>
    <s v="Labor"/>
    <n v="4975.3"/>
    <n v="4.5"/>
    <n v="2026"/>
    <x v="7"/>
    <x v="21"/>
    <x v="6"/>
    <x v="0"/>
    <n v="6994.95"/>
    <n v="4975.3"/>
    <n v="0.71099999999999997"/>
  </r>
  <r>
    <x v="1826"/>
    <x v="1824"/>
    <d v="2025-11-17T05:05:00"/>
    <x v="6"/>
    <x v="0"/>
    <x v="0"/>
    <x v="2"/>
    <s v="Chronic Care"/>
    <x v="2"/>
    <x v="10"/>
    <x v="0"/>
    <n v="79"/>
    <x v="165"/>
    <x v="0"/>
    <n v="10"/>
    <n v="0.5"/>
    <n v="4660.53"/>
    <s v="Labor"/>
    <n v="2593.8200000000002"/>
    <n v="3.7"/>
    <n v="2025"/>
    <x v="7"/>
    <x v="10"/>
    <x v="5"/>
    <x v="1"/>
    <n v="4660.53"/>
    <n v="2593.8200000000002"/>
    <n v="0.55700000000000005"/>
  </r>
  <r>
    <x v="1827"/>
    <x v="1825"/>
    <d v="2025-04-01T06:44:00"/>
    <x v="0"/>
    <x v="0"/>
    <x v="0"/>
    <x v="2"/>
    <s v="Infection"/>
    <x v="1"/>
    <x v="70"/>
    <x v="0"/>
    <n v="16"/>
    <x v="571"/>
    <x v="0"/>
    <n v="10.4"/>
    <n v="1.7"/>
    <n v="7930.02"/>
    <s v="Labor"/>
    <n v="6132.34"/>
    <n v="3.9"/>
    <n v="2025"/>
    <x v="1"/>
    <x v="3"/>
    <x v="3"/>
    <x v="1"/>
    <n v="7930.02"/>
    <n v="6132.34"/>
    <n v="0.77300000000000002"/>
  </r>
  <r>
    <x v="1828"/>
    <x v="1826"/>
    <d v="2025-11-17T13:17:00"/>
    <x v="4"/>
    <x v="2"/>
    <x v="1"/>
    <x v="0"/>
    <s v="Neurological"/>
    <x v="0"/>
    <x v="40"/>
    <x v="0"/>
    <n v="66"/>
    <x v="165"/>
    <x v="2"/>
    <n v="10.199999999999999"/>
    <n v="1.1000000000000001"/>
    <n v="3589.76"/>
    <s v="Supplies"/>
    <n v="2538.2600000000002"/>
    <n v="3.6"/>
    <n v="2025"/>
    <x v="7"/>
    <x v="10"/>
    <x v="5"/>
    <x v="1"/>
    <n v="3589.76"/>
    <n v="2538.2600000000002"/>
    <n v="0.70699999999999996"/>
  </r>
  <r>
    <x v="1829"/>
    <x v="1827"/>
    <d v="2025-04-26T17:03:00"/>
    <x v="5"/>
    <x v="3"/>
    <x v="0"/>
    <x v="3"/>
    <s v="Respiratory"/>
    <x v="0"/>
    <x v="17"/>
    <x v="0"/>
    <n v="61"/>
    <x v="478"/>
    <x v="0"/>
    <n v="9.6999999999999993"/>
    <n v="1.5"/>
    <n v="6337.1"/>
    <s v="Supplies"/>
    <n v="4283.8"/>
    <n v="4.0999999999999996"/>
    <n v="2025"/>
    <x v="0"/>
    <x v="0"/>
    <x v="4"/>
    <x v="1"/>
    <n v="6337.1"/>
    <n v="4283.8"/>
    <n v="0.67600000000000005"/>
  </r>
  <r>
    <x v="1830"/>
    <x v="1828"/>
    <d v="2025-09-11T18:46:00"/>
    <x v="4"/>
    <x v="0"/>
    <x v="0"/>
    <x v="2"/>
    <s v="Respiratory"/>
    <x v="1"/>
    <x v="27"/>
    <x v="0"/>
    <n v="71"/>
    <x v="444"/>
    <x v="0"/>
    <n v="10.199999999999999"/>
    <n v="0.2"/>
    <n v="6946.7"/>
    <s v="Labor"/>
    <n v="5153.92"/>
    <n v="4.5999999999999996"/>
    <n v="2025"/>
    <x v="2"/>
    <x v="2"/>
    <x v="4"/>
    <x v="1"/>
    <n v="6946.7"/>
    <n v="5153.92"/>
    <n v="0.74199999999999999"/>
  </r>
  <r>
    <x v="1831"/>
    <x v="1829"/>
    <d v="2026-01-25T03:28:00"/>
    <x v="0"/>
    <x v="3"/>
    <x v="2"/>
    <x v="1"/>
    <s v="Chronic Care"/>
    <x v="1"/>
    <x v="62"/>
    <x v="0"/>
    <n v="51"/>
    <x v="661"/>
    <x v="1"/>
    <n v="9.6999999999999993"/>
    <n v="1.8"/>
    <n v="7376.89"/>
    <s v="Supplies"/>
    <n v="4841.49"/>
    <n v="4.4000000000000004"/>
    <n v="2026"/>
    <x v="4"/>
    <x v="11"/>
    <x v="0"/>
    <x v="0"/>
    <n v="7376.89"/>
    <n v="4841.49"/>
    <n v="0.65600000000000003"/>
  </r>
  <r>
    <x v="1832"/>
    <x v="1830"/>
    <d v="2025-01-11T05:20:00"/>
    <x v="4"/>
    <x v="0"/>
    <x v="1"/>
    <x v="0"/>
    <s v="General"/>
    <x v="1"/>
    <x v="29"/>
    <x v="0"/>
    <n v="55"/>
    <x v="502"/>
    <x v="1"/>
    <n v="8.1999999999999993"/>
    <n v="1.4"/>
    <n v="4453.8"/>
    <s v="Equipment"/>
    <n v="2528.31"/>
    <n v="3.4"/>
    <n v="2025"/>
    <x v="4"/>
    <x v="5"/>
    <x v="3"/>
    <x v="1"/>
    <n v="4453.8"/>
    <n v="2528.31"/>
    <n v="0.56799999999999995"/>
  </r>
  <r>
    <x v="1833"/>
    <x v="1831"/>
    <d v="2026-04-06T11:49:00"/>
    <x v="2"/>
    <x v="3"/>
    <x v="0"/>
    <x v="1"/>
    <s v="Cardiac"/>
    <x v="0"/>
    <x v="59"/>
    <x v="0"/>
    <n v="58"/>
    <x v="12"/>
    <x v="2"/>
    <n v="8.3000000000000007"/>
    <n v="1.7"/>
    <n v="3942.77"/>
    <s v="Labor"/>
    <n v="2268.7199999999998"/>
    <n v="4.5999999999999996"/>
    <n v="2026"/>
    <x v="0"/>
    <x v="8"/>
    <x v="6"/>
    <x v="0"/>
    <n v="3942.77"/>
    <n v="2268.7199999999998"/>
    <n v="0.57499999999999996"/>
  </r>
  <r>
    <x v="1834"/>
    <x v="1832"/>
    <d v="2025-03-27T18:24:00"/>
    <x v="4"/>
    <x v="0"/>
    <x v="0"/>
    <x v="0"/>
    <s v="Infection"/>
    <x v="0"/>
    <x v="8"/>
    <x v="0"/>
    <n v="75"/>
    <x v="571"/>
    <x v="1"/>
    <n v="8.4"/>
    <n v="0"/>
    <n v="4378.2700000000004"/>
    <s v="Labor"/>
    <n v="2874.93"/>
    <n v="4.4000000000000004"/>
    <n v="2025"/>
    <x v="1"/>
    <x v="3"/>
    <x v="3"/>
    <x v="1"/>
    <n v="4378.2700000000004"/>
    <n v="2874.93"/>
    <n v="0.65700000000000003"/>
  </r>
  <r>
    <x v="1835"/>
    <x v="1833"/>
    <d v="2025-07-27T22:45:00"/>
    <x v="1"/>
    <x v="0"/>
    <x v="0"/>
    <x v="0"/>
    <s v="Respiratory"/>
    <x v="0"/>
    <x v="9"/>
    <x v="0"/>
    <n v="78"/>
    <x v="224"/>
    <x v="0"/>
    <n v="7.9"/>
    <n v="2.1"/>
    <n v="2421.58"/>
    <s v="Labor"/>
    <n v="1545.98"/>
    <n v="4"/>
    <n v="2025"/>
    <x v="10"/>
    <x v="16"/>
    <x v="0"/>
    <x v="0"/>
    <n v="2421.58"/>
    <n v="1545.98"/>
    <n v="0.63800000000000001"/>
  </r>
  <r>
    <x v="1836"/>
    <x v="1834"/>
    <d v="2026-01-27T02:05:00"/>
    <x v="2"/>
    <x v="3"/>
    <x v="1"/>
    <x v="3"/>
    <s v="Neurological"/>
    <x v="2"/>
    <x v="14"/>
    <x v="0"/>
    <n v="94"/>
    <x v="66"/>
    <x v="2"/>
    <n v="12.1"/>
    <n v="0"/>
    <n v="4273.51"/>
    <s v="Supplies"/>
    <n v="3215.4"/>
    <n v="3.3"/>
    <n v="2026"/>
    <x v="4"/>
    <x v="11"/>
    <x v="0"/>
    <x v="0"/>
    <n v="4273.51"/>
    <n v="3215.4"/>
    <n v="0.752"/>
  </r>
  <r>
    <x v="1837"/>
    <x v="1835"/>
    <d v="2025-11-11T05:37:00"/>
    <x v="2"/>
    <x v="0"/>
    <x v="0"/>
    <x v="0"/>
    <s v="Respiratory"/>
    <x v="0"/>
    <x v="7"/>
    <x v="0"/>
    <n v="46"/>
    <x v="28"/>
    <x v="0"/>
    <n v="10.199999999999999"/>
    <n v="1.1000000000000001"/>
    <n v="3722.22"/>
    <s v="Labor"/>
    <n v="2391.81"/>
    <n v="3.7"/>
    <n v="2025"/>
    <x v="7"/>
    <x v="10"/>
    <x v="4"/>
    <x v="1"/>
    <n v="3722.22"/>
    <n v="2391.81"/>
    <n v="0.64300000000000002"/>
  </r>
  <r>
    <x v="1838"/>
    <x v="1836"/>
    <d v="2025-01-23T13:41:00"/>
    <x v="1"/>
    <x v="3"/>
    <x v="0"/>
    <x v="3"/>
    <s v="Injury"/>
    <x v="1"/>
    <x v="23"/>
    <x v="1"/>
    <n v="105"/>
    <x v="29"/>
    <x v="1"/>
    <n v="10.1"/>
    <n v="1.8"/>
    <n v="3766.55"/>
    <s v="Labor"/>
    <n v="2385.08"/>
    <n v="3.3"/>
    <n v="2025"/>
    <x v="4"/>
    <x v="5"/>
    <x v="2"/>
    <x v="1"/>
    <n v="3766.55"/>
    <n v="2385.08"/>
    <n v="0.63300000000000001"/>
  </r>
  <r>
    <x v="1839"/>
    <x v="1837"/>
    <d v="2026-02-14T16:09:00"/>
    <x v="1"/>
    <x v="3"/>
    <x v="0"/>
    <x v="2"/>
    <s v="Neurological"/>
    <x v="2"/>
    <x v="45"/>
    <x v="1"/>
    <n v="96"/>
    <x v="527"/>
    <x v="0"/>
    <n v="7.7"/>
    <n v="3.1"/>
    <n v="3205.57"/>
    <s v="Labor"/>
    <n v="1969.87"/>
    <n v="3.4"/>
    <n v="2026"/>
    <x v="9"/>
    <x v="15"/>
    <x v="6"/>
    <x v="0"/>
    <n v="3205.57"/>
    <n v="1969.87"/>
    <n v="0.61499999999999999"/>
  </r>
  <r>
    <x v="1840"/>
    <x v="1838"/>
    <d v="2026-05-31T23:03:00"/>
    <x v="1"/>
    <x v="1"/>
    <x v="0"/>
    <x v="3"/>
    <s v="Cardiac"/>
    <x v="0"/>
    <x v="23"/>
    <x v="0"/>
    <n v="42"/>
    <x v="662"/>
    <x v="0"/>
    <n v="8"/>
    <n v="3.4"/>
    <n v="4974.3100000000004"/>
    <s v="Equipment"/>
    <n v="2579.71"/>
    <n v="4.0999999999999996"/>
    <n v="2026"/>
    <x v="5"/>
    <x v="14"/>
    <x v="6"/>
    <x v="0"/>
    <n v="4974.3100000000004"/>
    <n v="2579.71"/>
    <n v="0.51900000000000002"/>
  </r>
  <r>
    <x v="1841"/>
    <x v="1839"/>
    <d v="2025-05-13T03:45:00"/>
    <x v="7"/>
    <x v="2"/>
    <x v="1"/>
    <x v="2"/>
    <s v="Neurological"/>
    <x v="1"/>
    <x v="75"/>
    <x v="0"/>
    <n v="69"/>
    <x v="313"/>
    <x v="1"/>
    <n v="8.1"/>
    <n v="0.4"/>
    <n v="7617.98"/>
    <s v="Equipment"/>
    <n v="3932.22"/>
    <n v="2.8"/>
    <n v="2025"/>
    <x v="5"/>
    <x v="7"/>
    <x v="2"/>
    <x v="1"/>
    <n v="7617.98"/>
    <n v="3932.22"/>
    <n v="0.51600000000000001"/>
  </r>
  <r>
    <x v="1842"/>
    <x v="1840"/>
    <d v="2026-12-05T20:39:00"/>
    <x v="4"/>
    <x v="0"/>
    <x v="0"/>
    <x v="1"/>
    <s v="Neurological"/>
    <x v="1"/>
    <x v="35"/>
    <x v="0"/>
    <n v="77"/>
    <x v="37"/>
    <x v="0"/>
    <n v="8"/>
    <n v="1.9"/>
    <n v="5435.19"/>
    <s v="Labor"/>
    <n v="3697.95"/>
    <n v="3.3"/>
    <n v="2026"/>
    <x v="3"/>
    <x v="4"/>
    <x v="3"/>
    <x v="1"/>
    <n v="5435.19"/>
    <n v="3697.95"/>
    <n v="0.68"/>
  </r>
  <r>
    <x v="1843"/>
    <x v="1841"/>
    <d v="2025-01-21T21:15:00"/>
    <x v="0"/>
    <x v="0"/>
    <x v="0"/>
    <x v="0"/>
    <s v="Respiratory"/>
    <x v="0"/>
    <x v="70"/>
    <x v="0"/>
    <n v="37"/>
    <x v="51"/>
    <x v="0"/>
    <n v="9.8000000000000007"/>
    <n v="3.1"/>
    <n v="9221.15"/>
    <s v="Labor"/>
    <n v="5695.31"/>
    <n v="4"/>
    <n v="2025"/>
    <x v="4"/>
    <x v="5"/>
    <x v="3"/>
    <x v="1"/>
    <n v="9221.15"/>
    <n v="5695.31"/>
    <n v="0.61799999999999999"/>
  </r>
  <r>
    <x v="1844"/>
    <x v="1842"/>
    <d v="2025-01-14T06:49:00"/>
    <x v="2"/>
    <x v="2"/>
    <x v="1"/>
    <x v="2"/>
    <s v="Neurological"/>
    <x v="0"/>
    <x v="14"/>
    <x v="0"/>
    <n v="55"/>
    <x v="353"/>
    <x v="1"/>
    <n v="8"/>
    <n v="0.6"/>
    <n v="3920.99"/>
    <s v="Equipment"/>
    <n v="2524.6"/>
    <n v="4.5"/>
    <n v="2025"/>
    <x v="4"/>
    <x v="5"/>
    <x v="0"/>
    <x v="0"/>
    <n v="3920.99"/>
    <n v="2524.6"/>
    <n v="0.64400000000000002"/>
  </r>
  <r>
    <x v="1845"/>
    <x v="1843"/>
    <d v="2025-04-02T07:25:00"/>
    <x v="5"/>
    <x v="2"/>
    <x v="1"/>
    <x v="1"/>
    <s v="Chronic Care"/>
    <x v="1"/>
    <x v="38"/>
    <x v="0"/>
    <n v="79"/>
    <x v="585"/>
    <x v="0"/>
    <n v="8.1999999999999993"/>
    <n v="2.2999999999999998"/>
    <n v="6988.3"/>
    <s v="Labor"/>
    <n v="5298"/>
    <n v="3.7"/>
    <n v="2025"/>
    <x v="1"/>
    <x v="3"/>
    <x v="5"/>
    <x v="1"/>
    <n v="6988.3"/>
    <n v="5298"/>
    <n v="0.75800000000000001"/>
  </r>
  <r>
    <x v="1846"/>
    <x v="1844"/>
    <d v="2026-06-15T20:09:00"/>
    <x v="0"/>
    <x v="2"/>
    <x v="0"/>
    <x v="1"/>
    <s v="Infection"/>
    <x v="0"/>
    <x v="15"/>
    <x v="0"/>
    <n v="60"/>
    <x v="489"/>
    <x v="0"/>
    <n v="8.1"/>
    <n v="2.6"/>
    <n v="9422.08"/>
    <s v="Labor"/>
    <n v="6735.76"/>
    <n v="4"/>
    <n v="2026"/>
    <x v="11"/>
    <x v="23"/>
    <x v="4"/>
    <x v="1"/>
    <n v="9422.08"/>
    <n v="6735.76"/>
    <n v="0.71499999999999997"/>
  </r>
  <r>
    <x v="1847"/>
    <x v="1845"/>
    <d v="2026-06-23T20:21:00"/>
    <x v="1"/>
    <x v="3"/>
    <x v="1"/>
    <x v="0"/>
    <s v="Neurological"/>
    <x v="1"/>
    <x v="22"/>
    <x v="0"/>
    <n v="68"/>
    <x v="507"/>
    <x v="0"/>
    <n v="8.1"/>
    <n v="2.2999999999999998"/>
    <n v="6195.32"/>
    <s v="Supplies"/>
    <n v="3679.16"/>
    <n v="4.4000000000000004"/>
    <n v="2026"/>
    <x v="11"/>
    <x v="23"/>
    <x v="0"/>
    <x v="0"/>
    <n v="6195.32"/>
    <n v="3679.16"/>
    <n v="0.59399999999999997"/>
  </r>
  <r>
    <x v="1848"/>
    <x v="1846"/>
    <d v="2025-10-31T12:05:00"/>
    <x v="4"/>
    <x v="0"/>
    <x v="0"/>
    <x v="2"/>
    <s v="Respiratory"/>
    <x v="1"/>
    <x v="27"/>
    <x v="0"/>
    <n v="87"/>
    <x v="408"/>
    <x v="1"/>
    <n v="8"/>
    <n v="1.4"/>
    <n v="4586.72"/>
    <s v="Labor"/>
    <n v="3272.08"/>
    <n v="3.4"/>
    <n v="2025"/>
    <x v="8"/>
    <x v="17"/>
    <x v="3"/>
    <x v="1"/>
    <n v="4586.72"/>
    <n v="3272.08"/>
    <n v="0.71299999999999997"/>
  </r>
  <r>
    <x v="1849"/>
    <x v="1847"/>
    <d v="2025-09-04T13:57:00"/>
    <x v="4"/>
    <x v="3"/>
    <x v="1"/>
    <x v="2"/>
    <s v="Chronic Care"/>
    <x v="0"/>
    <x v="29"/>
    <x v="0"/>
    <n v="38"/>
    <x v="144"/>
    <x v="0"/>
    <n v="8.1"/>
    <n v="0.2"/>
    <n v="7131.79"/>
    <s v="Labor"/>
    <n v="5506.52"/>
    <n v="3.8"/>
    <n v="2025"/>
    <x v="6"/>
    <x v="9"/>
    <x v="0"/>
    <x v="0"/>
    <n v="7131.79"/>
    <n v="5506.52"/>
    <n v="0.77200000000000002"/>
  </r>
  <r>
    <x v="1850"/>
    <x v="1848"/>
    <d v="2025-05-03T05:41:00"/>
    <x v="1"/>
    <x v="3"/>
    <x v="1"/>
    <x v="0"/>
    <s v="Cardiac"/>
    <x v="0"/>
    <x v="44"/>
    <x v="0"/>
    <n v="43"/>
    <x v="8"/>
    <x v="0"/>
    <n v="7.6"/>
    <n v="2.6"/>
    <n v="2994.7"/>
    <s v="Labor"/>
    <n v="1584.25"/>
    <n v="3.6"/>
    <n v="2025"/>
    <x v="5"/>
    <x v="7"/>
    <x v="5"/>
    <x v="1"/>
    <n v="2994.7"/>
    <n v="1584.25"/>
    <n v="0.52900000000000003"/>
  </r>
  <r>
    <x v="1851"/>
    <x v="1849"/>
    <d v="2025-05-31T04:18:00"/>
    <x v="4"/>
    <x v="3"/>
    <x v="1"/>
    <x v="2"/>
    <s v="Injury"/>
    <x v="0"/>
    <x v="27"/>
    <x v="0"/>
    <n v="69"/>
    <x v="204"/>
    <x v="0"/>
    <n v="10"/>
    <n v="0.8"/>
    <n v="5451.93"/>
    <s v="Equipment"/>
    <n v="4083.72"/>
    <n v="3.8"/>
    <n v="2025"/>
    <x v="5"/>
    <x v="7"/>
    <x v="3"/>
    <x v="1"/>
    <n v="5451.93"/>
    <n v="4083.72"/>
    <n v="0.749"/>
  </r>
  <r>
    <x v="1852"/>
    <x v="1850"/>
    <d v="2026-07-25T07:17:00"/>
    <x v="4"/>
    <x v="1"/>
    <x v="1"/>
    <x v="1"/>
    <s v="Neurological"/>
    <x v="0"/>
    <x v="27"/>
    <x v="0"/>
    <n v="81"/>
    <x v="41"/>
    <x v="0"/>
    <n v="11.9"/>
    <n v="1.6"/>
    <n v="4667.05"/>
    <s v="Labor"/>
    <n v="2736.19"/>
    <n v="3.5"/>
    <n v="2026"/>
    <x v="10"/>
    <x v="19"/>
    <x v="3"/>
    <x v="1"/>
    <n v="4667.05"/>
    <n v="2736.19"/>
    <n v="0.58599999999999997"/>
  </r>
  <r>
    <x v="1853"/>
    <x v="1851"/>
    <d v="2025-12-23T03:43:00"/>
    <x v="1"/>
    <x v="0"/>
    <x v="0"/>
    <x v="0"/>
    <s v="Chronic Care"/>
    <x v="0"/>
    <x v="9"/>
    <x v="0"/>
    <n v="72"/>
    <x v="560"/>
    <x v="0"/>
    <n v="8"/>
    <n v="2.1"/>
    <n v="3729.03"/>
    <s v="Equipment"/>
    <n v="2613.1"/>
    <n v="4.5999999999999996"/>
    <n v="2025"/>
    <x v="3"/>
    <x v="13"/>
    <x v="4"/>
    <x v="1"/>
    <n v="3729.03"/>
    <n v="2613.1"/>
    <n v="0.70099999999999996"/>
  </r>
  <r>
    <x v="1854"/>
    <x v="1852"/>
    <d v="2026-11-17T07:34:00"/>
    <x v="1"/>
    <x v="3"/>
    <x v="1"/>
    <x v="2"/>
    <s v="Chronic Care"/>
    <x v="1"/>
    <x v="1"/>
    <x v="0"/>
    <n v="34"/>
    <x v="284"/>
    <x v="1"/>
    <n v="7.8"/>
    <n v="2.5"/>
    <n v="1974.45"/>
    <s v="Labor"/>
    <n v="1350.2"/>
    <n v="4.2"/>
    <n v="2026"/>
    <x v="7"/>
    <x v="21"/>
    <x v="4"/>
    <x v="1"/>
    <n v="1974.45"/>
    <n v="1350.2"/>
    <n v="0.68400000000000005"/>
  </r>
  <r>
    <x v="1855"/>
    <x v="1853"/>
    <d v="2026-09-25T04:23:00"/>
    <x v="1"/>
    <x v="3"/>
    <x v="0"/>
    <x v="3"/>
    <s v="Cardiac"/>
    <x v="0"/>
    <x v="18"/>
    <x v="0"/>
    <n v="48"/>
    <x v="506"/>
    <x v="0"/>
    <n v="8.1"/>
    <n v="3.6"/>
    <n v="4162.5600000000004"/>
    <s v="Supplies"/>
    <n v="2881.04"/>
    <n v="4.3"/>
    <n v="2026"/>
    <x v="2"/>
    <x v="6"/>
    <x v="2"/>
    <x v="1"/>
    <n v="4162.5600000000004"/>
    <n v="2881.04"/>
    <n v="0.69199999999999995"/>
  </r>
  <r>
    <x v="1856"/>
    <x v="1854"/>
    <d v="2025-11-07T20:33:00"/>
    <x v="2"/>
    <x v="0"/>
    <x v="0"/>
    <x v="0"/>
    <s v="Cardiac"/>
    <x v="1"/>
    <x v="59"/>
    <x v="1"/>
    <n v="56"/>
    <x v="19"/>
    <x v="0"/>
    <n v="8.4"/>
    <n v="1.7"/>
    <n v="5892.2"/>
    <s v="Supplies"/>
    <n v="4404.8599999999997"/>
    <n v="3.6"/>
    <n v="2025"/>
    <x v="7"/>
    <x v="10"/>
    <x v="2"/>
    <x v="1"/>
    <n v="5892.2"/>
    <n v="4404.8599999999997"/>
    <n v="0.748"/>
  </r>
  <r>
    <x v="1857"/>
    <x v="1855"/>
    <d v="2026-12-01T00:24:00"/>
    <x v="3"/>
    <x v="0"/>
    <x v="1"/>
    <x v="2"/>
    <s v="Injury"/>
    <x v="0"/>
    <x v="25"/>
    <x v="0"/>
    <n v="62"/>
    <x v="371"/>
    <x v="0"/>
    <n v="8"/>
    <n v="2.5"/>
    <n v="6198.82"/>
    <s v="Labor"/>
    <n v="4147.8999999999996"/>
    <n v="3.9"/>
    <n v="2026"/>
    <x v="7"/>
    <x v="21"/>
    <x v="1"/>
    <x v="1"/>
    <n v="6198.82"/>
    <n v="4147.8999999999996"/>
    <n v="0.66900000000000004"/>
  </r>
  <r>
    <x v="1858"/>
    <x v="1856"/>
    <d v="2025-10-19T20:28:00"/>
    <x v="3"/>
    <x v="0"/>
    <x v="1"/>
    <x v="1"/>
    <s v="Injury"/>
    <x v="2"/>
    <x v="60"/>
    <x v="0"/>
    <n v="85"/>
    <x v="275"/>
    <x v="2"/>
    <n v="8"/>
    <n v="0.4"/>
    <n v="7423.64"/>
    <s v="Supplies"/>
    <n v="3988.06"/>
    <n v="3.7"/>
    <n v="2025"/>
    <x v="8"/>
    <x v="17"/>
    <x v="2"/>
    <x v="1"/>
    <n v="7423.64"/>
    <n v="3988.06"/>
    <n v="0.53700000000000003"/>
  </r>
  <r>
    <x v="1859"/>
    <x v="1857"/>
    <d v="2025-11-06T21:40:00"/>
    <x v="6"/>
    <x v="0"/>
    <x v="1"/>
    <x v="1"/>
    <s v="Respiratory"/>
    <x v="0"/>
    <x v="27"/>
    <x v="0"/>
    <n v="56"/>
    <x v="663"/>
    <x v="1"/>
    <n v="8.5"/>
    <n v="2.6"/>
    <n v="5499.75"/>
    <s v="Equipment"/>
    <n v="3743.56"/>
    <n v="4"/>
    <n v="2025"/>
    <x v="7"/>
    <x v="10"/>
    <x v="4"/>
    <x v="1"/>
    <n v="5499.75"/>
    <n v="3743.56"/>
    <n v="0.68100000000000005"/>
  </r>
  <r>
    <x v="1860"/>
    <x v="1858"/>
    <d v="2026-08-23T01:28:00"/>
    <x v="0"/>
    <x v="0"/>
    <x v="0"/>
    <x v="1"/>
    <s v="Injury"/>
    <x v="0"/>
    <x v="61"/>
    <x v="0"/>
    <n v="22"/>
    <x v="440"/>
    <x v="0"/>
    <n v="7.8"/>
    <n v="1.6"/>
    <n v="6094.05"/>
    <s v="Supplies"/>
    <n v="3544.05"/>
    <n v="4.4000000000000004"/>
    <n v="2026"/>
    <x v="6"/>
    <x v="22"/>
    <x v="4"/>
    <x v="1"/>
    <n v="6094.05"/>
    <n v="3544.05"/>
    <n v="0.58199999999999996"/>
  </r>
  <r>
    <x v="1861"/>
    <x v="1859"/>
    <d v="2026-12-27T23:37:00"/>
    <x v="2"/>
    <x v="3"/>
    <x v="0"/>
    <x v="1"/>
    <s v="Injury"/>
    <x v="1"/>
    <x v="40"/>
    <x v="1"/>
    <n v="54"/>
    <x v="573"/>
    <x v="0"/>
    <n v="8.1"/>
    <n v="0.5"/>
    <n v="5181.76"/>
    <s v="Labor"/>
    <n v="3970.82"/>
    <n v="3.9"/>
    <n v="2026"/>
    <x v="3"/>
    <x v="4"/>
    <x v="1"/>
    <x v="1"/>
    <n v="5181.76"/>
    <n v="3970.82"/>
    <n v="0.76600000000000001"/>
  </r>
  <r>
    <x v="1862"/>
    <x v="1860"/>
    <d v="2026-10-24T16:10:00"/>
    <x v="1"/>
    <x v="1"/>
    <x v="0"/>
    <x v="0"/>
    <s v="General"/>
    <x v="1"/>
    <x v="9"/>
    <x v="0"/>
    <n v="93"/>
    <x v="18"/>
    <x v="1"/>
    <n v="8.3000000000000007"/>
    <n v="2"/>
    <n v="3016.21"/>
    <s v="Supplies"/>
    <n v="1731.25"/>
    <n v="3.6"/>
    <n v="2026"/>
    <x v="8"/>
    <x v="12"/>
    <x v="6"/>
    <x v="0"/>
    <n v="3016.21"/>
    <n v="1731.25"/>
    <n v="0.57399999999999995"/>
  </r>
  <r>
    <x v="1863"/>
    <x v="1861"/>
    <d v="2026-07-06T08:30:00"/>
    <x v="6"/>
    <x v="3"/>
    <x v="1"/>
    <x v="2"/>
    <s v="Chronic Care"/>
    <x v="0"/>
    <x v="16"/>
    <x v="0"/>
    <n v="79"/>
    <x v="664"/>
    <x v="2"/>
    <n v="7.9"/>
    <n v="0.9"/>
    <n v="6285.81"/>
    <s v="Labor"/>
    <n v="3471.81"/>
    <n v="4.4000000000000004"/>
    <n v="2026"/>
    <x v="10"/>
    <x v="19"/>
    <x v="5"/>
    <x v="1"/>
    <n v="6285.81"/>
    <n v="3471.81"/>
    <n v="0.55200000000000005"/>
  </r>
  <r>
    <x v="1864"/>
    <x v="1862"/>
    <d v="2025-12-24T01:07:00"/>
    <x v="3"/>
    <x v="0"/>
    <x v="0"/>
    <x v="1"/>
    <s v="Neurological"/>
    <x v="0"/>
    <x v="31"/>
    <x v="1"/>
    <n v="60"/>
    <x v="665"/>
    <x v="0"/>
    <n v="12.2"/>
    <n v="0.2"/>
    <n v="6737.99"/>
    <s v="Labor"/>
    <n v="3265.71"/>
    <n v="3.6"/>
    <n v="2025"/>
    <x v="3"/>
    <x v="13"/>
    <x v="1"/>
    <x v="1"/>
    <n v="6737.99"/>
    <n v="3265.71"/>
    <n v="0.48499999999999999"/>
  </r>
  <r>
    <x v="1865"/>
    <x v="1863"/>
    <d v="2025-11-10T07:45:00"/>
    <x v="2"/>
    <x v="1"/>
    <x v="0"/>
    <x v="0"/>
    <s v="General"/>
    <x v="0"/>
    <x v="14"/>
    <x v="0"/>
    <n v="49"/>
    <x v="501"/>
    <x v="1"/>
    <n v="8"/>
    <n v="0.3"/>
    <n v="4388.0200000000004"/>
    <s v="Supplies"/>
    <n v="3241.09"/>
    <n v="4.5"/>
    <n v="2025"/>
    <x v="7"/>
    <x v="10"/>
    <x v="6"/>
    <x v="0"/>
    <n v="4388.0200000000004"/>
    <n v="3241.09"/>
    <n v="0.73899999999999999"/>
  </r>
  <r>
    <x v="1866"/>
    <x v="1864"/>
    <d v="2025-03-03T10:32:00"/>
    <x v="6"/>
    <x v="1"/>
    <x v="0"/>
    <x v="0"/>
    <s v="General"/>
    <x v="0"/>
    <x v="22"/>
    <x v="0"/>
    <n v="69"/>
    <x v="33"/>
    <x v="2"/>
    <n v="7.8"/>
    <n v="0"/>
    <n v="4043.88"/>
    <s v="Labor"/>
    <n v="3052.4"/>
    <n v="4.0999999999999996"/>
    <n v="2025"/>
    <x v="9"/>
    <x v="20"/>
    <x v="5"/>
    <x v="1"/>
    <n v="4043.88"/>
    <n v="3052.4"/>
    <n v="0.755"/>
  </r>
  <r>
    <x v="1867"/>
    <x v="1865"/>
    <d v="2026-10-06T01:00:00"/>
    <x v="1"/>
    <x v="1"/>
    <x v="1"/>
    <x v="1"/>
    <s v="General"/>
    <x v="0"/>
    <x v="9"/>
    <x v="0"/>
    <n v="62"/>
    <x v="124"/>
    <x v="0"/>
    <n v="8"/>
    <n v="1.3"/>
    <n v="3383.52"/>
    <s v="Labor"/>
    <n v="1692.75"/>
    <n v="4.3"/>
    <n v="2026"/>
    <x v="8"/>
    <x v="12"/>
    <x v="4"/>
    <x v="1"/>
    <n v="3383.52"/>
    <n v="1692.75"/>
    <n v="0.5"/>
  </r>
  <r>
    <x v="1868"/>
    <x v="1866"/>
    <d v="2026-12-18T18:09:00"/>
    <x v="4"/>
    <x v="0"/>
    <x v="0"/>
    <x v="1"/>
    <s v="Neurological"/>
    <x v="0"/>
    <x v="5"/>
    <x v="0"/>
    <n v="71"/>
    <x v="413"/>
    <x v="0"/>
    <n v="8"/>
    <n v="1"/>
    <n v="5707.39"/>
    <s v="Labor"/>
    <n v="3449.47"/>
    <n v="3.8"/>
    <n v="2026"/>
    <x v="3"/>
    <x v="4"/>
    <x v="3"/>
    <x v="1"/>
    <n v="5707.39"/>
    <n v="3449.47"/>
    <n v="0.60399999999999998"/>
  </r>
  <r>
    <x v="1869"/>
    <x v="1867"/>
    <d v="2025-02-11T15:30:00"/>
    <x v="0"/>
    <x v="3"/>
    <x v="1"/>
    <x v="2"/>
    <s v="Infection"/>
    <x v="2"/>
    <x v="74"/>
    <x v="0"/>
    <n v="31"/>
    <x v="61"/>
    <x v="0"/>
    <n v="11.9"/>
    <n v="3.8"/>
    <n v="8136.24"/>
    <s v="Labor"/>
    <n v="4927.12"/>
    <n v="4.5"/>
    <n v="2025"/>
    <x v="9"/>
    <x v="20"/>
    <x v="3"/>
    <x v="1"/>
    <n v="8136.24"/>
    <n v="4927.12"/>
    <n v="0.60599999999999998"/>
  </r>
  <r>
    <x v="1870"/>
    <x v="1868"/>
    <d v="2026-03-26T03:21:00"/>
    <x v="2"/>
    <x v="2"/>
    <x v="0"/>
    <x v="3"/>
    <s v="Injury"/>
    <x v="1"/>
    <x v="33"/>
    <x v="0"/>
    <n v="47"/>
    <x v="379"/>
    <x v="2"/>
    <n v="11.7"/>
    <n v="1.9"/>
    <n v="6164.98"/>
    <s v="Equipment"/>
    <n v="4439.3"/>
    <n v="3.8"/>
    <n v="2026"/>
    <x v="1"/>
    <x v="1"/>
    <x v="6"/>
    <x v="0"/>
    <n v="6164.98"/>
    <n v="4439.3"/>
    <n v="0.72"/>
  </r>
  <r>
    <x v="1871"/>
    <x v="1869"/>
    <d v="2025-04-05T15:13:00"/>
    <x v="2"/>
    <x v="1"/>
    <x v="0"/>
    <x v="1"/>
    <s v="General"/>
    <x v="0"/>
    <x v="34"/>
    <x v="0"/>
    <n v="48"/>
    <x v="485"/>
    <x v="1"/>
    <n v="7.9"/>
    <n v="1.6"/>
    <n v="3839.86"/>
    <s v="Equipment"/>
    <n v="2239.06"/>
    <n v="4.3"/>
    <n v="2025"/>
    <x v="0"/>
    <x v="0"/>
    <x v="1"/>
    <x v="1"/>
    <n v="3839.86"/>
    <n v="2239.06"/>
    <n v="0.58299999999999996"/>
  </r>
  <r>
    <x v="1872"/>
    <x v="1870"/>
    <d v="2025-07-31T06:10:00"/>
    <x v="5"/>
    <x v="0"/>
    <x v="0"/>
    <x v="3"/>
    <s v="Infection"/>
    <x v="2"/>
    <x v="49"/>
    <x v="1"/>
    <n v="72"/>
    <x v="129"/>
    <x v="0"/>
    <n v="7.7"/>
    <n v="3.5"/>
    <n v="6754.43"/>
    <s v="Labor"/>
    <n v="3937.94"/>
    <n v="4"/>
    <n v="2025"/>
    <x v="10"/>
    <x v="16"/>
    <x v="6"/>
    <x v="0"/>
    <n v="6754.43"/>
    <n v="3937.94"/>
    <n v="0.58299999999999996"/>
  </r>
  <r>
    <x v="1873"/>
    <x v="1871"/>
    <d v="2025-12-23T21:57:00"/>
    <x v="4"/>
    <x v="2"/>
    <x v="1"/>
    <x v="3"/>
    <s v="Infection"/>
    <x v="0"/>
    <x v="60"/>
    <x v="0"/>
    <n v="92"/>
    <x v="640"/>
    <x v="0"/>
    <n v="12.1"/>
    <n v="0"/>
    <n v="6314.69"/>
    <s v="Labor"/>
    <n v="3659.47"/>
    <n v="3.9"/>
    <n v="2025"/>
    <x v="3"/>
    <x v="13"/>
    <x v="5"/>
    <x v="1"/>
    <n v="6314.69"/>
    <n v="3659.47"/>
    <n v="0.57999999999999996"/>
  </r>
  <r>
    <x v="1874"/>
    <x v="1872"/>
    <d v="2025-11-30T02:10:00"/>
    <x v="2"/>
    <x v="2"/>
    <x v="0"/>
    <x v="2"/>
    <s v="Respiratory"/>
    <x v="0"/>
    <x v="54"/>
    <x v="0"/>
    <n v="40"/>
    <x v="634"/>
    <x v="0"/>
    <n v="8.1"/>
    <n v="1.5"/>
    <n v="3263.99"/>
    <s v="Labor"/>
    <n v="1986.99"/>
    <n v="4.5999999999999996"/>
    <n v="2025"/>
    <x v="7"/>
    <x v="10"/>
    <x v="5"/>
    <x v="1"/>
    <n v="3263.99"/>
    <n v="1986.99"/>
    <n v="0.60899999999999999"/>
  </r>
  <r>
    <x v="1875"/>
    <x v="1873"/>
    <d v="2027-01-03T02:38:00"/>
    <x v="0"/>
    <x v="3"/>
    <x v="0"/>
    <x v="1"/>
    <s v="Respiratory"/>
    <x v="1"/>
    <x v="82"/>
    <x v="0"/>
    <n v="27"/>
    <x v="83"/>
    <x v="0"/>
    <n v="7.7"/>
    <n v="4.3"/>
    <n v="7485.4"/>
    <s v="Supplies"/>
    <n v="5036.17"/>
    <n v="4.5999999999999996"/>
    <n v="2026"/>
    <x v="3"/>
    <x v="4"/>
    <x v="6"/>
    <x v="0"/>
    <n v="7485.4"/>
    <n v="5036.17"/>
    <n v="0.67300000000000004"/>
  </r>
  <r>
    <x v="1876"/>
    <x v="1874"/>
    <d v="2025-06-11T08:07:00"/>
    <x v="5"/>
    <x v="3"/>
    <x v="1"/>
    <x v="2"/>
    <s v="Neurological"/>
    <x v="0"/>
    <x v="42"/>
    <x v="0"/>
    <n v="96"/>
    <x v="551"/>
    <x v="0"/>
    <n v="8"/>
    <n v="1.1000000000000001"/>
    <n v="4796.12"/>
    <s v="Labor"/>
    <n v="3695.73"/>
    <n v="4.0999999999999996"/>
    <n v="2025"/>
    <x v="11"/>
    <x v="18"/>
    <x v="0"/>
    <x v="0"/>
    <n v="4796.12"/>
    <n v="3695.73"/>
    <n v="0.77100000000000002"/>
  </r>
  <r>
    <x v="1877"/>
    <x v="1875"/>
    <d v="2025-01-29T23:33:00"/>
    <x v="3"/>
    <x v="2"/>
    <x v="0"/>
    <x v="1"/>
    <s v="Cardiac"/>
    <x v="0"/>
    <x v="56"/>
    <x v="0"/>
    <n v="70"/>
    <x v="666"/>
    <x v="0"/>
    <n v="7.7"/>
    <n v="0.9"/>
    <n v="6924.59"/>
    <s v="Equipment"/>
    <n v="4421.04"/>
    <n v="4.7"/>
    <n v="2025"/>
    <x v="4"/>
    <x v="5"/>
    <x v="5"/>
    <x v="1"/>
    <n v="6924.59"/>
    <n v="4421.04"/>
    <n v="0.63800000000000001"/>
  </r>
  <r>
    <x v="1878"/>
    <x v="1876"/>
    <d v="2026-02-14T15:02:00"/>
    <x v="7"/>
    <x v="3"/>
    <x v="1"/>
    <x v="1"/>
    <s v="Chronic Care"/>
    <x v="0"/>
    <x v="50"/>
    <x v="0"/>
    <n v="56"/>
    <x v="225"/>
    <x v="0"/>
    <n v="7.9"/>
    <n v="2.2999999999999998"/>
    <n v="5016.8100000000004"/>
    <s v="Labor"/>
    <n v="2994.26"/>
    <n v="3.8"/>
    <n v="2026"/>
    <x v="9"/>
    <x v="15"/>
    <x v="0"/>
    <x v="0"/>
    <n v="5016.8100000000004"/>
    <n v="2994.26"/>
    <n v="0.59699999999999998"/>
  </r>
  <r>
    <x v="1879"/>
    <x v="1877"/>
    <d v="2026-06-06T16:31:00"/>
    <x v="0"/>
    <x v="2"/>
    <x v="0"/>
    <x v="0"/>
    <s v="Injury"/>
    <x v="0"/>
    <x v="13"/>
    <x v="0"/>
    <n v="16"/>
    <x v="255"/>
    <x v="0"/>
    <n v="7.9"/>
    <n v="2"/>
    <n v="7583.38"/>
    <s v="Supplies"/>
    <n v="3680.03"/>
    <n v="4.2"/>
    <n v="2026"/>
    <x v="5"/>
    <x v="14"/>
    <x v="0"/>
    <x v="0"/>
    <n v="7583.38"/>
    <n v="3680.03"/>
    <n v="0.48499999999999999"/>
  </r>
  <r>
    <x v="1880"/>
    <x v="1878"/>
    <d v="2026-01-03T10:40:00"/>
    <x v="4"/>
    <x v="0"/>
    <x v="0"/>
    <x v="0"/>
    <s v="Chronic Care"/>
    <x v="0"/>
    <x v="35"/>
    <x v="0"/>
    <n v="62"/>
    <x v="594"/>
    <x v="1"/>
    <n v="10.1"/>
    <n v="2.4"/>
    <n v="8039.69"/>
    <s v="Equipment"/>
    <n v="4245.47"/>
    <n v="4.0999999999999996"/>
    <n v="2025"/>
    <x v="3"/>
    <x v="13"/>
    <x v="3"/>
    <x v="1"/>
    <n v="8039.69"/>
    <n v="4245.47"/>
    <n v="0.52800000000000002"/>
  </r>
  <r>
    <x v="1881"/>
    <x v="1879"/>
    <d v="2026-01-19T23:46:00"/>
    <x v="1"/>
    <x v="2"/>
    <x v="0"/>
    <x v="0"/>
    <s v="General"/>
    <x v="1"/>
    <x v="54"/>
    <x v="0"/>
    <n v="90"/>
    <x v="651"/>
    <x v="1"/>
    <n v="9.6999999999999993"/>
    <n v="2.9"/>
    <n v="5060.96"/>
    <s v="Labor"/>
    <n v="3868.72"/>
    <n v="3.6"/>
    <n v="2026"/>
    <x v="4"/>
    <x v="11"/>
    <x v="6"/>
    <x v="0"/>
    <n v="5060.96"/>
    <n v="3868.72"/>
    <n v="0.76400000000000001"/>
  </r>
  <r>
    <x v="1882"/>
    <x v="1880"/>
    <d v="2026-06-17T14:58:00"/>
    <x v="2"/>
    <x v="2"/>
    <x v="0"/>
    <x v="1"/>
    <s v="Injury"/>
    <x v="0"/>
    <x v="18"/>
    <x v="0"/>
    <n v="36"/>
    <x v="427"/>
    <x v="1"/>
    <n v="12.2"/>
    <n v="1.1000000000000001"/>
    <n v="3451.72"/>
    <s v="Labor"/>
    <n v="1925.78"/>
    <n v="4"/>
    <n v="2026"/>
    <x v="11"/>
    <x v="23"/>
    <x v="3"/>
    <x v="1"/>
    <n v="3451.72"/>
    <n v="1925.78"/>
    <n v="0.55800000000000005"/>
  </r>
  <r>
    <x v="1883"/>
    <x v="1881"/>
    <d v="2025-06-05T03:45:00"/>
    <x v="3"/>
    <x v="0"/>
    <x v="1"/>
    <x v="1"/>
    <s v="Injury"/>
    <x v="0"/>
    <x v="16"/>
    <x v="0"/>
    <n v="73"/>
    <x v="226"/>
    <x v="2"/>
    <n v="8.1999999999999993"/>
    <n v="2.2000000000000002"/>
    <n v="4709.2299999999996"/>
    <s v="Supplies"/>
    <n v="2545.46"/>
    <n v="3.2"/>
    <n v="2025"/>
    <x v="11"/>
    <x v="18"/>
    <x v="0"/>
    <x v="0"/>
    <n v="4709.2299999999996"/>
    <n v="2545.46"/>
    <n v="0.54100000000000004"/>
  </r>
  <r>
    <x v="1884"/>
    <x v="1882"/>
    <d v="2026-07-21T19:50:00"/>
    <x v="6"/>
    <x v="0"/>
    <x v="1"/>
    <x v="2"/>
    <s v="Infection"/>
    <x v="0"/>
    <x v="56"/>
    <x v="0"/>
    <n v="51"/>
    <x v="64"/>
    <x v="0"/>
    <n v="10"/>
    <n v="1.4"/>
    <n v="5567.79"/>
    <s v="Supplies"/>
    <n v="2960.2"/>
    <n v="4.4000000000000004"/>
    <n v="2026"/>
    <x v="10"/>
    <x v="19"/>
    <x v="1"/>
    <x v="1"/>
    <n v="5567.79"/>
    <n v="2960.2"/>
    <n v="0.53200000000000003"/>
  </r>
  <r>
    <x v="1885"/>
    <x v="1883"/>
    <d v="2026-11-23T17:28:00"/>
    <x v="4"/>
    <x v="2"/>
    <x v="1"/>
    <x v="2"/>
    <s v="Neurological"/>
    <x v="1"/>
    <x v="4"/>
    <x v="0"/>
    <n v="46"/>
    <x v="368"/>
    <x v="0"/>
    <n v="7.7"/>
    <n v="1.7"/>
    <n v="6250.73"/>
    <s v="Supplies"/>
    <n v="4103.16"/>
    <n v="4"/>
    <n v="2026"/>
    <x v="7"/>
    <x v="21"/>
    <x v="5"/>
    <x v="1"/>
    <n v="6250.73"/>
    <n v="4103.16"/>
    <n v="0.65600000000000003"/>
  </r>
  <r>
    <x v="1886"/>
    <x v="1884"/>
    <d v="2026-09-04T18:27:00"/>
    <x v="4"/>
    <x v="1"/>
    <x v="1"/>
    <x v="1"/>
    <s v="Chronic Care"/>
    <x v="0"/>
    <x v="28"/>
    <x v="0"/>
    <n v="76"/>
    <x v="170"/>
    <x v="0"/>
    <n v="7.6"/>
    <n v="2.1"/>
    <n v="6268.87"/>
    <s v="Supplies"/>
    <n v="3751.83"/>
    <n v="3.8"/>
    <n v="2026"/>
    <x v="6"/>
    <x v="22"/>
    <x v="4"/>
    <x v="1"/>
    <n v="6268.87"/>
    <n v="3751.83"/>
    <n v="0.59799999999999998"/>
  </r>
  <r>
    <x v="1887"/>
    <x v="1885"/>
    <d v="2026-09-12T14:12:00"/>
    <x v="4"/>
    <x v="0"/>
    <x v="0"/>
    <x v="0"/>
    <s v="Chronic Care"/>
    <x v="0"/>
    <x v="4"/>
    <x v="0"/>
    <n v="78"/>
    <x v="359"/>
    <x v="0"/>
    <n v="8.1999999999999993"/>
    <n v="1.2"/>
    <n v="4531.53"/>
    <s v="Labor"/>
    <n v="2968.96"/>
    <n v="3.4"/>
    <n v="2026"/>
    <x v="2"/>
    <x v="6"/>
    <x v="2"/>
    <x v="1"/>
    <n v="4531.53"/>
    <n v="2968.96"/>
    <n v="0.65500000000000003"/>
  </r>
  <r>
    <x v="1888"/>
    <x v="1886"/>
    <d v="2026-03-04T04:18:00"/>
    <x v="0"/>
    <x v="0"/>
    <x v="0"/>
    <x v="0"/>
    <s v="Cardiac"/>
    <x v="1"/>
    <x v="6"/>
    <x v="0"/>
    <n v="37"/>
    <x v="231"/>
    <x v="2"/>
    <n v="8.4"/>
    <n v="3.6"/>
    <n v="9748.9500000000007"/>
    <s v="Supplies"/>
    <n v="7528.18"/>
    <n v="3.9"/>
    <n v="2026"/>
    <x v="9"/>
    <x v="15"/>
    <x v="3"/>
    <x v="1"/>
    <n v="9748.9500000000007"/>
    <n v="7528.18"/>
    <n v="0.77200000000000002"/>
  </r>
  <r>
    <x v="1889"/>
    <x v="1887"/>
    <d v="2025-09-12T03:38:00"/>
    <x v="6"/>
    <x v="2"/>
    <x v="1"/>
    <x v="2"/>
    <s v="Cardiac"/>
    <x v="0"/>
    <x v="49"/>
    <x v="0"/>
    <n v="63"/>
    <x v="463"/>
    <x v="0"/>
    <n v="10"/>
    <n v="1.7"/>
    <n v="7328.62"/>
    <s v="Labor"/>
    <n v="3681.7"/>
    <n v="4.0999999999999996"/>
    <n v="2025"/>
    <x v="2"/>
    <x v="2"/>
    <x v="0"/>
    <x v="0"/>
    <n v="7328.62"/>
    <n v="3681.7"/>
    <n v="0.502"/>
  </r>
  <r>
    <x v="1890"/>
    <x v="1888"/>
    <d v="2025-05-03T23:36:00"/>
    <x v="0"/>
    <x v="3"/>
    <x v="1"/>
    <x v="3"/>
    <s v="Chronic Care"/>
    <x v="0"/>
    <x v="74"/>
    <x v="0"/>
    <n v="59"/>
    <x v="312"/>
    <x v="0"/>
    <n v="7.8"/>
    <n v="2.8"/>
    <n v="7814.81"/>
    <s v="Labor"/>
    <n v="4066.95"/>
    <n v="3.4"/>
    <n v="2025"/>
    <x v="0"/>
    <x v="0"/>
    <x v="0"/>
    <x v="0"/>
    <n v="7814.81"/>
    <n v="4066.95"/>
    <n v="0.52"/>
  </r>
  <r>
    <x v="1891"/>
    <x v="1889"/>
    <d v="2026-05-28T22:05:00"/>
    <x v="4"/>
    <x v="2"/>
    <x v="0"/>
    <x v="1"/>
    <s v="Cardiac"/>
    <x v="1"/>
    <x v="39"/>
    <x v="1"/>
    <n v="51"/>
    <x v="257"/>
    <x v="0"/>
    <n v="9.8000000000000007"/>
    <n v="0.4"/>
    <n v="3518.28"/>
    <s v="Supplies"/>
    <n v="2294.1999999999998"/>
    <n v="4"/>
    <n v="2026"/>
    <x v="5"/>
    <x v="14"/>
    <x v="2"/>
    <x v="1"/>
    <n v="3518.28"/>
    <n v="2294.1999999999998"/>
    <n v="0.65200000000000002"/>
  </r>
  <r>
    <x v="1892"/>
    <x v="1890"/>
    <d v="2026-08-04T20:52:00"/>
    <x v="2"/>
    <x v="3"/>
    <x v="1"/>
    <x v="0"/>
    <s v="Cardiac"/>
    <x v="0"/>
    <x v="10"/>
    <x v="0"/>
    <n v="54"/>
    <x v="146"/>
    <x v="0"/>
    <n v="10.199999999999999"/>
    <n v="1"/>
    <n v="5468.85"/>
    <s v="Labor"/>
    <n v="2894.05"/>
    <n v="3.9"/>
    <n v="2026"/>
    <x v="6"/>
    <x v="22"/>
    <x v="6"/>
    <x v="0"/>
    <n v="5468.85"/>
    <n v="2894.05"/>
    <n v="0.52900000000000003"/>
  </r>
  <r>
    <x v="1893"/>
    <x v="1891"/>
    <d v="2025-12-05T04:32:00"/>
    <x v="4"/>
    <x v="1"/>
    <x v="0"/>
    <x v="0"/>
    <s v="Injury"/>
    <x v="0"/>
    <x v="35"/>
    <x v="0"/>
    <n v="51"/>
    <x v="470"/>
    <x v="0"/>
    <n v="8"/>
    <n v="1.7"/>
    <n v="6488.55"/>
    <s v="Labor"/>
    <n v="4405.83"/>
    <n v="4"/>
    <n v="2025"/>
    <x v="3"/>
    <x v="13"/>
    <x v="4"/>
    <x v="1"/>
    <n v="6488.55"/>
    <n v="4405.83"/>
    <n v="0.67900000000000005"/>
  </r>
  <r>
    <x v="1894"/>
    <x v="1892"/>
    <d v="2026-02-23T06:34:00"/>
    <x v="1"/>
    <x v="2"/>
    <x v="1"/>
    <x v="2"/>
    <s v="Neurological"/>
    <x v="0"/>
    <x v="9"/>
    <x v="0"/>
    <n v="57"/>
    <x v="357"/>
    <x v="0"/>
    <n v="7.8"/>
    <n v="3.3"/>
    <n v="1981.76"/>
    <s v="Supplies"/>
    <n v="1435.31"/>
    <n v="3.8"/>
    <n v="2026"/>
    <x v="9"/>
    <x v="15"/>
    <x v="0"/>
    <x v="0"/>
    <n v="1981.76"/>
    <n v="1435.31"/>
    <n v="0.72399999999999998"/>
  </r>
  <r>
    <x v="1895"/>
    <x v="1893"/>
    <d v="2025-10-24T07:40:00"/>
    <x v="4"/>
    <x v="1"/>
    <x v="1"/>
    <x v="1"/>
    <s v="General"/>
    <x v="0"/>
    <x v="53"/>
    <x v="0"/>
    <n v="51"/>
    <x v="539"/>
    <x v="0"/>
    <n v="8.5"/>
    <n v="2.9"/>
    <n v="4971.24"/>
    <s v="Supplies"/>
    <n v="3471.53"/>
    <n v="3.4"/>
    <n v="2025"/>
    <x v="8"/>
    <x v="17"/>
    <x v="2"/>
    <x v="1"/>
    <n v="4971.24"/>
    <n v="3471.53"/>
    <n v="0.69799999999999995"/>
  </r>
  <r>
    <x v="1896"/>
    <x v="1894"/>
    <d v="2026-01-10T19:13:00"/>
    <x v="3"/>
    <x v="3"/>
    <x v="1"/>
    <x v="2"/>
    <s v="Injury"/>
    <x v="2"/>
    <x v="33"/>
    <x v="0"/>
    <n v="42"/>
    <x v="564"/>
    <x v="0"/>
    <n v="10.199999999999999"/>
    <n v="0.6"/>
    <n v="6160.28"/>
    <s v="Supplies"/>
    <n v="3543.46"/>
    <n v="4.5"/>
    <n v="2026"/>
    <x v="4"/>
    <x v="11"/>
    <x v="3"/>
    <x v="1"/>
    <n v="6160.28"/>
    <n v="3543.46"/>
    <n v="0.57499999999999996"/>
  </r>
  <r>
    <x v="1897"/>
    <x v="1895"/>
    <d v="2025-07-09T15:08:00"/>
    <x v="6"/>
    <x v="3"/>
    <x v="0"/>
    <x v="2"/>
    <s v="Infection"/>
    <x v="0"/>
    <x v="60"/>
    <x v="0"/>
    <n v="63"/>
    <x v="390"/>
    <x v="0"/>
    <n v="8.1"/>
    <n v="0.9"/>
    <n v="7317.76"/>
    <s v="Supplies"/>
    <n v="5352.6"/>
    <n v="2.9"/>
    <n v="2025"/>
    <x v="10"/>
    <x v="16"/>
    <x v="6"/>
    <x v="0"/>
    <n v="7317.76"/>
    <n v="5352.6"/>
    <n v="0.73099999999999998"/>
  </r>
  <r>
    <x v="1898"/>
    <x v="1896"/>
    <d v="2025-09-07T07:36:00"/>
    <x v="7"/>
    <x v="3"/>
    <x v="1"/>
    <x v="0"/>
    <s v="Cardiac"/>
    <x v="0"/>
    <x v="27"/>
    <x v="0"/>
    <n v="28"/>
    <x v="279"/>
    <x v="1"/>
    <n v="7.9"/>
    <n v="0.2"/>
    <n v="5944.4"/>
    <s v="Supplies"/>
    <n v="3763.36"/>
    <n v="4.4000000000000004"/>
    <n v="2025"/>
    <x v="2"/>
    <x v="2"/>
    <x v="2"/>
    <x v="1"/>
    <n v="5944.4"/>
    <n v="3763.36"/>
    <n v="0.63300000000000001"/>
  </r>
  <r>
    <x v="1899"/>
    <x v="1897"/>
    <d v="2026-10-04T07:13:00"/>
    <x v="7"/>
    <x v="1"/>
    <x v="1"/>
    <x v="3"/>
    <s v="Injury"/>
    <x v="1"/>
    <x v="58"/>
    <x v="0"/>
    <n v="17"/>
    <x v="541"/>
    <x v="0"/>
    <n v="8.1999999999999993"/>
    <n v="2"/>
    <n v="6179.06"/>
    <s v="Supplies"/>
    <n v="4417.6000000000004"/>
    <n v="4.7"/>
    <n v="2026"/>
    <x v="2"/>
    <x v="6"/>
    <x v="3"/>
    <x v="1"/>
    <n v="6179.06"/>
    <n v="4417.6000000000004"/>
    <n v="0.71499999999999997"/>
  </r>
  <r>
    <x v="1900"/>
    <x v="1898"/>
    <d v="2025-09-30T09:56:00"/>
    <x v="6"/>
    <x v="2"/>
    <x v="0"/>
    <x v="0"/>
    <s v="Injury"/>
    <x v="0"/>
    <x v="58"/>
    <x v="0"/>
    <n v="68"/>
    <x v="176"/>
    <x v="1"/>
    <n v="8.1999999999999993"/>
    <n v="2.6"/>
    <n v="7258.12"/>
    <s v="Labor"/>
    <n v="5578.33"/>
    <n v="3.8"/>
    <n v="2025"/>
    <x v="2"/>
    <x v="2"/>
    <x v="1"/>
    <x v="1"/>
    <n v="7258.12"/>
    <n v="5578.33"/>
    <n v="0.76900000000000002"/>
  </r>
  <r>
    <x v="1901"/>
    <x v="1899"/>
    <d v="2026-10-07T05:32:00"/>
    <x v="1"/>
    <x v="0"/>
    <x v="0"/>
    <x v="0"/>
    <s v="Respiratory"/>
    <x v="0"/>
    <x v="18"/>
    <x v="1"/>
    <n v="87"/>
    <x v="124"/>
    <x v="0"/>
    <n v="10"/>
    <n v="2.4"/>
    <n v="2553.4699999999998"/>
    <s v="Equipment"/>
    <n v="1582.02"/>
    <n v="3.1"/>
    <n v="2026"/>
    <x v="8"/>
    <x v="12"/>
    <x v="4"/>
    <x v="1"/>
    <n v="2553.4699999999998"/>
    <n v="1582.02"/>
    <n v="0.62"/>
  </r>
  <r>
    <x v="1902"/>
    <x v="1900"/>
    <d v="2025-08-28T22:55:00"/>
    <x v="3"/>
    <x v="2"/>
    <x v="1"/>
    <x v="1"/>
    <s v="Injury"/>
    <x v="1"/>
    <x v="16"/>
    <x v="0"/>
    <n v="56"/>
    <x v="319"/>
    <x v="0"/>
    <n v="8.1999999999999993"/>
    <n v="1.7"/>
    <n v="5004.21"/>
    <s v="Labor"/>
    <n v="3100.2"/>
    <n v="4.4000000000000004"/>
    <n v="2025"/>
    <x v="6"/>
    <x v="9"/>
    <x v="4"/>
    <x v="1"/>
    <n v="5004.21"/>
    <n v="3100.2"/>
    <n v="0.62"/>
  </r>
  <r>
    <x v="1903"/>
    <x v="1901"/>
    <d v="2026-06-19T03:03:00"/>
    <x v="5"/>
    <x v="0"/>
    <x v="0"/>
    <x v="3"/>
    <s v="Injury"/>
    <x v="1"/>
    <x v="60"/>
    <x v="0"/>
    <n v="83"/>
    <x v="667"/>
    <x v="1"/>
    <n v="12.2"/>
    <n v="1.4"/>
    <n v="5562.49"/>
    <s v="Labor"/>
    <n v="3085.85"/>
    <n v="3.1"/>
    <n v="2026"/>
    <x v="11"/>
    <x v="23"/>
    <x v="0"/>
    <x v="0"/>
    <n v="5562.49"/>
    <n v="3085.85"/>
    <n v="0.55500000000000005"/>
  </r>
  <r>
    <x v="1904"/>
    <x v="1902"/>
    <d v="2026-07-12T18:42:00"/>
    <x v="0"/>
    <x v="2"/>
    <x v="0"/>
    <x v="2"/>
    <s v="Neurological"/>
    <x v="1"/>
    <x v="12"/>
    <x v="0"/>
    <n v="20"/>
    <x v="598"/>
    <x v="2"/>
    <n v="8.1"/>
    <n v="1.8"/>
    <n v="6920.13"/>
    <s v="Labor"/>
    <n v="3576.92"/>
    <n v="4.0999999999999996"/>
    <n v="2026"/>
    <x v="10"/>
    <x v="19"/>
    <x v="4"/>
    <x v="1"/>
    <n v="6920.13"/>
    <n v="3576.92"/>
    <n v="0.51700000000000002"/>
  </r>
  <r>
    <x v="1905"/>
    <x v="1903"/>
    <d v="2025-01-29T23:49:00"/>
    <x v="0"/>
    <x v="3"/>
    <x v="0"/>
    <x v="2"/>
    <s v="Chronic Care"/>
    <x v="0"/>
    <x v="69"/>
    <x v="0"/>
    <n v="28"/>
    <x v="6"/>
    <x v="0"/>
    <n v="7.8"/>
    <n v="1.4"/>
    <n v="8657.16"/>
    <s v="Supplies"/>
    <n v="6064.53"/>
    <n v="4.7"/>
    <n v="2025"/>
    <x v="4"/>
    <x v="5"/>
    <x v="3"/>
    <x v="1"/>
    <n v="8657.16"/>
    <n v="6064.53"/>
    <n v="0.70099999999999996"/>
  </r>
  <r>
    <x v="1906"/>
    <x v="1904"/>
    <d v="2026-06-08T05:55:00"/>
    <x v="3"/>
    <x v="3"/>
    <x v="1"/>
    <x v="0"/>
    <s v="Respiratory"/>
    <x v="1"/>
    <x v="43"/>
    <x v="0"/>
    <n v="69"/>
    <x v="480"/>
    <x v="1"/>
    <n v="7.8"/>
    <n v="2.2999999999999998"/>
    <n v="4877.5"/>
    <s v="Labor"/>
    <n v="3436.02"/>
    <n v="3.8"/>
    <n v="2026"/>
    <x v="11"/>
    <x v="23"/>
    <x v="1"/>
    <x v="1"/>
    <n v="4877.5"/>
    <n v="3436.02"/>
    <n v="0.70399999999999996"/>
  </r>
  <r>
    <x v="1907"/>
    <x v="1905"/>
    <d v="2025-04-12T21:30:00"/>
    <x v="4"/>
    <x v="0"/>
    <x v="1"/>
    <x v="0"/>
    <s v="Respiratory"/>
    <x v="0"/>
    <x v="22"/>
    <x v="0"/>
    <n v="77"/>
    <x v="15"/>
    <x v="1"/>
    <n v="7.7"/>
    <n v="1.4"/>
    <n v="5899.5"/>
    <s v="Labor"/>
    <n v="3706.61"/>
    <n v="3.9"/>
    <n v="2025"/>
    <x v="0"/>
    <x v="0"/>
    <x v="1"/>
    <x v="1"/>
    <n v="5899.5"/>
    <n v="3706.61"/>
    <n v="0.628"/>
  </r>
  <r>
    <x v="1908"/>
    <x v="1906"/>
    <d v="2026-04-26T15:09:00"/>
    <x v="3"/>
    <x v="1"/>
    <x v="1"/>
    <x v="0"/>
    <s v="Respiratory"/>
    <x v="0"/>
    <x v="22"/>
    <x v="0"/>
    <n v="55"/>
    <x v="547"/>
    <x v="0"/>
    <n v="8.3000000000000007"/>
    <n v="1.1000000000000001"/>
    <n v="5585.81"/>
    <s v="Equipment"/>
    <n v="3949.36"/>
    <n v="4.5999999999999996"/>
    <n v="2026"/>
    <x v="0"/>
    <x v="8"/>
    <x v="1"/>
    <x v="1"/>
    <n v="5585.81"/>
    <n v="3949.36"/>
    <n v="0.70699999999999996"/>
  </r>
  <r>
    <x v="1909"/>
    <x v="1907"/>
    <d v="2026-08-24T07:40:00"/>
    <x v="4"/>
    <x v="1"/>
    <x v="0"/>
    <x v="2"/>
    <s v="Infection"/>
    <x v="0"/>
    <x v="53"/>
    <x v="0"/>
    <n v="47"/>
    <x v="601"/>
    <x v="0"/>
    <n v="9.6999999999999993"/>
    <n v="4.3"/>
    <n v="3890.74"/>
    <s v="Equipment"/>
    <n v="2151.9899999999998"/>
    <n v="3.2"/>
    <n v="2026"/>
    <x v="6"/>
    <x v="22"/>
    <x v="6"/>
    <x v="0"/>
    <n v="3890.74"/>
    <n v="2151.9899999999998"/>
    <n v="0.55300000000000005"/>
  </r>
  <r>
    <x v="1910"/>
    <x v="1908"/>
    <d v="2025-10-31T10:42:00"/>
    <x v="6"/>
    <x v="3"/>
    <x v="1"/>
    <x v="0"/>
    <s v="Respiratory"/>
    <x v="1"/>
    <x v="55"/>
    <x v="0"/>
    <n v="73"/>
    <x v="212"/>
    <x v="1"/>
    <n v="8"/>
    <n v="1.3"/>
    <n v="5484.33"/>
    <s v="Supplies"/>
    <n v="2638.19"/>
    <n v="3.9"/>
    <n v="2025"/>
    <x v="8"/>
    <x v="17"/>
    <x v="6"/>
    <x v="0"/>
    <n v="5484.33"/>
    <n v="2638.19"/>
    <n v="0.48099999999999998"/>
  </r>
  <r>
    <x v="1911"/>
    <x v="1909"/>
    <d v="2026-06-12T17:51:00"/>
    <x v="2"/>
    <x v="0"/>
    <x v="1"/>
    <x v="1"/>
    <s v="Neurological"/>
    <x v="1"/>
    <x v="47"/>
    <x v="0"/>
    <n v="59"/>
    <x v="429"/>
    <x v="0"/>
    <n v="7.7"/>
    <n v="0.1"/>
    <n v="4139.38"/>
    <s v="Labor"/>
    <n v="2027.44"/>
    <n v="4.0999999999999996"/>
    <n v="2026"/>
    <x v="11"/>
    <x v="23"/>
    <x v="2"/>
    <x v="1"/>
    <n v="4139.38"/>
    <n v="2027.44"/>
    <n v="0.49"/>
  </r>
  <r>
    <x v="1912"/>
    <x v="1910"/>
    <d v="2025-12-05T12:05:00"/>
    <x v="7"/>
    <x v="0"/>
    <x v="1"/>
    <x v="0"/>
    <s v="Chronic Care"/>
    <x v="1"/>
    <x v="32"/>
    <x v="0"/>
    <n v="45"/>
    <x v="536"/>
    <x v="0"/>
    <n v="8.3000000000000007"/>
    <n v="2.2000000000000002"/>
    <n v="6506.24"/>
    <s v="Labor"/>
    <n v="4212.91"/>
    <n v="3.7"/>
    <n v="2025"/>
    <x v="7"/>
    <x v="10"/>
    <x v="0"/>
    <x v="0"/>
    <n v="6506.24"/>
    <n v="4212.91"/>
    <n v="0.64800000000000002"/>
  </r>
  <r>
    <x v="1913"/>
    <x v="1911"/>
    <d v="2025-01-03T01:18:00"/>
    <x v="1"/>
    <x v="3"/>
    <x v="0"/>
    <x v="2"/>
    <s v="Infection"/>
    <x v="1"/>
    <x v="45"/>
    <x v="1"/>
    <n v="96"/>
    <x v="65"/>
    <x v="1"/>
    <n v="7.8"/>
    <n v="0.5"/>
    <n v="4507.25"/>
    <s v="Supplies"/>
    <n v="2232.5500000000002"/>
    <n v="3.5"/>
    <n v="2025"/>
    <x v="4"/>
    <x v="5"/>
    <x v="1"/>
    <x v="1"/>
    <n v="4507.25"/>
    <n v="2232.5500000000002"/>
    <n v="0.495"/>
  </r>
  <r>
    <x v="1914"/>
    <x v="1912"/>
    <d v="2026-01-13T08:59:00"/>
    <x v="4"/>
    <x v="3"/>
    <x v="1"/>
    <x v="2"/>
    <s v="Neurological"/>
    <x v="0"/>
    <x v="22"/>
    <x v="0"/>
    <n v="93"/>
    <x v="245"/>
    <x v="1"/>
    <n v="12.1"/>
    <n v="1.7"/>
    <n v="4630.4799999999996"/>
    <s v="Supplies"/>
    <n v="3374.88"/>
    <n v="4.2"/>
    <n v="2026"/>
    <x v="4"/>
    <x v="11"/>
    <x v="6"/>
    <x v="0"/>
    <n v="4630.4799999999996"/>
    <n v="3374.88"/>
    <n v="0.72899999999999998"/>
  </r>
  <r>
    <x v="1915"/>
    <x v="1913"/>
    <d v="2025-10-23T13:02:00"/>
    <x v="4"/>
    <x v="3"/>
    <x v="0"/>
    <x v="2"/>
    <s v="Respiratory"/>
    <x v="0"/>
    <x v="16"/>
    <x v="0"/>
    <n v="65"/>
    <x v="628"/>
    <x v="2"/>
    <n v="7.7"/>
    <n v="1.7"/>
    <n v="6275.52"/>
    <s v="Labor"/>
    <n v="4355.9399999999996"/>
    <n v="3.1"/>
    <n v="2025"/>
    <x v="8"/>
    <x v="17"/>
    <x v="4"/>
    <x v="1"/>
    <n v="6275.52"/>
    <n v="4355.9399999999996"/>
    <n v="0.69399999999999995"/>
  </r>
  <r>
    <x v="1916"/>
    <x v="1914"/>
    <d v="2026-07-09T23:37:00"/>
    <x v="2"/>
    <x v="3"/>
    <x v="0"/>
    <x v="0"/>
    <s v="Chronic Care"/>
    <x v="0"/>
    <x v="2"/>
    <x v="0"/>
    <n v="37"/>
    <x v="659"/>
    <x v="0"/>
    <n v="12.2"/>
    <n v="2.8"/>
    <n v="4177.66"/>
    <s v="Supplies"/>
    <n v="3102.68"/>
    <n v="4"/>
    <n v="2026"/>
    <x v="10"/>
    <x v="19"/>
    <x v="3"/>
    <x v="1"/>
    <n v="4177.66"/>
    <n v="3102.68"/>
    <n v="0.74299999999999999"/>
  </r>
  <r>
    <x v="1917"/>
    <x v="1915"/>
    <d v="2025-11-18T00:10:00"/>
    <x v="3"/>
    <x v="3"/>
    <x v="1"/>
    <x v="1"/>
    <s v="Neurological"/>
    <x v="0"/>
    <x v="28"/>
    <x v="0"/>
    <n v="71"/>
    <x v="165"/>
    <x v="0"/>
    <n v="8.1999999999999993"/>
    <n v="0.7"/>
    <n v="6367.84"/>
    <s v="Labor"/>
    <n v="4372.18"/>
    <n v="3.6"/>
    <n v="2025"/>
    <x v="7"/>
    <x v="10"/>
    <x v="5"/>
    <x v="1"/>
    <n v="6367.84"/>
    <n v="4372.18"/>
    <n v="0.68700000000000006"/>
  </r>
  <r>
    <x v="1918"/>
    <x v="1916"/>
    <d v="2026-05-20T03:27:00"/>
    <x v="4"/>
    <x v="0"/>
    <x v="2"/>
    <x v="2"/>
    <s v="Chronic Care"/>
    <x v="0"/>
    <x v="53"/>
    <x v="0"/>
    <n v="43"/>
    <x v="436"/>
    <x v="0"/>
    <n v="10"/>
    <n v="1.3"/>
    <n v="5139.8500000000004"/>
    <s v="Equipment"/>
    <n v="2562.61"/>
    <n v="4.2"/>
    <n v="2026"/>
    <x v="5"/>
    <x v="14"/>
    <x v="0"/>
    <x v="0"/>
    <n v="5139.8500000000004"/>
    <n v="2562.61"/>
    <n v="0.499"/>
  </r>
  <r>
    <x v="1919"/>
    <x v="1917"/>
    <d v="2026-01-20T05:51:00"/>
    <x v="4"/>
    <x v="0"/>
    <x v="0"/>
    <x v="1"/>
    <s v="Infection"/>
    <x v="2"/>
    <x v="36"/>
    <x v="0"/>
    <n v="80"/>
    <x v="589"/>
    <x v="0"/>
    <n v="8"/>
    <n v="1.5"/>
    <n v="6770.63"/>
    <s v="Labor"/>
    <n v="3899.87"/>
    <n v="3.6"/>
    <n v="2026"/>
    <x v="4"/>
    <x v="11"/>
    <x v="5"/>
    <x v="1"/>
    <n v="6770.63"/>
    <n v="3899.87"/>
    <n v="0.57599999999999996"/>
  </r>
  <r>
    <x v="1920"/>
    <x v="1918"/>
    <d v="2026-09-19T05:22:00"/>
    <x v="6"/>
    <x v="3"/>
    <x v="1"/>
    <x v="2"/>
    <s v="Neurological"/>
    <x v="1"/>
    <x v="29"/>
    <x v="0"/>
    <n v="42"/>
    <x v="504"/>
    <x v="0"/>
    <n v="8.1999999999999993"/>
    <n v="2.4"/>
    <n v="4735.59"/>
    <s v="Supplies"/>
    <n v="2780.19"/>
    <n v="4.0999999999999996"/>
    <n v="2026"/>
    <x v="2"/>
    <x v="6"/>
    <x v="3"/>
    <x v="1"/>
    <n v="4735.59"/>
    <n v="2780.19"/>
    <n v="0.58699999999999997"/>
  </r>
  <r>
    <x v="1921"/>
    <x v="1919"/>
    <d v="2025-01-16T12:49:00"/>
    <x v="2"/>
    <x v="3"/>
    <x v="0"/>
    <x v="0"/>
    <s v="General"/>
    <x v="0"/>
    <x v="54"/>
    <x v="0"/>
    <n v="45"/>
    <x v="51"/>
    <x v="0"/>
    <n v="7.9"/>
    <n v="2"/>
    <n v="3842.8"/>
    <s v="Labor"/>
    <n v="2513.6799999999998"/>
    <n v="4"/>
    <n v="2025"/>
    <x v="4"/>
    <x v="5"/>
    <x v="3"/>
    <x v="1"/>
    <n v="3842.8"/>
    <n v="2513.6799999999998"/>
    <n v="0.65400000000000003"/>
  </r>
  <r>
    <x v="1922"/>
    <x v="1920"/>
    <d v="2026-05-24T11:02:00"/>
    <x v="7"/>
    <x v="3"/>
    <x v="1"/>
    <x v="2"/>
    <s v="Chronic Care"/>
    <x v="1"/>
    <x v="25"/>
    <x v="0"/>
    <n v="27"/>
    <x v="241"/>
    <x v="0"/>
    <n v="8.1999999999999993"/>
    <n v="2.1"/>
    <n v="6800.47"/>
    <s v="Labor"/>
    <n v="5228.45"/>
    <n v="4.2"/>
    <n v="2026"/>
    <x v="5"/>
    <x v="14"/>
    <x v="3"/>
    <x v="1"/>
    <n v="6800.47"/>
    <n v="5228.45"/>
    <n v="0.76900000000000002"/>
  </r>
  <r>
    <x v="1923"/>
    <x v="1921"/>
    <d v="2025-08-23T04:17:00"/>
    <x v="5"/>
    <x v="3"/>
    <x v="0"/>
    <x v="2"/>
    <s v="Neurological"/>
    <x v="1"/>
    <x v="5"/>
    <x v="0"/>
    <n v="73"/>
    <x v="109"/>
    <x v="1"/>
    <n v="12.1"/>
    <n v="2.4"/>
    <n v="4276"/>
    <s v="Supplies"/>
    <n v="3040.08"/>
    <n v="3.8"/>
    <n v="2025"/>
    <x v="6"/>
    <x v="9"/>
    <x v="3"/>
    <x v="1"/>
    <n v="4276"/>
    <n v="3040.08"/>
    <n v="0.71099999999999997"/>
  </r>
  <r>
    <x v="1924"/>
    <x v="1922"/>
    <d v="2025-03-26T02:45:00"/>
    <x v="1"/>
    <x v="3"/>
    <x v="0"/>
    <x v="1"/>
    <s v="Respiratory"/>
    <x v="0"/>
    <x v="1"/>
    <x v="0"/>
    <n v="79"/>
    <x v="571"/>
    <x v="0"/>
    <n v="7.7"/>
    <n v="2.2999999999999998"/>
    <n v="4234.6899999999996"/>
    <s v="Labor"/>
    <n v="2352.96"/>
    <n v="3.9"/>
    <n v="2025"/>
    <x v="1"/>
    <x v="3"/>
    <x v="3"/>
    <x v="1"/>
    <n v="4234.6899999999996"/>
    <n v="2352.96"/>
    <n v="0.55600000000000005"/>
  </r>
  <r>
    <x v="1925"/>
    <x v="1923"/>
    <d v="2025-05-15T20:55:00"/>
    <x v="6"/>
    <x v="1"/>
    <x v="1"/>
    <x v="1"/>
    <s v="Respiratory"/>
    <x v="0"/>
    <x v="38"/>
    <x v="0"/>
    <n v="68"/>
    <x v="184"/>
    <x v="0"/>
    <n v="10.4"/>
    <n v="2.9"/>
    <n v="5766.61"/>
    <s v="Equipment"/>
    <n v="2936.62"/>
    <n v="3.9"/>
    <n v="2025"/>
    <x v="5"/>
    <x v="7"/>
    <x v="6"/>
    <x v="0"/>
    <n v="5766.61"/>
    <n v="2936.62"/>
    <n v="0.50900000000000001"/>
  </r>
  <r>
    <x v="1926"/>
    <x v="1924"/>
    <d v="2025-05-31T22:42:00"/>
    <x v="0"/>
    <x v="2"/>
    <x v="1"/>
    <x v="0"/>
    <s v="Respiratory"/>
    <x v="0"/>
    <x v="50"/>
    <x v="1"/>
    <n v="37"/>
    <x v="437"/>
    <x v="1"/>
    <n v="8"/>
    <n v="2.1"/>
    <n v="6390.35"/>
    <s v="Labor"/>
    <n v="4787.1400000000003"/>
    <n v="4.0999999999999996"/>
    <n v="2025"/>
    <x v="5"/>
    <x v="7"/>
    <x v="0"/>
    <x v="0"/>
    <n v="6390.35"/>
    <n v="4787.1400000000003"/>
    <n v="0.749"/>
  </r>
  <r>
    <x v="1927"/>
    <x v="1925"/>
    <d v="2025-01-31T20:25:00"/>
    <x v="7"/>
    <x v="3"/>
    <x v="1"/>
    <x v="0"/>
    <s v="Infection"/>
    <x v="0"/>
    <x v="4"/>
    <x v="0"/>
    <n v="43"/>
    <x v="110"/>
    <x v="0"/>
    <n v="9.9"/>
    <n v="2.4"/>
    <n v="4953.57"/>
    <s v="Supplies"/>
    <n v="3237.77"/>
    <n v="4"/>
    <n v="2025"/>
    <x v="4"/>
    <x v="5"/>
    <x v="3"/>
    <x v="1"/>
    <n v="4953.57"/>
    <n v="3237.77"/>
    <n v="0.65400000000000003"/>
  </r>
  <r>
    <x v="1928"/>
    <x v="1926"/>
    <d v="2025-03-13T20:13:00"/>
    <x v="0"/>
    <x v="0"/>
    <x v="1"/>
    <x v="0"/>
    <s v="General"/>
    <x v="0"/>
    <x v="61"/>
    <x v="0"/>
    <n v="25"/>
    <x v="668"/>
    <x v="0"/>
    <n v="8"/>
    <n v="2.1"/>
    <n v="6748.44"/>
    <s v="Labor"/>
    <n v="3533.33"/>
    <n v="4.7"/>
    <n v="2025"/>
    <x v="1"/>
    <x v="3"/>
    <x v="5"/>
    <x v="1"/>
    <n v="6748.44"/>
    <n v="3533.33"/>
    <n v="0.52400000000000002"/>
  </r>
  <r>
    <x v="1929"/>
    <x v="1927"/>
    <d v="2025-06-15T13:12:00"/>
    <x v="4"/>
    <x v="2"/>
    <x v="1"/>
    <x v="3"/>
    <s v="Neurological"/>
    <x v="2"/>
    <x v="40"/>
    <x v="0"/>
    <n v="53"/>
    <x v="238"/>
    <x v="0"/>
    <n v="7.9"/>
    <n v="2.1"/>
    <n v="5231.6400000000003"/>
    <s v="Labor"/>
    <n v="3823.92"/>
    <n v="3.6"/>
    <n v="2025"/>
    <x v="11"/>
    <x v="18"/>
    <x v="1"/>
    <x v="1"/>
    <n v="5231.6400000000003"/>
    <n v="3823.92"/>
    <n v="0.73099999999999998"/>
  </r>
  <r>
    <x v="1930"/>
    <x v="1928"/>
    <d v="2025-08-23T14:55:00"/>
    <x v="0"/>
    <x v="3"/>
    <x v="1"/>
    <x v="0"/>
    <s v="Chronic Care"/>
    <x v="0"/>
    <x v="75"/>
    <x v="0"/>
    <n v="10"/>
    <x v="426"/>
    <x v="1"/>
    <n v="8"/>
    <n v="3.2"/>
    <n v="7345.49"/>
    <s v="Supplies"/>
    <n v="4919.59"/>
    <n v="5"/>
    <n v="2025"/>
    <x v="6"/>
    <x v="9"/>
    <x v="0"/>
    <x v="0"/>
    <n v="7345.49"/>
    <n v="4919.59"/>
    <n v="0.67"/>
  </r>
  <r>
    <x v="1931"/>
    <x v="1929"/>
    <d v="2025-09-22T06:40:00"/>
    <x v="6"/>
    <x v="2"/>
    <x v="0"/>
    <x v="1"/>
    <s v="Chronic Care"/>
    <x v="1"/>
    <x v="29"/>
    <x v="0"/>
    <n v="80"/>
    <x v="531"/>
    <x v="0"/>
    <n v="8.1999999999999993"/>
    <n v="0.6"/>
    <n v="5888.28"/>
    <s v="Labor"/>
    <n v="4397.87"/>
    <n v="3.5"/>
    <n v="2025"/>
    <x v="2"/>
    <x v="2"/>
    <x v="1"/>
    <x v="1"/>
    <n v="5888.28"/>
    <n v="4397.87"/>
    <n v="0.747"/>
  </r>
  <r>
    <x v="1932"/>
    <x v="1930"/>
    <d v="2026-03-28T20:02:00"/>
    <x v="4"/>
    <x v="1"/>
    <x v="0"/>
    <x v="2"/>
    <s v="Cardiac"/>
    <x v="0"/>
    <x v="42"/>
    <x v="0"/>
    <n v="56"/>
    <x v="460"/>
    <x v="0"/>
    <n v="8.1"/>
    <n v="2.4"/>
    <n v="4116.29"/>
    <s v="Labor"/>
    <n v="2916"/>
    <n v="3.7"/>
    <n v="2026"/>
    <x v="1"/>
    <x v="1"/>
    <x v="2"/>
    <x v="1"/>
    <n v="4116.29"/>
    <n v="2916"/>
    <n v="0.70799999999999996"/>
  </r>
  <r>
    <x v="1933"/>
    <x v="1931"/>
    <d v="2026-03-01T09:29:00"/>
    <x v="1"/>
    <x v="0"/>
    <x v="0"/>
    <x v="2"/>
    <s v="Injury"/>
    <x v="0"/>
    <x v="3"/>
    <x v="1"/>
    <n v="105"/>
    <x v="577"/>
    <x v="2"/>
    <n v="8.1"/>
    <n v="2.4"/>
    <n v="4598.0200000000004"/>
    <s v="Supplies"/>
    <n v="2925.88"/>
    <n v="2.8"/>
    <n v="2026"/>
    <x v="9"/>
    <x v="15"/>
    <x v="6"/>
    <x v="0"/>
    <n v="4598.0200000000004"/>
    <n v="2925.88"/>
    <n v="0.63600000000000001"/>
  </r>
  <r>
    <x v="1934"/>
    <x v="1932"/>
    <d v="2026-04-09T21:12:00"/>
    <x v="7"/>
    <x v="0"/>
    <x v="0"/>
    <x v="0"/>
    <s v="General"/>
    <x v="2"/>
    <x v="26"/>
    <x v="0"/>
    <n v="40"/>
    <x v="27"/>
    <x v="1"/>
    <n v="7.9"/>
    <n v="3.1"/>
    <n v="5813.11"/>
    <s v="Labor"/>
    <n v="3773.53"/>
    <n v="3.9"/>
    <n v="2026"/>
    <x v="0"/>
    <x v="8"/>
    <x v="0"/>
    <x v="0"/>
    <n v="5813.11"/>
    <n v="3773.53"/>
    <n v="0.64900000000000002"/>
  </r>
  <r>
    <x v="1935"/>
    <x v="1933"/>
    <d v="2026-11-11T20:37:00"/>
    <x v="3"/>
    <x v="1"/>
    <x v="1"/>
    <x v="0"/>
    <s v="General"/>
    <x v="0"/>
    <x v="33"/>
    <x v="0"/>
    <n v="28"/>
    <x v="365"/>
    <x v="1"/>
    <n v="7.8"/>
    <n v="1.1000000000000001"/>
    <n v="6860.52"/>
    <s v="Labor"/>
    <n v="4370.07"/>
    <n v="4.5999999999999996"/>
    <n v="2026"/>
    <x v="7"/>
    <x v="21"/>
    <x v="6"/>
    <x v="0"/>
    <n v="6860.52"/>
    <n v="4370.07"/>
    <n v="0.63700000000000001"/>
  </r>
  <r>
    <x v="1936"/>
    <x v="1934"/>
    <d v="2025-11-01T21:56:00"/>
    <x v="2"/>
    <x v="0"/>
    <x v="0"/>
    <x v="2"/>
    <s v="Respiratory"/>
    <x v="2"/>
    <x v="35"/>
    <x v="0"/>
    <n v="40"/>
    <x v="408"/>
    <x v="0"/>
    <n v="12.1"/>
    <n v="1.9"/>
    <n v="3860.8"/>
    <s v="Supplies"/>
    <n v="1916.5"/>
    <n v="3.7"/>
    <n v="2025"/>
    <x v="8"/>
    <x v="17"/>
    <x v="3"/>
    <x v="1"/>
    <n v="3860.8"/>
    <n v="1916.5"/>
    <n v="0.496"/>
  </r>
  <r>
    <x v="1937"/>
    <x v="1935"/>
    <d v="2025-11-04T05:28:00"/>
    <x v="4"/>
    <x v="2"/>
    <x v="0"/>
    <x v="0"/>
    <s v="Respiratory"/>
    <x v="0"/>
    <x v="49"/>
    <x v="0"/>
    <n v="58"/>
    <x v="468"/>
    <x v="0"/>
    <n v="12.2"/>
    <n v="1.5"/>
    <n v="7024.61"/>
    <s v="Supplies"/>
    <n v="5341.6"/>
    <n v="4.5999999999999996"/>
    <n v="2025"/>
    <x v="8"/>
    <x v="17"/>
    <x v="1"/>
    <x v="1"/>
    <n v="7024.61"/>
    <n v="5341.6"/>
    <n v="0.76"/>
  </r>
  <r>
    <x v="1938"/>
    <x v="1936"/>
    <d v="2025-10-17T11:28:00"/>
    <x v="4"/>
    <x v="0"/>
    <x v="0"/>
    <x v="0"/>
    <s v="Respiratory"/>
    <x v="2"/>
    <x v="42"/>
    <x v="0"/>
    <n v="59"/>
    <x v="603"/>
    <x v="2"/>
    <n v="7.9"/>
    <n v="1.9"/>
    <n v="4503.3"/>
    <s v="Labor"/>
    <n v="3495.85"/>
    <n v="3.9"/>
    <n v="2025"/>
    <x v="8"/>
    <x v="17"/>
    <x v="3"/>
    <x v="1"/>
    <n v="4503.3"/>
    <n v="3495.85"/>
    <n v="0.77600000000000002"/>
  </r>
  <r>
    <x v="1939"/>
    <x v="1937"/>
    <d v="2026-02-01T09:24:00"/>
    <x v="1"/>
    <x v="2"/>
    <x v="1"/>
    <x v="0"/>
    <s v="Cardiac"/>
    <x v="0"/>
    <x v="18"/>
    <x v="0"/>
    <n v="87"/>
    <x v="636"/>
    <x v="1"/>
    <n v="8"/>
    <n v="0.2"/>
    <n v="4595.21"/>
    <s v="Supplies"/>
    <n v="2625.33"/>
    <n v="3.2"/>
    <n v="2026"/>
    <x v="4"/>
    <x v="11"/>
    <x v="5"/>
    <x v="1"/>
    <n v="4595.21"/>
    <n v="2625.33"/>
    <n v="0.57099999999999995"/>
  </r>
  <r>
    <x v="1940"/>
    <x v="1938"/>
    <d v="2025-01-15T04:42:00"/>
    <x v="5"/>
    <x v="2"/>
    <x v="0"/>
    <x v="2"/>
    <s v="Cardiac"/>
    <x v="0"/>
    <x v="38"/>
    <x v="0"/>
    <n v="73"/>
    <x v="443"/>
    <x v="0"/>
    <n v="12.1"/>
    <n v="0.3"/>
    <n v="8495.57"/>
    <s v="Labor"/>
    <n v="6166.32"/>
    <n v="3.6"/>
    <n v="2025"/>
    <x v="4"/>
    <x v="5"/>
    <x v="5"/>
    <x v="1"/>
    <n v="8495.57"/>
    <n v="6166.32"/>
    <n v="0.72599999999999998"/>
  </r>
  <r>
    <x v="1941"/>
    <x v="1939"/>
    <d v="2026-12-11T13:29:00"/>
    <x v="2"/>
    <x v="3"/>
    <x v="0"/>
    <x v="0"/>
    <s v="Cardiac"/>
    <x v="1"/>
    <x v="2"/>
    <x v="0"/>
    <n v="42"/>
    <x v="593"/>
    <x v="2"/>
    <n v="8"/>
    <n v="1.9"/>
    <n v="3610.63"/>
    <s v="Equipment"/>
    <n v="2813.63"/>
    <n v="4.3"/>
    <n v="2026"/>
    <x v="3"/>
    <x v="4"/>
    <x v="3"/>
    <x v="1"/>
    <n v="3610.63"/>
    <n v="2813.63"/>
    <n v="0.77900000000000003"/>
  </r>
  <r>
    <x v="1942"/>
    <x v="1940"/>
    <d v="2026-09-25T01:30:00"/>
    <x v="2"/>
    <x v="0"/>
    <x v="1"/>
    <x v="0"/>
    <s v="Respiratory"/>
    <x v="1"/>
    <x v="22"/>
    <x v="0"/>
    <n v="32"/>
    <x v="572"/>
    <x v="0"/>
    <n v="12.2"/>
    <n v="1.6"/>
    <n v="5544.43"/>
    <s v="Equipment"/>
    <n v="2693.61"/>
    <n v="3.9"/>
    <n v="2026"/>
    <x v="2"/>
    <x v="6"/>
    <x v="3"/>
    <x v="1"/>
    <n v="5544.43"/>
    <n v="2693.61"/>
    <n v="0.48599999999999999"/>
  </r>
  <r>
    <x v="1943"/>
    <x v="1941"/>
    <d v="2025-10-01T03:17:00"/>
    <x v="4"/>
    <x v="2"/>
    <x v="1"/>
    <x v="0"/>
    <s v="Chronic Care"/>
    <x v="0"/>
    <x v="43"/>
    <x v="0"/>
    <n v="51"/>
    <x v="76"/>
    <x v="0"/>
    <n v="7.7"/>
    <n v="0"/>
    <n v="5367.05"/>
    <s v="Labor"/>
    <n v="3095.15"/>
    <n v="4.9000000000000004"/>
    <n v="2025"/>
    <x v="2"/>
    <x v="2"/>
    <x v="6"/>
    <x v="0"/>
    <n v="5367.05"/>
    <n v="3095.15"/>
    <n v="0.57699999999999996"/>
  </r>
  <r>
    <x v="1944"/>
    <x v="1942"/>
    <d v="2026-08-20T16:54:00"/>
    <x v="6"/>
    <x v="0"/>
    <x v="0"/>
    <x v="0"/>
    <s v="Respiratory"/>
    <x v="2"/>
    <x v="38"/>
    <x v="1"/>
    <n v="66"/>
    <x v="616"/>
    <x v="0"/>
    <n v="11.7"/>
    <n v="1"/>
    <n v="5161.71"/>
    <s v="Labor"/>
    <n v="3360.22"/>
    <n v="3.7"/>
    <n v="2026"/>
    <x v="6"/>
    <x v="22"/>
    <x v="6"/>
    <x v="0"/>
    <n v="5161.71"/>
    <n v="3360.22"/>
    <n v="0.65100000000000002"/>
  </r>
  <r>
    <x v="1945"/>
    <x v="1943"/>
    <d v="2026-09-03T19:27:00"/>
    <x v="0"/>
    <x v="1"/>
    <x v="1"/>
    <x v="2"/>
    <s v="General"/>
    <x v="1"/>
    <x v="50"/>
    <x v="0"/>
    <n v="50"/>
    <x v="355"/>
    <x v="0"/>
    <n v="8.1999999999999993"/>
    <n v="2.1"/>
    <n v="8519.36"/>
    <s v="Labor"/>
    <n v="5097.3500000000004"/>
    <n v="4"/>
    <n v="2026"/>
    <x v="6"/>
    <x v="22"/>
    <x v="5"/>
    <x v="1"/>
    <n v="8519.36"/>
    <n v="5097.3500000000004"/>
    <n v="0.59799999999999998"/>
  </r>
  <r>
    <x v="1946"/>
    <x v="1944"/>
    <d v="2025-12-28T21:15:00"/>
    <x v="1"/>
    <x v="0"/>
    <x v="0"/>
    <x v="0"/>
    <s v="Cardiac"/>
    <x v="0"/>
    <x v="39"/>
    <x v="0"/>
    <n v="63"/>
    <x v="418"/>
    <x v="0"/>
    <n v="8.1"/>
    <n v="2.1"/>
    <n v="5490.47"/>
    <s v="Labor"/>
    <n v="4229.5600000000004"/>
    <n v="3.6"/>
    <n v="2025"/>
    <x v="3"/>
    <x v="13"/>
    <x v="6"/>
    <x v="0"/>
    <n v="5490.47"/>
    <n v="4229.5600000000004"/>
    <n v="0.77"/>
  </r>
  <r>
    <x v="1947"/>
    <x v="1945"/>
    <d v="2025-09-20T22:43:00"/>
    <x v="7"/>
    <x v="1"/>
    <x v="1"/>
    <x v="1"/>
    <s v="Cardiac"/>
    <x v="0"/>
    <x v="51"/>
    <x v="0"/>
    <n v="60"/>
    <x v="497"/>
    <x v="1"/>
    <n v="8"/>
    <n v="2.1"/>
    <n v="10155.02"/>
    <s v="Supplies"/>
    <n v="5458.73"/>
    <n v="4.4000000000000004"/>
    <n v="2025"/>
    <x v="2"/>
    <x v="2"/>
    <x v="0"/>
    <x v="0"/>
    <n v="10155.02"/>
    <n v="5458.73"/>
    <n v="0.53800000000000003"/>
  </r>
  <r>
    <x v="1948"/>
    <x v="1946"/>
    <d v="2025-05-19T17:20:00"/>
    <x v="7"/>
    <x v="0"/>
    <x v="0"/>
    <x v="0"/>
    <s v="Injury"/>
    <x v="0"/>
    <x v="12"/>
    <x v="0"/>
    <n v="52"/>
    <x v="391"/>
    <x v="0"/>
    <n v="7.9"/>
    <n v="2.7"/>
    <n v="7882.54"/>
    <s v="Labor"/>
    <n v="4713.03"/>
    <n v="3.3"/>
    <n v="2025"/>
    <x v="5"/>
    <x v="7"/>
    <x v="3"/>
    <x v="1"/>
    <n v="7882.54"/>
    <n v="4713.03"/>
    <n v="0.59799999999999998"/>
  </r>
  <r>
    <x v="1949"/>
    <x v="1947"/>
    <d v="2025-10-09T01:02:00"/>
    <x v="6"/>
    <x v="3"/>
    <x v="2"/>
    <x v="3"/>
    <s v="Neurological"/>
    <x v="0"/>
    <x v="30"/>
    <x v="0"/>
    <n v="39"/>
    <x v="669"/>
    <x v="0"/>
    <n v="10.1"/>
    <n v="0"/>
    <n v="5894.06"/>
    <s v="Labor"/>
    <n v="4125.26"/>
    <n v="3.3"/>
    <n v="2025"/>
    <x v="8"/>
    <x v="17"/>
    <x v="5"/>
    <x v="1"/>
    <n v="5894.06"/>
    <n v="4125.26"/>
    <n v="0.7"/>
  </r>
  <r>
    <x v="1950"/>
    <x v="1948"/>
    <d v="2026-11-14T18:18:00"/>
    <x v="2"/>
    <x v="3"/>
    <x v="1"/>
    <x v="0"/>
    <s v="Injury"/>
    <x v="0"/>
    <x v="9"/>
    <x v="0"/>
    <n v="52"/>
    <x v="559"/>
    <x v="2"/>
    <n v="8"/>
    <n v="1.2"/>
    <n v="2750.38"/>
    <s v="Labor"/>
    <n v="1977.78"/>
    <n v="3.8"/>
    <n v="2026"/>
    <x v="7"/>
    <x v="21"/>
    <x v="6"/>
    <x v="0"/>
    <n v="2750.38"/>
    <n v="1977.78"/>
    <n v="0.71899999999999997"/>
  </r>
  <r>
    <x v="1951"/>
    <x v="1949"/>
    <d v="2026-06-01T08:55:00"/>
    <x v="4"/>
    <x v="0"/>
    <x v="1"/>
    <x v="3"/>
    <s v="Injury"/>
    <x v="1"/>
    <x v="26"/>
    <x v="0"/>
    <n v="65"/>
    <x v="315"/>
    <x v="2"/>
    <n v="8.1"/>
    <n v="1.4"/>
    <n v="5806.7"/>
    <s v="Supplies"/>
    <n v="2963.16"/>
    <n v="3.9"/>
    <n v="2026"/>
    <x v="5"/>
    <x v="14"/>
    <x v="1"/>
    <x v="1"/>
    <n v="5806.7"/>
    <n v="2963.16"/>
    <n v="0.51"/>
  </r>
  <r>
    <x v="1952"/>
    <x v="1950"/>
    <d v="2025-11-12T22:49:00"/>
    <x v="4"/>
    <x v="0"/>
    <x v="0"/>
    <x v="1"/>
    <s v="Respiratory"/>
    <x v="1"/>
    <x v="5"/>
    <x v="0"/>
    <n v="39"/>
    <x v="567"/>
    <x v="0"/>
    <n v="12"/>
    <n v="0.3"/>
    <n v="6480.63"/>
    <s v="Labor"/>
    <n v="3539.95"/>
    <n v="3.4"/>
    <n v="2025"/>
    <x v="7"/>
    <x v="10"/>
    <x v="0"/>
    <x v="0"/>
    <n v="6480.63"/>
    <n v="3539.95"/>
    <n v="0.54600000000000004"/>
  </r>
  <r>
    <x v="1953"/>
    <x v="1951"/>
    <d v="2026-08-03T02:58:00"/>
    <x v="2"/>
    <x v="3"/>
    <x v="1"/>
    <x v="1"/>
    <s v="Neurological"/>
    <x v="0"/>
    <x v="4"/>
    <x v="1"/>
    <n v="24"/>
    <x v="604"/>
    <x v="0"/>
    <n v="8.1"/>
    <n v="2.7"/>
    <n v="5296.99"/>
    <s v="Labor"/>
    <n v="2752.48"/>
    <n v="4.4000000000000004"/>
    <n v="2026"/>
    <x v="10"/>
    <x v="19"/>
    <x v="1"/>
    <x v="1"/>
    <n v="5296.99"/>
    <n v="2752.48"/>
    <n v="0.52"/>
  </r>
  <r>
    <x v="1954"/>
    <x v="1952"/>
    <d v="2025-10-13T20:27:00"/>
    <x v="3"/>
    <x v="2"/>
    <x v="0"/>
    <x v="3"/>
    <s v="General"/>
    <x v="0"/>
    <x v="22"/>
    <x v="0"/>
    <n v="71"/>
    <x v="253"/>
    <x v="2"/>
    <n v="8.1999999999999993"/>
    <n v="1.6"/>
    <n v="3137.85"/>
    <s v="Labor"/>
    <n v="1976.87"/>
    <n v="4.2"/>
    <n v="2025"/>
    <x v="8"/>
    <x v="17"/>
    <x v="6"/>
    <x v="0"/>
    <n v="3137.85"/>
    <n v="1976.87"/>
    <n v="0.63"/>
  </r>
  <r>
    <x v="1955"/>
    <x v="1953"/>
    <d v="2025-05-01T15:50:00"/>
    <x v="1"/>
    <x v="3"/>
    <x v="1"/>
    <x v="0"/>
    <s v="Neurological"/>
    <x v="2"/>
    <x v="9"/>
    <x v="0"/>
    <n v="67"/>
    <x v="491"/>
    <x v="0"/>
    <n v="8.1999999999999993"/>
    <n v="3.3"/>
    <n v="3594.44"/>
    <s v="Supplies"/>
    <n v="2299.5700000000002"/>
    <n v="3.7"/>
    <n v="2025"/>
    <x v="5"/>
    <x v="7"/>
    <x v="1"/>
    <x v="1"/>
    <n v="3594.44"/>
    <n v="2299.5700000000002"/>
    <n v="0.64"/>
  </r>
  <r>
    <x v="1956"/>
    <x v="1954"/>
    <d v="2025-04-22T16:01:00"/>
    <x v="6"/>
    <x v="3"/>
    <x v="1"/>
    <x v="0"/>
    <s v="Respiratory"/>
    <x v="0"/>
    <x v="38"/>
    <x v="0"/>
    <n v="82"/>
    <x v="3"/>
    <x v="0"/>
    <n v="8.1"/>
    <n v="1.2"/>
    <n v="7006.69"/>
    <s v="Labor"/>
    <n v="4912.87"/>
    <n v="3.5"/>
    <n v="2025"/>
    <x v="0"/>
    <x v="0"/>
    <x v="1"/>
    <x v="1"/>
    <n v="7006.69"/>
    <n v="4912.87"/>
    <n v="0.70099999999999996"/>
  </r>
  <r>
    <x v="1957"/>
    <x v="1955"/>
    <d v="2026-11-21T16:23:00"/>
    <x v="3"/>
    <x v="3"/>
    <x v="1"/>
    <x v="0"/>
    <s v="Chronic Care"/>
    <x v="0"/>
    <x v="22"/>
    <x v="0"/>
    <n v="93"/>
    <x v="39"/>
    <x v="0"/>
    <n v="8"/>
    <n v="0.9"/>
    <n v="5951.52"/>
    <s v="Labor"/>
    <n v="4416.4799999999996"/>
    <n v="4.4000000000000004"/>
    <n v="2026"/>
    <x v="7"/>
    <x v="21"/>
    <x v="2"/>
    <x v="1"/>
    <n v="5951.52"/>
    <n v="4416.4799999999996"/>
    <n v="0.74199999999999999"/>
  </r>
  <r>
    <x v="1958"/>
    <x v="1956"/>
    <d v="2025-07-24T05:01:00"/>
    <x v="1"/>
    <x v="3"/>
    <x v="1"/>
    <x v="0"/>
    <s v="Infection"/>
    <x v="1"/>
    <x v="1"/>
    <x v="0"/>
    <n v="83"/>
    <x v="332"/>
    <x v="0"/>
    <n v="8.1"/>
    <n v="2"/>
    <n v="3771.57"/>
    <s v="Supplies"/>
    <n v="1965.89"/>
    <n v="3.3"/>
    <n v="2025"/>
    <x v="10"/>
    <x v="16"/>
    <x v="2"/>
    <x v="1"/>
    <n v="3771.57"/>
    <n v="1965.89"/>
    <n v="0.52100000000000002"/>
  </r>
  <r>
    <x v="1959"/>
    <x v="1957"/>
    <d v="2025-06-17T21:41:00"/>
    <x v="4"/>
    <x v="1"/>
    <x v="1"/>
    <x v="0"/>
    <s v="General"/>
    <x v="1"/>
    <x v="27"/>
    <x v="0"/>
    <n v="75"/>
    <x v="403"/>
    <x v="0"/>
    <n v="10.199999999999999"/>
    <n v="1.5"/>
    <n v="6160.06"/>
    <s v="Labor"/>
    <n v="3936.54"/>
    <n v="4.0999999999999996"/>
    <n v="2025"/>
    <x v="11"/>
    <x v="18"/>
    <x v="6"/>
    <x v="0"/>
    <n v="6160.06"/>
    <n v="3936.54"/>
    <n v="0.63900000000000001"/>
  </r>
  <r>
    <x v="1960"/>
    <x v="1958"/>
    <d v="2025-11-04T08:22:00"/>
    <x v="4"/>
    <x v="0"/>
    <x v="1"/>
    <x v="2"/>
    <s v="Respiratory"/>
    <x v="2"/>
    <x v="10"/>
    <x v="0"/>
    <n v="40"/>
    <x v="298"/>
    <x v="0"/>
    <n v="10"/>
    <n v="1.2"/>
    <n v="5173.26"/>
    <s v="Labor"/>
    <n v="3229.03"/>
    <n v="3.9"/>
    <n v="2025"/>
    <x v="7"/>
    <x v="10"/>
    <x v="6"/>
    <x v="0"/>
    <n v="5173.26"/>
    <n v="3229.03"/>
    <n v="0.624"/>
  </r>
  <r>
    <x v="1961"/>
    <x v="1959"/>
    <d v="2026-05-20T02:53:00"/>
    <x v="0"/>
    <x v="0"/>
    <x v="0"/>
    <x v="0"/>
    <s v="Chronic Care"/>
    <x v="2"/>
    <x v="46"/>
    <x v="0"/>
    <n v="11"/>
    <x v="174"/>
    <x v="0"/>
    <n v="7.9"/>
    <n v="3.3"/>
    <n v="8726.25"/>
    <s v="Equipment"/>
    <n v="6532.93"/>
    <n v="4.3"/>
    <n v="2026"/>
    <x v="5"/>
    <x v="14"/>
    <x v="3"/>
    <x v="1"/>
    <n v="8726.25"/>
    <n v="6532.93"/>
    <n v="0.749"/>
  </r>
  <r>
    <x v="1962"/>
    <x v="1960"/>
    <d v="2026-09-26T10:44:00"/>
    <x v="4"/>
    <x v="1"/>
    <x v="0"/>
    <x v="0"/>
    <s v="General"/>
    <x v="2"/>
    <x v="47"/>
    <x v="0"/>
    <n v="55"/>
    <x v="595"/>
    <x v="1"/>
    <n v="8.1"/>
    <n v="3.7"/>
    <n v="3740.66"/>
    <s v="Labor"/>
    <n v="2388.02"/>
    <n v="4.3"/>
    <n v="2026"/>
    <x v="2"/>
    <x v="6"/>
    <x v="1"/>
    <x v="1"/>
    <n v="3740.66"/>
    <n v="2388.02"/>
    <n v="0.63800000000000001"/>
  </r>
  <r>
    <x v="1963"/>
    <x v="1961"/>
    <d v="2026-07-16T08:56:00"/>
    <x v="0"/>
    <x v="3"/>
    <x v="1"/>
    <x v="0"/>
    <s v="Chronic Care"/>
    <x v="0"/>
    <x v="50"/>
    <x v="0"/>
    <n v="12"/>
    <x v="73"/>
    <x v="0"/>
    <n v="8.1"/>
    <n v="3"/>
    <n v="7775.78"/>
    <s v="Labor"/>
    <n v="4269.9399999999996"/>
    <n v="4.4000000000000004"/>
    <n v="2026"/>
    <x v="10"/>
    <x v="19"/>
    <x v="5"/>
    <x v="1"/>
    <n v="7775.78"/>
    <n v="4269.9399999999996"/>
    <n v="0.54900000000000004"/>
  </r>
  <r>
    <x v="1964"/>
    <x v="1962"/>
    <d v="2025-06-10T04:04:00"/>
    <x v="5"/>
    <x v="3"/>
    <x v="1"/>
    <x v="2"/>
    <s v="Neurological"/>
    <x v="0"/>
    <x v="60"/>
    <x v="0"/>
    <n v="76"/>
    <x v="570"/>
    <x v="0"/>
    <n v="8"/>
    <n v="0"/>
    <n v="6229.39"/>
    <s v="Equipment"/>
    <n v="4720.7"/>
    <n v="3.1"/>
    <n v="2025"/>
    <x v="11"/>
    <x v="18"/>
    <x v="1"/>
    <x v="1"/>
    <n v="6229.39"/>
    <n v="4720.7"/>
    <n v="0.75800000000000001"/>
  </r>
  <r>
    <x v="1965"/>
    <x v="1963"/>
    <d v="2026-01-05T14:02:00"/>
    <x v="5"/>
    <x v="3"/>
    <x v="1"/>
    <x v="3"/>
    <s v="Respiratory"/>
    <x v="1"/>
    <x v="27"/>
    <x v="0"/>
    <n v="56"/>
    <x v="57"/>
    <x v="1"/>
    <n v="8.1"/>
    <n v="1.4"/>
    <n v="5866.94"/>
    <s v="Supplies"/>
    <n v="4454.76"/>
    <n v="4.4000000000000004"/>
    <n v="2026"/>
    <x v="4"/>
    <x v="11"/>
    <x v="5"/>
    <x v="1"/>
    <n v="5866.94"/>
    <n v="4454.76"/>
    <n v="0.75900000000000001"/>
  </r>
  <r>
    <x v="1966"/>
    <x v="1964"/>
    <d v="2026-12-28T15:48:00"/>
    <x v="0"/>
    <x v="1"/>
    <x v="1"/>
    <x v="2"/>
    <s v="Respiratory"/>
    <x v="0"/>
    <x v="71"/>
    <x v="0"/>
    <n v="38"/>
    <x v="498"/>
    <x v="0"/>
    <n v="11.8"/>
    <n v="1.4"/>
    <n v="8078.85"/>
    <s v="Equipment"/>
    <n v="4182.57"/>
    <n v="3.3"/>
    <n v="2026"/>
    <x v="3"/>
    <x v="4"/>
    <x v="0"/>
    <x v="0"/>
    <n v="8078.85"/>
    <n v="4182.57"/>
    <n v="0.51800000000000002"/>
  </r>
  <r>
    <x v="1967"/>
    <x v="1965"/>
    <d v="2026-09-16T22:10:00"/>
    <x v="7"/>
    <x v="3"/>
    <x v="1"/>
    <x v="2"/>
    <s v="Neurological"/>
    <x v="0"/>
    <x v="58"/>
    <x v="0"/>
    <n v="39"/>
    <x v="149"/>
    <x v="1"/>
    <n v="12"/>
    <n v="0.9"/>
    <n v="7518.25"/>
    <s v="Labor"/>
    <n v="5532.57"/>
    <n v="4.5"/>
    <n v="2026"/>
    <x v="2"/>
    <x v="6"/>
    <x v="6"/>
    <x v="0"/>
    <n v="7518.25"/>
    <n v="5532.57"/>
    <n v="0.73599999999999999"/>
  </r>
  <r>
    <x v="1968"/>
    <x v="1966"/>
    <d v="2025-09-10T10:50:00"/>
    <x v="1"/>
    <x v="2"/>
    <x v="1"/>
    <x v="0"/>
    <s v="Injury"/>
    <x v="0"/>
    <x v="39"/>
    <x v="0"/>
    <n v="86"/>
    <x v="444"/>
    <x v="0"/>
    <n v="8.3000000000000007"/>
    <n v="2.5"/>
    <n v="4214.51"/>
    <s v="Supplies"/>
    <n v="3081.32"/>
    <n v="4"/>
    <n v="2025"/>
    <x v="2"/>
    <x v="2"/>
    <x v="4"/>
    <x v="1"/>
    <n v="4214.51"/>
    <n v="3081.32"/>
    <n v="0.73099999999999998"/>
  </r>
  <r>
    <x v="1969"/>
    <x v="1967"/>
    <d v="2025-12-03T07:12:00"/>
    <x v="4"/>
    <x v="3"/>
    <x v="0"/>
    <x v="1"/>
    <s v="Respiratory"/>
    <x v="0"/>
    <x v="2"/>
    <x v="0"/>
    <n v="64"/>
    <x v="536"/>
    <x v="0"/>
    <n v="8.1"/>
    <n v="1.4"/>
    <n v="5507.81"/>
    <s v="Labor"/>
    <n v="3617.72"/>
    <n v="3.8"/>
    <n v="2025"/>
    <x v="7"/>
    <x v="10"/>
    <x v="0"/>
    <x v="0"/>
    <n v="5507.81"/>
    <n v="3617.72"/>
    <n v="0.65700000000000003"/>
  </r>
  <r>
    <x v="1970"/>
    <x v="1968"/>
    <d v="2026-10-12T01:37:00"/>
    <x v="0"/>
    <x v="0"/>
    <x v="1"/>
    <x v="0"/>
    <s v="Infection"/>
    <x v="0"/>
    <x v="82"/>
    <x v="0"/>
    <n v="28"/>
    <x v="180"/>
    <x v="0"/>
    <n v="7.9"/>
    <n v="1.6"/>
    <n v="8662.2800000000007"/>
    <s v="Equipment"/>
    <n v="5386.75"/>
    <n v="4.4000000000000004"/>
    <n v="2026"/>
    <x v="8"/>
    <x v="12"/>
    <x v="0"/>
    <x v="0"/>
    <n v="8662.2800000000007"/>
    <n v="5386.75"/>
    <n v="0.622"/>
  </r>
  <r>
    <x v="1971"/>
    <x v="1969"/>
    <d v="2026-05-28T12:07:00"/>
    <x v="4"/>
    <x v="0"/>
    <x v="0"/>
    <x v="3"/>
    <s v="General"/>
    <x v="0"/>
    <x v="54"/>
    <x v="0"/>
    <n v="33"/>
    <x v="34"/>
    <x v="1"/>
    <n v="7.9"/>
    <n v="1.8"/>
    <n v="4640.91"/>
    <s v="Labor"/>
    <n v="2484.92"/>
    <n v="3.7"/>
    <n v="2026"/>
    <x v="5"/>
    <x v="14"/>
    <x v="3"/>
    <x v="1"/>
    <n v="4640.91"/>
    <n v="2484.92"/>
    <n v="0.53500000000000003"/>
  </r>
  <r>
    <x v="1972"/>
    <x v="1970"/>
    <d v="2025-10-26T06:24:00"/>
    <x v="5"/>
    <x v="1"/>
    <x v="0"/>
    <x v="2"/>
    <s v="Infection"/>
    <x v="0"/>
    <x v="55"/>
    <x v="0"/>
    <n v="73"/>
    <x v="628"/>
    <x v="0"/>
    <n v="7.8"/>
    <n v="0"/>
    <n v="5547.34"/>
    <s v="Supplies"/>
    <n v="3012.45"/>
    <n v="3.4"/>
    <n v="2025"/>
    <x v="8"/>
    <x v="17"/>
    <x v="4"/>
    <x v="1"/>
    <n v="5547.34"/>
    <n v="3012.45"/>
    <n v="0.54300000000000004"/>
  </r>
  <r>
    <x v="1973"/>
    <x v="1971"/>
    <d v="2025-01-26T11:50:00"/>
    <x v="7"/>
    <x v="3"/>
    <x v="0"/>
    <x v="0"/>
    <s v="Cardiac"/>
    <x v="1"/>
    <x v="13"/>
    <x v="0"/>
    <n v="11"/>
    <x v="285"/>
    <x v="2"/>
    <n v="8.3000000000000007"/>
    <n v="1.6"/>
    <n v="7439.21"/>
    <s v="Labor"/>
    <n v="4157.72"/>
    <n v="4.5999999999999996"/>
    <n v="2025"/>
    <x v="4"/>
    <x v="5"/>
    <x v="4"/>
    <x v="1"/>
    <n v="7439.21"/>
    <n v="4157.72"/>
    <n v="0.55900000000000005"/>
  </r>
  <r>
    <x v="1974"/>
    <x v="1972"/>
    <d v="2025-10-16T03:09:00"/>
    <x v="0"/>
    <x v="0"/>
    <x v="2"/>
    <x v="3"/>
    <s v="Cardiac"/>
    <x v="1"/>
    <x v="0"/>
    <x v="0"/>
    <n v="57"/>
    <x v="449"/>
    <x v="2"/>
    <n v="7.8"/>
    <n v="1.4"/>
    <n v="7183.42"/>
    <s v="Labor"/>
    <n v="3621.89"/>
    <n v="3.9"/>
    <n v="2025"/>
    <x v="8"/>
    <x v="17"/>
    <x v="1"/>
    <x v="1"/>
    <n v="7183.42"/>
    <n v="3621.89"/>
    <n v="0.504"/>
  </r>
  <r>
    <x v="1975"/>
    <x v="1973"/>
    <d v="2025-01-01T13:54:00"/>
    <x v="1"/>
    <x v="2"/>
    <x v="0"/>
    <x v="3"/>
    <s v="Respiratory"/>
    <x v="2"/>
    <x v="9"/>
    <x v="1"/>
    <n v="85"/>
    <x v="419"/>
    <x v="0"/>
    <n v="7.5"/>
    <n v="2.8"/>
    <n v="2811.05"/>
    <s v="Labor"/>
    <n v="1949.7"/>
    <n v="4.4000000000000004"/>
    <n v="2025"/>
    <x v="4"/>
    <x v="5"/>
    <x v="2"/>
    <x v="1"/>
    <n v="2811.05"/>
    <n v="1949.7"/>
    <n v="0.69399999999999995"/>
  </r>
  <r>
    <x v="1976"/>
    <x v="1974"/>
    <d v="2025-05-04T18:03:00"/>
    <x v="7"/>
    <x v="0"/>
    <x v="1"/>
    <x v="2"/>
    <s v="Chronic Care"/>
    <x v="0"/>
    <x v="30"/>
    <x v="0"/>
    <n v="57"/>
    <x v="445"/>
    <x v="2"/>
    <n v="7.7"/>
    <n v="0.1"/>
    <n v="8211.61"/>
    <s v="Supplies"/>
    <n v="4064.03"/>
    <n v="3.9"/>
    <n v="2025"/>
    <x v="0"/>
    <x v="0"/>
    <x v="3"/>
    <x v="1"/>
    <n v="8211.61"/>
    <n v="4064.03"/>
    <n v="0.495"/>
  </r>
  <r>
    <x v="1977"/>
    <x v="1975"/>
    <d v="2025-02-06T19:42:00"/>
    <x v="6"/>
    <x v="0"/>
    <x v="1"/>
    <x v="0"/>
    <s v="Infection"/>
    <x v="0"/>
    <x v="22"/>
    <x v="0"/>
    <n v="38"/>
    <x v="61"/>
    <x v="0"/>
    <n v="12"/>
    <n v="1.8"/>
    <n v="3368.32"/>
    <s v="Equipment"/>
    <n v="1713.82"/>
    <n v="3.7"/>
    <n v="2025"/>
    <x v="9"/>
    <x v="20"/>
    <x v="3"/>
    <x v="1"/>
    <n v="3368.32"/>
    <n v="1713.82"/>
    <n v="0.50900000000000001"/>
  </r>
  <r>
    <x v="1978"/>
    <x v="1976"/>
    <d v="2025-07-23T03:34:00"/>
    <x v="7"/>
    <x v="0"/>
    <x v="1"/>
    <x v="1"/>
    <s v="Infection"/>
    <x v="0"/>
    <x v="11"/>
    <x v="0"/>
    <n v="48"/>
    <x v="195"/>
    <x v="0"/>
    <n v="7.9"/>
    <n v="2.8"/>
    <n v="7573.75"/>
    <s v="Equipment"/>
    <n v="4010.67"/>
    <n v="5"/>
    <n v="2025"/>
    <x v="10"/>
    <x v="16"/>
    <x v="1"/>
    <x v="1"/>
    <n v="7573.75"/>
    <n v="4010.67"/>
    <n v="0.53"/>
  </r>
  <r>
    <x v="1979"/>
    <x v="1977"/>
    <d v="2026-05-04T18:32:00"/>
    <x v="5"/>
    <x v="2"/>
    <x v="1"/>
    <x v="0"/>
    <s v="Neurological"/>
    <x v="1"/>
    <x v="28"/>
    <x v="0"/>
    <n v="58"/>
    <x v="44"/>
    <x v="0"/>
    <n v="10"/>
    <n v="1.1000000000000001"/>
    <n v="6193.2"/>
    <s v="Labor"/>
    <n v="4252.7299999999996"/>
    <n v="3.4"/>
    <n v="2026"/>
    <x v="0"/>
    <x v="8"/>
    <x v="1"/>
    <x v="1"/>
    <n v="6193.2"/>
    <n v="4252.7299999999996"/>
    <n v="0.68700000000000006"/>
  </r>
  <r>
    <x v="1980"/>
    <x v="1978"/>
    <d v="2025-03-01T09:37:00"/>
    <x v="1"/>
    <x v="2"/>
    <x v="1"/>
    <x v="0"/>
    <s v="General"/>
    <x v="1"/>
    <x v="45"/>
    <x v="0"/>
    <n v="78"/>
    <x v="33"/>
    <x v="0"/>
    <n v="12.1"/>
    <n v="1.9"/>
    <n v="4330.42"/>
    <s v="Supplies"/>
    <n v="2229.29"/>
    <n v="3.9"/>
    <n v="2025"/>
    <x v="9"/>
    <x v="20"/>
    <x v="5"/>
    <x v="1"/>
    <n v="4330.42"/>
    <n v="2229.29"/>
    <n v="0.51500000000000001"/>
  </r>
  <r>
    <x v="1981"/>
    <x v="1979"/>
    <d v="2025-06-14T00:40:00"/>
    <x v="6"/>
    <x v="0"/>
    <x v="0"/>
    <x v="0"/>
    <s v="Infection"/>
    <x v="0"/>
    <x v="5"/>
    <x v="0"/>
    <n v="37"/>
    <x v="26"/>
    <x v="0"/>
    <n v="9.9"/>
    <n v="2"/>
    <n v="3615.71"/>
    <s v="Equipment"/>
    <n v="1928.12"/>
    <n v="4.2"/>
    <n v="2025"/>
    <x v="11"/>
    <x v="18"/>
    <x v="3"/>
    <x v="1"/>
    <n v="3615.71"/>
    <n v="1928.12"/>
    <n v="0.53300000000000003"/>
  </r>
  <r>
    <x v="1982"/>
    <x v="1980"/>
    <d v="2026-11-26T20:58:00"/>
    <x v="7"/>
    <x v="2"/>
    <x v="0"/>
    <x v="2"/>
    <s v="Chronic Care"/>
    <x v="2"/>
    <x v="58"/>
    <x v="0"/>
    <n v="40"/>
    <x v="132"/>
    <x v="0"/>
    <n v="11.8"/>
    <n v="1.8"/>
    <n v="6795.55"/>
    <s v="Supplies"/>
    <n v="5171.76"/>
    <n v="4.4000000000000004"/>
    <n v="2026"/>
    <x v="7"/>
    <x v="21"/>
    <x v="0"/>
    <x v="0"/>
    <n v="6795.55"/>
    <n v="5171.76"/>
    <n v="0.76100000000000001"/>
  </r>
  <r>
    <x v="1983"/>
    <x v="1981"/>
    <d v="2025-07-27T19:30:00"/>
    <x v="1"/>
    <x v="1"/>
    <x v="1"/>
    <x v="1"/>
    <s v="Cardiac"/>
    <x v="1"/>
    <x v="53"/>
    <x v="0"/>
    <n v="50"/>
    <x v="62"/>
    <x v="1"/>
    <n v="10.199999999999999"/>
    <n v="1"/>
    <n v="4682.4399999999996"/>
    <s v="Labor"/>
    <n v="2646.34"/>
    <n v="3.9"/>
    <n v="2025"/>
    <x v="10"/>
    <x v="16"/>
    <x v="5"/>
    <x v="1"/>
    <n v="4682.4399999999996"/>
    <n v="2646.34"/>
    <n v="0.56499999999999995"/>
  </r>
  <r>
    <x v="1984"/>
    <x v="1982"/>
    <d v="2025-01-17T14:41:00"/>
    <x v="6"/>
    <x v="3"/>
    <x v="0"/>
    <x v="0"/>
    <s v="Cardiac"/>
    <x v="0"/>
    <x v="17"/>
    <x v="0"/>
    <n v="52"/>
    <x v="353"/>
    <x v="0"/>
    <n v="8.1"/>
    <n v="2.6"/>
    <n v="6629.15"/>
    <s v="Supplies"/>
    <n v="4562.2700000000004"/>
    <n v="3.9"/>
    <n v="2025"/>
    <x v="4"/>
    <x v="5"/>
    <x v="0"/>
    <x v="0"/>
    <n v="6629.15"/>
    <n v="4562.2700000000004"/>
    <n v="0.68799999999999994"/>
  </r>
  <r>
    <x v="1985"/>
    <x v="1983"/>
    <d v="2026-05-07T16:54:00"/>
    <x v="4"/>
    <x v="2"/>
    <x v="1"/>
    <x v="3"/>
    <s v="General"/>
    <x v="1"/>
    <x v="68"/>
    <x v="0"/>
    <n v="28"/>
    <x v="108"/>
    <x v="0"/>
    <n v="7.5"/>
    <n v="2.2999999999999998"/>
    <n v="5452.69"/>
    <s v="Labor"/>
    <n v="4143.33"/>
    <n v="4.0999999999999996"/>
    <n v="2026"/>
    <x v="5"/>
    <x v="14"/>
    <x v="3"/>
    <x v="1"/>
    <n v="5452.69"/>
    <n v="4143.33"/>
    <n v="0.76"/>
  </r>
  <r>
    <x v="1986"/>
    <x v="1984"/>
    <d v="2025-10-04T20:52:00"/>
    <x v="2"/>
    <x v="0"/>
    <x v="1"/>
    <x v="0"/>
    <s v="Neurological"/>
    <x v="1"/>
    <x v="8"/>
    <x v="0"/>
    <n v="79"/>
    <x v="669"/>
    <x v="0"/>
    <n v="7.7"/>
    <n v="2.8"/>
    <n v="2306.77"/>
    <s v="Supplies"/>
    <n v="1135.95"/>
    <n v="4.5999999999999996"/>
    <n v="2025"/>
    <x v="8"/>
    <x v="17"/>
    <x v="5"/>
    <x v="1"/>
    <n v="2306.77"/>
    <n v="1135.95"/>
    <n v="0.49199999999999999"/>
  </r>
  <r>
    <x v="1987"/>
    <x v="1985"/>
    <d v="2026-11-29T08:25:00"/>
    <x v="3"/>
    <x v="3"/>
    <x v="0"/>
    <x v="0"/>
    <s v="Cardiac"/>
    <x v="0"/>
    <x v="25"/>
    <x v="1"/>
    <n v="65"/>
    <x v="388"/>
    <x v="1"/>
    <n v="7.6"/>
    <n v="1.8"/>
    <n v="6612.64"/>
    <s v="Labor"/>
    <n v="4099.58"/>
    <n v="4.3"/>
    <n v="2026"/>
    <x v="7"/>
    <x v="21"/>
    <x v="3"/>
    <x v="1"/>
    <n v="6612.64"/>
    <n v="4099.58"/>
    <n v="0.62"/>
  </r>
  <r>
    <x v="1988"/>
    <x v="1986"/>
    <d v="2025-09-07T16:20:00"/>
    <x v="0"/>
    <x v="0"/>
    <x v="1"/>
    <x v="2"/>
    <s v="General"/>
    <x v="0"/>
    <x v="57"/>
    <x v="0"/>
    <n v="35"/>
    <x v="52"/>
    <x v="0"/>
    <n v="8"/>
    <n v="4.2"/>
    <n v="9875.18"/>
    <s v="Supplies"/>
    <n v="6325.52"/>
    <n v="3.6"/>
    <n v="2025"/>
    <x v="6"/>
    <x v="9"/>
    <x v="6"/>
    <x v="0"/>
    <n v="9875.18"/>
    <n v="6325.52"/>
    <n v="0.64100000000000001"/>
  </r>
  <r>
    <x v="1989"/>
    <x v="1987"/>
    <d v="2025-08-07T11:31:00"/>
    <x v="6"/>
    <x v="0"/>
    <x v="1"/>
    <x v="1"/>
    <s v="Injury"/>
    <x v="1"/>
    <x v="40"/>
    <x v="0"/>
    <n v="67"/>
    <x v="499"/>
    <x v="2"/>
    <n v="10"/>
    <n v="0"/>
    <n v="3689.13"/>
    <s v="Labor"/>
    <n v="2612.75"/>
    <n v="3.8"/>
    <n v="2025"/>
    <x v="6"/>
    <x v="9"/>
    <x v="4"/>
    <x v="1"/>
    <n v="3689.13"/>
    <n v="2612.75"/>
    <n v="0.70799999999999996"/>
  </r>
  <r>
    <x v="1990"/>
    <x v="1988"/>
    <d v="2025-09-11T20:28:00"/>
    <x v="2"/>
    <x v="1"/>
    <x v="0"/>
    <x v="3"/>
    <s v="Cardiac"/>
    <x v="1"/>
    <x v="10"/>
    <x v="0"/>
    <n v="25"/>
    <x v="444"/>
    <x v="2"/>
    <n v="8"/>
    <n v="2.7"/>
    <n v="5605.02"/>
    <s v="Labor"/>
    <n v="4311.6000000000004"/>
    <n v="4.0999999999999996"/>
    <n v="2025"/>
    <x v="2"/>
    <x v="2"/>
    <x v="4"/>
    <x v="1"/>
    <n v="5605.02"/>
    <n v="4311.6000000000004"/>
    <n v="0.76900000000000002"/>
  </r>
  <r>
    <x v="1991"/>
    <x v="1989"/>
    <d v="2025-05-10T22:28:00"/>
    <x v="5"/>
    <x v="2"/>
    <x v="2"/>
    <x v="1"/>
    <s v="Infection"/>
    <x v="0"/>
    <x v="49"/>
    <x v="0"/>
    <n v="56"/>
    <x v="415"/>
    <x v="2"/>
    <n v="9.9"/>
    <n v="0.9"/>
    <n v="6823.86"/>
    <s v="Equipment"/>
    <n v="3359.04"/>
    <n v="3.6"/>
    <n v="2025"/>
    <x v="5"/>
    <x v="7"/>
    <x v="3"/>
    <x v="1"/>
    <n v="6823.86"/>
    <n v="3359.04"/>
    <n v="0.49199999999999999"/>
  </r>
  <r>
    <x v="1992"/>
    <x v="1990"/>
    <d v="2025-08-07T07:08:00"/>
    <x v="4"/>
    <x v="0"/>
    <x v="1"/>
    <x v="0"/>
    <s v="Chronic Care"/>
    <x v="2"/>
    <x v="14"/>
    <x v="1"/>
    <n v="68"/>
    <x v="87"/>
    <x v="0"/>
    <n v="12.2"/>
    <n v="1.1000000000000001"/>
    <n v="2136.11"/>
    <s v="Supplies"/>
    <n v="1269.08"/>
    <n v="3.2"/>
    <n v="2025"/>
    <x v="6"/>
    <x v="9"/>
    <x v="3"/>
    <x v="1"/>
    <n v="2136.11"/>
    <n v="1269.08"/>
    <n v="0.59399999999999997"/>
  </r>
  <r>
    <x v="1993"/>
    <x v="1991"/>
    <d v="2025-11-09T02:59:00"/>
    <x v="0"/>
    <x v="3"/>
    <x v="0"/>
    <x v="3"/>
    <s v="Chronic Care"/>
    <x v="0"/>
    <x v="37"/>
    <x v="0"/>
    <n v="38"/>
    <x v="465"/>
    <x v="0"/>
    <n v="8.1"/>
    <n v="1.9"/>
    <n v="8855.19"/>
    <s v="Equipment"/>
    <n v="5395.2"/>
    <n v="3.8"/>
    <n v="2025"/>
    <x v="7"/>
    <x v="10"/>
    <x v="0"/>
    <x v="0"/>
    <n v="8855.19"/>
    <n v="5395.2"/>
    <n v="0.60899999999999999"/>
  </r>
  <r>
    <x v="1994"/>
    <x v="1992"/>
    <d v="2025-07-11T14:06:00"/>
    <x v="0"/>
    <x v="0"/>
    <x v="1"/>
    <x v="3"/>
    <s v="Injury"/>
    <x v="0"/>
    <x v="51"/>
    <x v="0"/>
    <n v="22"/>
    <x v="670"/>
    <x v="0"/>
    <n v="7.8"/>
    <n v="3"/>
    <n v="7224.37"/>
    <s v="Supplies"/>
    <n v="5562.81"/>
    <n v="3.8"/>
    <n v="2025"/>
    <x v="10"/>
    <x v="16"/>
    <x v="5"/>
    <x v="1"/>
    <n v="7224.37"/>
    <n v="5562.81"/>
    <n v="0.77"/>
  </r>
  <r>
    <x v="1995"/>
    <x v="1993"/>
    <d v="2025-02-12T07:56:00"/>
    <x v="4"/>
    <x v="0"/>
    <x v="0"/>
    <x v="0"/>
    <s v="General"/>
    <x v="0"/>
    <x v="27"/>
    <x v="0"/>
    <n v="70"/>
    <x v="281"/>
    <x v="2"/>
    <n v="11.8"/>
    <n v="2"/>
    <n v="6930.62"/>
    <s v="Labor"/>
    <n v="4907.1400000000003"/>
    <n v="4.5999999999999996"/>
    <n v="2025"/>
    <x v="9"/>
    <x v="20"/>
    <x v="6"/>
    <x v="0"/>
    <n v="6930.62"/>
    <n v="4907.1400000000003"/>
    <n v="0.70799999999999996"/>
  </r>
  <r>
    <x v="1996"/>
    <x v="1994"/>
    <d v="2025-08-14T00:37:00"/>
    <x v="6"/>
    <x v="1"/>
    <x v="1"/>
    <x v="2"/>
    <s v="Chronic Care"/>
    <x v="2"/>
    <x v="40"/>
    <x v="0"/>
    <n v="60"/>
    <x v="340"/>
    <x v="0"/>
    <n v="7.8"/>
    <n v="1.2"/>
    <n v="5626.67"/>
    <s v="Supplies"/>
    <n v="4279.6000000000004"/>
    <n v="4"/>
    <n v="2025"/>
    <x v="6"/>
    <x v="9"/>
    <x v="4"/>
    <x v="1"/>
    <n v="5626.67"/>
    <n v="4279.6000000000004"/>
    <n v="0.76100000000000001"/>
  </r>
  <r>
    <x v="1997"/>
    <x v="1995"/>
    <d v="2025-07-03T22:59:00"/>
    <x v="1"/>
    <x v="0"/>
    <x v="0"/>
    <x v="2"/>
    <s v="General"/>
    <x v="0"/>
    <x v="9"/>
    <x v="0"/>
    <n v="84"/>
    <x v="189"/>
    <x v="0"/>
    <n v="7.9"/>
    <n v="2.7"/>
    <n v="3398.79"/>
    <s v="Supplies"/>
    <n v="1769.49"/>
    <n v="3.1"/>
    <n v="2025"/>
    <x v="10"/>
    <x v="16"/>
    <x v="1"/>
    <x v="1"/>
    <n v="3398.79"/>
    <n v="1769.49"/>
    <n v="0.52100000000000002"/>
  </r>
  <r>
    <x v="1998"/>
    <x v="1996"/>
    <d v="2026-05-12T23:29:00"/>
    <x v="2"/>
    <x v="1"/>
    <x v="1"/>
    <x v="2"/>
    <s v="Chronic Care"/>
    <x v="1"/>
    <x v="54"/>
    <x v="0"/>
    <n v="55"/>
    <x v="657"/>
    <x v="1"/>
    <n v="8"/>
    <n v="3.8"/>
    <n v="5141.45"/>
    <s v="Labor"/>
    <n v="2506.02"/>
    <n v="3.8"/>
    <n v="2026"/>
    <x v="5"/>
    <x v="14"/>
    <x v="0"/>
    <x v="0"/>
    <n v="5141.45"/>
    <n v="2506.02"/>
    <n v="0.48699999999999999"/>
  </r>
  <r>
    <x v="1999"/>
    <x v="1997"/>
    <d v="2026-03-04T03:27:00"/>
    <x v="1"/>
    <x v="2"/>
    <x v="1"/>
    <x v="3"/>
    <s v="General"/>
    <x v="2"/>
    <x v="9"/>
    <x v="0"/>
    <n v="63"/>
    <x v="347"/>
    <x v="0"/>
    <n v="8.1"/>
    <n v="1.9"/>
    <n v="3807.88"/>
    <s v="Equipment"/>
    <n v="2937.06"/>
    <n v="4.0999999999999996"/>
    <n v="2026"/>
    <x v="1"/>
    <x v="1"/>
    <x v="3"/>
    <x v="1"/>
    <n v="3807.88"/>
    <n v="2937.06"/>
    <n v="0.77100000000000002"/>
  </r>
  <r>
    <x v="2000"/>
    <x v="1998"/>
    <d v="2025-06-30T15:05:00"/>
    <x v="4"/>
    <x v="0"/>
    <x v="1"/>
    <x v="0"/>
    <s v="Chronic Care"/>
    <x v="1"/>
    <x v="42"/>
    <x v="0"/>
    <n v="57"/>
    <x v="434"/>
    <x v="0"/>
    <n v="9.8000000000000007"/>
    <n v="1.2"/>
    <n v="3243.83"/>
    <s v="Supplies"/>
    <n v="1879.08"/>
    <n v="4.4000000000000004"/>
    <n v="2025"/>
    <x v="11"/>
    <x v="18"/>
    <x v="5"/>
    <x v="1"/>
    <n v="3243.83"/>
    <n v="1879.08"/>
    <n v="0.57899999999999996"/>
  </r>
  <r>
    <x v="2001"/>
    <x v="1999"/>
    <d v="2026-03-09T09:57:00"/>
    <x v="7"/>
    <x v="0"/>
    <x v="1"/>
    <x v="2"/>
    <s v="Respiratory"/>
    <x v="0"/>
    <x v="21"/>
    <x v="0"/>
    <n v="9"/>
    <x v="59"/>
    <x v="0"/>
    <n v="7.7"/>
    <n v="2.9"/>
    <n v="5054.53"/>
    <s v="Labor"/>
    <n v="3422.46"/>
    <n v="4.4000000000000004"/>
    <n v="2026"/>
    <x v="1"/>
    <x v="1"/>
    <x v="2"/>
    <x v="1"/>
    <n v="5054.53"/>
    <n v="3422.46"/>
    <n v="0.67700000000000005"/>
  </r>
  <r>
    <x v="2002"/>
    <x v="2000"/>
    <d v="2025-10-23T00:50:00"/>
    <x v="1"/>
    <x v="3"/>
    <x v="0"/>
    <x v="0"/>
    <s v="Injury"/>
    <x v="1"/>
    <x v="23"/>
    <x v="1"/>
    <n v="66"/>
    <x v="192"/>
    <x v="0"/>
    <n v="8.1"/>
    <n v="1.1000000000000001"/>
    <n v="3401.92"/>
    <s v="Supplies"/>
    <n v="1793.27"/>
    <n v="4.2"/>
    <n v="2025"/>
    <x v="8"/>
    <x v="17"/>
    <x v="3"/>
    <x v="1"/>
    <n v="3401.92"/>
    <n v="1793.27"/>
    <n v="0.52700000000000002"/>
  </r>
  <r>
    <x v="2003"/>
    <x v="2001"/>
    <d v="2025-06-05T12:16:00"/>
    <x v="4"/>
    <x v="2"/>
    <x v="1"/>
    <x v="2"/>
    <s v="General"/>
    <x v="1"/>
    <x v="38"/>
    <x v="0"/>
    <n v="54"/>
    <x v="210"/>
    <x v="0"/>
    <n v="8.1999999999999993"/>
    <n v="1.8"/>
    <n v="5807.16"/>
    <s v="Supplies"/>
    <n v="3751.49"/>
    <n v="4"/>
    <n v="2025"/>
    <x v="5"/>
    <x v="7"/>
    <x v="6"/>
    <x v="0"/>
    <n v="5807.16"/>
    <n v="3751.49"/>
    <n v="0.64600000000000002"/>
  </r>
  <r>
    <x v="2004"/>
    <x v="2002"/>
    <d v="2026-01-24T13:38:00"/>
    <x v="6"/>
    <x v="2"/>
    <x v="1"/>
    <x v="1"/>
    <s v="Injury"/>
    <x v="0"/>
    <x v="38"/>
    <x v="0"/>
    <n v="66"/>
    <x v="382"/>
    <x v="0"/>
    <n v="8.3000000000000007"/>
    <n v="0"/>
    <n v="8339.68"/>
    <s v="Labor"/>
    <n v="6357.61"/>
    <n v="4"/>
    <n v="2026"/>
    <x v="4"/>
    <x v="11"/>
    <x v="4"/>
    <x v="1"/>
    <n v="8339.68"/>
    <n v="6357.61"/>
    <n v="0.76200000000000001"/>
  </r>
  <r>
    <x v="2005"/>
    <x v="2003"/>
    <d v="2026-10-05T12:52:00"/>
    <x v="3"/>
    <x v="2"/>
    <x v="1"/>
    <x v="0"/>
    <s v="Cardiac"/>
    <x v="0"/>
    <x v="38"/>
    <x v="1"/>
    <n v="71"/>
    <x v="183"/>
    <x v="0"/>
    <n v="8.1"/>
    <n v="0.4"/>
    <n v="5984.31"/>
    <s v="Equipment"/>
    <n v="4134.08"/>
    <n v="5"/>
    <n v="2026"/>
    <x v="2"/>
    <x v="6"/>
    <x v="2"/>
    <x v="1"/>
    <n v="5984.31"/>
    <n v="4134.08"/>
    <n v="0.69099999999999995"/>
  </r>
  <r>
    <x v="2006"/>
    <x v="2004"/>
    <d v="2025-11-08T19:24:00"/>
    <x v="7"/>
    <x v="2"/>
    <x v="0"/>
    <x v="0"/>
    <s v="Infection"/>
    <x v="1"/>
    <x v="32"/>
    <x v="0"/>
    <n v="28"/>
    <x v="471"/>
    <x v="1"/>
    <n v="7.9"/>
    <n v="0.2"/>
    <n v="6530.86"/>
    <s v="Supplies"/>
    <n v="4019.88"/>
    <n v="4"/>
    <n v="2025"/>
    <x v="7"/>
    <x v="10"/>
    <x v="3"/>
    <x v="1"/>
    <n v="6530.86"/>
    <n v="4019.88"/>
    <n v="0.61599999999999999"/>
  </r>
  <r>
    <x v="2007"/>
    <x v="2005"/>
    <d v="2025-12-04T08:02:00"/>
    <x v="2"/>
    <x v="2"/>
    <x v="1"/>
    <x v="3"/>
    <s v="Injury"/>
    <x v="0"/>
    <x v="14"/>
    <x v="0"/>
    <n v="34"/>
    <x v="343"/>
    <x v="2"/>
    <n v="10.1"/>
    <n v="0.5"/>
    <n v="4373.76"/>
    <s v="Equipment"/>
    <n v="3309.61"/>
    <n v="3.7"/>
    <n v="2025"/>
    <x v="3"/>
    <x v="13"/>
    <x v="3"/>
    <x v="1"/>
    <n v="4373.76"/>
    <n v="3309.61"/>
    <n v="0.75700000000000001"/>
  </r>
  <r>
    <x v="2008"/>
    <x v="2006"/>
    <d v="2026-01-15T03:20:00"/>
    <x v="3"/>
    <x v="3"/>
    <x v="1"/>
    <x v="1"/>
    <s v="General"/>
    <x v="0"/>
    <x v="58"/>
    <x v="0"/>
    <n v="86"/>
    <x v="245"/>
    <x v="1"/>
    <n v="8"/>
    <n v="0.2"/>
    <n v="8740.7800000000007"/>
    <s v="Labor"/>
    <n v="4525.8599999999997"/>
    <n v="3.7"/>
    <n v="2026"/>
    <x v="4"/>
    <x v="11"/>
    <x v="6"/>
    <x v="0"/>
    <n v="8740.7800000000007"/>
    <n v="4525.8599999999997"/>
    <n v="0.51800000000000002"/>
  </r>
  <r>
    <x v="2009"/>
    <x v="2007"/>
    <d v="2025-01-09T08:56:00"/>
    <x v="1"/>
    <x v="0"/>
    <x v="1"/>
    <x v="2"/>
    <s v="Neurological"/>
    <x v="1"/>
    <x v="3"/>
    <x v="0"/>
    <n v="70"/>
    <x v="433"/>
    <x v="0"/>
    <n v="9.6999999999999993"/>
    <n v="2.7"/>
    <n v="4334.3900000000003"/>
    <s v="Labor"/>
    <n v="2690.74"/>
    <n v="3.8"/>
    <n v="2025"/>
    <x v="4"/>
    <x v="5"/>
    <x v="2"/>
    <x v="1"/>
    <n v="4334.3900000000003"/>
    <n v="2690.74"/>
    <n v="0.621"/>
  </r>
  <r>
    <x v="2010"/>
    <x v="2008"/>
    <d v="2025-12-10T13:22:00"/>
    <x v="2"/>
    <x v="2"/>
    <x v="1"/>
    <x v="0"/>
    <s v="Injury"/>
    <x v="2"/>
    <x v="16"/>
    <x v="1"/>
    <n v="50"/>
    <x v="334"/>
    <x v="0"/>
    <n v="10"/>
    <n v="2.9"/>
    <n v="4709.9399999999996"/>
    <s v="Supplies"/>
    <n v="3070.17"/>
    <n v="3.3"/>
    <n v="2025"/>
    <x v="3"/>
    <x v="13"/>
    <x v="0"/>
    <x v="0"/>
    <n v="4709.9399999999996"/>
    <n v="3070.17"/>
    <n v="0.65200000000000002"/>
  </r>
  <r>
    <x v="2011"/>
    <x v="2009"/>
    <d v="2025-05-12T12:18:00"/>
    <x v="4"/>
    <x v="2"/>
    <x v="0"/>
    <x v="2"/>
    <s v="General"/>
    <x v="0"/>
    <x v="2"/>
    <x v="0"/>
    <n v="72"/>
    <x v="96"/>
    <x v="0"/>
    <n v="12.1"/>
    <n v="3.4"/>
    <n v="5314.26"/>
    <s v="Labor"/>
    <n v="2572.61"/>
    <n v="4"/>
    <n v="2025"/>
    <x v="5"/>
    <x v="7"/>
    <x v="5"/>
    <x v="1"/>
    <n v="5314.26"/>
    <n v="2572.61"/>
    <n v="0.48399999999999999"/>
  </r>
  <r>
    <x v="2012"/>
    <x v="2010"/>
    <d v="2026-11-07T15:07:00"/>
    <x v="0"/>
    <x v="0"/>
    <x v="1"/>
    <x v="1"/>
    <s v="Neurological"/>
    <x v="0"/>
    <x v="82"/>
    <x v="0"/>
    <n v="34"/>
    <x v="546"/>
    <x v="2"/>
    <n v="8.3000000000000007"/>
    <n v="1.3"/>
    <n v="9322.5"/>
    <s v="Supplies"/>
    <n v="4525.1899999999996"/>
    <n v="3.9"/>
    <n v="2026"/>
    <x v="8"/>
    <x v="12"/>
    <x v="6"/>
    <x v="0"/>
    <n v="9322.5"/>
    <n v="4525.1899999999996"/>
    <n v="0.48499999999999999"/>
  </r>
  <r>
    <x v="2013"/>
    <x v="2011"/>
    <d v="2025-12-20T13:56:00"/>
    <x v="2"/>
    <x v="0"/>
    <x v="0"/>
    <x v="1"/>
    <s v="Chronic Care"/>
    <x v="1"/>
    <x v="47"/>
    <x v="0"/>
    <n v="45"/>
    <x v="665"/>
    <x v="0"/>
    <n v="8"/>
    <n v="2.2999999999999998"/>
    <n v="5069.76"/>
    <s v="Supplies"/>
    <n v="3373.75"/>
    <n v="3"/>
    <n v="2025"/>
    <x v="3"/>
    <x v="13"/>
    <x v="1"/>
    <x v="1"/>
    <n v="5069.76"/>
    <n v="3373.75"/>
    <n v="0.66500000000000004"/>
  </r>
  <r>
    <x v="2014"/>
    <x v="2012"/>
    <d v="2025-12-27T01:16:00"/>
    <x v="2"/>
    <x v="0"/>
    <x v="0"/>
    <x v="0"/>
    <s v="Infection"/>
    <x v="1"/>
    <x v="59"/>
    <x v="0"/>
    <n v="42"/>
    <x v="431"/>
    <x v="0"/>
    <n v="9.8000000000000007"/>
    <n v="2.7"/>
    <n v="3439.54"/>
    <s v="Labor"/>
    <n v="2326.3000000000002"/>
    <n v="4"/>
    <n v="2025"/>
    <x v="3"/>
    <x v="13"/>
    <x v="2"/>
    <x v="1"/>
    <n v="3439.54"/>
    <n v="2326.3000000000002"/>
    <n v="0.67600000000000005"/>
  </r>
  <r>
    <x v="2015"/>
    <x v="2013"/>
    <d v="2026-06-04T14:00:00"/>
    <x v="4"/>
    <x v="2"/>
    <x v="1"/>
    <x v="2"/>
    <s v="General"/>
    <x v="2"/>
    <x v="24"/>
    <x v="0"/>
    <n v="49"/>
    <x v="401"/>
    <x v="0"/>
    <n v="7.6"/>
    <n v="1.7"/>
    <n v="6957.62"/>
    <s v="Labor"/>
    <n v="5388.86"/>
    <n v="3.7"/>
    <n v="2026"/>
    <x v="11"/>
    <x v="23"/>
    <x v="4"/>
    <x v="1"/>
    <n v="6957.62"/>
    <n v="5388.86"/>
    <n v="0.77500000000000002"/>
  </r>
  <r>
    <x v="2016"/>
    <x v="2014"/>
    <d v="2026-05-17T16:14:00"/>
    <x v="0"/>
    <x v="2"/>
    <x v="1"/>
    <x v="0"/>
    <s v="Neurological"/>
    <x v="1"/>
    <x v="70"/>
    <x v="0"/>
    <n v="38"/>
    <x v="657"/>
    <x v="2"/>
    <n v="7.8"/>
    <n v="2.8"/>
    <n v="7446.28"/>
    <s v="Labor"/>
    <n v="4267.7299999999996"/>
    <n v="4.5"/>
    <n v="2026"/>
    <x v="5"/>
    <x v="14"/>
    <x v="0"/>
    <x v="0"/>
    <n v="7446.28"/>
    <n v="4267.7299999999996"/>
    <n v="0.57299999999999995"/>
  </r>
  <r>
    <x v="2017"/>
    <x v="2015"/>
    <d v="2025-04-01T13:25:00"/>
    <x v="6"/>
    <x v="3"/>
    <x v="0"/>
    <x v="0"/>
    <s v="Infection"/>
    <x v="1"/>
    <x v="17"/>
    <x v="0"/>
    <n v="22"/>
    <x v="145"/>
    <x v="0"/>
    <n v="9.8000000000000007"/>
    <n v="2"/>
    <n v="7109.19"/>
    <s v="Labor"/>
    <n v="4143.57"/>
    <n v="3.8"/>
    <n v="2025"/>
    <x v="1"/>
    <x v="3"/>
    <x v="1"/>
    <x v="1"/>
    <n v="7109.19"/>
    <n v="4143.57"/>
    <n v="0.58299999999999996"/>
  </r>
  <r>
    <x v="2018"/>
    <x v="2016"/>
    <d v="2025-06-27T18:26:00"/>
    <x v="3"/>
    <x v="3"/>
    <x v="0"/>
    <x v="2"/>
    <s v="Infection"/>
    <x v="2"/>
    <x v="4"/>
    <x v="0"/>
    <n v="55"/>
    <x v="579"/>
    <x v="1"/>
    <n v="12.3"/>
    <n v="1.7"/>
    <n v="4711"/>
    <s v="Labor"/>
    <n v="3101.45"/>
    <n v="3.8"/>
    <n v="2025"/>
    <x v="11"/>
    <x v="18"/>
    <x v="3"/>
    <x v="1"/>
    <n v="4711"/>
    <n v="3101.45"/>
    <n v="0.65800000000000003"/>
  </r>
  <r>
    <x v="2019"/>
    <x v="2017"/>
    <d v="2025-07-16T06:28:00"/>
    <x v="4"/>
    <x v="3"/>
    <x v="0"/>
    <x v="0"/>
    <s v="Respiratory"/>
    <x v="0"/>
    <x v="29"/>
    <x v="0"/>
    <n v="68"/>
    <x v="671"/>
    <x v="0"/>
    <n v="8"/>
    <n v="0.9"/>
    <n v="6104.68"/>
    <s v="Supplies"/>
    <n v="4289.1400000000003"/>
    <n v="4.0999999999999996"/>
    <n v="2025"/>
    <x v="10"/>
    <x v="16"/>
    <x v="6"/>
    <x v="0"/>
    <n v="6104.68"/>
    <n v="4289.1400000000003"/>
    <n v="0.70299999999999996"/>
  </r>
  <r>
    <x v="2020"/>
    <x v="2018"/>
    <d v="2025-11-12T02:59:00"/>
    <x v="5"/>
    <x v="3"/>
    <x v="0"/>
    <x v="0"/>
    <s v="General"/>
    <x v="0"/>
    <x v="32"/>
    <x v="0"/>
    <n v="78"/>
    <x v="623"/>
    <x v="0"/>
    <n v="8"/>
    <n v="0"/>
    <n v="6571.68"/>
    <s v="Labor"/>
    <n v="4179.68"/>
    <n v="3.8"/>
    <n v="2025"/>
    <x v="7"/>
    <x v="10"/>
    <x v="5"/>
    <x v="1"/>
    <n v="6571.68"/>
    <n v="4179.68"/>
    <n v="0.63600000000000001"/>
  </r>
  <r>
    <x v="2021"/>
    <x v="2019"/>
    <d v="2025-05-01T11:58:00"/>
    <x v="1"/>
    <x v="2"/>
    <x v="0"/>
    <x v="1"/>
    <s v="Infection"/>
    <x v="1"/>
    <x v="39"/>
    <x v="0"/>
    <n v="100"/>
    <x v="445"/>
    <x v="1"/>
    <n v="8.1999999999999993"/>
    <n v="1.9"/>
    <n v="2902.74"/>
    <s v="Labor"/>
    <n v="1931.32"/>
    <n v="3.3"/>
    <n v="2025"/>
    <x v="0"/>
    <x v="0"/>
    <x v="3"/>
    <x v="1"/>
    <n v="2902.74"/>
    <n v="1931.32"/>
    <n v="0.66500000000000004"/>
  </r>
  <r>
    <x v="2022"/>
    <x v="2020"/>
    <d v="2025-08-12T03:32:00"/>
    <x v="7"/>
    <x v="3"/>
    <x v="0"/>
    <x v="2"/>
    <s v="Chronic Care"/>
    <x v="0"/>
    <x v="50"/>
    <x v="0"/>
    <n v="57"/>
    <x v="126"/>
    <x v="1"/>
    <n v="12.1"/>
    <n v="0.6"/>
    <n v="5499.64"/>
    <s v="Labor"/>
    <n v="2980.19"/>
    <n v="3.6"/>
    <n v="2025"/>
    <x v="6"/>
    <x v="9"/>
    <x v="2"/>
    <x v="1"/>
    <n v="5499.64"/>
    <n v="2980.19"/>
    <n v="0.54200000000000004"/>
  </r>
  <r>
    <x v="2023"/>
    <x v="2021"/>
    <d v="2026-03-06T04:23:00"/>
    <x v="1"/>
    <x v="3"/>
    <x v="0"/>
    <x v="1"/>
    <s v="General"/>
    <x v="0"/>
    <x v="47"/>
    <x v="0"/>
    <n v="82"/>
    <x v="347"/>
    <x v="2"/>
    <n v="7.9"/>
    <n v="1.9"/>
    <n v="5529.08"/>
    <s v="Supplies"/>
    <n v="3841.62"/>
    <n v="4.3"/>
    <n v="2026"/>
    <x v="1"/>
    <x v="1"/>
    <x v="3"/>
    <x v="1"/>
    <n v="5529.08"/>
    <n v="3841.62"/>
    <n v="0.69499999999999995"/>
  </r>
  <r>
    <x v="2024"/>
    <x v="2022"/>
    <d v="2026-02-22T05:20:00"/>
    <x v="3"/>
    <x v="3"/>
    <x v="1"/>
    <x v="2"/>
    <s v="General"/>
    <x v="0"/>
    <x v="27"/>
    <x v="0"/>
    <n v="63"/>
    <x v="22"/>
    <x v="1"/>
    <n v="10.199999999999999"/>
    <n v="2.2000000000000002"/>
    <n v="4964.6000000000004"/>
    <s v="Supplies"/>
    <n v="2982.8"/>
    <n v="3.7"/>
    <n v="2026"/>
    <x v="9"/>
    <x v="15"/>
    <x v="2"/>
    <x v="1"/>
    <n v="4964.6000000000004"/>
    <n v="2982.8"/>
    <n v="0.60099999999999998"/>
  </r>
  <r>
    <x v="2025"/>
    <x v="2023"/>
    <d v="2025-04-29T05:43:00"/>
    <x v="3"/>
    <x v="3"/>
    <x v="1"/>
    <x v="1"/>
    <s v="Neurological"/>
    <x v="1"/>
    <x v="21"/>
    <x v="0"/>
    <n v="54"/>
    <x v="580"/>
    <x v="0"/>
    <n v="11.9"/>
    <n v="2.9"/>
    <n v="6984.23"/>
    <s v="Labor"/>
    <n v="4562.17"/>
    <n v="3.4"/>
    <n v="2025"/>
    <x v="0"/>
    <x v="0"/>
    <x v="1"/>
    <x v="1"/>
    <n v="6984.23"/>
    <n v="4562.17"/>
    <n v="0.65300000000000002"/>
  </r>
  <r>
    <x v="2026"/>
    <x v="2024"/>
    <d v="2025-06-01T01:11:00"/>
    <x v="0"/>
    <x v="3"/>
    <x v="0"/>
    <x v="0"/>
    <s v="Infection"/>
    <x v="2"/>
    <x v="74"/>
    <x v="0"/>
    <n v="44"/>
    <x v="437"/>
    <x v="0"/>
    <n v="8.1"/>
    <n v="2.6"/>
    <n v="9949.18"/>
    <s v="Labor"/>
    <n v="6743.11"/>
    <n v="3.9"/>
    <n v="2025"/>
    <x v="5"/>
    <x v="7"/>
    <x v="0"/>
    <x v="0"/>
    <n v="9949.18"/>
    <n v="6743.11"/>
    <n v="0.67800000000000005"/>
  </r>
  <r>
    <x v="2027"/>
    <x v="2025"/>
    <d v="2026-06-24T22:43:00"/>
    <x v="3"/>
    <x v="2"/>
    <x v="1"/>
    <x v="0"/>
    <s v="Chronic Care"/>
    <x v="0"/>
    <x v="22"/>
    <x v="0"/>
    <n v="68"/>
    <x v="282"/>
    <x v="1"/>
    <n v="9.6999999999999993"/>
    <n v="0.2"/>
    <n v="5549.4"/>
    <s v="Supplies"/>
    <n v="2675.94"/>
    <n v="3.9"/>
    <n v="2026"/>
    <x v="11"/>
    <x v="23"/>
    <x v="4"/>
    <x v="1"/>
    <n v="5549.4"/>
    <n v="2675.94"/>
    <n v="0.48199999999999998"/>
  </r>
  <r>
    <x v="2028"/>
    <x v="2026"/>
    <d v="2026-10-13T22:51:00"/>
    <x v="6"/>
    <x v="2"/>
    <x v="1"/>
    <x v="2"/>
    <s v="Respiratory"/>
    <x v="1"/>
    <x v="5"/>
    <x v="0"/>
    <n v="48"/>
    <x v="97"/>
    <x v="1"/>
    <n v="10.1"/>
    <n v="0.9"/>
    <n v="2939.71"/>
    <s v="Supplies"/>
    <n v="1919.28"/>
    <n v="4.4000000000000004"/>
    <n v="2026"/>
    <x v="8"/>
    <x v="12"/>
    <x v="6"/>
    <x v="0"/>
    <n v="2939.71"/>
    <n v="1919.28"/>
    <n v="0.65300000000000002"/>
  </r>
  <r>
    <x v="2029"/>
    <x v="2027"/>
    <d v="2025-11-03T14:39:00"/>
    <x v="6"/>
    <x v="3"/>
    <x v="0"/>
    <x v="0"/>
    <s v="Chronic Care"/>
    <x v="0"/>
    <x v="25"/>
    <x v="0"/>
    <n v="39"/>
    <x v="468"/>
    <x v="2"/>
    <n v="10.199999999999999"/>
    <n v="0.6"/>
    <n v="5241.76"/>
    <s v="Labor"/>
    <n v="3998.33"/>
    <n v="3.6"/>
    <n v="2025"/>
    <x v="8"/>
    <x v="17"/>
    <x v="1"/>
    <x v="1"/>
    <n v="5241.76"/>
    <n v="3998.33"/>
    <n v="0.76300000000000001"/>
  </r>
  <r>
    <x v="2030"/>
    <x v="2028"/>
    <d v="2026-08-19T02:43:00"/>
    <x v="0"/>
    <x v="1"/>
    <x v="0"/>
    <x v="1"/>
    <s v="Chronic Care"/>
    <x v="1"/>
    <x v="65"/>
    <x v="0"/>
    <n v="34"/>
    <x v="394"/>
    <x v="0"/>
    <n v="8.1999999999999993"/>
    <n v="2.6"/>
    <n v="7121.88"/>
    <s v="Labor"/>
    <n v="3630.55"/>
    <n v="4.9000000000000004"/>
    <n v="2026"/>
    <x v="6"/>
    <x v="22"/>
    <x v="3"/>
    <x v="1"/>
    <n v="7121.88"/>
    <n v="3630.55"/>
    <n v="0.51"/>
  </r>
  <r>
    <x v="2031"/>
    <x v="2029"/>
    <d v="2025-12-11T17:31:00"/>
    <x v="1"/>
    <x v="3"/>
    <x v="0"/>
    <x v="2"/>
    <s v="Injury"/>
    <x v="1"/>
    <x v="9"/>
    <x v="0"/>
    <n v="96"/>
    <x v="641"/>
    <x v="1"/>
    <n v="8.1999999999999993"/>
    <n v="1.8"/>
    <n v="2450.69"/>
    <s v="Supplies"/>
    <n v="1256.19"/>
    <n v="3.5"/>
    <n v="2025"/>
    <x v="3"/>
    <x v="13"/>
    <x v="1"/>
    <x v="1"/>
    <n v="2450.69"/>
    <n v="1256.19"/>
    <n v="0.51300000000000001"/>
  </r>
  <r>
    <x v="2032"/>
    <x v="2030"/>
    <d v="2025-01-03T09:32:00"/>
    <x v="2"/>
    <x v="0"/>
    <x v="0"/>
    <x v="0"/>
    <s v="Cardiac"/>
    <x v="2"/>
    <x v="34"/>
    <x v="1"/>
    <n v="50"/>
    <x v="419"/>
    <x v="0"/>
    <n v="8.6"/>
    <n v="2.4"/>
    <n v="3871.16"/>
    <s v="Supplies"/>
    <n v="2089.71"/>
    <n v="4.8"/>
    <n v="2025"/>
    <x v="4"/>
    <x v="5"/>
    <x v="2"/>
    <x v="1"/>
    <n v="3871.16"/>
    <n v="2089.71"/>
    <n v="0.54"/>
  </r>
  <r>
    <x v="2033"/>
    <x v="2031"/>
    <d v="2025-05-27T21:10:00"/>
    <x v="1"/>
    <x v="2"/>
    <x v="0"/>
    <x v="2"/>
    <s v="Neurological"/>
    <x v="0"/>
    <x v="9"/>
    <x v="0"/>
    <n v="76"/>
    <x v="204"/>
    <x v="0"/>
    <n v="7.9"/>
    <n v="1.7"/>
    <n v="5380.38"/>
    <s v="Supplies"/>
    <n v="2743.78"/>
    <n v="4"/>
    <n v="2025"/>
    <x v="5"/>
    <x v="7"/>
    <x v="3"/>
    <x v="1"/>
    <n v="5380.38"/>
    <n v="2743.78"/>
    <n v="0.51"/>
  </r>
  <r>
    <x v="2034"/>
    <x v="2032"/>
    <d v="2025-10-17T06:05:00"/>
    <x v="4"/>
    <x v="1"/>
    <x v="1"/>
    <x v="3"/>
    <s v="Cardiac"/>
    <x v="0"/>
    <x v="2"/>
    <x v="0"/>
    <n v="66"/>
    <x v="603"/>
    <x v="0"/>
    <n v="7.8"/>
    <n v="3.6"/>
    <n v="5711.86"/>
    <s v="Labor"/>
    <n v="4204.41"/>
    <n v="4.0999999999999996"/>
    <n v="2025"/>
    <x v="8"/>
    <x v="17"/>
    <x v="3"/>
    <x v="1"/>
    <n v="5711.86"/>
    <n v="4204.41"/>
    <n v="0.73599999999999999"/>
  </r>
  <r>
    <x v="2035"/>
    <x v="2033"/>
    <d v="2026-10-18T06:39:00"/>
    <x v="3"/>
    <x v="0"/>
    <x v="1"/>
    <x v="0"/>
    <s v="Respiratory"/>
    <x v="0"/>
    <x v="68"/>
    <x v="0"/>
    <n v="71"/>
    <x v="288"/>
    <x v="1"/>
    <n v="8.1"/>
    <n v="0"/>
    <n v="4731.78"/>
    <s v="Labor"/>
    <n v="3522.2"/>
    <n v="4.4000000000000004"/>
    <n v="2026"/>
    <x v="8"/>
    <x v="12"/>
    <x v="5"/>
    <x v="1"/>
    <n v="4731.78"/>
    <n v="3522.2"/>
    <n v="0.74399999999999999"/>
  </r>
  <r>
    <x v="2036"/>
    <x v="2034"/>
    <d v="2025-02-23T06:55:00"/>
    <x v="2"/>
    <x v="2"/>
    <x v="1"/>
    <x v="0"/>
    <s v="Respiratory"/>
    <x v="1"/>
    <x v="45"/>
    <x v="0"/>
    <n v="52"/>
    <x v="86"/>
    <x v="2"/>
    <n v="9.8000000000000007"/>
    <n v="1.6"/>
    <n v="3421.46"/>
    <s v="Supplies"/>
    <n v="2128.7199999999998"/>
    <n v="3.9"/>
    <n v="2025"/>
    <x v="9"/>
    <x v="20"/>
    <x v="6"/>
    <x v="0"/>
    <n v="3421.46"/>
    <n v="2128.7199999999998"/>
    <n v="0.622"/>
  </r>
  <r>
    <x v="2037"/>
    <x v="2035"/>
    <d v="2025-11-02T19:19:00"/>
    <x v="2"/>
    <x v="2"/>
    <x v="0"/>
    <x v="1"/>
    <s v="Chronic Care"/>
    <x v="2"/>
    <x v="53"/>
    <x v="0"/>
    <n v="47"/>
    <x v="217"/>
    <x v="0"/>
    <n v="7.8"/>
    <n v="0.2"/>
    <n v="4864.58"/>
    <s v="Labor"/>
    <n v="3489.7"/>
    <n v="3.5"/>
    <n v="2025"/>
    <x v="8"/>
    <x v="17"/>
    <x v="5"/>
    <x v="1"/>
    <n v="4864.58"/>
    <n v="3489.7"/>
    <n v="0.71699999999999997"/>
  </r>
  <r>
    <x v="2038"/>
    <x v="2036"/>
    <d v="2025-03-14T05:03:00"/>
    <x v="4"/>
    <x v="2"/>
    <x v="1"/>
    <x v="0"/>
    <s v="Cardiac"/>
    <x v="2"/>
    <x v="5"/>
    <x v="0"/>
    <n v="49"/>
    <x v="330"/>
    <x v="1"/>
    <n v="7.9"/>
    <n v="2.2000000000000002"/>
    <n v="3976.91"/>
    <s v="Equipment"/>
    <n v="2270.9299999999998"/>
    <n v="4.4000000000000004"/>
    <n v="2025"/>
    <x v="1"/>
    <x v="3"/>
    <x v="4"/>
    <x v="1"/>
    <n v="3976.91"/>
    <n v="2270.9299999999998"/>
    <n v="0.57099999999999995"/>
  </r>
  <r>
    <x v="2039"/>
    <x v="2037"/>
    <d v="2026-01-01T15:58:00"/>
    <x v="5"/>
    <x v="0"/>
    <x v="1"/>
    <x v="0"/>
    <s v="Neurological"/>
    <x v="0"/>
    <x v="21"/>
    <x v="0"/>
    <n v="88"/>
    <x v="418"/>
    <x v="0"/>
    <n v="12.4"/>
    <n v="1.6"/>
    <n v="5794.56"/>
    <s v="Supplies"/>
    <n v="3657.37"/>
    <n v="4.8"/>
    <n v="2025"/>
    <x v="3"/>
    <x v="13"/>
    <x v="6"/>
    <x v="0"/>
    <n v="5794.56"/>
    <n v="3657.37"/>
    <n v="0.63100000000000001"/>
  </r>
  <r>
    <x v="2040"/>
    <x v="2038"/>
    <d v="2026-08-28T00:43:00"/>
    <x v="4"/>
    <x v="2"/>
    <x v="1"/>
    <x v="0"/>
    <s v="General"/>
    <x v="1"/>
    <x v="59"/>
    <x v="1"/>
    <n v="50"/>
    <x v="356"/>
    <x v="0"/>
    <n v="8.1"/>
    <n v="1.8"/>
    <n v="4779.79"/>
    <s v="Labor"/>
    <n v="3065.47"/>
    <n v="4"/>
    <n v="2026"/>
    <x v="6"/>
    <x v="22"/>
    <x v="3"/>
    <x v="1"/>
    <n v="4779.79"/>
    <n v="3065.47"/>
    <n v="0.64100000000000001"/>
  </r>
  <r>
    <x v="2041"/>
    <x v="2039"/>
    <d v="2025-08-14T01:12:00"/>
    <x v="0"/>
    <x v="3"/>
    <x v="0"/>
    <x v="2"/>
    <s v="Neurological"/>
    <x v="0"/>
    <x v="30"/>
    <x v="0"/>
    <n v="63"/>
    <x v="181"/>
    <x v="1"/>
    <n v="8.1"/>
    <n v="1.4"/>
    <n v="7342.45"/>
    <s v="Supplies"/>
    <n v="4199.09"/>
    <n v="4"/>
    <n v="2025"/>
    <x v="6"/>
    <x v="9"/>
    <x v="5"/>
    <x v="1"/>
    <n v="7342.45"/>
    <n v="4199.09"/>
    <n v="0.57199999999999995"/>
  </r>
  <r>
    <x v="2042"/>
    <x v="2040"/>
    <d v="2026-12-11T23:51:00"/>
    <x v="0"/>
    <x v="3"/>
    <x v="1"/>
    <x v="2"/>
    <s v="General"/>
    <x v="0"/>
    <x v="0"/>
    <x v="0"/>
    <n v="38"/>
    <x v="322"/>
    <x v="0"/>
    <n v="9.6999999999999993"/>
    <n v="3.5"/>
    <n v="8055.02"/>
    <s v="Equipment"/>
    <n v="5285.65"/>
    <n v="4.2"/>
    <n v="2026"/>
    <x v="3"/>
    <x v="4"/>
    <x v="6"/>
    <x v="0"/>
    <n v="8055.02"/>
    <n v="5285.65"/>
    <n v="0.65600000000000003"/>
  </r>
  <r>
    <x v="2043"/>
    <x v="2041"/>
    <d v="2026-07-31T22:14:00"/>
    <x v="2"/>
    <x v="1"/>
    <x v="1"/>
    <x v="2"/>
    <s v="Chronic Care"/>
    <x v="2"/>
    <x v="2"/>
    <x v="1"/>
    <n v="49"/>
    <x v="133"/>
    <x v="0"/>
    <n v="7.9"/>
    <n v="2.2000000000000002"/>
    <n v="6148.76"/>
    <s v="Labor"/>
    <n v="4506.6400000000003"/>
    <n v="3.4"/>
    <n v="2026"/>
    <x v="10"/>
    <x v="19"/>
    <x v="2"/>
    <x v="1"/>
    <n v="6148.76"/>
    <n v="4506.6400000000003"/>
    <n v="0.73299999999999998"/>
  </r>
  <r>
    <x v="2044"/>
    <x v="2042"/>
    <d v="2026-08-16T16:15:00"/>
    <x v="0"/>
    <x v="2"/>
    <x v="1"/>
    <x v="3"/>
    <s v="Neurological"/>
    <x v="0"/>
    <x v="57"/>
    <x v="0"/>
    <n v="49"/>
    <x v="629"/>
    <x v="2"/>
    <n v="8.3000000000000007"/>
    <n v="1.7"/>
    <n v="8416.19"/>
    <s v="Labor"/>
    <n v="6426.06"/>
    <n v="4.5999999999999996"/>
    <n v="2026"/>
    <x v="6"/>
    <x v="22"/>
    <x v="6"/>
    <x v="0"/>
    <n v="8416.19"/>
    <n v="6426.06"/>
    <n v="0.76400000000000001"/>
  </r>
  <r>
    <x v="2045"/>
    <x v="2043"/>
    <d v="2025-06-11T21:05:00"/>
    <x v="1"/>
    <x v="0"/>
    <x v="1"/>
    <x v="1"/>
    <s v="Injury"/>
    <x v="0"/>
    <x v="18"/>
    <x v="0"/>
    <n v="63"/>
    <x v="26"/>
    <x v="1"/>
    <n v="7.9"/>
    <n v="2.2000000000000002"/>
    <n v="3435.38"/>
    <s v="Labor"/>
    <n v="1963.06"/>
    <n v="3.4"/>
    <n v="2025"/>
    <x v="11"/>
    <x v="18"/>
    <x v="3"/>
    <x v="1"/>
    <n v="3435.38"/>
    <n v="1963.06"/>
    <n v="0.57099999999999995"/>
  </r>
  <r>
    <x v="2046"/>
    <x v="2044"/>
    <d v="2026-11-14T18:51:00"/>
    <x v="2"/>
    <x v="3"/>
    <x v="0"/>
    <x v="3"/>
    <s v="General"/>
    <x v="0"/>
    <x v="53"/>
    <x v="0"/>
    <n v="58"/>
    <x v="239"/>
    <x v="2"/>
    <n v="8.4"/>
    <n v="0.5"/>
    <n v="4725.1099999999997"/>
    <s v="Supplies"/>
    <n v="3579.32"/>
    <n v="4.7"/>
    <n v="2026"/>
    <x v="7"/>
    <x v="21"/>
    <x v="1"/>
    <x v="1"/>
    <n v="4725.1099999999997"/>
    <n v="3579.32"/>
    <n v="0.75800000000000001"/>
  </r>
  <r>
    <x v="2047"/>
    <x v="2045"/>
    <d v="2025-04-06T10:50:00"/>
    <x v="0"/>
    <x v="1"/>
    <x v="1"/>
    <x v="2"/>
    <s v="Cardiac"/>
    <x v="0"/>
    <x v="19"/>
    <x v="0"/>
    <n v="37"/>
    <x v="538"/>
    <x v="2"/>
    <n v="8.1"/>
    <n v="1.3"/>
    <n v="6925.1"/>
    <s v="Supplies"/>
    <n v="4627.18"/>
    <n v="4.3"/>
    <n v="2025"/>
    <x v="1"/>
    <x v="3"/>
    <x v="0"/>
    <x v="0"/>
    <n v="6925.1"/>
    <n v="4627.18"/>
    <n v="0.66800000000000004"/>
  </r>
  <r>
    <x v="2048"/>
    <x v="2046"/>
    <d v="2026-11-23T02:07:00"/>
    <x v="6"/>
    <x v="2"/>
    <x v="0"/>
    <x v="0"/>
    <s v="Respiratory"/>
    <x v="0"/>
    <x v="27"/>
    <x v="0"/>
    <n v="62"/>
    <x v="243"/>
    <x v="2"/>
    <n v="8"/>
    <n v="0.7"/>
    <n v="4136.25"/>
    <s v="Supplies"/>
    <n v="2730.31"/>
    <n v="4.5999999999999996"/>
    <n v="2026"/>
    <x v="7"/>
    <x v="21"/>
    <x v="1"/>
    <x v="1"/>
    <n v="4136.25"/>
    <n v="2730.31"/>
    <n v="0.66"/>
  </r>
  <r>
    <x v="2049"/>
    <x v="2047"/>
    <d v="2026-08-13T00:01:00"/>
    <x v="6"/>
    <x v="3"/>
    <x v="1"/>
    <x v="3"/>
    <s v="Neurological"/>
    <x v="1"/>
    <x v="33"/>
    <x v="0"/>
    <n v="43"/>
    <x v="629"/>
    <x v="0"/>
    <n v="7.9"/>
    <n v="1.4"/>
    <n v="7339.77"/>
    <s v="Supplies"/>
    <n v="3793.63"/>
    <n v="3.3"/>
    <n v="2026"/>
    <x v="6"/>
    <x v="22"/>
    <x v="6"/>
    <x v="0"/>
    <n v="7339.77"/>
    <n v="3793.63"/>
    <n v="0.51700000000000002"/>
  </r>
  <r>
    <x v="2050"/>
    <x v="2048"/>
    <d v="2026-08-16T15:47:00"/>
    <x v="6"/>
    <x v="0"/>
    <x v="0"/>
    <x v="0"/>
    <s v="General"/>
    <x v="0"/>
    <x v="35"/>
    <x v="1"/>
    <n v="43"/>
    <x v="644"/>
    <x v="2"/>
    <n v="8"/>
    <n v="1.3"/>
    <n v="5678.23"/>
    <s v="Equipment"/>
    <n v="3935.8"/>
    <n v="4.5"/>
    <n v="2026"/>
    <x v="6"/>
    <x v="22"/>
    <x v="2"/>
    <x v="1"/>
    <n v="5678.23"/>
    <n v="3935.8"/>
    <n v="0.69299999999999995"/>
  </r>
  <r>
    <x v="2051"/>
    <x v="2049"/>
    <d v="2025-06-14T09:02:00"/>
    <x v="5"/>
    <x v="2"/>
    <x v="0"/>
    <x v="1"/>
    <s v="Neurological"/>
    <x v="0"/>
    <x v="55"/>
    <x v="0"/>
    <n v="37"/>
    <x v="551"/>
    <x v="2"/>
    <n v="11.7"/>
    <n v="1.3"/>
    <n v="6910.74"/>
    <s v="Labor"/>
    <n v="3953.67"/>
    <n v="4.2"/>
    <n v="2025"/>
    <x v="11"/>
    <x v="18"/>
    <x v="0"/>
    <x v="0"/>
    <n v="6910.74"/>
    <n v="3953.67"/>
    <n v="0.57199999999999995"/>
  </r>
  <r>
    <x v="2052"/>
    <x v="2050"/>
    <d v="2026-05-09T03:16:00"/>
    <x v="3"/>
    <x v="3"/>
    <x v="1"/>
    <x v="0"/>
    <s v="Neurological"/>
    <x v="0"/>
    <x v="36"/>
    <x v="0"/>
    <n v="54"/>
    <x v="207"/>
    <x v="0"/>
    <n v="10.199999999999999"/>
    <n v="0.8"/>
    <n v="6311.12"/>
    <s v="Labor"/>
    <n v="3836.7"/>
    <n v="4"/>
    <n v="2026"/>
    <x v="5"/>
    <x v="14"/>
    <x v="4"/>
    <x v="1"/>
    <n v="6311.12"/>
    <n v="3836.7"/>
    <n v="0.60799999999999998"/>
  </r>
  <r>
    <x v="2053"/>
    <x v="2051"/>
    <d v="2025-11-22T20:21:00"/>
    <x v="4"/>
    <x v="2"/>
    <x v="1"/>
    <x v="1"/>
    <s v="Chronic Care"/>
    <x v="0"/>
    <x v="20"/>
    <x v="0"/>
    <n v="49"/>
    <x v="552"/>
    <x v="2"/>
    <n v="8.1"/>
    <n v="2"/>
    <n v="3286.49"/>
    <s v="Labor"/>
    <n v="1717.06"/>
    <n v="4.5999999999999996"/>
    <n v="2025"/>
    <x v="7"/>
    <x v="10"/>
    <x v="1"/>
    <x v="1"/>
    <n v="3286.49"/>
    <n v="1717.06"/>
    <n v="0.52200000000000002"/>
  </r>
  <r>
    <x v="2054"/>
    <x v="2052"/>
    <d v="2026-09-08T22:55:00"/>
    <x v="0"/>
    <x v="2"/>
    <x v="0"/>
    <x v="3"/>
    <s v="Respiratory"/>
    <x v="1"/>
    <x v="50"/>
    <x v="0"/>
    <n v="23"/>
    <x v="194"/>
    <x v="1"/>
    <n v="9.9"/>
    <n v="3.2"/>
    <n v="7246.9"/>
    <s v="Labor"/>
    <n v="3979.71"/>
    <n v="4.5"/>
    <n v="2026"/>
    <x v="2"/>
    <x v="6"/>
    <x v="2"/>
    <x v="1"/>
    <n v="7246.9"/>
    <n v="3979.71"/>
    <n v="0.54900000000000004"/>
  </r>
  <r>
    <x v="2055"/>
    <x v="2053"/>
    <d v="2026-01-21T00:24:00"/>
    <x v="7"/>
    <x v="1"/>
    <x v="2"/>
    <x v="0"/>
    <s v="General"/>
    <x v="2"/>
    <x v="17"/>
    <x v="0"/>
    <n v="40"/>
    <x v="589"/>
    <x v="1"/>
    <n v="8"/>
    <n v="2.1"/>
    <n v="6087.86"/>
    <s v="Labor"/>
    <n v="4057.97"/>
    <n v="4.2"/>
    <n v="2026"/>
    <x v="4"/>
    <x v="11"/>
    <x v="5"/>
    <x v="1"/>
    <n v="6087.86"/>
    <n v="4057.97"/>
    <n v="0.66700000000000004"/>
  </r>
  <r>
    <x v="2056"/>
    <x v="2054"/>
    <d v="2025-04-15T17:45:00"/>
    <x v="6"/>
    <x v="0"/>
    <x v="1"/>
    <x v="0"/>
    <s v="Cardiac"/>
    <x v="2"/>
    <x v="22"/>
    <x v="0"/>
    <n v="56"/>
    <x v="613"/>
    <x v="0"/>
    <n v="8.1999999999999993"/>
    <n v="2.2000000000000002"/>
    <n v="5246.66"/>
    <s v="Labor"/>
    <n v="3485.08"/>
    <n v="3"/>
    <n v="2025"/>
    <x v="0"/>
    <x v="0"/>
    <x v="6"/>
    <x v="0"/>
    <n v="5246.66"/>
    <n v="3485.08"/>
    <n v="0.66400000000000003"/>
  </r>
  <r>
    <x v="2057"/>
    <x v="2055"/>
    <d v="2026-05-16T12:07:00"/>
    <x v="0"/>
    <x v="3"/>
    <x v="0"/>
    <x v="0"/>
    <s v="Neurological"/>
    <x v="0"/>
    <x v="79"/>
    <x v="0"/>
    <n v="44"/>
    <x v="600"/>
    <x v="0"/>
    <n v="12.4"/>
    <n v="0.2"/>
    <n v="6174.58"/>
    <s v="Labor"/>
    <n v="3812.93"/>
    <n v="4"/>
    <n v="2026"/>
    <x v="5"/>
    <x v="14"/>
    <x v="6"/>
    <x v="0"/>
    <n v="6174.58"/>
    <n v="3812.93"/>
    <n v="0.61799999999999999"/>
  </r>
  <r>
    <x v="2058"/>
    <x v="2056"/>
    <d v="2026-10-10T18:41:00"/>
    <x v="6"/>
    <x v="0"/>
    <x v="0"/>
    <x v="2"/>
    <s v="Injury"/>
    <x v="2"/>
    <x v="35"/>
    <x v="0"/>
    <n v="65"/>
    <x v="583"/>
    <x v="1"/>
    <n v="10.3"/>
    <n v="0.4"/>
    <n v="5353.95"/>
    <s v="Labor"/>
    <n v="3582.77"/>
    <n v="4.4000000000000004"/>
    <n v="2026"/>
    <x v="8"/>
    <x v="12"/>
    <x v="3"/>
    <x v="1"/>
    <n v="5353.95"/>
    <n v="3582.77"/>
    <n v="0.66900000000000004"/>
  </r>
  <r>
    <x v="2059"/>
    <x v="2057"/>
    <d v="2026-09-08T02:56:00"/>
    <x v="1"/>
    <x v="0"/>
    <x v="1"/>
    <x v="0"/>
    <s v="Infection"/>
    <x v="0"/>
    <x v="7"/>
    <x v="0"/>
    <n v="87"/>
    <x v="672"/>
    <x v="0"/>
    <n v="8"/>
    <n v="1.2"/>
    <n v="3327.52"/>
    <s v="Labor"/>
    <n v="2462.86"/>
    <n v="3.5"/>
    <n v="2026"/>
    <x v="2"/>
    <x v="6"/>
    <x v="0"/>
    <x v="0"/>
    <n v="3327.52"/>
    <n v="2462.86"/>
    <n v="0.74"/>
  </r>
  <r>
    <x v="2060"/>
    <x v="2058"/>
    <d v="2025-01-20T12:01:00"/>
    <x v="1"/>
    <x v="0"/>
    <x v="0"/>
    <x v="1"/>
    <s v="General"/>
    <x v="0"/>
    <x v="18"/>
    <x v="0"/>
    <n v="87"/>
    <x v="376"/>
    <x v="0"/>
    <n v="11.8"/>
    <n v="0.9"/>
    <n v="3475.65"/>
    <s v="Labor"/>
    <n v="1701.82"/>
    <n v="4"/>
    <n v="2025"/>
    <x v="4"/>
    <x v="5"/>
    <x v="0"/>
    <x v="0"/>
    <n v="3475.65"/>
    <n v="1701.82"/>
    <n v="0.49"/>
  </r>
  <r>
    <x v="2061"/>
    <x v="2059"/>
    <d v="2026-04-03T22:59:00"/>
    <x v="5"/>
    <x v="2"/>
    <x v="0"/>
    <x v="0"/>
    <s v="Chronic Care"/>
    <x v="1"/>
    <x v="25"/>
    <x v="0"/>
    <n v="75"/>
    <x v="637"/>
    <x v="0"/>
    <n v="9.6999999999999993"/>
    <n v="2.6"/>
    <n v="7506.42"/>
    <s v="Labor"/>
    <n v="4066.4"/>
    <n v="4.0999999999999996"/>
    <n v="2026"/>
    <x v="1"/>
    <x v="1"/>
    <x v="4"/>
    <x v="1"/>
    <n v="7506.42"/>
    <n v="4066.4"/>
    <n v="0.54200000000000004"/>
  </r>
  <r>
    <x v="2062"/>
    <x v="2060"/>
    <d v="2026-04-28T06:33:00"/>
    <x v="1"/>
    <x v="2"/>
    <x v="0"/>
    <x v="0"/>
    <s v="Cardiac"/>
    <x v="0"/>
    <x v="9"/>
    <x v="0"/>
    <n v="76"/>
    <x v="609"/>
    <x v="2"/>
    <n v="8"/>
    <n v="3.7"/>
    <n v="2372.5100000000002"/>
    <s v="Supplies"/>
    <n v="1349.6"/>
    <n v="4.3"/>
    <n v="2026"/>
    <x v="0"/>
    <x v="8"/>
    <x v="4"/>
    <x v="1"/>
    <n v="2372.5100000000002"/>
    <n v="1349.6"/>
    <n v="0.56899999999999995"/>
  </r>
  <r>
    <x v="2063"/>
    <x v="2061"/>
    <d v="2026-08-17T19:32:00"/>
    <x v="1"/>
    <x v="0"/>
    <x v="0"/>
    <x v="2"/>
    <s v="Neurological"/>
    <x v="0"/>
    <x v="9"/>
    <x v="0"/>
    <n v="92"/>
    <x v="440"/>
    <x v="0"/>
    <n v="7.8"/>
    <n v="2.5"/>
    <n v="5945.09"/>
    <s v="Labor"/>
    <n v="3883.05"/>
    <n v="3.8"/>
    <n v="2026"/>
    <x v="6"/>
    <x v="22"/>
    <x v="4"/>
    <x v="1"/>
    <n v="5945.09"/>
    <n v="3883.05"/>
    <n v="0.65300000000000002"/>
  </r>
  <r>
    <x v="2064"/>
    <x v="2062"/>
    <d v="2026-02-04T17:47:00"/>
    <x v="6"/>
    <x v="0"/>
    <x v="1"/>
    <x v="2"/>
    <s v="Cardiac"/>
    <x v="2"/>
    <x v="29"/>
    <x v="0"/>
    <n v="67"/>
    <x v="352"/>
    <x v="1"/>
    <n v="8"/>
    <n v="1.7"/>
    <n v="6419.25"/>
    <s v="Labor"/>
    <n v="4363.63"/>
    <n v="3.5"/>
    <n v="2026"/>
    <x v="9"/>
    <x v="15"/>
    <x v="0"/>
    <x v="0"/>
    <n v="6419.25"/>
    <n v="4363.63"/>
    <n v="0.68"/>
  </r>
  <r>
    <x v="2065"/>
    <x v="2063"/>
    <d v="2025-10-11T17:26:00"/>
    <x v="6"/>
    <x v="0"/>
    <x v="0"/>
    <x v="0"/>
    <s v="Chronic Care"/>
    <x v="1"/>
    <x v="32"/>
    <x v="0"/>
    <n v="28"/>
    <x v="372"/>
    <x v="1"/>
    <n v="12.1"/>
    <n v="1"/>
    <n v="6010.11"/>
    <s v="Labor"/>
    <n v="3882.55"/>
    <n v="4.8"/>
    <n v="2025"/>
    <x v="8"/>
    <x v="17"/>
    <x v="4"/>
    <x v="1"/>
    <n v="6010.11"/>
    <n v="3882.55"/>
    <n v="0.64600000000000002"/>
  </r>
  <r>
    <x v="2066"/>
    <x v="2064"/>
    <d v="2026-01-05T11:11:00"/>
    <x v="5"/>
    <x v="1"/>
    <x v="0"/>
    <x v="1"/>
    <s v="General"/>
    <x v="0"/>
    <x v="21"/>
    <x v="0"/>
    <n v="67"/>
    <x v="249"/>
    <x v="0"/>
    <n v="8.1"/>
    <n v="2.7"/>
    <n v="7481.06"/>
    <s v="Equipment"/>
    <n v="5156.82"/>
    <n v="3.8"/>
    <n v="2025"/>
    <x v="3"/>
    <x v="13"/>
    <x v="2"/>
    <x v="1"/>
    <n v="7481.06"/>
    <n v="5156.82"/>
    <n v="0.68899999999999995"/>
  </r>
  <r>
    <x v="2067"/>
    <x v="2065"/>
    <d v="2025-12-01T01:38:00"/>
    <x v="4"/>
    <x v="2"/>
    <x v="0"/>
    <x v="1"/>
    <s v="Infection"/>
    <x v="1"/>
    <x v="10"/>
    <x v="0"/>
    <n v="26"/>
    <x v="11"/>
    <x v="0"/>
    <n v="7.8"/>
    <n v="1.9"/>
    <n v="5729.9"/>
    <s v="Labor"/>
    <n v="3517.79"/>
    <n v="4.4000000000000004"/>
    <n v="2025"/>
    <x v="7"/>
    <x v="10"/>
    <x v="1"/>
    <x v="1"/>
    <n v="5729.9"/>
    <n v="3517.79"/>
    <n v="0.61399999999999999"/>
  </r>
  <r>
    <x v="2068"/>
    <x v="2066"/>
    <d v="2026-10-09T05:03:00"/>
    <x v="4"/>
    <x v="0"/>
    <x v="0"/>
    <x v="0"/>
    <s v="Injury"/>
    <x v="1"/>
    <x v="76"/>
    <x v="0"/>
    <n v="25"/>
    <x v="209"/>
    <x v="0"/>
    <n v="9.8000000000000007"/>
    <n v="1.1000000000000001"/>
    <n v="6745.72"/>
    <s v="Labor"/>
    <n v="4850.58"/>
    <n v="4"/>
    <n v="2026"/>
    <x v="8"/>
    <x v="12"/>
    <x v="6"/>
    <x v="0"/>
    <n v="6745.72"/>
    <n v="4850.58"/>
    <n v="0.71899999999999997"/>
  </r>
  <r>
    <x v="2069"/>
    <x v="2067"/>
    <d v="2025-12-15T22:17:00"/>
    <x v="6"/>
    <x v="1"/>
    <x v="0"/>
    <x v="0"/>
    <s v="General"/>
    <x v="2"/>
    <x v="30"/>
    <x v="0"/>
    <n v="46"/>
    <x v="20"/>
    <x v="2"/>
    <n v="7.9"/>
    <n v="1.8"/>
    <n v="8272.6"/>
    <s v="Labor"/>
    <n v="4150.3100000000004"/>
    <n v="3.5"/>
    <n v="2025"/>
    <x v="3"/>
    <x v="13"/>
    <x v="2"/>
    <x v="1"/>
    <n v="8272.6"/>
    <n v="4150.3100000000004"/>
    <n v="0.502"/>
  </r>
  <r>
    <x v="2070"/>
    <x v="2068"/>
    <d v="2026-04-05T19:48:00"/>
    <x v="6"/>
    <x v="3"/>
    <x v="1"/>
    <x v="1"/>
    <s v="Neurological"/>
    <x v="1"/>
    <x v="31"/>
    <x v="1"/>
    <n v="53"/>
    <x v="58"/>
    <x v="0"/>
    <n v="8.1"/>
    <n v="1.4"/>
    <n v="6144.84"/>
    <s v="Labor"/>
    <n v="4092.2"/>
    <n v="3.5"/>
    <n v="2026"/>
    <x v="1"/>
    <x v="1"/>
    <x v="3"/>
    <x v="1"/>
    <n v="6144.84"/>
    <n v="4092.2"/>
    <n v="0.66600000000000004"/>
  </r>
  <r>
    <x v="2071"/>
    <x v="2069"/>
    <d v="2026-08-31T22:37:00"/>
    <x v="0"/>
    <x v="3"/>
    <x v="1"/>
    <x v="0"/>
    <s v="Injury"/>
    <x v="1"/>
    <x v="82"/>
    <x v="0"/>
    <n v="27"/>
    <x v="49"/>
    <x v="0"/>
    <n v="10"/>
    <n v="2.7"/>
    <n v="9179.67"/>
    <s v="Supplies"/>
    <n v="4525.3599999999997"/>
    <n v="4.8"/>
    <n v="2026"/>
    <x v="6"/>
    <x v="22"/>
    <x v="4"/>
    <x v="1"/>
    <n v="9179.67"/>
    <n v="4525.3599999999997"/>
    <n v="0.49299999999999999"/>
  </r>
  <r>
    <x v="2072"/>
    <x v="2070"/>
    <d v="2026-12-27T23:10:00"/>
    <x v="1"/>
    <x v="1"/>
    <x v="0"/>
    <x v="0"/>
    <s v="Chronic Care"/>
    <x v="1"/>
    <x v="7"/>
    <x v="0"/>
    <n v="43"/>
    <x v="83"/>
    <x v="1"/>
    <n v="8.5"/>
    <n v="2.8"/>
    <n v="3383.58"/>
    <s v="Supplies"/>
    <n v="1858.57"/>
    <n v="4"/>
    <n v="2026"/>
    <x v="3"/>
    <x v="4"/>
    <x v="6"/>
    <x v="0"/>
    <n v="3383.58"/>
    <n v="1858.57"/>
    <n v="0.54900000000000004"/>
  </r>
  <r>
    <x v="2073"/>
    <x v="2071"/>
    <d v="2026-10-24T09:36:00"/>
    <x v="0"/>
    <x v="2"/>
    <x v="0"/>
    <x v="2"/>
    <s v="Injury"/>
    <x v="1"/>
    <x v="19"/>
    <x v="0"/>
    <n v="49"/>
    <x v="137"/>
    <x v="0"/>
    <n v="7.5"/>
    <n v="5.9"/>
    <n v="8789.56"/>
    <s v="Labor"/>
    <n v="4381.84"/>
    <n v="4.0999999999999996"/>
    <n v="2026"/>
    <x v="8"/>
    <x v="12"/>
    <x v="6"/>
    <x v="0"/>
    <n v="8789.56"/>
    <n v="4381.84"/>
    <n v="0.499"/>
  </r>
  <r>
    <x v="2074"/>
    <x v="2072"/>
    <d v="2025-03-07T07:36:00"/>
    <x v="1"/>
    <x v="2"/>
    <x v="0"/>
    <x v="0"/>
    <s v="Chronic Care"/>
    <x v="1"/>
    <x v="9"/>
    <x v="0"/>
    <n v="62"/>
    <x v="94"/>
    <x v="1"/>
    <n v="8.1999999999999993"/>
    <n v="3.8"/>
    <n v="3202.89"/>
    <s v="Labor"/>
    <n v="2108.35"/>
    <n v="4.8"/>
    <n v="2025"/>
    <x v="1"/>
    <x v="3"/>
    <x v="1"/>
    <x v="1"/>
    <n v="3202.89"/>
    <n v="2108.35"/>
    <n v="0.65800000000000003"/>
  </r>
  <r>
    <x v="2075"/>
    <x v="2073"/>
    <d v="2025-03-23T04:16:00"/>
    <x v="0"/>
    <x v="1"/>
    <x v="0"/>
    <x v="0"/>
    <s v="Infection"/>
    <x v="1"/>
    <x v="61"/>
    <x v="0"/>
    <n v="44"/>
    <x v="325"/>
    <x v="0"/>
    <n v="10.199999999999999"/>
    <n v="2.6"/>
    <n v="7495.28"/>
    <s v="Supplies"/>
    <n v="4070.92"/>
    <n v="4.5"/>
    <n v="2025"/>
    <x v="1"/>
    <x v="3"/>
    <x v="4"/>
    <x v="1"/>
    <n v="7495.28"/>
    <n v="4070.92"/>
    <n v="0.54300000000000004"/>
  </r>
  <r>
    <x v="2076"/>
    <x v="2074"/>
    <d v="2026-12-15T07:18:00"/>
    <x v="2"/>
    <x v="3"/>
    <x v="1"/>
    <x v="3"/>
    <s v="Injury"/>
    <x v="0"/>
    <x v="47"/>
    <x v="1"/>
    <n v="36"/>
    <x v="206"/>
    <x v="0"/>
    <n v="11.8"/>
    <n v="0.8"/>
    <n v="6234.91"/>
    <s v="Equipment"/>
    <n v="3164.84"/>
    <n v="5"/>
    <n v="2026"/>
    <x v="3"/>
    <x v="4"/>
    <x v="6"/>
    <x v="0"/>
    <n v="6234.91"/>
    <n v="3164.84"/>
    <n v="0.50800000000000001"/>
  </r>
  <r>
    <x v="2077"/>
    <x v="2075"/>
    <d v="2025-05-26T22:32:00"/>
    <x v="3"/>
    <x v="2"/>
    <x v="0"/>
    <x v="0"/>
    <s v="Cardiac"/>
    <x v="2"/>
    <x v="26"/>
    <x v="0"/>
    <n v="53"/>
    <x v="290"/>
    <x v="0"/>
    <n v="9.9"/>
    <n v="0"/>
    <n v="5306.45"/>
    <s v="Labor"/>
    <n v="3778.24"/>
    <n v="3.6"/>
    <n v="2025"/>
    <x v="5"/>
    <x v="7"/>
    <x v="5"/>
    <x v="1"/>
    <n v="5306.45"/>
    <n v="3778.24"/>
    <n v="0.71199999999999997"/>
  </r>
  <r>
    <x v="2078"/>
    <x v="2076"/>
    <d v="2026-08-31T23:54:00"/>
    <x v="4"/>
    <x v="2"/>
    <x v="0"/>
    <x v="3"/>
    <s v="General"/>
    <x v="0"/>
    <x v="16"/>
    <x v="0"/>
    <n v="66"/>
    <x v="355"/>
    <x v="0"/>
    <n v="8.4"/>
    <n v="2.8"/>
    <n v="4690.32"/>
    <s v="Supplies"/>
    <n v="2252.15"/>
    <n v="3.9"/>
    <n v="2026"/>
    <x v="6"/>
    <x v="22"/>
    <x v="5"/>
    <x v="1"/>
    <n v="4690.32"/>
    <n v="2252.15"/>
    <n v="0.48"/>
  </r>
  <r>
    <x v="2079"/>
    <x v="2077"/>
    <d v="2026-04-22T19:53:00"/>
    <x v="5"/>
    <x v="0"/>
    <x v="1"/>
    <x v="0"/>
    <s v="Cardiac"/>
    <x v="0"/>
    <x v="49"/>
    <x v="0"/>
    <n v="64"/>
    <x v="153"/>
    <x v="0"/>
    <n v="7.9"/>
    <n v="2.6"/>
    <n v="6499.37"/>
    <s v="Labor"/>
    <n v="4190.3"/>
    <n v="3.5"/>
    <n v="2026"/>
    <x v="0"/>
    <x v="8"/>
    <x v="6"/>
    <x v="0"/>
    <n v="6499.37"/>
    <n v="4190.3"/>
    <n v="0.64500000000000002"/>
  </r>
  <r>
    <x v="2080"/>
    <x v="2078"/>
    <d v="2026-02-23T13:49:00"/>
    <x v="6"/>
    <x v="3"/>
    <x v="0"/>
    <x v="1"/>
    <s v="Chronic Care"/>
    <x v="1"/>
    <x v="53"/>
    <x v="0"/>
    <n v="58"/>
    <x v="349"/>
    <x v="0"/>
    <n v="11.9"/>
    <n v="1"/>
    <n v="5675.91"/>
    <s v="Equipment"/>
    <n v="4290.01"/>
    <n v="3.5"/>
    <n v="2026"/>
    <x v="9"/>
    <x v="15"/>
    <x v="6"/>
    <x v="0"/>
    <n v="5675.91"/>
    <n v="4290.01"/>
    <n v="0.75600000000000001"/>
  </r>
  <r>
    <x v="2081"/>
    <x v="2079"/>
    <d v="2025-11-06T10:04:00"/>
    <x v="5"/>
    <x v="2"/>
    <x v="1"/>
    <x v="2"/>
    <s v="Cardiac"/>
    <x v="0"/>
    <x v="38"/>
    <x v="0"/>
    <n v="75"/>
    <x v="298"/>
    <x v="2"/>
    <n v="8"/>
    <n v="1.2"/>
    <n v="6934.34"/>
    <s v="Labor"/>
    <n v="4967.72"/>
    <n v="3.6"/>
    <n v="2025"/>
    <x v="7"/>
    <x v="10"/>
    <x v="6"/>
    <x v="0"/>
    <n v="6934.34"/>
    <n v="4967.72"/>
    <n v="0.71599999999999997"/>
  </r>
  <r>
    <x v="2082"/>
    <x v="2080"/>
    <d v="2026-05-16T01:07:00"/>
    <x v="4"/>
    <x v="0"/>
    <x v="1"/>
    <x v="0"/>
    <s v="Infection"/>
    <x v="1"/>
    <x v="4"/>
    <x v="0"/>
    <n v="32"/>
    <x v="174"/>
    <x v="0"/>
    <n v="12.1"/>
    <n v="1.8"/>
    <n v="5302.64"/>
    <s v="Labor"/>
    <n v="3505.83"/>
    <n v="3.8"/>
    <n v="2026"/>
    <x v="5"/>
    <x v="14"/>
    <x v="3"/>
    <x v="1"/>
    <n v="5302.64"/>
    <n v="3505.83"/>
    <n v="0.66100000000000003"/>
  </r>
  <r>
    <x v="2083"/>
    <x v="2081"/>
    <d v="2025-10-18T17:01:00"/>
    <x v="1"/>
    <x v="0"/>
    <x v="0"/>
    <x v="1"/>
    <s v="Injury"/>
    <x v="0"/>
    <x v="45"/>
    <x v="0"/>
    <n v="84"/>
    <x v="537"/>
    <x v="1"/>
    <n v="8.1999999999999993"/>
    <n v="2.7"/>
    <n v="2713.89"/>
    <s v="Labor"/>
    <n v="1386.65"/>
    <n v="3.5"/>
    <n v="2025"/>
    <x v="8"/>
    <x v="17"/>
    <x v="6"/>
    <x v="0"/>
    <n v="2713.89"/>
    <n v="1386.65"/>
    <n v="0.51100000000000001"/>
  </r>
  <r>
    <x v="2084"/>
    <x v="2082"/>
    <d v="2025-04-14T13:26:00"/>
    <x v="1"/>
    <x v="1"/>
    <x v="1"/>
    <x v="1"/>
    <s v="General"/>
    <x v="1"/>
    <x v="48"/>
    <x v="0"/>
    <n v="58"/>
    <x v="613"/>
    <x v="0"/>
    <n v="10.199999999999999"/>
    <n v="4"/>
    <n v="3470.19"/>
    <s v="Labor"/>
    <n v="2488.3200000000002"/>
    <n v="3.9"/>
    <n v="2025"/>
    <x v="0"/>
    <x v="0"/>
    <x v="6"/>
    <x v="0"/>
    <n v="3470.19"/>
    <n v="2488.3200000000002"/>
    <n v="0.71699999999999997"/>
  </r>
  <r>
    <x v="2085"/>
    <x v="2083"/>
    <d v="2025-09-27T07:24:00"/>
    <x v="3"/>
    <x v="3"/>
    <x v="1"/>
    <x v="0"/>
    <s v="Injury"/>
    <x v="2"/>
    <x v="42"/>
    <x v="1"/>
    <n v="42"/>
    <x v="633"/>
    <x v="0"/>
    <n v="12.2"/>
    <n v="0.4"/>
    <n v="5879.66"/>
    <s v="Labor"/>
    <n v="3413.78"/>
    <n v="4.3"/>
    <n v="2025"/>
    <x v="2"/>
    <x v="2"/>
    <x v="2"/>
    <x v="1"/>
    <n v="5879.66"/>
    <n v="3413.78"/>
    <n v="0.58099999999999996"/>
  </r>
  <r>
    <x v="2086"/>
    <x v="2084"/>
    <d v="2026-09-14T22:09:00"/>
    <x v="1"/>
    <x v="3"/>
    <x v="0"/>
    <x v="1"/>
    <s v="General"/>
    <x v="1"/>
    <x v="45"/>
    <x v="0"/>
    <n v="62"/>
    <x v="563"/>
    <x v="1"/>
    <n v="7.6"/>
    <n v="2.8"/>
    <n v="3025.93"/>
    <s v="Labor"/>
    <n v="1591.72"/>
    <n v="4.3"/>
    <n v="2026"/>
    <x v="2"/>
    <x v="6"/>
    <x v="4"/>
    <x v="1"/>
    <n v="3025.93"/>
    <n v="1591.72"/>
    <n v="0.52600000000000002"/>
  </r>
  <r>
    <x v="2087"/>
    <x v="2085"/>
    <d v="2025-01-08T19:25:00"/>
    <x v="7"/>
    <x v="2"/>
    <x v="1"/>
    <x v="2"/>
    <s v="Neurological"/>
    <x v="0"/>
    <x v="76"/>
    <x v="0"/>
    <n v="57"/>
    <x v="503"/>
    <x v="1"/>
    <n v="12"/>
    <n v="1.5"/>
    <n v="7446.15"/>
    <s v="Supplies"/>
    <n v="5782.18"/>
    <n v="4.3"/>
    <n v="2025"/>
    <x v="4"/>
    <x v="5"/>
    <x v="5"/>
    <x v="1"/>
    <n v="7446.15"/>
    <n v="5782.18"/>
    <n v="0.77700000000000002"/>
  </r>
  <r>
    <x v="2088"/>
    <x v="2086"/>
    <d v="2025-03-29T22:56:00"/>
    <x v="6"/>
    <x v="0"/>
    <x v="1"/>
    <x v="1"/>
    <s v="Chronic Care"/>
    <x v="2"/>
    <x v="27"/>
    <x v="0"/>
    <n v="26"/>
    <x v="456"/>
    <x v="0"/>
    <n v="8.1"/>
    <n v="1.1000000000000001"/>
    <n v="4617.76"/>
    <s v="Labor"/>
    <n v="2342.7399999999998"/>
    <n v="5"/>
    <n v="2025"/>
    <x v="1"/>
    <x v="3"/>
    <x v="2"/>
    <x v="1"/>
    <n v="4617.76"/>
    <n v="2342.7399999999998"/>
    <n v="0.50700000000000001"/>
  </r>
  <r>
    <x v="2089"/>
    <x v="2087"/>
    <d v="2025-11-26T18:16:00"/>
    <x v="3"/>
    <x v="0"/>
    <x v="1"/>
    <x v="1"/>
    <s v="Cardiac"/>
    <x v="0"/>
    <x v="54"/>
    <x v="1"/>
    <n v="74"/>
    <x v="586"/>
    <x v="1"/>
    <n v="8.1"/>
    <n v="2"/>
    <n v="5043.18"/>
    <s v="Supplies"/>
    <n v="3507.44"/>
    <n v="4.8"/>
    <n v="2025"/>
    <x v="7"/>
    <x v="10"/>
    <x v="4"/>
    <x v="1"/>
    <n v="5043.18"/>
    <n v="3507.44"/>
    <n v="0.69499999999999995"/>
  </r>
  <r>
    <x v="2090"/>
    <x v="2088"/>
    <d v="2026-03-27T03:28:00"/>
    <x v="1"/>
    <x v="0"/>
    <x v="1"/>
    <x v="0"/>
    <s v="Infection"/>
    <x v="0"/>
    <x v="9"/>
    <x v="0"/>
    <n v="81"/>
    <x v="442"/>
    <x v="0"/>
    <n v="9.9"/>
    <n v="2.4"/>
    <n v="4211.84"/>
    <s v="Labor"/>
    <n v="2467.69"/>
    <n v="3.6"/>
    <n v="2026"/>
    <x v="1"/>
    <x v="1"/>
    <x v="1"/>
    <x v="1"/>
    <n v="4211.84"/>
    <n v="2467.69"/>
    <n v="0.58599999999999997"/>
  </r>
  <r>
    <x v="2091"/>
    <x v="2089"/>
    <d v="2026-04-03T09:52:00"/>
    <x v="5"/>
    <x v="2"/>
    <x v="1"/>
    <x v="0"/>
    <s v="Chronic Care"/>
    <x v="0"/>
    <x v="60"/>
    <x v="0"/>
    <n v="71"/>
    <x v="637"/>
    <x v="0"/>
    <n v="7.8"/>
    <n v="1.5"/>
    <n v="5531.18"/>
    <s v="Equipment"/>
    <n v="4051.06"/>
    <n v="4"/>
    <n v="2026"/>
    <x v="1"/>
    <x v="1"/>
    <x v="4"/>
    <x v="1"/>
    <n v="5531.18"/>
    <n v="4051.06"/>
    <n v="0.73199999999999998"/>
  </r>
  <r>
    <x v="2092"/>
    <x v="2090"/>
    <d v="2026-09-22T02:34:00"/>
    <x v="1"/>
    <x v="2"/>
    <x v="0"/>
    <x v="2"/>
    <s v="Cardiac"/>
    <x v="2"/>
    <x v="45"/>
    <x v="1"/>
    <n v="79"/>
    <x v="602"/>
    <x v="1"/>
    <n v="9.8000000000000007"/>
    <n v="2.5"/>
    <n v="2371.96"/>
    <s v="Labor"/>
    <n v="1527.99"/>
    <n v="3.8"/>
    <n v="2026"/>
    <x v="2"/>
    <x v="6"/>
    <x v="4"/>
    <x v="1"/>
    <n v="2371.96"/>
    <n v="1527.99"/>
    <n v="0.64400000000000002"/>
  </r>
  <r>
    <x v="2093"/>
    <x v="2091"/>
    <d v="2025-08-10T00:37:00"/>
    <x v="1"/>
    <x v="0"/>
    <x v="1"/>
    <x v="3"/>
    <s v="Neurological"/>
    <x v="0"/>
    <x v="3"/>
    <x v="0"/>
    <n v="70"/>
    <x v="673"/>
    <x v="0"/>
    <n v="8.1"/>
    <n v="2.1"/>
    <n v="2540.04"/>
    <s v="Supplies"/>
    <n v="1897.78"/>
    <n v="3.4"/>
    <n v="2025"/>
    <x v="6"/>
    <x v="9"/>
    <x v="6"/>
    <x v="0"/>
    <n v="2540.04"/>
    <n v="1897.78"/>
    <n v="0.747"/>
  </r>
  <r>
    <x v="2094"/>
    <x v="2092"/>
    <d v="2025-06-04T04:34:00"/>
    <x v="1"/>
    <x v="3"/>
    <x v="0"/>
    <x v="0"/>
    <s v="Injury"/>
    <x v="1"/>
    <x v="9"/>
    <x v="0"/>
    <n v="87"/>
    <x v="326"/>
    <x v="0"/>
    <n v="8.1999999999999993"/>
    <n v="3.1"/>
    <n v="4079.11"/>
    <s v="Labor"/>
    <n v="2636.37"/>
    <n v="4.0999999999999996"/>
    <n v="2025"/>
    <x v="11"/>
    <x v="18"/>
    <x v="3"/>
    <x v="1"/>
    <n v="4079.11"/>
    <n v="2636.37"/>
    <n v="0.64600000000000002"/>
  </r>
  <r>
    <x v="2095"/>
    <x v="2093"/>
    <d v="2026-11-02T00:36:00"/>
    <x v="0"/>
    <x v="2"/>
    <x v="0"/>
    <x v="2"/>
    <s v="General"/>
    <x v="0"/>
    <x v="30"/>
    <x v="0"/>
    <n v="27"/>
    <x v="293"/>
    <x v="0"/>
    <n v="10"/>
    <n v="2.1"/>
    <n v="6257.12"/>
    <s v="Labor"/>
    <n v="3610.83"/>
    <n v="4.5999999999999996"/>
    <n v="2026"/>
    <x v="8"/>
    <x v="12"/>
    <x v="3"/>
    <x v="1"/>
    <n v="6257.12"/>
    <n v="3610.83"/>
    <n v="0.57699999999999996"/>
  </r>
  <r>
    <x v="2096"/>
    <x v="2094"/>
    <d v="2025-01-13T06:41:00"/>
    <x v="1"/>
    <x v="0"/>
    <x v="1"/>
    <x v="0"/>
    <s v="Injury"/>
    <x v="0"/>
    <x v="66"/>
    <x v="1"/>
    <n v="46"/>
    <x v="353"/>
    <x v="0"/>
    <n v="7.8"/>
    <n v="4"/>
    <n v="2931.34"/>
    <s v="Labor"/>
    <n v="2251.73"/>
    <n v="4.3"/>
    <n v="2025"/>
    <x v="4"/>
    <x v="5"/>
    <x v="0"/>
    <x v="0"/>
    <n v="2931.34"/>
    <n v="2251.73"/>
    <n v="0.76800000000000002"/>
  </r>
  <r>
    <x v="2097"/>
    <x v="2095"/>
    <d v="2025-05-16T17:07:00"/>
    <x v="4"/>
    <x v="2"/>
    <x v="1"/>
    <x v="1"/>
    <s v="Infection"/>
    <x v="2"/>
    <x v="16"/>
    <x v="0"/>
    <n v="57"/>
    <x v="391"/>
    <x v="1"/>
    <n v="8"/>
    <n v="1.5"/>
    <n v="4460.97"/>
    <s v="Supplies"/>
    <n v="2751.46"/>
    <n v="4.4000000000000004"/>
    <n v="2025"/>
    <x v="5"/>
    <x v="7"/>
    <x v="3"/>
    <x v="1"/>
    <n v="4460.97"/>
    <n v="2751.46"/>
    <n v="0.61699999999999999"/>
  </r>
  <r>
    <x v="2098"/>
    <x v="2096"/>
    <d v="2025-11-02T00:56:00"/>
    <x v="1"/>
    <x v="2"/>
    <x v="0"/>
    <x v="2"/>
    <s v="Respiratory"/>
    <x v="1"/>
    <x v="18"/>
    <x v="1"/>
    <n v="89"/>
    <x v="217"/>
    <x v="0"/>
    <n v="11.8"/>
    <n v="1.9"/>
    <n v="5446.58"/>
    <s v="Labor"/>
    <n v="4003.69"/>
    <n v="3.5"/>
    <n v="2025"/>
    <x v="8"/>
    <x v="17"/>
    <x v="5"/>
    <x v="1"/>
    <n v="5446.58"/>
    <n v="4003.69"/>
    <n v="0.73499999999999999"/>
  </r>
  <r>
    <x v="2099"/>
    <x v="2097"/>
    <d v="2025-10-21T02:01:00"/>
    <x v="1"/>
    <x v="0"/>
    <x v="1"/>
    <x v="1"/>
    <s v="Chronic Care"/>
    <x v="1"/>
    <x v="9"/>
    <x v="0"/>
    <n v="84"/>
    <x v="628"/>
    <x v="1"/>
    <n v="9.9"/>
    <n v="2.5"/>
    <n v="2650.51"/>
    <s v="Labor"/>
    <n v="1940.17"/>
    <n v="4.4000000000000004"/>
    <n v="2025"/>
    <x v="8"/>
    <x v="17"/>
    <x v="4"/>
    <x v="1"/>
    <n v="2650.51"/>
    <n v="1940.17"/>
    <n v="0.73199999999999998"/>
  </r>
  <r>
    <x v="2100"/>
    <x v="2098"/>
    <d v="2025-10-29T20:25:00"/>
    <x v="3"/>
    <x v="2"/>
    <x v="0"/>
    <x v="3"/>
    <s v="Cardiac"/>
    <x v="0"/>
    <x v="54"/>
    <x v="0"/>
    <n v="95"/>
    <x v="526"/>
    <x v="0"/>
    <n v="11.9"/>
    <n v="2.5"/>
    <n v="5966.91"/>
    <s v="Supplies"/>
    <n v="3871.19"/>
    <n v="4.2"/>
    <n v="2025"/>
    <x v="8"/>
    <x v="17"/>
    <x v="4"/>
    <x v="1"/>
    <n v="5966.91"/>
    <n v="3871.19"/>
    <n v="0.64900000000000002"/>
  </r>
  <r>
    <x v="2101"/>
    <x v="2099"/>
    <d v="2025-02-13T17:43:00"/>
    <x v="3"/>
    <x v="1"/>
    <x v="0"/>
    <x v="0"/>
    <s v="Respiratory"/>
    <x v="1"/>
    <x v="39"/>
    <x v="0"/>
    <n v="57"/>
    <x v="351"/>
    <x v="0"/>
    <n v="7.8"/>
    <n v="0.2"/>
    <n v="3793.12"/>
    <s v="Labor"/>
    <n v="2390.7199999999998"/>
    <n v="3.1"/>
    <n v="2025"/>
    <x v="9"/>
    <x v="20"/>
    <x v="2"/>
    <x v="1"/>
    <n v="3793.12"/>
    <n v="2390.7199999999998"/>
    <n v="0.63"/>
  </r>
  <r>
    <x v="2102"/>
    <x v="2100"/>
    <d v="2025-12-15T23:54:00"/>
    <x v="0"/>
    <x v="2"/>
    <x v="0"/>
    <x v="0"/>
    <s v="Chronic Care"/>
    <x v="1"/>
    <x v="37"/>
    <x v="0"/>
    <n v="32"/>
    <x v="674"/>
    <x v="1"/>
    <n v="9.8000000000000007"/>
    <n v="3.3"/>
    <n v="7387.86"/>
    <s v="Supplies"/>
    <n v="4200.7"/>
    <n v="3.9"/>
    <n v="2025"/>
    <x v="3"/>
    <x v="13"/>
    <x v="3"/>
    <x v="1"/>
    <n v="7387.86"/>
    <n v="4200.7"/>
    <n v="0.56899999999999995"/>
  </r>
  <r>
    <x v="2103"/>
    <x v="2101"/>
    <d v="2025-11-29T21:19:00"/>
    <x v="0"/>
    <x v="3"/>
    <x v="0"/>
    <x v="3"/>
    <s v="General"/>
    <x v="0"/>
    <x v="74"/>
    <x v="0"/>
    <n v="31"/>
    <x v="200"/>
    <x v="0"/>
    <n v="12.3"/>
    <n v="2.8"/>
    <n v="8969.99"/>
    <s v="Supplies"/>
    <n v="5814.91"/>
    <n v="4.3"/>
    <n v="2025"/>
    <x v="7"/>
    <x v="10"/>
    <x v="6"/>
    <x v="0"/>
    <n v="8969.99"/>
    <n v="5814.91"/>
    <n v="0.64800000000000002"/>
  </r>
  <r>
    <x v="2104"/>
    <x v="2102"/>
    <d v="2026-05-17T01:29:00"/>
    <x v="4"/>
    <x v="2"/>
    <x v="0"/>
    <x v="0"/>
    <s v="Cardiac"/>
    <x v="1"/>
    <x v="10"/>
    <x v="0"/>
    <n v="44"/>
    <x v="611"/>
    <x v="2"/>
    <n v="7.6"/>
    <n v="1.3"/>
    <n v="5148.66"/>
    <s v="Labor"/>
    <n v="3358.94"/>
    <n v="5"/>
    <n v="2026"/>
    <x v="5"/>
    <x v="14"/>
    <x v="2"/>
    <x v="1"/>
    <n v="5148.66"/>
    <n v="3358.94"/>
    <n v="0.65200000000000002"/>
  </r>
  <r>
    <x v="2105"/>
    <x v="2103"/>
    <d v="2026-01-03T07:24:00"/>
    <x v="5"/>
    <x v="3"/>
    <x v="1"/>
    <x v="1"/>
    <s v="Neurological"/>
    <x v="2"/>
    <x v="43"/>
    <x v="0"/>
    <n v="61"/>
    <x v="594"/>
    <x v="1"/>
    <n v="9.9"/>
    <n v="0.7"/>
    <n v="7235.08"/>
    <s v="Labor"/>
    <n v="3994.38"/>
    <n v="4.0999999999999996"/>
    <n v="2025"/>
    <x v="3"/>
    <x v="13"/>
    <x v="3"/>
    <x v="1"/>
    <n v="7235.08"/>
    <n v="3994.38"/>
    <n v="0.55200000000000005"/>
  </r>
  <r>
    <x v="2106"/>
    <x v="2104"/>
    <d v="2026-03-05T13:17:00"/>
    <x v="3"/>
    <x v="3"/>
    <x v="0"/>
    <x v="1"/>
    <s v="Chronic Care"/>
    <x v="1"/>
    <x v="47"/>
    <x v="0"/>
    <n v="43"/>
    <x v="347"/>
    <x v="0"/>
    <n v="8"/>
    <n v="1.9"/>
    <n v="4303.13"/>
    <s v="Labor"/>
    <n v="3104.38"/>
    <n v="4.2"/>
    <n v="2026"/>
    <x v="1"/>
    <x v="1"/>
    <x v="3"/>
    <x v="1"/>
    <n v="4303.13"/>
    <n v="3104.38"/>
    <n v="0.72099999999999997"/>
  </r>
  <r>
    <x v="2107"/>
    <x v="2105"/>
    <d v="2025-01-22T21:02:00"/>
    <x v="2"/>
    <x v="0"/>
    <x v="0"/>
    <x v="1"/>
    <s v="Cardiac"/>
    <x v="0"/>
    <x v="66"/>
    <x v="0"/>
    <n v="7"/>
    <x v="6"/>
    <x v="0"/>
    <n v="8.1999999999999993"/>
    <n v="0.8"/>
    <n v="2600.44"/>
    <s v="Labor"/>
    <n v="1511.5"/>
    <n v="4.3"/>
    <n v="2025"/>
    <x v="4"/>
    <x v="5"/>
    <x v="3"/>
    <x v="1"/>
    <n v="2600.44"/>
    <n v="1511.5"/>
    <n v="0.58099999999999996"/>
  </r>
  <r>
    <x v="2108"/>
    <x v="2106"/>
    <d v="2026-02-18T12:15:00"/>
    <x v="0"/>
    <x v="2"/>
    <x v="1"/>
    <x v="0"/>
    <s v="General"/>
    <x v="1"/>
    <x v="19"/>
    <x v="0"/>
    <n v="25"/>
    <x v="116"/>
    <x v="0"/>
    <n v="8.1"/>
    <n v="0.7"/>
    <n v="7974.83"/>
    <s v="Supplies"/>
    <n v="5631.97"/>
    <n v="4.2"/>
    <n v="2026"/>
    <x v="9"/>
    <x v="15"/>
    <x v="2"/>
    <x v="1"/>
    <n v="7974.83"/>
    <n v="5631.97"/>
    <n v="0.70599999999999996"/>
  </r>
  <r>
    <x v="2109"/>
    <x v="2107"/>
    <d v="2026-09-16T00:22:00"/>
    <x v="5"/>
    <x v="0"/>
    <x v="1"/>
    <x v="0"/>
    <s v="Injury"/>
    <x v="1"/>
    <x v="33"/>
    <x v="0"/>
    <n v="70"/>
    <x v="675"/>
    <x v="1"/>
    <n v="7.9"/>
    <n v="0.7"/>
    <n v="7393.52"/>
    <s v="Labor"/>
    <n v="5740.31"/>
    <n v="4.7"/>
    <n v="2026"/>
    <x v="2"/>
    <x v="6"/>
    <x v="5"/>
    <x v="1"/>
    <n v="7393.52"/>
    <n v="5740.31"/>
    <n v="0.77600000000000002"/>
  </r>
  <r>
    <x v="2110"/>
    <x v="2108"/>
    <d v="2025-12-07T02:23:00"/>
    <x v="5"/>
    <x v="2"/>
    <x v="0"/>
    <x v="2"/>
    <s v="Chronic Care"/>
    <x v="0"/>
    <x v="36"/>
    <x v="0"/>
    <n v="81"/>
    <x v="343"/>
    <x v="0"/>
    <n v="7.9"/>
    <n v="1.4"/>
    <n v="6481.77"/>
    <s v="Supplies"/>
    <n v="5046.96"/>
    <n v="3.9"/>
    <n v="2025"/>
    <x v="3"/>
    <x v="13"/>
    <x v="3"/>
    <x v="1"/>
    <n v="6481.77"/>
    <n v="5046.96"/>
    <n v="0.77900000000000003"/>
  </r>
  <r>
    <x v="2111"/>
    <x v="2109"/>
    <d v="2025-04-30T12:09:00"/>
    <x v="6"/>
    <x v="3"/>
    <x v="0"/>
    <x v="0"/>
    <s v="Cardiac"/>
    <x v="1"/>
    <x v="22"/>
    <x v="0"/>
    <n v="45"/>
    <x v="312"/>
    <x v="0"/>
    <n v="8.1999999999999993"/>
    <n v="2.2000000000000002"/>
    <n v="4186.2700000000004"/>
    <s v="Labor"/>
    <n v="3093.63"/>
    <n v="4.7"/>
    <n v="2025"/>
    <x v="0"/>
    <x v="0"/>
    <x v="0"/>
    <x v="0"/>
    <n v="4186.2700000000004"/>
    <n v="3093.63"/>
    <n v="0.73899999999999999"/>
  </r>
  <r>
    <x v="2112"/>
    <x v="2110"/>
    <d v="2025-05-04T12:15:00"/>
    <x v="1"/>
    <x v="3"/>
    <x v="0"/>
    <x v="2"/>
    <s v="Infection"/>
    <x v="2"/>
    <x v="9"/>
    <x v="0"/>
    <n v="65"/>
    <x v="198"/>
    <x v="0"/>
    <n v="7.8"/>
    <n v="2.2999999999999998"/>
    <n v="1723.04"/>
    <s v="Equipment"/>
    <n v="1270.04"/>
    <n v="3.8"/>
    <n v="2025"/>
    <x v="5"/>
    <x v="7"/>
    <x v="0"/>
    <x v="0"/>
    <n v="1723.04"/>
    <n v="1270.04"/>
    <n v="0.73699999999999999"/>
  </r>
  <r>
    <x v="2113"/>
    <x v="2111"/>
    <d v="2026-02-10T03:55:00"/>
    <x v="0"/>
    <x v="1"/>
    <x v="1"/>
    <x v="2"/>
    <s v="Injury"/>
    <x v="2"/>
    <x v="52"/>
    <x v="0"/>
    <n v="54"/>
    <x v="630"/>
    <x v="0"/>
    <n v="8"/>
    <n v="1.5"/>
    <n v="8494.1200000000008"/>
    <s v="Supplies"/>
    <n v="6130.98"/>
    <n v="4.2"/>
    <n v="2026"/>
    <x v="9"/>
    <x v="15"/>
    <x v="3"/>
    <x v="1"/>
    <n v="8494.1200000000008"/>
    <n v="6130.98"/>
    <n v="0.72199999999999998"/>
  </r>
  <r>
    <x v="2114"/>
    <x v="2112"/>
    <d v="2026-12-21T01:22:00"/>
    <x v="6"/>
    <x v="0"/>
    <x v="1"/>
    <x v="0"/>
    <s v="General"/>
    <x v="1"/>
    <x v="58"/>
    <x v="0"/>
    <n v="31"/>
    <x v="525"/>
    <x v="0"/>
    <n v="8"/>
    <n v="1"/>
    <n v="5366.66"/>
    <s v="Labor"/>
    <n v="3698.59"/>
    <n v="3.4"/>
    <n v="2026"/>
    <x v="3"/>
    <x v="4"/>
    <x v="2"/>
    <x v="1"/>
    <n v="5366.66"/>
    <n v="3698.59"/>
    <n v="0.68899999999999995"/>
  </r>
  <r>
    <x v="2115"/>
    <x v="2113"/>
    <d v="2025-02-23T17:08:00"/>
    <x v="3"/>
    <x v="2"/>
    <x v="1"/>
    <x v="0"/>
    <s v="Injury"/>
    <x v="0"/>
    <x v="29"/>
    <x v="0"/>
    <n v="59"/>
    <x v="292"/>
    <x v="2"/>
    <n v="8.1"/>
    <n v="1.3"/>
    <n v="4107.8"/>
    <s v="Labor"/>
    <n v="2198.4699999999998"/>
    <n v="3.7"/>
    <n v="2025"/>
    <x v="9"/>
    <x v="20"/>
    <x v="1"/>
    <x v="1"/>
    <n v="4107.8"/>
    <n v="2198.4699999999998"/>
    <n v="0.53500000000000003"/>
  </r>
  <r>
    <x v="2116"/>
    <x v="2114"/>
    <d v="2025-11-22T03:47:00"/>
    <x v="1"/>
    <x v="2"/>
    <x v="0"/>
    <x v="3"/>
    <s v="Respiratory"/>
    <x v="2"/>
    <x v="54"/>
    <x v="0"/>
    <n v="92"/>
    <x v="552"/>
    <x v="1"/>
    <n v="12.3"/>
    <n v="2.8"/>
    <n v="5431.84"/>
    <s v="Labor"/>
    <n v="2783.22"/>
    <n v="3.6"/>
    <n v="2025"/>
    <x v="7"/>
    <x v="10"/>
    <x v="1"/>
    <x v="1"/>
    <n v="5431.84"/>
    <n v="2783.22"/>
    <n v="0.51200000000000001"/>
  </r>
  <r>
    <x v="2117"/>
    <x v="2115"/>
    <d v="2025-05-24T14:23:00"/>
    <x v="4"/>
    <x v="2"/>
    <x v="1"/>
    <x v="2"/>
    <s v="Cardiac"/>
    <x v="1"/>
    <x v="42"/>
    <x v="0"/>
    <n v="45"/>
    <x v="557"/>
    <x v="1"/>
    <n v="8.1"/>
    <n v="2"/>
    <n v="3825.81"/>
    <s v="Supplies"/>
    <n v="2493.02"/>
    <n v="4"/>
    <n v="2025"/>
    <x v="5"/>
    <x v="7"/>
    <x v="2"/>
    <x v="1"/>
    <n v="3825.81"/>
    <n v="2493.02"/>
    <n v="0.65200000000000002"/>
  </r>
  <r>
    <x v="2118"/>
    <x v="2116"/>
    <d v="2026-04-17T21:51:00"/>
    <x v="1"/>
    <x v="3"/>
    <x v="0"/>
    <x v="2"/>
    <s v="Respiratory"/>
    <x v="0"/>
    <x v="54"/>
    <x v="1"/>
    <n v="47"/>
    <x v="244"/>
    <x v="1"/>
    <n v="10"/>
    <n v="1"/>
    <n v="2573.6999999999998"/>
    <s v="Supplies"/>
    <n v="1757.79"/>
    <n v="4.0999999999999996"/>
    <n v="2026"/>
    <x v="0"/>
    <x v="8"/>
    <x v="2"/>
    <x v="1"/>
    <n v="2573.6999999999998"/>
    <n v="1757.79"/>
    <n v="0.68300000000000005"/>
  </r>
  <r>
    <x v="2119"/>
    <x v="2117"/>
    <d v="2025-12-04T03:52:00"/>
    <x v="4"/>
    <x v="2"/>
    <x v="0"/>
    <x v="3"/>
    <s v="Infection"/>
    <x v="1"/>
    <x v="5"/>
    <x v="0"/>
    <n v="89"/>
    <x v="536"/>
    <x v="0"/>
    <n v="8.3000000000000007"/>
    <n v="1.6"/>
    <n v="5670.26"/>
    <s v="Labor"/>
    <n v="3403.13"/>
    <n v="3.7"/>
    <n v="2025"/>
    <x v="7"/>
    <x v="10"/>
    <x v="0"/>
    <x v="0"/>
    <n v="5670.26"/>
    <n v="3403.13"/>
    <n v="0.6"/>
  </r>
  <r>
    <x v="2120"/>
    <x v="2118"/>
    <d v="2026-01-09T16:53:00"/>
    <x v="1"/>
    <x v="2"/>
    <x v="0"/>
    <x v="2"/>
    <s v="General"/>
    <x v="2"/>
    <x v="66"/>
    <x v="0"/>
    <n v="89"/>
    <x v="14"/>
    <x v="2"/>
    <n v="8.3000000000000007"/>
    <n v="2.9"/>
    <n v="3229.22"/>
    <s v="Labor"/>
    <n v="2469.12"/>
    <n v="4.3"/>
    <n v="2026"/>
    <x v="4"/>
    <x v="11"/>
    <x v="1"/>
    <x v="1"/>
    <n v="3229.22"/>
    <n v="2469.12"/>
    <n v="0.76500000000000001"/>
  </r>
  <r>
    <x v="2121"/>
    <x v="2119"/>
    <d v="2026-07-26T12:10:00"/>
    <x v="0"/>
    <x v="1"/>
    <x v="1"/>
    <x v="3"/>
    <s v="Respiratory"/>
    <x v="0"/>
    <x v="6"/>
    <x v="0"/>
    <n v="50"/>
    <x v="135"/>
    <x v="0"/>
    <n v="8.1999999999999993"/>
    <n v="1.7"/>
    <n v="8174.03"/>
    <s v="Labor"/>
    <n v="4539.26"/>
    <n v="3.8"/>
    <n v="2026"/>
    <x v="10"/>
    <x v="19"/>
    <x v="6"/>
    <x v="0"/>
    <n v="8174.03"/>
    <n v="4539.26"/>
    <n v="0.55500000000000005"/>
  </r>
  <r>
    <x v="2122"/>
    <x v="2120"/>
    <d v="2026-05-12T01:55:00"/>
    <x v="4"/>
    <x v="3"/>
    <x v="1"/>
    <x v="0"/>
    <s v="Neurological"/>
    <x v="2"/>
    <x v="22"/>
    <x v="0"/>
    <n v="56"/>
    <x v="600"/>
    <x v="0"/>
    <n v="12.1"/>
    <n v="3.2"/>
    <n v="5113.07"/>
    <s v="Supplies"/>
    <n v="2840.24"/>
    <n v="4.2"/>
    <n v="2026"/>
    <x v="5"/>
    <x v="14"/>
    <x v="6"/>
    <x v="0"/>
    <n v="5113.07"/>
    <n v="2840.24"/>
    <n v="0.55500000000000005"/>
  </r>
  <r>
    <x v="2123"/>
    <x v="2121"/>
    <d v="2026-06-24T06:09:00"/>
    <x v="1"/>
    <x v="3"/>
    <x v="1"/>
    <x v="1"/>
    <s v="Respiratory"/>
    <x v="2"/>
    <x v="9"/>
    <x v="1"/>
    <n v="87"/>
    <x v="650"/>
    <x v="0"/>
    <n v="9.8000000000000007"/>
    <n v="2.1"/>
    <n v="2880.03"/>
    <s v="Supplies"/>
    <n v="2133.12"/>
    <n v="3.8"/>
    <n v="2026"/>
    <x v="11"/>
    <x v="23"/>
    <x v="3"/>
    <x v="1"/>
    <n v="2880.03"/>
    <n v="2133.12"/>
    <n v="0.74099999999999999"/>
  </r>
  <r>
    <x v="2124"/>
    <x v="2122"/>
    <d v="2026-11-03T16:52:00"/>
    <x v="5"/>
    <x v="2"/>
    <x v="1"/>
    <x v="0"/>
    <s v="Respiratory"/>
    <x v="0"/>
    <x v="27"/>
    <x v="0"/>
    <n v="25"/>
    <x v="546"/>
    <x v="0"/>
    <n v="7.5"/>
    <n v="2.5"/>
    <n v="7219.26"/>
    <s v="Labor"/>
    <n v="4567.41"/>
    <n v="4"/>
    <n v="2026"/>
    <x v="8"/>
    <x v="12"/>
    <x v="6"/>
    <x v="0"/>
    <n v="7219.26"/>
    <n v="4567.41"/>
    <n v="0.63300000000000001"/>
  </r>
  <r>
    <x v="2125"/>
    <x v="2123"/>
    <d v="2025-06-10T13:48:00"/>
    <x v="6"/>
    <x v="1"/>
    <x v="0"/>
    <x v="1"/>
    <s v="General"/>
    <x v="2"/>
    <x v="38"/>
    <x v="0"/>
    <n v="47"/>
    <x v="570"/>
    <x v="0"/>
    <n v="8"/>
    <n v="2.2000000000000002"/>
    <n v="6558.43"/>
    <s v="Equipment"/>
    <n v="3218.84"/>
    <n v="5"/>
    <n v="2025"/>
    <x v="11"/>
    <x v="18"/>
    <x v="1"/>
    <x v="1"/>
    <n v="6558.43"/>
    <n v="3218.84"/>
    <n v="0.49099999999999999"/>
  </r>
  <r>
    <x v="2126"/>
    <x v="2124"/>
    <d v="2025-10-19T17:57:00"/>
    <x v="1"/>
    <x v="3"/>
    <x v="0"/>
    <x v="1"/>
    <s v="Neurological"/>
    <x v="2"/>
    <x v="23"/>
    <x v="0"/>
    <n v="92"/>
    <x v="537"/>
    <x v="1"/>
    <n v="10.199999999999999"/>
    <n v="1.6"/>
    <n v="2541.71"/>
    <s v="Labor"/>
    <n v="1369.41"/>
    <n v="4"/>
    <n v="2025"/>
    <x v="8"/>
    <x v="17"/>
    <x v="6"/>
    <x v="0"/>
    <n v="2541.71"/>
    <n v="1369.41"/>
    <n v="0.53900000000000003"/>
  </r>
  <r>
    <x v="2127"/>
    <x v="2125"/>
    <d v="2026-10-14T13:54:00"/>
    <x v="4"/>
    <x v="0"/>
    <x v="1"/>
    <x v="0"/>
    <s v="Neurological"/>
    <x v="0"/>
    <x v="60"/>
    <x v="0"/>
    <n v="33"/>
    <x v="97"/>
    <x v="0"/>
    <n v="7.7"/>
    <n v="1.6"/>
    <n v="6408.18"/>
    <s v="Equipment"/>
    <n v="4162.28"/>
    <n v="4.0999999999999996"/>
    <n v="2026"/>
    <x v="8"/>
    <x v="12"/>
    <x v="6"/>
    <x v="0"/>
    <n v="6408.18"/>
    <n v="4162.28"/>
    <n v="0.65"/>
  </r>
  <r>
    <x v="2128"/>
    <x v="2126"/>
    <d v="2025-05-26T20:54:00"/>
    <x v="2"/>
    <x v="0"/>
    <x v="1"/>
    <x v="2"/>
    <s v="Chronic Care"/>
    <x v="0"/>
    <x v="22"/>
    <x v="0"/>
    <n v="42"/>
    <x v="196"/>
    <x v="0"/>
    <n v="12.1"/>
    <n v="2.8"/>
    <n v="5176.75"/>
    <s v="Labor"/>
    <n v="2991.07"/>
    <n v="4.3"/>
    <n v="2025"/>
    <x v="5"/>
    <x v="7"/>
    <x v="6"/>
    <x v="0"/>
    <n v="5176.75"/>
    <n v="2991.07"/>
    <n v="0.57799999999999996"/>
  </r>
  <r>
    <x v="2129"/>
    <x v="2127"/>
    <d v="2025-04-20T06:56:00"/>
    <x v="2"/>
    <x v="0"/>
    <x v="1"/>
    <x v="1"/>
    <s v="Respiratory"/>
    <x v="0"/>
    <x v="5"/>
    <x v="0"/>
    <n v="54"/>
    <x v="68"/>
    <x v="1"/>
    <n v="9.9"/>
    <n v="0.8"/>
    <n v="5282.49"/>
    <s v="Equipment"/>
    <n v="3311.16"/>
    <n v="4.3"/>
    <n v="2025"/>
    <x v="0"/>
    <x v="0"/>
    <x v="2"/>
    <x v="1"/>
    <n v="5282.49"/>
    <n v="3311.16"/>
    <n v="0.627"/>
  </r>
  <r>
    <x v="2130"/>
    <x v="2128"/>
    <d v="2026-02-25T00:48:00"/>
    <x v="1"/>
    <x v="1"/>
    <x v="0"/>
    <x v="0"/>
    <s v="Injury"/>
    <x v="0"/>
    <x v="9"/>
    <x v="0"/>
    <n v="61"/>
    <x v="231"/>
    <x v="2"/>
    <n v="12.1"/>
    <n v="2.4"/>
    <n v="1493.94"/>
    <s v="Labor"/>
    <n v="1072.93"/>
    <n v="3.9"/>
    <n v="2026"/>
    <x v="9"/>
    <x v="15"/>
    <x v="3"/>
    <x v="1"/>
    <n v="1493.94"/>
    <n v="1072.93"/>
    <n v="0.71799999999999997"/>
  </r>
  <r>
    <x v="2131"/>
    <x v="2129"/>
    <d v="2026-11-05T06:44:00"/>
    <x v="2"/>
    <x v="0"/>
    <x v="1"/>
    <x v="1"/>
    <s v="Neurological"/>
    <x v="1"/>
    <x v="4"/>
    <x v="0"/>
    <n v="48"/>
    <x v="246"/>
    <x v="1"/>
    <n v="7.9"/>
    <n v="0"/>
    <n v="6854.94"/>
    <s v="Labor"/>
    <n v="4308.3999999999996"/>
    <n v="3.7"/>
    <n v="2026"/>
    <x v="7"/>
    <x v="21"/>
    <x v="0"/>
    <x v="0"/>
    <n v="6854.94"/>
    <n v="4308.3999999999996"/>
    <n v="0.629"/>
  </r>
  <r>
    <x v="2132"/>
    <x v="2130"/>
    <d v="2026-10-27T05:57:00"/>
    <x v="0"/>
    <x v="2"/>
    <x v="0"/>
    <x v="0"/>
    <s v="Cardiac"/>
    <x v="0"/>
    <x v="37"/>
    <x v="0"/>
    <n v="42"/>
    <x v="393"/>
    <x v="0"/>
    <n v="7.9"/>
    <n v="2.8"/>
    <n v="6755.79"/>
    <s v="Equipment"/>
    <n v="4185.55"/>
    <n v="3.9"/>
    <n v="2026"/>
    <x v="8"/>
    <x v="12"/>
    <x v="3"/>
    <x v="1"/>
    <n v="6755.79"/>
    <n v="4185.55"/>
    <n v="0.62"/>
  </r>
  <r>
    <x v="2133"/>
    <x v="2131"/>
    <d v="2025-01-05T03:56:00"/>
    <x v="2"/>
    <x v="0"/>
    <x v="1"/>
    <x v="3"/>
    <s v="Chronic Care"/>
    <x v="2"/>
    <x v="2"/>
    <x v="1"/>
    <n v="53"/>
    <x v="65"/>
    <x v="2"/>
    <n v="12"/>
    <n v="0.9"/>
    <n v="5523.24"/>
    <s v="Supplies"/>
    <n v="2942.81"/>
    <n v="2.7"/>
    <n v="2025"/>
    <x v="4"/>
    <x v="5"/>
    <x v="1"/>
    <x v="1"/>
    <n v="5523.24"/>
    <n v="2942.81"/>
    <n v="0.53300000000000003"/>
  </r>
  <r>
    <x v="2134"/>
    <x v="2132"/>
    <d v="2026-08-19T15:45:00"/>
    <x v="0"/>
    <x v="2"/>
    <x v="0"/>
    <x v="0"/>
    <s v="General"/>
    <x v="2"/>
    <x v="65"/>
    <x v="0"/>
    <n v="28"/>
    <x v="644"/>
    <x v="0"/>
    <n v="7.8"/>
    <n v="3"/>
    <n v="9852.5400000000009"/>
    <s v="Labor"/>
    <n v="5161.63"/>
    <n v="3.9"/>
    <n v="2026"/>
    <x v="6"/>
    <x v="22"/>
    <x v="2"/>
    <x v="1"/>
    <n v="9852.5400000000009"/>
    <n v="5161.63"/>
    <n v="0.52400000000000002"/>
  </r>
  <r>
    <x v="2135"/>
    <x v="2133"/>
    <d v="2026-10-15T13:18:00"/>
    <x v="0"/>
    <x v="3"/>
    <x v="1"/>
    <x v="2"/>
    <s v="Chronic Care"/>
    <x v="0"/>
    <x v="83"/>
    <x v="0"/>
    <n v="20"/>
    <x v="583"/>
    <x v="0"/>
    <n v="8.1999999999999993"/>
    <n v="1.7"/>
    <n v="9606.0300000000007"/>
    <s v="Labor"/>
    <n v="5854.86"/>
    <n v="4.5999999999999996"/>
    <n v="2026"/>
    <x v="8"/>
    <x v="12"/>
    <x v="3"/>
    <x v="1"/>
    <n v="9606.0300000000007"/>
    <n v="5854.86"/>
    <n v="0.60899999999999999"/>
  </r>
  <r>
    <x v="2136"/>
    <x v="2134"/>
    <d v="2025-04-01T19:42:00"/>
    <x v="1"/>
    <x v="2"/>
    <x v="0"/>
    <x v="0"/>
    <s v="Respiratory"/>
    <x v="0"/>
    <x v="39"/>
    <x v="0"/>
    <n v="82"/>
    <x v="354"/>
    <x v="0"/>
    <n v="10"/>
    <n v="2.8"/>
    <n v="4758.57"/>
    <s v="Labor"/>
    <n v="2583.34"/>
    <n v="3.9"/>
    <n v="2025"/>
    <x v="1"/>
    <x v="3"/>
    <x v="4"/>
    <x v="1"/>
    <n v="4758.57"/>
    <n v="2583.34"/>
    <n v="0.54300000000000004"/>
  </r>
  <r>
    <x v="2137"/>
    <x v="2135"/>
    <d v="2025-12-12T18:20:00"/>
    <x v="1"/>
    <x v="2"/>
    <x v="1"/>
    <x v="0"/>
    <s v="Infection"/>
    <x v="1"/>
    <x v="48"/>
    <x v="0"/>
    <n v="81"/>
    <x v="641"/>
    <x v="0"/>
    <n v="7.8"/>
    <n v="2.2000000000000002"/>
    <n v="4916.37"/>
    <s v="Supplies"/>
    <n v="2950.46"/>
    <n v="3.7"/>
    <n v="2025"/>
    <x v="3"/>
    <x v="13"/>
    <x v="1"/>
    <x v="1"/>
    <n v="4916.37"/>
    <n v="2950.46"/>
    <n v="0.6"/>
  </r>
  <r>
    <x v="2138"/>
    <x v="2136"/>
    <d v="2025-12-19T15:05:00"/>
    <x v="4"/>
    <x v="0"/>
    <x v="1"/>
    <x v="2"/>
    <s v="Injury"/>
    <x v="1"/>
    <x v="42"/>
    <x v="1"/>
    <n v="63"/>
    <x v="302"/>
    <x v="0"/>
    <n v="11.9"/>
    <n v="0"/>
    <n v="4078.04"/>
    <s v="Labor"/>
    <n v="2649.36"/>
    <n v="4.3"/>
    <n v="2025"/>
    <x v="3"/>
    <x v="13"/>
    <x v="3"/>
    <x v="1"/>
    <n v="4078.04"/>
    <n v="2649.36"/>
    <n v="0.65"/>
  </r>
  <r>
    <x v="2139"/>
    <x v="2137"/>
    <d v="2026-04-07T11:52:00"/>
    <x v="2"/>
    <x v="0"/>
    <x v="0"/>
    <x v="2"/>
    <s v="Infection"/>
    <x v="0"/>
    <x v="20"/>
    <x v="0"/>
    <n v="50"/>
    <x v="12"/>
    <x v="1"/>
    <n v="12.1"/>
    <n v="1.4"/>
    <n v="6118.94"/>
    <s v="Labor"/>
    <n v="3143.65"/>
    <n v="4.5"/>
    <n v="2026"/>
    <x v="0"/>
    <x v="8"/>
    <x v="6"/>
    <x v="0"/>
    <n v="6118.94"/>
    <n v="3143.65"/>
    <n v="0.51400000000000001"/>
  </r>
  <r>
    <x v="2140"/>
    <x v="2138"/>
    <d v="2025-09-21T01:13:00"/>
    <x v="1"/>
    <x v="0"/>
    <x v="0"/>
    <x v="0"/>
    <s v="Infection"/>
    <x v="0"/>
    <x v="44"/>
    <x v="0"/>
    <n v="81"/>
    <x v="214"/>
    <x v="0"/>
    <n v="7.9"/>
    <n v="3.6"/>
    <n v="3577.39"/>
    <s v="Labor"/>
    <n v="1927.99"/>
    <n v="3.8"/>
    <n v="2025"/>
    <x v="2"/>
    <x v="2"/>
    <x v="6"/>
    <x v="0"/>
    <n v="3577.39"/>
    <n v="1927.99"/>
    <n v="0.53900000000000003"/>
  </r>
  <r>
    <x v="2141"/>
    <x v="2139"/>
    <d v="2025-12-23T08:05:00"/>
    <x v="6"/>
    <x v="3"/>
    <x v="1"/>
    <x v="1"/>
    <s v="General"/>
    <x v="0"/>
    <x v="76"/>
    <x v="0"/>
    <n v="71"/>
    <x v="676"/>
    <x v="0"/>
    <n v="8.1"/>
    <n v="0.6"/>
    <n v="5352.9"/>
    <s v="Supplies"/>
    <n v="3945.85"/>
    <n v="3.8"/>
    <n v="2025"/>
    <x v="3"/>
    <x v="13"/>
    <x v="2"/>
    <x v="1"/>
    <n v="5352.9"/>
    <n v="3945.85"/>
    <n v="0.73699999999999999"/>
  </r>
  <r>
    <x v="2142"/>
    <x v="2140"/>
    <d v="2025-04-22T23:09:00"/>
    <x v="5"/>
    <x v="3"/>
    <x v="0"/>
    <x v="0"/>
    <s v="Neurological"/>
    <x v="0"/>
    <x v="60"/>
    <x v="0"/>
    <n v="76"/>
    <x v="612"/>
    <x v="0"/>
    <n v="7.8"/>
    <n v="1"/>
    <n v="6574.34"/>
    <s v="Equipment"/>
    <n v="4405.0600000000004"/>
    <n v="3.8"/>
    <n v="2025"/>
    <x v="0"/>
    <x v="0"/>
    <x v="5"/>
    <x v="1"/>
    <n v="6574.34"/>
    <n v="4405.0600000000004"/>
    <n v="0.67"/>
  </r>
  <r>
    <x v="2143"/>
    <x v="2141"/>
    <d v="2026-08-14T03:10:00"/>
    <x v="4"/>
    <x v="1"/>
    <x v="0"/>
    <x v="1"/>
    <s v="Cardiac"/>
    <x v="2"/>
    <x v="25"/>
    <x v="0"/>
    <n v="60"/>
    <x v="645"/>
    <x v="0"/>
    <n v="7.9"/>
    <n v="2.8"/>
    <n v="5966.95"/>
    <s v="Equipment"/>
    <n v="4197.43"/>
    <n v="3.5"/>
    <n v="2026"/>
    <x v="6"/>
    <x v="22"/>
    <x v="0"/>
    <x v="0"/>
    <n v="5966.95"/>
    <n v="4197.43"/>
    <n v="0.70299999999999996"/>
  </r>
  <r>
    <x v="2144"/>
    <x v="2142"/>
    <d v="2025-02-08T22:33:00"/>
    <x v="1"/>
    <x v="0"/>
    <x v="1"/>
    <x v="2"/>
    <s v="Respiratory"/>
    <x v="0"/>
    <x v="9"/>
    <x v="1"/>
    <n v="66"/>
    <x v="281"/>
    <x v="0"/>
    <n v="8"/>
    <n v="3"/>
    <n v="3422.31"/>
    <s v="Supplies"/>
    <n v="2144.38"/>
    <n v="4.2"/>
    <n v="2025"/>
    <x v="9"/>
    <x v="20"/>
    <x v="6"/>
    <x v="0"/>
    <n v="3422.31"/>
    <n v="2144.38"/>
    <n v="0.627"/>
  </r>
  <r>
    <x v="2145"/>
    <x v="2143"/>
    <d v="2025-06-11T00:42:00"/>
    <x v="1"/>
    <x v="3"/>
    <x v="1"/>
    <x v="2"/>
    <s v="General"/>
    <x v="0"/>
    <x v="68"/>
    <x v="0"/>
    <n v="100"/>
    <x v="551"/>
    <x v="1"/>
    <n v="8.4"/>
    <n v="1.9"/>
    <n v="4008.91"/>
    <s v="Labor"/>
    <n v="2752.78"/>
    <n v="4.5999999999999996"/>
    <n v="2025"/>
    <x v="11"/>
    <x v="18"/>
    <x v="0"/>
    <x v="0"/>
    <n v="4008.91"/>
    <n v="2752.78"/>
    <n v="0.68700000000000006"/>
  </r>
  <r>
    <x v="2146"/>
    <x v="2144"/>
    <d v="2026-08-12T16:30:00"/>
    <x v="0"/>
    <x v="0"/>
    <x v="0"/>
    <x v="0"/>
    <s v="Injury"/>
    <x v="1"/>
    <x v="12"/>
    <x v="0"/>
    <n v="15"/>
    <x v="677"/>
    <x v="0"/>
    <n v="7.9"/>
    <n v="2.8"/>
    <n v="6819.51"/>
    <s v="Labor"/>
    <n v="4159.84"/>
    <n v="3.7"/>
    <n v="2026"/>
    <x v="6"/>
    <x v="22"/>
    <x v="1"/>
    <x v="1"/>
    <n v="6819.51"/>
    <n v="4159.84"/>
    <n v="0.61"/>
  </r>
  <r>
    <x v="2147"/>
    <x v="2145"/>
    <d v="2025-11-12T15:05:00"/>
    <x v="4"/>
    <x v="3"/>
    <x v="1"/>
    <x v="2"/>
    <s v="Respiratory"/>
    <x v="0"/>
    <x v="36"/>
    <x v="0"/>
    <n v="54"/>
    <x v="501"/>
    <x v="0"/>
    <n v="8.1"/>
    <n v="1"/>
    <n v="5161.83"/>
    <s v="Supplies"/>
    <n v="2678.31"/>
    <n v="3.8"/>
    <n v="2025"/>
    <x v="7"/>
    <x v="10"/>
    <x v="6"/>
    <x v="0"/>
    <n v="5161.83"/>
    <n v="2678.31"/>
    <n v="0.51900000000000002"/>
  </r>
  <r>
    <x v="2148"/>
    <x v="2146"/>
    <d v="2025-09-01T21:20:00"/>
    <x v="5"/>
    <x v="3"/>
    <x v="1"/>
    <x v="2"/>
    <s v="Respiratory"/>
    <x v="0"/>
    <x v="29"/>
    <x v="0"/>
    <n v="61"/>
    <x v="134"/>
    <x v="0"/>
    <n v="10.1"/>
    <n v="3.8"/>
    <n v="5913.37"/>
    <s v="Equipment"/>
    <n v="3614.17"/>
    <n v="4"/>
    <n v="2025"/>
    <x v="6"/>
    <x v="9"/>
    <x v="5"/>
    <x v="1"/>
    <n v="5913.37"/>
    <n v="3614.17"/>
    <n v="0.61099999999999999"/>
  </r>
  <r>
    <x v="2149"/>
    <x v="2147"/>
    <d v="2026-03-25T03:51:00"/>
    <x v="4"/>
    <x v="0"/>
    <x v="1"/>
    <x v="0"/>
    <s v="Chronic Care"/>
    <x v="1"/>
    <x v="43"/>
    <x v="0"/>
    <n v="25"/>
    <x v="379"/>
    <x v="0"/>
    <n v="12.3"/>
    <n v="2.4"/>
    <n v="6218.19"/>
    <s v="Supplies"/>
    <n v="4152.6899999999996"/>
    <n v="4.0999999999999996"/>
    <n v="2026"/>
    <x v="1"/>
    <x v="1"/>
    <x v="6"/>
    <x v="0"/>
    <n v="6218.19"/>
    <n v="4152.6899999999996"/>
    <n v="0.66800000000000004"/>
  </r>
  <r>
    <x v="2150"/>
    <x v="2148"/>
    <d v="2025-10-27T05:35:00"/>
    <x v="2"/>
    <x v="2"/>
    <x v="1"/>
    <x v="0"/>
    <s v="Infection"/>
    <x v="1"/>
    <x v="14"/>
    <x v="0"/>
    <n v="54"/>
    <x v="212"/>
    <x v="0"/>
    <n v="8.3000000000000007"/>
    <n v="3.1"/>
    <n v="3966.49"/>
    <s v="Labor"/>
    <n v="2204.86"/>
    <n v="4.2"/>
    <n v="2025"/>
    <x v="8"/>
    <x v="17"/>
    <x v="6"/>
    <x v="0"/>
    <n v="3966.49"/>
    <n v="2204.86"/>
    <n v="0.55600000000000005"/>
  </r>
  <r>
    <x v="2151"/>
    <x v="2149"/>
    <d v="2025-02-09T15:27:00"/>
    <x v="4"/>
    <x v="2"/>
    <x v="1"/>
    <x v="0"/>
    <s v="Cardiac"/>
    <x v="0"/>
    <x v="33"/>
    <x v="0"/>
    <n v="54"/>
    <x v="140"/>
    <x v="0"/>
    <n v="9.9"/>
    <n v="1.7"/>
    <n v="5914.36"/>
    <s v="Equipment"/>
    <n v="4087.73"/>
    <n v="3.6"/>
    <n v="2025"/>
    <x v="9"/>
    <x v="20"/>
    <x v="2"/>
    <x v="1"/>
    <n v="5914.36"/>
    <n v="4087.73"/>
    <n v="0.69099999999999995"/>
  </r>
  <r>
    <x v="2152"/>
    <x v="2150"/>
    <d v="2025-03-29T03:03:00"/>
    <x v="2"/>
    <x v="2"/>
    <x v="0"/>
    <x v="0"/>
    <s v="Cardiac"/>
    <x v="0"/>
    <x v="27"/>
    <x v="0"/>
    <n v="49"/>
    <x v="571"/>
    <x v="0"/>
    <n v="7.8"/>
    <n v="0.5"/>
    <n v="5470.97"/>
    <s v="Supplies"/>
    <n v="2845.25"/>
    <n v="3.2"/>
    <n v="2025"/>
    <x v="1"/>
    <x v="3"/>
    <x v="3"/>
    <x v="1"/>
    <n v="5470.97"/>
    <n v="2845.25"/>
    <n v="0.52"/>
  </r>
  <r>
    <x v="2153"/>
    <x v="2151"/>
    <d v="2026-04-01T11:40:00"/>
    <x v="6"/>
    <x v="0"/>
    <x v="1"/>
    <x v="0"/>
    <s v="Cardiac"/>
    <x v="0"/>
    <x v="29"/>
    <x v="0"/>
    <n v="52"/>
    <x v="588"/>
    <x v="0"/>
    <n v="7.7"/>
    <n v="2.1"/>
    <n v="6608.24"/>
    <s v="Labor"/>
    <n v="3631.33"/>
    <n v="4.4000000000000004"/>
    <n v="2026"/>
    <x v="1"/>
    <x v="1"/>
    <x v="6"/>
    <x v="0"/>
    <n v="6608.24"/>
    <n v="3631.33"/>
    <n v="0.55000000000000004"/>
  </r>
  <r>
    <x v="2154"/>
    <x v="2152"/>
    <d v="2026-01-24T05:57:00"/>
    <x v="4"/>
    <x v="1"/>
    <x v="0"/>
    <x v="0"/>
    <s v="Cardiac"/>
    <x v="1"/>
    <x v="26"/>
    <x v="0"/>
    <n v="72"/>
    <x v="155"/>
    <x v="0"/>
    <n v="10"/>
    <n v="2.7"/>
    <n v="5010.97"/>
    <s v="Supplies"/>
    <n v="3495.73"/>
    <n v="4.2"/>
    <n v="2026"/>
    <x v="4"/>
    <x v="11"/>
    <x v="3"/>
    <x v="1"/>
    <n v="5010.97"/>
    <n v="3495.73"/>
    <n v="0.69799999999999995"/>
  </r>
  <r>
    <x v="2155"/>
    <x v="2153"/>
    <d v="2025-06-24T12:24:00"/>
    <x v="2"/>
    <x v="1"/>
    <x v="0"/>
    <x v="1"/>
    <s v="Neurological"/>
    <x v="1"/>
    <x v="4"/>
    <x v="0"/>
    <n v="64"/>
    <x v="259"/>
    <x v="1"/>
    <n v="8.1999999999999993"/>
    <n v="2.5"/>
    <n v="4356.1400000000003"/>
    <s v="Labor"/>
    <n v="2397.8000000000002"/>
    <n v="4.3"/>
    <n v="2025"/>
    <x v="11"/>
    <x v="18"/>
    <x v="6"/>
    <x v="0"/>
    <n v="4356.1400000000003"/>
    <n v="2397.8000000000002"/>
    <n v="0.55000000000000004"/>
  </r>
  <r>
    <x v="2156"/>
    <x v="2154"/>
    <d v="2026-01-17T20:10:00"/>
    <x v="0"/>
    <x v="2"/>
    <x v="1"/>
    <x v="0"/>
    <s v="Neurological"/>
    <x v="0"/>
    <x v="12"/>
    <x v="0"/>
    <n v="15"/>
    <x v="363"/>
    <x v="0"/>
    <n v="8.1999999999999993"/>
    <n v="1"/>
    <n v="6309.35"/>
    <s v="Labor"/>
    <n v="4219.13"/>
    <n v="5"/>
    <n v="2026"/>
    <x v="4"/>
    <x v="11"/>
    <x v="0"/>
    <x v="0"/>
    <n v="6309.35"/>
    <n v="4219.13"/>
    <n v="0.66900000000000004"/>
  </r>
  <r>
    <x v="2157"/>
    <x v="2155"/>
    <d v="2026-11-17T21:35:00"/>
    <x v="2"/>
    <x v="3"/>
    <x v="0"/>
    <x v="0"/>
    <s v="Cardiac"/>
    <x v="0"/>
    <x v="14"/>
    <x v="0"/>
    <n v="80"/>
    <x v="284"/>
    <x v="1"/>
    <n v="7.9"/>
    <n v="1.5"/>
    <n v="2649.83"/>
    <s v="Labor"/>
    <n v="1833.05"/>
    <n v="3.6"/>
    <n v="2026"/>
    <x v="7"/>
    <x v="21"/>
    <x v="4"/>
    <x v="1"/>
    <n v="2649.83"/>
    <n v="1833.05"/>
    <n v="0.69199999999999995"/>
  </r>
  <r>
    <x v="2158"/>
    <x v="2156"/>
    <d v="2026-01-03T00:49:00"/>
    <x v="0"/>
    <x v="3"/>
    <x v="1"/>
    <x v="0"/>
    <s v="General"/>
    <x v="1"/>
    <x v="55"/>
    <x v="0"/>
    <n v="31"/>
    <x v="678"/>
    <x v="1"/>
    <n v="8"/>
    <n v="0.8"/>
    <n v="6403.58"/>
    <s v="Supplies"/>
    <n v="3481.65"/>
    <n v="5"/>
    <n v="2025"/>
    <x v="3"/>
    <x v="13"/>
    <x v="0"/>
    <x v="0"/>
    <n v="6403.58"/>
    <n v="3481.65"/>
    <n v="0.54400000000000004"/>
  </r>
  <r>
    <x v="2159"/>
    <x v="2157"/>
    <d v="2026-07-19T10:28:00"/>
    <x v="0"/>
    <x v="1"/>
    <x v="1"/>
    <x v="2"/>
    <s v="Injury"/>
    <x v="2"/>
    <x v="75"/>
    <x v="0"/>
    <n v="46"/>
    <x v="529"/>
    <x v="0"/>
    <n v="8.3000000000000007"/>
    <n v="2"/>
    <n v="8348.07"/>
    <s v="Labor"/>
    <n v="5272.2"/>
    <n v="4.7"/>
    <n v="2026"/>
    <x v="10"/>
    <x v="19"/>
    <x v="4"/>
    <x v="1"/>
    <n v="8348.07"/>
    <n v="5272.2"/>
    <n v="0.63200000000000001"/>
  </r>
  <r>
    <x v="2160"/>
    <x v="2158"/>
    <d v="2025-05-24T07:04:00"/>
    <x v="6"/>
    <x v="0"/>
    <x v="0"/>
    <x v="0"/>
    <s v="Neurological"/>
    <x v="2"/>
    <x v="10"/>
    <x v="0"/>
    <n v="58"/>
    <x v="557"/>
    <x v="0"/>
    <n v="7.8"/>
    <n v="2.1"/>
    <n v="3738.46"/>
    <s v="Labor"/>
    <n v="2851.05"/>
    <n v="3.8"/>
    <n v="2025"/>
    <x v="5"/>
    <x v="7"/>
    <x v="2"/>
    <x v="1"/>
    <n v="3738.46"/>
    <n v="2851.05"/>
    <n v="0.76300000000000001"/>
  </r>
  <r>
    <x v="2161"/>
    <x v="2159"/>
    <d v="2025-05-02T13:15:00"/>
    <x v="4"/>
    <x v="0"/>
    <x v="0"/>
    <x v="1"/>
    <s v="Neurological"/>
    <x v="0"/>
    <x v="36"/>
    <x v="0"/>
    <n v="60"/>
    <x v="316"/>
    <x v="1"/>
    <n v="7.5"/>
    <n v="2.5"/>
    <n v="5903.92"/>
    <s v="Labor"/>
    <n v="3882.07"/>
    <n v="3.4"/>
    <n v="2025"/>
    <x v="0"/>
    <x v="0"/>
    <x v="4"/>
    <x v="1"/>
    <n v="5903.92"/>
    <n v="3882.07"/>
    <n v="0.65800000000000003"/>
  </r>
  <r>
    <x v="2162"/>
    <x v="2160"/>
    <d v="2025-10-08T10:58:00"/>
    <x v="3"/>
    <x v="2"/>
    <x v="1"/>
    <x v="1"/>
    <s v="General"/>
    <x v="1"/>
    <x v="33"/>
    <x v="0"/>
    <n v="72"/>
    <x v="25"/>
    <x v="0"/>
    <n v="8.1999999999999993"/>
    <n v="1.8"/>
    <n v="6886.89"/>
    <s v="Supplies"/>
    <n v="3382.37"/>
    <n v="3.4"/>
    <n v="2025"/>
    <x v="8"/>
    <x v="17"/>
    <x v="6"/>
    <x v="0"/>
    <n v="6886.89"/>
    <n v="3382.37"/>
    <n v="0.49099999999999999"/>
  </r>
  <r>
    <x v="2163"/>
    <x v="2161"/>
    <d v="2027-01-01T12:31:00"/>
    <x v="0"/>
    <x v="0"/>
    <x v="1"/>
    <x v="2"/>
    <s v="General"/>
    <x v="1"/>
    <x v="31"/>
    <x v="0"/>
    <n v="59"/>
    <x v="121"/>
    <x v="0"/>
    <n v="7.8"/>
    <n v="1.5"/>
    <n v="7069.62"/>
    <s v="Supplies"/>
    <n v="3807.68"/>
    <n v="4.3"/>
    <n v="2026"/>
    <x v="3"/>
    <x v="4"/>
    <x v="0"/>
    <x v="0"/>
    <n v="7069.62"/>
    <n v="3807.68"/>
    <n v="0.53900000000000003"/>
  </r>
  <r>
    <x v="2164"/>
    <x v="2162"/>
    <d v="2025-08-11T22:27:00"/>
    <x v="3"/>
    <x v="3"/>
    <x v="1"/>
    <x v="0"/>
    <s v="General"/>
    <x v="2"/>
    <x v="16"/>
    <x v="0"/>
    <n v="76"/>
    <x v="181"/>
    <x v="1"/>
    <n v="7.9"/>
    <n v="1.8"/>
    <n v="6246.24"/>
    <s v="Labor"/>
    <n v="4535.21"/>
    <n v="3.4"/>
    <n v="2025"/>
    <x v="6"/>
    <x v="9"/>
    <x v="5"/>
    <x v="1"/>
    <n v="6246.24"/>
    <n v="4535.21"/>
    <n v="0.72599999999999998"/>
  </r>
  <r>
    <x v="2165"/>
    <x v="2163"/>
    <d v="2025-01-29T05:41:00"/>
    <x v="4"/>
    <x v="2"/>
    <x v="1"/>
    <x v="2"/>
    <s v="Injury"/>
    <x v="1"/>
    <x v="47"/>
    <x v="0"/>
    <n v="54"/>
    <x v="496"/>
    <x v="1"/>
    <n v="8.1"/>
    <n v="0.5"/>
    <n v="4041.86"/>
    <s v="Labor"/>
    <n v="2519.5"/>
    <n v="4.2"/>
    <n v="2025"/>
    <x v="4"/>
    <x v="5"/>
    <x v="0"/>
    <x v="0"/>
    <n v="4041.86"/>
    <n v="2519.5"/>
    <n v="0.623"/>
  </r>
  <r>
    <x v="2166"/>
    <x v="2164"/>
    <d v="2026-06-09T15:49:00"/>
    <x v="3"/>
    <x v="2"/>
    <x v="0"/>
    <x v="0"/>
    <s v="Cardiac"/>
    <x v="0"/>
    <x v="25"/>
    <x v="1"/>
    <n v="60"/>
    <x v="95"/>
    <x v="0"/>
    <n v="7.9"/>
    <n v="1.3"/>
    <n v="6026.48"/>
    <s v="Labor"/>
    <n v="3019.11"/>
    <n v="3.9"/>
    <n v="2026"/>
    <x v="11"/>
    <x v="23"/>
    <x v="5"/>
    <x v="1"/>
    <n v="6026.48"/>
    <n v="3019.11"/>
    <n v="0.501"/>
  </r>
  <r>
    <x v="2167"/>
    <x v="2165"/>
    <d v="2025-01-14T10:37:00"/>
    <x v="6"/>
    <x v="3"/>
    <x v="0"/>
    <x v="3"/>
    <s v="General"/>
    <x v="0"/>
    <x v="28"/>
    <x v="0"/>
    <n v="45"/>
    <x v="443"/>
    <x v="2"/>
    <n v="12.2"/>
    <n v="1.4"/>
    <n v="5349.2"/>
    <s v="Labor"/>
    <n v="3143.54"/>
    <n v="4.2"/>
    <n v="2025"/>
    <x v="4"/>
    <x v="5"/>
    <x v="5"/>
    <x v="1"/>
    <n v="5349.2"/>
    <n v="3143.54"/>
    <n v="0.58799999999999997"/>
  </r>
  <r>
    <x v="2168"/>
    <x v="2166"/>
    <d v="2026-01-13T12:52:00"/>
    <x v="1"/>
    <x v="3"/>
    <x v="1"/>
    <x v="1"/>
    <s v="Respiratory"/>
    <x v="0"/>
    <x v="9"/>
    <x v="0"/>
    <n v="88"/>
    <x v="561"/>
    <x v="0"/>
    <n v="8.5"/>
    <n v="1.9"/>
    <n v="3650.97"/>
    <s v="Labor"/>
    <n v="2534.83"/>
    <n v="4.2"/>
    <n v="2026"/>
    <x v="4"/>
    <x v="11"/>
    <x v="3"/>
    <x v="1"/>
    <n v="3650.97"/>
    <n v="2534.83"/>
    <n v="0.69399999999999995"/>
  </r>
  <r>
    <x v="2169"/>
    <x v="2167"/>
    <d v="2026-09-28T09:31:00"/>
    <x v="2"/>
    <x v="2"/>
    <x v="0"/>
    <x v="2"/>
    <s v="General"/>
    <x v="0"/>
    <x v="22"/>
    <x v="0"/>
    <n v="59"/>
    <x v="158"/>
    <x v="0"/>
    <n v="7.8"/>
    <n v="2.2000000000000002"/>
    <n v="7391.2"/>
    <s v="Equipment"/>
    <n v="5197.63"/>
    <n v="4.0999999999999996"/>
    <n v="2026"/>
    <x v="2"/>
    <x v="6"/>
    <x v="5"/>
    <x v="1"/>
    <n v="7391.2"/>
    <n v="5197.63"/>
    <n v="0.70299999999999996"/>
  </r>
  <r>
    <x v="2170"/>
    <x v="2168"/>
    <d v="2026-10-03T12:02:00"/>
    <x v="4"/>
    <x v="0"/>
    <x v="1"/>
    <x v="3"/>
    <s v="Neurological"/>
    <x v="2"/>
    <x v="26"/>
    <x v="0"/>
    <n v="52"/>
    <x v="541"/>
    <x v="1"/>
    <n v="8"/>
    <n v="2"/>
    <n v="5820.22"/>
    <s v="Labor"/>
    <n v="3819.96"/>
    <n v="4.4000000000000004"/>
    <n v="2026"/>
    <x v="2"/>
    <x v="6"/>
    <x v="3"/>
    <x v="1"/>
    <n v="5820.22"/>
    <n v="3819.96"/>
    <n v="0.65600000000000003"/>
  </r>
  <r>
    <x v="2171"/>
    <x v="2169"/>
    <d v="2026-11-17T11:22:00"/>
    <x v="5"/>
    <x v="3"/>
    <x v="0"/>
    <x v="2"/>
    <s v="Respiratory"/>
    <x v="0"/>
    <x v="5"/>
    <x v="0"/>
    <n v="94"/>
    <x v="35"/>
    <x v="2"/>
    <n v="10"/>
    <n v="2.2000000000000002"/>
    <n v="5611.15"/>
    <s v="Labor"/>
    <n v="3958.56"/>
    <n v="4.5999999999999996"/>
    <n v="2026"/>
    <x v="7"/>
    <x v="21"/>
    <x v="5"/>
    <x v="1"/>
    <n v="5611.15"/>
    <n v="3958.56"/>
    <n v="0.70499999999999996"/>
  </r>
  <r>
    <x v="2172"/>
    <x v="2170"/>
    <d v="2026-08-12T07:12:00"/>
    <x v="7"/>
    <x v="3"/>
    <x v="1"/>
    <x v="0"/>
    <s v="Respiratory"/>
    <x v="0"/>
    <x v="38"/>
    <x v="0"/>
    <n v="61"/>
    <x v="631"/>
    <x v="1"/>
    <n v="10.1"/>
    <n v="2.6"/>
    <n v="5949.19"/>
    <s v="Supplies"/>
    <n v="3612.68"/>
    <n v="3.1"/>
    <n v="2026"/>
    <x v="6"/>
    <x v="22"/>
    <x v="5"/>
    <x v="1"/>
    <n v="5949.19"/>
    <n v="3612.68"/>
    <n v="0.60699999999999998"/>
  </r>
  <r>
    <x v="2173"/>
    <x v="2171"/>
    <d v="2025-06-05T02:14:00"/>
    <x v="6"/>
    <x v="2"/>
    <x v="1"/>
    <x v="0"/>
    <s v="Injury"/>
    <x v="2"/>
    <x v="27"/>
    <x v="0"/>
    <n v="88"/>
    <x v="226"/>
    <x v="2"/>
    <n v="11.9"/>
    <n v="1.2"/>
    <n v="7184.23"/>
    <s v="Labor"/>
    <n v="4475.32"/>
    <n v="3.9"/>
    <n v="2025"/>
    <x v="11"/>
    <x v="18"/>
    <x v="0"/>
    <x v="0"/>
    <n v="7184.23"/>
    <n v="4475.32"/>
    <n v="0.623"/>
  </r>
  <r>
    <x v="2174"/>
    <x v="2172"/>
    <d v="2026-12-25T23:15:00"/>
    <x v="3"/>
    <x v="3"/>
    <x v="1"/>
    <x v="2"/>
    <s v="Cardiac"/>
    <x v="0"/>
    <x v="17"/>
    <x v="0"/>
    <n v="48"/>
    <x v="84"/>
    <x v="0"/>
    <n v="7.9"/>
    <n v="0.5"/>
    <n v="6304.87"/>
    <s v="Supplies"/>
    <n v="3839.84"/>
    <n v="4.0999999999999996"/>
    <n v="2026"/>
    <x v="3"/>
    <x v="4"/>
    <x v="4"/>
    <x v="1"/>
    <n v="6304.87"/>
    <n v="3839.84"/>
    <n v="0.60899999999999999"/>
  </r>
  <r>
    <x v="2175"/>
    <x v="2173"/>
    <d v="2025-02-19T04:29:00"/>
    <x v="1"/>
    <x v="2"/>
    <x v="1"/>
    <x v="1"/>
    <s v="Infection"/>
    <x v="0"/>
    <x v="9"/>
    <x v="0"/>
    <n v="73"/>
    <x v="256"/>
    <x v="0"/>
    <n v="7.9"/>
    <n v="1.5"/>
    <n v="2506.89"/>
    <s v="Labor"/>
    <n v="1423.37"/>
    <n v="3.9"/>
    <n v="2025"/>
    <x v="9"/>
    <x v="20"/>
    <x v="3"/>
    <x v="1"/>
    <n v="2506.89"/>
    <n v="1423.37"/>
    <n v="0.56799999999999995"/>
  </r>
  <r>
    <x v="2176"/>
    <x v="2174"/>
    <d v="2025-06-06T05:10:00"/>
    <x v="4"/>
    <x v="3"/>
    <x v="1"/>
    <x v="1"/>
    <s v="Respiratory"/>
    <x v="0"/>
    <x v="22"/>
    <x v="0"/>
    <n v="54"/>
    <x v="326"/>
    <x v="0"/>
    <n v="11.9"/>
    <n v="3.2"/>
    <n v="4715.05"/>
    <s v="Supplies"/>
    <n v="3182.91"/>
    <n v="3"/>
    <n v="2025"/>
    <x v="11"/>
    <x v="18"/>
    <x v="3"/>
    <x v="1"/>
    <n v="4715.05"/>
    <n v="3182.91"/>
    <n v="0.67500000000000004"/>
  </r>
  <r>
    <x v="2177"/>
    <x v="2175"/>
    <d v="2025-10-27T01:54:00"/>
    <x v="0"/>
    <x v="0"/>
    <x v="2"/>
    <x v="2"/>
    <s v="Cardiac"/>
    <x v="1"/>
    <x v="52"/>
    <x v="0"/>
    <n v="82"/>
    <x v="628"/>
    <x v="1"/>
    <n v="9.9"/>
    <n v="3.7"/>
    <n v="10112.299999999999"/>
    <s v="Labor"/>
    <n v="6864.63"/>
    <n v="3.8"/>
    <n v="2025"/>
    <x v="8"/>
    <x v="17"/>
    <x v="4"/>
    <x v="1"/>
    <n v="10112.299999999999"/>
    <n v="6864.63"/>
    <n v="0.67900000000000005"/>
  </r>
  <r>
    <x v="2178"/>
    <x v="2176"/>
    <d v="2026-08-05T16:11:00"/>
    <x v="2"/>
    <x v="0"/>
    <x v="1"/>
    <x v="0"/>
    <s v="Chronic Care"/>
    <x v="0"/>
    <x v="47"/>
    <x v="1"/>
    <n v="48"/>
    <x v="240"/>
    <x v="0"/>
    <n v="7.5"/>
    <n v="2.8"/>
    <n v="4022.85"/>
    <s v="Equipment"/>
    <n v="2974"/>
    <n v="3.8"/>
    <n v="2026"/>
    <x v="6"/>
    <x v="22"/>
    <x v="4"/>
    <x v="1"/>
    <n v="4022.85"/>
    <n v="2974"/>
    <n v="0.73899999999999999"/>
  </r>
  <r>
    <x v="2179"/>
    <x v="2177"/>
    <d v="2025-02-20T16:30:00"/>
    <x v="1"/>
    <x v="2"/>
    <x v="1"/>
    <x v="2"/>
    <s v="Infection"/>
    <x v="0"/>
    <x v="18"/>
    <x v="0"/>
    <n v="98"/>
    <x v="679"/>
    <x v="0"/>
    <n v="12"/>
    <n v="2"/>
    <n v="3955.35"/>
    <s v="Labor"/>
    <n v="2277.02"/>
    <n v="4"/>
    <n v="2025"/>
    <x v="9"/>
    <x v="20"/>
    <x v="2"/>
    <x v="1"/>
    <n v="3955.35"/>
    <n v="2277.02"/>
    <n v="0.57599999999999996"/>
  </r>
  <r>
    <x v="2180"/>
    <x v="2178"/>
    <d v="2026-10-28T13:14:00"/>
    <x v="1"/>
    <x v="3"/>
    <x v="1"/>
    <x v="1"/>
    <s v="Infection"/>
    <x v="0"/>
    <x v="34"/>
    <x v="0"/>
    <n v="94"/>
    <x v="16"/>
    <x v="0"/>
    <n v="9.9"/>
    <n v="4"/>
    <n v="2114.4899999999998"/>
    <s v="Supplies"/>
    <n v="1422.14"/>
    <n v="4.8"/>
    <n v="2026"/>
    <x v="8"/>
    <x v="12"/>
    <x v="4"/>
    <x v="1"/>
    <n v="2114.4899999999998"/>
    <n v="1422.14"/>
    <n v="0.67300000000000004"/>
  </r>
  <r>
    <x v="2181"/>
    <x v="2179"/>
    <d v="2026-06-21T18:28:00"/>
    <x v="7"/>
    <x v="0"/>
    <x v="1"/>
    <x v="2"/>
    <s v="Infection"/>
    <x v="1"/>
    <x v="0"/>
    <x v="0"/>
    <n v="40"/>
    <x v="414"/>
    <x v="1"/>
    <n v="7.9"/>
    <n v="1.1000000000000001"/>
    <n v="8677.26"/>
    <s v="Labor"/>
    <n v="5057.1499999999996"/>
    <n v="3.7"/>
    <n v="2026"/>
    <x v="11"/>
    <x v="23"/>
    <x v="4"/>
    <x v="1"/>
    <n v="8677.26"/>
    <n v="5057.1499999999996"/>
    <n v="0.58299999999999996"/>
  </r>
  <r>
    <x v="2182"/>
    <x v="2180"/>
    <d v="2026-09-08T12:30:00"/>
    <x v="5"/>
    <x v="3"/>
    <x v="0"/>
    <x v="2"/>
    <s v="Cardiac"/>
    <x v="0"/>
    <x v="36"/>
    <x v="0"/>
    <n v="71"/>
    <x v="335"/>
    <x v="2"/>
    <n v="8"/>
    <n v="1.6"/>
    <n v="5938.35"/>
    <s v="Supplies"/>
    <n v="4462.76"/>
    <n v="4.0999999999999996"/>
    <n v="2026"/>
    <x v="2"/>
    <x v="6"/>
    <x v="5"/>
    <x v="1"/>
    <n v="5938.35"/>
    <n v="4462.76"/>
    <n v="0.752"/>
  </r>
  <r>
    <x v="2183"/>
    <x v="2181"/>
    <d v="2025-03-05T01:48:00"/>
    <x v="4"/>
    <x v="2"/>
    <x v="0"/>
    <x v="1"/>
    <s v="Injury"/>
    <x v="1"/>
    <x v="29"/>
    <x v="0"/>
    <n v="67"/>
    <x v="652"/>
    <x v="0"/>
    <n v="8"/>
    <n v="2.2999999999999998"/>
    <n v="6567.84"/>
    <s v="Labor"/>
    <n v="3791.62"/>
    <n v="3.1"/>
    <n v="2025"/>
    <x v="1"/>
    <x v="3"/>
    <x v="6"/>
    <x v="0"/>
    <n v="6567.84"/>
    <n v="3791.62"/>
    <n v="0.57699999999999996"/>
  </r>
  <r>
    <x v="2184"/>
    <x v="2182"/>
    <d v="2025-06-22T11:07:00"/>
    <x v="6"/>
    <x v="3"/>
    <x v="0"/>
    <x v="1"/>
    <s v="General"/>
    <x v="0"/>
    <x v="76"/>
    <x v="0"/>
    <n v="78"/>
    <x v="46"/>
    <x v="0"/>
    <n v="9.9"/>
    <n v="2.7"/>
    <n v="7913.5"/>
    <s v="Equipment"/>
    <n v="5669.65"/>
    <n v="3.9"/>
    <n v="2025"/>
    <x v="11"/>
    <x v="18"/>
    <x v="4"/>
    <x v="1"/>
    <n v="7913.5"/>
    <n v="5669.65"/>
    <n v="0.71599999999999997"/>
  </r>
  <r>
    <x v="2185"/>
    <x v="2183"/>
    <d v="2025-07-26T14:25:00"/>
    <x v="4"/>
    <x v="1"/>
    <x v="0"/>
    <x v="1"/>
    <s v="Injury"/>
    <x v="0"/>
    <x v="32"/>
    <x v="0"/>
    <n v="55"/>
    <x v="75"/>
    <x v="0"/>
    <n v="8"/>
    <n v="2.1"/>
    <n v="6752.97"/>
    <s v="Equipment"/>
    <n v="4929.55"/>
    <n v="4.4000000000000004"/>
    <n v="2025"/>
    <x v="10"/>
    <x v="16"/>
    <x v="4"/>
    <x v="1"/>
    <n v="6752.97"/>
    <n v="4929.55"/>
    <n v="0.73"/>
  </r>
  <r>
    <x v="2186"/>
    <x v="2184"/>
    <d v="2025-05-30T10:59:00"/>
    <x v="7"/>
    <x v="0"/>
    <x v="0"/>
    <x v="0"/>
    <s v="Chronic Care"/>
    <x v="1"/>
    <x v="60"/>
    <x v="0"/>
    <n v="33"/>
    <x v="446"/>
    <x v="0"/>
    <n v="7.9"/>
    <n v="2.8"/>
    <n v="5733.11"/>
    <s v="Labor"/>
    <n v="3370.03"/>
    <n v="4.3"/>
    <n v="2025"/>
    <x v="5"/>
    <x v="7"/>
    <x v="4"/>
    <x v="1"/>
    <n v="5733.11"/>
    <n v="3370.03"/>
    <n v="0.58799999999999997"/>
  </r>
  <r>
    <x v="2187"/>
    <x v="2185"/>
    <d v="2026-11-10T06:54:00"/>
    <x v="2"/>
    <x v="3"/>
    <x v="0"/>
    <x v="0"/>
    <s v="General"/>
    <x v="0"/>
    <x v="24"/>
    <x v="0"/>
    <n v="65"/>
    <x v="365"/>
    <x v="0"/>
    <n v="7.8"/>
    <n v="1.6"/>
    <n v="5282.02"/>
    <s v="Supplies"/>
    <n v="2872.18"/>
    <n v="4.5999999999999996"/>
    <n v="2026"/>
    <x v="7"/>
    <x v="21"/>
    <x v="6"/>
    <x v="0"/>
    <n v="5282.02"/>
    <n v="2872.18"/>
    <n v="0.54400000000000004"/>
  </r>
  <r>
    <x v="2188"/>
    <x v="2186"/>
    <d v="2026-03-20T01:39:00"/>
    <x v="5"/>
    <x v="2"/>
    <x v="1"/>
    <x v="1"/>
    <s v="General"/>
    <x v="0"/>
    <x v="17"/>
    <x v="0"/>
    <n v="49"/>
    <x v="187"/>
    <x v="1"/>
    <n v="10.4"/>
    <n v="1.1000000000000001"/>
    <n v="5452.52"/>
    <s v="Labor"/>
    <n v="2737.79"/>
    <n v="4.4000000000000004"/>
    <n v="2026"/>
    <x v="1"/>
    <x v="1"/>
    <x v="0"/>
    <x v="0"/>
    <n v="5452.52"/>
    <n v="2737.79"/>
    <n v="0.502"/>
  </r>
  <r>
    <x v="2189"/>
    <x v="2187"/>
    <d v="2025-08-31T20:51:00"/>
    <x v="1"/>
    <x v="1"/>
    <x v="1"/>
    <x v="1"/>
    <s v="Injury"/>
    <x v="1"/>
    <x v="48"/>
    <x v="0"/>
    <n v="80"/>
    <x v="52"/>
    <x v="1"/>
    <n v="7.9"/>
    <n v="1.9"/>
    <n v="4242.3"/>
    <s v="Supplies"/>
    <n v="3195.29"/>
    <n v="3"/>
    <n v="2025"/>
    <x v="6"/>
    <x v="9"/>
    <x v="6"/>
    <x v="0"/>
    <n v="4242.3"/>
    <n v="3195.29"/>
    <n v="0.753"/>
  </r>
  <r>
    <x v="2190"/>
    <x v="2188"/>
    <d v="2026-08-09T01:09:00"/>
    <x v="3"/>
    <x v="2"/>
    <x v="0"/>
    <x v="0"/>
    <s v="Cardiac"/>
    <x v="0"/>
    <x v="17"/>
    <x v="0"/>
    <n v="81"/>
    <x v="324"/>
    <x v="0"/>
    <n v="8.1"/>
    <n v="0.6"/>
    <n v="7348.9"/>
    <s v="Labor"/>
    <n v="4969.28"/>
    <n v="4.7"/>
    <n v="2026"/>
    <x v="6"/>
    <x v="22"/>
    <x v="3"/>
    <x v="1"/>
    <n v="7348.9"/>
    <n v="4969.28"/>
    <n v="0.67600000000000005"/>
  </r>
  <r>
    <x v="2191"/>
    <x v="2189"/>
    <d v="2026-11-24T11:13:00"/>
    <x v="0"/>
    <x v="0"/>
    <x v="0"/>
    <x v="2"/>
    <s v="Infection"/>
    <x v="1"/>
    <x v="61"/>
    <x v="0"/>
    <n v="43"/>
    <x v="39"/>
    <x v="0"/>
    <n v="10.5"/>
    <n v="0"/>
    <n v="7546.76"/>
    <s v="Supplies"/>
    <n v="5478.62"/>
    <n v="3.5"/>
    <n v="2026"/>
    <x v="7"/>
    <x v="21"/>
    <x v="2"/>
    <x v="1"/>
    <n v="7546.76"/>
    <n v="5478.62"/>
    <n v="0.72599999999999998"/>
  </r>
  <r>
    <x v="2192"/>
    <x v="2190"/>
    <d v="2026-07-17T19:49:00"/>
    <x v="2"/>
    <x v="1"/>
    <x v="1"/>
    <x v="3"/>
    <s v="Cardiac"/>
    <x v="0"/>
    <x v="54"/>
    <x v="0"/>
    <n v="38"/>
    <x v="31"/>
    <x v="0"/>
    <n v="9.9"/>
    <n v="2.5"/>
    <n v="4160.4799999999996"/>
    <s v="Labor"/>
    <n v="2768.91"/>
    <n v="4.9000000000000004"/>
    <n v="2026"/>
    <x v="10"/>
    <x v="19"/>
    <x v="2"/>
    <x v="1"/>
    <n v="4160.4799999999996"/>
    <n v="2768.91"/>
    <n v="0.66600000000000004"/>
  </r>
  <r>
    <x v="2193"/>
    <x v="2191"/>
    <d v="2026-05-02T05:46:00"/>
    <x v="4"/>
    <x v="3"/>
    <x v="1"/>
    <x v="3"/>
    <s v="Infection"/>
    <x v="1"/>
    <x v="36"/>
    <x v="0"/>
    <n v="40"/>
    <x v="680"/>
    <x v="0"/>
    <n v="10.1"/>
    <n v="1.4"/>
    <n v="5464.51"/>
    <s v="Supplies"/>
    <n v="2884.7"/>
    <n v="4.4000000000000004"/>
    <n v="2026"/>
    <x v="0"/>
    <x v="8"/>
    <x v="3"/>
    <x v="1"/>
    <n v="5464.51"/>
    <n v="2884.7"/>
    <n v="0.52800000000000002"/>
  </r>
  <r>
    <x v="2194"/>
    <x v="2192"/>
    <d v="2025-04-23T05:06:00"/>
    <x v="5"/>
    <x v="0"/>
    <x v="1"/>
    <x v="1"/>
    <s v="Cardiac"/>
    <x v="2"/>
    <x v="25"/>
    <x v="0"/>
    <n v="91"/>
    <x v="612"/>
    <x v="0"/>
    <n v="10.5"/>
    <n v="2.2999999999999998"/>
    <n v="6511.52"/>
    <s v="Labor"/>
    <n v="3718.55"/>
    <n v="3.9"/>
    <n v="2025"/>
    <x v="0"/>
    <x v="0"/>
    <x v="5"/>
    <x v="1"/>
    <n v="6511.52"/>
    <n v="3718.55"/>
    <n v="0.57099999999999995"/>
  </r>
  <r>
    <x v="2195"/>
    <x v="2193"/>
    <d v="2025-08-15T02:02:00"/>
    <x v="1"/>
    <x v="2"/>
    <x v="2"/>
    <x v="0"/>
    <s v="General"/>
    <x v="0"/>
    <x v="9"/>
    <x v="0"/>
    <n v="72"/>
    <x v="252"/>
    <x v="0"/>
    <n v="7.7"/>
    <n v="3"/>
    <n v="2069.7800000000002"/>
    <s v="Equipment"/>
    <n v="1203.07"/>
    <n v="4.5999999999999996"/>
    <n v="2025"/>
    <x v="6"/>
    <x v="9"/>
    <x v="1"/>
    <x v="1"/>
    <n v="2069.7800000000002"/>
    <n v="1203.07"/>
    <n v="0.58099999999999996"/>
  </r>
  <r>
    <x v="2196"/>
    <x v="2194"/>
    <d v="2026-11-07T15:23:00"/>
    <x v="5"/>
    <x v="3"/>
    <x v="1"/>
    <x v="1"/>
    <s v="Injury"/>
    <x v="0"/>
    <x v="40"/>
    <x v="0"/>
    <n v="54"/>
    <x v="229"/>
    <x v="0"/>
    <n v="8.3000000000000007"/>
    <n v="1.7"/>
    <n v="4583"/>
    <s v="Labor"/>
    <n v="2791.75"/>
    <n v="4.3"/>
    <n v="2026"/>
    <x v="7"/>
    <x v="21"/>
    <x v="2"/>
    <x v="1"/>
    <n v="4583"/>
    <n v="2791.75"/>
    <n v="0.60899999999999999"/>
  </r>
  <r>
    <x v="2197"/>
    <x v="2195"/>
    <d v="2026-09-27T11:38:00"/>
    <x v="3"/>
    <x v="3"/>
    <x v="0"/>
    <x v="0"/>
    <s v="Cardiac"/>
    <x v="0"/>
    <x v="60"/>
    <x v="1"/>
    <n v="82"/>
    <x v="506"/>
    <x v="1"/>
    <n v="8"/>
    <n v="2.2000000000000002"/>
    <n v="8290.33"/>
    <s v="Supplies"/>
    <n v="4109.45"/>
    <n v="4.2"/>
    <n v="2026"/>
    <x v="2"/>
    <x v="6"/>
    <x v="2"/>
    <x v="1"/>
    <n v="8290.33"/>
    <n v="4109.45"/>
    <n v="0.496"/>
  </r>
  <r>
    <x v="2198"/>
    <x v="2196"/>
    <d v="2026-10-27T09:32:00"/>
    <x v="2"/>
    <x v="3"/>
    <x v="0"/>
    <x v="1"/>
    <s v="Neurological"/>
    <x v="2"/>
    <x v="27"/>
    <x v="0"/>
    <n v="62"/>
    <x v="565"/>
    <x v="1"/>
    <n v="7.9"/>
    <n v="2.2999999999999998"/>
    <n v="5541.85"/>
    <s v="Supplies"/>
    <n v="3774.2"/>
    <n v="4"/>
    <n v="2026"/>
    <x v="8"/>
    <x v="12"/>
    <x v="5"/>
    <x v="1"/>
    <n v="5541.85"/>
    <n v="3774.2"/>
    <n v="0.68100000000000005"/>
  </r>
  <r>
    <x v="2199"/>
    <x v="2197"/>
    <d v="2026-10-25T07:22:00"/>
    <x v="1"/>
    <x v="2"/>
    <x v="1"/>
    <x v="0"/>
    <s v="Infection"/>
    <x v="0"/>
    <x v="9"/>
    <x v="0"/>
    <n v="56"/>
    <x v="18"/>
    <x v="0"/>
    <n v="8"/>
    <n v="1.6"/>
    <n v="3397.87"/>
    <s v="Equipment"/>
    <n v="1906.81"/>
    <n v="3.7"/>
    <n v="2026"/>
    <x v="8"/>
    <x v="12"/>
    <x v="6"/>
    <x v="0"/>
    <n v="3397.87"/>
    <n v="1906.81"/>
    <n v="0.56100000000000005"/>
  </r>
  <r>
    <x v="2200"/>
    <x v="2198"/>
    <d v="2026-03-12T11:16:00"/>
    <x v="2"/>
    <x v="1"/>
    <x v="0"/>
    <x v="2"/>
    <s v="General"/>
    <x v="1"/>
    <x v="5"/>
    <x v="0"/>
    <n v="93"/>
    <x v="333"/>
    <x v="1"/>
    <n v="7.9"/>
    <n v="2.7"/>
    <n v="5794.36"/>
    <s v="Labor"/>
    <n v="3615.83"/>
    <n v="3.2"/>
    <n v="2026"/>
    <x v="1"/>
    <x v="1"/>
    <x v="0"/>
    <x v="0"/>
    <n v="5794.36"/>
    <n v="3615.83"/>
    <n v="0.624"/>
  </r>
  <r>
    <x v="2201"/>
    <x v="2199"/>
    <d v="2026-10-18T12:01:00"/>
    <x v="1"/>
    <x v="3"/>
    <x v="1"/>
    <x v="2"/>
    <s v="General"/>
    <x v="1"/>
    <x v="45"/>
    <x v="0"/>
    <n v="65"/>
    <x v="137"/>
    <x v="0"/>
    <n v="10.3"/>
    <n v="3.3"/>
    <n v="3159.05"/>
    <s v="Labor"/>
    <n v="1572.89"/>
    <n v="4.8"/>
    <n v="2026"/>
    <x v="8"/>
    <x v="12"/>
    <x v="6"/>
    <x v="0"/>
    <n v="3159.05"/>
    <n v="1572.89"/>
    <n v="0.498"/>
  </r>
  <r>
    <x v="2202"/>
    <x v="2200"/>
    <d v="2026-02-23T19:18:00"/>
    <x v="1"/>
    <x v="0"/>
    <x v="1"/>
    <x v="1"/>
    <s v="Infection"/>
    <x v="0"/>
    <x v="9"/>
    <x v="0"/>
    <n v="89"/>
    <x v="105"/>
    <x v="0"/>
    <n v="8"/>
    <n v="1.7"/>
    <n v="3279.97"/>
    <s v="Labor"/>
    <n v="2260.3000000000002"/>
    <n v="4.5"/>
    <n v="2026"/>
    <x v="9"/>
    <x v="15"/>
    <x v="4"/>
    <x v="1"/>
    <n v="3279.97"/>
    <n v="2260.3000000000002"/>
    <n v="0.68899999999999995"/>
  </r>
  <r>
    <x v="2203"/>
    <x v="2201"/>
    <d v="2026-04-02T19:25:00"/>
    <x v="2"/>
    <x v="1"/>
    <x v="1"/>
    <x v="2"/>
    <s v="Chronic Care"/>
    <x v="0"/>
    <x v="68"/>
    <x v="0"/>
    <n v="84"/>
    <x v="58"/>
    <x v="1"/>
    <n v="8.1"/>
    <n v="0.7"/>
    <n v="4272.13"/>
    <s v="Labor"/>
    <n v="2752.76"/>
    <n v="3.8"/>
    <n v="2026"/>
    <x v="1"/>
    <x v="1"/>
    <x v="3"/>
    <x v="1"/>
    <n v="4272.13"/>
    <n v="2752.76"/>
    <n v="0.64400000000000002"/>
  </r>
  <r>
    <x v="2204"/>
    <x v="2202"/>
    <d v="2025-06-12T11:45:00"/>
    <x v="6"/>
    <x v="2"/>
    <x v="0"/>
    <x v="0"/>
    <s v="Neurological"/>
    <x v="0"/>
    <x v="24"/>
    <x v="0"/>
    <n v="71"/>
    <x v="142"/>
    <x v="0"/>
    <n v="9.9"/>
    <n v="0.5"/>
    <n v="5794.97"/>
    <s v="Supplies"/>
    <n v="4355.13"/>
    <n v="3.7"/>
    <n v="2025"/>
    <x v="11"/>
    <x v="18"/>
    <x v="4"/>
    <x v="1"/>
    <n v="5794.97"/>
    <n v="4355.13"/>
    <n v="0.752"/>
  </r>
  <r>
    <x v="2205"/>
    <x v="2203"/>
    <d v="2026-06-13T06:45:00"/>
    <x v="0"/>
    <x v="2"/>
    <x v="1"/>
    <x v="1"/>
    <s v="Cardiac"/>
    <x v="1"/>
    <x v="13"/>
    <x v="0"/>
    <n v="40"/>
    <x v="592"/>
    <x v="1"/>
    <n v="8.1"/>
    <n v="2.8"/>
    <n v="7065.8"/>
    <s v="Equipment"/>
    <n v="3809.7"/>
    <n v="4.8"/>
    <n v="2026"/>
    <x v="11"/>
    <x v="23"/>
    <x v="0"/>
    <x v="0"/>
    <n v="7065.8"/>
    <n v="3809.7"/>
    <n v="0.53900000000000003"/>
  </r>
  <r>
    <x v="2206"/>
    <x v="2204"/>
    <d v="2026-10-13T12:40:00"/>
    <x v="2"/>
    <x v="0"/>
    <x v="1"/>
    <x v="0"/>
    <s v="Injury"/>
    <x v="0"/>
    <x v="66"/>
    <x v="0"/>
    <n v="22"/>
    <x v="532"/>
    <x v="2"/>
    <n v="7.9"/>
    <n v="1.1000000000000001"/>
    <n v="1762.1"/>
    <s v="Labor"/>
    <n v="1352.08"/>
    <n v="4.7"/>
    <n v="2026"/>
    <x v="8"/>
    <x v="12"/>
    <x v="4"/>
    <x v="1"/>
    <n v="1762.1"/>
    <n v="1352.08"/>
    <n v="0.76700000000000002"/>
  </r>
  <r>
    <x v="2207"/>
    <x v="2205"/>
    <d v="2026-08-16T13:46:00"/>
    <x v="4"/>
    <x v="2"/>
    <x v="1"/>
    <x v="0"/>
    <s v="Chronic Care"/>
    <x v="1"/>
    <x v="16"/>
    <x v="0"/>
    <n v="95"/>
    <x v="578"/>
    <x v="0"/>
    <n v="7.7"/>
    <n v="0"/>
    <n v="5752.05"/>
    <s v="Labor"/>
    <n v="4324.12"/>
    <n v="4.3"/>
    <n v="2026"/>
    <x v="6"/>
    <x v="22"/>
    <x v="1"/>
    <x v="1"/>
    <n v="5752.05"/>
    <n v="4324.12"/>
    <n v="0.752"/>
  </r>
  <r>
    <x v="2208"/>
    <x v="2206"/>
    <d v="2025-03-22T21:47:00"/>
    <x v="3"/>
    <x v="0"/>
    <x v="0"/>
    <x v="3"/>
    <s v="Neurological"/>
    <x v="0"/>
    <x v="33"/>
    <x v="0"/>
    <n v="78"/>
    <x v="681"/>
    <x v="0"/>
    <n v="8.3000000000000007"/>
    <n v="1.1000000000000001"/>
    <n v="7329.47"/>
    <s v="Labor"/>
    <n v="4168.3999999999996"/>
    <n v="4.5"/>
    <n v="2025"/>
    <x v="1"/>
    <x v="3"/>
    <x v="3"/>
    <x v="1"/>
    <n v="7329.47"/>
    <n v="4168.3999999999996"/>
    <n v="0.56899999999999995"/>
  </r>
  <r>
    <x v="2209"/>
    <x v="2207"/>
    <d v="2026-05-26T20:22:00"/>
    <x v="4"/>
    <x v="1"/>
    <x v="1"/>
    <x v="2"/>
    <s v="Cardiac"/>
    <x v="0"/>
    <x v="59"/>
    <x v="0"/>
    <n v="33"/>
    <x v="60"/>
    <x v="0"/>
    <n v="8.1"/>
    <n v="1.3"/>
    <n v="3683.67"/>
    <s v="Labor"/>
    <n v="2760.55"/>
    <n v="4.7"/>
    <n v="2026"/>
    <x v="5"/>
    <x v="14"/>
    <x v="0"/>
    <x v="0"/>
    <n v="3683.67"/>
    <n v="2760.55"/>
    <n v="0.749"/>
  </r>
  <r>
    <x v="2210"/>
    <x v="2208"/>
    <d v="2026-03-21T23:09:00"/>
    <x v="6"/>
    <x v="0"/>
    <x v="1"/>
    <x v="1"/>
    <s v="General"/>
    <x v="0"/>
    <x v="36"/>
    <x v="0"/>
    <n v="83"/>
    <x v="428"/>
    <x v="0"/>
    <n v="8.1999999999999993"/>
    <n v="1.7"/>
    <n v="6973.91"/>
    <s v="Supplies"/>
    <n v="3958.33"/>
    <n v="4.7"/>
    <n v="2026"/>
    <x v="1"/>
    <x v="1"/>
    <x v="3"/>
    <x v="1"/>
    <n v="6973.91"/>
    <n v="3958.33"/>
    <n v="0.56799999999999995"/>
  </r>
  <r>
    <x v="2211"/>
    <x v="2209"/>
    <d v="2025-09-17T18:15:00"/>
    <x v="0"/>
    <x v="3"/>
    <x v="1"/>
    <x v="2"/>
    <s v="General"/>
    <x v="2"/>
    <x v="50"/>
    <x v="0"/>
    <n v="36"/>
    <x v="218"/>
    <x v="0"/>
    <n v="7.9"/>
    <n v="1.1000000000000001"/>
    <n v="8206.2099999999991"/>
    <s v="Labor"/>
    <n v="4766.1899999999996"/>
    <n v="4.5999999999999996"/>
    <n v="2025"/>
    <x v="2"/>
    <x v="2"/>
    <x v="1"/>
    <x v="1"/>
    <n v="8206.2099999999991"/>
    <n v="4766.1899999999996"/>
    <n v="0.58099999999999996"/>
  </r>
  <r>
    <x v="2212"/>
    <x v="2210"/>
    <d v="2025-11-21T09:31:00"/>
    <x v="3"/>
    <x v="3"/>
    <x v="1"/>
    <x v="1"/>
    <s v="Injury"/>
    <x v="1"/>
    <x v="60"/>
    <x v="0"/>
    <n v="57"/>
    <x v="513"/>
    <x v="1"/>
    <n v="10.199999999999999"/>
    <n v="1.4"/>
    <n v="7686.2"/>
    <s v="Equipment"/>
    <n v="5785.43"/>
    <n v="3.4"/>
    <n v="2025"/>
    <x v="7"/>
    <x v="10"/>
    <x v="0"/>
    <x v="0"/>
    <n v="7686.2"/>
    <n v="5785.43"/>
    <n v="0.753"/>
  </r>
  <r>
    <x v="2213"/>
    <x v="2211"/>
    <d v="2025-09-21T08:26:00"/>
    <x v="4"/>
    <x v="2"/>
    <x v="1"/>
    <x v="1"/>
    <s v="Cardiac"/>
    <x v="1"/>
    <x v="67"/>
    <x v="0"/>
    <n v="48"/>
    <x v="214"/>
    <x v="0"/>
    <n v="8.1"/>
    <n v="3"/>
    <n v="5270.32"/>
    <s v="Labor"/>
    <n v="3775.04"/>
    <n v="3.8"/>
    <n v="2025"/>
    <x v="2"/>
    <x v="2"/>
    <x v="6"/>
    <x v="0"/>
    <n v="5270.32"/>
    <n v="3775.04"/>
    <n v="0.71599999999999997"/>
  </r>
  <r>
    <x v="2214"/>
    <x v="2212"/>
    <d v="2026-08-23T09:42:00"/>
    <x v="2"/>
    <x v="0"/>
    <x v="0"/>
    <x v="2"/>
    <s v="Infection"/>
    <x v="1"/>
    <x v="10"/>
    <x v="1"/>
    <n v="51"/>
    <x v="682"/>
    <x v="0"/>
    <n v="8"/>
    <n v="1.8"/>
    <n v="5748.14"/>
    <s v="Equipment"/>
    <n v="3519.89"/>
    <n v="4.3"/>
    <n v="2026"/>
    <x v="6"/>
    <x v="22"/>
    <x v="1"/>
    <x v="1"/>
    <n v="5748.14"/>
    <n v="3519.89"/>
    <n v="0.61199999999999999"/>
  </r>
  <r>
    <x v="2215"/>
    <x v="2213"/>
    <d v="2026-10-20T12:20:00"/>
    <x v="1"/>
    <x v="2"/>
    <x v="0"/>
    <x v="3"/>
    <s v="Neurological"/>
    <x v="1"/>
    <x v="9"/>
    <x v="1"/>
    <n v="90"/>
    <x v="393"/>
    <x v="0"/>
    <n v="8.1999999999999993"/>
    <n v="3"/>
    <n v="3057.17"/>
    <s v="Supplies"/>
    <n v="1571.71"/>
    <n v="3.8"/>
    <n v="2026"/>
    <x v="8"/>
    <x v="12"/>
    <x v="3"/>
    <x v="1"/>
    <n v="3057.17"/>
    <n v="1571.71"/>
    <n v="0.51400000000000001"/>
  </r>
  <r>
    <x v="2216"/>
    <x v="2214"/>
    <d v="2026-07-13T19:54:00"/>
    <x v="7"/>
    <x v="1"/>
    <x v="1"/>
    <x v="2"/>
    <s v="Neurological"/>
    <x v="0"/>
    <x v="38"/>
    <x v="0"/>
    <n v="33"/>
    <x v="130"/>
    <x v="0"/>
    <n v="7.9"/>
    <n v="3"/>
    <n v="5193.25"/>
    <s v="Supplies"/>
    <n v="3214.5"/>
    <n v="4.5"/>
    <n v="2026"/>
    <x v="10"/>
    <x v="19"/>
    <x v="2"/>
    <x v="1"/>
    <n v="5193.25"/>
    <n v="3214.5"/>
    <n v="0.61899999999999999"/>
  </r>
  <r>
    <x v="2217"/>
    <x v="2215"/>
    <d v="2026-01-10T05:18:00"/>
    <x v="1"/>
    <x v="2"/>
    <x v="1"/>
    <x v="1"/>
    <s v="Chronic Care"/>
    <x v="2"/>
    <x v="9"/>
    <x v="0"/>
    <n v="77"/>
    <x v="168"/>
    <x v="0"/>
    <n v="8.3000000000000007"/>
    <n v="2.4"/>
    <n v="3965.87"/>
    <s v="Labor"/>
    <n v="2908.06"/>
    <n v="3.8"/>
    <n v="2026"/>
    <x v="4"/>
    <x v="11"/>
    <x v="5"/>
    <x v="1"/>
    <n v="3965.87"/>
    <n v="2908.06"/>
    <n v="0.73299999999999998"/>
  </r>
  <r>
    <x v="2218"/>
    <x v="2216"/>
    <d v="2026-10-03T08:34:00"/>
    <x v="3"/>
    <x v="0"/>
    <x v="0"/>
    <x v="1"/>
    <s v="General"/>
    <x v="0"/>
    <x v="4"/>
    <x v="0"/>
    <n v="123"/>
    <x v="541"/>
    <x v="1"/>
    <n v="9.9"/>
    <n v="1.2"/>
    <n v="6931.24"/>
    <s v="Supplies"/>
    <n v="4557.83"/>
    <n v="2.9"/>
    <n v="2026"/>
    <x v="2"/>
    <x v="6"/>
    <x v="3"/>
    <x v="1"/>
    <n v="6931.24"/>
    <n v="4557.83"/>
    <n v="0.65800000000000003"/>
  </r>
  <r>
    <x v="2219"/>
    <x v="2217"/>
    <d v="2025-06-16T21:19:00"/>
    <x v="1"/>
    <x v="0"/>
    <x v="1"/>
    <x v="0"/>
    <s v="Injury"/>
    <x v="1"/>
    <x v="9"/>
    <x v="0"/>
    <n v="84"/>
    <x v="46"/>
    <x v="2"/>
    <n v="8"/>
    <n v="2.5"/>
    <n v="2897.27"/>
    <s v="Supplies"/>
    <n v="1432.83"/>
    <n v="3.9"/>
    <n v="2025"/>
    <x v="11"/>
    <x v="18"/>
    <x v="4"/>
    <x v="1"/>
    <n v="2897.27"/>
    <n v="1432.83"/>
    <n v="0.495"/>
  </r>
  <r>
    <x v="2220"/>
    <x v="2218"/>
    <d v="2026-04-11T11:17:00"/>
    <x v="7"/>
    <x v="3"/>
    <x v="0"/>
    <x v="2"/>
    <s v="Respiratory"/>
    <x v="1"/>
    <x v="51"/>
    <x v="0"/>
    <n v="59"/>
    <x v="12"/>
    <x v="0"/>
    <n v="7.8"/>
    <n v="0.8"/>
    <n v="8565.83"/>
    <s v="Labor"/>
    <n v="5161.24"/>
    <n v="3.2"/>
    <n v="2026"/>
    <x v="0"/>
    <x v="8"/>
    <x v="6"/>
    <x v="0"/>
    <n v="8565.83"/>
    <n v="5161.24"/>
    <n v="0.60299999999999998"/>
  </r>
  <r>
    <x v="2221"/>
    <x v="2219"/>
    <d v="2025-10-13T09:56:00"/>
    <x v="0"/>
    <x v="3"/>
    <x v="0"/>
    <x v="3"/>
    <s v="Cardiac"/>
    <x v="0"/>
    <x v="30"/>
    <x v="0"/>
    <n v="18"/>
    <x v="193"/>
    <x v="1"/>
    <n v="11.8"/>
    <n v="1.6"/>
    <n v="6144.03"/>
    <s v="Equipment"/>
    <n v="4239.18"/>
    <n v="3.5"/>
    <n v="2025"/>
    <x v="8"/>
    <x v="17"/>
    <x v="3"/>
    <x v="1"/>
    <n v="6144.03"/>
    <n v="4239.18"/>
    <n v="0.69"/>
  </r>
  <r>
    <x v="2222"/>
    <x v="2220"/>
    <d v="2026-12-03T22:59:00"/>
    <x v="3"/>
    <x v="2"/>
    <x v="1"/>
    <x v="0"/>
    <s v="Injury"/>
    <x v="0"/>
    <x v="20"/>
    <x v="0"/>
    <n v="38"/>
    <x v="37"/>
    <x v="1"/>
    <n v="7.9"/>
    <n v="0"/>
    <n v="4184.57"/>
    <s v="Labor"/>
    <n v="3115.02"/>
    <n v="4.5"/>
    <n v="2026"/>
    <x v="3"/>
    <x v="4"/>
    <x v="3"/>
    <x v="1"/>
    <n v="4184.57"/>
    <n v="3115.02"/>
    <n v="0.74399999999999999"/>
  </r>
  <r>
    <x v="2223"/>
    <x v="2221"/>
    <d v="2025-11-03T13:37:00"/>
    <x v="4"/>
    <x v="0"/>
    <x v="0"/>
    <x v="0"/>
    <s v="Respiratory"/>
    <x v="0"/>
    <x v="38"/>
    <x v="0"/>
    <n v="84"/>
    <x v="263"/>
    <x v="0"/>
    <n v="8"/>
    <n v="3.7"/>
    <n v="5764.47"/>
    <s v="Equipment"/>
    <n v="4456.4399999999996"/>
    <n v="3.3"/>
    <n v="2025"/>
    <x v="8"/>
    <x v="17"/>
    <x v="2"/>
    <x v="1"/>
    <n v="5764.47"/>
    <n v="4456.4399999999996"/>
    <n v="0.77300000000000002"/>
  </r>
  <r>
    <x v="2224"/>
    <x v="2222"/>
    <d v="2026-06-19T21:58:00"/>
    <x v="3"/>
    <x v="0"/>
    <x v="0"/>
    <x v="2"/>
    <s v="Injury"/>
    <x v="1"/>
    <x v="35"/>
    <x v="0"/>
    <n v="83"/>
    <x v="414"/>
    <x v="0"/>
    <n v="10.1"/>
    <n v="2.2999999999999998"/>
    <n v="6425.12"/>
    <s v="Supplies"/>
    <n v="4696.91"/>
    <n v="3.6"/>
    <n v="2026"/>
    <x v="11"/>
    <x v="23"/>
    <x v="4"/>
    <x v="1"/>
    <n v="6425.12"/>
    <n v="4696.91"/>
    <n v="0.73099999999999998"/>
  </r>
  <r>
    <x v="2225"/>
    <x v="2223"/>
    <d v="2026-08-06T12:12:00"/>
    <x v="3"/>
    <x v="3"/>
    <x v="0"/>
    <x v="0"/>
    <s v="Cardiac"/>
    <x v="0"/>
    <x v="20"/>
    <x v="0"/>
    <n v="93"/>
    <x v="240"/>
    <x v="2"/>
    <n v="7.9"/>
    <n v="0.4"/>
    <n v="4693.34"/>
    <s v="Labor"/>
    <n v="3480.07"/>
    <n v="4"/>
    <n v="2026"/>
    <x v="6"/>
    <x v="22"/>
    <x v="4"/>
    <x v="1"/>
    <n v="4693.34"/>
    <n v="3480.07"/>
    <n v="0.74099999999999999"/>
  </r>
  <r>
    <x v="2226"/>
    <x v="2224"/>
    <d v="2025-08-13T11:00:00"/>
    <x v="0"/>
    <x v="3"/>
    <x v="1"/>
    <x v="1"/>
    <s v="Cardiac"/>
    <x v="0"/>
    <x v="51"/>
    <x v="0"/>
    <n v="34"/>
    <x v="126"/>
    <x v="2"/>
    <n v="8.1"/>
    <n v="3.1"/>
    <n v="9223.7099999999991"/>
    <s v="Supplies"/>
    <n v="5022.42"/>
    <n v="3.8"/>
    <n v="2025"/>
    <x v="6"/>
    <x v="9"/>
    <x v="2"/>
    <x v="1"/>
    <n v="9223.7099999999991"/>
    <n v="5022.42"/>
    <n v="0.54500000000000004"/>
  </r>
  <r>
    <x v="2227"/>
    <x v="2225"/>
    <d v="2025-04-19T11:47:00"/>
    <x v="0"/>
    <x v="0"/>
    <x v="0"/>
    <x v="0"/>
    <s v="Chronic Care"/>
    <x v="2"/>
    <x v="79"/>
    <x v="0"/>
    <n v="58"/>
    <x v="613"/>
    <x v="0"/>
    <n v="11.9"/>
    <n v="1.8"/>
    <n v="8369.27"/>
    <s v="Labor"/>
    <n v="6176.39"/>
    <n v="4.2"/>
    <n v="2025"/>
    <x v="0"/>
    <x v="0"/>
    <x v="6"/>
    <x v="0"/>
    <n v="8369.27"/>
    <n v="6176.39"/>
    <n v="0.73799999999999999"/>
  </r>
  <r>
    <x v="2228"/>
    <x v="2226"/>
    <d v="2026-07-10T11:41:00"/>
    <x v="4"/>
    <x v="0"/>
    <x v="0"/>
    <x v="0"/>
    <s v="Neurological"/>
    <x v="1"/>
    <x v="34"/>
    <x v="0"/>
    <n v="12"/>
    <x v="130"/>
    <x v="1"/>
    <n v="7.9"/>
    <n v="1.4"/>
    <n v="4204.78"/>
    <s v="Labor"/>
    <n v="3186.84"/>
    <n v="4.9000000000000004"/>
    <n v="2026"/>
    <x v="10"/>
    <x v="19"/>
    <x v="2"/>
    <x v="1"/>
    <n v="4204.78"/>
    <n v="3186.84"/>
    <n v="0.75800000000000001"/>
  </r>
  <r>
    <x v="2229"/>
    <x v="2227"/>
    <d v="2025-10-18T20:40:00"/>
    <x v="6"/>
    <x v="3"/>
    <x v="0"/>
    <x v="1"/>
    <s v="Neurological"/>
    <x v="0"/>
    <x v="4"/>
    <x v="0"/>
    <n v="65"/>
    <x v="275"/>
    <x v="1"/>
    <n v="8.1"/>
    <n v="1.4"/>
    <n v="5575.29"/>
    <s v="Labor"/>
    <n v="3736.89"/>
    <n v="3.6"/>
    <n v="2025"/>
    <x v="8"/>
    <x v="17"/>
    <x v="2"/>
    <x v="1"/>
    <n v="5575.29"/>
    <n v="3736.89"/>
    <n v="0.67"/>
  </r>
  <r>
    <x v="2230"/>
    <x v="2228"/>
    <d v="2025-06-20T18:10:00"/>
    <x v="5"/>
    <x v="2"/>
    <x v="0"/>
    <x v="0"/>
    <s v="Neurological"/>
    <x v="1"/>
    <x v="58"/>
    <x v="0"/>
    <n v="89"/>
    <x v="46"/>
    <x v="1"/>
    <n v="9.9"/>
    <n v="0.9"/>
    <n v="7980.79"/>
    <s v="Supplies"/>
    <n v="4997.87"/>
    <n v="3.6"/>
    <n v="2025"/>
    <x v="11"/>
    <x v="18"/>
    <x v="4"/>
    <x v="1"/>
    <n v="7980.79"/>
    <n v="4997.87"/>
    <n v="0.626"/>
  </r>
  <r>
    <x v="2231"/>
    <x v="2229"/>
    <d v="2026-09-18T08:52:00"/>
    <x v="6"/>
    <x v="3"/>
    <x v="0"/>
    <x v="2"/>
    <s v="Chronic Care"/>
    <x v="0"/>
    <x v="31"/>
    <x v="0"/>
    <n v="43"/>
    <x v="683"/>
    <x v="2"/>
    <n v="8.4"/>
    <n v="0.6"/>
    <n v="8270.08"/>
    <s v="Labor"/>
    <n v="5982.68"/>
    <n v="4.4000000000000004"/>
    <n v="2026"/>
    <x v="2"/>
    <x v="6"/>
    <x v="0"/>
    <x v="0"/>
    <n v="8270.08"/>
    <n v="5982.68"/>
    <n v="0.72299999999999998"/>
  </r>
  <r>
    <x v="2232"/>
    <x v="2230"/>
    <d v="2025-02-09T01:24:00"/>
    <x v="3"/>
    <x v="3"/>
    <x v="0"/>
    <x v="1"/>
    <s v="Neurological"/>
    <x v="1"/>
    <x v="5"/>
    <x v="0"/>
    <n v="81"/>
    <x v="140"/>
    <x v="1"/>
    <n v="12.1"/>
    <n v="2.4"/>
    <n v="5591.54"/>
    <s v="Labor"/>
    <n v="3719.11"/>
    <n v="3.6"/>
    <n v="2025"/>
    <x v="9"/>
    <x v="20"/>
    <x v="2"/>
    <x v="1"/>
    <n v="5591.54"/>
    <n v="3719.11"/>
    <n v="0.66500000000000004"/>
  </r>
  <r>
    <x v="2233"/>
    <x v="2231"/>
    <d v="2025-12-23T08:55:00"/>
    <x v="3"/>
    <x v="2"/>
    <x v="0"/>
    <x v="1"/>
    <s v="Injury"/>
    <x v="0"/>
    <x v="29"/>
    <x v="0"/>
    <n v="59"/>
    <x v="640"/>
    <x v="0"/>
    <n v="11.7"/>
    <n v="1.7"/>
    <n v="5967.6"/>
    <s v="Labor"/>
    <n v="4346.17"/>
    <n v="4.3"/>
    <n v="2025"/>
    <x v="3"/>
    <x v="13"/>
    <x v="5"/>
    <x v="1"/>
    <n v="5967.6"/>
    <n v="4346.17"/>
    <n v="0.72799999999999998"/>
  </r>
  <r>
    <x v="2234"/>
    <x v="2232"/>
    <d v="2026-11-09T20:50:00"/>
    <x v="4"/>
    <x v="2"/>
    <x v="1"/>
    <x v="1"/>
    <s v="Neurological"/>
    <x v="0"/>
    <x v="20"/>
    <x v="0"/>
    <n v="57"/>
    <x v="365"/>
    <x v="2"/>
    <n v="8"/>
    <n v="2.8"/>
    <n v="6110.31"/>
    <s v="Labor"/>
    <n v="3760.44"/>
    <n v="4.2"/>
    <n v="2026"/>
    <x v="7"/>
    <x v="21"/>
    <x v="6"/>
    <x v="0"/>
    <n v="6110.31"/>
    <n v="3760.44"/>
    <n v="0.61499999999999999"/>
  </r>
  <r>
    <x v="2235"/>
    <x v="2233"/>
    <d v="2025-03-22T07:44:00"/>
    <x v="0"/>
    <x v="3"/>
    <x v="0"/>
    <x v="0"/>
    <s v="Neurological"/>
    <x v="0"/>
    <x v="80"/>
    <x v="0"/>
    <n v="30"/>
    <x v="490"/>
    <x v="0"/>
    <n v="7.9"/>
    <n v="1.6"/>
    <n v="7951.63"/>
    <s v="Supplies"/>
    <n v="4242.1400000000003"/>
    <n v="4"/>
    <n v="2025"/>
    <x v="1"/>
    <x v="3"/>
    <x v="5"/>
    <x v="1"/>
    <n v="7951.63"/>
    <n v="4242.1400000000003"/>
    <n v="0.53300000000000003"/>
  </r>
  <r>
    <x v="2236"/>
    <x v="2234"/>
    <d v="2026-10-13T18:07:00"/>
    <x v="2"/>
    <x v="3"/>
    <x v="0"/>
    <x v="0"/>
    <s v="Infection"/>
    <x v="0"/>
    <x v="27"/>
    <x v="0"/>
    <n v="76"/>
    <x v="97"/>
    <x v="1"/>
    <n v="7.7"/>
    <n v="0.9"/>
    <n v="5817.78"/>
    <s v="Labor"/>
    <n v="4394.05"/>
    <n v="4.5"/>
    <n v="2026"/>
    <x v="8"/>
    <x v="12"/>
    <x v="6"/>
    <x v="0"/>
    <n v="5817.78"/>
    <n v="4394.05"/>
    <n v="0.755"/>
  </r>
  <r>
    <x v="2237"/>
    <x v="2235"/>
    <d v="2025-12-21T02:08:00"/>
    <x v="1"/>
    <x v="3"/>
    <x v="0"/>
    <x v="0"/>
    <s v="Cardiac"/>
    <x v="0"/>
    <x v="39"/>
    <x v="0"/>
    <n v="67"/>
    <x v="640"/>
    <x v="1"/>
    <n v="8.1999999999999993"/>
    <n v="2.2000000000000002"/>
    <n v="3561.96"/>
    <s v="Labor"/>
    <n v="2744.52"/>
    <n v="3.4"/>
    <n v="2025"/>
    <x v="3"/>
    <x v="13"/>
    <x v="5"/>
    <x v="1"/>
    <n v="3561.96"/>
    <n v="2744.52"/>
    <n v="0.77100000000000002"/>
  </r>
  <r>
    <x v="2238"/>
    <x v="2236"/>
    <d v="2025-03-14T21:14:00"/>
    <x v="4"/>
    <x v="2"/>
    <x v="0"/>
    <x v="0"/>
    <s v="Chronic Care"/>
    <x v="0"/>
    <x v="4"/>
    <x v="0"/>
    <n v="48"/>
    <x v="410"/>
    <x v="2"/>
    <n v="8.1999999999999993"/>
    <n v="2.2999999999999998"/>
    <n v="6788.32"/>
    <s v="Equipment"/>
    <n v="5239.3900000000003"/>
    <n v="4.3"/>
    <n v="2025"/>
    <x v="1"/>
    <x v="3"/>
    <x v="3"/>
    <x v="1"/>
    <n v="6788.32"/>
    <n v="5239.3900000000003"/>
    <n v="0.77200000000000002"/>
  </r>
  <r>
    <x v="2239"/>
    <x v="2237"/>
    <d v="2026-03-02T06:38:00"/>
    <x v="1"/>
    <x v="0"/>
    <x v="1"/>
    <x v="2"/>
    <s v="Chronic Care"/>
    <x v="2"/>
    <x v="9"/>
    <x v="0"/>
    <n v="60"/>
    <x v="512"/>
    <x v="2"/>
    <n v="7.9"/>
    <n v="1.5"/>
    <n v="3462.56"/>
    <s v="Equipment"/>
    <n v="2654.7"/>
    <n v="3"/>
    <n v="2026"/>
    <x v="1"/>
    <x v="1"/>
    <x v="0"/>
    <x v="0"/>
    <n v="3462.56"/>
    <n v="2654.7"/>
    <n v="0.76700000000000002"/>
  </r>
  <r>
    <x v="2240"/>
    <x v="2238"/>
    <d v="2026-12-15T08:33:00"/>
    <x v="7"/>
    <x v="3"/>
    <x v="0"/>
    <x v="0"/>
    <s v="General"/>
    <x v="0"/>
    <x v="13"/>
    <x v="0"/>
    <n v="35"/>
    <x v="684"/>
    <x v="0"/>
    <n v="8.1"/>
    <n v="2.1"/>
    <n v="6116"/>
    <s v="Supplies"/>
    <n v="3841.45"/>
    <n v="4.2"/>
    <n v="2026"/>
    <x v="3"/>
    <x v="4"/>
    <x v="2"/>
    <x v="1"/>
    <n v="6116"/>
    <n v="3841.45"/>
    <n v="0.628"/>
  </r>
  <r>
    <x v="2241"/>
    <x v="2239"/>
    <d v="2026-07-16T01:09:00"/>
    <x v="1"/>
    <x v="1"/>
    <x v="0"/>
    <x v="2"/>
    <s v="Neurological"/>
    <x v="2"/>
    <x v="66"/>
    <x v="0"/>
    <n v="79"/>
    <x v="31"/>
    <x v="0"/>
    <n v="8.1999999999999993"/>
    <n v="2.8"/>
    <n v="3064.85"/>
    <s v="Equipment"/>
    <n v="2049.41"/>
    <n v="3.8"/>
    <n v="2026"/>
    <x v="10"/>
    <x v="19"/>
    <x v="2"/>
    <x v="1"/>
    <n v="3064.85"/>
    <n v="2049.41"/>
    <n v="0.66900000000000004"/>
  </r>
  <r>
    <x v="2242"/>
    <x v="2240"/>
    <d v="2026-10-06T19:09:00"/>
    <x v="2"/>
    <x v="2"/>
    <x v="0"/>
    <x v="0"/>
    <s v="Infection"/>
    <x v="1"/>
    <x v="53"/>
    <x v="0"/>
    <n v="59"/>
    <x v="180"/>
    <x v="1"/>
    <n v="10"/>
    <n v="2.6"/>
    <n v="5772.34"/>
    <s v="Supplies"/>
    <n v="4295.84"/>
    <n v="3.4"/>
    <n v="2026"/>
    <x v="8"/>
    <x v="12"/>
    <x v="0"/>
    <x v="0"/>
    <n v="5772.34"/>
    <n v="4295.84"/>
    <n v="0.74399999999999999"/>
  </r>
  <r>
    <x v="2243"/>
    <x v="2241"/>
    <d v="2026-06-08T05:54:00"/>
    <x v="0"/>
    <x v="0"/>
    <x v="1"/>
    <x v="2"/>
    <s v="General"/>
    <x v="1"/>
    <x v="70"/>
    <x v="0"/>
    <n v="21"/>
    <x v="401"/>
    <x v="1"/>
    <n v="12.2"/>
    <n v="2.6"/>
    <n v="9248.7999999999993"/>
    <s v="Supplies"/>
    <n v="4504.05"/>
    <n v="4.9000000000000004"/>
    <n v="2026"/>
    <x v="11"/>
    <x v="23"/>
    <x v="4"/>
    <x v="1"/>
    <n v="9248.7999999999993"/>
    <n v="4504.05"/>
    <n v="0.48699999999999999"/>
  </r>
  <r>
    <x v="2244"/>
    <x v="2242"/>
    <d v="2026-03-05T06:35:00"/>
    <x v="1"/>
    <x v="0"/>
    <x v="0"/>
    <x v="0"/>
    <s v="General"/>
    <x v="0"/>
    <x v="1"/>
    <x v="1"/>
    <n v="82"/>
    <x v="59"/>
    <x v="1"/>
    <n v="8.1"/>
    <n v="0.6"/>
    <n v="2603.77"/>
    <s v="Labor"/>
    <n v="1376.61"/>
    <n v="3.4"/>
    <n v="2026"/>
    <x v="1"/>
    <x v="1"/>
    <x v="2"/>
    <x v="1"/>
    <n v="2603.77"/>
    <n v="1376.61"/>
    <n v="0.52900000000000003"/>
  </r>
  <r>
    <x v="2245"/>
    <x v="2243"/>
    <d v="2026-06-25T00:35:00"/>
    <x v="2"/>
    <x v="2"/>
    <x v="1"/>
    <x v="0"/>
    <s v="Respiratory"/>
    <x v="0"/>
    <x v="48"/>
    <x v="1"/>
    <n v="59"/>
    <x v="650"/>
    <x v="0"/>
    <n v="8.1999999999999993"/>
    <n v="0.7"/>
    <n v="3033.13"/>
    <s v="Labor"/>
    <n v="1606.03"/>
    <n v="3.9"/>
    <n v="2026"/>
    <x v="11"/>
    <x v="23"/>
    <x v="3"/>
    <x v="1"/>
    <n v="3033.13"/>
    <n v="1606.03"/>
    <n v="0.52900000000000003"/>
  </r>
  <r>
    <x v="2246"/>
    <x v="2244"/>
    <d v="2025-06-13T14:51:00"/>
    <x v="6"/>
    <x v="0"/>
    <x v="0"/>
    <x v="2"/>
    <s v="Cardiac"/>
    <x v="0"/>
    <x v="26"/>
    <x v="0"/>
    <n v="38"/>
    <x v="142"/>
    <x v="0"/>
    <n v="7.8"/>
    <n v="0.7"/>
    <n v="5813.3"/>
    <s v="Labor"/>
    <n v="3175.07"/>
    <n v="4.7"/>
    <n v="2025"/>
    <x v="11"/>
    <x v="18"/>
    <x v="4"/>
    <x v="1"/>
    <n v="5813.3"/>
    <n v="3175.07"/>
    <n v="0.54600000000000004"/>
  </r>
  <r>
    <x v="2247"/>
    <x v="2245"/>
    <d v="2025-06-03T23:24:00"/>
    <x v="0"/>
    <x v="1"/>
    <x v="0"/>
    <x v="1"/>
    <s v="Neurological"/>
    <x v="2"/>
    <x v="21"/>
    <x v="0"/>
    <n v="36"/>
    <x v="423"/>
    <x v="0"/>
    <n v="12"/>
    <n v="2.1"/>
    <n v="6702.06"/>
    <s v="Labor"/>
    <n v="4032.28"/>
    <n v="4.2"/>
    <n v="2025"/>
    <x v="5"/>
    <x v="7"/>
    <x v="1"/>
    <x v="1"/>
    <n v="6702.06"/>
    <n v="4032.28"/>
    <n v="0.60199999999999998"/>
  </r>
  <r>
    <x v="2248"/>
    <x v="2246"/>
    <d v="2025-08-22T00:49:00"/>
    <x v="4"/>
    <x v="0"/>
    <x v="1"/>
    <x v="1"/>
    <s v="Respiratory"/>
    <x v="0"/>
    <x v="4"/>
    <x v="0"/>
    <n v="56"/>
    <x v="248"/>
    <x v="0"/>
    <n v="8"/>
    <n v="2.8"/>
    <n v="5279.96"/>
    <s v="Labor"/>
    <n v="3268.28"/>
    <n v="3.8"/>
    <n v="2025"/>
    <x v="6"/>
    <x v="9"/>
    <x v="4"/>
    <x v="1"/>
    <n v="5279.96"/>
    <n v="3268.28"/>
    <n v="0.61899999999999999"/>
  </r>
  <r>
    <x v="2249"/>
    <x v="2247"/>
    <d v="2026-12-19T09:18:00"/>
    <x v="6"/>
    <x v="2"/>
    <x v="1"/>
    <x v="1"/>
    <s v="General"/>
    <x v="0"/>
    <x v="56"/>
    <x v="0"/>
    <n v="56"/>
    <x v="556"/>
    <x v="1"/>
    <n v="11.8"/>
    <n v="1.1000000000000001"/>
    <n v="6763.07"/>
    <s v="Labor"/>
    <n v="4039.65"/>
    <n v="3.8"/>
    <n v="2026"/>
    <x v="3"/>
    <x v="4"/>
    <x v="0"/>
    <x v="0"/>
    <n v="6763.07"/>
    <n v="4039.65"/>
    <n v="0.59699999999999998"/>
  </r>
  <r>
    <x v="2250"/>
    <x v="2248"/>
    <d v="2026-07-16T18:46:00"/>
    <x v="1"/>
    <x v="1"/>
    <x v="1"/>
    <x v="1"/>
    <s v="Injury"/>
    <x v="0"/>
    <x v="9"/>
    <x v="0"/>
    <n v="65"/>
    <x v="64"/>
    <x v="2"/>
    <n v="11.8"/>
    <n v="2.2000000000000002"/>
    <n v="2485.9299999999998"/>
    <s v="Supplies"/>
    <n v="1848.64"/>
    <n v="3.9"/>
    <n v="2026"/>
    <x v="10"/>
    <x v="19"/>
    <x v="1"/>
    <x v="1"/>
    <n v="2485.9299999999998"/>
    <n v="1848.64"/>
    <n v="0.74399999999999999"/>
  </r>
  <r>
    <x v="2251"/>
    <x v="2249"/>
    <d v="2025-03-13T22:36:00"/>
    <x v="7"/>
    <x v="3"/>
    <x v="0"/>
    <x v="1"/>
    <s v="Infection"/>
    <x v="0"/>
    <x v="31"/>
    <x v="0"/>
    <n v="40"/>
    <x v="509"/>
    <x v="2"/>
    <n v="7.7"/>
    <n v="1.1000000000000001"/>
    <n v="8974.93"/>
    <s v="Labor"/>
    <n v="5003.12"/>
    <n v="4"/>
    <n v="2025"/>
    <x v="1"/>
    <x v="3"/>
    <x v="6"/>
    <x v="0"/>
    <n v="8974.93"/>
    <n v="5003.12"/>
    <n v="0.55700000000000005"/>
  </r>
  <r>
    <x v="2252"/>
    <x v="2250"/>
    <d v="2026-01-19T15:34:00"/>
    <x v="2"/>
    <x v="2"/>
    <x v="1"/>
    <x v="0"/>
    <s v="Infection"/>
    <x v="1"/>
    <x v="10"/>
    <x v="0"/>
    <n v="49"/>
    <x v="589"/>
    <x v="0"/>
    <n v="8"/>
    <n v="2.1"/>
    <n v="4884.8"/>
    <s v="Labor"/>
    <n v="3427.39"/>
    <n v="4.0999999999999996"/>
    <n v="2026"/>
    <x v="4"/>
    <x v="11"/>
    <x v="5"/>
    <x v="1"/>
    <n v="4884.8"/>
    <n v="3427.39"/>
    <n v="0.70199999999999996"/>
  </r>
  <r>
    <x v="2253"/>
    <x v="2251"/>
    <d v="2025-03-05T01:17:00"/>
    <x v="7"/>
    <x v="3"/>
    <x v="0"/>
    <x v="0"/>
    <s v="Cardiac"/>
    <x v="1"/>
    <x v="61"/>
    <x v="0"/>
    <n v="76"/>
    <x v="310"/>
    <x v="1"/>
    <n v="7.9"/>
    <n v="0.7"/>
    <n v="7077.81"/>
    <s v="Labor"/>
    <n v="5467.64"/>
    <n v="3.6"/>
    <n v="2025"/>
    <x v="9"/>
    <x v="20"/>
    <x v="1"/>
    <x v="1"/>
    <n v="7077.81"/>
    <n v="5467.64"/>
    <n v="0.77300000000000002"/>
  </r>
  <r>
    <x v="2254"/>
    <x v="2252"/>
    <d v="2025-09-17T07:39:00"/>
    <x v="1"/>
    <x v="0"/>
    <x v="1"/>
    <x v="1"/>
    <s v="Infection"/>
    <x v="0"/>
    <x v="9"/>
    <x v="0"/>
    <n v="76"/>
    <x v="160"/>
    <x v="1"/>
    <n v="7.7"/>
    <n v="2"/>
    <n v="3536.36"/>
    <s v="Labor"/>
    <n v="2393.39"/>
    <n v="4.2"/>
    <n v="2025"/>
    <x v="2"/>
    <x v="2"/>
    <x v="3"/>
    <x v="1"/>
    <n v="3536.36"/>
    <n v="2393.39"/>
    <n v="0.67700000000000005"/>
  </r>
  <r>
    <x v="2255"/>
    <x v="2253"/>
    <d v="2025-12-08T22:53:00"/>
    <x v="1"/>
    <x v="0"/>
    <x v="1"/>
    <x v="0"/>
    <s v="Chronic Care"/>
    <x v="0"/>
    <x v="9"/>
    <x v="0"/>
    <n v="99"/>
    <x v="297"/>
    <x v="0"/>
    <n v="8.1999999999999993"/>
    <n v="2.2999999999999998"/>
    <n v="3127.8"/>
    <s v="Supplies"/>
    <n v="1543.33"/>
    <n v="3.4"/>
    <n v="2025"/>
    <x v="3"/>
    <x v="13"/>
    <x v="4"/>
    <x v="1"/>
    <n v="3127.8"/>
    <n v="1543.33"/>
    <n v="0.49299999999999999"/>
  </r>
  <r>
    <x v="2256"/>
    <x v="2254"/>
    <d v="2025-05-14T23:55:00"/>
    <x v="7"/>
    <x v="3"/>
    <x v="0"/>
    <x v="0"/>
    <s v="Respiratory"/>
    <x v="0"/>
    <x v="49"/>
    <x v="0"/>
    <n v="67"/>
    <x v="184"/>
    <x v="0"/>
    <n v="8.1"/>
    <n v="1.5"/>
    <n v="5767.61"/>
    <s v="Supplies"/>
    <n v="2965.48"/>
    <n v="3.3"/>
    <n v="2025"/>
    <x v="5"/>
    <x v="7"/>
    <x v="6"/>
    <x v="0"/>
    <n v="5767.61"/>
    <n v="2965.48"/>
    <n v="0.51400000000000001"/>
  </r>
  <r>
    <x v="2257"/>
    <x v="2255"/>
    <d v="2027-01-03T02:53:00"/>
    <x v="6"/>
    <x v="3"/>
    <x v="1"/>
    <x v="0"/>
    <s v="Neurological"/>
    <x v="2"/>
    <x v="31"/>
    <x v="0"/>
    <n v="31"/>
    <x v="79"/>
    <x v="1"/>
    <n v="9.9"/>
    <n v="0.8"/>
    <n v="6665.94"/>
    <s v="Equipment"/>
    <n v="4877.0200000000004"/>
    <n v="5"/>
    <n v="2026"/>
    <x v="3"/>
    <x v="4"/>
    <x v="4"/>
    <x v="1"/>
    <n v="6665.94"/>
    <n v="4877.0200000000004"/>
    <n v="0.73199999999999998"/>
  </r>
  <r>
    <x v="2258"/>
    <x v="2256"/>
    <d v="2025-06-23T13:52:00"/>
    <x v="4"/>
    <x v="2"/>
    <x v="1"/>
    <x v="0"/>
    <s v="Respiratory"/>
    <x v="0"/>
    <x v="34"/>
    <x v="0"/>
    <n v="53"/>
    <x v="259"/>
    <x v="0"/>
    <n v="8"/>
    <n v="0.4"/>
    <n v="4078.9"/>
    <s v="Supplies"/>
    <n v="2399.35"/>
    <n v="4.5"/>
    <n v="2025"/>
    <x v="11"/>
    <x v="18"/>
    <x v="6"/>
    <x v="0"/>
    <n v="4078.9"/>
    <n v="2399.35"/>
    <n v="0.58799999999999997"/>
  </r>
  <r>
    <x v="2259"/>
    <x v="2257"/>
    <d v="2026-09-07T11:59:00"/>
    <x v="1"/>
    <x v="1"/>
    <x v="0"/>
    <x v="1"/>
    <s v="Chronic Care"/>
    <x v="0"/>
    <x v="9"/>
    <x v="0"/>
    <n v="100"/>
    <x v="672"/>
    <x v="0"/>
    <n v="8"/>
    <n v="3.3"/>
    <n v="3612.27"/>
    <s v="Labor"/>
    <n v="2171.75"/>
    <n v="3.3"/>
    <n v="2026"/>
    <x v="2"/>
    <x v="6"/>
    <x v="0"/>
    <x v="0"/>
    <n v="3612.27"/>
    <n v="2171.75"/>
    <n v="0.60099999999999998"/>
  </r>
  <r>
    <x v="2260"/>
    <x v="2258"/>
    <d v="2025-08-01T11:57:00"/>
    <x v="6"/>
    <x v="3"/>
    <x v="1"/>
    <x v="0"/>
    <s v="Injury"/>
    <x v="0"/>
    <x v="28"/>
    <x v="0"/>
    <n v="58"/>
    <x v="597"/>
    <x v="0"/>
    <n v="7.7"/>
    <n v="1.5"/>
    <n v="6059.74"/>
    <s v="Labor"/>
    <n v="4517.34"/>
    <n v="3.6"/>
    <n v="2025"/>
    <x v="10"/>
    <x v="16"/>
    <x v="4"/>
    <x v="1"/>
    <n v="6059.74"/>
    <n v="4517.34"/>
    <n v="0.745"/>
  </r>
  <r>
    <x v="2261"/>
    <x v="2259"/>
    <d v="2025-12-26T20:05:00"/>
    <x v="0"/>
    <x v="1"/>
    <x v="1"/>
    <x v="2"/>
    <s v="Respiratory"/>
    <x v="0"/>
    <x v="61"/>
    <x v="0"/>
    <n v="33"/>
    <x v="291"/>
    <x v="1"/>
    <n v="8.1"/>
    <n v="3.2"/>
    <n v="6499.07"/>
    <s v="Labor"/>
    <n v="4495.18"/>
    <n v="4.4000000000000004"/>
    <n v="2025"/>
    <x v="3"/>
    <x v="13"/>
    <x v="6"/>
    <x v="0"/>
    <n v="6499.07"/>
    <n v="4495.18"/>
    <n v="0.69199999999999995"/>
  </r>
  <r>
    <x v="2262"/>
    <x v="2260"/>
    <d v="2026-04-20T01:22:00"/>
    <x v="3"/>
    <x v="0"/>
    <x v="0"/>
    <x v="0"/>
    <s v="Neurological"/>
    <x v="1"/>
    <x v="28"/>
    <x v="0"/>
    <n v="76"/>
    <x v="289"/>
    <x v="1"/>
    <n v="8.3000000000000007"/>
    <n v="1.7"/>
    <n v="6433.83"/>
    <s v="Supplies"/>
    <n v="4462.28"/>
    <n v="3.6"/>
    <n v="2026"/>
    <x v="0"/>
    <x v="8"/>
    <x v="1"/>
    <x v="1"/>
    <n v="6433.83"/>
    <n v="4462.28"/>
    <n v="0.69399999999999995"/>
  </r>
  <r>
    <x v="2263"/>
    <x v="2261"/>
    <d v="2025-05-01T15:35:00"/>
    <x v="4"/>
    <x v="3"/>
    <x v="1"/>
    <x v="1"/>
    <s v="Respiratory"/>
    <x v="0"/>
    <x v="49"/>
    <x v="0"/>
    <n v="77"/>
    <x v="266"/>
    <x v="2"/>
    <n v="8.3000000000000007"/>
    <n v="1.8"/>
    <n v="7459.91"/>
    <s v="Supplies"/>
    <n v="5086.3900000000003"/>
    <n v="4.3"/>
    <n v="2025"/>
    <x v="0"/>
    <x v="0"/>
    <x v="6"/>
    <x v="0"/>
    <n v="7459.91"/>
    <n v="5086.3900000000003"/>
    <n v="0.68200000000000005"/>
  </r>
  <r>
    <x v="2264"/>
    <x v="2262"/>
    <d v="2025-09-22T09:25:00"/>
    <x v="1"/>
    <x v="2"/>
    <x v="0"/>
    <x v="1"/>
    <s v="Infection"/>
    <x v="1"/>
    <x v="9"/>
    <x v="0"/>
    <n v="74"/>
    <x v="300"/>
    <x v="1"/>
    <n v="8"/>
    <n v="3.2"/>
    <n v="2100.73"/>
    <s v="Labor"/>
    <n v="1407.25"/>
    <n v="4"/>
    <n v="2025"/>
    <x v="2"/>
    <x v="2"/>
    <x v="0"/>
    <x v="0"/>
    <n v="2100.73"/>
    <n v="1407.25"/>
    <n v="0.67"/>
  </r>
  <r>
    <x v="2265"/>
    <x v="2263"/>
    <d v="2026-10-29T07:22:00"/>
    <x v="5"/>
    <x v="3"/>
    <x v="1"/>
    <x v="0"/>
    <s v="Injury"/>
    <x v="0"/>
    <x v="60"/>
    <x v="0"/>
    <n v="65"/>
    <x v="18"/>
    <x v="2"/>
    <n v="9.9"/>
    <n v="3.6"/>
    <n v="5630.97"/>
    <s v="Supplies"/>
    <n v="3978.5"/>
    <n v="4"/>
    <n v="2026"/>
    <x v="8"/>
    <x v="12"/>
    <x v="6"/>
    <x v="0"/>
    <n v="5630.97"/>
    <n v="3978.5"/>
    <n v="0.70699999999999996"/>
  </r>
  <r>
    <x v="2266"/>
    <x v="2264"/>
    <d v="2026-03-21T23:45:00"/>
    <x v="4"/>
    <x v="2"/>
    <x v="1"/>
    <x v="1"/>
    <s v="Respiratory"/>
    <x v="1"/>
    <x v="27"/>
    <x v="0"/>
    <n v="15"/>
    <x v="175"/>
    <x v="2"/>
    <n v="10.1"/>
    <n v="2.5"/>
    <n v="5022.01"/>
    <s v="Supplies"/>
    <n v="3466.23"/>
    <n v="4.3"/>
    <n v="2026"/>
    <x v="1"/>
    <x v="1"/>
    <x v="2"/>
    <x v="1"/>
    <n v="5022.01"/>
    <n v="3466.23"/>
    <n v="0.69"/>
  </r>
  <r>
    <x v="2267"/>
    <x v="2265"/>
    <d v="2026-07-06T11:51:00"/>
    <x v="6"/>
    <x v="3"/>
    <x v="1"/>
    <x v="0"/>
    <s v="Injury"/>
    <x v="0"/>
    <x v="26"/>
    <x v="0"/>
    <n v="56"/>
    <x v="369"/>
    <x v="0"/>
    <n v="8.1"/>
    <n v="2.4"/>
    <n v="6048.6"/>
    <s v="Labor"/>
    <n v="3076.14"/>
    <n v="4.5999999999999996"/>
    <n v="2026"/>
    <x v="10"/>
    <x v="19"/>
    <x v="1"/>
    <x v="1"/>
    <n v="6048.6"/>
    <n v="3076.14"/>
    <n v="0.50900000000000001"/>
  </r>
  <r>
    <x v="2268"/>
    <x v="2266"/>
    <d v="2026-03-31T03:48:00"/>
    <x v="4"/>
    <x v="0"/>
    <x v="0"/>
    <x v="1"/>
    <s v="General"/>
    <x v="2"/>
    <x v="54"/>
    <x v="0"/>
    <n v="51"/>
    <x v="220"/>
    <x v="2"/>
    <n v="8"/>
    <n v="1.6"/>
    <n v="4437.84"/>
    <s v="Supplies"/>
    <n v="2423.6799999999998"/>
    <n v="4"/>
    <n v="2026"/>
    <x v="1"/>
    <x v="1"/>
    <x v="0"/>
    <x v="0"/>
    <n v="4437.84"/>
    <n v="2423.6799999999998"/>
    <n v="0.54600000000000004"/>
  </r>
  <r>
    <x v="2269"/>
    <x v="2267"/>
    <d v="2026-04-26T02:15:00"/>
    <x v="5"/>
    <x v="3"/>
    <x v="1"/>
    <x v="1"/>
    <s v="Injury"/>
    <x v="0"/>
    <x v="26"/>
    <x v="0"/>
    <n v="52"/>
    <x v="69"/>
    <x v="0"/>
    <n v="8.4"/>
    <n v="2.7"/>
    <n v="5788.55"/>
    <s v="Supplies"/>
    <n v="2967.4"/>
    <n v="4"/>
    <n v="2026"/>
    <x v="0"/>
    <x v="8"/>
    <x v="2"/>
    <x v="1"/>
    <n v="5788.55"/>
    <n v="2967.4"/>
    <n v="0.51300000000000001"/>
  </r>
  <r>
    <x v="2270"/>
    <x v="2268"/>
    <d v="2025-10-16T21:53:00"/>
    <x v="2"/>
    <x v="2"/>
    <x v="0"/>
    <x v="3"/>
    <s v="General"/>
    <x v="1"/>
    <x v="54"/>
    <x v="0"/>
    <n v="44"/>
    <x v="603"/>
    <x v="1"/>
    <n v="7.9"/>
    <n v="0.6"/>
    <n v="2875.65"/>
    <s v="Labor"/>
    <n v="2077.3200000000002"/>
    <n v="3.8"/>
    <n v="2025"/>
    <x v="8"/>
    <x v="17"/>
    <x v="3"/>
    <x v="1"/>
    <n v="2875.65"/>
    <n v="2077.3200000000002"/>
    <n v="0.72199999999999998"/>
  </r>
  <r>
    <x v="2271"/>
    <x v="2269"/>
    <d v="2025-11-04T20:14:00"/>
    <x v="5"/>
    <x v="0"/>
    <x v="0"/>
    <x v="0"/>
    <s v="Cardiac"/>
    <x v="1"/>
    <x v="21"/>
    <x v="0"/>
    <n v="62"/>
    <x v="468"/>
    <x v="2"/>
    <n v="8.1999999999999993"/>
    <n v="1.8"/>
    <n v="7817.86"/>
    <s v="Equipment"/>
    <n v="5148.79"/>
    <n v="4.2"/>
    <n v="2025"/>
    <x v="8"/>
    <x v="17"/>
    <x v="1"/>
    <x v="1"/>
    <n v="7817.86"/>
    <n v="5148.79"/>
    <n v="0.65900000000000003"/>
  </r>
  <r>
    <x v="2272"/>
    <x v="2270"/>
    <d v="2025-11-12T13:50:00"/>
    <x v="5"/>
    <x v="2"/>
    <x v="0"/>
    <x v="0"/>
    <s v="Cardiac"/>
    <x v="1"/>
    <x v="17"/>
    <x v="0"/>
    <n v="73"/>
    <x v="623"/>
    <x v="0"/>
    <n v="8"/>
    <n v="2.7"/>
    <n v="5910.52"/>
    <s v="Supplies"/>
    <n v="4548.1400000000003"/>
    <n v="3.4"/>
    <n v="2025"/>
    <x v="7"/>
    <x v="10"/>
    <x v="5"/>
    <x v="1"/>
    <n v="5910.52"/>
    <n v="4548.1400000000003"/>
    <n v="0.76900000000000002"/>
  </r>
  <r>
    <x v="2273"/>
    <x v="2271"/>
    <d v="2025-07-28T08:37:00"/>
    <x v="1"/>
    <x v="0"/>
    <x v="1"/>
    <x v="0"/>
    <s v="Neurological"/>
    <x v="0"/>
    <x v="9"/>
    <x v="0"/>
    <n v="70"/>
    <x v="224"/>
    <x v="2"/>
    <n v="8"/>
    <n v="3.1"/>
    <n v="4260.5200000000004"/>
    <s v="Labor"/>
    <n v="2962.93"/>
    <n v="4.4000000000000004"/>
    <n v="2025"/>
    <x v="10"/>
    <x v="16"/>
    <x v="0"/>
    <x v="0"/>
    <n v="4260.5200000000004"/>
    <n v="2962.93"/>
    <n v="0.69499999999999995"/>
  </r>
  <r>
    <x v="2274"/>
    <x v="2272"/>
    <d v="2026-09-12T19:49:00"/>
    <x v="2"/>
    <x v="3"/>
    <x v="1"/>
    <x v="0"/>
    <s v="Neurological"/>
    <x v="2"/>
    <x v="53"/>
    <x v="0"/>
    <n v="56"/>
    <x v="685"/>
    <x v="2"/>
    <n v="7.7"/>
    <n v="1.2"/>
    <n v="5541.76"/>
    <s v="Labor"/>
    <n v="3483.55"/>
    <n v="4.5999999999999996"/>
    <n v="2026"/>
    <x v="2"/>
    <x v="6"/>
    <x v="1"/>
    <x v="1"/>
    <n v="5541.76"/>
    <n v="3483.55"/>
    <n v="0.629"/>
  </r>
  <r>
    <x v="2275"/>
    <x v="2273"/>
    <d v="2026-03-24T19:51:00"/>
    <x v="2"/>
    <x v="3"/>
    <x v="0"/>
    <x v="0"/>
    <s v="Neurological"/>
    <x v="0"/>
    <x v="68"/>
    <x v="0"/>
    <n v="51"/>
    <x v="459"/>
    <x v="2"/>
    <n v="10.199999999999999"/>
    <n v="1.7"/>
    <n v="3288.83"/>
    <s v="Equipment"/>
    <n v="2498.83"/>
    <n v="3.3"/>
    <n v="2026"/>
    <x v="1"/>
    <x v="1"/>
    <x v="0"/>
    <x v="0"/>
    <n v="3288.83"/>
    <n v="2498.83"/>
    <n v="0.76"/>
  </r>
  <r>
    <x v="2276"/>
    <x v="2274"/>
    <d v="2026-11-05T14:56:00"/>
    <x v="2"/>
    <x v="0"/>
    <x v="1"/>
    <x v="0"/>
    <s v="Injury"/>
    <x v="2"/>
    <x v="60"/>
    <x v="1"/>
    <n v="71"/>
    <x v="246"/>
    <x v="1"/>
    <n v="8.1999999999999993"/>
    <n v="1"/>
    <n v="6683.23"/>
    <s v="Supplies"/>
    <n v="5144.2700000000004"/>
    <n v="4.4000000000000004"/>
    <n v="2026"/>
    <x v="7"/>
    <x v="21"/>
    <x v="0"/>
    <x v="0"/>
    <n v="6683.23"/>
    <n v="5144.2700000000004"/>
    <n v="0.77"/>
  </r>
  <r>
    <x v="2277"/>
    <x v="2275"/>
    <d v="2026-09-28T21:21:00"/>
    <x v="4"/>
    <x v="0"/>
    <x v="0"/>
    <x v="2"/>
    <s v="Injury"/>
    <x v="0"/>
    <x v="29"/>
    <x v="0"/>
    <n v="48"/>
    <x v="158"/>
    <x v="0"/>
    <n v="12"/>
    <n v="0.9"/>
    <n v="6857.96"/>
    <s v="Supplies"/>
    <n v="4582.54"/>
    <n v="3.5"/>
    <n v="2026"/>
    <x v="2"/>
    <x v="6"/>
    <x v="5"/>
    <x v="1"/>
    <n v="6857.96"/>
    <n v="4582.54"/>
    <n v="0.66800000000000004"/>
  </r>
  <r>
    <x v="2278"/>
    <x v="2276"/>
    <d v="2025-02-27T04:27:00"/>
    <x v="3"/>
    <x v="1"/>
    <x v="1"/>
    <x v="3"/>
    <s v="General"/>
    <x v="0"/>
    <x v="22"/>
    <x v="0"/>
    <n v="94"/>
    <x v="584"/>
    <x v="0"/>
    <n v="8.1999999999999993"/>
    <n v="2.9"/>
    <n v="5673.96"/>
    <s v="Equipment"/>
    <n v="3789.19"/>
    <n v="3.5"/>
    <n v="2025"/>
    <x v="9"/>
    <x v="20"/>
    <x v="4"/>
    <x v="1"/>
    <n v="5673.96"/>
    <n v="3789.19"/>
    <n v="0.66800000000000004"/>
  </r>
  <r>
    <x v="2279"/>
    <x v="2277"/>
    <d v="2025-01-18T16:27:00"/>
    <x v="0"/>
    <x v="2"/>
    <x v="1"/>
    <x v="0"/>
    <s v="Cardiac"/>
    <x v="0"/>
    <x v="50"/>
    <x v="0"/>
    <n v="54"/>
    <x v="353"/>
    <x v="1"/>
    <n v="8.1"/>
    <n v="1.8"/>
    <n v="6181.05"/>
    <s v="Labor"/>
    <n v="4042.45"/>
    <n v="4"/>
    <n v="2025"/>
    <x v="4"/>
    <x v="5"/>
    <x v="0"/>
    <x v="0"/>
    <n v="6181.05"/>
    <n v="4042.45"/>
    <n v="0.65400000000000003"/>
  </r>
  <r>
    <x v="2280"/>
    <x v="2278"/>
    <d v="2026-10-23T19:52:00"/>
    <x v="6"/>
    <x v="0"/>
    <x v="0"/>
    <x v="3"/>
    <s v="Infection"/>
    <x v="0"/>
    <x v="26"/>
    <x v="1"/>
    <n v="82"/>
    <x v="308"/>
    <x v="0"/>
    <n v="11.7"/>
    <n v="1.2"/>
    <n v="5973.28"/>
    <s v="Labor"/>
    <n v="3018.93"/>
    <n v="3.6"/>
    <n v="2026"/>
    <x v="8"/>
    <x v="12"/>
    <x v="4"/>
    <x v="1"/>
    <n v="5973.28"/>
    <n v="3018.93"/>
    <n v="0.505"/>
  </r>
  <r>
    <x v="2281"/>
    <x v="2279"/>
    <d v="2026-02-07T20:42:00"/>
    <x v="2"/>
    <x v="1"/>
    <x v="0"/>
    <x v="1"/>
    <s v="General"/>
    <x v="0"/>
    <x v="42"/>
    <x v="1"/>
    <n v="53"/>
    <x v="287"/>
    <x v="2"/>
    <n v="7.8"/>
    <n v="0.9"/>
    <n v="5733.39"/>
    <s v="Labor"/>
    <n v="4068.19"/>
    <n v="3.9"/>
    <n v="2026"/>
    <x v="9"/>
    <x v="15"/>
    <x v="2"/>
    <x v="1"/>
    <n v="5733.39"/>
    <n v="4068.19"/>
    <n v="0.71"/>
  </r>
  <r>
    <x v="2282"/>
    <x v="2280"/>
    <d v="2026-10-14T06:19:00"/>
    <x v="4"/>
    <x v="3"/>
    <x v="0"/>
    <x v="1"/>
    <s v="General"/>
    <x v="0"/>
    <x v="28"/>
    <x v="0"/>
    <n v="53"/>
    <x v="97"/>
    <x v="0"/>
    <n v="8"/>
    <n v="1"/>
    <n v="7260.86"/>
    <s v="Equipment"/>
    <n v="5394.36"/>
    <n v="4.4000000000000004"/>
    <n v="2026"/>
    <x v="8"/>
    <x v="12"/>
    <x v="6"/>
    <x v="0"/>
    <n v="7260.86"/>
    <n v="5394.36"/>
    <n v="0.74299999999999999"/>
  </r>
  <r>
    <x v="2283"/>
    <x v="2281"/>
    <d v="2026-06-04T09:27:00"/>
    <x v="5"/>
    <x v="0"/>
    <x v="0"/>
    <x v="3"/>
    <s v="Injury"/>
    <x v="2"/>
    <x v="49"/>
    <x v="0"/>
    <n v="60"/>
    <x v="662"/>
    <x v="0"/>
    <n v="7.7"/>
    <n v="0.9"/>
    <n v="6432.98"/>
    <s v="Labor"/>
    <n v="4163.92"/>
    <n v="4.5"/>
    <n v="2026"/>
    <x v="5"/>
    <x v="14"/>
    <x v="6"/>
    <x v="0"/>
    <n v="6432.98"/>
    <n v="4163.92"/>
    <n v="0.64700000000000002"/>
  </r>
  <r>
    <x v="2284"/>
    <x v="2282"/>
    <d v="2026-10-22T13:31:00"/>
    <x v="5"/>
    <x v="3"/>
    <x v="1"/>
    <x v="1"/>
    <s v="General"/>
    <x v="1"/>
    <x v="33"/>
    <x v="0"/>
    <n v="102"/>
    <x v="304"/>
    <x v="0"/>
    <n v="8.1999999999999993"/>
    <n v="0"/>
    <n v="4967.38"/>
    <s v="Equipment"/>
    <n v="2672.73"/>
    <n v="3.7"/>
    <n v="2026"/>
    <x v="8"/>
    <x v="12"/>
    <x v="0"/>
    <x v="0"/>
    <n v="4967.38"/>
    <n v="2672.73"/>
    <n v="0.53800000000000003"/>
  </r>
  <r>
    <x v="2285"/>
    <x v="2283"/>
    <d v="2026-06-27T04:38:00"/>
    <x v="1"/>
    <x v="0"/>
    <x v="0"/>
    <x v="1"/>
    <s v="Cardiac"/>
    <x v="0"/>
    <x v="44"/>
    <x v="0"/>
    <n v="95"/>
    <x v="474"/>
    <x v="0"/>
    <n v="10"/>
    <n v="1.1000000000000001"/>
    <n v="5334.32"/>
    <s v="Labor"/>
    <n v="3860.61"/>
    <n v="3.8"/>
    <n v="2026"/>
    <x v="11"/>
    <x v="23"/>
    <x v="5"/>
    <x v="1"/>
    <n v="5334.32"/>
    <n v="3860.61"/>
    <n v="0.72399999999999998"/>
  </r>
  <r>
    <x v="2286"/>
    <x v="2284"/>
    <d v="2025-08-28T00:25:00"/>
    <x v="2"/>
    <x v="0"/>
    <x v="1"/>
    <x v="2"/>
    <s v="Respiratory"/>
    <x v="0"/>
    <x v="41"/>
    <x v="0"/>
    <n v="30"/>
    <x v="319"/>
    <x v="1"/>
    <n v="8"/>
    <n v="1.1000000000000001"/>
    <n v="4394.79"/>
    <s v="Supplies"/>
    <n v="3289.79"/>
    <n v="4.5"/>
    <n v="2025"/>
    <x v="6"/>
    <x v="9"/>
    <x v="4"/>
    <x v="1"/>
    <n v="4394.79"/>
    <n v="3289.79"/>
    <n v="0.749"/>
  </r>
  <r>
    <x v="2287"/>
    <x v="2285"/>
    <d v="2025-10-09T01:38:00"/>
    <x v="6"/>
    <x v="3"/>
    <x v="1"/>
    <x v="2"/>
    <s v="Neurological"/>
    <x v="1"/>
    <x v="2"/>
    <x v="0"/>
    <n v="73"/>
    <x v="372"/>
    <x v="1"/>
    <n v="11.8"/>
    <n v="1.7"/>
    <n v="6148.04"/>
    <s v="Labor"/>
    <n v="4438"/>
    <n v="3.4"/>
    <n v="2025"/>
    <x v="8"/>
    <x v="17"/>
    <x v="4"/>
    <x v="1"/>
    <n v="6148.04"/>
    <n v="4438"/>
    <n v="0.72199999999999998"/>
  </r>
  <r>
    <x v="2288"/>
    <x v="2286"/>
    <d v="2025-12-20T18:43:00"/>
    <x v="0"/>
    <x v="0"/>
    <x v="1"/>
    <x v="3"/>
    <s v="Neurological"/>
    <x v="0"/>
    <x v="51"/>
    <x v="0"/>
    <n v="20"/>
    <x v="152"/>
    <x v="0"/>
    <n v="8.1"/>
    <n v="1"/>
    <n v="7782.7"/>
    <s v="Supplies"/>
    <n v="4230.01"/>
    <n v="4.3"/>
    <n v="2025"/>
    <x v="3"/>
    <x v="13"/>
    <x v="0"/>
    <x v="0"/>
    <n v="7782.7"/>
    <n v="4230.01"/>
    <n v="0.54400000000000004"/>
  </r>
  <r>
    <x v="2289"/>
    <x v="2287"/>
    <d v="2026-09-23T02:52:00"/>
    <x v="6"/>
    <x v="3"/>
    <x v="0"/>
    <x v="0"/>
    <s v="Chronic Care"/>
    <x v="1"/>
    <x v="29"/>
    <x v="0"/>
    <n v="61"/>
    <x v="553"/>
    <x v="0"/>
    <n v="10"/>
    <n v="1.8"/>
    <n v="6205.8"/>
    <s v="Labor"/>
    <n v="3382.52"/>
    <n v="3.9"/>
    <n v="2026"/>
    <x v="2"/>
    <x v="6"/>
    <x v="6"/>
    <x v="0"/>
    <n v="6205.8"/>
    <n v="3382.52"/>
    <n v="0.54500000000000004"/>
  </r>
  <r>
    <x v="2290"/>
    <x v="2288"/>
    <d v="2025-04-20T00:57:00"/>
    <x v="0"/>
    <x v="3"/>
    <x v="1"/>
    <x v="0"/>
    <s v="Infection"/>
    <x v="0"/>
    <x v="31"/>
    <x v="0"/>
    <n v="50"/>
    <x v="233"/>
    <x v="0"/>
    <n v="9.9"/>
    <n v="3.7"/>
    <n v="6388.07"/>
    <s v="Labor"/>
    <n v="3944.39"/>
    <n v="4.0999999999999996"/>
    <n v="2025"/>
    <x v="0"/>
    <x v="0"/>
    <x v="4"/>
    <x v="1"/>
    <n v="6388.07"/>
    <n v="3944.39"/>
    <n v="0.61699999999999999"/>
  </r>
  <r>
    <x v="2291"/>
    <x v="1940"/>
    <d v="2026-09-29T15:54:00"/>
    <x v="7"/>
    <x v="3"/>
    <x v="1"/>
    <x v="1"/>
    <s v="Cardiac"/>
    <x v="1"/>
    <x v="82"/>
    <x v="0"/>
    <n v="68"/>
    <x v="572"/>
    <x v="2"/>
    <n v="8.3000000000000007"/>
    <n v="0.9"/>
    <n v="8298.5300000000007"/>
    <s v="Equipment"/>
    <n v="4375.3100000000004"/>
    <n v="3.4"/>
    <n v="2026"/>
    <x v="2"/>
    <x v="6"/>
    <x v="3"/>
    <x v="1"/>
    <n v="8298.5300000000007"/>
    <n v="4375.3100000000004"/>
    <n v="0.52700000000000002"/>
  </r>
  <r>
    <x v="2292"/>
    <x v="2289"/>
    <d v="2026-06-04T18:05:00"/>
    <x v="2"/>
    <x v="0"/>
    <x v="1"/>
    <x v="2"/>
    <s v="Chronic Care"/>
    <x v="1"/>
    <x v="42"/>
    <x v="0"/>
    <n v="52"/>
    <x v="401"/>
    <x v="0"/>
    <n v="12.3"/>
    <n v="0.7"/>
    <n v="6605.65"/>
    <s v="Labor"/>
    <n v="4533.09"/>
    <n v="4.3"/>
    <n v="2026"/>
    <x v="11"/>
    <x v="23"/>
    <x v="4"/>
    <x v="1"/>
    <n v="6605.65"/>
    <n v="4533.09"/>
    <n v="0.68600000000000005"/>
  </r>
  <r>
    <x v="2293"/>
    <x v="2290"/>
    <d v="2025-09-09T19:45:00"/>
    <x v="5"/>
    <x v="0"/>
    <x v="1"/>
    <x v="1"/>
    <s v="Neurological"/>
    <x v="1"/>
    <x v="58"/>
    <x v="0"/>
    <n v="68"/>
    <x v="686"/>
    <x v="1"/>
    <n v="8.1"/>
    <n v="1.2"/>
    <n v="7278.75"/>
    <s v="Labor"/>
    <n v="5040.1000000000004"/>
    <n v="4.0999999999999996"/>
    <n v="2025"/>
    <x v="2"/>
    <x v="2"/>
    <x v="5"/>
    <x v="1"/>
    <n v="7278.75"/>
    <n v="5040.1000000000004"/>
    <n v="0.69199999999999995"/>
  </r>
  <r>
    <x v="2294"/>
    <x v="2291"/>
    <d v="2026-01-02T07:03:00"/>
    <x v="4"/>
    <x v="2"/>
    <x v="0"/>
    <x v="0"/>
    <s v="Chronic Care"/>
    <x v="0"/>
    <x v="24"/>
    <x v="0"/>
    <n v="59"/>
    <x v="594"/>
    <x v="0"/>
    <n v="8"/>
    <n v="2.1"/>
    <n v="5163.8599999999997"/>
    <s v="Labor"/>
    <n v="4006.9"/>
    <n v="4.9000000000000004"/>
    <n v="2025"/>
    <x v="3"/>
    <x v="13"/>
    <x v="3"/>
    <x v="1"/>
    <n v="5163.8599999999997"/>
    <n v="4006.9"/>
    <n v="0.77600000000000002"/>
  </r>
  <r>
    <x v="2295"/>
    <x v="2292"/>
    <d v="2025-11-24T22:17:00"/>
    <x v="0"/>
    <x v="2"/>
    <x v="0"/>
    <x v="2"/>
    <s v="Respiratory"/>
    <x v="0"/>
    <x v="65"/>
    <x v="0"/>
    <n v="54"/>
    <x v="286"/>
    <x v="2"/>
    <n v="7.9"/>
    <n v="1.7"/>
    <n v="9740.07"/>
    <s v="Labor"/>
    <n v="5781.69"/>
    <n v="3.4"/>
    <n v="2025"/>
    <x v="7"/>
    <x v="10"/>
    <x v="4"/>
    <x v="1"/>
    <n v="9740.07"/>
    <n v="5781.69"/>
    <n v="0.59399999999999997"/>
  </r>
  <r>
    <x v="2296"/>
    <x v="2293"/>
    <d v="2026-09-25T13:57:00"/>
    <x v="1"/>
    <x v="0"/>
    <x v="1"/>
    <x v="0"/>
    <s v="General"/>
    <x v="0"/>
    <x v="9"/>
    <x v="0"/>
    <n v="89"/>
    <x v="158"/>
    <x v="0"/>
    <n v="11.9"/>
    <n v="3.4"/>
    <n v="2548.91"/>
    <s v="Labor"/>
    <n v="1778.37"/>
    <n v="4.7"/>
    <n v="2026"/>
    <x v="2"/>
    <x v="6"/>
    <x v="5"/>
    <x v="1"/>
    <n v="2548.91"/>
    <n v="1778.37"/>
    <n v="0.69799999999999995"/>
  </r>
  <r>
    <x v="2297"/>
    <x v="2294"/>
    <d v="2025-10-16T04:12:00"/>
    <x v="2"/>
    <x v="3"/>
    <x v="1"/>
    <x v="3"/>
    <s v="Chronic Care"/>
    <x v="1"/>
    <x v="53"/>
    <x v="0"/>
    <n v="48"/>
    <x v="576"/>
    <x v="0"/>
    <n v="7.9"/>
    <n v="2"/>
    <n v="4444.3999999999996"/>
    <s v="Labor"/>
    <n v="2795.55"/>
    <n v="4.9000000000000004"/>
    <n v="2025"/>
    <x v="8"/>
    <x v="17"/>
    <x v="4"/>
    <x v="1"/>
    <n v="4444.3999999999996"/>
    <n v="2795.55"/>
    <n v="0.629"/>
  </r>
  <r>
    <x v="2298"/>
    <x v="2295"/>
    <d v="2025-05-30T21:56:00"/>
    <x v="2"/>
    <x v="2"/>
    <x v="1"/>
    <x v="0"/>
    <s v="Respiratory"/>
    <x v="0"/>
    <x v="14"/>
    <x v="0"/>
    <n v="14"/>
    <x v="423"/>
    <x v="0"/>
    <n v="12.1"/>
    <n v="3.2"/>
    <n v="3821.01"/>
    <s v="Labor"/>
    <n v="2020.18"/>
    <n v="4.8"/>
    <n v="2025"/>
    <x v="5"/>
    <x v="7"/>
    <x v="1"/>
    <x v="1"/>
    <n v="3821.01"/>
    <n v="2020.18"/>
    <n v="0.52900000000000003"/>
  </r>
  <r>
    <x v="2299"/>
    <x v="2296"/>
    <d v="2025-03-26T11:15:00"/>
    <x v="1"/>
    <x v="3"/>
    <x v="0"/>
    <x v="1"/>
    <s v="Neurological"/>
    <x v="1"/>
    <x v="18"/>
    <x v="0"/>
    <n v="31"/>
    <x v="571"/>
    <x v="1"/>
    <n v="8"/>
    <n v="0.7"/>
    <n v="2893.4"/>
    <s v="Labor"/>
    <n v="2180.52"/>
    <n v="4"/>
    <n v="2025"/>
    <x v="1"/>
    <x v="3"/>
    <x v="3"/>
    <x v="1"/>
    <n v="2893.4"/>
    <n v="2180.52"/>
    <n v="0.754"/>
  </r>
  <r>
    <x v="2300"/>
    <x v="2297"/>
    <d v="2026-02-13T23:32:00"/>
    <x v="5"/>
    <x v="0"/>
    <x v="1"/>
    <x v="0"/>
    <s v="Injury"/>
    <x v="0"/>
    <x v="28"/>
    <x v="1"/>
    <n v="74"/>
    <x v="607"/>
    <x v="2"/>
    <n v="10"/>
    <n v="0"/>
    <n v="5073.5"/>
    <s v="Supplies"/>
    <n v="2526.4899999999998"/>
    <n v="4.4000000000000004"/>
    <n v="2026"/>
    <x v="9"/>
    <x v="15"/>
    <x v="3"/>
    <x v="1"/>
    <n v="5073.5"/>
    <n v="2526.4899999999998"/>
    <n v="0.498"/>
  </r>
  <r>
    <x v="2301"/>
    <x v="2298"/>
    <d v="2026-04-06T02:08:00"/>
    <x v="4"/>
    <x v="0"/>
    <x v="0"/>
    <x v="0"/>
    <s v="General"/>
    <x v="0"/>
    <x v="60"/>
    <x v="1"/>
    <n v="37"/>
    <x v="77"/>
    <x v="1"/>
    <n v="8.3000000000000007"/>
    <n v="0.9"/>
    <n v="4462.28"/>
    <s v="Supplies"/>
    <n v="2198.34"/>
    <n v="3.4"/>
    <n v="2026"/>
    <x v="0"/>
    <x v="8"/>
    <x v="2"/>
    <x v="1"/>
    <n v="4462.28"/>
    <n v="2198.34"/>
    <n v="0.49299999999999999"/>
  </r>
  <r>
    <x v="2302"/>
    <x v="2299"/>
    <d v="2025-06-13T10:08:00"/>
    <x v="2"/>
    <x v="0"/>
    <x v="0"/>
    <x v="0"/>
    <s v="Cardiac"/>
    <x v="0"/>
    <x v="41"/>
    <x v="0"/>
    <n v="38"/>
    <x v="26"/>
    <x v="1"/>
    <n v="8.1999999999999993"/>
    <n v="0.1"/>
    <n v="3682.21"/>
    <s v="Equipment"/>
    <n v="2060.0700000000002"/>
    <n v="3.3"/>
    <n v="2025"/>
    <x v="11"/>
    <x v="18"/>
    <x v="3"/>
    <x v="1"/>
    <n v="3682.21"/>
    <n v="2060.0700000000002"/>
    <n v="0.55900000000000005"/>
  </r>
  <r>
    <x v="2303"/>
    <x v="2300"/>
    <d v="2026-04-10T01:21:00"/>
    <x v="4"/>
    <x v="2"/>
    <x v="0"/>
    <x v="0"/>
    <s v="General"/>
    <x v="1"/>
    <x v="35"/>
    <x v="0"/>
    <n v="54"/>
    <x v="27"/>
    <x v="0"/>
    <n v="11.8"/>
    <n v="3"/>
    <n v="7654.1"/>
    <s v="Labor"/>
    <n v="5969.21"/>
    <n v="3.7"/>
    <n v="2026"/>
    <x v="0"/>
    <x v="8"/>
    <x v="0"/>
    <x v="0"/>
    <n v="7654.1"/>
    <n v="5969.21"/>
    <n v="0.78"/>
  </r>
  <r>
    <x v="2304"/>
    <x v="2301"/>
    <d v="2026-07-09T19:09:00"/>
    <x v="7"/>
    <x v="0"/>
    <x v="0"/>
    <x v="2"/>
    <s v="Chronic Care"/>
    <x v="1"/>
    <x v="30"/>
    <x v="1"/>
    <n v="79"/>
    <x v="530"/>
    <x v="0"/>
    <n v="8.1"/>
    <n v="1.8"/>
    <n v="5834.69"/>
    <s v="Labor"/>
    <n v="2837.06"/>
    <n v="3.4"/>
    <n v="2026"/>
    <x v="10"/>
    <x v="19"/>
    <x v="6"/>
    <x v="0"/>
    <n v="5834.69"/>
    <n v="2837.06"/>
    <n v="0.48599999999999999"/>
  </r>
  <r>
    <x v="2305"/>
    <x v="2302"/>
    <d v="2026-05-18T19:51:00"/>
    <x v="2"/>
    <x v="3"/>
    <x v="0"/>
    <x v="0"/>
    <s v="General"/>
    <x v="1"/>
    <x v="5"/>
    <x v="0"/>
    <n v="50"/>
    <x v="406"/>
    <x v="2"/>
    <n v="9.8000000000000007"/>
    <n v="1"/>
    <n v="5528.86"/>
    <s v="Supplies"/>
    <n v="3355.59"/>
    <n v="3.2"/>
    <n v="2026"/>
    <x v="5"/>
    <x v="14"/>
    <x v="5"/>
    <x v="1"/>
    <n v="5528.86"/>
    <n v="3355.59"/>
    <n v="0.60699999999999998"/>
  </r>
  <r>
    <x v="2306"/>
    <x v="2303"/>
    <d v="2026-05-25T06:46:00"/>
    <x v="1"/>
    <x v="0"/>
    <x v="1"/>
    <x v="2"/>
    <s v="Infection"/>
    <x v="2"/>
    <x v="9"/>
    <x v="1"/>
    <n v="88"/>
    <x v="60"/>
    <x v="1"/>
    <n v="10.1"/>
    <n v="3.6"/>
    <n v="3290.34"/>
    <s v="Labor"/>
    <n v="2091.35"/>
    <n v="4.4000000000000004"/>
    <n v="2026"/>
    <x v="5"/>
    <x v="14"/>
    <x v="0"/>
    <x v="0"/>
    <n v="3290.34"/>
    <n v="2091.35"/>
    <n v="0.63600000000000001"/>
  </r>
  <r>
    <x v="2307"/>
    <x v="2304"/>
    <d v="2026-10-20T05:50:00"/>
    <x v="4"/>
    <x v="2"/>
    <x v="1"/>
    <x v="0"/>
    <s v="Respiratory"/>
    <x v="2"/>
    <x v="36"/>
    <x v="1"/>
    <n v="67"/>
    <x v="288"/>
    <x v="0"/>
    <n v="10.4"/>
    <n v="1.9"/>
    <n v="5947.21"/>
    <s v="Supplies"/>
    <n v="3416.07"/>
    <n v="3.6"/>
    <n v="2026"/>
    <x v="8"/>
    <x v="12"/>
    <x v="5"/>
    <x v="1"/>
    <n v="5947.21"/>
    <n v="3416.07"/>
    <n v="0.57399999999999995"/>
  </r>
  <r>
    <x v="2308"/>
    <x v="2305"/>
    <d v="2026-04-28T04:14:00"/>
    <x v="4"/>
    <x v="1"/>
    <x v="1"/>
    <x v="1"/>
    <s v="Infection"/>
    <x v="1"/>
    <x v="14"/>
    <x v="0"/>
    <n v="14"/>
    <x v="254"/>
    <x v="1"/>
    <n v="9.9"/>
    <n v="1.1000000000000001"/>
    <n v="4515.93"/>
    <s v="Supplies"/>
    <n v="3123.52"/>
    <n v="4.5"/>
    <n v="2026"/>
    <x v="0"/>
    <x v="8"/>
    <x v="0"/>
    <x v="0"/>
    <n v="4515.93"/>
    <n v="3123.52"/>
    <n v="0.69199999999999995"/>
  </r>
  <r>
    <x v="2309"/>
    <x v="2306"/>
    <d v="2026-10-31T02:33:00"/>
    <x v="7"/>
    <x v="3"/>
    <x v="1"/>
    <x v="0"/>
    <s v="Neurological"/>
    <x v="0"/>
    <x v="11"/>
    <x v="0"/>
    <n v="35"/>
    <x v="276"/>
    <x v="0"/>
    <n v="8.1999999999999993"/>
    <n v="0.9"/>
    <n v="6582.45"/>
    <s v="Labor"/>
    <n v="3896.57"/>
    <n v="5"/>
    <n v="2026"/>
    <x v="8"/>
    <x v="12"/>
    <x v="0"/>
    <x v="0"/>
    <n v="6582.45"/>
    <n v="3896.57"/>
    <n v="0.59199999999999997"/>
  </r>
  <r>
    <x v="2310"/>
    <x v="2307"/>
    <d v="2025-04-25T09:56:00"/>
    <x v="1"/>
    <x v="2"/>
    <x v="0"/>
    <x v="0"/>
    <s v="Infection"/>
    <x v="0"/>
    <x v="9"/>
    <x v="0"/>
    <n v="53"/>
    <x v="580"/>
    <x v="2"/>
    <n v="8.3000000000000007"/>
    <n v="2.7"/>
    <n v="3801.13"/>
    <s v="Labor"/>
    <n v="2578.86"/>
    <n v="3.9"/>
    <n v="2025"/>
    <x v="0"/>
    <x v="0"/>
    <x v="1"/>
    <x v="1"/>
    <n v="3801.13"/>
    <n v="2578.86"/>
    <n v="0.67800000000000005"/>
  </r>
  <r>
    <x v="2311"/>
    <x v="2308"/>
    <d v="2026-08-04T09:53:00"/>
    <x v="6"/>
    <x v="0"/>
    <x v="1"/>
    <x v="2"/>
    <s v="Infection"/>
    <x v="0"/>
    <x v="42"/>
    <x v="0"/>
    <n v="86"/>
    <x v="146"/>
    <x v="1"/>
    <n v="8"/>
    <n v="1.8"/>
    <n v="5675.21"/>
    <s v="Labor"/>
    <n v="3309.79"/>
    <n v="3.2"/>
    <n v="2026"/>
    <x v="6"/>
    <x v="22"/>
    <x v="6"/>
    <x v="0"/>
    <n v="5675.21"/>
    <n v="3309.79"/>
    <n v="0.58299999999999996"/>
  </r>
  <r>
    <x v="2312"/>
    <x v="2309"/>
    <d v="2025-12-28T05:10:00"/>
    <x v="1"/>
    <x v="0"/>
    <x v="1"/>
    <x v="3"/>
    <s v="Neurological"/>
    <x v="2"/>
    <x v="9"/>
    <x v="1"/>
    <n v="42"/>
    <x v="418"/>
    <x v="0"/>
    <n v="12.1"/>
    <n v="3.1"/>
    <n v="1659.05"/>
    <s v="Supplies"/>
    <n v="870.92"/>
    <n v="4.9000000000000004"/>
    <n v="2025"/>
    <x v="3"/>
    <x v="13"/>
    <x v="6"/>
    <x v="0"/>
    <n v="1659.05"/>
    <n v="870.92"/>
    <n v="0.52500000000000002"/>
  </r>
  <r>
    <x v="2313"/>
    <x v="2310"/>
    <d v="2025-12-11T08:14:00"/>
    <x v="5"/>
    <x v="3"/>
    <x v="1"/>
    <x v="1"/>
    <s v="Injury"/>
    <x v="0"/>
    <x v="26"/>
    <x v="0"/>
    <n v="62"/>
    <x v="334"/>
    <x v="0"/>
    <n v="8.3000000000000007"/>
    <n v="2.2999999999999998"/>
    <n v="6932.4"/>
    <s v="Supplies"/>
    <n v="4497.22"/>
    <n v="3.9"/>
    <n v="2025"/>
    <x v="3"/>
    <x v="13"/>
    <x v="0"/>
    <x v="0"/>
    <n v="6932.4"/>
    <n v="4497.22"/>
    <n v="0.64900000000000002"/>
  </r>
  <r>
    <x v="2314"/>
    <x v="2311"/>
    <d v="2026-03-28T20:23:00"/>
    <x v="4"/>
    <x v="0"/>
    <x v="1"/>
    <x v="1"/>
    <s v="General"/>
    <x v="0"/>
    <x v="10"/>
    <x v="1"/>
    <n v="53"/>
    <x v="460"/>
    <x v="1"/>
    <n v="7.8"/>
    <n v="2.6"/>
    <n v="4955.6000000000004"/>
    <s v="Labor"/>
    <n v="3200.41"/>
    <n v="4.4000000000000004"/>
    <n v="2026"/>
    <x v="1"/>
    <x v="1"/>
    <x v="2"/>
    <x v="1"/>
    <n v="4955.6000000000004"/>
    <n v="3200.41"/>
    <n v="0.64600000000000002"/>
  </r>
  <r>
    <x v="2315"/>
    <x v="2312"/>
    <d v="2025-06-30T06:35:00"/>
    <x v="1"/>
    <x v="3"/>
    <x v="0"/>
    <x v="0"/>
    <s v="Infection"/>
    <x v="2"/>
    <x v="9"/>
    <x v="0"/>
    <n v="57"/>
    <x v="339"/>
    <x v="0"/>
    <n v="7.8"/>
    <n v="1.8"/>
    <n v="1354.99"/>
    <s v="Labor"/>
    <n v="757.48"/>
    <n v="2.8"/>
    <n v="2025"/>
    <x v="11"/>
    <x v="18"/>
    <x v="0"/>
    <x v="0"/>
    <n v="1354.99"/>
    <n v="757.48"/>
    <n v="0.55900000000000005"/>
  </r>
  <r>
    <x v="2316"/>
    <x v="2313"/>
    <d v="2026-12-07T08:13:00"/>
    <x v="4"/>
    <x v="0"/>
    <x v="0"/>
    <x v="1"/>
    <s v="Infection"/>
    <x v="0"/>
    <x v="4"/>
    <x v="0"/>
    <n v="60"/>
    <x v="81"/>
    <x v="0"/>
    <n v="7.8"/>
    <n v="3.6"/>
    <n v="5959.17"/>
    <s v="Labor"/>
    <n v="3506.23"/>
    <n v="4"/>
    <n v="2026"/>
    <x v="3"/>
    <x v="4"/>
    <x v="1"/>
    <x v="1"/>
    <n v="5959.17"/>
    <n v="3506.23"/>
    <n v="0.58799999999999997"/>
  </r>
  <r>
    <x v="2317"/>
    <x v="2314"/>
    <d v="2026-02-15T03:07:00"/>
    <x v="5"/>
    <x v="0"/>
    <x v="0"/>
    <x v="1"/>
    <s v="Infection"/>
    <x v="1"/>
    <x v="28"/>
    <x v="1"/>
    <n v="69"/>
    <x v="116"/>
    <x v="0"/>
    <n v="8.1999999999999993"/>
    <n v="3.2"/>
    <n v="5585.66"/>
    <s v="Labor"/>
    <n v="3410.33"/>
    <n v="3.8"/>
    <n v="2026"/>
    <x v="9"/>
    <x v="15"/>
    <x v="2"/>
    <x v="1"/>
    <n v="5585.66"/>
    <n v="3410.33"/>
    <n v="0.61099999999999999"/>
  </r>
  <r>
    <x v="2318"/>
    <x v="2315"/>
    <d v="2026-11-01T20:04:00"/>
    <x v="7"/>
    <x v="0"/>
    <x v="1"/>
    <x v="3"/>
    <s v="Neurological"/>
    <x v="1"/>
    <x v="32"/>
    <x v="0"/>
    <n v="45"/>
    <x v="500"/>
    <x v="0"/>
    <n v="7.8"/>
    <n v="3.1"/>
    <n v="8015.81"/>
    <s v="Supplies"/>
    <n v="5200.18"/>
    <n v="3.8"/>
    <n v="2026"/>
    <x v="8"/>
    <x v="12"/>
    <x v="2"/>
    <x v="1"/>
    <n v="8015.81"/>
    <n v="5200.18"/>
    <n v="0.64900000000000002"/>
  </r>
  <r>
    <x v="2319"/>
    <x v="2316"/>
    <d v="2025-07-22T00:33:00"/>
    <x v="0"/>
    <x v="3"/>
    <x v="0"/>
    <x v="0"/>
    <s v="Infection"/>
    <x v="1"/>
    <x v="62"/>
    <x v="0"/>
    <n v="44"/>
    <x v="301"/>
    <x v="0"/>
    <n v="10.1"/>
    <n v="2.2999999999999998"/>
    <n v="8975.0400000000009"/>
    <s v="Labor"/>
    <n v="6037.66"/>
    <n v="4.5"/>
    <n v="2025"/>
    <x v="10"/>
    <x v="16"/>
    <x v="3"/>
    <x v="1"/>
    <n v="8975.0400000000009"/>
    <n v="6037.66"/>
    <n v="0.67300000000000004"/>
  </r>
  <r>
    <x v="2320"/>
    <x v="2317"/>
    <d v="2026-04-12T08:05:00"/>
    <x v="1"/>
    <x v="3"/>
    <x v="1"/>
    <x v="3"/>
    <s v="General"/>
    <x v="1"/>
    <x v="1"/>
    <x v="1"/>
    <n v="79"/>
    <x v="487"/>
    <x v="1"/>
    <n v="8.3000000000000007"/>
    <n v="1.6"/>
    <n v="2711.96"/>
    <s v="Labor"/>
    <n v="1402.8"/>
    <n v="3.5"/>
    <n v="2026"/>
    <x v="0"/>
    <x v="8"/>
    <x v="6"/>
    <x v="0"/>
    <n v="2711.96"/>
    <n v="1402.8"/>
    <n v="0.51700000000000002"/>
  </r>
  <r>
    <x v="2321"/>
    <x v="2318"/>
    <d v="2025-11-15T13:31:00"/>
    <x v="0"/>
    <x v="0"/>
    <x v="0"/>
    <x v="2"/>
    <s v="Neurological"/>
    <x v="1"/>
    <x v="6"/>
    <x v="0"/>
    <n v="42"/>
    <x v="623"/>
    <x v="2"/>
    <n v="7.9"/>
    <n v="2.2999999999999998"/>
    <n v="9766.09"/>
    <s v="Equipment"/>
    <n v="5113.38"/>
    <n v="3.9"/>
    <n v="2025"/>
    <x v="7"/>
    <x v="10"/>
    <x v="5"/>
    <x v="1"/>
    <n v="9766.09"/>
    <n v="5113.38"/>
    <n v="0.52400000000000002"/>
  </r>
  <r>
    <x v="2322"/>
    <x v="2319"/>
    <d v="2025-09-21T09:19:00"/>
    <x v="1"/>
    <x v="2"/>
    <x v="1"/>
    <x v="2"/>
    <s v="Injury"/>
    <x v="1"/>
    <x v="48"/>
    <x v="1"/>
    <n v="95"/>
    <x v="639"/>
    <x v="1"/>
    <n v="11.8"/>
    <n v="2.5"/>
    <n v="3503.57"/>
    <s v="Labor"/>
    <n v="2066.91"/>
    <n v="3.7"/>
    <n v="2025"/>
    <x v="2"/>
    <x v="2"/>
    <x v="5"/>
    <x v="1"/>
    <n v="3503.57"/>
    <n v="2066.91"/>
    <n v="0.59"/>
  </r>
  <r>
    <x v="2323"/>
    <x v="2320"/>
    <d v="2026-02-26T02:00:00"/>
    <x v="2"/>
    <x v="0"/>
    <x v="0"/>
    <x v="2"/>
    <s v="Neurological"/>
    <x v="0"/>
    <x v="22"/>
    <x v="0"/>
    <n v="18"/>
    <x v="105"/>
    <x v="1"/>
    <n v="8.1"/>
    <n v="2.1"/>
    <n v="3196.64"/>
    <s v="Supplies"/>
    <n v="1933.23"/>
    <n v="4.5999999999999996"/>
    <n v="2026"/>
    <x v="9"/>
    <x v="15"/>
    <x v="4"/>
    <x v="1"/>
    <n v="3196.64"/>
    <n v="1933.23"/>
    <n v="0.60499999999999998"/>
  </r>
  <r>
    <x v="2324"/>
    <x v="2321"/>
    <d v="2026-02-14T12:22:00"/>
    <x v="4"/>
    <x v="0"/>
    <x v="0"/>
    <x v="2"/>
    <s v="Infection"/>
    <x v="1"/>
    <x v="28"/>
    <x v="1"/>
    <n v="71"/>
    <x v="607"/>
    <x v="2"/>
    <n v="8"/>
    <n v="1.2"/>
    <n v="5302.88"/>
    <s v="Labor"/>
    <n v="3073.36"/>
    <n v="3.8"/>
    <n v="2026"/>
    <x v="9"/>
    <x v="15"/>
    <x v="3"/>
    <x v="1"/>
    <n v="5302.88"/>
    <n v="3073.36"/>
    <n v="0.57999999999999996"/>
  </r>
  <r>
    <x v="2325"/>
    <x v="2322"/>
    <d v="2025-05-30T13:31:00"/>
    <x v="0"/>
    <x v="3"/>
    <x v="0"/>
    <x v="2"/>
    <s v="General"/>
    <x v="1"/>
    <x v="19"/>
    <x v="0"/>
    <n v="16"/>
    <x v="290"/>
    <x v="2"/>
    <n v="7.5"/>
    <n v="3"/>
    <n v="7134.8"/>
    <s v="Supplies"/>
    <n v="4808.68"/>
    <n v="4.0999999999999996"/>
    <n v="2025"/>
    <x v="5"/>
    <x v="7"/>
    <x v="5"/>
    <x v="1"/>
    <n v="7134.8"/>
    <n v="4808.68"/>
    <n v="0.67400000000000004"/>
  </r>
  <r>
    <x v="2326"/>
    <x v="2323"/>
    <d v="2025-12-12T08:20:00"/>
    <x v="3"/>
    <x v="0"/>
    <x v="1"/>
    <x v="0"/>
    <s v="Respiratory"/>
    <x v="0"/>
    <x v="4"/>
    <x v="1"/>
    <n v="50"/>
    <x v="297"/>
    <x v="1"/>
    <n v="10.3"/>
    <n v="1"/>
    <n v="5462.71"/>
    <s v="Labor"/>
    <n v="4201.38"/>
    <n v="4"/>
    <n v="2025"/>
    <x v="3"/>
    <x v="13"/>
    <x v="4"/>
    <x v="1"/>
    <n v="5462.71"/>
    <n v="4201.38"/>
    <n v="0.76900000000000002"/>
  </r>
  <r>
    <x v="2327"/>
    <x v="2324"/>
    <d v="2025-11-17T21:06:00"/>
    <x v="5"/>
    <x v="0"/>
    <x v="0"/>
    <x v="1"/>
    <s v="General"/>
    <x v="0"/>
    <x v="31"/>
    <x v="0"/>
    <n v="72"/>
    <x v="50"/>
    <x v="0"/>
    <n v="8.1"/>
    <n v="1.6"/>
    <n v="8874.48"/>
    <s v="Supplies"/>
    <n v="5870.92"/>
    <n v="3.8"/>
    <n v="2025"/>
    <x v="7"/>
    <x v="10"/>
    <x v="2"/>
    <x v="1"/>
    <n v="8874.48"/>
    <n v="5870.92"/>
    <n v="0.66200000000000003"/>
  </r>
  <r>
    <x v="2328"/>
    <x v="2325"/>
    <d v="2025-04-14T04:59:00"/>
    <x v="4"/>
    <x v="3"/>
    <x v="1"/>
    <x v="2"/>
    <s v="Infection"/>
    <x v="0"/>
    <x v="2"/>
    <x v="0"/>
    <n v="65"/>
    <x v="687"/>
    <x v="0"/>
    <n v="7.9"/>
    <n v="2.2999999999999998"/>
    <n v="4870.84"/>
    <s v="Supplies"/>
    <n v="2592.0100000000002"/>
    <n v="3.3"/>
    <n v="2025"/>
    <x v="0"/>
    <x v="0"/>
    <x v="5"/>
    <x v="1"/>
    <n v="4870.84"/>
    <n v="2592.0100000000002"/>
    <n v="0.53200000000000003"/>
  </r>
  <r>
    <x v="2329"/>
    <x v="2326"/>
    <d v="2025-09-02T20:30:00"/>
    <x v="4"/>
    <x v="3"/>
    <x v="0"/>
    <x v="1"/>
    <s v="General"/>
    <x v="1"/>
    <x v="48"/>
    <x v="0"/>
    <n v="68"/>
    <x v="42"/>
    <x v="0"/>
    <n v="9.9"/>
    <n v="1.7"/>
    <n v="4383.2700000000004"/>
    <s v="Labor"/>
    <n v="2535.61"/>
    <n v="4.3"/>
    <n v="2025"/>
    <x v="2"/>
    <x v="2"/>
    <x v="4"/>
    <x v="1"/>
    <n v="4383.2700000000004"/>
    <n v="2535.61"/>
    <n v="0.57799999999999996"/>
  </r>
  <r>
    <x v="2330"/>
    <x v="2327"/>
    <d v="2026-05-06T04:41:00"/>
    <x v="1"/>
    <x v="0"/>
    <x v="1"/>
    <x v="0"/>
    <s v="Chronic Care"/>
    <x v="0"/>
    <x v="9"/>
    <x v="0"/>
    <n v="58"/>
    <x v="108"/>
    <x v="2"/>
    <n v="8.1"/>
    <n v="1.6"/>
    <n v="2070.16"/>
    <s v="Equipment"/>
    <n v="1332.18"/>
    <n v="4.4000000000000004"/>
    <n v="2026"/>
    <x v="5"/>
    <x v="14"/>
    <x v="3"/>
    <x v="1"/>
    <n v="2070.16"/>
    <n v="1332.18"/>
    <n v="0.64400000000000002"/>
  </r>
  <r>
    <x v="2331"/>
    <x v="2328"/>
    <d v="2025-01-16T20:57:00"/>
    <x v="4"/>
    <x v="3"/>
    <x v="0"/>
    <x v="3"/>
    <s v="Chronic Care"/>
    <x v="1"/>
    <x v="49"/>
    <x v="0"/>
    <n v="87"/>
    <x v="353"/>
    <x v="0"/>
    <n v="10"/>
    <n v="0.8"/>
    <n v="6230.69"/>
    <s v="Labor"/>
    <n v="3576.41"/>
    <n v="3.1"/>
    <n v="2025"/>
    <x v="4"/>
    <x v="5"/>
    <x v="0"/>
    <x v="0"/>
    <n v="6230.69"/>
    <n v="3576.41"/>
    <n v="0.57399999999999995"/>
  </r>
  <r>
    <x v="2332"/>
    <x v="2329"/>
    <d v="2025-08-31T09:03:00"/>
    <x v="3"/>
    <x v="1"/>
    <x v="1"/>
    <x v="2"/>
    <s v="General"/>
    <x v="0"/>
    <x v="4"/>
    <x v="1"/>
    <n v="54"/>
    <x v="448"/>
    <x v="1"/>
    <n v="8"/>
    <n v="2.2999999999999998"/>
    <n v="5989.73"/>
    <s v="Supplies"/>
    <n v="3705.46"/>
    <n v="3.8"/>
    <n v="2025"/>
    <x v="6"/>
    <x v="9"/>
    <x v="2"/>
    <x v="1"/>
    <n v="5989.73"/>
    <n v="3705.46"/>
    <n v="0.61899999999999999"/>
  </r>
  <r>
    <x v="2333"/>
    <x v="2330"/>
    <d v="2026-07-19T06:19:00"/>
    <x v="3"/>
    <x v="0"/>
    <x v="0"/>
    <x v="0"/>
    <s v="Respiratory"/>
    <x v="0"/>
    <x v="43"/>
    <x v="0"/>
    <n v="49"/>
    <x v="31"/>
    <x v="1"/>
    <n v="12"/>
    <n v="1.7"/>
    <n v="5832.28"/>
    <s v="Supplies"/>
    <n v="3811.85"/>
    <n v="4.7"/>
    <n v="2026"/>
    <x v="10"/>
    <x v="19"/>
    <x v="2"/>
    <x v="1"/>
    <n v="5832.28"/>
    <n v="3811.85"/>
    <n v="0.65400000000000003"/>
  </r>
  <r>
    <x v="2334"/>
    <x v="2331"/>
    <d v="2025-02-14T00:07:00"/>
    <x v="2"/>
    <x v="3"/>
    <x v="1"/>
    <x v="1"/>
    <s v="Chronic Care"/>
    <x v="0"/>
    <x v="47"/>
    <x v="0"/>
    <n v="25"/>
    <x v="389"/>
    <x v="1"/>
    <n v="7.8"/>
    <n v="2.5"/>
    <n v="3741.33"/>
    <s v="Labor"/>
    <n v="2588.2800000000002"/>
    <n v="4.2"/>
    <n v="2025"/>
    <x v="9"/>
    <x v="20"/>
    <x v="3"/>
    <x v="1"/>
    <n v="3741.33"/>
    <n v="2588.2800000000002"/>
    <n v="0.69199999999999995"/>
  </r>
  <r>
    <x v="2335"/>
    <x v="2332"/>
    <d v="2026-11-13T21:06:00"/>
    <x v="3"/>
    <x v="0"/>
    <x v="0"/>
    <x v="0"/>
    <s v="General"/>
    <x v="1"/>
    <x v="33"/>
    <x v="0"/>
    <n v="37"/>
    <x v="582"/>
    <x v="0"/>
    <n v="7.9"/>
    <n v="2.6"/>
    <n v="6979.52"/>
    <s v="Labor"/>
    <n v="3842.28"/>
    <n v="3.9"/>
    <n v="2026"/>
    <x v="7"/>
    <x v="21"/>
    <x v="4"/>
    <x v="1"/>
    <n v="6979.52"/>
    <n v="3842.28"/>
    <n v="0.55100000000000005"/>
  </r>
  <r>
    <x v="2336"/>
    <x v="2333"/>
    <d v="2026-08-24T10:30:00"/>
    <x v="0"/>
    <x v="2"/>
    <x v="1"/>
    <x v="0"/>
    <s v="General"/>
    <x v="0"/>
    <x v="74"/>
    <x v="0"/>
    <n v="10"/>
    <x v="440"/>
    <x v="0"/>
    <n v="10"/>
    <n v="2.2000000000000002"/>
    <n v="8251.43"/>
    <s v="Labor"/>
    <n v="5124.53"/>
    <n v="3.8"/>
    <n v="2026"/>
    <x v="6"/>
    <x v="22"/>
    <x v="4"/>
    <x v="1"/>
    <n v="8251.43"/>
    <n v="5124.53"/>
    <n v="0.621"/>
  </r>
  <r>
    <x v="2337"/>
    <x v="2334"/>
    <d v="2026-03-10T00:54:00"/>
    <x v="5"/>
    <x v="1"/>
    <x v="1"/>
    <x v="2"/>
    <s v="General"/>
    <x v="0"/>
    <x v="60"/>
    <x v="0"/>
    <n v="76"/>
    <x v="575"/>
    <x v="1"/>
    <n v="7.8"/>
    <n v="2.2000000000000002"/>
    <n v="8245.5499999999993"/>
    <s v="Labor"/>
    <n v="4966.8"/>
    <n v="4.4000000000000004"/>
    <n v="2026"/>
    <x v="1"/>
    <x v="1"/>
    <x v="1"/>
    <x v="1"/>
    <n v="8245.5499999999993"/>
    <n v="4966.8"/>
    <n v="0.60199999999999998"/>
  </r>
  <r>
    <x v="2338"/>
    <x v="2335"/>
    <d v="2025-06-14T17:10:00"/>
    <x v="0"/>
    <x v="0"/>
    <x v="0"/>
    <x v="2"/>
    <s v="Infection"/>
    <x v="2"/>
    <x v="82"/>
    <x v="0"/>
    <n v="46"/>
    <x v="260"/>
    <x v="1"/>
    <n v="8.1"/>
    <n v="2.5"/>
    <n v="9359.3799999999992"/>
    <s v="Labor"/>
    <n v="4762"/>
    <n v="3.7"/>
    <n v="2025"/>
    <x v="11"/>
    <x v="18"/>
    <x v="6"/>
    <x v="0"/>
    <n v="9359.3799999999992"/>
    <n v="4762"/>
    <n v="0.50900000000000001"/>
  </r>
  <r>
    <x v="2339"/>
    <x v="2336"/>
    <d v="2025-08-04T18:05:00"/>
    <x v="1"/>
    <x v="2"/>
    <x v="0"/>
    <x v="0"/>
    <s v="Neurological"/>
    <x v="1"/>
    <x v="9"/>
    <x v="0"/>
    <n v="59"/>
    <x v="499"/>
    <x v="0"/>
    <n v="10.1"/>
    <n v="2.4"/>
    <n v="1957.82"/>
    <s v="Labor"/>
    <n v="1293.32"/>
    <n v="4.3"/>
    <n v="2025"/>
    <x v="6"/>
    <x v="9"/>
    <x v="4"/>
    <x v="1"/>
    <n v="1957.82"/>
    <n v="1293.32"/>
    <n v="0.66100000000000003"/>
  </r>
  <r>
    <x v="2340"/>
    <x v="2337"/>
    <d v="2026-11-05T14:41:00"/>
    <x v="4"/>
    <x v="0"/>
    <x v="1"/>
    <x v="0"/>
    <s v="Infection"/>
    <x v="2"/>
    <x v="29"/>
    <x v="0"/>
    <n v="37"/>
    <x v="246"/>
    <x v="0"/>
    <n v="8.3000000000000007"/>
    <n v="4"/>
    <n v="5671.09"/>
    <s v="Supplies"/>
    <n v="4047.97"/>
    <n v="4.9000000000000004"/>
    <n v="2026"/>
    <x v="7"/>
    <x v="21"/>
    <x v="0"/>
    <x v="0"/>
    <n v="5671.09"/>
    <n v="4047.97"/>
    <n v="0.71399999999999997"/>
  </r>
  <r>
    <x v="2341"/>
    <x v="2338"/>
    <d v="2026-04-10T11:30:00"/>
    <x v="4"/>
    <x v="0"/>
    <x v="1"/>
    <x v="3"/>
    <s v="Chronic Care"/>
    <x v="1"/>
    <x v="10"/>
    <x v="0"/>
    <n v="54"/>
    <x v="78"/>
    <x v="0"/>
    <n v="7.8"/>
    <n v="3.7"/>
    <n v="4160.4399999999996"/>
    <s v="Labor"/>
    <n v="3058.23"/>
    <n v="4"/>
    <n v="2026"/>
    <x v="0"/>
    <x v="8"/>
    <x v="3"/>
    <x v="1"/>
    <n v="4160.4399999999996"/>
    <n v="3058.23"/>
    <n v="0.73499999999999999"/>
  </r>
  <r>
    <x v="2342"/>
    <x v="2339"/>
    <d v="2025-05-19T03:21:00"/>
    <x v="7"/>
    <x v="0"/>
    <x v="0"/>
    <x v="0"/>
    <s v="Chronic Care"/>
    <x v="2"/>
    <x v="21"/>
    <x v="0"/>
    <n v="44"/>
    <x v="422"/>
    <x v="0"/>
    <n v="8.1999999999999993"/>
    <n v="2.2000000000000002"/>
    <n v="8603.48"/>
    <s v="Supplies"/>
    <n v="4318.97"/>
    <n v="4.7"/>
    <n v="2025"/>
    <x v="5"/>
    <x v="7"/>
    <x v="2"/>
    <x v="1"/>
    <n v="8603.48"/>
    <n v="4318.97"/>
    <n v="0.502"/>
  </r>
  <r>
    <x v="2343"/>
    <x v="2340"/>
    <d v="2025-03-12T03:52:00"/>
    <x v="5"/>
    <x v="2"/>
    <x v="1"/>
    <x v="0"/>
    <s v="Neurological"/>
    <x v="1"/>
    <x v="28"/>
    <x v="0"/>
    <n v="75"/>
    <x v="509"/>
    <x v="1"/>
    <n v="12.3"/>
    <n v="0.5"/>
    <n v="4990"/>
    <s v="Labor"/>
    <n v="3240.37"/>
    <n v="4.0999999999999996"/>
    <n v="2025"/>
    <x v="1"/>
    <x v="3"/>
    <x v="6"/>
    <x v="0"/>
    <n v="4990"/>
    <n v="3240.37"/>
    <n v="0.64900000000000002"/>
  </r>
  <r>
    <x v="2344"/>
    <x v="2341"/>
    <d v="2025-01-12T05:19:00"/>
    <x v="5"/>
    <x v="3"/>
    <x v="0"/>
    <x v="3"/>
    <s v="General"/>
    <x v="2"/>
    <x v="33"/>
    <x v="0"/>
    <n v="53"/>
    <x v="502"/>
    <x v="0"/>
    <n v="8.1999999999999993"/>
    <n v="1.2"/>
    <n v="7175.74"/>
    <s v="Labor"/>
    <n v="5569.53"/>
    <n v="4.5"/>
    <n v="2025"/>
    <x v="4"/>
    <x v="5"/>
    <x v="3"/>
    <x v="1"/>
    <n v="7175.74"/>
    <n v="5569.53"/>
    <n v="0.77600000000000002"/>
  </r>
  <r>
    <x v="2345"/>
    <x v="2342"/>
    <d v="2026-06-13T16:34:00"/>
    <x v="4"/>
    <x v="0"/>
    <x v="0"/>
    <x v="0"/>
    <s v="Chronic Care"/>
    <x v="0"/>
    <x v="42"/>
    <x v="0"/>
    <n v="55"/>
    <x v="429"/>
    <x v="2"/>
    <n v="7.9"/>
    <n v="0.8"/>
    <n v="5853.86"/>
    <s v="Labor"/>
    <n v="4136.12"/>
    <n v="3.9"/>
    <n v="2026"/>
    <x v="11"/>
    <x v="23"/>
    <x v="2"/>
    <x v="1"/>
    <n v="5853.86"/>
    <n v="4136.12"/>
    <n v="0.70699999999999996"/>
  </r>
  <r>
    <x v="2346"/>
    <x v="2343"/>
    <d v="2025-03-18T13:05:00"/>
    <x v="4"/>
    <x v="3"/>
    <x v="0"/>
    <x v="1"/>
    <s v="Neurological"/>
    <x v="0"/>
    <x v="60"/>
    <x v="0"/>
    <n v="86"/>
    <x v="490"/>
    <x v="2"/>
    <n v="7.9"/>
    <n v="2"/>
    <n v="5841.74"/>
    <s v="Equipment"/>
    <n v="3837.62"/>
    <n v="3.4"/>
    <n v="2025"/>
    <x v="1"/>
    <x v="3"/>
    <x v="5"/>
    <x v="1"/>
    <n v="5841.74"/>
    <n v="3837.62"/>
    <n v="0.65700000000000003"/>
  </r>
  <r>
    <x v="2347"/>
    <x v="2344"/>
    <d v="2026-02-04T05:44:00"/>
    <x v="1"/>
    <x v="3"/>
    <x v="1"/>
    <x v="0"/>
    <s v="Injury"/>
    <x v="0"/>
    <x v="9"/>
    <x v="0"/>
    <n v="53"/>
    <x v="630"/>
    <x v="0"/>
    <n v="8.3000000000000007"/>
    <n v="2.8"/>
    <n v="3238.57"/>
    <s v="Supplies"/>
    <n v="1583.5"/>
    <n v="3.8"/>
    <n v="2026"/>
    <x v="9"/>
    <x v="15"/>
    <x v="3"/>
    <x v="1"/>
    <n v="3238.57"/>
    <n v="1583.5"/>
    <n v="0.48899999999999999"/>
  </r>
  <r>
    <x v="2348"/>
    <x v="2345"/>
    <d v="2026-02-13T18:23:00"/>
    <x v="4"/>
    <x v="3"/>
    <x v="0"/>
    <x v="2"/>
    <s v="Infection"/>
    <x v="2"/>
    <x v="36"/>
    <x v="0"/>
    <n v="57"/>
    <x v="451"/>
    <x v="2"/>
    <n v="8"/>
    <n v="1"/>
    <n v="6342.24"/>
    <s v="Labor"/>
    <n v="3163.38"/>
    <n v="3.9"/>
    <n v="2026"/>
    <x v="9"/>
    <x v="15"/>
    <x v="4"/>
    <x v="1"/>
    <n v="6342.24"/>
    <n v="3163.38"/>
    <n v="0.499"/>
  </r>
  <r>
    <x v="2349"/>
    <x v="2346"/>
    <d v="2026-11-07T02:52:00"/>
    <x v="2"/>
    <x v="1"/>
    <x v="1"/>
    <x v="0"/>
    <s v="Injury"/>
    <x v="1"/>
    <x v="1"/>
    <x v="0"/>
    <n v="57"/>
    <x v="104"/>
    <x v="1"/>
    <n v="8"/>
    <n v="3.2"/>
    <n v="4141.45"/>
    <s v="Labor"/>
    <n v="2054.0100000000002"/>
    <n v="4"/>
    <n v="2026"/>
    <x v="7"/>
    <x v="21"/>
    <x v="5"/>
    <x v="1"/>
    <n v="4141.45"/>
    <n v="2054.0100000000002"/>
    <n v="0.496"/>
  </r>
  <r>
    <x v="2350"/>
    <x v="2347"/>
    <d v="2026-08-05T20:41:00"/>
    <x v="6"/>
    <x v="0"/>
    <x v="1"/>
    <x v="3"/>
    <s v="Chronic Care"/>
    <x v="0"/>
    <x v="49"/>
    <x v="1"/>
    <n v="38"/>
    <x v="146"/>
    <x v="1"/>
    <n v="7.9"/>
    <n v="0.9"/>
    <n v="6582.28"/>
    <s v="Labor"/>
    <n v="4727.37"/>
    <n v="4.5"/>
    <n v="2026"/>
    <x v="6"/>
    <x v="22"/>
    <x v="6"/>
    <x v="0"/>
    <n v="6582.28"/>
    <n v="4727.37"/>
    <n v="0.71799999999999997"/>
  </r>
  <r>
    <x v="2351"/>
    <x v="2348"/>
    <d v="2025-05-13T03:36:00"/>
    <x v="4"/>
    <x v="0"/>
    <x v="0"/>
    <x v="2"/>
    <s v="General"/>
    <x v="0"/>
    <x v="2"/>
    <x v="0"/>
    <n v="69"/>
    <x v="184"/>
    <x v="0"/>
    <n v="8.1999999999999993"/>
    <n v="3.3"/>
    <n v="4222.7299999999996"/>
    <s v="Equipment"/>
    <n v="2715.3"/>
    <n v="3.1"/>
    <n v="2025"/>
    <x v="5"/>
    <x v="7"/>
    <x v="6"/>
    <x v="0"/>
    <n v="4222.7299999999996"/>
    <n v="2715.3"/>
    <n v="0.64300000000000002"/>
  </r>
  <r>
    <x v="2352"/>
    <x v="2349"/>
    <d v="2026-04-15T20:24:00"/>
    <x v="3"/>
    <x v="0"/>
    <x v="1"/>
    <x v="2"/>
    <s v="Injury"/>
    <x v="1"/>
    <x v="33"/>
    <x v="1"/>
    <n v="38"/>
    <x v="487"/>
    <x v="0"/>
    <n v="7.5"/>
    <n v="2.7"/>
    <n v="6587.7"/>
    <s v="Labor"/>
    <n v="3767.12"/>
    <n v="4.2"/>
    <n v="2026"/>
    <x v="0"/>
    <x v="8"/>
    <x v="6"/>
    <x v="0"/>
    <n v="6587.7"/>
    <n v="3767.12"/>
    <n v="0.57199999999999995"/>
  </r>
  <r>
    <x v="2353"/>
    <x v="2350"/>
    <d v="2025-07-29T06:58:00"/>
    <x v="4"/>
    <x v="3"/>
    <x v="1"/>
    <x v="3"/>
    <s v="General"/>
    <x v="2"/>
    <x v="16"/>
    <x v="0"/>
    <n v="69"/>
    <x v="62"/>
    <x v="0"/>
    <n v="7.8"/>
    <n v="2.2000000000000002"/>
    <n v="5926.76"/>
    <s v="Labor"/>
    <n v="4401.34"/>
    <n v="4"/>
    <n v="2025"/>
    <x v="10"/>
    <x v="16"/>
    <x v="5"/>
    <x v="1"/>
    <n v="5926.76"/>
    <n v="4401.34"/>
    <n v="0.74299999999999999"/>
  </r>
  <r>
    <x v="2354"/>
    <x v="2351"/>
    <d v="2025-09-26T15:18:00"/>
    <x v="6"/>
    <x v="0"/>
    <x v="0"/>
    <x v="3"/>
    <s v="Chronic Care"/>
    <x v="1"/>
    <x v="42"/>
    <x v="0"/>
    <n v="56"/>
    <x v="626"/>
    <x v="2"/>
    <n v="9.8000000000000007"/>
    <n v="0.6"/>
    <n v="4163.01"/>
    <s v="Labor"/>
    <n v="3011.89"/>
    <n v="4.0999999999999996"/>
    <n v="2025"/>
    <x v="2"/>
    <x v="2"/>
    <x v="3"/>
    <x v="1"/>
    <n v="4163.01"/>
    <n v="3011.89"/>
    <n v="0.72299999999999998"/>
  </r>
  <r>
    <x v="2355"/>
    <x v="2352"/>
    <d v="2026-06-23T01:58:00"/>
    <x v="1"/>
    <x v="2"/>
    <x v="0"/>
    <x v="0"/>
    <s v="General"/>
    <x v="1"/>
    <x v="54"/>
    <x v="0"/>
    <n v="49"/>
    <x v="507"/>
    <x v="2"/>
    <n v="8.3000000000000007"/>
    <n v="3.6"/>
    <n v="2119.15"/>
    <s v="Labor"/>
    <n v="1511.9"/>
    <n v="3.5"/>
    <n v="2026"/>
    <x v="11"/>
    <x v="23"/>
    <x v="0"/>
    <x v="0"/>
    <n v="2119.15"/>
    <n v="1511.9"/>
    <n v="0.71299999999999997"/>
  </r>
  <r>
    <x v="2356"/>
    <x v="2353"/>
    <d v="2025-09-14T17:34:00"/>
    <x v="3"/>
    <x v="3"/>
    <x v="1"/>
    <x v="1"/>
    <s v="Injury"/>
    <x v="0"/>
    <x v="58"/>
    <x v="0"/>
    <n v="74"/>
    <x v="30"/>
    <x v="0"/>
    <n v="8"/>
    <n v="3.4"/>
    <n v="7001.4"/>
    <s v="Labor"/>
    <n v="4986.0200000000004"/>
    <n v="4"/>
    <n v="2025"/>
    <x v="2"/>
    <x v="2"/>
    <x v="2"/>
    <x v="1"/>
    <n v="7001.4"/>
    <n v="4986.0200000000004"/>
    <n v="0.71199999999999997"/>
  </r>
  <r>
    <x v="2357"/>
    <x v="2354"/>
    <d v="2025-10-18T05:51:00"/>
    <x v="1"/>
    <x v="3"/>
    <x v="2"/>
    <x v="0"/>
    <s v="Chronic Care"/>
    <x v="0"/>
    <x v="67"/>
    <x v="0"/>
    <n v="59"/>
    <x v="106"/>
    <x v="0"/>
    <n v="8"/>
    <n v="2.7"/>
    <n v="3995.01"/>
    <s v="Supplies"/>
    <n v="2146.98"/>
    <n v="4.0999999999999996"/>
    <n v="2025"/>
    <x v="8"/>
    <x v="17"/>
    <x v="1"/>
    <x v="1"/>
    <n v="3995.01"/>
    <n v="2146.98"/>
    <n v="0.53700000000000003"/>
  </r>
  <r>
    <x v="2358"/>
    <x v="2355"/>
    <d v="2025-06-16T13:29:00"/>
    <x v="4"/>
    <x v="0"/>
    <x v="0"/>
    <x v="2"/>
    <s v="Cardiac"/>
    <x v="2"/>
    <x v="22"/>
    <x v="0"/>
    <n v="55"/>
    <x v="688"/>
    <x v="1"/>
    <n v="10"/>
    <n v="2.4"/>
    <n v="5298.62"/>
    <s v="Labor"/>
    <n v="3935.25"/>
    <n v="4.3"/>
    <n v="2025"/>
    <x v="11"/>
    <x v="18"/>
    <x v="5"/>
    <x v="1"/>
    <n v="5298.62"/>
    <n v="3935.25"/>
    <n v="0.74299999999999999"/>
  </r>
  <r>
    <x v="2359"/>
    <x v="2356"/>
    <d v="2025-04-10T17:50:00"/>
    <x v="6"/>
    <x v="0"/>
    <x v="0"/>
    <x v="0"/>
    <s v="Infection"/>
    <x v="1"/>
    <x v="17"/>
    <x v="0"/>
    <n v="66"/>
    <x v="462"/>
    <x v="0"/>
    <n v="9.6999999999999993"/>
    <n v="1.7"/>
    <n v="7948.11"/>
    <s v="Supplies"/>
    <n v="4284.45"/>
    <n v="3.8"/>
    <n v="2025"/>
    <x v="0"/>
    <x v="0"/>
    <x v="6"/>
    <x v="0"/>
    <n v="7948.11"/>
    <n v="4284.45"/>
    <n v="0.53900000000000003"/>
  </r>
  <r>
    <x v="2360"/>
    <x v="2357"/>
    <d v="2025-04-22T19:47:00"/>
    <x v="3"/>
    <x v="0"/>
    <x v="0"/>
    <x v="2"/>
    <s v="Respiratory"/>
    <x v="1"/>
    <x v="2"/>
    <x v="0"/>
    <n v="45"/>
    <x v="689"/>
    <x v="0"/>
    <n v="10.3"/>
    <n v="3"/>
    <n v="5468.49"/>
    <s v="Supplies"/>
    <n v="4041"/>
    <n v="4.0999999999999996"/>
    <n v="2025"/>
    <x v="0"/>
    <x v="0"/>
    <x v="0"/>
    <x v="0"/>
    <n v="5468.49"/>
    <n v="4041"/>
    <n v="0.73899999999999999"/>
  </r>
  <r>
    <x v="2361"/>
    <x v="2358"/>
    <d v="2025-12-03T04:50:00"/>
    <x v="1"/>
    <x v="0"/>
    <x v="0"/>
    <x v="0"/>
    <s v="Infection"/>
    <x v="0"/>
    <x v="9"/>
    <x v="0"/>
    <n v="65"/>
    <x v="343"/>
    <x v="1"/>
    <n v="7.9"/>
    <n v="1.3"/>
    <n v="4179.03"/>
    <s v="Equipment"/>
    <n v="3123.71"/>
    <n v="4.2"/>
    <n v="2025"/>
    <x v="3"/>
    <x v="13"/>
    <x v="3"/>
    <x v="1"/>
    <n v="4179.03"/>
    <n v="3123.71"/>
    <n v="0.747"/>
  </r>
  <r>
    <x v="2362"/>
    <x v="2359"/>
    <d v="2025-08-29T14:42:00"/>
    <x v="6"/>
    <x v="0"/>
    <x v="0"/>
    <x v="2"/>
    <s v="Injury"/>
    <x v="0"/>
    <x v="22"/>
    <x v="0"/>
    <n v="75"/>
    <x v="690"/>
    <x v="0"/>
    <n v="8.1"/>
    <n v="2.5"/>
    <n v="5734.74"/>
    <s v="Equipment"/>
    <n v="3978.28"/>
    <n v="3.8"/>
    <n v="2025"/>
    <x v="6"/>
    <x v="9"/>
    <x v="3"/>
    <x v="1"/>
    <n v="5734.74"/>
    <n v="3978.28"/>
    <n v="0.69399999999999995"/>
  </r>
  <r>
    <x v="2363"/>
    <x v="2360"/>
    <d v="2026-01-18T19:07:00"/>
    <x v="4"/>
    <x v="1"/>
    <x v="1"/>
    <x v="2"/>
    <s v="Neurological"/>
    <x v="0"/>
    <x v="2"/>
    <x v="1"/>
    <n v="21"/>
    <x v="589"/>
    <x v="0"/>
    <n v="7.9"/>
    <n v="0"/>
    <n v="4665.5600000000004"/>
    <s v="Labor"/>
    <n v="3231.72"/>
    <n v="3.7"/>
    <n v="2026"/>
    <x v="4"/>
    <x v="11"/>
    <x v="5"/>
    <x v="1"/>
    <n v="4665.5600000000004"/>
    <n v="3231.72"/>
    <n v="0.69299999999999995"/>
  </r>
  <r>
    <x v="2364"/>
    <x v="2361"/>
    <d v="2026-03-12T15:32:00"/>
    <x v="1"/>
    <x v="0"/>
    <x v="1"/>
    <x v="0"/>
    <s v="Respiratory"/>
    <x v="1"/>
    <x v="9"/>
    <x v="0"/>
    <n v="101"/>
    <x v="1"/>
    <x v="2"/>
    <n v="10"/>
    <n v="1.1000000000000001"/>
    <n v="2124.37"/>
    <s v="Equipment"/>
    <n v="1185.8499999999999"/>
    <n v="2.7"/>
    <n v="2026"/>
    <x v="1"/>
    <x v="1"/>
    <x v="1"/>
    <x v="1"/>
    <n v="2124.37"/>
    <n v="1185.8499999999999"/>
    <n v="0.55800000000000005"/>
  </r>
  <r>
    <x v="2365"/>
    <x v="2362"/>
    <d v="2026-05-03T10:40:00"/>
    <x v="7"/>
    <x v="3"/>
    <x v="0"/>
    <x v="2"/>
    <s v="General"/>
    <x v="1"/>
    <x v="32"/>
    <x v="0"/>
    <n v="16"/>
    <x v="680"/>
    <x v="1"/>
    <n v="7.8"/>
    <n v="0.3"/>
    <n v="7763.07"/>
    <s v="Equipment"/>
    <n v="4455.55"/>
    <n v="4"/>
    <n v="2026"/>
    <x v="0"/>
    <x v="8"/>
    <x v="3"/>
    <x v="1"/>
    <n v="7763.07"/>
    <n v="4455.55"/>
    <n v="0.57399999999999995"/>
  </r>
  <r>
    <x v="2366"/>
    <x v="2363"/>
    <d v="2025-01-31T22:07:00"/>
    <x v="0"/>
    <x v="2"/>
    <x v="1"/>
    <x v="3"/>
    <s v="General"/>
    <x v="2"/>
    <x v="37"/>
    <x v="0"/>
    <n v="22"/>
    <x v="383"/>
    <x v="0"/>
    <n v="8"/>
    <n v="2.5"/>
    <n v="7583.38"/>
    <s v="Equipment"/>
    <n v="4942.6400000000003"/>
    <n v="3.4"/>
    <n v="2025"/>
    <x v="4"/>
    <x v="5"/>
    <x v="6"/>
    <x v="0"/>
    <n v="7583.38"/>
    <n v="4942.6400000000003"/>
    <n v="0.65200000000000002"/>
  </r>
  <r>
    <x v="2367"/>
    <x v="2364"/>
    <d v="2026-10-20T14:01:00"/>
    <x v="7"/>
    <x v="1"/>
    <x v="0"/>
    <x v="1"/>
    <s v="Chronic Care"/>
    <x v="1"/>
    <x v="25"/>
    <x v="0"/>
    <n v="47"/>
    <x v="398"/>
    <x v="2"/>
    <n v="10.199999999999999"/>
    <n v="0.5"/>
    <n v="5846.7"/>
    <s v="Labor"/>
    <n v="3810.38"/>
    <n v="4.3"/>
    <n v="2026"/>
    <x v="8"/>
    <x v="12"/>
    <x v="1"/>
    <x v="1"/>
    <n v="5846.7"/>
    <n v="3810.38"/>
    <n v="0.65200000000000002"/>
  </r>
  <r>
    <x v="2368"/>
    <x v="2365"/>
    <d v="2025-04-28T17:38:00"/>
    <x v="4"/>
    <x v="3"/>
    <x v="0"/>
    <x v="2"/>
    <s v="General"/>
    <x v="0"/>
    <x v="39"/>
    <x v="0"/>
    <n v="69"/>
    <x v="312"/>
    <x v="2"/>
    <n v="12"/>
    <n v="0.5"/>
    <n v="4462.3500000000004"/>
    <s v="Labor"/>
    <n v="2596.5300000000002"/>
    <n v="3.5"/>
    <n v="2025"/>
    <x v="0"/>
    <x v="0"/>
    <x v="0"/>
    <x v="0"/>
    <n v="4462.3500000000004"/>
    <n v="2596.5300000000002"/>
    <n v="0.58199999999999996"/>
  </r>
  <r>
    <x v="2369"/>
    <x v="2366"/>
    <d v="2026-04-28T17:25:00"/>
    <x v="1"/>
    <x v="2"/>
    <x v="1"/>
    <x v="3"/>
    <s v="Respiratory"/>
    <x v="0"/>
    <x v="1"/>
    <x v="0"/>
    <n v="80"/>
    <x v="609"/>
    <x v="0"/>
    <n v="10.1"/>
    <n v="2.2999999999999998"/>
    <n v="1877.91"/>
    <s v="Labor"/>
    <n v="1406.47"/>
    <n v="3.5"/>
    <n v="2026"/>
    <x v="0"/>
    <x v="8"/>
    <x v="4"/>
    <x v="1"/>
    <n v="1877.91"/>
    <n v="1406.47"/>
    <n v="0.749"/>
  </r>
  <r>
    <x v="2370"/>
    <x v="2367"/>
    <d v="2026-01-31T01:44:00"/>
    <x v="6"/>
    <x v="3"/>
    <x v="0"/>
    <x v="2"/>
    <s v="General"/>
    <x v="1"/>
    <x v="43"/>
    <x v="0"/>
    <n v="56"/>
    <x v="103"/>
    <x v="0"/>
    <n v="8"/>
    <n v="1.5"/>
    <n v="5270.89"/>
    <s v="Supplies"/>
    <n v="2737.5"/>
    <n v="4.8"/>
    <n v="2026"/>
    <x v="4"/>
    <x v="11"/>
    <x v="3"/>
    <x v="1"/>
    <n v="5270.89"/>
    <n v="2737.5"/>
    <n v="0.51900000000000002"/>
  </r>
  <r>
    <x v="2371"/>
    <x v="2368"/>
    <d v="2026-06-27T17:37:00"/>
    <x v="0"/>
    <x v="3"/>
    <x v="0"/>
    <x v="0"/>
    <s v="Neurological"/>
    <x v="0"/>
    <x v="13"/>
    <x v="0"/>
    <n v="27"/>
    <x v="507"/>
    <x v="0"/>
    <n v="12.3"/>
    <n v="1.5"/>
    <n v="7065.68"/>
    <s v="Labor"/>
    <n v="4217.2700000000004"/>
    <n v="4"/>
    <n v="2026"/>
    <x v="11"/>
    <x v="23"/>
    <x v="0"/>
    <x v="0"/>
    <n v="7065.68"/>
    <n v="4217.2700000000004"/>
    <n v="0.59699999999999998"/>
  </r>
  <r>
    <x v="2372"/>
    <x v="2369"/>
    <d v="2025-03-25T04:43:00"/>
    <x v="4"/>
    <x v="0"/>
    <x v="1"/>
    <x v="2"/>
    <s v="Neurological"/>
    <x v="1"/>
    <x v="49"/>
    <x v="0"/>
    <n v="86"/>
    <x v="648"/>
    <x v="2"/>
    <n v="9.8000000000000007"/>
    <n v="0.1"/>
    <n v="6118.98"/>
    <s v="Labor"/>
    <n v="3411.65"/>
    <n v="4.4000000000000004"/>
    <n v="2025"/>
    <x v="1"/>
    <x v="3"/>
    <x v="1"/>
    <x v="1"/>
    <n v="6118.98"/>
    <n v="3411.65"/>
    <n v="0.55800000000000005"/>
  </r>
  <r>
    <x v="2373"/>
    <x v="2370"/>
    <d v="2026-08-08T12:42:00"/>
    <x v="7"/>
    <x v="0"/>
    <x v="0"/>
    <x v="0"/>
    <s v="Infection"/>
    <x v="1"/>
    <x v="38"/>
    <x v="0"/>
    <n v="56"/>
    <x v="240"/>
    <x v="2"/>
    <n v="8"/>
    <n v="0.5"/>
    <n v="8527.69"/>
    <s v="Labor"/>
    <n v="6469.92"/>
    <n v="4.0999999999999996"/>
    <n v="2026"/>
    <x v="6"/>
    <x v="22"/>
    <x v="4"/>
    <x v="1"/>
    <n v="8527.69"/>
    <n v="6469.92"/>
    <n v="0.75900000000000001"/>
  </r>
  <r>
    <x v="2374"/>
    <x v="2371"/>
    <d v="2025-06-28T03:56:00"/>
    <x v="7"/>
    <x v="3"/>
    <x v="1"/>
    <x v="1"/>
    <s v="General"/>
    <x v="0"/>
    <x v="31"/>
    <x v="0"/>
    <n v="63"/>
    <x v="417"/>
    <x v="0"/>
    <n v="8"/>
    <n v="2.5"/>
    <n v="7008.9"/>
    <s v="Labor"/>
    <n v="3664.56"/>
    <n v="3.3"/>
    <n v="2025"/>
    <x v="11"/>
    <x v="18"/>
    <x v="0"/>
    <x v="0"/>
    <n v="7008.9"/>
    <n v="3664.56"/>
    <n v="0.52300000000000002"/>
  </r>
  <r>
    <x v="2375"/>
    <x v="2372"/>
    <d v="2025-01-15T13:30:00"/>
    <x v="2"/>
    <x v="2"/>
    <x v="0"/>
    <x v="3"/>
    <s v="General"/>
    <x v="0"/>
    <x v="16"/>
    <x v="1"/>
    <n v="40"/>
    <x v="353"/>
    <x v="0"/>
    <n v="11.8"/>
    <n v="4"/>
    <n v="4670"/>
    <s v="Supplies"/>
    <n v="2901.14"/>
    <n v="4"/>
    <n v="2025"/>
    <x v="4"/>
    <x v="5"/>
    <x v="0"/>
    <x v="0"/>
    <n v="4670"/>
    <n v="2901.14"/>
    <n v="0.621"/>
  </r>
  <r>
    <x v="2376"/>
    <x v="2373"/>
    <d v="2025-05-09T08:45:00"/>
    <x v="1"/>
    <x v="2"/>
    <x v="0"/>
    <x v="0"/>
    <s v="Chronic Care"/>
    <x v="0"/>
    <x v="9"/>
    <x v="0"/>
    <n v="33"/>
    <x v="270"/>
    <x v="1"/>
    <n v="8"/>
    <n v="3.5"/>
    <n v="2779.51"/>
    <s v="Supplies"/>
    <n v="1369.28"/>
    <n v="3"/>
    <n v="2025"/>
    <x v="5"/>
    <x v="7"/>
    <x v="1"/>
    <x v="1"/>
    <n v="2779.51"/>
    <n v="1369.28"/>
    <n v="0.49299999999999999"/>
  </r>
  <r>
    <x v="2377"/>
    <x v="2374"/>
    <d v="2026-09-04T06:57:00"/>
    <x v="4"/>
    <x v="2"/>
    <x v="1"/>
    <x v="2"/>
    <s v="Infection"/>
    <x v="0"/>
    <x v="27"/>
    <x v="0"/>
    <n v="76"/>
    <x v="170"/>
    <x v="0"/>
    <n v="8"/>
    <n v="1.3"/>
    <n v="6314.33"/>
    <s v="Labor"/>
    <n v="4505.55"/>
    <n v="4"/>
    <n v="2026"/>
    <x v="6"/>
    <x v="22"/>
    <x v="4"/>
    <x v="1"/>
    <n v="6314.33"/>
    <n v="4505.55"/>
    <n v="0.71399999999999997"/>
  </r>
  <r>
    <x v="2378"/>
    <x v="2375"/>
    <d v="2025-04-08T09:28:00"/>
    <x v="7"/>
    <x v="1"/>
    <x v="1"/>
    <x v="2"/>
    <s v="Injury"/>
    <x v="1"/>
    <x v="61"/>
    <x v="0"/>
    <n v="48"/>
    <x v="56"/>
    <x v="1"/>
    <n v="8"/>
    <n v="1.7"/>
    <n v="5787.39"/>
    <s v="Equipment"/>
    <n v="3925.95"/>
    <n v="3.6"/>
    <n v="2025"/>
    <x v="0"/>
    <x v="0"/>
    <x v="2"/>
    <x v="1"/>
    <n v="5787.39"/>
    <n v="3925.95"/>
    <n v="0.67800000000000005"/>
  </r>
  <r>
    <x v="2379"/>
    <x v="2376"/>
    <d v="2026-10-19T15:58:00"/>
    <x v="3"/>
    <x v="0"/>
    <x v="0"/>
    <x v="0"/>
    <s v="Injury"/>
    <x v="1"/>
    <x v="29"/>
    <x v="0"/>
    <n v="65"/>
    <x v="398"/>
    <x v="0"/>
    <n v="10"/>
    <n v="1.6"/>
    <n v="5837.98"/>
    <s v="Labor"/>
    <n v="4278.18"/>
    <n v="3.9"/>
    <n v="2026"/>
    <x v="8"/>
    <x v="12"/>
    <x v="1"/>
    <x v="1"/>
    <n v="5837.98"/>
    <n v="4278.18"/>
    <n v="0.73299999999999998"/>
  </r>
  <r>
    <x v="2380"/>
    <x v="2377"/>
    <d v="2026-07-03T13:16:00"/>
    <x v="0"/>
    <x v="3"/>
    <x v="1"/>
    <x v="1"/>
    <s v="Cardiac"/>
    <x v="2"/>
    <x v="30"/>
    <x v="0"/>
    <n v="25"/>
    <x v="518"/>
    <x v="0"/>
    <n v="7.9"/>
    <n v="2.4"/>
    <n v="6702.34"/>
    <s v="Equipment"/>
    <n v="3805.94"/>
    <n v="3.9"/>
    <n v="2026"/>
    <x v="11"/>
    <x v="23"/>
    <x v="6"/>
    <x v="0"/>
    <n v="6702.34"/>
    <n v="3805.94"/>
    <n v="0.56799999999999995"/>
  </r>
  <r>
    <x v="2381"/>
    <x v="2378"/>
    <d v="2026-06-18T08:32:00"/>
    <x v="2"/>
    <x v="2"/>
    <x v="1"/>
    <x v="2"/>
    <s v="Infection"/>
    <x v="2"/>
    <x v="59"/>
    <x v="1"/>
    <n v="42"/>
    <x v="427"/>
    <x v="0"/>
    <n v="11.7"/>
    <n v="1.7"/>
    <n v="4564.6000000000004"/>
    <s v="Labor"/>
    <n v="2948.19"/>
    <n v="4.5999999999999996"/>
    <n v="2026"/>
    <x v="11"/>
    <x v="23"/>
    <x v="3"/>
    <x v="1"/>
    <n v="4564.6000000000004"/>
    <n v="2948.19"/>
    <n v="0.64600000000000002"/>
  </r>
  <r>
    <x v="2382"/>
    <x v="2379"/>
    <d v="2026-10-24T21:53:00"/>
    <x v="6"/>
    <x v="2"/>
    <x v="1"/>
    <x v="0"/>
    <s v="Neurological"/>
    <x v="0"/>
    <x v="60"/>
    <x v="0"/>
    <n v="44"/>
    <x v="393"/>
    <x v="2"/>
    <n v="8"/>
    <n v="1.5"/>
    <n v="5172.74"/>
    <s v="Equipment"/>
    <n v="3970.19"/>
    <n v="4.0999999999999996"/>
    <n v="2026"/>
    <x v="8"/>
    <x v="12"/>
    <x v="3"/>
    <x v="1"/>
    <n v="5172.74"/>
    <n v="3970.19"/>
    <n v="0.76800000000000002"/>
  </r>
  <r>
    <x v="2383"/>
    <x v="2380"/>
    <d v="2026-03-28T01:31:00"/>
    <x v="0"/>
    <x v="3"/>
    <x v="0"/>
    <x v="1"/>
    <s v="Cardiac"/>
    <x v="0"/>
    <x v="17"/>
    <x v="0"/>
    <n v="36"/>
    <x v="323"/>
    <x v="2"/>
    <n v="7.8"/>
    <n v="0.6"/>
    <n v="6419.18"/>
    <s v="Equipment"/>
    <n v="3567.94"/>
    <n v="4.0999999999999996"/>
    <n v="2026"/>
    <x v="1"/>
    <x v="1"/>
    <x v="4"/>
    <x v="1"/>
    <n v="6419.18"/>
    <n v="3567.94"/>
    <n v="0.55600000000000005"/>
  </r>
  <r>
    <x v="2384"/>
    <x v="2381"/>
    <d v="2026-01-27T07:50:00"/>
    <x v="4"/>
    <x v="3"/>
    <x v="1"/>
    <x v="0"/>
    <s v="Neurological"/>
    <x v="1"/>
    <x v="59"/>
    <x v="0"/>
    <n v="38"/>
    <x v="66"/>
    <x v="2"/>
    <n v="10"/>
    <n v="0.7"/>
    <n v="4175.0600000000004"/>
    <s v="Labor"/>
    <n v="3136.07"/>
    <n v="4"/>
    <n v="2026"/>
    <x v="4"/>
    <x v="11"/>
    <x v="0"/>
    <x v="0"/>
    <n v="4175.0600000000004"/>
    <n v="3136.07"/>
    <n v="0.751"/>
  </r>
  <r>
    <x v="2385"/>
    <x v="2382"/>
    <d v="2026-11-09T02:15:00"/>
    <x v="3"/>
    <x v="1"/>
    <x v="1"/>
    <x v="3"/>
    <s v="Cardiac"/>
    <x v="0"/>
    <x v="30"/>
    <x v="0"/>
    <n v="76"/>
    <x v="169"/>
    <x v="2"/>
    <n v="7.9"/>
    <n v="1.3"/>
    <n v="6272.49"/>
    <s v="Supplies"/>
    <n v="4793.8500000000004"/>
    <n v="4"/>
    <n v="2026"/>
    <x v="7"/>
    <x v="21"/>
    <x v="3"/>
    <x v="1"/>
    <n v="6272.49"/>
    <n v="4793.8500000000004"/>
    <n v="0.76400000000000001"/>
  </r>
  <r>
    <x v="2386"/>
    <x v="2383"/>
    <d v="2025-02-13T12:11:00"/>
    <x v="1"/>
    <x v="0"/>
    <x v="1"/>
    <x v="0"/>
    <s v="Infection"/>
    <x v="2"/>
    <x v="7"/>
    <x v="0"/>
    <n v="112"/>
    <x v="351"/>
    <x v="0"/>
    <n v="7.7"/>
    <n v="4.5999999999999996"/>
    <n v="5569.9"/>
    <s v="Supplies"/>
    <n v="3305.27"/>
    <n v="3.3"/>
    <n v="2025"/>
    <x v="9"/>
    <x v="20"/>
    <x v="2"/>
    <x v="1"/>
    <n v="5569.9"/>
    <n v="3305.27"/>
    <n v="0.59299999999999997"/>
  </r>
  <r>
    <x v="2387"/>
    <x v="2384"/>
    <d v="2025-09-16T22:22:00"/>
    <x v="6"/>
    <x v="2"/>
    <x v="1"/>
    <x v="2"/>
    <s v="Injury"/>
    <x v="0"/>
    <x v="76"/>
    <x v="0"/>
    <n v="44"/>
    <x v="218"/>
    <x v="2"/>
    <n v="8.1"/>
    <n v="1.9"/>
    <n v="7512.41"/>
    <s v="Supplies"/>
    <n v="4353.43"/>
    <n v="3"/>
    <n v="2025"/>
    <x v="2"/>
    <x v="2"/>
    <x v="1"/>
    <x v="1"/>
    <n v="7512.41"/>
    <n v="4353.43"/>
    <n v="0.57899999999999996"/>
  </r>
  <r>
    <x v="2388"/>
    <x v="2385"/>
    <d v="2025-05-16T17:09:00"/>
    <x v="7"/>
    <x v="1"/>
    <x v="0"/>
    <x v="0"/>
    <s v="Neurological"/>
    <x v="2"/>
    <x v="12"/>
    <x v="0"/>
    <n v="13"/>
    <x v="184"/>
    <x v="0"/>
    <n v="8.1"/>
    <n v="2.6"/>
    <n v="8207.14"/>
    <s v="Supplies"/>
    <n v="4636.8"/>
    <n v="4"/>
    <n v="2025"/>
    <x v="5"/>
    <x v="7"/>
    <x v="6"/>
    <x v="0"/>
    <n v="8207.14"/>
    <n v="4636.8"/>
    <n v="0.56499999999999995"/>
  </r>
  <r>
    <x v="2389"/>
    <x v="2386"/>
    <d v="2025-03-04T20:59:00"/>
    <x v="2"/>
    <x v="1"/>
    <x v="1"/>
    <x v="0"/>
    <s v="Infection"/>
    <x v="2"/>
    <x v="40"/>
    <x v="0"/>
    <n v="46"/>
    <x v="652"/>
    <x v="2"/>
    <n v="10.199999999999999"/>
    <n v="1.2"/>
    <n v="4707.3999999999996"/>
    <s v="Labor"/>
    <n v="3449.69"/>
    <n v="4.0999999999999996"/>
    <n v="2025"/>
    <x v="1"/>
    <x v="3"/>
    <x v="6"/>
    <x v="0"/>
    <n v="4707.3999999999996"/>
    <n v="3449.69"/>
    <n v="0.73299999999999998"/>
  </r>
  <r>
    <x v="2390"/>
    <x v="2387"/>
    <d v="2026-10-28T21:34:00"/>
    <x v="4"/>
    <x v="3"/>
    <x v="1"/>
    <x v="1"/>
    <s v="Infection"/>
    <x v="1"/>
    <x v="24"/>
    <x v="0"/>
    <n v="64"/>
    <x v="276"/>
    <x v="0"/>
    <n v="7.9"/>
    <n v="2.9"/>
    <n v="5412.25"/>
    <s v="Labor"/>
    <n v="3708.03"/>
    <n v="3.5"/>
    <n v="2026"/>
    <x v="8"/>
    <x v="12"/>
    <x v="0"/>
    <x v="0"/>
    <n v="5412.25"/>
    <n v="3708.03"/>
    <n v="0.68500000000000005"/>
  </r>
  <r>
    <x v="2391"/>
    <x v="2388"/>
    <d v="2026-04-19T21:11:00"/>
    <x v="0"/>
    <x v="2"/>
    <x v="1"/>
    <x v="2"/>
    <s v="Injury"/>
    <x v="0"/>
    <x v="19"/>
    <x v="0"/>
    <n v="43"/>
    <x v="9"/>
    <x v="0"/>
    <n v="8"/>
    <n v="2.8"/>
    <n v="7411.38"/>
    <s v="Labor"/>
    <n v="4022.98"/>
    <n v="4.0999999999999996"/>
    <n v="2026"/>
    <x v="0"/>
    <x v="8"/>
    <x v="0"/>
    <x v="0"/>
    <n v="7411.38"/>
    <n v="4022.98"/>
    <n v="0.54300000000000004"/>
  </r>
  <r>
    <x v="2392"/>
    <x v="2389"/>
    <d v="2025-10-19T05:16:00"/>
    <x v="4"/>
    <x v="1"/>
    <x v="1"/>
    <x v="3"/>
    <s v="Respiratory"/>
    <x v="1"/>
    <x v="49"/>
    <x v="0"/>
    <n v="87"/>
    <x v="603"/>
    <x v="0"/>
    <n v="8.1"/>
    <n v="2.2999999999999998"/>
    <n v="6140.89"/>
    <s v="Labor"/>
    <n v="4522.93"/>
    <n v="3.8"/>
    <n v="2025"/>
    <x v="8"/>
    <x v="17"/>
    <x v="3"/>
    <x v="1"/>
    <n v="6140.89"/>
    <n v="4522.93"/>
    <n v="0.73699999999999999"/>
  </r>
  <r>
    <x v="2393"/>
    <x v="2390"/>
    <d v="2026-06-04T09:46:00"/>
    <x v="2"/>
    <x v="2"/>
    <x v="1"/>
    <x v="2"/>
    <s v="Injury"/>
    <x v="1"/>
    <x v="16"/>
    <x v="0"/>
    <n v="63"/>
    <x v="401"/>
    <x v="0"/>
    <n v="8.1999999999999993"/>
    <n v="1.8"/>
    <n v="4574.03"/>
    <s v="Equipment"/>
    <n v="2458.3000000000002"/>
    <n v="3"/>
    <n v="2026"/>
    <x v="11"/>
    <x v="23"/>
    <x v="4"/>
    <x v="1"/>
    <n v="4574.03"/>
    <n v="2458.3000000000002"/>
    <n v="0.53700000000000003"/>
  </r>
  <r>
    <x v="2394"/>
    <x v="2391"/>
    <d v="2026-04-15T18:40:00"/>
    <x v="4"/>
    <x v="3"/>
    <x v="0"/>
    <x v="3"/>
    <s v="Neurological"/>
    <x v="1"/>
    <x v="5"/>
    <x v="0"/>
    <n v="25"/>
    <x v="9"/>
    <x v="1"/>
    <n v="7.6"/>
    <n v="1.8"/>
    <n v="5676.87"/>
    <s v="Labor"/>
    <n v="3559.03"/>
    <n v="3.9"/>
    <n v="2026"/>
    <x v="0"/>
    <x v="8"/>
    <x v="0"/>
    <x v="0"/>
    <n v="5676.87"/>
    <n v="3559.03"/>
    <n v="0.627"/>
  </r>
  <r>
    <x v="2395"/>
    <x v="2392"/>
    <d v="2025-12-13T13:30:00"/>
    <x v="2"/>
    <x v="1"/>
    <x v="0"/>
    <x v="3"/>
    <s v="Respiratory"/>
    <x v="0"/>
    <x v="47"/>
    <x v="1"/>
    <n v="26"/>
    <x v="641"/>
    <x v="1"/>
    <n v="9.6999999999999993"/>
    <n v="0.9"/>
    <n v="5932.27"/>
    <s v="Supplies"/>
    <n v="3051.01"/>
    <n v="4.9000000000000004"/>
    <n v="2025"/>
    <x v="3"/>
    <x v="13"/>
    <x v="1"/>
    <x v="1"/>
    <n v="5932.27"/>
    <n v="3051.01"/>
    <n v="0.51400000000000001"/>
  </r>
  <r>
    <x v="2396"/>
    <x v="2393"/>
    <d v="2026-10-05T13:07:00"/>
    <x v="1"/>
    <x v="2"/>
    <x v="1"/>
    <x v="2"/>
    <s v="Cardiac"/>
    <x v="0"/>
    <x v="7"/>
    <x v="0"/>
    <n v="82"/>
    <x v="180"/>
    <x v="1"/>
    <n v="12.3"/>
    <n v="3.8"/>
    <n v="4525.1099999999997"/>
    <s v="Labor"/>
    <n v="3052.19"/>
    <n v="3.9"/>
    <n v="2026"/>
    <x v="8"/>
    <x v="12"/>
    <x v="0"/>
    <x v="0"/>
    <n v="4525.1099999999997"/>
    <n v="3052.19"/>
    <n v="0.67500000000000004"/>
  </r>
  <r>
    <x v="2397"/>
    <x v="2394"/>
    <d v="2026-01-17T16:48:00"/>
    <x v="1"/>
    <x v="3"/>
    <x v="1"/>
    <x v="2"/>
    <s v="Chronic Care"/>
    <x v="2"/>
    <x v="9"/>
    <x v="0"/>
    <n v="67"/>
    <x v="651"/>
    <x v="0"/>
    <n v="11.7"/>
    <n v="2.1"/>
    <n v="4657.57"/>
    <s v="Supplies"/>
    <n v="3157.49"/>
    <n v="4.2"/>
    <n v="2026"/>
    <x v="4"/>
    <x v="11"/>
    <x v="6"/>
    <x v="0"/>
    <n v="4657.57"/>
    <n v="3157.49"/>
    <n v="0.67800000000000005"/>
  </r>
  <r>
    <x v="2398"/>
    <x v="2395"/>
    <d v="2026-11-24T08:29:00"/>
    <x v="2"/>
    <x v="2"/>
    <x v="1"/>
    <x v="1"/>
    <s v="Neurological"/>
    <x v="2"/>
    <x v="40"/>
    <x v="1"/>
    <n v="75"/>
    <x v="345"/>
    <x v="1"/>
    <n v="8.1999999999999993"/>
    <n v="0.4"/>
    <n v="5914.41"/>
    <s v="Labor"/>
    <n v="3481.77"/>
    <n v="4.4000000000000004"/>
    <n v="2026"/>
    <x v="7"/>
    <x v="21"/>
    <x v="6"/>
    <x v="0"/>
    <n v="5914.41"/>
    <n v="3481.77"/>
    <n v="0.58899999999999997"/>
  </r>
  <r>
    <x v="2399"/>
    <x v="2396"/>
    <d v="2025-09-16T16:36:00"/>
    <x v="0"/>
    <x v="3"/>
    <x v="1"/>
    <x v="0"/>
    <s v="General"/>
    <x v="0"/>
    <x v="13"/>
    <x v="0"/>
    <n v="18"/>
    <x v="30"/>
    <x v="1"/>
    <n v="8.3000000000000007"/>
    <n v="2.2999999999999998"/>
    <n v="7956.19"/>
    <s v="Supplies"/>
    <n v="4067.3"/>
    <n v="4.0999999999999996"/>
    <n v="2025"/>
    <x v="2"/>
    <x v="2"/>
    <x v="2"/>
    <x v="1"/>
    <n v="7956.19"/>
    <n v="4067.3"/>
    <n v="0.51100000000000001"/>
  </r>
  <r>
    <x v="2400"/>
    <x v="2397"/>
    <d v="2025-03-01T10:40:00"/>
    <x v="6"/>
    <x v="1"/>
    <x v="0"/>
    <x v="1"/>
    <s v="Chronic Care"/>
    <x v="2"/>
    <x v="26"/>
    <x v="0"/>
    <n v="72"/>
    <x v="493"/>
    <x v="0"/>
    <n v="10.199999999999999"/>
    <n v="3.3"/>
    <n v="5116.8"/>
    <s v="Labor"/>
    <n v="3293.99"/>
    <n v="3.5"/>
    <n v="2025"/>
    <x v="9"/>
    <x v="20"/>
    <x v="3"/>
    <x v="1"/>
    <n v="5116.8"/>
    <n v="3293.99"/>
    <n v="0.64400000000000002"/>
  </r>
  <r>
    <x v="2401"/>
    <x v="2398"/>
    <d v="2026-04-11T22:05:00"/>
    <x v="6"/>
    <x v="1"/>
    <x v="1"/>
    <x v="2"/>
    <s v="Chronic Care"/>
    <x v="0"/>
    <x v="16"/>
    <x v="0"/>
    <n v="43"/>
    <x v="635"/>
    <x v="0"/>
    <n v="9.8000000000000007"/>
    <n v="1"/>
    <n v="5553.98"/>
    <s v="Equipment"/>
    <n v="4199.97"/>
    <n v="4.5"/>
    <n v="2026"/>
    <x v="0"/>
    <x v="8"/>
    <x v="2"/>
    <x v="1"/>
    <n v="5553.98"/>
    <n v="4199.97"/>
    <n v="0.75600000000000001"/>
  </r>
  <r>
    <x v="2402"/>
    <x v="2399"/>
    <d v="2026-04-08T22:31:00"/>
    <x v="0"/>
    <x v="3"/>
    <x v="1"/>
    <x v="1"/>
    <s v="Respiratory"/>
    <x v="1"/>
    <x v="37"/>
    <x v="1"/>
    <n v="40"/>
    <x v="367"/>
    <x v="2"/>
    <n v="11.8"/>
    <n v="2"/>
    <n v="7453.26"/>
    <s v="Labor"/>
    <n v="5346.18"/>
    <n v="4.5999999999999996"/>
    <n v="2026"/>
    <x v="0"/>
    <x v="8"/>
    <x v="1"/>
    <x v="1"/>
    <n v="7453.26"/>
    <n v="5346.18"/>
    <n v="0.71699999999999997"/>
  </r>
  <r>
    <x v="2403"/>
    <x v="2400"/>
    <d v="2025-03-24T16:57:00"/>
    <x v="1"/>
    <x v="2"/>
    <x v="1"/>
    <x v="0"/>
    <s v="Cardiac"/>
    <x v="0"/>
    <x v="9"/>
    <x v="0"/>
    <n v="60"/>
    <x v="455"/>
    <x v="1"/>
    <n v="8"/>
    <n v="2.4"/>
    <n v="3733.85"/>
    <s v="Labor"/>
    <n v="2435.46"/>
    <n v="4.5"/>
    <n v="2025"/>
    <x v="1"/>
    <x v="3"/>
    <x v="4"/>
    <x v="1"/>
    <n v="3733.85"/>
    <n v="2435.46"/>
    <n v="0.65200000000000002"/>
  </r>
  <r>
    <x v="2404"/>
    <x v="2401"/>
    <d v="2025-04-13T23:52:00"/>
    <x v="4"/>
    <x v="1"/>
    <x v="1"/>
    <x v="1"/>
    <s v="Injury"/>
    <x v="2"/>
    <x v="17"/>
    <x v="0"/>
    <n v="68"/>
    <x v="119"/>
    <x v="0"/>
    <n v="8.4"/>
    <n v="0.4"/>
    <n v="5549.74"/>
    <s v="Labor"/>
    <n v="2789.16"/>
    <n v="3.7"/>
    <n v="2025"/>
    <x v="0"/>
    <x v="0"/>
    <x v="2"/>
    <x v="1"/>
    <n v="5549.74"/>
    <n v="2789.16"/>
    <n v="0.503"/>
  </r>
  <r>
    <x v="2405"/>
    <x v="2402"/>
    <d v="2025-05-31T01:27:00"/>
    <x v="2"/>
    <x v="3"/>
    <x v="0"/>
    <x v="0"/>
    <s v="Respiratory"/>
    <x v="1"/>
    <x v="8"/>
    <x v="0"/>
    <n v="67"/>
    <x v="423"/>
    <x v="0"/>
    <n v="8.3000000000000007"/>
    <n v="0.4"/>
    <n v="4034.69"/>
    <s v="Labor"/>
    <n v="2730.43"/>
    <n v="4.3"/>
    <n v="2025"/>
    <x v="5"/>
    <x v="7"/>
    <x v="1"/>
    <x v="1"/>
    <n v="4034.69"/>
    <n v="2730.43"/>
    <n v="0.67700000000000005"/>
  </r>
  <r>
    <x v="2406"/>
    <x v="2403"/>
    <d v="2025-11-26T03:50:00"/>
    <x v="1"/>
    <x v="0"/>
    <x v="0"/>
    <x v="1"/>
    <s v="Cardiac"/>
    <x v="0"/>
    <x v="23"/>
    <x v="0"/>
    <n v="80"/>
    <x v="535"/>
    <x v="0"/>
    <n v="8.1"/>
    <n v="3.5"/>
    <n v="3630.7"/>
    <s v="Labor"/>
    <n v="2117.5100000000002"/>
    <n v="3.7"/>
    <n v="2025"/>
    <x v="7"/>
    <x v="10"/>
    <x v="3"/>
    <x v="1"/>
    <n v="3630.7"/>
    <n v="2117.5100000000002"/>
    <n v="0.58299999999999996"/>
  </r>
  <r>
    <x v="2407"/>
    <x v="2404"/>
    <d v="2025-06-11T17:58:00"/>
    <x v="0"/>
    <x v="0"/>
    <x v="0"/>
    <x v="2"/>
    <s v="General"/>
    <x v="0"/>
    <x v="61"/>
    <x v="0"/>
    <n v="69"/>
    <x v="570"/>
    <x v="0"/>
    <n v="9.6999999999999993"/>
    <n v="2.6"/>
    <n v="9236.8799999999992"/>
    <s v="Labor"/>
    <n v="6478.91"/>
    <n v="4.2"/>
    <n v="2025"/>
    <x v="11"/>
    <x v="18"/>
    <x v="1"/>
    <x v="1"/>
    <n v="9236.8799999999992"/>
    <n v="6478.91"/>
    <n v="0.70099999999999996"/>
  </r>
  <r>
    <x v="2408"/>
    <x v="2405"/>
    <d v="2025-07-10T02:28:00"/>
    <x v="1"/>
    <x v="0"/>
    <x v="0"/>
    <x v="0"/>
    <s v="General"/>
    <x v="0"/>
    <x v="3"/>
    <x v="1"/>
    <n v="62"/>
    <x v="38"/>
    <x v="0"/>
    <n v="8"/>
    <n v="1.5"/>
    <n v="2331.19"/>
    <s v="Labor"/>
    <n v="1147.3499999999999"/>
    <n v="3.9"/>
    <n v="2025"/>
    <x v="10"/>
    <x v="16"/>
    <x v="2"/>
    <x v="1"/>
    <n v="2331.19"/>
    <n v="1147.3499999999999"/>
    <n v="0.49199999999999999"/>
  </r>
  <r>
    <x v="2409"/>
    <x v="2406"/>
    <d v="2026-05-14T17:25:00"/>
    <x v="5"/>
    <x v="0"/>
    <x v="0"/>
    <x v="3"/>
    <s v="Injury"/>
    <x v="1"/>
    <x v="32"/>
    <x v="0"/>
    <n v="72"/>
    <x v="600"/>
    <x v="0"/>
    <n v="10"/>
    <n v="1.3"/>
    <n v="7763.34"/>
    <s v="Supplies"/>
    <n v="4849.01"/>
    <n v="3.9"/>
    <n v="2026"/>
    <x v="5"/>
    <x v="14"/>
    <x v="6"/>
    <x v="0"/>
    <n v="7763.34"/>
    <n v="4849.01"/>
    <n v="0.625"/>
  </r>
  <r>
    <x v="2410"/>
    <x v="2407"/>
    <d v="2025-09-23T09:44:00"/>
    <x v="6"/>
    <x v="0"/>
    <x v="1"/>
    <x v="1"/>
    <s v="Injury"/>
    <x v="2"/>
    <x v="41"/>
    <x v="0"/>
    <n v="70"/>
    <x v="214"/>
    <x v="0"/>
    <n v="8"/>
    <n v="1.1000000000000001"/>
    <n v="5486.07"/>
    <s v="Labor"/>
    <n v="3219.78"/>
    <n v="4.3"/>
    <n v="2025"/>
    <x v="2"/>
    <x v="2"/>
    <x v="6"/>
    <x v="0"/>
    <n v="5486.07"/>
    <n v="3219.78"/>
    <n v="0.58699999999999997"/>
  </r>
  <r>
    <x v="2411"/>
    <x v="2408"/>
    <d v="2025-03-22T10:26:00"/>
    <x v="1"/>
    <x v="0"/>
    <x v="0"/>
    <x v="3"/>
    <s v="Cardiac"/>
    <x v="1"/>
    <x v="9"/>
    <x v="0"/>
    <n v="58"/>
    <x v="424"/>
    <x v="0"/>
    <n v="11.7"/>
    <n v="2.5"/>
    <n v="2742.79"/>
    <s v="Supplies"/>
    <n v="1328.44"/>
    <n v="3.8"/>
    <n v="2025"/>
    <x v="1"/>
    <x v="3"/>
    <x v="5"/>
    <x v="1"/>
    <n v="2742.79"/>
    <n v="1328.44"/>
    <n v="0.48399999999999999"/>
  </r>
  <r>
    <x v="2412"/>
    <x v="2409"/>
    <d v="2026-02-05T00:43:00"/>
    <x v="1"/>
    <x v="3"/>
    <x v="1"/>
    <x v="0"/>
    <s v="Injury"/>
    <x v="1"/>
    <x v="9"/>
    <x v="0"/>
    <n v="76"/>
    <x v="287"/>
    <x v="2"/>
    <n v="12"/>
    <n v="2.4"/>
    <n v="3449.7"/>
    <s v="Labor"/>
    <n v="2142.54"/>
    <n v="3.7"/>
    <n v="2026"/>
    <x v="9"/>
    <x v="15"/>
    <x v="2"/>
    <x v="1"/>
    <n v="3449.7"/>
    <n v="2142.54"/>
    <n v="0.621"/>
  </r>
  <r>
    <x v="2413"/>
    <x v="2410"/>
    <d v="2026-09-01T23:41:00"/>
    <x v="1"/>
    <x v="2"/>
    <x v="0"/>
    <x v="2"/>
    <s v="Neurological"/>
    <x v="1"/>
    <x v="9"/>
    <x v="0"/>
    <n v="87"/>
    <x v="197"/>
    <x v="0"/>
    <n v="9.6999999999999993"/>
    <n v="0.6"/>
    <n v="2922.18"/>
    <s v="Supplies"/>
    <n v="1535.76"/>
    <n v="4.3"/>
    <n v="2026"/>
    <x v="2"/>
    <x v="6"/>
    <x v="3"/>
    <x v="1"/>
    <n v="2922.18"/>
    <n v="1535.76"/>
    <n v="0.52600000000000002"/>
  </r>
  <r>
    <x v="2414"/>
    <x v="2411"/>
    <d v="2025-09-18T13:17:00"/>
    <x v="1"/>
    <x v="2"/>
    <x v="0"/>
    <x v="2"/>
    <s v="Neurological"/>
    <x v="2"/>
    <x v="66"/>
    <x v="0"/>
    <n v="92"/>
    <x v="691"/>
    <x v="0"/>
    <n v="7.5"/>
    <n v="3.7"/>
    <n v="3530.14"/>
    <s v="Labor"/>
    <n v="1717.67"/>
    <n v="3.8"/>
    <n v="2025"/>
    <x v="2"/>
    <x v="2"/>
    <x v="2"/>
    <x v="1"/>
    <n v="3530.14"/>
    <n v="1717.67"/>
    <n v="0.48699999999999999"/>
  </r>
  <r>
    <x v="2415"/>
    <x v="2412"/>
    <d v="2026-09-10T16:55:00"/>
    <x v="4"/>
    <x v="3"/>
    <x v="0"/>
    <x v="1"/>
    <s v="Respiratory"/>
    <x v="1"/>
    <x v="5"/>
    <x v="0"/>
    <n v="79"/>
    <x v="7"/>
    <x v="0"/>
    <n v="8"/>
    <n v="1.7"/>
    <n v="6411.7"/>
    <s v="Labor"/>
    <n v="4260.67"/>
    <n v="3.4"/>
    <n v="2026"/>
    <x v="2"/>
    <x v="6"/>
    <x v="4"/>
    <x v="1"/>
    <n v="6411.7"/>
    <n v="4260.67"/>
    <n v="0.66500000000000004"/>
  </r>
  <r>
    <x v="2416"/>
    <x v="2413"/>
    <d v="2026-07-09T17:17:00"/>
    <x v="3"/>
    <x v="0"/>
    <x v="0"/>
    <x v="0"/>
    <s v="Injury"/>
    <x v="0"/>
    <x v="22"/>
    <x v="0"/>
    <n v="46"/>
    <x v="598"/>
    <x v="0"/>
    <n v="8.4"/>
    <n v="1"/>
    <n v="7146.17"/>
    <s v="Labor"/>
    <n v="5545.8"/>
    <n v="4.5999999999999996"/>
    <n v="2026"/>
    <x v="10"/>
    <x v="19"/>
    <x v="4"/>
    <x v="1"/>
    <n v="7146.17"/>
    <n v="5545.8"/>
    <n v="0.77600000000000002"/>
  </r>
  <r>
    <x v="2417"/>
    <x v="2414"/>
    <d v="2025-04-14T14:29:00"/>
    <x v="2"/>
    <x v="3"/>
    <x v="1"/>
    <x v="0"/>
    <s v="Injury"/>
    <x v="1"/>
    <x v="20"/>
    <x v="1"/>
    <n v="53"/>
    <x v="687"/>
    <x v="0"/>
    <n v="11.8"/>
    <n v="2.4"/>
    <n v="5680.75"/>
    <s v="Supplies"/>
    <n v="3881.22"/>
    <n v="4.5999999999999996"/>
    <n v="2025"/>
    <x v="0"/>
    <x v="0"/>
    <x v="5"/>
    <x v="1"/>
    <n v="5680.75"/>
    <n v="3881.22"/>
    <n v="0.68300000000000005"/>
  </r>
  <r>
    <x v="2418"/>
    <x v="2415"/>
    <d v="2025-12-27T21:59:00"/>
    <x v="2"/>
    <x v="0"/>
    <x v="0"/>
    <x v="3"/>
    <s v="Cardiac"/>
    <x v="0"/>
    <x v="59"/>
    <x v="0"/>
    <n v="24"/>
    <x v="161"/>
    <x v="0"/>
    <n v="7.9"/>
    <n v="0.7"/>
    <n v="4436.78"/>
    <s v="Equipment"/>
    <n v="3303.85"/>
    <n v="4.4000000000000004"/>
    <n v="2025"/>
    <x v="3"/>
    <x v="13"/>
    <x v="1"/>
    <x v="1"/>
    <n v="4436.78"/>
    <n v="3303.85"/>
    <n v="0.745"/>
  </r>
  <r>
    <x v="2419"/>
    <x v="2416"/>
    <d v="2026-01-22T06:14:00"/>
    <x v="0"/>
    <x v="3"/>
    <x v="0"/>
    <x v="2"/>
    <s v="Neurological"/>
    <x v="2"/>
    <x v="51"/>
    <x v="0"/>
    <n v="22"/>
    <x v="89"/>
    <x v="2"/>
    <n v="10.199999999999999"/>
    <n v="1.9"/>
    <n v="9308.33"/>
    <s v="Supplies"/>
    <n v="4820.3999999999996"/>
    <n v="4.0999999999999996"/>
    <n v="2026"/>
    <x v="4"/>
    <x v="11"/>
    <x v="1"/>
    <x v="1"/>
    <n v="9308.33"/>
    <n v="4820.3999999999996"/>
    <n v="0.51800000000000002"/>
  </r>
  <r>
    <x v="2420"/>
    <x v="2417"/>
    <d v="2025-08-15T08:42:00"/>
    <x v="0"/>
    <x v="3"/>
    <x v="1"/>
    <x v="3"/>
    <s v="Chronic Care"/>
    <x v="0"/>
    <x v="13"/>
    <x v="0"/>
    <n v="32"/>
    <x v="673"/>
    <x v="0"/>
    <n v="8.1999999999999993"/>
    <n v="1.4"/>
    <n v="6383.54"/>
    <s v="Equipment"/>
    <n v="3631.29"/>
    <n v="4.9000000000000004"/>
    <n v="2025"/>
    <x v="6"/>
    <x v="9"/>
    <x v="6"/>
    <x v="0"/>
    <n v="6383.54"/>
    <n v="3631.29"/>
    <n v="0.56899999999999995"/>
  </r>
  <r>
    <x v="2421"/>
    <x v="2418"/>
    <d v="2026-02-28T06:26:00"/>
    <x v="4"/>
    <x v="3"/>
    <x v="0"/>
    <x v="0"/>
    <s v="Respiratory"/>
    <x v="0"/>
    <x v="28"/>
    <x v="1"/>
    <n v="79"/>
    <x v="231"/>
    <x v="0"/>
    <n v="10"/>
    <n v="2.2999999999999998"/>
    <n v="5539.89"/>
    <s v="Supplies"/>
    <n v="3936.12"/>
    <n v="4.5"/>
    <n v="2026"/>
    <x v="9"/>
    <x v="15"/>
    <x v="3"/>
    <x v="1"/>
    <n v="5539.89"/>
    <n v="3936.12"/>
    <n v="0.71099999999999997"/>
  </r>
  <r>
    <x v="2422"/>
    <x v="2419"/>
    <d v="2025-05-12T16:32:00"/>
    <x v="0"/>
    <x v="3"/>
    <x v="0"/>
    <x v="3"/>
    <s v="Infection"/>
    <x v="0"/>
    <x v="64"/>
    <x v="0"/>
    <n v="45"/>
    <x v="198"/>
    <x v="0"/>
    <n v="7.9"/>
    <n v="3.6"/>
    <n v="9585.49"/>
    <s v="Equipment"/>
    <n v="5115.43"/>
    <n v="3.6"/>
    <n v="2025"/>
    <x v="5"/>
    <x v="7"/>
    <x v="0"/>
    <x v="0"/>
    <n v="9585.49"/>
    <n v="5115.43"/>
    <n v="0.53400000000000003"/>
  </r>
  <r>
    <x v="2423"/>
    <x v="2420"/>
    <d v="2026-03-03T19:41:00"/>
    <x v="6"/>
    <x v="2"/>
    <x v="0"/>
    <x v="1"/>
    <s v="Neurological"/>
    <x v="1"/>
    <x v="17"/>
    <x v="0"/>
    <n v="56"/>
    <x v="232"/>
    <x v="0"/>
    <n v="8.3000000000000007"/>
    <n v="1.9"/>
    <n v="5766.3"/>
    <s v="Supplies"/>
    <n v="3798.4"/>
    <n v="3.9"/>
    <n v="2026"/>
    <x v="9"/>
    <x v="15"/>
    <x v="1"/>
    <x v="1"/>
    <n v="5766.3"/>
    <n v="3798.4"/>
    <n v="0.65900000000000003"/>
  </r>
  <r>
    <x v="2424"/>
    <x v="2421"/>
    <d v="2025-08-22T22:13:00"/>
    <x v="2"/>
    <x v="0"/>
    <x v="1"/>
    <x v="1"/>
    <s v="Cardiac"/>
    <x v="0"/>
    <x v="26"/>
    <x v="1"/>
    <n v="56"/>
    <x v="109"/>
    <x v="1"/>
    <n v="9.8000000000000007"/>
    <n v="1.1000000000000001"/>
    <n v="5364.07"/>
    <s v="Supplies"/>
    <n v="3334.11"/>
    <n v="4"/>
    <n v="2025"/>
    <x v="6"/>
    <x v="9"/>
    <x v="3"/>
    <x v="1"/>
    <n v="5364.07"/>
    <n v="3334.11"/>
    <n v="0.622"/>
  </r>
  <r>
    <x v="2425"/>
    <x v="2422"/>
    <d v="2026-11-25T00:07:00"/>
    <x v="5"/>
    <x v="0"/>
    <x v="0"/>
    <x v="0"/>
    <s v="Respiratory"/>
    <x v="2"/>
    <x v="10"/>
    <x v="0"/>
    <n v="79"/>
    <x v="345"/>
    <x v="0"/>
    <n v="7.9"/>
    <n v="0.5"/>
    <n v="3903.64"/>
    <s v="Labor"/>
    <n v="2579.7600000000002"/>
    <n v="4.5999999999999996"/>
    <n v="2026"/>
    <x v="7"/>
    <x v="21"/>
    <x v="6"/>
    <x v="0"/>
    <n v="3903.64"/>
    <n v="2579.7600000000002"/>
    <n v="0.66100000000000003"/>
  </r>
  <r>
    <x v="2426"/>
    <x v="2423"/>
    <d v="2025-03-09T04:05:00"/>
    <x v="7"/>
    <x v="0"/>
    <x v="0"/>
    <x v="3"/>
    <s v="Chronic Care"/>
    <x v="0"/>
    <x v="25"/>
    <x v="0"/>
    <n v="49"/>
    <x v="99"/>
    <x v="0"/>
    <n v="12.1"/>
    <n v="1.2"/>
    <n v="5253.13"/>
    <s v="Labor"/>
    <n v="4043.99"/>
    <n v="4.5"/>
    <n v="2025"/>
    <x v="1"/>
    <x v="3"/>
    <x v="3"/>
    <x v="1"/>
    <n v="5253.13"/>
    <n v="4043.99"/>
    <n v="0.77"/>
  </r>
  <r>
    <x v="2427"/>
    <x v="2424"/>
    <d v="2026-05-04T14:12:00"/>
    <x v="3"/>
    <x v="2"/>
    <x v="1"/>
    <x v="2"/>
    <s v="General"/>
    <x v="0"/>
    <x v="33"/>
    <x v="0"/>
    <n v="52"/>
    <x v="44"/>
    <x v="0"/>
    <n v="11.7"/>
    <n v="1.8"/>
    <n v="5946.5"/>
    <s v="Labor"/>
    <n v="4220.72"/>
    <n v="3.9"/>
    <n v="2026"/>
    <x v="0"/>
    <x v="8"/>
    <x v="1"/>
    <x v="1"/>
    <n v="5946.5"/>
    <n v="4220.72"/>
    <n v="0.71"/>
  </r>
  <r>
    <x v="2428"/>
    <x v="2425"/>
    <d v="2026-09-24T20:42:00"/>
    <x v="2"/>
    <x v="0"/>
    <x v="1"/>
    <x v="1"/>
    <s v="Infection"/>
    <x v="0"/>
    <x v="43"/>
    <x v="0"/>
    <n v="31"/>
    <x v="159"/>
    <x v="0"/>
    <n v="10.1"/>
    <n v="1.1000000000000001"/>
    <n v="4939.45"/>
    <s v="Labor"/>
    <n v="3836.6"/>
    <n v="4.2"/>
    <n v="2026"/>
    <x v="2"/>
    <x v="6"/>
    <x v="0"/>
    <x v="0"/>
    <n v="4939.45"/>
    <n v="3836.6"/>
    <n v="0.77700000000000002"/>
  </r>
  <r>
    <x v="2429"/>
    <x v="2426"/>
    <d v="2026-12-11T15:23:00"/>
    <x v="0"/>
    <x v="2"/>
    <x v="0"/>
    <x v="0"/>
    <s v="Respiratory"/>
    <x v="0"/>
    <x v="82"/>
    <x v="0"/>
    <n v="31"/>
    <x v="70"/>
    <x v="1"/>
    <n v="10.199999999999999"/>
    <n v="1.8"/>
    <n v="9054.7199999999993"/>
    <s v="Labor"/>
    <n v="4678.25"/>
    <n v="4.0999999999999996"/>
    <n v="2026"/>
    <x v="3"/>
    <x v="4"/>
    <x v="5"/>
    <x v="1"/>
    <n v="9054.7199999999993"/>
    <n v="4678.25"/>
    <n v="0.51700000000000002"/>
  </r>
  <r>
    <x v="2430"/>
    <x v="2427"/>
    <d v="2026-07-31T06:22:00"/>
    <x v="4"/>
    <x v="2"/>
    <x v="0"/>
    <x v="2"/>
    <s v="Neurological"/>
    <x v="0"/>
    <x v="41"/>
    <x v="0"/>
    <n v="44"/>
    <x v="117"/>
    <x v="0"/>
    <n v="8.3000000000000007"/>
    <n v="0.6"/>
    <n v="4829.9799999999996"/>
    <s v="Labor"/>
    <n v="2990.06"/>
    <n v="3.8"/>
    <n v="2026"/>
    <x v="10"/>
    <x v="19"/>
    <x v="3"/>
    <x v="1"/>
    <n v="4829.9799999999996"/>
    <n v="2990.06"/>
    <n v="0.61899999999999999"/>
  </r>
  <r>
    <x v="2431"/>
    <x v="2428"/>
    <d v="2026-05-01T22:03:00"/>
    <x v="3"/>
    <x v="0"/>
    <x v="0"/>
    <x v="1"/>
    <s v="Chronic Care"/>
    <x v="0"/>
    <x v="27"/>
    <x v="0"/>
    <n v="73"/>
    <x v="680"/>
    <x v="0"/>
    <n v="9.9"/>
    <n v="0.9"/>
    <n v="5849.37"/>
    <s v="Labor"/>
    <n v="3240.5"/>
    <n v="4.2"/>
    <n v="2026"/>
    <x v="0"/>
    <x v="8"/>
    <x v="3"/>
    <x v="1"/>
    <n v="5849.37"/>
    <n v="3240.5"/>
    <n v="0.55400000000000005"/>
  </r>
  <r>
    <x v="2432"/>
    <x v="2429"/>
    <d v="2026-06-06T21:20:00"/>
    <x v="4"/>
    <x v="2"/>
    <x v="1"/>
    <x v="0"/>
    <s v="Infection"/>
    <x v="0"/>
    <x v="29"/>
    <x v="0"/>
    <n v="86"/>
    <x v="396"/>
    <x v="0"/>
    <n v="11.9"/>
    <n v="0.3"/>
    <n v="5407.01"/>
    <s v="Labor"/>
    <n v="3675.71"/>
    <n v="4.0999999999999996"/>
    <n v="2026"/>
    <x v="11"/>
    <x v="23"/>
    <x v="2"/>
    <x v="1"/>
    <n v="5407.01"/>
    <n v="3675.71"/>
    <n v="0.68"/>
  </r>
  <r>
    <x v="2433"/>
    <x v="2430"/>
    <d v="2025-06-08T22:08:00"/>
    <x v="6"/>
    <x v="1"/>
    <x v="0"/>
    <x v="1"/>
    <s v="Cardiac"/>
    <x v="0"/>
    <x v="35"/>
    <x v="0"/>
    <n v="65"/>
    <x v="278"/>
    <x v="0"/>
    <n v="10.1"/>
    <n v="1.8"/>
    <n v="7049.13"/>
    <s v="Labor"/>
    <n v="3413.57"/>
    <n v="4.2"/>
    <n v="2025"/>
    <x v="11"/>
    <x v="18"/>
    <x v="2"/>
    <x v="1"/>
    <n v="7049.13"/>
    <n v="3413.57"/>
    <n v="0.48399999999999999"/>
  </r>
  <r>
    <x v="2434"/>
    <x v="2431"/>
    <d v="2025-04-02T17:07:00"/>
    <x v="1"/>
    <x v="2"/>
    <x v="1"/>
    <x v="0"/>
    <s v="Respiratory"/>
    <x v="0"/>
    <x v="9"/>
    <x v="0"/>
    <n v="42"/>
    <x v="56"/>
    <x v="2"/>
    <n v="7.9"/>
    <n v="2.2000000000000002"/>
    <n v="3327.69"/>
    <s v="Labor"/>
    <n v="2489.25"/>
    <n v="4.2"/>
    <n v="2025"/>
    <x v="0"/>
    <x v="0"/>
    <x v="2"/>
    <x v="1"/>
    <n v="3327.69"/>
    <n v="2489.25"/>
    <n v="0.748"/>
  </r>
  <r>
    <x v="2435"/>
    <x v="2432"/>
    <d v="2026-06-13T06:29:00"/>
    <x v="2"/>
    <x v="0"/>
    <x v="1"/>
    <x v="3"/>
    <s v="Neurological"/>
    <x v="1"/>
    <x v="53"/>
    <x v="1"/>
    <n v="37"/>
    <x v="429"/>
    <x v="0"/>
    <n v="9.9"/>
    <n v="1.7"/>
    <n v="4579.07"/>
    <s v="Labor"/>
    <n v="3023.6"/>
    <n v="3.7"/>
    <n v="2026"/>
    <x v="11"/>
    <x v="23"/>
    <x v="2"/>
    <x v="1"/>
    <n v="4579.07"/>
    <n v="3023.6"/>
    <n v="0.66"/>
  </r>
  <r>
    <x v="2436"/>
    <x v="2433"/>
    <d v="2026-04-03T06:39:00"/>
    <x v="2"/>
    <x v="2"/>
    <x v="0"/>
    <x v="3"/>
    <s v="Cardiac"/>
    <x v="0"/>
    <x v="2"/>
    <x v="0"/>
    <n v="48"/>
    <x v="58"/>
    <x v="0"/>
    <n v="8.1"/>
    <n v="1.3"/>
    <n v="4907.53"/>
    <s v="Equipment"/>
    <n v="3343.18"/>
    <n v="3.8"/>
    <n v="2026"/>
    <x v="1"/>
    <x v="1"/>
    <x v="3"/>
    <x v="1"/>
    <n v="4907.53"/>
    <n v="3343.18"/>
    <n v="0.68100000000000005"/>
  </r>
  <r>
    <x v="2437"/>
    <x v="2434"/>
    <d v="2026-08-22T00:12:00"/>
    <x v="1"/>
    <x v="3"/>
    <x v="1"/>
    <x v="0"/>
    <s v="Chronic Care"/>
    <x v="0"/>
    <x v="9"/>
    <x v="0"/>
    <n v="49"/>
    <x v="549"/>
    <x v="0"/>
    <n v="8.1"/>
    <n v="2"/>
    <n v="2732.22"/>
    <s v="Labor"/>
    <n v="1962.53"/>
    <n v="4.0999999999999996"/>
    <n v="2026"/>
    <x v="6"/>
    <x v="22"/>
    <x v="5"/>
    <x v="1"/>
    <n v="2732.22"/>
    <n v="1962.53"/>
    <n v="0.71799999999999997"/>
  </r>
  <r>
    <x v="2438"/>
    <x v="2435"/>
    <d v="2026-10-12T00:24:00"/>
    <x v="4"/>
    <x v="3"/>
    <x v="0"/>
    <x v="0"/>
    <s v="Respiratory"/>
    <x v="0"/>
    <x v="33"/>
    <x v="1"/>
    <n v="59"/>
    <x v="452"/>
    <x v="0"/>
    <n v="11.6"/>
    <n v="1.3"/>
    <n v="7395.69"/>
    <s v="Labor"/>
    <n v="5204.59"/>
    <n v="4.4000000000000004"/>
    <n v="2026"/>
    <x v="8"/>
    <x v="12"/>
    <x v="2"/>
    <x v="1"/>
    <n v="7395.69"/>
    <n v="5204.59"/>
    <n v="0.70399999999999996"/>
  </r>
  <r>
    <x v="2439"/>
    <x v="2436"/>
    <d v="2026-05-27T12:11:00"/>
    <x v="2"/>
    <x v="0"/>
    <x v="0"/>
    <x v="2"/>
    <s v="Injury"/>
    <x v="1"/>
    <x v="59"/>
    <x v="0"/>
    <n v="56"/>
    <x v="177"/>
    <x v="0"/>
    <n v="7.8"/>
    <n v="1.2"/>
    <n v="5433.5"/>
    <s v="Supplies"/>
    <n v="3728.36"/>
    <n v="4.2"/>
    <n v="2026"/>
    <x v="5"/>
    <x v="14"/>
    <x v="4"/>
    <x v="1"/>
    <n v="5433.5"/>
    <n v="3728.36"/>
    <n v="0.68600000000000005"/>
  </r>
  <r>
    <x v="2440"/>
    <x v="2437"/>
    <d v="2025-07-07T04:32:00"/>
    <x v="5"/>
    <x v="0"/>
    <x v="0"/>
    <x v="0"/>
    <s v="Neurological"/>
    <x v="0"/>
    <x v="60"/>
    <x v="1"/>
    <n v="95"/>
    <x v="479"/>
    <x v="1"/>
    <n v="7.6"/>
    <n v="1.4"/>
    <n v="6181.21"/>
    <s v="Labor"/>
    <n v="4724.3100000000004"/>
    <n v="3.2"/>
    <n v="2025"/>
    <x v="10"/>
    <x v="16"/>
    <x v="2"/>
    <x v="1"/>
    <n v="6181.21"/>
    <n v="4724.3100000000004"/>
    <n v="0.76400000000000001"/>
  </r>
  <r>
    <x v="2441"/>
    <x v="2438"/>
    <d v="2026-01-23T13:16:00"/>
    <x v="1"/>
    <x v="3"/>
    <x v="0"/>
    <x v="2"/>
    <s v="Neurological"/>
    <x v="1"/>
    <x v="14"/>
    <x v="0"/>
    <n v="108"/>
    <x v="23"/>
    <x v="1"/>
    <n v="7.7"/>
    <n v="3.8"/>
    <n v="4441.4399999999996"/>
    <s v="Labor"/>
    <n v="2448.3200000000002"/>
    <n v="2.6"/>
    <n v="2026"/>
    <x v="4"/>
    <x v="11"/>
    <x v="2"/>
    <x v="1"/>
    <n v="4441.4399999999996"/>
    <n v="2448.3200000000002"/>
    <n v="0.55100000000000005"/>
  </r>
  <r>
    <x v="2442"/>
    <x v="2439"/>
    <d v="2026-07-28T23:32:00"/>
    <x v="1"/>
    <x v="2"/>
    <x v="1"/>
    <x v="0"/>
    <s v="Injury"/>
    <x v="2"/>
    <x v="44"/>
    <x v="0"/>
    <n v="54"/>
    <x v="117"/>
    <x v="1"/>
    <n v="7.8"/>
    <n v="2"/>
    <n v="2762.09"/>
    <s v="Supplies"/>
    <n v="1404.52"/>
    <n v="4"/>
    <n v="2026"/>
    <x v="10"/>
    <x v="19"/>
    <x v="3"/>
    <x v="1"/>
    <n v="2762.09"/>
    <n v="1404.52"/>
    <n v="0.50800000000000001"/>
  </r>
  <r>
    <x v="2443"/>
    <x v="2440"/>
    <d v="2026-02-17T07:00:00"/>
    <x v="0"/>
    <x v="2"/>
    <x v="1"/>
    <x v="2"/>
    <s v="Cardiac"/>
    <x v="0"/>
    <x v="57"/>
    <x v="0"/>
    <n v="33"/>
    <x v="451"/>
    <x v="0"/>
    <n v="8"/>
    <n v="2"/>
    <n v="11162"/>
    <s v="Labor"/>
    <n v="7472.02"/>
    <n v="4.3"/>
    <n v="2026"/>
    <x v="9"/>
    <x v="15"/>
    <x v="4"/>
    <x v="1"/>
    <n v="11162"/>
    <n v="7472.02"/>
    <n v="0.66900000000000004"/>
  </r>
  <r>
    <x v="2444"/>
    <x v="2441"/>
    <d v="2025-09-07T10:44:00"/>
    <x v="5"/>
    <x v="3"/>
    <x v="0"/>
    <x v="0"/>
    <s v="Neurological"/>
    <x v="0"/>
    <x v="5"/>
    <x v="0"/>
    <n v="68"/>
    <x v="279"/>
    <x v="1"/>
    <n v="8"/>
    <n v="1.1000000000000001"/>
    <n v="5438.3"/>
    <s v="Equipment"/>
    <n v="2715.45"/>
    <n v="4.3"/>
    <n v="2025"/>
    <x v="2"/>
    <x v="2"/>
    <x v="2"/>
    <x v="1"/>
    <n v="5438.3"/>
    <n v="2715.45"/>
    <n v="0.499"/>
  </r>
  <r>
    <x v="2445"/>
    <x v="2442"/>
    <d v="2026-08-21T17:45:00"/>
    <x v="0"/>
    <x v="0"/>
    <x v="2"/>
    <x v="0"/>
    <s v="Cardiac"/>
    <x v="0"/>
    <x v="70"/>
    <x v="0"/>
    <n v="22"/>
    <x v="653"/>
    <x v="0"/>
    <n v="11.6"/>
    <n v="2.1"/>
    <n v="9527.76"/>
    <s v="Supplies"/>
    <n v="6157.38"/>
    <n v="5"/>
    <n v="2026"/>
    <x v="6"/>
    <x v="22"/>
    <x v="5"/>
    <x v="1"/>
    <n v="9527.76"/>
    <n v="6157.38"/>
    <n v="0.64600000000000002"/>
  </r>
  <r>
    <x v="2446"/>
    <x v="2443"/>
    <d v="2026-10-30T16:18:00"/>
    <x v="0"/>
    <x v="1"/>
    <x v="0"/>
    <x v="0"/>
    <s v="Chronic Care"/>
    <x v="0"/>
    <x v="6"/>
    <x v="0"/>
    <n v="37"/>
    <x v="565"/>
    <x v="2"/>
    <n v="9.8000000000000007"/>
    <n v="1.8"/>
    <n v="11293.34"/>
    <s v="Supplies"/>
    <n v="7790.15"/>
    <n v="4.5999999999999996"/>
    <n v="2026"/>
    <x v="8"/>
    <x v="12"/>
    <x v="5"/>
    <x v="1"/>
    <n v="11293.34"/>
    <n v="7790.15"/>
    <n v="0.69"/>
  </r>
  <r>
    <x v="2447"/>
    <x v="2444"/>
    <d v="2026-10-14T16:40:00"/>
    <x v="2"/>
    <x v="2"/>
    <x v="0"/>
    <x v="2"/>
    <s v="Injury"/>
    <x v="0"/>
    <x v="34"/>
    <x v="0"/>
    <n v="47"/>
    <x v="532"/>
    <x v="0"/>
    <n v="7.7"/>
    <n v="1.1000000000000001"/>
    <n v="4382.25"/>
    <s v="Supplies"/>
    <n v="2989.57"/>
    <n v="4.4000000000000004"/>
    <n v="2026"/>
    <x v="8"/>
    <x v="12"/>
    <x v="4"/>
    <x v="1"/>
    <n v="4382.25"/>
    <n v="2989.57"/>
    <n v="0.68200000000000005"/>
  </r>
  <r>
    <x v="2448"/>
    <x v="2445"/>
    <d v="2026-04-20T01:04:00"/>
    <x v="6"/>
    <x v="0"/>
    <x v="0"/>
    <x v="2"/>
    <s v="Cardiac"/>
    <x v="0"/>
    <x v="43"/>
    <x v="0"/>
    <n v="66"/>
    <x v="289"/>
    <x v="0"/>
    <n v="8"/>
    <n v="2.2000000000000002"/>
    <n v="4428.29"/>
    <s v="Labor"/>
    <n v="2574.11"/>
    <n v="3.7"/>
    <n v="2026"/>
    <x v="0"/>
    <x v="8"/>
    <x v="1"/>
    <x v="1"/>
    <n v="4428.29"/>
    <n v="2574.11"/>
    <n v="0.58099999999999996"/>
  </r>
  <r>
    <x v="2449"/>
    <x v="2446"/>
    <d v="2026-03-03T04:51:00"/>
    <x v="4"/>
    <x v="3"/>
    <x v="1"/>
    <x v="0"/>
    <s v="Chronic Care"/>
    <x v="2"/>
    <x v="16"/>
    <x v="0"/>
    <n v="82"/>
    <x v="692"/>
    <x v="0"/>
    <n v="9.9"/>
    <n v="2.2000000000000002"/>
    <n v="6856.21"/>
    <s v="Labor"/>
    <n v="4685.96"/>
    <n v="4.4000000000000004"/>
    <n v="2026"/>
    <x v="9"/>
    <x v="15"/>
    <x v="5"/>
    <x v="1"/>
    <n v="6856.21"/>
    <n v="4685.96"/>
    <n v="0.68300000000000005"/>
  </r>
  <r>
    <x v="2450"/>
    <x v="2447"/>
    <d v="2025-03-13T13:44:00"/>
    <x v="0"/>
    <x v="0"/>
    <x v="1"/>
    <x v="2"/>
    <s v="General"/>
    <x v="0"/>
    <x v="15"/>
    <x v="0"/>
    <n v="37"/>
    <x v="94"/>
    <x v="0"/>
    <n v="8.3000000000000007"/>
    <n v="3.3"/>
    <n v="7911.43"/>
    <s v="Supplies"/>
    <n v="4592.42"/>
    <n v="3.6"/>
    <n v="2025"/>
    <x v="1"/>
    <x v="3"/>
    <x v="1"/>
    <x v="1"/>
    <n v="7911.43"/>
    <n v="4592.42"/>
    <n v="0.57999999999999996"/>
  </r>
  <r>
    <x v="2451"/>
    <x v="2448"/>
    <d v="2025-01-18T18:22:00"/>
    <x v="7"/>
    <x v="0"/>
    <x v="1"/>
    <x v="1"/>
    <s v="Respiratory"/>
    <x v="0"/>
    <x v="30"/>
    <x v="0"/>
    <n v="33"/>
    <x v="533"/>
    <x v="0"/>
    <n v="12"/>
    <n v="2.6"/>
    <n v="6539.69"/>
    <s v="Equipment"/>
    <n v="4719.8"/>
    <n v="4.5999999999999996"/>
    <n v="2025"/>
    <x v="4"/>
    <x v="5"/>
    <x v="4"/>
    <x v="1"/>
    <n v="6539.69"/>
    <n v="4719.8"/>
    <n v="0.72199999999999998"/>
  </r>
  <r>
    <x v="2452"/>
    <x v="2449"/>
    <d v="2025-08-03T19:25:00"/>
    <x v="4"/>
    <x v="0"/>
    <x v="1"/>
    <x v="0"/>
    <s v="Neurological"/>
    <x v="1"/>
    <x v="2"/>
    <x v="0"/>
    <n v="40"/>
    <x v="425"/>
    <x v="0"/>
    <n v="11.9"/>
    <n v="1.3"/>
    <n v="6251.35"/>
    <s v="Labor"/>
    <n v="4635.93"/>
    <n v="5"/>
    <n v="2025"/>
    <x v="6"/>
    <x v="9"/>
    <x v="5"/>
    <x v="1"/>
    <n v="6251.35"/>
    <n v="4635.93"/>
    <n v="0.74199999999999999"/>
  </r>
  <r>
    <x v="2453"/>
    <x v="2450"/>
    <d v="2025-09-03T06:47:00"/>
    <x v="4"/>
    <x v="3"/>
    <x v="0"/>
    <x v="1"/>
    <s v="Injury"/>
    <x v="0"/>
    <x v="16"/>
    <x v="0"/>
    <n v="95"/>
    <x v="52"/>
    <x v="0"/>
    <n v="7.9"/>
    <n v="0.2"/>
    <n v="4403.5600000000004"/>
    <s v="Labor"/>
    <n v="2993.32"/>
    <n v="4.4000000000000004"/>
    <n v="2025"/>
    <x v="6"/>
    <x v="9"/>
    <x v="6"/>
    <x v="0"/>
    <n v="4403.5600000000004"/>
    <n v="2993.32"/>
    <n v="0.68"/>
  </r>
  <r>
    <x v="2454"/>
    <x v="2451"/>
    <d v="2026-05-12T16:08:00"/>
    <x v="2"/>
    <x v="3"/>
    <x v="0"/>
    <x v="2"/>
    <s v="Respiratory"/>
    <x v="0"/>
    <x v="43"/>
    <x v="1"/>
    <n v="64"/>
    <x v="90"/>
    <x v="2"/>
    <n v="11.9"/>
    <n v="3.1"/>
    <n v="7275.19"/>
    <s v="Labor"/>
    <n v="4861.49"/>
    <n v="3.7"/>
    <n v="2026"/>
    <x v="5"/>
    <x v="14"/>
    <x v="5"/>
    <x v="1"/>
    <n v="7275.19"/>
    <n v="4861.49"/>
    <n v="0.66800000000000004"/>
  </r>
  <r>
    <x v="2455"/>
    <x v="2452"/>
    <d v="2025-08-06T15:44:00"/>
    <x v="5"/>
    <x v="0"/>
    <x v="1"/>
    <x v="0"/>
    <s v="General"/>
    <x v="1"/>
    <x v="56"/>
    <x v="1"/>
    <n v="77"/>
    <x v="425"/>
    <x v="0"/>
    <n v="8.3000000000000007"/>
    <n v="0"/>
    <n v="7050.58"/>
    <s v="Labor"/>
    <n v="3992.6"/>
    <n v="3.2"/>
    <n v="2025"/>
    <x v="6"/>
    <x v="9"/>
    <x v="5"/>
    <x v="1"/>
    <n v="7050.58"/>
    <n v="3992.6"/>
    <n v="0.56599999999999995"/>
  </r>
  <r>
    <x v="2456"/>
    <x v="2453"/>
    <d v="2026-11-28T06:16:00"/>
    <x v="4"/>
    <x v="3"/>
    <x v="1"/>
    <x v="0"/>
    <s v="Respiratory"/>
    <x v="0"/>
    <x v="35"/>
    <x v="1"/>
    <n v="55"/>
    <x v="388"/>
    <x v="0"/>
    <n v="7.9"/>
    <n v="1.3"/>
    <n v="4347.32"/>
    <s v="Labor"/>
    <n v="2693.5"/>
    <n v="3.7"/>
    <n v="2026"/>
    <x v="7"/>
    <x v="21"/>
    <x v="3"/>
    <x v="1"/>
    <n v="4347.32"/>
    <n v="2693.5"/>
    <n v="0.62"/>
  </r>
  <r>
    <x v="2457"/>
    <x v="2454"/>
    <d v="2025-12-09T03:14:00"/>
    <x v="7"/>
    <x v="2"/>
    <x v="0"/>
    <x v="2"/>
    <s v="Respiratory"/>
    <x v="1"/>
    <x v="38"/>
    <x v="0"/>
    <n v="71"/>
    <x v="85"/>
    <x v="1"/>
    <n v="10.1"/>
    <n v="0"/>
    <n v="7671.64"/>
    <s v="Supplies"/>
    <n v="4212.1499999999996"/>
    <n v="4"/>
    <n v="2025"/>
    <x v="3"/>
    <x v="13"/>
    <x v="1"/>
    <x v="1"/>
    <n v="7671.64"/>
    <n v="4212.1499999999996"/>
    <n v="0.54900000000000004"/>
  </r>
  <r>
    <x v="2458"/>
    <x v="2455"/>
    <d v="2025-06-25T07:54:00"/>
    <x v="1"/>
    <x v="2"/>
    <x v="1"/>
    <x v="1"/>
    <s v="Cardiac"/>
    <x v="0"/>
    <x v="20"/>
    <x v="0"/>
    <n v="72"/>
    <x v="417"/>
    <x v="0"/>
    <n v="10.199999999999999"/>
    <n v="2.9"/>
    <n v="2900.51"/>
    <s v="Labor"/>
    <n v="2005.1"/>
    <n v="3.7"/>
    <n v="2025"/>
    <x v="11"/>
    <x v="18"/>
    <x v="0"/>
    <x v="0"/>
    <n v="2900.51"/>
    <n v="2005.1"/>
    <n v="0.69099999999999995"/>
  </r>
  <r>
    <x v="2459"/>
    <x v="2456"/>
    <d v="2026-11-07T05:15:00"/>
    <x v="2"/>
    <x v="3"/>
    <x v="0"/>
    <x v="0"/>
    <s v="General"/>
    <x v="1"/>
    <x v="4"/>
    <x v="0"/>
    <n v="17"/>
    <x v="169"/>
    <x v="1"/>
    <n v="9.9"/>
    <n v="0.4"/>
    <n v="5235.7299999999996"/>
    <s v="Supplies"/>
    <n v="3534.67"/>
    <n v="4.5"/>
    <n v="2026"/>
    <x v="7"/>
    <x v="21"/>
    <x v="3"/>
    <x v="1"/>
    <n v="5235.7299999999996"/>
    <n v="3534.67"/>
    <n v="0.67500000000000004"/>
  </r>
  <r>
    <x v="2460"/>
    <x v="2457"/>
    <d v="2025-06-14T10:32:00"/>
    <x v="1"/>
    <x v="0"/>
    <x v="0"/>
    <x v="3"/>
    <s v="Neurological"/>
    <x v="1"/>
    <x v="3"/>
    <x v="0"/>
    <n v="80"/>
    <x v="688"/>
    <x v="1"/>
    <n v="9.6"/>
    <n v="3.2"/>
    <n v="1888.98"/>
    <s v="Labor"/>
    <n v="968.6"/>
    <n v="2.9"/>
    <n v="2025"/>
    <x v="11"/>
    <x v="18"/>
    <x v="5"/>
    <x v="1"/>
    <n v="1888.98"/>
    <n v="968.6"/>
    <n v="0.51300000000000001"/>
  </r>
  <r>
    <x v="2461"/>
    <x v="2458"/>
    <d v="2026-04-14T21:04:00"/>
    <x v="6"/>
    <x v="2"/>
    <x v="1"/>
    <x v="1"/>
    <s v="Injury"/>
    <x v="0"/>
    <x v="60"/>
    <x v="0"/>
    <n v="33"/>
    <x v="693"/>
    <x v="0"/>
    <n v="11.9"/>
    <n v="1.8"/>
    <n v="5842.74"/>
    <s v="Equipment"/>
    <n v="4378.22"/>
    <n v="4.5"/>
    <n v="2026"/>
    <x v="0"/>
    <x v="8"/>
    <x v="5"/>
    <x v="1"/>
    <n v="5842.74"/>
    <n v="4378.22"/>
    <n v="0.749"/>
  </r>
  <r>
    <x v="2462"/>
    <x v="2459"/>
    <d v="2026-05-18T12:32:00"/>
    <x v="0"/>
    <x v="1"/>
    <x v="1"/>
    <x v="0"/>
    <s v="Infection"/>
    <x v="0"/>
    <x v="37"/>
    <x v="0"/>
    <n v="40"/>
    <x v="174"/>
    <x v="0"/>
    <n v="12.1"/>
    <n v="3.9"/>
    <n v="8507.2999999999993"/>
    <s v="Supplies"/>
    <n v="6604.2"/>
    <n v="3.7"/>
    <n v="2026"/>
    <x v="5"/>
    <x v="14"/>
    <x v="3"/>
    <x v="1"/>
    <n v="8507.2999999999993"/>
    <n v="6604.2"/>
    <n v="0.77600000000000002"/>
  </r>
  <r>
    <x v="2463"/>
    <x v="2460"/>
    <d v="2026-12-02T08:24:00"/>
    <x v="1"/>
    <x v="0"/>
    <x v="0"/>
    <x v="0"/>
    <s v="Infection"/>
    <x v="0"/>
    <x v="7"/>
    <x v="0"/>
    <n v="99"/>
    <x v="37"/>
    <x v="0"/>
    <n v="7.7"/>
    <n v="2.6"/>
    <n v="4194.3500000000004"/>
    <s v="Labor"/>
    <n v="2191.52"/>
    <n v="3.6"/>
    <n v="2026"/>
    <x v="3"/>
    <x v="4"/>
    <x v="3"/>
    <x v="1"/>
    <n v="4194.3500000000004"/>
    <n v="2191.52"/>
    <n v="0.52200000000000002"/>
  </r>
  <r>
    <x v="2464"/>
    <x v="2461"/>
    <d v="2026-02-04T10:02:00"/>
    <x v="6"/>
    <x v="0"/>
    <x v="0"/>
    <x v="0"/>
    <s v="Neurological"/>
    <x v="2"/>
    <x v="49"/>
    <x v="0"/>
    <n v="25"/>
    <x v="636"/>
    <x v="0"/>
    <n v="12.1"/>
    <n v="2.6"/>
    <n v="6532.19"/>
    <s v="Labor"/>
    <n v="3675.43"/>
    <n v="4"/>
    <n v="2026"/>
    <x v="4"/>
    <x v="11"/>
    <x v="5"/>
    <x v="1"/>
    <n v="6532.19"/>
    <n v="3675.43"/>
    <n v="0.56299999999999994"/>
  </r>
  <r>
    <x v="2465"/>
    <x v="2462"/>
    <d v="2026-12-09T05:41:00"/>
    <x v="6"/>
    <x v="2"/>
    <x v="0"/>
    <x v="2"/>
    <s v="Neurological"/>
    <x v="1"/>
    <x v="32"/>
    <x v="0"/>
    <n v="39"/>
    <x v="70"/>
    <x v="1"/>
    <n v="10.199999999999999"/>
    <n v="0.3"/>
    <n v="7422.32"/>
    <s v="Labor"/>
    <n v="5391.92"/>
    <n v="4.5"/>
    <n v="2026"/>
    <x v="3"/>
    <x v="4"/>
    <x v="5"/>
    <x v="1"/>
    <n v="7422.32"/>
    <n v="5391.92"/>
    <n v="0.72599999999999998"/>
  </r>
  <r>
    <x v="2466"/>
    <x v="2463"/>
    <d v="2025-11-08T09:55:00"/>
    <x v="5"/>
    <x v="2"/>
    <x v="1"/>
    <x v="2"/>
    <s v="Neurological"/>
    <x v="0"/>
    <x v="33"/>
    <x v="1"/>
    <n v="86"/>
    <x v="471"/>
    <x v="2"/>
    <n v="12.3"/>
    <n v="2.2000000000000002"/>
    <n v="6370.97"/>
    <s v="Labor"/>
    <n v="3812.91"/>
    <n v="3.5"/>
    <n v="2025"/>
    <x v="7"/>
    <x v="10"/>
    <x v="3"/>
    <x v="1"/>
    <n v="6370.97"/>
    <n v="3812.91"/>
    <n v="0.59799999999999998"/>
  </r>
  <r>
    <x v="2467"/>
    <x v="2464"/>
    <d v="2025-07-04T12:52:00"/>
    <x v="3"/>
    <x v="3"/>
    <x v="1"/>
    <x v="1"/>
    <s v="Chronic Care"/>
    <x v="1"/>
    <x v="41"/>
    <x v="0"/>
    <n v="53"/>
    <x v="479"/>
    <x v="1"/>
    <n v="10.1"/>
    <n v="1.2"/>
    <n v="4448.28"/>
    <s v="Supplies"/>
    <n v="2212.12"/>
    <n v="3.3"/>
    <n v="2025"/>
    <x v="10"/>
    <x v="16"/>
    <x v="2"/>
    <x v="1"/>
    <n v="4448.28"/>
    <n v="2212.12"/>
    <n v="0.497"/>
  </r>
  <r>
    <x v="2468"/>
    <x v="2465"/>
    <d v="2026-09-25T13:13:00"/>
    <x v="6"/>
    <x v="2"/>
    <x v="1"/>
    <x v="1"/>
    <s v="General"/>
    <x v="1"/>
    <x v="60"/>
    <x v="0"/>
    <n v="62"/>
    <x v="602"/>
    <x v="0"/>
    <n v="12.1"/>
    <n v="1.8"/>
    <n v="6568.78"/>
    <s v="Supplies"/>
    <n v="4949.76"/>
    <n v="4.2"/>
    <n v="2026"/>
    <x v="2"/>
    <x v="6"/>
    <x v="4"/>
    <x v="1"/>
    <n v="6568.78"/>
    <n v="4949.76"/>
    <n v="0.754"/>
  </r>
  <r>
    <x v="2469"/>
    <x v="2466"/>
    <d v="2026-05-27T02:14:00"/>
    <x v="1"/>
    <x v="0"/>
    <x v="0"/>
    <x v="0"/>
    <s v="Chronic Care"/>
    <x v="2"/>
    <x v="18"/>
    <x v="0"/>
    <n v="83"/>
    <x v="177"/>
    <x v="2"/>
    <n v="8"/>
    <n v="3"/>
    <n v="3292.58"/>
    <s v="Labor"/>
    <n v="2099.35"/>
    <n v="3"/>
    <n v="2026"/>
    <x v="5"/>
    <x v="14"/>
    <x v="4"/>
    <x v="1"/>
    <n v="3292.58"/>
    <n v="2099.35"/>
    <n v="0.63800000000000001"/>
  </r>
  <r>
    <x v="2470"/>
    <x v="2467"/>
    <d v="2026-12-12T20:55:00"/>
    <x v="6"/>
    <x v="1"/>
    <x v="2"/>
    <x v="2"/>
    <s v="Chronic Care"/>
    <x v="0"/>
    <x v="16"/>
    <x v="0"/>
    <n v="71"/>
    <x v="684"/>
    <x v="1"/>
    <n v="11.8"/>
    <n v="1.6"/>
    <n v="6207.54"/>
    <s v="Labor"/>
    <n v="3037.26"/>
    <n v="3.8"/>
    <n v="2026"/>
    <x v="3"/>
    <x v="4"/>
    <x v="2"/>
    <x v="1"/>
    <n v="6207.54"/>
    <n v="3037.26"/>
    <n v="0.48899999999999999"/>
  </r>
  <r>
    <x v="2471"/>
    <x v="2468"/>
    <d v="2026-07-04T15:51:00"/>
    <x v="3"/>
    <x v="1"/>
    <x v="1"/>
    <x v="0"/>
    <s v="Chronic Care"/>
    <x v="2"/>
    <x v="29"/>
    <x v="0"/>
    <n v="50"/>
    <x v="476"/>
    <x v="1"/>
    <n v="7.8"/>
    <n v="0.6"/>
    <n v="5708.58"/>
    <s v="Labor"/>
    <n v="3484.56"/>
    <n v="4.5999999999999996"/>
    <n v="2026"/>
    <x v="11"/>
    <x v="23"/>
    <x v="3"/>
    <x v="1"/>
    <n v="5708.58"/>
    <n v="3484.56"/>
    <n v="0.61"/>
  </r>
  <r>
    <x v="2472"/>
    <x v="2469"/>
    <d v="2026-07-23T16:00:00"/>
    <x v="6"/>
    <x v="2"/>
    <x v="0"/>
    <x v="0"/>
    <s v="Neurological"/>
    <x v="0"/>
    <x v="56"/>
    <x v="0"/>
    <n v="9"/>
    <x v="135"/>
    <x v="0"/>
    <n v="11.7"/>
    <n v="1.2"/>
    <n v="7488.2"/>
    <s v="Labor"/>
    <n v="5468.84"/>
    <n v="4.5999999999999996"/>
    <n v="2026"/>
    <x v="10"/>
    <x v="19"/>
    <x v="6"/>
    <x v="0"/>
    <n v="7488.2"/>
    <n v="5468.84"/>
    <n v="0.73"/>
  </r>
  <r>
    <x v="2473"/>
    <x v="2470"/>
    <d v="2026-09-21T17:43:00"/>
    <x v="0"/>
    <x v="2"/>
    <x v="0"/>
    <x v="1"/>
    <s v="Neurological"/>
    <x v="2"/>
    <x v="75"/>
    <x v="0"/>
    <n v="42"/>
    <x v="215"/>
    <x v="0"/>
    <n v="12"/>
    <n v="1.5"/>
    <n v="7137.42"/>
    <s v="Supplies"/>
    <n v="4270.43"/>
    <n v="4.0999999999999996"/>
    <n v="2026"/>
    <x v="2"/>
    <x v="6"/>
    <x v="2"/>
    <x v="1"/>
    <n v="7137.42"/>
    <n v="4270.43"/>
    <n v="0.59799999999999998"/>
  </r>
  <r>
    <x v="2474"/>
    <x v="2471"/>
    <d v="2026-08-20T13:57:00"/>
    <x v="3"/>
    <x v="1"/>
    <x v="0"/>
    <x v="0"/>
    <s v="Infection"/>
    <x v="0"/>
    <x v="4"/>
    <x v="0"/>
    <n v="34"/>
    <x v="440"/>
    <x v="0"/>
    <n v="8.1"/>
    <n v="2.2000000000000002"/>
    <n v="5828.08"/>
    <s v="Labor"/>
    <n v="3025.28"/>
    <n v="4.2"/>
    <n v="2026"/>
    <x v="6"/>
    <x v="22"/>
    <x v="4"/>
    <x v="1"/>
    <n v="5828.08"/>
    <n v="3025.28"/>
    <n v="0.51900000000000002"/>
  </r>
  <r>
    <x v="2475"/>
    <x v="2472"/>
    <d v="2025-08-17T17:23:00"/>
    <x v="1"/>
    <x v="1"/>
    <x v="0"/>
    <x v="1"/>
    <s v="Injury"/>
    <x v="0"/>
    <x v="68"/>
    <x v="0"/>
    <n v="92"/>
    <x v="234"/>
    <x v="0"/>
    <n v="12"/>
    <n v="2.2000000000000002"/>
    <n v="5135.55"/>
    <s v="Labor"/>
    <n v="2528.4899999999998"/>
    <n v="3.2"/>
    <n v="2025"/>
    <x v="6"/>
    <x v="9"/>
    <x v="5"/>
    <x v="1"/>
    <n v="5135.55"/>
    <n v="2528.4899999999998"/>
    <n v="0.49199999999999999"/>
  </r>
  <r>
    <x v="2476"/>
    <x v="2473"/>
    <d v="2026-03-16T09:16:00"/>
    <x v="4"/>
    <x v="0"/>
    <x v="1"/>
    <x v="3"/>
    <s v="Infection"/>
    <x v="1"/>
    <x v="4"/>
    <x v="0"/>
    <n v="57"/>
    <x v="1"/>
    <x v="0"/>
    <n v="10.1"/>
    <n v="1.2"/>
    <n v="3699.53"/>
    <s v="Labor"/>
    <n v="2640.78"/>
    <n v="4.2"/>
    <n v="2026"/>
    <x v="1"/>
    <x v="1"/>
    <x v="1"/>
    <x v="1"/>
    <n v="3699.53"/>
    <n v="2640.78"/>
    <n v="0.71399999999999997"/>
  </r>
  <r>
    <x v="2477"/>
    <x v="2474"/>
    <d v="2026-02-28T15:41:00"/>
    <x v="2"/>
    <x v="2"/>
    <x v="1"/>
    <x v="2"/>
    <s v="Infection"/>
    <x v="1"/>
    <x v="68"/>
    <x v="1"/>
    <n v="43"/>
    <x v="232"/>
    <x v="2"/>
    <n v="12.2"/>
    <n v="1.5"/>
    <n v="2928"/>
    <s v="Labor"/>
    <n v="1853.69"/>
    <n v="4.3"/>
    <n v="2026"/>
    <x v="9"/>
    <x v="15"/>
    <x v="1"/>
    <x v="1"/>
    <n v="2928"/>
    <n v="1853.69"/>
    <n v="0.63300000000000001"/>
  </r>
  <r>
    <x v="2478"/>
    <x v="2475"/>
    <d v="2026-07-13T17:47:00"/>
    <x v="7"/>
    <x v="0"/>
    <x v="1"/>
    <x v="0"/>
    <s v="Injury"/>
    <x v="0"/>
    <x v="11"/>
    <x v="0"/>
    <n v="54"/>
    <x v="130"/>
    <x v="1"/>
    <n v="7.7"/>
    <n v="1.1000000000000001"/>
    <n v="6441.54"/>
    <s v="Supplies"/>
    <n v="3711.14"/>
    <n v="4.0999999999999996"/>
    <n v="2026"/>
    <x v="10"/>
    <x v="19"/>
    <x v="2"/>
    <x v="1"/>
    <n v="6441.54"/>
    <n v="3711.14"/>
    <n v="0.57599999999999996"/>
  </r>
  <r>
    <x v="2479"/>
    <x v="2476"/>
    <d v="2025-01-26T14:31:00"/>
    <x v="6"/>
    <x v="2"/>
    <x v="0"/>
    <x v="0"/>
    <s v="Injury"/>
    <x v="1"/>
    <x v="17"/>
    <x v="0"/>
    <n v="24"/>
    <x v="6"/>
    <x v="1"/>
    <n v="10"/>
    <n v="2.4"/>
    <n v="6390.94"/>
    <s v="Labor"/>
    <n v="4651.97"/>
    <n v="4.2"/>
    <n v="2025"/>
    <x v="4"/>
    <x v="5"/>
    <x v="3"/>
    <x v="1"/>
    <n v="6390.94"/>
    <n v="4651.97"/>
    <n v="0.72799999999999998"/>
  </r>
  <r>
    <x v="2480"/>
    <x v="2477"/>
    <d v="2026-07-12T20:34:00"/>
    <x v="5"/>
    <x v="3"/>
    <x v="1"/>
    <x v="0"/>
    <s v="Infection"/>
    <x v="0"/>
    <x v="33"/>
    <x v="0"/>
    <n v="66"/>
    <x v="130"/>
    <x v="0"/>
    <n v="8"/>
    <n v="2.2999999999999998"/>
    <n v="7398.81"/>
    <s v="Equipment"/>
    <n v="3802.89"/>
    <n v="3.8"/>
    <n v="2026"/>
    <x v="10"/>
    <x v="19"/>
    <x v="2"/>
    <x v="1"/>
    <n v="7398.81"/>
    <n v="3802.89"/>
    <n v="0.51400000000000001"/>
  </r>
  <r>
    <x v="2481"/>
    <x v="2478"/>
    <d v="2026-02-05T11:40:00"/>
    <x v="4"/>
    <x v="2"/>
    <x v="0"/>
    <x v="2"/>
    <s v="Infection"/>
    <x v="0"/>
    <x v="26"/>
    <x v="1"/>
    <n v="66"/>
    <x v="352"/>
    <x v="0"/>
    <n v="7.9"/>
    <n v="2.2999999999999998"/>
    <n v="6319.55"/>
    <s v="Labor"/>
    <n v="3343.78"/>
    <n v="4.3"/>
    <n v="2026"/>
    <x v="9"/>
    <x v="15"/>
    <x v="0"/>
    <x v="0"/>
    <n v="6319.55"/>
    <n v="3343.78"/>
    <n v="0.52900000000000003"/>
  </r>
  <r>
    <x v="2482"/>
    <x v="2479"/>
    <d v="2026-09-24T20:03:00"/>
    <x v="0"/>
    <x v="2"/>
    <x v="0"/>
    <x v="1"/>
    <s v="Infection"/>
    <x v="0"/>
    <x v="15"/>
    <x v="0"/>
    <n v="40"/>
    <x v="179"/>
    <x v="0"/>
    <n v="9.6"/>
    <n v="2.1"/>
    <n v="8860.9699999999993"/>
    <s v="Supplies"/>
    <n v="5287.37"/>
    <n v="3.8"/>
    <n v="2026"/>
    <x v="2"/>
    <x v="6"/>
    <x v="1"/>
    <x v="1"/>
    <n v="8860.9699999999993"/>
    <n v="5287.37"/>
    <n v="0.59699999999999998"/>
  </r>
  <r>
    <x v="2483"/>
    <x v="2480"/>
    <d v="2025-04-20T11:58:00"/>
    <x v="6"/>
    <x v="3"/>
    <x v="1"/>
    <x v="2"/>
    <s v="Injury"/>
    <x v="0"/>
    <x v="58"/>
    <x v="0"/>
    <n v="46"/>
    <x v="450"/>
    <x v="0"/>
    <n v="7.8"/>
    <n v="2.2000000000000002"/>
    <n v="7688.55"/>
    <s v="Labor"/>
    <n v="3780.81"/>
    <n v="3.4"/>
    <n v="2025"/>
    <x v="0"/>
    <x v="0"/>
    <x v="3"/>
    <x v="1"/>
    <n v="7688.55"/>
    <n v="3780.81"/>
    <n v="0.49199999999999999"/>
  </r>
  <r>
    <x v="2484"/>
    <x v="2481"/>
    <d v="2025-07-15T01:46:00"/>
    <x v="2"/>
    <x v="3"/>
    <x v="0"/>
    <x v="1"/>
    <s v="Injury"/>
    <x v="1"/>
    <x v="10"/>
    <x v="0"/>
    <n v="39"/>
    <x v="24"/>
    <x v="0"/>
    <n v="11.9"/>
    <n v="2.1"/>
    <n v="6392.47"/>
    <s v="Equipment"/>
    <n v="4705.8500000000004"/>
    <n v="4.5"/>
    <n v="2025"/>
    <x v="10"/>
    <x v="16"/>
    <x v="5"/>
    <x v="1"/>
    <n v="6392.47"/>
    <n v="4705.8500000000004"/>
    <n v="0.73599999999999999"/>
  </r>
  <r>
    <x v="2485"/>
    <x v="2482"/>
    <d v="2025-01-21T02:14:00"/>
    <x v="3"/>
    <x v="0"/>
    <x v="1"/>
    <x v="1"/>
    <s v="Chronic Care"/>
    <x v="0"/>
    <x v="4"/>
    <x v="0"/>
    <n v="90"/>
    <x v="258"/>
    <x v="0"/>
    <n v="10"/>
    <n v="0.5"/>
    <n v="4807.34"/>
    <s v="Equipment"/>
    <n v="2968.26"/>
    <n v="3.2"/>
    <n v="2025"/>
    <x v="4"/>
    <x v="5"/>
    <x v="5"/>
    <x v="1"/>
    <n v="4807.34"/>
    <n v="2968.26"/>
    <n v="0.61699999999999999"/>
  </r>
  <r>
    <x v="2486"/>
    <x v="2483"/>
    <d v="2025-05-06T09:23:00"/>
    <x v="0"/>
    <x v="0"/>
    <x v="1"/>
    <x v="1"/>
    <s v="Neurological"/>
    <x v="0"/>
    <x v="61"/>
    <x v="0"/>
    <n v="51"/>
    <x v="228"/>
    <x v="0"/>
    <n v="8"/>
    <n v="2.2999999999999998"/>
    <n v="8630.69"/>
    <s v="Equipment"/>
    <n v="5680.33"/>
    <n v="3.7"/>
    <n v="2025"/>
    <x v="0"/>
    <x v="0"/>
    <x v="2"/>
    <x v="1"/>
    <n v="8630.69"/>
    <n v="5680.33"/>
    <n v="0.65800000000000003"/>
  </r>
  <r>
    <x v="2487"/>
    <x v="2484"/>
    <d v="2026-02-04T23:11:00"/>
    <x v="0"/>
    <x v="3"/>
    <x v="1"/>
    <x v="0"/>
    <s v="Injury"/>
    <x v="2"/>
    <x v="70"/>
    <x v="0"/>
    <n v="23"/>
    <x v="128"/>
    <x v="0"/>
    <n v="8.4"/>
    <n v="2.2999999999999998"/>
    <n v="8552.35"/>
    <s v="Equipment"/>
    <n v="4223.82"/>
    <n v="4.4000000000000004"/>
    <n v="2026"/>
    <x v="4"/>
    <x v="11"/>
    <x v="2"/>
    <x v="1"/>
    <n v="8552.35"/>
    <n v="4223.82"/>
    <n v="0.49399999999999999"/>
  </r>
  <r>
    <x v="2488"/>
    <x v="2485"/>
    <d v="2026-03-01T17:09:00"/>
    <x v="1"/>
    <x v="3"/>
    <x v="0"/>
    <x v="1"/>
    <s v="Cardiac"/>
    <x v="0"/>
    <x v="44"/>
    <x v="0"/>
    <n v="99"/>
    <x v="512"/>
    <x v="0"/>
    <n v="8.1999999999999993"/>
    <n v="3.8"/>
    <n v="2925.26"/>
    <s v="Supplies"/>
    <n v="2164.36"/>
    <n v="3.7"/>
    <n v="2026"/>
    <x v="1"/>
    <x v="1"/>
    <x v="0"/>
    <x v="0"/>
    <n v="2925.26"/>
    <n v="2164.36"/>
    <n v="0.74"/>
  </r>
  <r>
    <x v="2489"/>
    <x v="2486"/>
    <d v="2025-05-10T02:02:00"/>
    <x v="1"/>
    <x v="0"/>
    <x v="1"/>
    <x v="2"/>
    <s v="General"/>
    <x v="1"/>
    <x v="9"/>
    <x v="0"/>
    <n v="89"/>
    <x v="96"/>
    <x v="0"/>
    <n v="8"/>
    <n v="2.1"/>
    <n v="2894.88"/>
    <s v="Equipment"/>
    <n v="2231.56"/>
    <n v="3.7"/>
    <n v="2025"/>
    <x v="5"/>
    <x v="7"/>
    <x v="5"/>
    <x v="1"/>
    <n v="2894.88"/>
    <n v="2231.56"/>
    <n v="0.77100000000000002"/>
  </r>
  <r>
    <x v="2490"/>
    <x v="2487"/>
    <d v="2025-05-15T01:48:00"/>
    <x v="3"/>
    <x v="3"/>
    <x v="2"/>
    <x v="0"/>
    <s v="Injury"/>
    <x v="2"/>
    <x v="33"/>
    <x v="0"/>
    <n v="71"/>
    <x v="184"/>
    <x v="2"/>
    <n v="10"/>
    <n v="1.7"/>
    <n v="5718.05"/>
    <s v="Labor"/>
    <n v="4267.4799999999996"/>
    <n v="4.5"/>
    <n v="2025"/>
    <x v="5"/>
    <x v="7"/>
    <x v="6"/>
    <x v="0"/>
    <n v="5718.05"/>
    <n v="4267.4799999999996"/>
    <n v="0.746"/>
  </r>
  <r>
    <x v="2491"/>
    <x v="2488"/>
    <d v="2026-07-28T00:47:00"/>
    <x v="1"/>
    <x v="0"/>
    <x v="1"/>
    <x v="3"/>
    <s v="Injury"/>
    <x v="0"/>
    <x v="34"/>
    <x v="0"/>
    <n v="84"/>
    <x v="216"/>
    <x v="1"/>
    <n v="12.3"/>
    <n v="3.4"/>
    <n v="4446.05"/>
    <s v="Labor"/>
    <n v="3046.73"/>
    <n v="4.0999999999999996"/>
    <n v="2026"/>
    <x v="10"/>
    <x v="19"/>
    <x v="0"/>
    <x v="0"/>
    <n v="4446.05"/>
    <n v="3046.73"/>
    <n v="0.68500000000000005"/>
  </r>
  <r>
    <x v="2492"/>
    <x v="2489"/>
    <d v="2026-07-17T04:58:00"/>
    <x v="2"/>
    <x v="0"/>
    <x v="1"/>
    <x v="3"/>
    <s v="Neurological"/>
    <x v="0"/>
    <x v="41"/>
    <x v="0"/>
    <n v="27"/>
    <x v="317"/>
    <x v="1"/>
    <n v="8.3000000000000007"/>
    <n v="0.5"/>
    <n v="4412.34"/>
    <s v="Labor"/>
    <n v="3166.27"/>
    <n v="4.2"/>
    <n v="2026"/>
    <x v="10"/>
    <x v="19"/>
    <x v="3"/>
    <x v="1"/>
    <n v="4412.34"/>
    <n v="3166.27"/>
    <n v="0.71799999999999997"/>
  </r>
  <r>
    <x v="2493"/>
    <x v="2490"/>
    <d v="2025-01-30T13:58:00"/>
    <x v="1"/>
    <x v="1"/>
    <x v="1"/>
    <x v="2"/>
    <s v="Infection"/>
    <x v="1"/>
    <x v="3"/>
    <x v="0"/>
    <n v="102"/>
    <x v="402"/>
    <x v="0"/>
    <n v="10.1"/>
    <n v="2.8"/>
    <n v="4604.3900000000003"/>
    <s v="Labor"/>
    <n v="3382.28"/>
    <n v="3.4"/>
    <n v="2025"/>
    <x v="4"/>
    <x v="5"/>
    <x v="2"/>
    <x v="1"/>
    <n v="4604.3900000000003"/>
    <n v="3382.28"/>
    <n v="0.73499999999999999"/>
  </r>
  <r>
    <x v="2494"/>
    <x v="2491"/>
    <d v="2025-04-11T08:59:00"/>
    <x v="7"/>
    <x v="2"/>
    <x v="0"/>
    <x v="1"/>
    <s v="Chronic Care"/>
    <x v="0"/>
    <x v="35"/>
    <x v="0"/>
    <n v="59"/>
    <x v="548"/>
    <x v="1"/>
    <n v="8.3000000000000007"/>
    <n v="3.1"/>
    <n v="7778.71"/>
    <s v="Labor"/>
    <n v="4239.3500000000004"/>
    <n v="4"/>
    <n v="2025"/>
    <x v="0"/>
    <x v="0"/>
    <x v="4"/>
    <x v="1"/>
    <n v="7778.71"/>
    <n v="4239.3500000000004"/>
    <n v="0.54500000000000004"/>
  </r>
  <r>
    <x v="2495"/>
    <x v="2492"/>
    <d v="2025-01-17T07:34:00"/>
    <x v="0"/>
    <x v="3"/>
    <x v="1"/>
    <x v="0"/>
    <s v="Respiratory"/>
    <x v="1"/>
    <x v="79"/>
    <x v="0"/>
    <n v="39"/>
    <x v="443"/>
    <x v="1"/>
    <n v="7.8"/>
    <n v="0.8"/>
    <n v="7679.34"/>
    <s v="Equipment"/>
    <n v="4016.11"/>
    <n v="4.3"/>
    <n v="2025"/>
    <x v="4"/>
    <x v="5"/>
    <x v="5"/>
    <x v="1"/>
    <n v="7679.34"/>
    <n v="4016.11"/>
    <n v="0.52300000000000002"/>
  </r>
  <r>
    <x v="2496"/>
    <x v="2493"/>
    <d v="2025-09-06T10:39:00"/>
    <x v="0"/>
    <x v="0"/>
    <x v="1"/>
    <x v="2"/>
    <s v="Infection"/>
    <x v="1"/>
    <x v="15"/>
    <x v="0"/>
    <n v="39"/>
    <x v="52"/>
    <x v="2"/>
    <n v="8"/>
    <n v="1.7"/>
    <n v="7217.82"/>
    <s v="Labor"/>
    <n v="3906.84"/>
    <n v="4.7"/>
    <n v="2025"/>
    <x v="6"/>
    <x v="9"/>
    <x v="6"/>
    <x v="0"/>
    <n v="7217.82"/>
    <n v="3906.84"/>
    <n v="0.54100000000000004"/>
  </r>
  <r>
    <x v="2497"/>
    <x v="2494"/>
    <d v="2025-08-23T07:22:00"/>
    <x v="2"/>
    <x v="3"/>
    <x v="1"/>
    <x v="0"/>
    <s v="Infection"/>
    <x v="2"/>
    <x v="2"/>
    <x v="0"/>
    <n v="46"/>
    <x v="694"/>
    <x v="0"/>
    <n v="10.6"/>
    <n v="1.8"/>
    <n v="5287.05"/>
    <s v="Equipment"/>
    <n v="3946.54"/>
    <n v="4"/>
    <n v="2025"/>
    <x v="6"/>
    <x v="9"/>
    <x v="2"/>
    <x v="1"/>
    <n v="5287.05"/>
    <n v="3946.54"/>
    <n v="0.746"/>
  </r>
  <r>
    <x v="2498"/>
    <x v="2495"/>
    <d v="2025-10-15T14:14:00"/>
    <x v="5"/>
    <x v="0"/>
    <x v="1"/>
    <x v="2"/>
    <s v="Neurological"/>
    <x v="0"/>
    <x v="36"/>
    <x v="0"/>
    <n v="60"/>
    <x v="253"/>
    <x v="1"/>
    <n v="8.1"/>
    <n v="1.6"/>
    <n v="6977.61"/>
    <s v="Labor"/>
    <n v="4053.75"/>
    <n v="4.4000000000000004"/>
    <n v="2025"/>
    <x v="8"/>
    <x v="17"/>
    <x v="6"/>
    <x v="0"/>
    <n v="6977.61"/>
    <n v="4053.75"/>
    <n v="0.58099999999999996"/>
  </r>
  <r>
    <x v="2499"/>
    <x v="2496"/>
    <d v="2026-12-20T06:14:00"/>
    <x v="4"/>
    <x v="2"/>
    <x v="0"/>
    <x v="2"/>
    <s v="Chronic Care"/>
    <x v="1"/>
    <x v="35"/>
    <x v="0"/>
    <n v="68"/>
    <x v="525"/>
    <x v="2"/>
    <n v="8"/>
    <n v="1.4"/>
    <n v="6435.43"/>
    <s v="Labor"/>
    <n v="3384.86"/>
    <n v="3.3"/>
    <n v="2026"/>
    <x v="3"/>
    <x v="4"/>
    <x v="2"/>
    <x v="1"/>
    <n v="6435.43"/>
    <n v="3384.86"/>
    <n v="0.52600000000000002"/>
  </r>
  <r>
    <x v="2500"/>
    <x v="2497"/>
    <d v="2026-12-28T12:09:00"/>
    <x v="1"/>
    <x v="2"/>
    <x v="0"/>
    <x v="0"/>
    <s v="Cardiac"/>
    <x v="0"/>
    <x v="66"/>
    <x v="0"/>
    <n v="61"/>
    <x v="121"/>
    <x v="0"/>
    <n v="8"/>
    <n v="3"/>
    <n v="1946.15"/>
    <s v="Supplies"/>
    <n v="1517.76"/>
    <n v="4.0999999999999996"/>
    <n v="2026"/>
    <x v="3"/>
    <x v="4"/>
    <x v="0"/>
    <x v="0"/>
    <n v="1946.15"/>
    <n v="1517.76"/>
    <n v="0.78"/>
  </r>
  <r>
    <x v="2501"/>
    <x v="2498"/>
    <d v="2025-07-26T21:33:00"/>
    <x v="7"/>
    <x v="1"/>
    <x v="1"/>
    <x v="1"/>
    <s v="General"/>
    <x v="0"/>
    <x v="65"/>
    <x v="0"/>
    <n v="45"/>
    <x v="617"/>
    <x v="0"/>
    <n v="8"/>
    <n v="2.7"/>
    <n v="8131.96"/>
    <s v="Labor"/>
    <n v="4313.7700000000004"/>
    <n v="3.7"/>
    <n v="2025"/>
    <x v="10"/>
    <x v="16"/>
    <x v="6"/>
    <x v="0"/>
    <n v="8131.96"/>
    <n v="4313.7700000000004"/>
    <n v="0.53"/>
  </r>
  <r>
    <x v="2502"/>
    <x v="2499"/>
    <d v="2025-03-22T23:11:00"/>
    <x v="2"/>
    <x v="3"/>
    <x v="0"/>
    <x v="0"/>
    <s v="General"/>
    <x v="0"/>
    <x v="22"/>
    <x v="0"/>
    <n v="50"/>
    <x v="648"/>
    <x v="0"/>
    <n v="12.3"/>
    <n v="1.6"/>
    <n v="5012.49"/>
    <s v="Supplies"/>
    <n v="2580.89"/>
    <n v="4.0999999999999996"/>
    <n v="2025"/>
    <x v="1"/>
    <x v="3"/>
    <x v="1"/>
    <x v="1"/>
    <n v="5012.49"/>
    <n v="2580.89"/>
    <n v="0.51500000000000001"/>
  </r>
  <r>
    <x v="2503"/>
    <x v="2500"/>
    <d v="2025-06-23T18:17:00"/>
    <x v="6"/>
    <x v="3"/>
    <x v="0"/>
    <x v="0"/>
    <s v="Respiratory"/>
    <x v="0"/>
    <x v="14"/>
    <x v="0"/>
    <n v="62"/>
    <x v="417"/>
    <x v="1"/>
    <n v="8.1999999999999993"/>
    <n v="1.2"/>
    <n v="3462.57"/>
    <s v="Equipment"/>
    <n v="2528.4"/>
    <n v="3.9"/>
    <n v="2025"/>
    <x v="11"/>
    <x v="18"/>
    <x v="0"/>
    <x v="0"/>
    <n v="3462.57"/>
    <n v="2528.4"/>
    <n v="0.73"/>
  </r>
  <r>
    <x v="2504"/>
    <x v="2501"/>
    <d v="2026-04-13T18:15:00"/>
    <x v="2"/>
    <x v="2"/>
    <x v="0"/>
    <x v="0"/>
    <s v="General"/>
    <x v="1"/>
    <x v="48"/>
    <x v="0"/>
    <n v="65"/>
    <x v="9"/>
    <x v="0"/>
    <n v="10"/>
    <n v="2.1"/>
    <n v="3052.05"/>
    <s v="Labor"/>
    <n v="2238.85"/>
    <n v="3.4"/>
    <n v="2026"/>
    <x v="0"/>
    <x v="8"/>
    <x v="0"/>
    <x v="0"/>
    <n v="3052.05"/>
    <n v="2238.85"/>
    <n v="0.73399999999999999"/>
  </r>
  <r>
    <x v="2505"/>
    <x v="2502"/>
    <d v="2026-08-05T14:48:00"/>
    <x v="1"/>
    <x v="3"/>
    <x v="0"/>
    <x v="2"/>
    <s v="Chronic Care"/>
    <x v="0"/>
    <x v="67"/>
    <x v="1"/>
    <n v="82"/>
    <x v="324"/>
    <x v="1"/>
    <n v="7.7"/>
    <n v="4"/>
    <n v="5726.99"/>
    <s v="Supplies"/>
    <n v="3693.52"/>
    <n v="3.4"/>
    <n v="2026"/>
    <x v="6"/>
    <x v="22"/>
    <x v="3"/>
    <x v="1"/>
    <n v="5726.99"/>
    <n v="3693.52"/>
    <n v="0.64500000000000002"/>
  </r>
  <r>
    <x v="2506"/>
    <x v="2503"/>
    <d v="2026-02-22T23:04:00"/>
    <x v="4"/>
    <x v="1"/>
    <x v="1"/>
    <x v="0"/>
    <s v="Infection"/>
    <x v="0"/>
    <x v="22"/>
    <x v="0"/>
    <n v="70"/>
    <x v="185"/>
    <x v="2"/>
    <n v="7.9"/>
    <n v="1.8"/>
    <n v="4100.25"/>
    <s v="Equipment"/>
    <n v="2306.5300000000002"/>
    <n v="3.7"/>
    <n v="2026"/>
    <x v="9"/>
    <x v="15"/>
    <x v="5"/>
    <x v="1"/>
    <n v="4100.25"/>
    <n v="2306.5300000000002"/>
    <n v="0.56299999999999994"/>
  </r>
  <r>
    <x v="2507"/>
    <x v="2504"/>
    <d v="2026-03-28T22:41:00"/>
    <x v="6"/>
    <x v="1"/>
    <x v="1"/>
    <x v="0"/>
    <s v="Chronic Care"/>
    <x v="0"/>
    <x v="29"/>
    <x v="0"/>
    <n v="20"/>
    <x v="460"/>
    <x v="0"/>
    <n v="10"/>
    <n v="2.5"/>
    <n v="6550.89"/>
    <s v="Labor"/>
    <n v="3749.09"/>
    <n v="5"/>
    <n v="2026"/>
    <x v="1"/>
    <x v="1"/>
    <x v="2"/>
    <x v="1"/>
    <n v="6550.89"/>
    <n v="3749.09"/>
    <n v="0.57199999999999995"/>
  </r>
  <r>
    <x v="2508"/>
    <x v="2505"/>
    <d v="2025-03-31T19:08:00"/>
    <x v="6"/>
    <x v="0"/>
    <x v="0"/>
    <x v="0"/>
    <s v="Neurological"/>
    <x v="0"/>
    <x v="24"/>
    <x v="0"/>
    <n v="63"/>
    <x v="585"/>
    <x v="0"/>
    <n v="8"/>
    <n v="0.2"/>
    <n v="5584.42"/>
    <s v="Supplies"/>
    <n v="3189.06"/>
    <n v="3.8"/>
    <n v="2025"/>
    <x v="1"/>
    <x v="3"/>
    <x v="5"/>
    <x v="1"/>
    <n v="5584.42"/>
    <n v="3189.06"/>
    <n v="0.57099999999999995"/>
  </r>
  <r>
    <x v="2509"/>
    <x v="2506"/>
    <d v="2025-04-12T10:36:00"/>
    <x v="1"/>
    <x v="2"/>
    <x v="0"/>
    <x v="0"/>
    <s v="Chronic Care"/>
    <x v="1"/>
    <x v="9"/>
    <x v="0"/>
    <n v="76"/>
    <x v="687"/>
    <x v="2"/>
    <n v="12.2"/>
    <n v="2"/>
    <n v="3628.46"/>
    <s v="Labor"/>
    <n v="2683.86"/>
    <n v="3"/>
    <n v="2025"/>
    <x v="0"/>
    <x v="0"/>
    <x v="5"/>
    <x v="1"/>
    <n v="3628.46"/>
    <n v="2683.86"/>
    <n v="0.74"/>
  </r>
  <r>
    <x v="2510"/>
    <x v="2507"/>
    <d v="2025-01-11T21:42:00"/>
    <x v="4"/>
    <x v="3"/>
    <x v="0"/>
    <x v="2"/>
    <s v="Injury"/>
    <x v="1"/>
    <x v="5"/>
    <x v="0"/>
    <n v="65"/>
    <x v="433"/>
    <x v="1"/>
    <n v="12"/>
    <n v="0.2"/>
    <n v="6674.1"/>
    <s v="Equipment"/>
    <n v="3237.79"/>
    <n v="3.7"/>
    <n v="2025"/>
    <x v="4"/>
    <x v="5"/>
    <x v="2"/>
    <x v="1"/>
    <n v="6674.1"/>
    <n v="3237.79"/>
    <n v="0.48499999999999999"/>
  </r>
  <r>
    <x v="2511"/>
    <x v="2508"/>
    <d v="2025-07-24T01:42:00"/>
    <x v="3"/>
    <x v="0"/>
    <x v="0"/>
    <x v="3"/>
    <s v="Chronic Care"/>
    <x v="1"/>
    <x v="35"/>
    <x v="0"/>
    <n v="52"/>
    <x v="617"/>
    <x v="1"/>
    <n v="10.199999999999999"/>
    <n v="1.3"/>
    <n v="5377"/>
    <s v="Labor"/>
    <n v="3726.8"/>
    <n v="3.3"/>
    <n v="2025"/>
    <x v="10"/>
    <x v="16"/>
    <x v="6"/>
    <x v="0"/>
    <n v="5377"/>
    <n v="3726.8"/>
    <n v="0.69299999999999995"/>
  </r>
  <r>
    <x v="2512"/>
    <x v="2509"/>
    <d v="2026-05-24T12:19:00"/>
    <x v="5"/>
    <x v="0"/>
    <x v="0"/>
    <x v="0"/>
    <s v="Respiratory"/>
    <x v="1"/>
    <x v="5"/>
    <x v="0"/>
    <n v="91"/>
    <x v="43"/>
    <x v="0"/>
    <n v="9.6999999999999993"/>
    <n v="2.9"/>
    <n v="5536.19"/>
    <s v="Labor"/>
    <n v="4243.84"/>
    <n v="3.2"/>
    <n v="2026"/>
    <x v="5"/>
    <x v="14"/>
    <x v="2"/>
    <x v="1"/>
    <n v="5536.19"/>
    <n v="4243.84"/>
    <n v="0.76700000000000002"/>
  </r>
  <r>
    <x v="2513"/>
    <x v="2510"/>
    <d v="2025-04-02T10:32:00"/>
    <x v="5"/>
    <x v="2"/>
    <x v="1"/>
    <x v="1"/>
    <s v="Chronic Care"/>
    <x v="0"/>
    <x v="11"/>
    <x v="1"/>
    <n v="75"/>
    <x v="585"/>
    <x v="2"/>
    <n v="11.9"/>
    <n v="0.1"/>
    <n v="7495.35"/>
    <s v="Labor"/>
    <n v="5289.53"/>
    <n v="2.9"/>
    <n v="2025"/>
    <x v="1"/>
    <x v="3"/>
    <x v="5"/>
    <x v="1"/>
    <n v="7495.35"/>
    <n v="5289.53"/>
    <n v="0.70599999999999996"/>
  </r>
  <r>
    <x v="2514"/>
    <x v="2511"/>
    <d v="2025-02-13T23:03:00"/>
    <x v="2"/>
    <x v="3"/>
    <x v="0"/>
    <x v="0"/>
    <s v="Cardiac"/>
    <x v="0"/>
    <x v="39"/>
    <x v="1"/>
    <n v="35"/>
    <x v="351"/>
    <x v="2"/>
    <n v="10.1"/>
    <n v="2.9"/>
    <n v="2020.68"/>
    <s v="Labor"/>
    <n v="1267.49"/>
    <n v="3.8"/>
    <n v="2025"/>
    <x v="9"/>
    <x v="20"/>
    <x v="2"/>
    <x v="1"/>
    <n v="2020.68"/>
    <n v="1267.49"/>
    <n v="0.627"/>
  </r>
  <r>
    <x v="2515"/>
    <x v="2512"/>
    <d v="2026-01-21T15:44:00"/>
    <x v="1"/>
    <x v="0"/>
    <x v="1"/>
    <x v="0"/>
    <s v="General"/>
    <x v="1"/>
    <x v="7"/>
    <x v="0"/>
    <n v="65"/>
    <x v="155"/>
    <x v="1"/>
    <n v="8.4"/>
    <n v="2.2000000000000002"/>
    <n v="5094.67"/>
    <s v="Supplies"/>
    <n v="2571.17"/>
    <n v="4.0999999999999996"/>
    <n v="2026"/>
    <x v="4"/>
    <x v="11"/>
    <x v="3"/>
    <x v="1"/>
    <n v="5094.67"/>
    <n v="2571.17"/>
    <n v="0.505"/>
  </r>
  <r>
    <x v="2516"/>
    <x v="2513"/>
    <d v="2026-09-16T18:57:00"/>
    <x v="4"/>
    <x v="0"/>
    <x v="1"/>
    <x v="0"/>
    <s v="Injury"/>
    <x v="0"/>
    <x v="29"/>
    <x v="0"/>
    <n v="74"/>
    <x v="683"/>
    <x v="0"/>
    <n v="8"/>
    <n v="2.4"/>
    <n v="5893.37"/>
    <s v="Labor"/>
    <n v="2882.81"/>
    <n v="3.7"/>
    <n v="2026"/>
    <x v="2"/>
    <x v="6"/>
    <x v="0"/>
    <x v="0"/>
    <n v="5893.37"/>
    <n v="2882.81"/>
    <n v="0.48899999999999999"/>
  </r>
  <r>
    <x v="2517"/>
    <x v="2514"/>
    <d v="2026-03-11T14:20:00"/>
    <x v="1"/>
    <x v="0"/>
    <x v="1"/>
    <x v="3"/>
    <s v="Respiratory"/>
    <x v="2"/>
    <x v="9"/>
    <x v="0"/>
    <n v="73"/>
    <x v="327"/>
    <x v="1"/>
    <n v="10.199999999999999"/>
    <n v="3.1"/>
    <n v="2215.25"/>
    <s v="Labor"/>
    <n v="1201.7"/>
    <n v="3.6"/>
    <n v="2026"/>
    <x v="1"/>
    <x v="1"/>
    <x v="2"/>
    <x v="1"/>
    <n v="2215.25"/>
    <n v="1201.7"/>
    <n v="0.54200000000000004"/>
  </r>
  <r>
    <x v="2518"/>
    <x v="2515"/>
    <d v="2026-02-12T18:54:00"/>
    <x v="1"/>
    <x v="2"/>
    <x v="0"/>
    <x v="2"/>
    <s v="Respiratory"/>
    <x v="2"/>
    <x v="9"/>
    <x v="1"/>
    <n v="75"/>
    <x v="283"/>
    <x v="0"/>
    <n v="8.3000000000000007"/>
    <n v="4.3"/>
    <n v="4059.43"/>
    <s v="Labor"/>
    <n v="2694.17"/>
    <n v="4.9000000000000004"/>
    <n v="2026"/>
    <x v="9"/>
    <x v="15"/>
    <x v="1"/>
    <x v="1"/>
    <n v="4059.43"/>
    <n v="2694.17"/>
    <n v="0.66400000000000003"/>
  </r>
  <r>
    <x v="2519"/>
    <x v="2516"/>
    <d v="2026-05-02T11:24:00"/>
    <x v="4"/>
    <x v="2"/>
    <x v="1"/>
    <x v="1"/>
    <s v="Infection"/>
    <x v="2"/>
    <x v="29"/>
    <x v="0"/>
    <n v="54"/>
    <x v="680"/>
    <x v="0"/>
    <n v="8.1999999999999993"/>
    <n v="2.1"/>
    <n v="5751.45"/>
    <s v="Labor"/>
    <n v="3544.38"/>
    <n v="3.7"/>
    <n v="2026"/>
    <x v="0"/>
    <x v="8"/>
    <x v="3"/>
    <x v="1"/>
    <n v="5751.45"/>
    <n v="3544.38"/>
    <n v="0.61599999999999999"/>
  </r>
  <r>
    <x v="2520"/>
    <x v="2517"/>
    <d v="2026-10-30T03:13:00"/>
    <x v="6"/>
    <x v="3"/>
    <x v="0"/>
    <x v="2"/>
    <s v="Neurological"/>
    <x v="0"/>
    <x v="29"/>
    <x v="0"/>
    <n v="73"/>
    <x v="16"/>
    <x v="1"/>
    <n v="8.1"/>
    <n v="0.5"/>
    <n v="5133.67"/>
    <s v="Labor"/>
    <n v="3391.04"/>
    <n v="4"/>
    <n v="2026"/>
    <x v="8"/>
    <x v="12"/>
    <x v="4"/>
    <x v="1"/>
    <n v="5133.67"/>
    <n v="3391.04"/>
    <n v="0.66100000000000003"/>
  </r>
  <r>
    <x v="2521"/>
    <x v="2518"/>
    <d v="2025-01-21T04:43:00"/>
    <x v="6"/>
    <x v="0"/>
    <x v="1"/>
    <x v="0"/>
    <s v="General"/>
    <x v="0"/>
    <x v="43"/>
    <x v="0"/>
    <n v="64"/>
    <x v="258"/>
    <x v="0"/>
    <n v="7.9"/>
    <n v="2.5"/>
    <n v="6835.25"/>
    <s v="Supplies"/>
    <n v="3456.82"/>
    <n v="4"/>
    <n v="2025"/>
    <x v="4"/>
    <x v="5"/>
    <x v="5"/>
    <x v="1"/>
    <n v="6835.25"/>
    <n v="3456.82"/>
    <n v="0.50600000000000001"/>
  </r>
  <r>
    <x v="2522"/>
    <x v="2519"/>
    <d v="2026-10-11T13:18:00"/>
    <x v="3"/>
    <x v="2"/>
    <x v="0"/>
    <x v="3"/>
    <s v="Neurological"/>
    <x v="2"/>
    <x v="60"/>
    <x v="0"/>
    <n v="41"/>
    <x v="452"/>
    <x v="0"/>
    <n v="8.3000000000000007"/>
    <n v="0"/>
    <n v="4093.05"/>
    <s v="Labor"/>
    <n v="2981.08"/>
    <n v="4.3"/>
    <n v="2026"/>
    <x v="8"/>
    <x v="12"/>
    <x v="2"/>
    <x v="1"/>
    <n v="4093.05"/>
    <n v="2981.08"/>
    <n v="0.72799999999999998"/>
  </r>
  <r>
    <x v="2523"/>
    <x v="2520"/>
    <d v="2025-06-01T17:11:00"/>
    <x v="3"/>
    <x v="1"/>
    <x v="1"/>
    <x v="0"/>
    <s v="Injury"/>
    <x v="1"/>
    <x v="36"/>
    <x v="0"/>
    <n v="44"/>
    <x v="205"/>
    <x v="0"/>
    <n v="7.7"/>
    <n v="0.8"/>
    <n v="6411.61"/>
    <s v="Supplies"/>
    <n v="4383.74"/>
    <n v="3.9"/>
    <n v="2025"/>
    <x v="5"/>
    <x v="7"/>
    <x v="2"/>
    <x v="1"/>
    <n v="6411.61"/>
    <n v="4383.74"/>
    <n v="0.68400000000000005"/>
  </r>
  <r>
    <x v="2524"/>
    <x v="2521"/>
    <d v="2025-10-06T22:06:00"/>
    <x v="4"/>
    <x v="0"/>
    <x v="0"/>
    <x v="0"/>
    <s v="Respiratory"/>
    <x v="1"/>
    <x v="2"/>
    <x v="0"/>
    <n v="58"/>
    <x v="25"/>
    <x v="0"/>
    <n v="9.6999999999999993"/>
    <n v="1.1000000000000001"/>
    <n v="5937.25"/>
    <s v="Supplies"/>
    <n v="3985.81"/>
    <n v="4.4000000000000004"/>
    <n v="2025"/>
    <x v="8"/>
    <x v="17"/>
    <x v="6"/>
    <x v="0"/>
    <n v="5937.25"/>
    <n v="3985.81"/>
    <n v="0.67100000000000004"/>
  </r>
  <r>
    <x v="2525"/>
    <x v="2522"/>
    <d v="2025-08-26T02:27:00"/>
    <x v="7"/>
    <x v="2"/>
    <x v="1"/>
    <x v="0"/>
    <s v="Infection"/>
    <x v="0"/>
    <x v="11"/>
    <x v="0"/>
    <n v="30"/>
    <x v="694"/>
    <x v="0"/>
    <n v="10.4"/>
    <n v="0"/>
    <n v="6050.33"/>
    <s v="Supplies"/>
    <n v="3217.64"/>
    <n v="4.8"/>
    <n v="2025"/>
    <x v="6"/>
    <x v="9"/>
    <x v="2"/>
    <x v="1"/>
    <n v="6050.33"/>
    <n v="3217.64"/>
    <n v="0.53200000000000003"/>
  </r>
  <r>
    <x v="2526"/>
    <x v="2523"/>
    <d v="2026-01-06T04:59:00"/>
    <x v="7"/>
    <x v="2"/>
    <x v="1"/>
    <x v="0"/>
    <s v="Cardiac"/>
    <x v="1"/>
    <x v="60"/>
    <x v="0"/>
    <n v="5"/>
    <x v="632"/>
    <x v="0"/>
    <n v="8.1"/>
    <n v="3.1"/>
    <n v="4816.38"/>
    <s v="Supplies"/>
    <n v="3100.83"/>
    <n v="4.3"/>
    <n v="2026"/>
    <x v="4"/>
    <x v="11"/>
    <x v="1"/>
    <x v="1"/>
    <n v="4816.38"/>
    <n v="3100.83"/>
    <n v="0.64400000000000002"/>
  </r>
  <r>
    <x v="2527"/>
    <x v="2524"/>
    <d v="2025-08-20T10:44:00"/>
    <x v="4"/>
    <x v="2"/>
    <x v="1"/>
    <x v="0"/>
    <s v="Chronic Care"/>
    <x v="1"/>
    <x v="36"/>
    <x v="0"/>
    <n v="45"/>
    <x v="510"/>
    <x v="0"/>
    <n v="9.8000000000000007"/>
    <n v="2.8"/>
    <n v="6420.87"/>
    <s v="Equipment"/>
    <n v="3574.14"/>
    <n v="4.5"/>
    <n v="2025"/>
    <x v="6"/>
    <x v="9"/>
    <x v="6"/>
    <x v="0"/>
    <n v="6420.87"/>
    <n v="3574.14"/>
    <n v="0.55700000000000005"/>
  </r>
  <r>
    <x v="2528"/>
    <x v="2525"/>
    <d v="2026-10-19T07:50:00"/>
    <x v="6"/>
    <x v="2"/>
    <x v="1"/>
    <x v="2"/>
    <s v="Chronic Care"/>
    <x v="0"/>
    <x v="30"/>
    <x v="0"/>
    <n v="50"/>
    <x v="695"/>
    <x v="0"/>
    <n v="7.7"/>
    <n v="2"/>
    <n v="6650.91"/>
    <s v="Labor"/>
    <n v="5053.03"/>
    <n v="4.3"/>
    <n v="2026"/>
    <x v="8"/>
    <x v="12"/>
    <x v="3"/>
    <x v="1"/>
    <n v="6650.91"/>
    <n v="5053.03"/>
    <n v="0.76"/>
  </r>
  <r>
    <x v="2529"/>
    <x v="2526"/>
    <d v="2026-03-14T16:45:00"/>
    <x v="2"/>
    <x v="3"/>
    <x v="0"/>
    <x v="0"/>
    <s v="Chronic Care"/>
    <x v="2"/>
    <x v="8"/>
    <x v="0"/>
    <n v="41"/>
    <x v="1"/>
    <x v="0"/>
    <n v="11.7"/>
    <n v="2.5"/>
    <n v="5999.28"/>
    <s v="Supplies"/>
    <n v="3719.71"/>
    <n v="4.0999999999999996"/>
    <n v="2026"/>
    <x v="1"/>
    <x v="1"/>
    <x v="1"/>
    <x v="1"/>
    <n v="5999.28"/>
    <n v="3719.71"/>
    <n v="0.62"/>
  </r>
  <r>
    <x v="2530"/>
    <x v="2527"/>
    <d v="2026-02-07T09:30:00"/>
    <x v="3"/>
    <x v="2"/>
    <x v="0"/>
    <x v="2"/>
    <s v="Neurological"/>
    <x v="0"/>
    <x v="28"/>
    <x v="0"/>
    <n v="75"/>
    <x v="630"/>
    <x v="0"/>
    <n v="8.4"/>
    <n v="1.9"/>
    <n v="5402.91"/>
    <s v="Labor"/>
    <n v="3091.8"/>
    <n v="3.4"/>
    <n v="2026"/>
    <x v="9"/>
    <x v="15"/>
    <x v="3"/>
    <x v="1"/>
    <n v="5402.91"/>
    <n v="3091.8"/>
    <n v="0.57199999999999995"/>
  </r>
  <r>
    <x v="2531"/>
    <x v="2528"/>
    <d v="2025-08-04T11:04:00"/>
    <x v="6"/>
    <x v="1"/>
    <x v="0"/>
    <x v="0"/>
    <s v="Respiratory"/>
    <x v="1"/>
    <x v="38"/>
    <x v="0"/>
    <n v="15"/>
    <x v="696"/>
    <x v="0"/>
    <n v="8"/>
    <n v="2.4"/>
    <n v="6365.05"/>
    <s v="Labor"/>
    <n v="4870.5600000000004"/>
    <n v="4.2"/>
    <n v="2025"/>
    <x v="10"/>
    <x v="16"/>
    <x v="2"/>
    <x v="1"/>
    <n v="6365.05"/>
    <n v="4870.5600000000004"/>
    <n v="0.76500000000000001"/>
  </r>
  <r>
    <x v="2532"/>
    <x v="2529"/>
    <d v="2026-02-02T17:48:00"/>
    <x v="0"/>
    <x v="1"/>
    <x v="1"/>
    <x v="3"/>
    <s v="Respiratory"/>
    <x v="0"/>
    <x v="52"/>
    <x v="0"/>
    <n v="21"/>
    <x v="543"/>
    <x v="2"/>
    <n v="11.9"/>
    <n v="3.3"/>
    <n v="8575.2900000000009"/>
    <s v="Equipment"/>
    <n v="4645.3100000000004"/>
    <n v="4.5999999999999996"/>
    <n v="2026"/>
    <x v="4"/>
    <x v="11"/>
    <x v="4"/>
    <x v="1"/>
    <n v="8575.2900000000009"/>
    <n v="4645.3100000000004"/>
    <n v="0.54200000000000004"/>
  </r>
  <r>
    <x v="2533"/>
    <x v="2530"/>
    <d v="2026-05-18T14:30:00"/>
    <x v="4"/>
    <x v="2"/>
    <x v="1"/>
    <x v="0"/>
    <s v="Cardiac"/>
    <x v="1"/>
    <x v="26"/>
    <x v="0"/>
    <n v="72"/>
    <x v="101"/>
    <x v="0"/>
    <n v="8.3000000000000007"/>
    <n v="0.3"/>
    <n v="4310.51"/>
    <s v="Supplies"/>
    <n v="2706.48"/>
    <n v="3.8"/>
    <n v="2026"/>
    <x v="5"/>
    <x v="14"/>
    <x v="1"/>
    <x v="1"/>
    <n v="4310.51"/>
    <n v="2706.48"/>
    <n v="0.628"/>
  </r>
  <r>
    <x v="2534"/>
    <x v="2531"/>
    <d v="2026-06-24T20:36:00"/>
    <x v="1"/>
    <x v="3"/>
    <x v="1"/>
    <x v="2"/>
    <s v="Neurological"/>
    <x v="0"/>
    <x v="3"/>
    <x v="0"/>
    <n v="63"/>
    <x v="435"/>
    <x v="1"/>
    <n v="8.1"/>
    <n v="3"/>
    <n v="3311.73"/>
    <s v="Labor"/>
    <n v="1759.36"/>
    <n v="3.9"/>
    <n v="2026"/>
    <x v="11"/>
    <x v="23"/>
    <x v="2"/>
    <x v="1"/>
    <n v="3311.73"/>
    <n v="1759.36"/>
    <n v="0.53100000000000003"/>
  </r>
  <r>
    <x v="2535"/>
    <x v="2532"/>
    <d v="2026-07-17T22:20:00"/>
    <x v="1"/>
    <x v="1"/>
    <x v="0"/>
    <x v="1"/>
    <s v="Cardiac"/>
    <x v="0"/>
    <x v="9"/>
    <x v="0"/>
    <n v="53"/>
    <x v="40"/>
    <x v="0"/>
    <n v="7.9"/>
    <n v="3.5"/>
    <n v="3950.5"/>
    <s v="Labor"/>
    <n v="2008.01"/>
    <n v="3.4"/>
    <n v="2026"/>
    <x v="10"/>
    <x v="19"/>
    <x v="5"/>
    <x v="1"/>
    <n v="3950.5"/>
    <n v="2008.01"/>
    <n v="0.50800000000000001"/>
  </r>
  <r>
    <x v="2536"/>
    <x v="2533"/>
    <d v="2026-05-07T15:10:00"/>
    <x v="1"/>
    <x v="3"/>
    <x v="1"/>
    <x v="0"/>
    <s v="Respiratory"/>
    <x v="1"/>
    <x v="66"/>
    <x v="0"/>
    <n v="63"/>
    <x v="587"/>
    <x v="0"/>
    <n v="8.1999999999999993"/>
    <n v="2"/>
    <n v="3269.99"/>
    <s v="Equipment"/>
    <n v="1620.53"/>
    <n v="4.0999999999999996"/>
    <n v="2026"/>
    <x v="5"/>
    <x v="14"/>
    <x v="2"/>
    <x v="1"/>
    <n v="3269.99"/>
    <n v="1620.53"/>
    <n v="0.496"/>
  </r>
  <r>
    <x v="2537"/>
    <x v="2534"/>
    <d v="2026-03-23T08:47:00"/>
    <x v="6"/>
    <x v="1"/>
    <x v="1"/>
    <x v="0"/>
    <s v="Chronic Care"/>
    <x v="0"/>
    <x v="11"/>
    <x v="0"/>
    <n v="63"/>
    <x v="175"/>
    <x v="0"/>
    <n v="10.1"/>
    <n v="1.4"/>
    <n v="5964.87"/>
    <s v="Labor"/>
    <n v="2891.25"/>
    <n v="4.2"/>
    <n v="2026"/>
    <x v="1"/>
    <x v="1"/>
    <x v="2"/>
    <x v="1"/>
    <n v="5964.87"/>
    <n v="2891.25"/>
    <n v="0.48499999999999999"/>
  </r>
  <r>
    <x v="2538"/>
    <x v="2535"/>
    <d v="2025-09-19T08:26:00"/>
    <x v="1"/>
    <x v="2"/>
    <x v="1"/>
    <x v="0"/>
    <s v="General"/>
    <x v="1"/>
    <x v="23"/>
    <x v="0"/>
    <n v="70"/>
    <x v="531"/>
    <x v="2"/>
    <n v="10.1"/>
    <n v="1.5"/>
    <n v="3164.23"/>
    <s v="Labor"/>
    <n v="2192.27"/>
    <n v="5"/>
    <n v="2025"/>
    <x v="2"/>
    <x v="2"/>
    <x v="1"/>
    <x v="1"/>
    <n v="3164.23"/>
    <n v="2192.27"/>
    <n v="0.69299999999999995"/>
  </r>
  <r>
    <x v="2539"/>
    <x v="2536"/>
    <d v="2025-12-21T20:53:00"/>
    <x v="3"/>
    <x v="2"/>
    <x v="1"/>
    <x v="0"/>
    <s v="Neurological"/>
    <x v="0"/>
    <x v="31"/>
    <x v="0"/>
    <n v="49"/>
    <x v="302"/>
    <x v="0"/>
    <n v="7.9"/>
    <n v="1.9"/>
    <n v="5275.66"/>
    <s v="Labor"/>
    <n v="3146.22"/>
    <n v="4.0999999999999996"/>
    <n v="2025"/>
    <x v="3"/>
    <x v="13"/>
    <x v="3"/>
    <x v="1"/>
    <n v="5275.66"/>
    <n v="3146.22"/>
    <n v="0.59599999999999997"/>
  </r>
  <r>
    <x v="2540"/>
    <x v="2537"/>
    <d v="2025-12-20T18:44:00"/>
    <x v="4"/>
    <x v="1"/>
    <x v="0"/>
    <x v="0"/>
    <s v="Neurological"/>
    <x v="2"/>
    <x v="8"/>
    <x v="0"/>
    <n v="67"/>
    <x v="665"/>
    <x v="0"/>
    <n v="11.8"/>
    <n v="2"/>
    <n v="3870.19"/>
    <s v="Supplies"/>
    <n v="2928.09"/>
    <n v="4"/>
    <n v="2025"/>
    <x v="3"/>
    <x v="13"/>
    <x v="1"/>
    <x v="1"/>
    <n v="3870.19"/>
    <n v="2928.09"/>
    <n v="0.75700000000000001"/>
  </r>
  <r>
    <x v="2541"/>
    <x v="2538"/>
    <d v="2026-06-08T03:55:00"/>
    <x v="4"/>
    <x v="3"/>
    <x v="0"/>
    <x v="1"/>
    <s v="Neurological"/>
    <x v="0"/>
    <x v="29"/>
    <x v="0"/>
    <n v="65"/>
    <x v="480"/>
    <x v="1"/>
    <n v="9.8000000000000007"/>
    <n v="1.5"/>
    <n v="6734.1"/>
    <s v="Equipment"/>
    <n v="4498.21"/>
    <n v="3.9"/>
    <n v="2026"/>
    <x v="11"/>
    <x v="23"/>
    <x v="1"/>
    <x v="1"/>
    <n v="6734.1"/>
    <n v="4498.21"/>
    <n v="0.66800000000000004"/>
  </r>
  <r>
    <x v="2542"/>
    <x v="2539"/>
    <d v="2025-11-20T12:26:00"/>
    <x v="6"/>
    <x v="3"/>
    <x v="0"/>
    <x v="2"/>
    <s v="Infection"/>
    <x v="1"/>
    <x v="5"/>
    <x v="0"/>
    <n v="32"/>
    <x v="513"/>
    <x v="0"/>
    <n v="10"/>
    <n v="0.9"/>
    <n v="4890.09"/>
    <s v="Labor"/>
    <n v="3530.83"/>
    <n v="4.2"/>
    <n v="2025"/>
    <x v="7"/>
    <x v="10"/>
    <x v="0"/>
    <x v="0"/>
    <n v="4890.09"/>
    <n v="3530.83"/>
    <n v="0.72199999999999998"/>
  </r>
  <r>
    <x v="2543"/>
    <x v="2540"/>
    <d v="2025-05-20T18:26:00"/>
    <x v="2"/>
    <x v="0"/>
    <x v="1"/>
    <x v="2"/>
    <s v="Infection"/>
    <x v="0"/>
    <x v="8"/>
    <x v="0"/>
    <n v="50"/>
    <x v="475"/>
    <x v="1"/>
    <n v="8"/>
    <n v="2.5"/>
    <n v="4659.26"/>
    <s v="Labor"/>
    <n v="2631.33"/>
    <n v="3.9"/>
    <n v="2025"/>
    <x v="5"/>
    <x v="7"/>
    <x v="0"/>
    <x v="0"/>
    <n v="4659.26"/>
    <n v="2631.33"/>
    <n v="0.56499999999999995"/>
  </r>
  <r>
    <x v="2544"/>
    <x v="2541"/>
    <d v="2026-07-09T01:38:00"/>
    <x v="3"/>
    <x v="1"/>
    <x v="1"/>
    <x v="0"/>
    <s v="Chronic Care"/>
    <x v="0"/>
    <x v="38"/>
    <x v="0"/>
    <n v="39"/>
    <x v="530"/>
    <x v="0"/>
    <n v="8.1"/>
    <n v="1.1000000000000001"/>
    <n v="5349.93"/>
    <s v="Labor"/>
    <n v="2909.38"/>
    <n v="4.8"/>
    <n v="2026"/>
    <x v="10"/>
    <x v="19"/>
    <x v="6"/>
    <x v="0"/>
    <n v="5349.93"/>
    <n v="2909.38"/>
    <n v="0.54400000000000004"/>
  </r>
  <r>
    <x v="2545"/>
    <x v="2542"/>
    <d v="2026-09-18T05:34:00"/>
    <x v="4"/>
    <x v="2"/>
    <x v="0"/>
    <x v="1"/>
    <s v="Infection"/>
    <x v="1"/>
    <x v="10"/>
    <x v="0"/>
    <n v="79"/>
    <x v="504"/>
    <x v="0"/>
    <n v="7.9"/>
    <n v="2.1"/>
    <n v="7085.45"/>
    <s v="Labor"/>
    <n v="4345.17"/>
    <n v="3.6"/>
    <n v="2026"/>
    <x v="2"/>
    <x v="6"/>
    <x v="3"/>
    <x v="1"/>
    <n v="7085.45"/>
    <n v="4345.17"/>
    <n v="0.61299999999999999"/>
  </r>
  <r>
    <x v="2546"/>
    <x v="2543"/>
    <d v="2026-01-06T16:22:00"/>
    <x v="4"/>
    <x v="2"/>
    <x v="0"/>
    <x v="0"/>
    <s v="Neurological"/>
    <x v="0"/>
    <x v="24"/>
    <x v="0"/>
    <n v="80"/>
    <x v="697"/>
    <x v="1"/>
    <n v="8.3000000000000007"/>
    <n v="2"/>
    <n v="6333.19"/>
    <s v="Equipment"/>
    <n v="4612.07"/>
    <n v="4.3"/>
    <n v="2026"/>
    <x v="4"/>
    <x v="11"/>
    <x v="6"/>
    <x v="0"/>
    <n v="6333.19"/>
    <n v="4612.07"/>
    <n v="0.72799999999999998"/>
  </r>
  <r>
    <x v="2547"/>
    <x v="2544"/>
    <d v="2025-08-15T09:25:00"/>
    <x v="0"/>
    <x v="0"/>
    <x v="0"/>
    <x v="0"/>
    <s v="Infection"/>
    <x v="2"/>
    <x v="19"/>
    <x v="0"/>
    <n v="30"/>
    <x v="181"/>
    <x v="0"/>
    <n v="9.6999999999999993"/>
    <n v="1"/>
    <n v="7972.05"/>
    <s v="Labor"/>
    <n v="4972.58"/>
    <n v="4.2"/>
    <n v="2025"/>
    <x v="6"/>
    <x v="9"/>
    <x v="5"/>
    <x v="1"/>
    <n v="7972.05"/>
    <n v="4972.58"/>
    <n v="0.624"/>
  </r>
  <r>
    <x v="2548"/>
    <x v="2545"/>
    <d v="2025-12-04T22:37:00"/>
    <x v="3"/>
    <x v="2"/>
    <x v="1"/>
    <x v="0"/>
    <s v="Infection"/>
    <x v="0"/>
    <x v="34"/>
    <x v="1"/>
    <n v="81"/>
    <x v="495"/>
    <x v="0"/>
    <n v="8.1"/>
    <n v="1.9"/>
    <n v="3110.25"/>
    <s v="Labor"/>
    <n v="2006.45"/>
    <n v="3.4"/>
    <n v="2025"/>
    <x v="3"/>
    <x v="13"/>
    <x v="2"/>
    <x v="1"/>
    <n v="3110.25"/>
    <n v="2006.45"/>
    <n v="0.64500000000000002"/>
  </r>
  <r>
    <x v="2549"/>
    <x v="2546"/>
    <d v="2025-08-16T09:16:00"/>
    <x v="4"/>
    <x v="3"/>
    <x v="0"/>
    <x v="0"/>
    <s v="Injury"/>
    <x v="2"/>
    <x v="25"/>
    <x v="0"/>
    <n v="44"/>
    <x v="340"/>
    <x v="1"/>
    <n v="7.8"/>
    <n v="2.4"/>
    <n v="5916.68"/>
    <s v="Labor"/>
    <n v="3476.43"/>
    <n v="3.8"/>
    <n v="2025"/>
    <x v="6"/>
    <x v="9"/>
    <x v="4"/>
    <x v="1"/>
    <n v="5916.68"/>
    <n v="3476.43"/>
    <n v="0.58799999999999997"/>
  </r>
  <r>
    <x v="2550"/>
    <x v="2547"/>
    <d v="2026-10-13T07:02:00"/>
    <x v="1"/>
    <x v="2"/>
    <x v="0"/>
    <x v="2"/>
    <s v="Neurological"/>
    <x v="0"/>
    <x v="41"/>
    <x v="0"/>
    <n v="72"/>
    <x v="97"/>
    <x v="1"/>
    <n v="8"/>
    <n v="2.2000000000000002"/>
    <n v="5010.78"/>
    <s v="Supplies"/>
    <n v="3295.67"/>
    <n v="3.6"/>
    <n v="2026"/>
    <x v="8"/>
    <x v="12"/>
    <x v="6"/>
    <x v="0"/>
    <n v="5010.78"/>
    <n v="3295.67"/>
    <n v="0.65800000000000003"/>
  </r>
  <r>
    <x v="2551"/>
    <x v="2548"/>
    <d v="2026-01-01T00:01:00"/>
    <x v="5"/>
    <x v="1"/>
    <x v="0"/>
    <x v="1"/>
    <s v="Infection"/>
    <x v="1"/>
    <x v="31"/>
    <x v="0"/>
    <n v="59"/>
    <x v="481"/>
    <x v="0"/>
    <n v="7.8"/>
    <n v="2.4"/>
    <n v="8036.41"/>
    <s v="Labor"/>
    <n v="5076.47"/>
    <n v="3.7"/>
    <n v="2025"/>
    <x v="3"/>
    <x v="13"/>
    <x v="5"/>
    <x v="1"/>
    <n v="8036.41"/>
    <n v="5076.47"/>
    <n v="0.63200000000000001"/>
  </r>
  <r>
    <x v="2552"/>
    <x v="2549"/>
    <d v="2025-11-30T00:21:00"/>
    <x v="6"/>
    <x v="0"/>
    <x v="0"/>
    <x v="1"/>
    <s v="Chronic Care"/>
    <x v="0"/>
    <x v="25"/>
    <x v="0"/>
    <n v="55"/>
    <x v="535"/>
    <x v="0"/>
    <n v="7.9"/>
    <n v="1"/>
    <n v="4540.78"/>
    <s v="Supplies"/>
    <n v="2809.58"/>
    <n v="3.5"/>
    <n v="2025"/>
    <x v="7"/>
    <x v="10"/>
    <x v="3"/>
    <x v="1"/>
    <n v="4540.78"/>
    <n v="2809.58"/>
    <n v="0.61899999999999999"/>
  </r>
  <r>
    <x v="2553"/>
    <x v="2550"/>
    <d v="2026-04-12T13:49:00"/>
    <x v="3"/>
    <x v="3"/>
    <x v="1"/>
    <x v="2"/>
    <s v="Infection"/>
    <x v="0"/>
    <x v="5"/>
    <x v="0"/>
    <n v="63"/>
    <x v="635"/>
    <x v="0"/>
    <n v="11.8"/>
    <n v="2.5"/>
    <n v="6722.94"/>
    <s v="Labor"/>
    <n v="4333.8900000000003"/>
    <n v="3.6"/>
    <n v="2026"/>
    <x v="0"/>
    <x v="8"/>
    <x v="2"/>
    <x v="1"/>
    <n v="6722.94"/>
    <n v="4333.8900000000003"/>
    <n v="0.64500000000000002"/>
  </r>
  <r>
    <x v="2554"/>
    <x v="2551"/>
    <d v="2026-07-19T11:19:00"/>
    <x v="7"/>
    <x v="0"/>
    <x v="1"/>
    <x v="3"/>
    <s v="Infection"/>
    <x v="0"/>
    <x v="36"/>
    <x v="0"/>
    <n v="42"/>
    <x v="31"/>
    <x v="1"/>
    <n v="7.8"/>
    <n v="0.3"/>
    <n v="6253.18"/>
    <s v="Labor"/>
    <n v="3787.13"/>
    <n v="3.1"/>
    <n v="2026"/>
    <x v="10"/>
    <x v="19"/>
    <x v="2"/>
    <x v="1"/>
    <n v="6253.18"/>
    <n v="3787.13"/>
    <n v="0.60599999999999998"/>
  </r>
  <r>
    <x v="2555"/>
    <x v="2552"/>
    <d v="2026-01-22T23:28:00"/>
    <x v="6"/>
    <x v="3"/>
    <x v="0"/>
    <x v="2"/>
    <s v="General"/>
    <x v="1"/>
    <x v="31"/>
    <x v="0"/>
    <n v="53"/>
    <x v="651"/>
    <x v="2"/>
    <n v="8.1999999999999993"/>
    <n v="1.3"/>
    <n v="5975.92"/>
    <s v="Supplies"/>
    <n v="4280.13"/>
    <n v="4.0999999999999996"/>
    <n v="2026"/>
    <x v="4"/>
    <x v="11"/>
    <x v="6"/>
    <x v="0"/>
    <n v="5975.92"/>
    <n v="4280.13"/>
    <n v="0.71599999999999997"/>
  </r>
  <r>
    <x v="2556"/>
    <x v="2553"/>
    <d v="2026-08-15T08:19:00"/>
    <x v="1"/>
    <x v="3"/>
    <x v="1"/>
    <x v="2"/>
    <s v="Neurological"/>
    <x v="1"/>
    <x v="48"/>
    <x v="0"/>
    <n v="77"/>
    <x v="578"/>
    <x v="1"/>
    <n v="11.7"/>
    <n v="3.3"/>
    <n v="1727.82"/>
    <s v="Labor"/>
    <n v="864.64"/>
    <n v="3.5"/>
    <n v="2026"/>
    <x v="6"/>
    <x v="22"/>
    <x v="1"/>
    <x v="1"/>
    <n v="1727.82"/>
    <n v="864.64"/>
    <n v="0.5"/>
  </r>
  <r>
    <x v="2557"/>
    <x v="2554"/>
    <d v="2026-09-10T14:50:00"/>
    <x v="1"/>
    <x v="1"/>
    <x v="0"/>
    <x v="0"/>
    <s v="Infection"/>
    <x v="1"/>
    <x v="7"/>
    <x v="0"/>
    <n v="98"/>
    <x v="359"/>
    <x v="1"/>
    <n v="10.1"/>
    <n v="3.3"/>
    <n v="3931.73"/>
    <s v="Labor"/>
    <n v="2304.9499999999998"/>
    <n v="3.5"/>
    <n v="2026"/>
    <x v="2"/>
    <x v="6"/>
    <x v="2"/>
    <x v="1"/>
    <n v="3931.73"/>
    <n v="2304.9499999999998"/>
    <n v="0.58599999999999997"/>
  </r>
  <r>
    <x v="2558"/>
    <x v="2555"/>
    <d v="2025-06-20T00:16:00"/>
    <x v="1"/>
    <x v="3"/>
    <x v="2"/>
    <x v="0"/>
    <s v="Injury"/>
    <x v="2"/>
    <x v="23"/>
    <x v="0"/>
    <n v="39"/>
    <x v="698"/>
    <x v="2"/>
    <n v="8.1999999999999993"/>
    <n v="1"/>
    <n v="3566.9"/>
    <s v="Equipment"/>
    <n v="2518.1"/>
    <n v="3.8"/>
    <n v="2025"/>
    <x v="11"/>
    <x v="18"/>
    <x v="2"/>
    <x v="1"/>
    <n v="3566.9"/>
    <n v="2518.1"/>
    <n v="0.70599999999999996"/>
  </r>
  <r>
    <x v="2559"/>
    <x v="2556"/>
    <d v="2025-08-06T08:00:00"/>
    <x v="1"/>
    <x v="2"/>
    <x v="0"/>
    <x v="2"/>
    <s v="Injury"/>
    <x v="0"/>
    <x v="23"/>
    <x v="1"/>
    <n v="110"/>
    <x v="87"/>
    <x v="0"/>
    <n v="8.1"/>
    <n v="2.2999999999999998"/>
    <n v="3240.32"/>
    <s v="Labor"/>
    <n v="1910.78"/>
    <n v="4.2"/>
    <n v="2025"/>
    <x v="6"/>
    <x v="9"/>
    <x v="3"/>
    <x v="1"/>
    <n v="3240.32"/>
    <n v="1910.78"/>
    <n v="0.59"/>
  </r>
  <r>
    <x v="2560"/>
    <x v="2557"/>
    <d v="2026-01-14T01:29:00"/>
    <x v="1"/>
    <x v="3"/>
    <x v="0"/>
    <x v="0"/>
    <s v="General"/>
    <x v="0"/>
    <x v="9"/>
    <x v="0"/>
    <n v="69"/>
    <x v="561"/>
    <x v="0"/>
    <n v="10"/>
    <n v="2"/>
    <n v="3859.88"/>
    <s v="Labor"/>
    <n v="2396.4699999999998"/>
    <n v="3"/>
    <n v="2026"/>
    <x v="4"/>
    <x v="11"/>
    <x v="3"/>
    <x v="1"/>
    <n v="3859.88"/>
    <n v="2396.4699999999998"/>
    <n v="0.621"/>
  </r>
  <r>
    <x v="2561"/>
    <x v="2558"/>
    <d v="2025-05-06T08:27:00"/>
    <x v="6"/>
    <x v="3"/>
    <x v="1"/>
    <x v="2"/>
    <s v="Infection"/>
    <x v="0"/>
    <x v="62"/>
    <x v="0"/>
    <n v="54"/>
    <x v="445"/>
    <x v="0"/>
    <n v="9.8000000000000007"/>
    <n v="2.7"/>
    <n v="9879.5300000000007"/>
    <s v="Supplies"/>
    <n v="5904.66"/>
    <n v="4.4000000000000004"/>
    <n v="2025"/>
    <x v="0"/>
    <x v="0"/>
    <x v="3"/>
    <x v="1"/>
    <n v="9879.5300000000007"/>
    <n v="5904.66"/>
    <n v="0.59799999999999998"/>
  </r>
  <r>
    <x v="2562"/>
    <x v="2559"/>
    <d v="2025-07-13T18:37:00"/>
    <x v="6"/>
    <x v="0"/>
    <x v="0"/>
    <x v="0"/>
    <s v="Neurological"/>
    <x v="1"/>
    <x v="26"/>
    <x v="0"/>
    <n v="79"/>
    <x v="38"/>
    <x v="0"/>
    <n v="7.7"/>
    <n v="1.5"/>
    <n v="5629.47"/>
    <s v="Labor"/>
    <n v="3293.68"/>
    <n v="3.1"/>
    <n v="2025"/>
    <x v="10"/>
    <x v="16"/>
    <x v="2"/>
    <x v="1"/>
    <n v="5629.47"/>
    <n v="3293.68"/>
    <n v="0.58499999999999996"/>
  </r>
  <r>
    <x v="2563"/>
    <x v="2560"/>
    <d v="2026-01-12T09:01:00"/>
    <x v="0"/>
    <x v="3"/>
    <x v="0"/>
    <x v="1"/>
    <s v="Respiratory"/>
    <x v="0"/>
    <x v="37"/>
    <x v="0"/>
    <n v="46"/>
    <x v="306"/>
    <x v="0"/>
    <n v="7.8"/>
    <n v="2.6"/>
    <n v="7244.01"/>
    <s v="Equipment"/>
    <n v="4671.67"/>
    <n v="3.7"/>
    <n v="2026"/>
    <x v="4"/>
    <x v="11"/>
    <x v="4"/>
    <x v="1"/>
    <n v="7244.01"/>
    <n v="4671.67"/>
    <n v="0.64500000000000002"/>
  </r>
  <r>
    <x v="2564"/>
    <x v="2561"/>
    <d v="2025-06-03T17:19:00"/>
    <x v="6"/>
    <x v="3"/>
    <x v="1"/>
    <x v="3"/>
    <s v="Respiratory"/>
    <x v="1"/>
    <x v="11"/>
    <x v="0"/>
    <n v="65"/>
    <x v="423"/>
    <x v="1"/>
    <n v="9.8000000000000007"/>
    <n v="1.7"/>
    <n v="8555.1299999999992"/>
    <s v="Labor"/>
    <n v="4526.2299999999996"/>
    <n v="4.0999999999999996"/>
    <n v="2025"/>
    <x v="5"/>
    <x v="7"/>
    <x v="1"/>
    <x v="1"/>
    <n v="8555.1299999999992"/>
    <n v="4526.2299999999996"/>
    <n v="0.52900000000000003"/>
  </r>
  <r>
    <x v="2565"/>
    <x v="2562"/>
    <d v="2026-11-08T14:31:00"/>
    <x v="1"/>
    <x v="2"/>
    <x v="1"/>
    <x v="0"/>
    <s v="Cardiac"/>
    <x v="0"/>
    <x v="3"/>
    <x v="0"/>
    <n v="97"/>
    <x v="365"/>
    <x v="0"/>
    <n v="8.1"/>
    <n v="1.4"/>
    <n v="3263.38"/>
    <s v="Equipment"/>
    <n v="1993.15"/>
    <n v="4.5999999999999996"/>
    <n v="2026"/>
    <x v="7"/>
    <x v="21"/>
    <x v="6"/>
    <x v="0"/>
    <n v="3263.38"/>
    <n v="1993.15"/>
    <n v="0.61099999999999999"/>
  </r>
  <r>
    <x v="2566"/>
    <x v="2563"/>
    <d v="2026-10-19T11:50:00"/>
    <x v="5"/>
    <x v="2"/>
    <x v="0"/>
    <x v="1"/>
    <s v="Injury"/>
    <x v="0"/>
    <x v="58"/>
    <x v="0"/>
    <n v="67"/>
    <x v="219"/>
    <x v="1"/>
    <n v="7.7"/>
    <n v="1.6"/>
    <n v="7020.38"/>
    <s v="Labor"/>
    <n v="4958.9399999999996"/>
    <n v="4.3"/>
    <n v="2026"/>
    <x v="8"/>
    <x v="12"/>
    <x v="2"/>
    <x v="1"/>
    <n v="7020.38"/>
    <n v="4958.9399999999996"/>
    <n v="0.70599999999999996"/>
  </r>
  <r>
    <x v="2567"/>
    <x v="2564"/>
    <d v="2026-05-08T15:53:00"/>
    <x v="4"/>
    <x v="1"/>
    <x v="1"/>
    <x v="1"/>
    <s v="Respiratory"/>
    <x v="1"/>
    <x v="49"/>
    <x v="0"/>
    <n v="75"/>
    <x v="318"/>
    <x v="2"/>
    <n v="12"/>
    <n v="0.4"/>
    <n v="6098.48"/>
    <s v="Equipment"/>
    <n v="2944.42"/>
    <n v="2.8"/>
    <n v="2026"/>
    <x v="5"/>
    <x v="14"/>
    <x v="0"/>
    <x v="0"/>
    <n v="6098.48"/>
    <n v="2944.42"/>
    <n v="0.48299999999999998"/>
  </r>
  <r>
    <x v="2568"/>
    <x v="2565"/>
    <d v="2026-01-15T18:36:00"/>
    <x v="7"/>
    <x v="0"/>
    <x v="1"/>
    <x v="3"/>
    <s v="Cardiac"/>
    <x v="0"/>
    <x v="55"/>
    <x v="0"/>
    <n v="19"/>
    <x v="168"/>
    <x v="0"/>
    <n v="8"/>
    <n v="1.2"/>
    <n v="8270.27"/>
    <s v="Labor"/>
    <n v="5465.44"/>
    <n v="4.5"/>
    <n v="2026"/>
    <x v="4"/>
    <x v="11"/>
    <x v="5"/>
    <x v="1"/>
    <n v="8270.27"/>
    <n v="5465.44"/>
    <n v="0.66100000000000003"/>
  </r>
  <r>
    <x v="2569"/>
    <x v="2566"/>
    <d v="2026-11-29T12:16:00"/>
    <x v="6"/>
    <x v="0"/>
    <x v="1"/>
    <x v="0"/>
    <s v="Respiratory"/>
    <x v="0"/>
    <x v="17"/>
    <x v="0"/>
    <n v="63"/>
    <x v="388"/>
    <x v="0"/>
    <n v="7.9"/>
    <n v="1.2"/>
    <n v="5622.96"/>
    <s v="Supplies"/>
    <n v="4355.62"/>
    <n v="3.6"/>
    <n v="2026"/>
    <x v="7"/>
    <x v="21"/>
    <x v="3"/>
    <x v="1"/>
    <n v="5622.96"/>
    <n v="4355.62"/>
    <n v="0.77500000000000002"/>
  </r>
  <r>
    <x v="2570"/>
    <x v="2567"/>
    <d v="2025-06-12T15:22:00"/>
    <x v="5"/>
    <x v="2"/>
    <x v="1"/>
    <x v="1"/>
    <s v="Neurological"/>
    <x v="1"/>
    <x v="10"/>
    <x v="0"/>
    <n v="80"/>
    <x v="142"/>
    <x v="1"/>
    <n v="7.9"/>
    <n v="1.7"/>
    <n v="5530.57"/>
    <s v="Labor"/>
    <n v="3322.91"/>
    <n v="4.9000000000000004"/>
    <n v="2025"/>
    <x v="11"/>
    <x v="18"/>
    <x v="4"/>
    <x v="1"/>
    <n v="5530.57"/>
    <n v="3322.91"/>
    <n v="0.60099999999999998"/>
  </r>
  <r>
    <x v="2571"/>
    <x v="2568"/>
    <d v="2025-12-20T23:25:00"/>
    <x v="4"/>
    <x v="1"/>
    <x v="1"/>
    <x v="0"/>
    <s v="Infection"/>
    <x v="0"/>
    <x v="28"/>
    <x v="0"/>
    <n v="79"/>
    <x v="676"/>
    <x v="0"/>
    <n v="10.3"/>
    <n v="0.9"/>
    <n v="6170.36"/>
    <s v="Labor"/>
    <n v="3959.76"/>
    <n v="4"/>
    <n v="2025"/>
    <x v="3"/>
    <x v="13"/>
    <x v="2"/>
    <x v="1"/>
    <n v="6170.36"/>
    <n v="3959.76"/>
    <n v="0.64200000000000002"/>
  </r>
  <r>
    <x v="2572"/>
    <x v="2569"/>
    <d v="2025-10-18T06:57:00"/>
    <x v="4"/>
    <x v="3"/>
    <x v="0"/>
    <x v="2"/>
    <s v="Injury"/>
    <x v="0"/>
    <x v="41"/>
    <x v="0"/>
    <n v="71"/>
    <x v="275"/>
    <x v="0"/>
    <n v="12.1"/>
    <n v="1.2"/>
    <n v="4586.7"/>
    <s v="Equipment"/>
    <n v="2394.63"/>
    <n v="4.4000000000000004"/>
    <n v="2025"/>
    <x v="8"/>
    <x v="17"/>
    <x v="2"/>
    <x v="1"/>
    <n v="4586.7"/>
    <n v="2394.63"/>
    <n v="0.52200000000000002"/>
  </r>
  <r>
    <x v="2573"/>
    <x v="2570"/>
    <d v="2025-10-19T19:31:00"/>
    <x v="7"/>
    <x v="0"/>
    <x v="0"/>
    <x v="1"/>
    <s v="Respiratory"/>
    <x v="1"/>
    <x v="32"/>
    <x v="1"/>
    <n v="46"/>
    <x v="275"/>
    <x v="1"/>
    <n v="8.1"/>
    <n v="1.6"/>
    <n v="5983.29"/>
    <s v="Equipment"/>
    <n v="4140.03"/>
    <n v="3.7"/>
    <n v="2025"/>
    <x v="8"/>
    <x v="17"/>
    <x v="2"/>
    <x v="1"/>
    <n v="5983.29"/>
    <n v="4140.03"/>
    <n v="0.69199999999999995"/>
  </r>
  <r>
    <x v="2574"/>
    <x v="2571"/>
    <d v="2025-08-21T08:47:00"/>
    <x v="0"/>
    <x v="3"/>
    <x v="0"/>
    <x v="1"/>
    <s v="Neurological"/>
    <x v="1"/>
    <x v="15"/>
    <x v="0"/>
    <n v="29"/>
    <x v="252"/>
    <x v="1"/>
    <n v="7.9"/>
    <n v="3.4"/>
    <n v="9937.65"/>
    <s v="Supplies"/>
    <n v="6015.83"/>
    <n v="3.7"/>
    <n v="2025"/>
    <x v="6"/>
    <x v="9"/>
    <x v="1"/>
    <x v="1"/>
    <n v="9937.65"/>
    <n v="6015.83"/>
    <n v="0.60499999999999998"/>
  </r>
  <r>
    <x v="2575"/>
    <x v="2572"/>
    <d v="2026-06-14T14:40:00"/>
    <x v="0"/>
    <x v="1"/>
    <x v="0"/>
    <x v="0"/>
    <s v="Cardiac"/>
    <x v="0"/>
    <x v="52"/>
    <x v="0"/>
    <n v="29"/>
    <x v="592"/>
    <x v="0"/>
    <n v="10.199999999999999"/>
    <n v="2.9"/>
    <n v="8881.98"/>
    <s v="Equipment"/>
    <n v="6312.53"/>
    <n v="4.0999999999999996"/>
    <n v="2026"/>
    <x v="11"/>
    <x v="23"/>
    <x v="0"/>
    <x v="0"/>
    <n v="8881.98"/>
    <n v="6312.53"/>
    <n v="0.71099999999999997"/>
  </r>
  <r>
    <x v="2576"/>
    <x v="2573"/>
    <d v="2026-06-11T22:55:00"/>
    <x v="5"/>
    <x v="0"/>
    <x v="1"/>
    <x v="1"/>
    <s v="Neurological"/>
    <x v="1"/>
    <x v="21"/>
    <x v="0"/>
    <n v="64"/>
    <x v="338"/>
    <x v="2"/>
    <n v="8.1"/>
    <n v="2.2999999999999998"/>
    <n v="6140.37"/>
    <s v="Supplies"/>
    <n v="3179.25"/>
    <n v="3.6"/>
    <n v="2026"/>
    <x v="11"/>
    <x v="23"/>
    <x v="6"/>
    <x v="0"/>
    <n v="6140.37"/>
    <n v="3179.25"/>
    <n v="0.51800000000000002"/>
  </r>
  <r>
    <x v="2577"/>
    <x v="2574"/>
    <d v="2025-10-03T13:27:00"/>
    <x v="2"/>
    <x v="0"/>
    <x v="0"/>
    <x v="2"/>
    <s v="Cardiac"/>
    <x v="1"/>
    <x v="16"/>
    <x v="0"/>
    <n v="25"/>
    <x v="373"/>
    <x v="2"/>
    <n v="8"/>
    <n v="0"/>
    <n v="3459.54"/>
    <s v="Labor"/>
    <n v="1739.03"/>
    <n v="4.5"/>
    <n v="2025"/>
    <x v="2"/>
    <x v="2"/>
    <x v="3"/>
    <x v="1"/>
    <n v="3459.54"/>
    <n v="1739.03"/>
    <n v="0.503"/>
  </r>
  <r>
    <x v="2578"/>
    <x v="2575"/>
    <d v="2026-02-12T02:45:00"/>
    <x v="7"/>
    <x v="2"/>
    <x v="0"/>
    <x v="0"/>
    <s v="Respiratory"/>
    <x v="0"/>
    <x v="12"/>
    <x v="0"/>
    <n v="73"/>
    <x v="71"/>
    <x v="2"/>
    <n v="11.9"/>
    <n v="2.6"/>
    <n v="9068.67"/>
    <s v="Equipment"/>
    <n v="5117.37"/>
    <n v="3.6"/>
    <n v="2026"/>
    <x v="9"/>
    <x v="15"/>
    <x v="5"/>
    <x v="1"/>
    <n v="9068.67"/>
    <n v="5117.37"/>
    <n v="0.56399999999999995"/>
  </r>
  <r>
    <x v="2579"/>
    <x v="2576"/>
    <d v="2025-07-05T00:52:00"/>
    <x v="4"/>
    <x v="0"/>
    <x v="0"/>
    <x v="2"/>
    <s v="Infection"/>
    <x v="1"/>
    <x v="59"/>
    <x v="0"/>
    <n v="76"/>
    <x v="479"/>
    <x v="0"/>
    <n v="8"/>
    <n v="0.8"/>
    <n v="3692.51"/>
    <s v="Labor"/>
    <n v="1965.75"/>
    <n v="3.9"/>
    <n v="2025"/>
    <x v="10"/>
    <x v="16"/>
    <x v="2"/>
    <x v="1"/>
    <n v="3692.51"/>
    <n v="1965.75"/>
    <n v="0.53200000000000003"/>
  </r>
  <r>
    <x v="2580"/>
    <x v="2577"/>
    <d v="2026-10-30T11:56:00"/>
    <x v="1"/>
    <x v="3"/>
    <x v="0"/>
    <x v="1"/>
    <s v="Chronic Care"/>
    <x v="1"/>
    <x v="42"/>
    <x v="0"/>
    <n v="80"/>
    <x v="293"/>
    <x v="0"/>
    <n v="8.4"/>
    <n v="2"/>
    <n v="5200.62"/>
    <s v="Equipment"/>
    <n v="3771.29"/>
    <n v="4.3"/>
    <n v="2026"/>
    <x v="8"/>
    <x v="12"/>
    <x v="3"/>
    <x v="1"/>
    <n v="5200.62"/>
    <n v="3771.29"/>
    <n v="0.72499999999999998"/>
  </r>
  <r>
    <x v="2581"/>
    <x v="2578"/>
    <d v="2026-05-10T05:28:00"/>
    <x v="0"/>
    <x v="2"/>
    <x v="1"/>
    <x v="3"/>
    <s v="Infection"/>
    <x v="0"/>
    <x v="52"/>
    <x v="0"/>
    <n v="50"/>
    <x v="318"/>
    <x v="2"/>
    <n v="8.1"/>
    <n v="3.9"/>
    <n v="8362.68"/>
    <s v="Labor"/>
    <n v="5915.43"/>
    <n v="3.9"/>
    <n v="2026"/>
    <x v="5"/>
    <x v="14"/>
    <x v="0"/>
    <x v="0"/>
    <n v="8362.68"/>
    <n v="5915.43"/>
    <n v="0.70699999999999996"/>
  </r>
  <r>
    <x v="2582"/>
    <x v="2579"/>
    <d v="2025-05-06T07:47:00"/>
    <x v="1"/>
    <x v="3"/>
    <x v="0"/>
    <x v="1"/>
    <s v="Neurological"/>
    <x v="1"/>
    <x v="34"/>
    <x v="1"/>
    <n v="89"/>
    <x v="198"/>
    <x v="1"/>
    <n v="8.3000000000000007"/>
    <n v="2.4"/>
    <n v="4606.3100000000004"/>
    <s v="Supplies"/>
    <n v="3546.76"/>
    <n v="3.6"/>
    <n v="2025"/>
    <x v="5"/>
    <x v="7"/>
    <x v="0"/>
    <x v="0"/>
    <n v="4606.3100000000004"/>
    <n v="3546.76"/>
    <n v="0.77"/>
  </r>
  <r>
    <x v="2583"/>
    <x v="2580"/>
    <d v="2026-09-20T10:35:00"/>
    <x v="3"/>
    <x v="0"/>
    <x v="1"/>
    <x v="0"/>
    <s v="Chronic Care"/>
    <x v="1"/>
    <x v="39"/>
    <x v="0"/>
    <n v="44"/>
    <x v="274"/>
    <x v="0"/>
    <n v="7.6"/>
    <n v="0.9"/>
    <n v="2219.46"/>
    <s v="Supplies"/>
    <n v="1109.72"/>
    <n v="3.8"/>
    <n v="2026"/>
    <x v="2"/>
    <x v="6"/>
    <x v="5"/>
    <x v="1"/>
    <n v="2219.46"/>
    <n v="1109.72"/>
    <n v="0.5"/>
  </r>
  <r>
    <x v="2584"/>
    <x v="2581"/>
    <d v="2026-02-24T22:46:00"/>
    <x v="0"/>
    <x v="3"/>
    <x v="0"/>
    <x v="0"/>
    <s v="Injury"/>
    <x v="2"/>
    <x v="79"/>
    <x v="0"/>
    <n v="46"/>
    <x v="22"/>
    <x v="0"/>
    <n v="8"/>
    <n v="1.9"/>
    <n v="7771.81"/>
    <s v="Supplies"/>
    <n v="4400.6400000000003"/>
    <n v="3.8"/>
    <n v="2026"/>
    <x v="9"/>
    <x v="15"/>
    <x v="2"/>
    <x v="1"/>
    <n v="7771.81"/>
    <n v="4400.6400000000003"/>
    <n v="0.56599999999999995"/>
  </r>
  <r>
    <x v="2585"/>
    <x v="2582"/>
    <d v="2026-12-29T12:48:00"/>
    <x v="6"/>
    <x v="1"/>
    <x v="1"/>
    <x v="0"/>
    <s v="Chronic Care"/>
    <x v="1"/>
    <x v="42"/>
    <x v="0"/>
    <n v="78"/>
    <x v="83"/>
    <x v="2"/>
    <n v="8.1999999999999993"/>
    <n v="0.1"/>
    <n v="5118.8100000000004"/>
    <s v="Labor"/>
    <n v="3947.33"/>
    <n v="4.3"/>
    <n v="2026"/>
    <x v="3"/>
    <x v="4"/>
    <x v="6"/>
    <x v="0"/>
    <n v="5118.8100000000004"/>
    <n v="3947.33"/>
    <n v="0.77100000000000002"/>
  </r>
  <r>
    <x v="2586"/>
    <x v="2583"/>
    <d v="2025-06-24T01:18:00"/>
    <x v="3"/>
    <x v="0"/>
    <x v="2"/>
    <x v="0"/>
    <s v="Infection"/>
    <x v="0"/>
    <x v="40"/>
    <x v="0"/>
    <n v="50"/>
    <x v="259"/>
    <x v="0"/>
    <n v="8.1"/>
    <n v="1.6"/>
    <n v="5000.05"/>
    <s v="Equipment"/>
    <n v="2559.9299999999998"/>
    <n v="4"/>
    <n v="2025"/>
    <x v="11"/>
    <x v="18"/>
    <x v="6"/>
    <x v="0"/>
    <n v="5000.05"/>
    <n v="2559.9299999999998"/>
    <n v="0.51200000000000001"/>
  </r>
  <r>
    <x v="2587"/>
    <x v="2584"/>
    <d v="2025-10-16T04:56:00"/>
    <x v="1"/>
    <x v="2"/>
    <x v="1"/>
    <x v="0"/>
    <s v="Injury"/>
    <x v="0"/>
    <x v="3"/>
    <x v="0"/>
    <n v="47"/>
    <x v="275"/>
    <x v="2"/>
    <n v="8.1"/>
    <n v="1.9"/>
    <n v="3805.34"/>
    <s v="Supplies"/>
    <n v="2385.7399999999998"/>
    <n v="3.6"/>
    <n v="2025"/>
    <x v="8"/>
    <x v="17"/>
    <x v="2"/>
    <x v="1"/>
    <n v="3805.34"/>
    <n v="2385.7399999999998"/>
    <n v="0.627"/>
  </r>
  <r>
    <x v="2588"/>
    <x v="2585"/>
    <d v="2026-03-13T18:39:00"/>
    <x v="2"/>
    <x v="0"/>
    <x v="1"/>
    <x v="0"/>
    <s v="General"/>
    <x v="2"/>
    <x v="53"/>
    <x v="0"/>
    <n v="27"/>
    <x v="327"/>
    <x v="1"/>
    <n v="9.9"/>
    <n v="1.9"/>
    <n v="4465.47"/>
    <s v="Supplies"/>
    <n v="3022.01"/>
    <n v="4"/>
    <n v="2026"/>
    <x v="1"/>
    <x v="1"/>
    <x v="2"/>
    <x v="1"/>
    <n v="4465.47"/>
    <n v="3022.01"/>
    <n v="0.67700000000000005"/>
  </r>
  <r>
    <x v="2589"/>
    <x v="2586"/>
    <d v="2026-11-19T06:35:00"/>
    <x v="1"/>
    <x v="3"/>
    <x v="1"/>
    <x v="0"/>
    <s v="Respiratory"/>
    <x v="1"/>
    <x v="54"/>
    <x v="0"/>
    <n v="73"/>
    <x v="273"/>
    <x v="1"/>
    <n v="10.199999999999999"/>
    <n v="3.7"/>
    <n v="4738.72"/>
    <s v="Labor"/>
    <n v="2598.04"/>
    <n v="4.0999999999999996"/>
    <n v="2026"/>
    <x v="7"/>
    <x v="21"/>
    <x v="3"/>
    <x v="1"/>
    <n v="4738.72"/>
    <n v="2598.04"/>
    <n v="0.54800000000000004"/>
  </r>
  <r>
    <x v="2590"/>
    <x v="2587"/>
    <d v="2025-04-27T23:34:00"/>
    <x v="2"/>
    <x v="2"/>
    <x v="1"/>
    <x v="1"/>
    <s v="Respiratory"/>
    <x v="0"/>
    <x v="36"/>
    <x v="0"/>
    <n v="26"/>
    <x v="173"/>
    <x v="0"/>
    <n v="9.6999999999999993"/>
    <n v="0.5"/>
    <n v="5387.17"/>
    <s v="Supplies"/>
    <n v="3840.24"/>
    <n v="4.0999999999999996"/>
    <n v="2025"/>
    <x v="0"/>
    <x v="0"/>
    <x v="2"/>
    <x v="1"/>
    <n v="5387.17"/>
    <n v="3840.24"/>
    <n v="0.71299999999999997"/>
  </r>
  <r>
    <x v="2591"/>
    <x v="2588"/>
    <d v="2025-05-03T23:29:00"/>
    <x v="2"/>
    <x v="2"/>
    <x v="1"/>
    <x v="2"/>
    <s v="Neurological"/>
    <x v="0"/>
    <x v="14"/>
    <x v="0"/>
    <n v="45"/>
    <x v="8"/>
    <x v="1"/>
    <n v="8"/>
    <n v="1.8"/>
    <n v="5451.38"/>
    <s v="Labor"/>
    <n v="4010.38"/>
    <n v="2.9"/>
    <n v="2025"/>
    <x v="5"/>
    <x v="7"/>
    <x v="5"/>
    <x v="1"/>
    <n v="5451.38"/>
    <n v="4010.38"/>
    <n v="0.73599999999999999"/>
  </r>
  <r>
    <x v="2592"/>
    <x v="2589"/>
    <d v="2026-07-05T01:50:00"/>
    <x v="0"/>
    <x v="0"/>
    <x v="2"/>
    <x v="1"/>
    <s v="Chronic Care"/>
    <x v="1"/>
    <x v="37"/>
    <x v="0"/>
    <n v="23"/>
    <x v="658"/>
    <x v="1"/>
    <n v="8"/>
    <n v="0.8"/>
    <n v="7517.59"/>
    <s v="Labor"/>
    <n v="4505.3599999999997"/>
    <n v="4.7"/>
    <n v="2026"/>
    <x v="11"/>
    <x v="23"/>
    <x v="0"/>
    <x v="0"/>
    <n v="7517.59"/>
    <n v="4505.3599999999997"/>
    <n v="0.59899999999999998"/>
  </r>
  <r>
    <x v="2593"/>
    <x v="2590"/>
    <d v="2025-08-16T01:19:00"/>
    <x v="0"/>
    <x v="3"/>
    <x v="1"/>
    <x v="0"/>
    <s v="Injury"/>
    <x v="1"/>
    <x v="61"/>
    <x v="0"/>
    <n v="35"/>
    <x v="581"/>
    <x v="0"/>
    <n v="11.9"/>
    <n v="2.9"/>
    <n v="7721.35"/>
    <s v="Equipment"/>
    <n v="5337.38"/>
    <n v="4"/>
    <n v="2025"/>
    <x v="6"/>
    <x v="9"/>
    <x v="0"/>
    <x v="0"/>
    <n v="7721.35"/>
    <n v="5337.38"/>
    <n v="0.69099999999999995"/>
  </r>
  <r>
    <x v="2594"/>
    <x v="2591"/>
    <d v="2026-09-25T03:49:00"/>
    <x v="1"/>
    <x v="3"/>
    <x v="1"/>
    <x v="2"/>
    <s v="Injury"/>
    <x v="0"/>
    <x v="8"/>
    <x v="1"/>
    <n v="66"/>
    <x v="506"/>
    <x v="0"/>
    <n v="8"/>
    <n v="1.4"/>
    <n v="4228.82"/>
    <s v="Supplies"/>
    <n v="2703.15"/>
    <n v="4.3"/>
    <n v="2026"/>
    <x v="2"/>
    <x v="6"/>
    <x v="2"/>
    <x v="1"/>
    <n v="4228.82"/>
    <n v="2703.15"/>
    <n v="0.63900000000000001"/>
  </r>
  <r>
    <x v="2595"/>
    <x v="2142"/>
    <d v="2025-02-11T22:33:00"/>
    <x v="4"/>
    <x v="3"/>
    <x v="1"/>
    <x v="0"/>
    <s v="Chronic Care"/>
    <x v="1"/>
    <x v="4"/>
    <x v="0"/>
    <n v="57"/>
    <x v="281"/>
    <x v="1"/>
    <n v="9.6"/>
    <n v="0.1"/>
    <n v="5922.91"/>
    <s v="Equipment"/>
    <n v="4051.61"/>
    <n v="3.9"/>
    <n v="2025"/>
    <x v="9"/>
    <x v="20"/>
    <x v="6"/>
    <x v="0"/>
    <n v="5922.91"/>
    <n v="4051.61"/>
    <n v="0.68400000000000005"/>
  </r>
  <r>
    <x v="2596"/>
    <x v="2592"/>
    <d v="2026-05-12T23:07:00"/>
    <x v="1"/>
    <x v="0"/>
    <x v="0"/>
    <x v="2"/>
    <s v="Infection"/>
    <x v="0"/>
    <x v="3"/>
    <x v="1"/>
    <n v="86"/>
    <x v="174"/>
    <x v="0"/>
    <n v="7.7"/>
    <n v="4.8"/>
    <n v="4476.4399999999996"/>
    <s v="Supplies"/>
    <n v="2752.89"/>
    <n v="3.8"/>
    <n v="2026"/>
    <x v="5"/>
    <x v="14"/>
    <x v="3"/>
    <x v="1"/>
    <n v="4476.4399999999996"/>
    <n v="2752.89"/>
    <n v="0.61499999999999999"/>
  </r>
  <r>
    <x v="2597"/>
    <x v="2593"/>
    <d v="2025-08-22T04:19:00"/>
    <x v="1"/>
    <x v="3"/>
    <x v="0"/>
    <x v="2"/>
    <s v="General"/>
    <x v="0"/>
    <x v="23"/>
    <x v="0"/>
    <n v="58"/>
    <x v="171"/>
    <x v="2"/>
    <n v="10.3"/>
    <n v="4.0999999999999996"/>
    <n v="2726.22"/>
    <s v="Labor"/>
    <n v="1336.32"/>
    <n v="4.0999999999999996"/>
    <n v="2025"/>
    <x v="6"/>
    <x v="9"/>
    <x v="1"/>
    <x v="1"/>
    <n v="2726.22"/>
    <n v="1336.32"/>
    <n v="0.49"/>
  </r>
  <r>
    <x v="2598"/>
    <x v="2594"/>
    <d v="2026-06-15T07:46:00"/>
    <x v="1"/>
    <x v="2"/>
    <x v="1"/>
    <x v="2"/>
    <s v="Respiratory"/>
    <x v="0"/>
    <x v="9"/>
    <x v="0"/>
    <n v="80"/>
    <x v="667"/>
    <x v="2"/>
    <n v="10"/>
    <n v="1.6"/>
    <n v="3848.1"/>
    <s v="Labor"/>
    <n v="2221.5700000000002"/>
    <n v="3.5"/>
    <n v="2026"/>
    <x v="11"/>
    <x v="23"/>
    <x v="0"/>
    <x v="0"/>
    <n v="3848.1"/>
    <n v="2221.5700000000002"/>
    <n v="0.57699999999999996"/>
  </r>
  <r>
    <x v="2599"/>
    <x v="2595"/>
    <d v="2025-06-04T03:45:00"/>
    <x v="0"/>
    <x v="2"/>
    <x v="0"/>
    <x v="1"/>
    <s v="Infection"/>
    <x v="1"/>
    <x v="12"/>
    <x v="0"/>
    <n v="20"/>
    <x v="423"/>
    <x v="0"/>
    <n v="9.9"/>
    <n v="4.2"/>
    <n v="8083.5"/>
    <s v="Supplies"/>
    <n v="4595.09"/>
    <n v="3.5"/>
    <n v="2025"/>
    <x v="5"/>
    <x v="7"/>
    <x v="1"/>
    <x v="1"/>
    <n v="8083.5"/>
    <n v="4595.09"/>
    <n v="0.56799999999999995"/>
  </r>
  <r>
    <x v="2600"/>
    <x v="2596"/>
    <d v="2026-02-07T23:01:00"/>
    <x v="0"/>
    <x v="0"/>
    <x v="1"/>
    <x v="3"/>
    <s v="Respiratory"/>
    <x v="1"/>
    <x v="52"/>
    <x v="0"/>
    <n v="35"/>
    <x v="352"/>
    <x v="2"/>
    <n v="12.2"/>
    <n v="2.2000000000000002"/>
    <n v="8346.02"/>
    <s v="Labor"/>
    <n v="6320.11"/>
    <n v="3.6"/>
    <n v="2026"/>
    <x v="9"/>
    <x v="15"/>
    <x v="0"/>
    <x v="0"/>
    <n v="8346.02"/>
    <n v="6320.11"/>
    <n v="0.75700000000000001"/>
  </r>
  <r>
    <x v="2601"/>
    <x v="2597"/>
    <d v="2026-10-23T17:25:00"/>
    <x v="1"/>
    <x v="3"/>
    <x v="0"/>
    <x v="2"/>
    <s v="Injury"/>
    <x v="0"/>
    <x v="45"/>
    <x v="0"/>
    <n v="74"/>
    <x v="565"/>
    <x v="1"/>
    <n v="12.3"/>
    <n v="1"/>
    <n v="3358.1"/>
    <s v="Labor"/>
    <n v="2053.5700000000002"/>
    <n v="4"/>
    <n v="2026"/>
    <x v="8"/>
    <x v="12"/>
    <x v="5"/>
    <x v="1"/>
    <n v="3358.1"/>
    <n v="2053.5700000000002"/>
    <n v="0.61199999999999999"/>
  </r>
  <r>
    <x v="2602"/>
    <x v="2598"/>
    <d v="2026-10-01T23:36:00"/>
    <x v="1"/>
    <x v="2"/>
    <x v="0"/>
    <x v="0"/>
    <s v="Neurological"/>
    <x v="0"/>
    <x v="23"/>
    <x v="0"/>
    <n v="81"/>
    <x v="183"/>
    <x v="0"/>
    <n v="8.4"/>
    <n v="3.1"/>
    <n v="2580.96"/>
    <s v="Labor"/>
    <n v="1938.41"/>
    <n v="3.7"/>
    <n v="2026"/>
    <x v="2"/>
    <x v="6"/>
    <x v="2"/>
    <x v="1"/>
    <n v="2580.96"/>
    <n v="1938.41"/>
    <n v="0.751"/>
  </r>
  <r>
    <x v="2603"/>
    <x v="2599"/>
    <d v="2025-11-01T15:09:00"/>
    <x v="6"/>
    <x v="0"/>
    <x v="1"/>
    <x v="3"/>
    <s v="General"/>
    <x v="2"/>
    <x v="20"/>
    <x v="0"/>
    <n v="58"/>
    <x v="263"/>
    <x v="0"/>
    <n v="7.6"/>
    <n v="2.5"/>
    <n v="4537.3100000000004"/>
    <s v="Labor"/>
    <n v="2185.62"/>
    <n v="3.9"/>
    <n v="2025"/>
    <x v="8"/>
    <x v="17"/>
    <x v="2"/>
    <x v="1"/>
    <n v="4537.3100000000004"/>
    <n v="2185.62"/>
    <n v="0.48199999999999998"/>
  </r>
  <r>
    <x v="2604"/>
    <x v="2600"/>
    <d v="2025-12-30T03:29:00"/>
    <x v="3"/>
    <x v="0"/>
    <x v="1"/>
    <x v="1"/>
    <s v="Respiratory"/>
    <x v="0"/>
    <x v="43"/>
    <x v="0"/>
    <n v="84"/>
    <x v="481"/>
    <x v="0"/>
    <n v="8.3000000000000007"/>
    <n v="2.2999999999999998"/>
    <n v="4387.4799999999996"/>
    <s v="Labor"/>
    <n v="2938.19"/>
    <n v="4"/>
    <n v="2025"/>
    <x v="3"/>
    <x v="13"/>
    <x v="5"/>
    <x v="1"/>
    <n v="4387.4799999999996"/>
    <n v="2938.19"/>
    <n v="0.67"/>
  </r>
  <r>
    <x v="2605"/>
    <x v="2601"/>
    <d v="2025-08-30T21:11:00"/>
    <x v="5"/>
    <x v="1"/>
    <x v="1"/>
    <x v="2"/>
    <s v="Cardiac"/>
    <x v="1"/>
    <x v="26"/>
    <x v="0"/>
    <n v="70"/>
    <x v="690"/>
    <x v="0"/>
    <n v="7.8"/>
    <n v="0.1"/>
    <n v="5659.47"/>
    <s v="Supplies"/>
    <n v="3491.89"/>
    <n v="3.8"/>
    <n v="2025"/>
    <x v="6"/>
    <x v="9"/>
    <x v="3"/>
    <x v="1"/>
    <n v="5659.47"/>
    <n v="3491.89"/>
    <n v="0.61699999999999999"/>
  </r>
  <r>
    <x v="2606"/>
    <x v="2602"/>
    <d v="2026-10-13T08:47:00"/>
    <x v="6"/>
    <x v="0"/>
    <x v="0"/>
    <x v="1"/>
    <s v="Injury"/>
    <x v="1"/>
    <x v="33"/>
    <x v="0"/>
    <n v="44"/>
    <x v="45"/>
    <x v="0"/>
    <n v="8.1"/>
    <n v="0.6"/>
    <n v="6062.06"/>
    <s v="Equipment"/>
    <n v="2991.02"/>
    <n v="3.9"/>
    <n v="2026"/>
    <x v="8"/>
    <x v="12"/>
    <x v="5"/>
    <x v="1"/>
    <n v="6062.06"/>
    <n v="2991.02"/>
    <n v="0.49299999999999999"/>
  </r>
  <r>
    <x v="2607"/>
    <x v="2603"/>
    <d v="2026-10-29T19:41:00"/>
    <x v="4"/>
    <x v="3"/>
    <x v="0"/>
    <x v="0"/>
    <s v="Chronic Care"/>
    <x v="0"/>
    <x v="36"/>
    <x v="0"/>
    <n v="75"/>
    <x v="276"/>
    <x v="0"/>
    <n v="12.1"/>
    <n v="2.4"/>
    <n v="4961.05"/>
    <s v="Supplies"/>
    <n v="3077.47"/>
    <n v="3.5"/>
    <n v="2026"/>
    <x v="8"/>
    <x v="12"/>
    <x v="0"/>
    <x v="0"/>
    <n v="4961.05"/>
    <n v="3077.47"/>
    <n v="0.62"/>
  </r>
  <r>
    <x v="2608"/>
    <x v="2604"/>
    <d v="2025-08-28T05:23:00"/>
    <x v="6"/>
    <x v="2"/>
    <x v="0"/>
    <x v="0"/>
    <s v="Chronic Care"/>
    <x v="0"/>
    <x v="29"/>
    <x v="0"/>
    <n v="61"/>
    <x v="466"/>
    <x v="0"/>
    <n v="8.3000000000000007"/>
    <n v="0.6"/>
    <n v="5980.2"/>
    <s v="Labor"/>
    <n v="3559.11"/>
    <n v="4.2"/>
    <n v="2025"/>
    <x v="6"/>
    <x v="9"/>
    <x v="0"/>
    <x v="0"/>
    <n v="5980.2"/>
    <n v="3559.11"/>
    <n v="0.59499999999999997"/>
  </r>
  <r>
    <x v="2609"/>
    <x v="2605"/>
    <d v="2025-07-30T16:05:00"/>
    <x v="0"/>
    <x v="2"/>
    <x v="0"/>
    <x v="0"/>
    <s v="Infection"/>
    <x v="2"/>
    <x v="71"/>
    <x v="0"/>
    <n v="51"/>
    <x v="188"/>
    <x v="1"/>
    <n v="12.1"/>
    <n v="3.1"/>
    <n v="10307.450000000001"/>
    <s v="Labor"/>
    <n v="5606.85"/>
    <n v="4.7"/>
    <n v="2025"/>
    <x v="10"/>
    <x v="16"/>
    <x v="3"/>
    <x v="1"/>
    <n v="10307.450000000001"/>
    <n v="5606.85"/>
    <n v="0.54400000000000004"/>
  </r>
  <r>
    <x v="2610"/>
    <x v="2606"/>
    <d v="2025-09-16T21:18:00"/>
    <x v="7"/>
    <x v="3"/>
    <x v="0"/>
    <x v="0"/>
    <s v="Infection"/>
    <x v="1"/>
    <x v="5"/>
    <x v="0"/>
    <n v="40"/>
    <x v="268"/>
    <x v="1"/>
    <n v="8.1"/>
    <n v="1"/>
    <n v="5693.9"/>
    <s v="Labor"/>
    <n v="2867.66"/>
    <n v="3.9"/>
    <n v="2025"/>
    <x v="2"/>
    <x v="2"/>
    <x v="6"/>
    <x v="0"/>
    <n v="5693.9"/>
    <n v="2867.66"/>
    <n v="0.504"/>
  </r>
  <r>
    <x v="2611"/>
    <x v="2607"/>
    <d v="2026-08-26T11:21:00"/>
    <x v="3"/>
    <x v="0"/>
    <x v="1"/>
    <x v="2"/>
    <s v="Injury"/>
    <x v="0"/>
    <x v="11"/>
    <x v="1"/>
    <n v="38"/>
    <x v="549"/>
    <x v="2"/>
    <n v="7.8"/>
    <n v="0"/>
    <n v="6843.07"/>
    <s v="Labor"/>
    <n v="4907.1899999999996"/>
    <n v="4.4000000000000004"/>
    <n v="2026"/>
    <x v="6"/>
    <x v="22"/>
    <x v="5"/>
    <x v="1"/>
    <n v="6843.07"/>
    <n v="4907.1899999999996"/>
    <n v="0.71699999999999997"/>
  </r>
  <r>
    <x v="2612"/>
    <x v="2608"/>
    <d v="2026-10-28T23:35:00"/>
    <x v="4"/>
    <x v="2"/>
    <x v="0"/>
    <x v="0"/>
    <s v="Infection"/>
    <x v="2"/>
    <x v="58"/>
    <x v="0"/>
    <n v="98"/>
    <x v="18"/>
    <x v="0"/>
    <n v="7.7"/>
    <n v="0.4"/>
    <n v="6140.13"/>
    <s v="Supplies"/>
    <n v="4068.02"/>
    <n v="4.4000000000000004"/>
    <n v="2026"/>
    <x v="8"/>
    <x v="12"/>
    <x v="6"/>
    <x v="0"/>
    <n v="6140.13"/>
    <n v="4068.02"/>
    <n v="0.66300000000000003"/>
  </r>
  <r>
    <x v="2613"/>
    <x v="2609"/>
    <d v="2025-08-26T04:27:00"/>
    <x v="4"/>
    <x v="2"/>
    <x v="1"/>
    <x v="1"/>
    <s v="Infection"/>
    <x v="0"/>
    <x v="2"/>
    <x v="0"/>
    <n v="47"/>
    <x v="392"/>
    <x v="0"/>
    <n v="9.8000000000000007"/>
    <n v="2"/>
    <n v="5026.42"/>
    <s v="Labor"/>
    <n v="3303.45"/>
    <n v="3.7"/>
    <n v="2025"/>
    <x v="6"/>
    <x v="9"/>
    <x v="6"/>
    <x v="0"/>
    <n v="5026.42"/>
    <n v="3303.45"/>
    <n v="0.65700000000000003"/>
  </r>
  <r>
    <x v="2614"/>
    <x v="2610"/>
    <d v="2025-12-14T19:39:00"/>
    <x v="6"/>
    <x v="2"/>
    <x v="0"/>
    <x v="2"/>
    <s v="Injury"/>
    <x v="0"/>
    <x v="27"/>
    <x v="0"/>
    <n v="34"/>
    <x v="641"/>
    <x v="0"/>
    <n v="8.3000000000000007"/>
    <n v="2.1"/>
    <n v="4379.38"/>
    <s v="Supplies"/>
    <n v="3292.13"/>
    <n v="4.9000000000000004"/>
    <n v="2025"/>
    <x v="3"/>
    <x v="13"/>
    <x v="1"/>
    <x v="1"/>
    <n v="4379.38"/>
    <n v="3292.13"/>
    <n v="0.752"/>
  </r>
  <r>
    <x v="2615"/>
    <x v="2611"/>
    <d v="2026-06-19T16:53:00"/>
    <x v="2"/>
    <x v="3"/>
    <x v="0"/>
    <x v="0"/>
    <s v="Respiratory"/>
    <x v="1"/>
    <x v="67"/>
    <x v="0"/>
    <n v="61"/>
    <x v="488"/>
    <x v="0"/>
    <n v="8"/>
    <n v="3"/>
    <n v="1500.41"/>
    <s v="Supplies"/>
    <n v="725.73"/>
    <n v="3.5"/>
    <n v="2026"/>
    <x v="11"/>
    <x v="23"/>
    <x v="1"/>
    <x v="1"/>
    <n v="1500.41"/>
    <n v="725.73"/>
    <n v="0.48399999999999999"/>
  </r>
  <r>
    <x v="2616"/>
    <x v="2612"/>
    <d v="2026-04-18T16:36:00"/>
    <x v="0"/>
    <x v="2"/>
    <x v="0"/>
    <x v="0"/>
    <s v="Injury"/>
    <x v="1"/>
    <x v="6"/>
    <x v="0"/>
    <n v="18"/>
    <x v="487"/>
    <x v="1"/>
    <n v="12.3"/>
    <n v="2.2000000000000002"/>
    <n v="10189.629999999999"/>
    <s v="Equipment"/>
    <n v="6546.22"/>
    <n v="4.5"/>
    <n v="2026"/>
    <x v="0"/>
    <x v="8"/>
    <x v="6"/>
    <x v="0"/>
    <n v="10189.629999999999"/>
    <n v="6546.22"/>
    <n v="0.64200000000000002"/>
  </r>
  <r>
    <x v="2617"/>
    <x v="2613"/>
    <d v="2026-06-26T01:10:00"/>
    <x v="1"/>
    <x v="1"/>
    <x v="2"/>
    <x v="2"/>
    <s v="Injury"/>
    <x v="0"/>
    <x v="9"/>
    <x v="0"/>
    <n v="68"/>
    <x v="139"/>
    <x v="0"/>
    <n v="9.9"/>
    <n v="2.2999999999999998"/>
    <n v="3897.65"/>
    <s v="Labor"/>
    <n v="2984.91"/>
    <n v="3.4"/>
    <n v="2026"/>
    <x v="11"/>
    <x v="23"/>
    <x v="1"/>
    <x v="1"/>
    <n v="3897.65"/>
    <n v="2984.91"/>
    <n v="0.76600000000000001"/>
  </r>
  <r>
    <x v="2618"/>
    <x v="2614"/>
    <d v="2025-08-01T22:48:00"/>
    <x v="1"/>
    <x v="3"/>
    <x v="1"/>
    <x v="0"/>
    <s v="Infection"/>
    <x v="0"/>
    <x v="9"/>
    <x v="0"/>
    <n v="77"/>
    <x v="425"/>
    <x v="0"/>
    <n v="8.1999999999999993"/>
    <n v="4.0999999999999996"/>
    <n v="2097.6999999999998"/>
    <s v="Labor"/>
    <n v="1290.1199999999999"/>
    <n v="4"/>
    <n v="2025"/>
    <x v="6"/>
    <x v="9"/>
    <x v="5"/>
    <x v="1"/>
    <n v="2097.6999999999998"/>
    <n v="1290.1199999999999"/>
    <n v="0.61499999999999999"/>
  </r>
  <r>
    <x v="2619"/>
    <x v="2615"/>
    <d v="2026-04-11T17:29:00"/>
    <x v="3"/>
    <x v="0"/>
    <x v="0"/>
    <x v="1"/>
    <s v="Cardiac"/>
    <x v="1"/>
    <x v="22"/>
    <x v="0"/>
    <n v="59"/>
    <x v="635"/>
    <x v="1"/>
    <n v="8"/>
    <n v="0.5"/>
    <n v="3632.51"/>
    <s v="Labor"/>
    <n v="2258.1"/>
    <n v="3.8"/>
    <n v="2026"/>
    <x v="0"/>
    <x v="8"/>
    <x v="2"/>
    <x v="1"/>
    <n v="3632.51"/>
    <n v="2258.1"/>
    <n v="0.622"/>
  </r>
  <r>
    <x v="2620"/>
    <x v="2616"/>
    <d v="2026-03-17T03:40:00"/>
    <x v="4"/>
    <x v="3"/>
    <x v="1"/>
    <x v="1"/>
    <s v="Chronic Care"/>
    <x v="1"/>
    <x v="38"/>
    <x v="0"/>
    <n v="51"/>
    <x v="1"/>
    <x v="0"/>
    <n v="8.3000000000000007"/>
    <n v="1.3"/>
    <n v="6851.74"/>
    <s v="Equipment"/>
    <n v="3431.89"/>
    <n v="3"/>
    <n v="2026"/>
    <x v="1"/>
    <x v="1"/>
    <x v="1"/>
    <x v="1"/>
    <n v="6851.74"/>
    <n v="3431.89"/>
    <n v="0.501"/>
  </r>
  <r>
    <x v="2621"/>
    <x v="2617"/>
    <d v="2025-10-13T04:15:00"/>
    <x v="4"/>
    <x v="2"/>
    <x v="1"/>
    <x v="2"/>
    <s v="Infection"/>
    <x v="2"/>
    <x v="41"/>
    <x v="0"/>
    <n v="87"/>
    <x v="157"/>
    <x v="0"/>
    <n v="10"/>
    <n v="2"/>
    <n v="4904.97"/>
    <s v="Labor"/>
    <n v="3390.37"/>
    <n v="4.4000000000000004"/>
    <n v="2025"/>
    <x v="8"/>
    <x v="17"/>
    <x v="5"/>
    <x v="1"/>
    <n v="4904.97"/>
    <n v="3390.37"/>
    <n v="0.69099999999999995"/>
  </r>
  <r>
    <x v="2622"/>
    <x v="2618"/>
    <d v="2026-07-23T13:01:00"/>
    <x v="0"/>
    <x v="3"/>
    <x v="1"/>
    <x v="0"/>
    <s v="Respiratory"/>
    <x v="0"/>
    <x v="52"/>
    <x v="0"/>
    <n v="33"/>
    <x v="64"/>
    <x v="1"/>
    <n v="12"/>
    <n v="1.4"/>
    <n v="8912.58"/>
    <s v="Equipment"/>
    <n v="6315.26"/>
    <n v="4.3"/>
    <n v="2026"/>
    <x v="10"/>
    <x v="19"/>
    <x v="1"/>
    <x v="1"/>
    <n v="8912.58"/>
    <n v="6315.26"/>
    <n v="0.70899999999999996"/>
  </r>
  <r>
    <x v="2623"/>
    <x v="2619"/>
    <d v="2026-09-03T20:15:00"/>
    <x v="3"/>
    <x v="2"/>
    <x v="1"/>
    <x v="1"/>
    <s v="Neurological"/>
    <x v="1"/>
    <x v="43"/>
    <x v="0"/>
    <n v="46"/>
    <x v="265"/>
    <x v="2"/>
    <n v="8.1999999999999993"/>
    <n v="1.7"/>
    <n v="5574.51"/>
    <s v="Labor"/>
    <n v="2908.31"/>
    <n v="3.8"/>
    <n v="2026"/>
    <x v="6"/>
    <x v="22"/>
    <x v="0"/>
    <x v="0"/>
    <n v="5574.51"/>
    <n v="2908.31"/>
    <n v="0.52200000000000002"/>
  </r>
  <r>
    <x v="2624"/>
    <x v="2620"/>
    <d v="2026-04-09T11:22:00"/>
    <x v="1"/>
    <x v="0"/>
    <x v="0"/>
    <x v="0"/>
    <s v="Respiratory"/>
    <x v="0"/>
    <x v="9"/>
    <x v="0"/>
    <n v="93"/>
    <x v="635"/>
    <x v="0"/>
    <n v="7.6"/>
    <n v="2.5"/>
    <n v="4222.46"/>
    <s v="Labor"/>
    <n v="2835.25"/>
    <n v="3.6"/>
    <n v="2026"/>
    <x v="0"/>
    <x v="8"/>
    <x v="2"/>
    <x v="1"/>
    <n v="4222.46"/>
    <n v="2835.25"/>
    <n v="0.67100000000000004"/>
  </r>
  <r>
    <x v="2625"/>
    <x v="2621"/>
    <d v="2026-02-15T13:07:00"/>
    <x v="5"/>
    <x v="0"/>
    <x v="1"/>
    <x v="0"/>
    <s v="Chronic Care"/>
    <x v="2"/>
    <x v="43"/>
    <x v="0"/>
    <n v="57"/>
    <x v="116"/>
    <x v="1"/>
    <n v="12"/>
    <n v="2.2999999999999998"/>
    <n v="5747.02"/>
    <s v="Supplies"/>
    <n v="3402.48"/>
    <n v="3.9"/>
    <n v="2026"/>
    <x v="9"/>
    <x v="15"/>
    <x v="2"/>
    <x v="1"/>
    <n v="5747.02"/>
    <n v="3402.48"/>
    <n v="0.59199999999999997"/>
  </r>
  <r>
    <x v="2626"/>
    <x v="2622"/>
    <d v="2025-04-01T13:54:00"/>
    <x v="4"/>
    <x v="2"/>
    <x v="1"/>
    <x v="2"/>
    <s v="Neurological"/>
    <x v="0"/>
    <x v="24"/>
    <x v="1"/>
    <n v="56"/>
    <x v="13"/>
    <x v="0"/>
    <n v="7.7"/>
    <n v="1.2"/>
    <n v="6262.71"/>
    <s v="Labor"/>
    <n v="4067.21"/>
    <n v="3.9"/>
    <n v="2025"/>
    <x v="1"/>
    <x v="3"/>
    <x v="6"/>
    <x v="0"/>
    <n v="6262.71"/>
    <n v="4067.21"/>
    <n v="0.64900000000000002"/>
  </r>
  <r>
    <x v="2627"/>
    <x v="2623"/>
    <d v="2025-02-15T05:49:00"/>
    <x v="1"/>
    <x v="2"/>
    <x v="1"/>
    <x v="3"/>
    <s v="Injury"/>
    <x v="1"/>
    <x v="67"/>
    <x v="0"/>
    <n v="59"/>
    <x v="615"/>
    <x v="0"/>
    <n v="10"/>
    <n v="1.9"/>
    <n v="3495.7"/>
    <s v="Equipment"/>
    <n v="2385.67"/>
    <n v="3.8"/>
    <n v="2025"/>
    <x v="9"/>
    <x v="20"/>
    <x v="1"/>
    <x v="1"/>
    <n v="3495.7"/>
    <n v="2385.67"/>
    <n v="0.68200000000000005"/>
  </r>
  <r>
    <x v="2628"/>
    <x v="2624"/>
    <d v="2026-04-06T12:38:00"/>
    <x v="1"/>
    <x v="3"/>
    <x v="1"/>
    <x v="0"/>
    <s v="Cardiac"/>
    <x v="2"/>
    <x v="9"/>
    <x v="0"/>
    <n v="79"/>
    <x v="131"/>
    <x v="0"/>
    <n v="7.9"/>
    <n v="4.2"/>
    <n v="2321.1999999999998"/>
    <s v="Labor"/>
    <n v="1184.3399999999999"/>
    <n v="3.6"/>
    <n v="2026"/>
    <x v="0"/>
    <x v="8"/>
    <x v="4"/>
    <x v="1"/>
    <n v="2321.1999999999998"/>
    <n v="1184.3399999999999"/>
    <n v="0.51"/>
  </r>
  <r>
    <x v="2629"/>
    <x v="2625"/>
    <d v="2025-10-08T05:08:00"/>
    <x v="1"/>
    <x v="3"/>
    <x v="0"/>
    <x v="3"/>
    <s v="Cardiac"/>
    <x v="1"/>
    <x v="53"/>
    <x v="1"/>
    <n v="76"/>
    <x v="599"/>
    <x v="1"/>
    <n v="12.1"/>
    <n v="3"/>
    <n v="4274.01"/>
    <s v="Supplies"/>
    <n v="2437.39"/>
    <n v="4.7"/>
    <n v="2025"/>
    <x v="8"/>
    <x v="17"/>
    <x v="0"/>
    <x v="0"/>
    <n v="4274.01"/>
    <n v="2437.39"/>
    <n v="0.56999999999999995"/>
  </r>
  <r>
    <x v="2630"/>
    <x v="2626"/>
    <d v="2026-11-18T06:41:00"/>
    <x v="5"/>
    <x v="3"/>
    <x v="0"/>
    <x v="0"/>
    <s v="Chronic Care"/>
    <x v="1"/>
    <x v="28"/>
    <x v="1"/>
    <n v="69"/>
    <x v="559"/>
    <x v="0"/>
    <n v="8.1"/>
    <n v="2.6"/>
    <n v="6432.82"/>
    <s v="Labor"/>
    <n v="4713.57"/>
    <n v="2.8"/>
    <n v="2026"/>
    <x v="7"/>
    <x v="21"/>
    <x v="6"/>
    <x v="0"/>
    <n v="6432.82"/>
    <n v="4713.57"/>
    <n v="0.73299999999999998"/>
  </r>
  <r>
    <x v="2631"/>
    <x v="2627"/>
    <d v="2026-03-04T14:41:00"/>
    <x v="0"/>
    <x v="0"/>
    <x v="1"/>
    <x v="0"/>
    <s v="Infection"/>
    <x v="1"/>
    <x v="65"/>
    <x v="0"/>
    <n v="38"/>
    <x v="699"/>
    <x v="1"/>
    <n v="7.9"/>
    <n v="3"/>
    <n v="9121.4500000000007"/>
    <s v="Labor"/>
    <n v="4842.04"/>
    <n v="3.2"/>
    <n v="2026"/>
    <x v="9"/>
    <x v="15"/>
    <x v="2"/>
    <x v="1"/>
    <n v="9121.4500000000007"/>
    <n v="4842.04"/>
    <n v="0.53100000000000003"/>
  </r>
  <r>
    <x v="2632"/>
    <x v="2628"/>
    <d v="2026-12-06T12:58:00"/>
    <x v="7"/>
    <x v="0"/>
    <x v="1"/>
    <x v="1"/>
    <s v="Chronic Care"/>
    <x v="2"/>
    <x v="5"/>
    <x v="0"/>
    <n v="57"/>
    <x v="5"/>
    <x v="2"/>
    <n v="7.8"/>
    <n v="0.7"/>
    <n v="5649.28"/>
    <s v="Supplies"/>
    <n v="3813.56"/>
    <n v="4.3"/>
    <n v="2026"/>
    <x v="3"/>
    <x v="4"/>
    <x v="2"/>
    <x v="1"/>
    <n v="5649.28"/>
    <n v="3813.56"/>
    <n v="0.67500000000000004"/>
  </r>
  <r>
    <x v="2633"/>
    <x v="2629"/>
    <d v="2025-12-25T21:11:00"/>
    <x v="0"/>
    <x v="3"/>
    <x v="0"/>
    <x v="0"/>
    <s v="Cardiac"/>
    <x v="1"/>
    <x v="50"/>
    <x v="0"/>
    <n v="48"/>
    <x v="640"/>
    <x v="1"/>
    <n v="8"/>
    <n v="1.3"/>
    <n v="6733.58"/>
    <s v="Supplies"/>
    <n v="4921.9399999999996"/>
    <n v="2.9"/>
    <n v="2025"/>
    <x v="3"/>
    <x v="13"/>
    <x v="5"/>
    <x v="1"/>
    <n v="6733.58"/>
    <n v="4921.9399999999996"/>
    <n v="0.73099999999999998"/>
  </r>
  <r>
    <x v="2634"/>
    <x v="2630"/>
    <d v="2026-11-27T14:40:00"/>
    <x v="1"/>
    <x v="0"/>
    <x v="0"/>
    <x v="0"/>
    <s v="General"/>
    <x v="1"/>
    <x v="9"/>
    <x v="0"/>
    <n v="56"/>
    <x v="482"/>
    <x v="2"/>
    <n v="12.3"/>
    <n v="1.3"/>
    <n v="2907"/>
    <s v="Supplies"/>
    <n v="1940.31"/>
    <n v="3.8"/>
    <n v="2026"/>
    <x v="7"/>
    <x v="21"/>
    <x v="5"/>
    <x v="1"/>
    <n v="2907"/>
    <n v="1940.31"/>
    <n v="0.66700000000000004"/>
  </r>
  <r>
    <x v="2635"/>
    <x v="2631"/>
    <d v="2026-06-05T13:09:00"/>
    <x v="0"/>
    <x v="0"/>
    <x v="1"/>
    <x v="0"/>
    <s v="Neurological"/>
    <x v="1"/>
    <x v="55"/>
    <x v="0"/>
    <n v="23"/>
    <x v="662"/>
    <x v="0"/>
    <n v="7.8"/>
    <n v="2"/>
    <n v="6680.41"/>
    <s v="Labor"/>
    <n v="4780.2700000000004"/>
    <n v="3.9"/>
    <n v="2026"/>
    <x v="5"/>
    <x v="14"/>
    <x v="6"/>
    <x v="0"/>
    <n v="6680.41"/>
    <n v="4780.2700000000004"/>
    <n v="0.71599999999999997"/>
  </r>
  <r>
    <x v="2636"/>
    <x v="2632"/>
    <d v="2026-12-08T10:25:00"/>
    <x v="4"/>
    <x v="0"/>
    <x v="0"/>
    <x v="0"/>
    <s v="Neurological"/>
    <x v="0"/>
    <x v="29"/>
    <x v="1"/>
    <n v="75"/>
    <x v="70"/>
    <x v="0"/>
    <n v="9.6999999999999993"/>
    <n v="2.7"/>
    <n v="5184.08"/>
    <s v="Equipment"/>
    <n v="3248.86"/>
    <n v="3.8"/>
    <n v="2026"/>
    <x v="3"/>
    <x v="4"/>
    <x v="5"/>
    <x v="1"/>
    <n v="5184.08"/>
    <n v="3248.86"/>
    <n v="0.627"/>
  </r>
  <r>
    <x v="2637"/>
    <x v="2633"/>
    <d v="2026-09-26T06:25:00"/>
    <x v="6"/>
    <x v="0"/>
    <x v="0"/>
    <x v="0"/>
    <s v="Infection"/>
    <x v="0"/>
    <x v="35"/>
    <x v="0"/>
    <n v="41"/>
    <x v="572"/>
    <x v="0"/>
    <n v="7.6"/>
    <n v="1.6"/>
    <n v="6826.78"/>
    <s v="Labor"/>
    <n v="5084.5200000000004"/>
    <n v="3.8"/>
    <n v="2026"/>
    <x v="2"/>
    <x v="6"/>
    <x v="3"/>
    <x v="1"/>
    <n v="6826.78"/>
    <n v="5084.5200000000004"/>
    <n v="0.745"/>
  </r>
  <r>
    <x v="2638"/>
    <x v="2634"/>
    <d v="2025-01-24T08:54:00"/>
    <x v="0"/>
    <x v="2"/>
    <x v="0"/>
    <x v="1"/>
    <s v="Respiratory"/>
    <x v="0"/>
    <x v="49"/>
    <x v="0"/>
    <n v="44"/>
    <x v="376"/>
    <x v="0"/>
    <n v="7.7"/>
    <n v="3.3"/>
    <n v="5769.28"/>
    <s v="Labor"/>
    <n v="3941.39"/>
    <n v="3.9"/>
    <n v="2025"/>
    <x v="4"/>
    <x v="5"/>
    <x v="0"/>
    <x v="0"/>
    <n v="5769.28"/>
    <n v="3941.39"/>
    <n v="0.68300000000000005"/>
  </r>
  <r>
    <x v="2639"/>
    <x v="2635"/>
    <d v="2025-01-29T14:49:00"/>
    <x v="6"/>
    <x v="2"/>
    <x v="1"/>
    <x v="1"/>
    <s v="Injury"/>
    <x v="0"/>
    <x v="12"/>
    <x v="1"/>
    <n v="70"/>
    <x v="337"/>
    <x v="0"/>
    <n v="8"/>
    <n v="2.2999999999999998"/>
    <n v="6979.17"/>
    <s v="Labor"/>
    <n v="4065.52"/>
    <n v="3.5"/>
    <n v="2025"/>
    <x v="4"/>
    <x v="5"/>
    <x v="1"/>
    <x v="1"/>
    <n v="6979.17"/>
    <n v="4065.52"/>
    <n v="0.58299999999999996"/>
  </r>
  <r>
    <x v="2640"/>
    <x v="2636"/>
    <d v="2026-02-24T01:52:00"/>
    <x v="0"/>
    <x v="0"/>
    <x v="1"/>
    <x v="3"/>
    <s v="Infection"/>
    <x v="1"/>
    <x v="15"/>
    <x v="0"/>
    <n v="5"/>
    <x v="362"/>
    <x v="1"/>
    <n v="7.7"/>
    <n v="3.6"/>
    <n v="8462.67"/>
    <s v="Labor"/>
    <n v="5381.9"/>
    <n v="3.7"/>
    <n v="2026"/>
    <x v="9"/>
    <x v="15"/>
    <x v="3"/>
    <x v="1"/>
    <n v="8462.67"/>
    <n v="5381.9"/>
    <n v="0.63600000000000001"/>
  </r>
  <r>
    <x v="2641"/>
    <x v="2637"/>
    <d v="2025-02-06T12:05:00"/>
    <x v="0"/>
    <x v="0"/>
    <x v="1"/>
    <x v="1"/>
    <s v="Neurological"/>
    <x v="0"/>
    <x v="52"/>
    <x v="0"/>
    <n v="28"/>
    <x v="700"/>
    <x v="0"/>
    <n v="9.9"/>
    <n v="3.2"/>
    <n v="7323.42"/>
    <s v="Labor"/>
    <n v="4936.6099999999997"/>
    <n v="4"/>
    <n v="2025"/>
    <x v="4"/>
    <x v="5"/>
    <x v="1"/>
    <x v="1"/>
    <n v="7323.42"/>
    <n v="4936.6099999999997"/>
    <n v="0.67400000000000004"/>
  </r>
  <r>
    <x v="2642"/>
    <x v="2638"/>
    <d v="2025-04-22T19:41:00"/>
    <x v="4"/>
    <x v="0"/>
    <x v="1"/>
    <x v="1"/>
    <s v="Injury"/>
    <x v="0"/>
    <x v="25"/>
    <x v="0"/>
    <n v="73"/>
    <x v="612"/>
    <x v="0"/>
    <n v="8.1"/>
    <n v="1.8"/>
    <n v="6049.21"/>
    <s v="Labor"/>
    <n v="4333.01"/>
    <n v="4.0999999999999996"/>
    <n v="2025"/>
    <x v="0"/>
    <x v="0"/>
    <x v="5"/>
    <x v="1"/>
    <n v="6049.21"/>
    <n v="4333.01"/>
    <n v="0.71599999999999997"/>
  </r>
  <r>
    <x v="2643"/>
    <x v="2639"/>
    <d v="2026-01-07T09:58:00"/>
    <x v="5"/>
    <x v="1"/>
    <x v="0"/>
    <x v="1"/>
    <s v="Chronic Care"/>
    <x v="0"/>
    <x v="56"/>
    <x v="0"/>
    <n v="67"/>
    <x v="57"/>
    <x v="0"/>
    <n v="7.6"/>
    <n v="0.4"/>
    <n v="8924.99"/>
    <s v="Labor"/>
    <n v="4735.2700000000004"/>
    <n v="4.3"/>
    <n v="2026"/>
    <x v="4"/>
    <x v="11"/>
    <x v="5"/>
    <x v="1"/>
    <n v="8924.99"/>
    <n v="4735.2700000000004"/>
    <n v="0.53100000000000003"/>
  </r>
  <r>
    <x v="2644"/>
    <x v="2640"/>
    <d v="2025-10-09T01:43:00"/>
    <x v="1"/>
    <x v="3"/>
    <x v="0"/>
    <x v="1"/>
    <s v="Neurological"/>
    <x v="0"/>
    <x v="9"/>
    <x v="0"/>
    <n v="68"/>
    <x v="483"/>
    <x v="0"/>
    <n v="10.199999999999999"/>
    <n v="4.2"/>
    <n v="2882.43"/>
    <s v="Equipment"/>
    <n v="2239.98"/>
    <n v="3.9"/>
    <n v="2025"/>
    <x v="8"/>
    <x v="17"/>
    <x v="2"/>
    <x v="1"/>
    <n v="2882.43"/>
    <n v="2239.98"/>
    <n v="0.77700000000000002"/>
  </r>
  <r>
    <x v="2645"/>
    <x v="2641"/>
    <d v="2025-05-10T19:01:00"/>
    <x v="3"/>
    <x v="2"/>
    <x v="1"/>
    <x v="0"/>
    <s v="Neurological"/>
    <x v="0"/>
    <x v="54"/>
    <x v="0"/>
    <n v="77"/>
    <x v="270"/>
    <x v="0"/>
    <n v="8.3000000000000007"/>
    <n v="2.6"/>
    <n v="4970.26"/>
    <s v="Supplies"/>
    <n v="2610.19"/>
    <n v="4.4000000000000004"/>
    <n v="2025"/>
    <x v="5"/>
    <x v="7"/>
    <x v="1"/>
    <x v="1"/>
    <n v="4970.26"/>
    <n v="2610.19"/>
    <n v="0.52500000000000002"/>
  </r>
  <r>
    <x v="2646"/>
    <x v="2642"/>
    <d v="2025-08-20T14:04:00"/>
    <x v="2"/>
    <x v="3"/>
    <x v="0"/>
    <x v="0"/>
    <s v="Neurological"/>
    <x v="2"/>
    <x v="24"/>
    <x v="0"/>
    <n v="68"/>
    <x v="426"/>
    <x v="0"/>
    <n v="10.4"/>
    <n v="2"/>
    <n v="7506.73"/>
    <s v="Labor"/>
    <n v="4827.26"/>
    <n v="3.9"/>
    <n v="2025"/>
    <x v="6"/>
    <x v="9"/>
    <x v="0"/>
    <x v="0"/>
    <n v="7506.73"/>
    <n v="4827.26"/>
    <n v="0.64300000000000002"/>
  </r>
  <r>
    <x v="2647"/>
    <x v="2643"/>
    <d v="2025-04-24T04:58:00"/>
    <x v="4"/>
    <x v="2"/>
    <x v="0"/>
    <x v="1"/>
    <s v="Respiratory"/>
    <x v="1"/>
    <x v="41"/>
    <x v="0"/>
    <n v="46"/>
    <x v="478"/>
    <x v="2"/>
    <n v="8.3000000000000007"/>
    <n v="1.5"/>
    <n v="4780.55"/>
    <s v="Labor"/>
    <n v="2319.58"/>
    <n v="4.5"/>
    <n v="2025"/>
    <x v="0"/>
    <x v="0"/>
    <x v="4"/>
    <x v="1"/>
    <n v="4780.55"/>
    <n v="2319.58"/>
    <n v="0.48499999999999999"/>
  </r>
  <r>
    <x v="2648"/>
    <x v="2644"/>
    <d v="2025-05-21T08:35:00"/>
    <x v="4"/>
    <x v="2"/>
    <x v="1"/>
    <x v="0"/>
    <s v="Infection"/>
    <x v="0"/>
    <x v="58"/>
    <x v="0"/>
    <n v="90"/>
    <x v="701"/>
    <x v="0"/>
    <n v="10.5"/>
    <n v="0"/>
    <n v="7037.26"/>
    <s v="Equipment"/>
    <n v="4307.62"/>
    <n v="3.7"/>
    <n v="2025"/>
    <x v="5"/>
    <x v="7"/>
    <x v="5"/>
    <x v="1"/>
    <n v="7037.26"/>
    <n v="4307.62"/>
    <n v="0.61199999999999999"/>
  </r>
  <r>
    <x v="2649"/>
    <x v="2645"/>
    <d v="2026-01-03T21:20:00"/>
    <x v="0"/>
    <x v="1"/>
    <x v="0"/>
    <x v="3"/>
    <s v="Chronic Care"/>
    <x v="0"/>
    <x v="50"/>
    <x v="0"/>
    <n v="5"/>
    <x v="678"/>
    <x v="1"/>
    <n v="8"/>
    <n v="2.6"/>
    <n v="7696.32"/>
    <s v="Supplies"/>
    <n v="3700.4"/>
    <n v="4.5"/>
    <n v="2025"/>
    <x v="3"/>
    <x v="13"/>
    <x v="0"/>
    <x v="0"/>
    <n v="7696.32"/>
    <n v="3700.4"/>
    <n v="0.48099999999999998"/>
  </r>
  <r>
    <x v="2650"/>
    <x v="2646"/>
    <d v="2025-07-06T05:47:00"/>
    <x v="1"/>
    <x v="3"/>
    <x v="1"/>
    <x v="2"/>
    <s v="Cardiac"/>
    <x v="1"/>
    <x v="9"/>
    <x v="1"/>
    <n v="48"/>
    <x v="390"/>
    <x v="1"/>
    <n v="8.1999999999999993"/>
    <n v="1.7"/>
    <n v="2620.2199999999998"/>
    <s v="Supplies"/>
    <n v="1312.91"/>
    <n v="4.9000000000000004"/>
    <n v="2025"/>
    <x v="10"/>
    <x v="16"/>
    <x v="6"/>
    <x v="0"/>
    <n v="2620.2199999999998"/>
    <n v="1312.91"/>
    <n v="0.501"/>
  </r>
  <r>
    <x v="2651"/>
    <x v="2647"/>
    <d v="2026-10-20T06:55:00"/>
    <x v="4"/>
    <x v="2"/>
    <x v="1"/>
    <x v="0"/>
    <s v="Respiratory"/>
    <x v="1"/>
    <x v="59"/>
    <x v="0"/>
    <n v="50"/>
    <x v="304"/>
    <x v="0"/>
    <n v="7.9"/>
    <n v="0.1"/>
    <n v="4483.3100000000004"/>
    <s v="Equipment"/>
    <n v="2889.1"/>
    <n v="4.2"/>
    <n v="2026"/>
    <x v="8"/>
    <x v="12"/>
    <x v="0"/>
    <x v="0"/>
    <n v="4483.3100000000004"/>
    <n v="2889.1"/>
    <n v="0.64400000000000002"/>
  </r>
  <r>
    <x v="2652"/>
    <x v="2648"/>
    <d v="2026-08-13T07:23:00"/>
    <x v="0"/>
    <x v="1"/>
    <x v="1"/>
    <x v="1"/>
    <s v="Respiratory"/>
    <x v="0"/>
    <x v="75"/>
    <x v="0"/>
    <n v="29"/>
    <x v="631"/>
    <x v="2"/>
    <n v="10.1"/>
    <n v="1.8"/>
    <n v="7058.18"/>
    <s v="Supplies"/>
    <n v="4354.3900000000003"/>
    <n v="4.7"/>
    <n v="2026"/>
    <x v="6"/>
    <x v="22"/>
    <x v="5"/>
    <x v="1"/>
    <n v="7058.18"/>
    <n v="4354.3900000000003"/>
    <n v="0.61699999999999999"/>
  </r>
  <r>
    <x v="2653"/>
    <x v="2649"/>
    <d v="2025-05-12T09:49:00"/>
    <x v="4"/>
    <x v="2"/>
    <x v="0"/>
    <x v="0"/>
    <s v="Neurological"/>
    <x v="0"/>
    <x v="16"/>
    <x v="0"/>
    <n v="53"/>
    <x v="96"/>
    <x v="0"/>
    <n v="8"/>
    <n v="1.8"/>
    <n v="4503.18"/>
    <s v="Labor"/>
    <n v="2247.06"/>
    <n v="4"/>
    <n v="2025"/>
    <x v="5"/>
    <x v="7"/>
    <x v="5"/>
    <x v="1"/>
    <n v="4503.18"/>
    <n v="2247.06"/>
    <n v="0.499"/>
  </r>
  <r>
    <x v="2654"/>
    <x v="2650"/>
    <d v="2025-09-19T04:10:00"/>
    <x v="1"/>
    <x v="2"/>
    <x v="0"/>
    <x v="3"/>
    <s v="Respiratory"/>
    <x v="0"/>
    <x v="45"/>
    <x v="0"/>
    <n v="65"/>
    <x v="531"/>
    <x v="2"/>
    <n v="7.7"/>
    <n v="2.5"/>
    <n v="3849.79"/>
    <s v="Labor"/>
    <n v="2923.42"/>
    <n v="3.3"/>
    <n v="2025"/>
    <x v="2"/>
    <x v="2"/>
    <x v="1"/>
    <x v="1"/>
    <n v="3849.79"/>
    <n v="2923.42"/>
    <n v="0.75900000000000001"/>
  </r>
  <r>
    <x v="2655"/>
    <x v="2651"/>
    <d v="2026-05-31T11:37:00"/>
    <x v="1"/>
    <x v="0"/>
    <x v="1"/>
    <x v="3"/>
    <s v="Infection"/>
    <x v="0"/>
    <x v="9"/>
    <x v="0"/>
    <n v="62"/>
    <x v="662"/>
    <x v="0"/>
    <n v="9.6999999999999993"/>
    <n v="1.4"/>
    <n v="1368.52"/>
    <s v="Labor"/>
    <n v="800.69"/>
    <n v="4.0999999999999996"/>
    <n v="2026"/>
    <x v="5"/>
    <x v="14"/>
    <x v="6"/>
    <x v="0"/>
    <n v="1368.52"/>
    <n v="800.69"/>
    <n v="0.58499999999999996"/>
  </r>
  <r>
    <x v="2656"/>
    <x v="2652"/>
    <d v="2026-03-28T04:35:00"/>
    <x v="1"/>
    <x v="2"/>
    <x v="2"/>
    <x v="2"/>
    <s v="Infection"/>
    <x v="0"/>
    <x v="2"/>
    <x v="0"/>
    <n v="71"/>
    <x v="460"/>
    <x v="1"/>
    <n v="8.4"/>
    <n v="1"/>
    <n v="4842.88"/>
    <s v="Labor"/>
    <n v="3403.8"/>
    <n v="4.2"/>
    <n v="2026"/>
    <x v="1"/>
    <x v="1"/>
    <x v="2"/>
    <x v="1"/>
    <n v="4842.88"/>
    <n v="3403.8"/>
    <n v="0.70299999999999996"/>
  </r>
  <r>
    <x v="2657"/>
    <x v="2653"/>
    <d v="2025-04-20T01:19:00"/>
    <x v="7"/>
    <x v="2"/>
    <x v="0"/>
    <x v="0"/>
    <s v="Infection"/>
    <x v="1"/>
    <x v="75"/>
    <x v="0"/>
    <n v="31"/>
    <x v="233"/>
    <x v="1"/>
    <n v="8"/>
    <n v="1"/>
    <n v="6979.65"/>
    <s v="Labor"/>
    <n v="5365.71"/>
    <n v="4.5999999999999996"/>
    <n v="2025"/>
    <x v="0"/>
    <x v="0"/>
    <x v="4"/>
    <x v="1"/>
    <n v="6979.65"/>
    <n v="5365.71"/>
    <n v="0.76900000000000002"/>
  </r>
  <r>
    <x v="2658"/>
    <x v="2654"/>
    <d v="2026-05-03T05:32:00"/>
    <x v="7"/>
    <x v="0"/>
    <x v="2"/>
    <x v="0"/>
    <s v="Cardiac"/>
    <x v="2"/>
    <x v="11"/>
    <x v="0"/>
    <n v="54"/>
    <x v="680"/>
    <x v="0"/>
    <n v="8.3000000000000007"/>
    <n v="2.1"/>
    <n v="6011.44"/>
    <s v="Labor"/>
    <n v="4524.6899999999996"/>
    <n v="3.7"/>
    <n v="2026"/>
    <x v="0"/>
    <x v="8"/>
    <x v="3"/>
    <x v="1"/>
    <n v="6011.44"/>
    <n v="4524.6899999999996"/>
    <n v="0.753"/>
  </r>
  <r>
    <x v="2659"/>
    <x v="2655"/>
    <d v="2025-08-17T02:03:00"/>
    <x v="0"/>
    <x v="3"/>
    <x v="1"/>
    <x v="2"/>
    <s v="Respiratory"/>
    <x v="0"/>
    <x v="33"/>
    <x v="0"/>
    <n v="36"/>
    <x v="447"/>
    <x v="0"/>
    <n v="7.9"/>
    <n v="1.8"/>
    <n v="6631.55"/>
    <s v="Supplies"/>
    <n v="4541.1000000000004"/>
    <n v="5"/>
    <n v="2025"/>
    <x v="6"/>
    <x v="9"/>
    <x v="3"/>
    <x v="1"/>
    <n v="6631.55"/>
    <n v="4541.1000000000004"/>
    <n v="0.68500000000000005"/>
  </r>
  <r>
    <x v="2660"/>
    <x v="2656"/>
    <d v="2026-05-09T10:50:00"/>
    <x v="2"/>
    <x v="0"/>
    <x v="1"/>
    <x v="1"/>
    <s v="General"/>
    <x v="1"/>
    <x v="16"/>
    <x v="0"/>
    <n v="44"/>
    <x v="587"/>
    <x v="0"/>
    <n v="7.8"/>
    <n v="1.2"/>
    <n v="4349.4399999999996"/>
    <s v="Labor"/>
    <n v="2111.4299999999998"/>
    <n v="4.5999999999999996"/>
    <n v="2026"/>
    <x v="5"/>
    <x v="14"/>
    <x v="2"/>
    <x v="1"/>
    <n v="4349.4399999999996"/>
    <n v="2111.4299999999998"/>
    <n v="0.48499999999999999"/>
  </r>
  <r>
    <x v="2661"/>
    <x v="2657"/>
    <d v="2026-04-23T14:34:00"/>
    <x v="2"/>
    <x v="3"/>
    <x v="0"/>
    <x v="0"/>
    <s v="Infection"/>
    <x v="2"/>
    <x v="31"/>
    <x v="0"/>
    <n v="47"/>
    <x v="153"/>
    <x v="0"/>
    <n v="8"/>
    <n v="1.8"/>
    <n v="6619.95"/>
    <s v="Supplies"/>
    <n v="4450.6099999999997"/>
    <n v="4.5999999999999996"/>
    <n v="2026"/>
    <x v="0"/>
    <x v="8"/>
    <x v="6"/>
    <x v="0"/>
    <n v="6619.95"/>
    <n v="4450.6099999999997"/>
    <n v="0.67200000000000004"/>
  </r>
  <r>
    <x v="2662"/>
    <x v="2658"/>
    <d v="2025-01-15T05:14:00"/>
    <x v="7"/>
    <x v="0"/>
    <x v="0"/>
    <x v="0"/>
    <s v="Respiratory"/>
    <x v="1"/>
    <x v="38"/>
    <x v="0"/>
    <n v="62"/>
    <x v="443"/>
    <x v="0"/>
    <n v="12.2"/>
    <n v="0.9"/>
    <n v="7476.99"/>
    <s v="Labor"/>
    <n v="3776.29"/>
    <n v="4.4000000000000004"/>
    <n v="2025"/>
    <x v="4"/>
    <x v="5"/>
    <x v="5"/>
    <x v="1"/>
    <n v="7476.99"/>
    <n v="3776.29"/>
    <n v="0.505"/>
  </r>
  <r>
    <x v="2663"/>
    <x v="2659"/>
    <d v="2026-02-11T19:44:00"/>
    <x v="4"/>
    <x v="2"/>
    <x v="0"/>
    <x v="0"/>
    <s v="Neurological"/>
    <x v="1"/>
    <x v="20"/>
    <x v="0"/>
    <n v="49"/>
    <x v="451"/>
    <x v="2"/>
    <n v="8.3000000000000007"/>
    <n v="0"/>
    <n v="3056.25"/>
    <s v="Labor"/>
    <n v="1858.67"/>
    <n v="3.8"/>
    <n v="2026"/>
    <x v="9"/>
    <x v="15"/>
    <x v="4"/>
    <x v="1"/>
    <n v="3056.25"/>
    <n v="1858.67"/>
    <n v="0.60799999999999998"/>
  </r>
  <r>
    <x v="2664"/>
    <x v="2660"/>
    <d v="2025-11-05T01:23:00"/>
    <x v="0"/>
    <x v="0"/>
    <x v="0"/>
    <x v="2"/>
    <s v="Chronic Care"/>
    <x v="2"/>
    <x v="74"/>
    <x v="0"/>
    <n v="12"/>
    <x v="263"/>
    <x v="0"/>
    <n v="8"/>
    <n v="2.8"/>
    <n v="9106.76"/>
    <s v="Equipment"/>
    <n v="6868.27"/>
    <n v="4.0999999999999996"/>
    <n v="2025"/>
    <x v="8"/>
    <x v="17"/>
    <x v="2"/>
    <x v="1"/>
    <n v="9106.76"/>
    <n v="6868.27"/>
    <n v="0.754"/>
  </r>
  <r>
    <x v="2665"/>
    <x v="2661"/>
    <d v="2025-08-21T06:50:00"/>
    <x v="4"/>
    <x v="0"/>
    <x v="2"/>
    <x v="1"/>
    <s v="Infection"/>
    <x v="0"/>
    <x v="68"/>
    <x v="0"/>
    <n v="40"/>
    <x v="109"/>
    <x v="0"/>
    <n v="10.1"/>
    <n v="0"/>
    <n v="4192.2299999999996"/>
    <s v="Labor"/>
    <n v="2162.36"/>
    <n v="4.5"/>
    <n v="2025"/>
    <x v="6"/>
    <x v="9"/>
    <x v="3"/>
    <x v="1"/>
    <n v="4192.2299999999996"/>
    <n v="2162.36"/>
    <n v="0.51600000000000001"/>
  </r>
  <r>
    <x v="2666"/>
    <x v="2662"/>
    <d v="2025-03-10T14:29:00"/>
    <x v="2"/>
    <x v="3"/>
    <x v="0"/>
    <x v="0"/>
    <s v="Cardiac"/>
    <x v="0"/>
    <x v="40"/>
    <x v="0"/>
    <n v="44"/>
    <x v="668"/>
    <x v="0"/>
    <n v="12"/>
    <n v="1.9"/>
    <n v="4735.8100000000004"/>
    <s v="Supplies"/>
    <n v="3275.1"/>
    <n v="3.2"/>
    <n v="2025"/>
    <x v="1"/>
    <x v="3"/>
    <x v="5"/>
    <x v="1"/>
    <n v="4735.8100000000004"/>
    <n v="3275.1"/>
    <n v="0.69199999999999995"/>
  </r>
  <r>
    <x v="2667"/>
    <x v="2663"/>
    <d v="2025-04-29T04:21:00"/>
    <x v="7"/>
    <x v="3"/>
    <x v="1"/>
    <x v="0"/>
    <s v="Neurological"/>
    <x v="2"/>
    <x v="79"/>
    <x v="0"/>
    <n v="51"/>
    <x v="235"/>
    <x v="0"/>
    <n v="8.3000000000000007"/>
    <n v="1.4"/>
    <n v="6874.57"/>
    <s v="Supplies"/>
    <n v="3884.75"/>
    <n v="3.8"/>
    <n v="2025"/>
    <x v="0"/>
    <x v="0"/>
    <x v="3"/>
    <x v="1"/>
    <n v="6874.57"/>
    <n v="3884.75"/>
    <n v="0.56499999999999995"/>
  </r>
  <r>
    <x v="2668"/>
    <x v="2664"/>
    <d v="2025-01-16T18:34:00"/>
    <x v="4"/>
    <x v="3"/>
    <x v="0"/>
    <x v="1"/>
    <s v="Respiratory"/>
    <x v="0"/>
    <x v="22"/>
    <x v="0"/>
    <n v="74"/>
    <x v="533"/>
    <x v="2"/>
    <n v="10.3"/>
    <n v="1.1000000000000001"/>
    <n v="5105.38"/>
    <s v="Labor"/>
    <n v="2698.18"/>
    <n v="3.7"/>
    <n v="2025"/>
    <x v="4"/>
    <x v="5"/>
    <x v="4"/>
    <x v="1"/>
    <n v="5105.38"/>
    <n v="2698.18"/>
    <n v="0.52800000000000002"/>
  </r>
  <r>
    <x v="2669"/>
    <x v="2665"/>
    <d v="2026-01-31T12:56:00"/>
    <x v="3"/>
    <x v="1"/>
    <x v="1"/>
    <x v="1"/>
    <s v="Infection"/>
    <x v="1"/>
    <x v="10"/>
    <x v="0"/>
    <n v="92"/>
    <x v="128"/>
    <x v="0"/>
    <n v="7.8"/>
    <n v="0.6"/>
    <n v="5494.34"/>
    <s v="Labor"/>
    <n v="3033.28"/>
    <n v="4.0999999999999996"/>
    <n v="2026"/>
    <x v="4"/>
    <x v="11"/>
    <x v="2"/>
    <x v="1"/>
    <n v="5494.34"/>
    <n v="3033.28"/>
    <n v="0.55200000000000005"/>
  </r>
  <r>
    <x v="2670"/>
    <x v="2666"/>
    <d v="2026-05-19T14:05:00"/>
    <x v="6"/>
    <x v="2"/>
    <x v="0"/>
    <x v="1"/>
    <s v="Cardiac"/>
    <x v="1"/>
    <x v="35"/>
    <x v="0"/>
    <n v="68"/>
    <x v="406"/>
    <x v="0"/>
    <n v="8.1"/>
    <n v="1.3"/>
    <n v="6584.87"/>
    <s v="Labor"/>
    <n v="3962.91"/>
    <n v="3.5"/>
    <n v="2026"/>
    <x v="5"/>
    <x v="14"/>
    <x v="5"/>
    <x v="1"/>
    <n v="6584.87"/>
    <n v="3962.91"/>
    <n v="0.60199999999999998"/>
  </r>
  <r>
    <x v="2671"/>
    <x v="2667"/>
    <d v="2026-08-21T23:26:00"/>
    <x v="1"/>
    <x v="0"/>
    <x v="0"/>
    <x v="1"/>
    <s v="General"/>
    <x v="0"/>
    <x v="9"/>
    <x v="0"/>
    <n v="59"/>
    <x v="549"/>
    <x v="0"/>
    <n v="9.8000000000000007"/>
    <n v="1.7"/>
    <n v="2556.4"/>
    <s v="Labor"/>
    <n v="1844.74"/>
    <n v="4.9000000000000004"/>
    <n v="2026"/>
    <x v="6"/>
    <x v="22"/>
    <x v="5"/>
    <x v="1"/>
    <n v="2556.4"/>
    <n v="1844.74"/>
    <n v="0.72199999999999998"/>
  </r>
  <r>
    <x v="2672"/>
    <x v="2668"/>
    <d v="2025-08-23T09:53:00"/>
    <x v="1"/>
    <x v="3"/>
    <x v="0"/>
    <x v="0"/>
    <s v="Injury"/>
    <x v="1"/>
    <x v="9"/>
    <x v="0"/>
    <n v="71"/>
    <x v="167"/>
    <x v="0"/>
    <n v="8.1999999999999993"/>
    <n v="5.0999999999999996"/>
    <n v="2173.19"/>
    <s v="Labor"/>
    <n v="1378.99"/>
    <n v="5"/>
    <n v="2025"/>
    <x v="6"/>
    <x v="9"/>
    <x v="5"/>
    <x v="1"/>
    <n v="2173.19"/>
    <n v="1378.99"/>
    <n v="0.63500000000000001"/>
  </r>
  <r>
    <x v="2673"/>
    <x v="2669"/>
    <d v="2026-08-28T18:59:00"/>
    <x v="4"/>
    <x v="2"/>
    <x v="1"/>
    <x v="0"/>
    <s v="Infection"/>
    <x v="1"/>
    <x v="24"/>
    <x v="0"/>
    <n v="19"/>
    <x v="356"/>
    <x v="0"/>
    <n v="9.9"/>
    <n v="0.9"/>
    <n v="5231.3599999999997"/>
    <s v="Supplies"/>
    <n v="3060.61"/>
    <n v="4.5"/>
    <n v="2026"/>
    <x v="6"/>
    <x v="22"/>
    <x v="3"/>
    <x v="1"/>
    <n v="5231.3599999999997"/>
    <n v="3060.61"/>
    <n v="0.58499999999999996"/>
  </r>
  <r>
    <x v="2674"/>
    <x v="2670"/>
    <d v="2025-11-10T17:56:00"/>
    <x v="1"/>
    <x v="0"/>
    <x v="0"/>
    <x v="3"/>
    <s v="General"/>
    <x v="0"/>
    <x v="9"/>
    <x v="0"/>
    <n v="69"/>
    <x v="28"/>
    <x v="0"/>
    <n v="11.8"/>
    <n v="3.4"/>
    <n v="2519.17"/>
    <s v="Supplies"/>
    <n v="1342.21"/>
    <n v="4.4000000000000004"/>
    <n v="2025"/>
    <x v="7"/>
    <x v="10"/>
    <x v="4"/>
    <x v="1"/>
    <n v="2519.17"/>
    <n v="1342.21"/>
    <n v="0.53300000000000003"/>
  </r>
  <r>
    <x v="2675"/>
    <x v="2671"/>
    <d v="2026-07-26T00:07:00"/>
    <x v="6"/>
    <x v="3"/>
    <x v="0"/>
    <x v="3"/>
    <s v="General"/>
    <x v="0"/>
    <x v="56"/>
    <x v="0"/>
    <n v="44"/>
    <x v="67"/>
    <x v="0"/>
    <n v="7.6"/>
    <n v="1.1000000000000001"/>
    <n v="7508.04"/>
    <s v="Labor"/>
    <n v="4175.49"/>
    <n v="4.3"/>
    <n v="2026"/>
    <x v="10"/>
    <x v="19"/>
    <x v="4"/>
    <x v="1"/>
    <n v="7508.04"/>
    <n v="4175.49"/>
    <n v="0.55600000000000005"/>
  </r>
  <r>
    <x v="2676"/>
    <x v="2672"/>
    <d v="2025-01-17T08:11:00"/>
    <x v="6"/>
    <x v="1"/>
    <x v="0"/>
    <x v="2"/>
    <s v="Infection"/>
    <x v="1"/>
    <x v="11"/>
    <x v="0"/>
    <n v="13"/>
    <x v="353"/>
    <x v="1"/>
    <n v="8.1999999999999993"/>
    <n v="1.5"/>
    <n v="5769.96"/>
    <s v="Equipment"/>
    <n v="4406.6000000000004"/>
    <n v="4.0999999999999996"/>
    <n v="2025"/>
    <x v="4"/>
    <x v="5"/>
    <x v="0"/>
    <x v="0"/>
    <n v="5769.96"/>
    <n v="4406.6000000000004"/>
    <n v="0.76400000000000001"/>
  </r>
  <r>
    <x v="2677"/>
    <x v="2673"/>
    <d v="2025-08-03T15:48:00"/>
    <x v="5"/>
    <x v="0"/>
    <x v="1"/>
    <x v="1"/>
    <s v="Respiratory"/>
    <x v="0"/>
    <x v="55"/>
    <x v="0"/>
    <n v="108"/>
    <x v="597"/>
    <x v="0"/>
    <n v="10"/>
    <n v="1.6"/>
    <n v="8492.6200000000008"/>
    <s v="Equipment"/>
    <n v="4640.76"/>
    <n v="3.2"/>
    <n v="2025"/>
    <x v="10"/>
    <x v="16"/>
    <x v="4"/>
    <x v="1"/>
    <n v="8492.6200000000008"/>
    <n v="4640.76"/>
    <n v="0.54600000000000004"/>
  </r>
  <r>
    <x v="2678"/>
    <x v="2674"/>
    <d v="2025-01-17T16:23:00"/>
    <x v="2"/>
    <x v="0"/>
    <x v="1"/>
    <x v="3"/>
    <s v="Chronic Care"/>
    <x v="0"/>
    <x v="16"/>
    <x v="0"/>
    <n v="41"/>
    <x v="51"/>
    <x v="0"/>
    <n v="8.1"/>
    <n v="1.5"/>
    <n v="6592.02"/>
    <s v="Labor"/>
    <n v="3808.8"/>
    <n v="4.3"/>
    <n v="2025"/>
    <x v="4"/>
    <x v="5"/>
    <x v="3"/>
    <x v="1"/>
    <n v="6592.02"/>
    <n v="3808.8"/>
    <n v="0.57799999999999996"/>
  </r>
  <r>
    <x v="2679"/>
    <x v="2675"/>
    <d v="2026-09-30T14:58:00"/>
    <x v="7"/>
    <x v="2"/>
    <x v="1"/>
    <x v="2"/>
    <s v="Respiratory"/>
    <x v="0"/>
    <x v="56"/>
    <x v="0"/>
    <n v="5"/>
    <x v="158"/>
    <x v="0"/>
    <n v="8.1999999999999993"/>
    <n v="1.4"/>
    <n v="6670.11"/>
    <s v="Supplies"/>
    <n v="4178.51"/>
    <n v="4.0999999999999996"/>
    <n v="2026"/>
    <x v="2"/>
    <x v="6"/>
    <x v="5"/>
    <x v="1"/>
    <n v="6670.11"/>
    <n v="4178.51"/>
    <n v="0.626"/>
  </r>
  <r>
    <x v="2680"/>
    <x v="2676"/>
    <d v="2026-02-22T21:53:00"/>
    <x v="1"/>
    <x v="0"/>
    <x v="1"/>
    <x v="0"/>
    <s v="Chronic Care"/>
    <x v="1"/>
    <x v="9"/>
    <x v="1"/>
    <n v="70"/>
    <x v="357"/>
    <x v="0"/>
    <n v="7.8"/>
    <n v="2.7"/>
    <n v="4258.91"/>
    <s v="Labor"/>
    <n v="2621.77"/>
    <n v="4.3"/>
    <n v="2026"/>
    <x v="9"/>
    <x v="15"/>
    <x v="0"/>
    <x v="0"/>
    <n v="4258.91"/>
    <n v="2621.77"/>
    <n v="0.61599999999999999"/>
  </r>
  <r>
    <x v="2681"/>
    <x v="2677"/>
    <d v="2026-03-15T03:00:00"/>
    <x v="1"/>
    <x v="2"/>
    <x v="0"/>
    <x v="2"/>
    <s v="Injury"/>
    <x v="2"/>
    <x v="54"/>
    <x v="1"/>
    <n v="105"/>
    <x v="453"/>
    <x v="0"/>
    <n v="7.8"/>
    <n v="3.7"/>
    <n v="5208.1400000000003"/>
    <s v="Supplies"/>
    <n v="2978.04"/>
    <n v="3.3"/>
    <n v="2026"/>
    <x v="1"/>
    <x v="1"/>
    <x v="5"/>
    <x v="1"/>
    <n v="5208.1400000000003"/>
    <n v="2978.04"/>
    <n v="0.57199999999999995"/>
  </r>
  <r>
    <x v="2682"/>
    <x v="2678"/>
    <d v="2026-01-16T10:42:00"/>
    <x v="3"/>
    <x v="3"/>
    <x v="1"/>
    <x v="3"/>
    <s v="Neurological"/>
    <x v="1"/>
    <x v="35"/>
    <x v="0"/>
    <n v="96"/>
    <x v="156"/>
    <x v="0"/>
    <n v="10.1"/>
    <n v="0.6"/>
    <n v="6563.86"/>
    <s v="Labor"/>
    <n v="3182.25"/>
    <n v="3.9"/>
    <n v="2026"/>
    <x v="4"/>
    <x v="11"/>
    <x v="4"/>
    <x v="1"/>
    <n v="6563.86"/>
    <n v="3182.25"/>
    <n v="0.48499999999999999"/>
  </r>
  <r>
    <x v="2683"/>
    <x v="2679"/>
    <d v="2025-01-22T10:23:00"/>
    <x v="2"/>
    <x v="1"/>
    <x v="0"/>
    <x v="1"/>
    <s v="Neurological"/>
    <x v="0"/>
    <x v="39"/>
    <x v="0"/>
    <n v="49"/>
    <x v="285"/>
    <x v="0"/>
    <n v="8.1999999999999993"/>
    <n v="0"/>
    <n v="3756.89"/>
    <s v="Supplies"/>
    <n v="2732.19"/>
    <n v="3.8"/>
    <n v="2025"/>
    <x v="4"/>
    <x v="5"/>
    <x v="4"/>
    <x v="1"/>
    <n v="3756.89"/>
    <n v="2732.19"/>
    <n v="0.72699999999999998"/>
  </r>
  <r>
    <x v="2684"/>
    <x v="2680"/>
    <d v="2026-08-13T10:58:00"/>
    <x v="6"/>
    <x v="3"/>
    <x v="0"/>
    <x v="1"/>
    <s v="General"/>
    <x v="2"/>
    <x v="27"/>
    <x v="1"/>
    <n v="57"/>
    <x v="230"/>
    <x v="2"/>
    <n v="8.1"/>
    <n v="0.6"/>
    <n v="4942.16"/>
    <s v="Supplies"/>
    <n v="2486.25"/>
    <n v="3.6"/>
    <n v="2026"/>
    <x v="6"/>
    <x v="22"/>
    <x v="4"/>
    <x v="1"/>
    <n v="4942.16"/>
    <n v="2486.25"/>
    <n v="0.503"/>
  </r>
  <r>
    <x v="2685"/>
    <x v="2681"/>
    <d v="2025-03-11T17:02:00"/>
    <x v="1"/>
    <x v="2"/>
    <x v="1"/>
    <x v="2"/>
    <s v="Infection"/>
    <x v="0"/>
    <x v="9"/>
    <x v="0"/>
    <n v="97"/>
    <x v="410"/>
    <x v="0"/>
    <n v="8.3000000000000007"/>
    <n v="2.6"/>
    <n v="4284.99"/>
    <s v="Labor"/>
    <n v="3072.26"/>
    <n v="4.3"/>
    <n v="2025"/>
    <x v="1"/>
    <x v="3"/>
    <x v="3"/>
    <x v="1"/>
    <n v="4284.99"/>
    <n v="3072.26"/>
    <n v="0.71699999999999997"/>
  </r>
  <r>
    <x v="2686"/>
    <x v="2682"/>
    <d v="2025-08-04T04:21:00"/>
    <x v="0"/>
    <x v="2"/>
    <x v="1"/>
    <x v="0"/>
    <s v="Neurological"/>
    <x v="0"/>
    <x v="38"/>
    <x v="0"/>
    <n v="32"/>
    <x v="696"/>
    <x v="0"/>
    <n v="10.1"/>
    <n v="2.2000000000000002"/>
    <n v="7538.31"/>
    <s v="Labor"/>
    <n v="4313.03"/>
    <n v="3.9"/>
    <n v="2025"/>
    <x v="10"/>
    <x v="16"/>
    <x v="2"/>
    <x v="1"/>
    <n v="7538.31"/>
    <n v="4313.03"/>
    <n v="0.57199999999999995"/>
  </r>
  <r>
    <x v="2687"/>
    <x v="2683"/>
    <d v="2025-04-15T05:51:00"/>
    <x v="4"/>
    <x v="0"/>
    <x v="0"/>
    <x v="0"/>
    <s v="Cardiac"/>
    <x v="0"/>
    <x v="29"/>
    <x v="0"/>
    <n v="66"/>
    <x v="687"/>
    <x v="0"/>
    <n v="10.1"/>
    <n v="3"/>
    <n v="4800.2"/>
    <s v="Labor"/>
    <n v="3616.36"/>
    <n v="3.7"/>
    <n v="2025"/>
    <x v="0"/>
    <x v="0"/>
    <x v="5"/>
    <x v="1"/>
    <n v="4800.2"/>
    <n v="3616.36"/>
    <n v="0.753"/>
  </r>
  <r>
    <x v="2688"/>
    <x v="2684"/>
    <d v="2026-11-30T08:23:00"/>
    <x v="1"/>
    <x v="1"/>
    <x v="0"/>
    <x v="3"/>
    <s v="Chronic Care"/>
    <x v="0"/>
    <x v="9"/>
    <x v="1"/>
    <n v="90"/>
    <x v="294"/>
    <x v="0"/>
    <n v="8.1999999999999993"/>
    <n v="3.8"/>
    <n v="3268.54"/>
    <s v="Labor"/>
    <n v="2056.38"/>
    <n v="3.4"/>
    <n v="2026"/>
    <x v="7"/>
    <x v="21"/>
    <x v="0"/>
    <x v="0"/>
    <n v="3268.54"/>
    <n v="2056.38"/>
    <n v="0.629"/>
  </r>
  <r>
    <x v="2689"/>
    <x v="2685"/>
    <d v="2025-05-13T09:03:00"/>
    <x v="1"/>
    <x v="0"/>
    <x v="1"/>
    <x v="2"/>
    <s v="Respiratory"/>
    <x v="0"/>
    <x v="9"/>
    <x v="0"/>
    <n v="56"/>
    <x v="409"/>
    <x v="1"/>
    <n v="8"/>
    <n v="1.8"/>
    <n v="2228.48"/>
    <s v="Supplies"/>
    <n v="1077.44"/>
    <n v="3.8"/>
    <n v="2025"/>
    <x v="5"/>
    <x v="7"/>
    <x v="4"/>
    <x v="1"/>
    <n v="2228.48"/>
    <n v="1077.44"/>
    <n v="0.48299999999999998"/>
  </r>
  <r>
    <x v="2690"/>
    <x v="2686"/>
    <d v="2026-09-22T10:25:00"/>
    <x v="0"/>
    <x v="3"/>
    <x v="1"/>
    <x v="0"/>
    <s v="Cardiac"/>
    <x v="0"/>
    <x v="52"/>
    <x v="0"/>
    <n v="63"/>
    <x v="504"/>
    <x v="0"/>
    <n v="7.8"/>
    <n v="3.9"/>
    <n v="8785.57"/>
    <s v="Equipment"/>
    <n v="5582.37"/>
    <n v="3.8"/>
    <n v="2026"/>
    <x v="2"/>
    <x v="6"/>
    <x v="3"/>
    <x v="1"/>
    <n v="8785.57"/>
    <n v="5582.37"/>
    <n v="0.63500000000000001"/>
  </r>
  <r>
    <x v="2691"/>
    <x v="2687"/>
    <d v="2026-01-21T11:31:00"/>
    <x v="7"/>
    <x v="0"/>
    <x v="0"/>
    <x v="3"/>
    <s v="Cardiac"/>
    <x v="0"/>
    <x v="38"/>
    <x v="0"/>
    <n v="26"/>
    <x v="589"/>
    <x v="0"/>
    <n v="8"/>
    <n v="2"/>
    <n v="7280.18"/>
    <s v="Labor"/>
    <n v="5481.11"/>
    <n v="3.3"/>
    <n v="2026"/>
    <x v="4"/>
    <x v="11"/>
    <x v="5"/>
    <x v="1"/>
    <n v="7280.18"/>
    <n v="5481.11"/>
    <n v="0.753"/>
  </r>
  <r>
    <x v="2692"/>
    <x v="2688"/>
    <d v="2025-05-14T15:43:00"/>
    <x v="2"/>
    <x v="3"/>
    <x v="0"/>
    <x v="2"/>
    <s v="Respiratory"/>
    <x v="0"/>
    <x v="54"/>
    <x v="1"/>
    <n v="37"/>
    <x v="409"/>
    <x v="1"/>
    <n v="12.1"/>
    <n v="0.6"/>
    <n v="2714.87"/>
    <s v="Supplies"/>
    <n v="1335.26"/>
    <n v="4.5999999999999996"/>
    <n v="2025"/>
    <x v="5"/>
    <x v="7"/>
    <x v="4"/>
    <x v="1"/>
    <n v="2714.87"/>
    <n v="1335.26"/>
    <n v="0.49199999999999999"/>
  </r>
  <r>
    <x v="2693"/>
    <x v="2689"/>
    <d v="2025-01-25T06:34:00"/>
    <x v="4"/>
    <x v="1"/>
    <x v="1"/>
    <x v="1"/>
    <s v="Injury"/>
    <x v="0"/>
    <x v="32"/>
    <x v="0"/>
    <n v="60"/>
    <x v="285"/>
    <x v="0"/>
    <n v="11.8"/>
    <n v="1.5"/>
    <n v="6564.84"/>
    <s v="Supplies"/>
    <n v="4053.03"/>
    <n v="4.2"/>
    <n v="2025"/>
    <x v="4"/>
    <x v="5"/>
    <x v="4"/>
    <x v="1"/>
    <n v="6564.84"/>
    <n v="4053.03"/>
    <n v="0.61699999999999999"/>
  </r>
  <r>
    <x v="2694"/>
    <x v="2690"/>
    <d v="2026-06-22T21:58:00"/>
    <x v="4"/>
    <x v="1"/>
    <x v="1"/>
    <x v="2"/>
    <s v="General"/>
    <x v="1"/>
    <x v="54"/>
    <x v="1"/>
    <n v="75"/>
    <x v="655"/>
    <x v="2"/>
    <n v="7.7"/>
    <n v="1.1000000000000001"/>
    <n v="4732"/>
    <s v="Equipment"/>
    <n v="3264.48"/>
    <n v="4.3"/>
    <n v="2026"/>
    <x v="11"/>
    <x v="23"/>
    <x v="6"/>
    <x v="0"/>
    <n v="4732"/>
    <n v="3264.48"/>
    <n v="0.69"/>
  </r>
  <r>
    <x v="2695"/>
    <x v="2691"/>
    <d v="2025-08-17T13:52:00"/>
    <x v="4"/>
    <x v="0"/>
    <x v="2"/>
    <x v="0"/>
    <s v="Neurological"/>
    <x v="0"/>
    <x v="68"/>
    <x v="0"/>
    <n v="70"/>
    <x v="234"/>
    <x v="0"/>
    <n v="7.9"/>
    <n v="0.9"/>
    <n v="4487.22"/>
    <s v="Equipment"/>
    <n v="2242.92"/>
    <n v="4.5"/>
    <n v="2025"/>
    <x v="6"/>
    <x v="9"/>
    <x v="5"/>
    <x v="1"/>
    <n v="4487.22"/>
    <n v="2242.92"/>
    <n v="0.5"/>
  </r>
  <r>
    <x v="2696"/>
    <x v="2692"/>
    <d v="2025-06-07T11:23:00"/>
    <x v="3"/>
    <x v="0"/>
    <x v="0"/>
    <x v="2"/>
    <s v="Injury"/>
    <x v="0"/>
    <x v="36"/>
    <x v="0"/>
    <n v="61"/>
    <x v="326"/>
    <x v="1"/>
    <n v="8.3000000000000007"/>
    <n v="0.7"/>
    <n v="7741.24"/>
    <s v="Supplies"/>
    <n v="4258.26"/>
    <n v="4.0999999999999996"/>
    <n v="2025"/>
    <x v="11"/>
    <x v="18"/>
    <x v="3"/>
    <x v="1"/>
    <n v="7741.24"/>
    <n v="4258.26"/>
    <n v="0.55000000000000004"/>
  </r>
  <r>
    <x v="2697"/>
    <x v="2693"/>
    <d v="2026-04-16T19:21:00"/>
    <x v="2"/>
    <x v="2"/>
    <x v="0"/>
    <x v="3"/>
    <s v="Injury"/>
    <x v="1"/>
    <x v="54"/>
    <x v="0"/>
    <n v="53"/>
    <x v="384"/>
    <x v="0"/>
    <n v="12.1"/>
    <n v="2"/>
    <n v="2802.34"/>
    <s v="Equipment"/>
    <n v="1374.16"/>
    <n v="4.0999999999999996"/>
    <n v="2026"/>
    <x v="0"/>
    <x v="8"/>
    <x v="3"/>
    <x v="1"/>
    <n v="2802.34"/>
    <n v="1374.16"/>
    <n v="0.49"/>
  </r>
  <r>
    <x v="2698"/>
    <x v="2694"/>
    <d v="2026-02-10T01:58:00"/>
    <x v="1"/>
    <x v="3"/>
    <x v="0"/>
    <x v="0"/>
    <s v="Neurological"/>
    <x v="0"/>
    <x v="9"/>
    <x v="0"/>
    <n v="94"/>
    <x v="451"/>
    <x v="2"/>
    <n v="8"/>
    <n v="1.8"/>
    <n v="4408.68"/>
    <s v="Labor"/>
    <n v="2852.71"/>
    <n v="4"/>
    <n v="2026"/>
    <x v="9"/>
    <x v="15"/>
    <x v="4"/>
    <x v="1"/>
    <n v="4408.68"/>
    <n v="2852.71"/>
    <n v="0.64700000000000002"/>
  </r>
  <r>
    <x v="2699"/>
    <x v="2695"/>
    <d v="2025-07-27T09:49:00"/>
    <x v="0"/>
    <x v="3"/>
    <x v="1"/>
    <x v="1"/>
    <s v="Injury"/>
    <x v="0"/>
    <x v="55"/>
    <x v="0"/>
    <n v="35"/>
    <x v="75"/>
    <x v="0"/>
    <n v="7.8"/>
    <n v="2.2000000000000002"/>
    <n v="6544.84"/>
    <s v="Labor"/>
    <n v="4741.3500000000004"/>
    <n v="3.5"/>
    <n v="2025"/>
    <x v="10"/>
    <x v="16"/>
    <x v="4"/>
    <x v="1"/>
    <n v="6544.84"/>
    <n v="4741.3500000000004"/>
    <n v="0.72399999999999998"/>
  </r>
  <r>
    <x v="2700"/>
    <x v="2696"/>
    <d v="2025-02-12T08:54:00"/>
    <x v="5"/>
    <x v="0"/>
    <x v="0"/>
    <x v="0"/>
    <s v="Cardiac"/>
    <x v="0"/>
    <x v="32"/>
    <x v="0"/>
    <n v="55"/>
    <x v="247"/>
    <x v="2"/>
    <n v="8.1"/>
    <n v="1.1000000000000001"/>
    <n v="4681.08"/>
    <s v="Supplies"/>
    <n v="2747.63"/>
    <n v="3.9"/>
    <n v="2025"/>
    <x v="9"/>
    <x v="20"/>
    <x v="5"/>
    <x v="1"/>
    <n v="4681.08"/>
    <n v="2747.63"/>
    <n v="0.58699999999999997"/>
  </r>
  <r>
    <x v="2701"/>
    <x v="2697"/>
    <d v="2025-07-12T04:48:00"/>
    <x v="6"/>
    <x v="0"/>
    <x v="0"/>
    <x v="0"/>
    <s v="Infection"/>
    <x v="1"/>
    <x v="60"/>
    <x v="0"/>
    <n v="44"/>
    <x v="88"/>
    <x v="0"/>
    <n v="10"/>
    <n v="1.4"/>
    <n v="6492.21"/>
    <s v="Supplies"/>
    <n v="3333.34"/>
    <n v="4.5"/>
    <n v="2025"/>
    <x v="10"/>
    <x v="16"/>
    <x v="4"/>
    <x v="1"/>
    <n v="6492.21"/>
    <n v="3333.34"/>
    <n v="0.51300000000000001"/>
  </r>
  <r>
    <x v="2702"/>
    <x v="2698"/>
    <d v="2025-03-04T22:24:00"/>
    <x v="0"/>
    <x v="0"/>
    <x v="0"/>
    <x v="0"/>
    <s v="Respiratory"/>
    <x v="1"/>
    <x v="74"/>
    <x v="0"/>
    <n v="51"/>
    <x v="702"/>
    <x v="2"/>
    <n v="12.1"/>
    <n v="3"/>
    <n v="8258.02"/>
    <s v="Labor"/>
    <n v="5266.52"/>
    <n v="4.4000000000000004"/>
    <n v="2025"/>
    <x v="9"/>
    <x v="20"/>
    <x v="2"/>
    <x v="1"/>
    <n v="8258.02"/>
    <n v="5266.52"/>
    <n v="0.63800000000000001"/>
  </r>
  <r>
    <x v="2703"/>
    <x v="2699"/>
    <d v="2025-01-26T20:20:00"/>
    <x v="0"/>
    <x v="0"/>
    <x v="1"/>
    <x v="1"/>
    <s v="Infection"/>
    <x v="0"/>
    <x v="0"/>
    <x v="0"/>
    <n v="20"/>
    <x v="285"/>
    <x v="1"/>
    <n v="8.5"/>
    <n v="1.5"/>
    <n v="7757.95"/>
    <s v="Labor"/>
    <n v="5740.34"/>
    <n v="5"/>
    <n v="2025"/>
    <x v="4"/>
    <x v="5"/>
    <x v="4"/>
    <x v="1"/>
    <n v="7757.95"/>
    <n v="5740.34"/>
    <n v="0.74"/>
  </r>
  <r>
    <x v="2704"/>
    <x v="2700"/>
    <d v="2025-10-06T07:16:00"/>
    <x v="0"/>
    <x v="0"/>
    <x v="1"/>
    <x v="2"/>
    <s v="Cardiac"/>
    <x v="0"/>
    <x v="50"/>
    <x v="1"/>
    <n v="7"/>
    <x v="373"/>
    <x v="1"/>
    <n v="8.1"/>
    <n v="2.4"/>
    <n v="7896.33"/>
    <s v="Labor"/>
    <n v="5184.28"/>
    <n v="4.3"/>
    <n v="2025"/>
    <x v="2"/>
    <x v="2"/>
    <x v="3"/>
    <x v="1"/>
    <n v="7896.33"/>
    <n v="5184.28"/>
    <n v="0.65700000000000003"/>
  </r>
  <r>
    <x v="2705"/>
    <x v="2701"/>
    <d v="2025-05-06T01:43:00"/>
    <x v="0"/>
    <x v="2"/>
    <x v="1"/>
    <x v="2"/>
    <s v="Infection"/>
    <x v="0"/>
    <x v="51"/>
    <x v="0"/>
    <n v="30"/>
    <x v="445"/>
    <x v="0"/>
    <n v="7.9"/>
    <n v="1.1000000000000001"/>
    <n v="8569.67"/>
    <s v="Equipment"/>
    <n v="4673.6000000000004"/>
    <n v="4.8"/>
    <n v="2025"/>
    <x v="0"/>
    <x v="0"/>
    <x v="3"/>
    <x v="1"/>
    <n v="8569.67"/>
    <n v="4673.6000000000004"/>
    <n v="0.54500000000000004"/>
  </r>
  <r>
    <x v="2706"/>
    <x v="2702"/>
    <d v="2026-08-13T21:58:00"/>
    <x v="0"/>
    <x v="0"/>
    <x v="1"/>
    <x v="1"/>
    <s v="Cardiac"/>
    <x v="1"/>
    <x v="57"/>
    <x v="0"/>
    <n v="34"/>
    <x v="677"/>
    <x v="0"/>
    <n v="9.6999999999999993"/>
    <n v="2"/>
    <n v="8471.2800000000007"/>
    <s v="Supplies"/>
    <n v="4618.43"/>
    <n v="4.0999999999999996"/>
    <n v="2026"/>
    <x v="6"/>
    <x v="22"/>
    <x v="1"/>
    <x v="1"/>
    <n v="8471.2800000000007"/>
    <n v="4618.43"/>
    <n v="0.54500000000000004"/>
  </r>
  <r>
    <x v="2707"/>
    <x v="2703"/>
    <d v="2026-06-05T23:20:00"/>
    <x v="6"/>
    <x v="0"/>
    <x v="1"/>
    <x v="0"/>
    <s v="Chronic Care"/>
    <x v="2"/>
    <x v="30"/>
    <x v="1"/>
    <n v="70"/>
    <x v="255"/>
    <x v="2"/>
    <n v="7.9"/>
    <n v="0.1"/>
    <n v="8110.6"/>
    <s v="Supplies"/>
    <n v="4724.28"/>
    <n v="3.5"/>
    <n v="2026"/>
    <x v="5"/>
    <x v="14"/>
    <x v="0"/>
    <x v="0"/>
    <n v="8110.6"/>
    <n v="4724.28"/>
    <n v="0.58199999999999996"/>
  </r>
  <r>
    <x v="2708"/>
    <x v="2704"/>
    <d v="2025-08-13T20:14:00"/>
    <x v="4"/>
    <x v="0"/>
    <x v="0"/>
    <x v="0"/>
    <s v="Neurological"/>
    <x v="1"/>
    <x v="60"/>
    <x v="0"/>
    <n v="32"/>
    <x v="673"/>
    <x v="0"/>
    <n v="9.9"/>
    <n v="3.1"/>
    <n v="4317"/>
    <s v="Labor"/>
    <n v="2180.86"/>
    <n v="4.2"/>
    <n v="2025"/>
    <x v="6"/>
    <x v="9"/>
    <x v="6"/>
    <x v="0"/>
    <n v="4317"/>
    <n v="2180.86"/>
    <n v="0.505"/>
  </r>
  <r>
    <x v="2709"/>
    <x v="2705"/>
    <d v="2026-06-14T01:29:00"/>
    <x v="4"/>
    <x v="3"/>
    <x v="2"/>
    <x v="0"/>
    <s v="Neurological"/>
    <x v="0"/>
    <x v="26"/>
    <x v="0"/>
    <n v="64"/>
    <x v="429"/>
    <x v="1"/>
    <n v="12.2"/>
    <n v="1.4"/>
    <n v="5813.91"/>
    <s v="Labor"/>
    <n v="3735.78"/>
    <n v="3.9"/>
    <n v="2026"/>
    <x v="11"/>
    <x v="23"/>
    <x v="2"/>
    <x v="1"/>
    <n v="5813.91"/>
    <n v="3735.78"/>
    <n v="0.64300000000000002"/>
  </r>
  <r>
    <x v="2710"/>
    <x v="2706"/>
    <d v="2026-06-04T22:56:00"/>
    <x v="6"/>
    <x v="1"/>
    <x v="0"/>
    <x v="1"/>
    <s v="Infection"/>
    <x v="0"/>
    <x v="21"/>
    <x v="0"/>
    <n v="76"/>
    <x v="662"/>
    <x v="2"/>
    <n v="9.9"/>
    <n v="0.9"/>
    <n v="8007.4"/>
    <s v="Labor"/>
    <n v="6178.65"/>
    <n v="3.7"/>
    <n v="2026"/>
    <x v="5"/>
    <x v="14"/>
    <x v="6"/>
    <x v="0"/>
    <n v="8007.4"/>
    <n v="6178.65"/>
    <n v="0.77200000000000002"/>
  </r>
  <r>
    <x v="2711"/>
    <x v="2707"/>
    <d v="2026-12-29T22:04:00"/>
    <x v="1"/>
    <x v="3"/>
    <x v="0"/>
    <x v="2"/>
    <s v="Cardiac"/>
    <x v="0"/>
    <x v="9"/>
    <x v="1"/>
    <n v="60"/>
    <x v="118"/>
    <x v="0"/>
    <n v="7.8"/>
    <n v="0.9"/>
    <n v="3242.12"/>
    <s v="Labor"/>
    <n v="2337.83"/>
    <n v="3.5"/>
    <n v="2026"/>
    <x v="3"/>
    <x v="4"/>
    <x v="3"/>
    <x v="1"/>
    <n v="3242.12"/>
    <n v="2337.83"/>
    <n v="0.72099999999999997"/>
  </r>
  <r>
    <x v="2712"/>
    <x v="2708"/>
    <d v="2025-12-08T06:21:00"/>
    <x v="0"/>
    <x v="3"/>
    <x v="2"/>
    <x v="1"/>
    <s v="Neurological"/>
    <x v="1"/>
    <x v="13"/>
    <x v="0"/>
    <n v="36"/>
    <x v="343"/>
    <x v="0"/>
    <n v="12.1"/>
    <n v="1.3"/>
    <n v="7730.99"/>
    <s v="Supplies"/>
    <n v="4978.59"/>
    <n v="4.0999999999999996"/>
    <n v="2025"/>
    <x v="3"/>
    <x v="13"/>
    <x v="3"/>
    <x v="1"/>
    <n v="7730.99"/>
    <n v="4978.59"/>
    <n v="0.64400000000000002"/>
  </r>
  <r>
    <x v="2713"/>
    <x v="2709"/>
    <d v="2026-12-03T22:14:00"/>
    <x v="6"/>
    <x v="2"/>
    <x v="0"/>
    <x v="2"/>
    <s v="Chronic Care"/>
    <x v="0"/>
    <x v="49"/>
    <x v="0"/>
    <n v="16"/>
    <x v="294"/>
    <x v="0"/>
    <n v="7.9"/>
    <n v="2.4"/>
    <n v="5981.43"/>
    <s v="Supplies"/>
    <n v="4522.82"/>
    <n v="3.9"/>
    <n v="2026"/>
    <x v="7"/>
    <x v="21"/>
    <x v="0"/>
    <x v="0"/>
    <n v="5981.43"/>
    <n v="4522.82"/>
    <n v="0.75600000000000001"/>
  </r>
  <r>
    <x v="2714"/>
    <x v="2710"/>
    <d v="2025-03-02T20:32:00"/>
    <x v="0"/>
    <x v="2"/>
    <x v="1"/>
    <x v="0"/>
    <s v="Infection"/>
    <x v="0"/>
    <x v="51"/>
    <x v="0"/>
    <n v="51"/>
    <x v="584"/>
    <x v="0"/>
    <n v="8.1"/>
    <n v="2.8"/>
    <n v="8513.5300000000007"/>
    <s v="Labor"/>
    <n v="5560.82"/>
    <n v="4.9000000000000004"/>
    <n v="2025"/>
    <x v="9"/>
    <x v="20"/>
    <x v="4"/>
    <x v="1"/>
    <n v="8513.5300000000007"/>
    <n v="5560.82"/>
    <n v="0.65300000000000002"/>
  </r>
  <r>
    <x v="2715"/>
    <x v="2711"/>
    <d v="2026-05-16T18:30:00"/>
    <x v="1"/>
    <x v="3"/>
    <x v="0"/>
    <x v="1"/>
    <s v="Respiratory"/>
    <x v="1"/>
    <x v="23"/>
    <x v="0"/>
    <n v="89"/>
    <x v="406"/>
    <x v="1"/>
    <n v="9.8000000000000007"/>
    <n v="0.9"/>
    <n v="3416.53"/>
    <s v="Supplies"/>
    <n v="2458.9499999999998"/>
    <n v="4.2"/>
    <n v="2026"/>
    <x v="5"/>
    <x v="14"/>
    <x v="5"/>
    <x v="1"/>
    <n v="3416.53"/>
    <n v="2458.9499999999998"/>
    <n v="0.72"/>
  </r>
  <r>
    <x v="2716"/>
    <x v="2712"/>
    <d v="2026-06-22T07:37:00"/>
    <x v="1"/>
    <x v="2"/>
    <x v="1"/>
    <x v="0"/>
    <s v="Injury"/>
    <x v="0"/>
    <x v="14"/>
    <x v="0"/>
    <n v="75"/>
    <x v="655"/>
    <x v="0"/>
    <n v="9.9"/>
    <n v="1.2"/>
    <n v="4659.26"/>
    <s v="Labor"/>
    <n v="2494.5"/>
    <n v="3.4"/>
    <n v="2026"/>
    <x v="11"/>
    <x v="23"/>
    <x v="6"/>
    <x v="0"/>
    <n v="4659.26"/>
    <n v="2494.5"/>
    <n v="0.53500000000000003"/>
  </r>
  <r>
    <x v="2717"/>
    <x v="2713"/>
    <d v="2025-06-15T12:10:00"/>
    <x v="3"/>
    <x v="2"/>
    <x v="1"/>
    <x v="3"/>
    <s v="General"/>
    <x v="1"/>
    <x v="58"/>
    <x v="0"/>
    <n v="38"/>
    <x v="74"/>
    <x v="0"/>
    <n v="7.9"/>
    <n v="3.3"/>
    <n v="5785.6"/>
    <s v="Labor"/>
    <n v="3111.4"/>
    <n v="3.8"/>
    <n v="2025"/>
    <x v="11"/>
    <x v="18"/>
    <x v="2"/>
    <x v="1"/>
    <n v="5785.6"/>
    <n v="3111.4"/>
    <n v="0.53800000000000003"/>
  </r>
  <r>
    <x v="2718"/>
    <x v="2714"/>
    <d v="2026-11-05T03:20:00"/>
    <x v="6"/>
    <x v="2"/>
    <x v="0"/>
    <x v="0"/>
    <s v="Neurological"/>
    <x v="1"/>
    <x v="10"/>
    <x v="0"/>
    <n v="67"/>
    <x v="246"/>
    <x v="2"/>
    <n v="10.1"/>
    <n v="2.5"/>
    <n v="6695.07"/>
    <s v="Supplies"/>
    <n v="4955.82"/>
    <n v="3.7"/>
    <n v="2026"/>
    <x v="7"/>
    <x v="21"/>
    <x v="0"/>
    <x v="0"/>
    <n v="6695.07"/>
    <n v="4955.82"/>
    <n v="0.74"/>
  </r>
  <r>
    <x v="2719"/>
    <x v="2715"/>
    <d v="2026-08-22T22:03:00"/>
    <x v="7"/>
    <x v="0"/>
    <x v="1"/>
    <x v="0"/>
    <s v="Cardiac"/>
    <x v="0"/>
    <x v="11"/>
    <x v="1"/>
    <n v="38"/>
    <x v="440"/>
    <x v="0"/>
    <n v="12"/>
    <n v="1.9"/>
    <n v="7340.24"/>
    <s v="Labor"/>
    <n v="4032.03"/>
    <n v="4"/>
    <n v="2026"/>
    <x v="6"/>
    <x v="22"/>
    <x v="4"/>
    <x v="1"/>
    <n v="7340.24"/>
    <n v="4032.03"/>
    <n v="0.54900000000000004"/>
  </r>
  <r>
    <x v="2720"/>
    <x v="2716"/>
    <d v="2025-06-11T17:22:00"/>
    <x v="5"/>
    <x v="0"/>
    <x v="1"/>
    <x v="2"/>
    <s v="Neurological"/>
    <x v="2"/>
    <x v="29"/>
    <x v="0"/>
    <n v="20"/>
    <x v="551"/>
    <x v="2"/>
    <n v="7.8"/>
    <n v="1.4"/>
    <n v="7096.58"/>
    <s v="Equipment"/>
    <n v="4586.54"/>
    <n v="3.9"/>
    <n v="2025"/>
    <x v="11"/>
    <x v="18"/>
    <x v="0"/>
    <x v="0"/>
    <n v="7096.58"/>
    <n v="4586.54"/>
    <n v="0.64600000000000002"/>
  </r>
  <r>
    <x v="2721"/>
    <x v="2717"/>
    <d v="2025-07-07T19:26:00"/>
    <x v="1"/>
    <x v="1"/>
    <x v="0"/>
    <x v="0"/>
    <s v="Cardiac"/>
    <x v="1"/>
    <x v="9"/>
    <x v="0"/>
    <n v="89"/>
    <x v="88"/>
    <x v="0"/>
    <n v="7.7"/>
    <n v="2.2999999999999998"/>
    <n v="2809.92"/>
    <s v="Supplies"/>
    <n v="1528.5"/>
    <n v="3.7"/>
    <n v="2025"/>
    <x v="10"/>
    <x v="16"/>
    <x v="4"/>
    <x v="1"/>
    <n v="2809.92"/>
    <n v="1528.5"/>
    <n v="0.54400000000000004"/>
  </r>
  <r>
    <x v="2722"/>
    <x v="2718"/>
    <d v="2025-03-02T08:43:00"/>
    <x v="1"/>
    <x v="0"/>
    <x v="0"/>
    <x v="0"/>
    <s v="Infection"/>
    <x v="0"/>
    <x v="9"/>
    <x v="0"/>
    <n v="96"/>
    <x v="652"/>
    <x v="0"/>
    <n v="7.9"/>
    <n v="1.4"/>
    <n v="4302.96"/>
    <s v="Supplies"/>
    <n v="2848.72"/>
    <n v="4.2"/>
    <n v="2025"/>
    <x v="1"/>
    <x v="3"/>
    <x v="6"/>
    <x v="0"/>
    <n v="4302.96"/>
    <n v="2848.72"/>
    <n v="0.66200000000000003"/>
  </r>
  <r>
    <x v="2723"/>
    <x v="2719"/>
    <d v="2025-11-18T00:08:00"/>
    <x v="2"/>
    <x v="0"/>
    <x v="0"/>
    <x v="2"/>
    <s v="Infection"/>
    <x v="1"/>
    <x v="20"/>
    <x v="0"/>
    <n v="72"/>
    <x v="534"/>
    <x v="0"/>
    <n v="9.6999999999999993"/>
    <n v="2.4"/>
    <n v="3788.22"/>
    <s v="Labor"/>
    <n v="2336.7600000000002"/>
    <n v="3.7"/>
    <n v="2025"/>
    <x v="7"/>
    <x v="10"/>
    <x v="6"/>
    <x v="0"/>
    <n v="3788.22"/>
    <n v="2336.7600000000002"/>
    <n v="0.61699999999999999"/>
  </r>
  <r>
    <x v="2724"/>
    <x v="2720"/>
    <d v="2025-07-30T22:52:00"/>
    <x v="1"/>
    <x v="1"/>
    <x v="1"/>
    <x v="0"/>
    <s v="Injury"/>
    <x v="1"/>
    <x v="9"/>
    <x v="1"/>
    <n v="52"/>
    <x v="696"/>
    <x v="0"/>
    <n v="7.9"/>
    <n v="2.2999999999999998"/>
    <n v="3586.82"/>
    <s v="Labor"/>
    <n v="2601.5100000000002"/>
    <n v="3.5"/>
    <n v="2025"/>
    <x v="10"/>
    <x v="16"/>
    <x v="2"/>
    <x v="1"/>
    <n v="3586.82"/>
    <n v="2601.5100000000002"/>
    <n v="0.72499999999999998"/>
  </r>
  <r>
    <x v="2725"/>
    <x v="2721"/>
    <d v="2026-02-14T05:06:00"/>
    <x v="4"/>
    <x v="2"/>
    <x v="1"/>
    <x v="0"/>
    <s v="Neurological"/>
    <x v="1"/>
    <x v="28"/>
    <x v="1"/>
    <n v="23"/>
    <x v="607"/>
    <x v="1"/>
    <n v="8.1"/>
    <n v="2"/>
    <n v="5463.85"/>
    <s v="Labor"/>
    <n v="3884.23"/>
    <n v="3.3"/>
    <n v="2026"/>
    <x v="9"/>
    <x v="15"/>
    <x v="3"/>
    <x v="1"/>
    <n v="5463.85"/>
    <n v="3884.23"/>
    <n v="0.71099999999999997"/>
  </r>
  <r>
    <x v="2726"/>
    <x v="2722"/>
    <d v="2026-10-29T23:00:00"/>
    <x v="2"/>
    <x v="3"/>
    <x v="1"/>
    <x v="0"/>
    <s v="Injury"/>
    <x v="1"/>
    <x v="28"/>
    <x v="0"/>
    <n v="41"/>
    <x v="16"/>
    <x v="0"/>
    <n v="7.8"/>
    <n v="1.2"/>
    <n v="5783.21"/>
    <s v="Equipment"/>
    <n v="3185.3"/>
    <n v="3.3"/>
    <n v="2026"/>
    <x v="8"/>
    <x v="12"/>
    <x v="4"/>
    <x v="1"/>
    <n v="5783.21"/>
    <n v="3185.3"/>
    <n v="0.55100000000000005"/>
  </r>
  <r>
    <x v="2727"/>
    <x v="2723"/>
    <d v="2025-04-20T12:55:00"/>
    <x v="1"/>
    <x v="3"/>
    <x v="0"/>
    <x v="2"/>
    <s v="Cardiac"/>
    <x v="0"/>
    <x v="67"/>
    <x v="0"/>
    <n v="84"/>
    <x v="387"/>
    <x v="1"/>
    <n v="12.2"/>
    <n v="2.5"/>
    <n v="4465.41"/>
    <s v="Labor"/>
    <n v="2829.39"/>
    <n v="3.9"/>
    <n v="2025"/>
    <x v="0"/>
    <x v="0"/>
    <x v="6"/>
    <x v="0"/>
    <n v="4465.41"/>
    <n v="2829.39"/>
    <n v="0.63400000000000001"/>
  </r>
  <r>
    <x v="2728"/>
    <x v="2724"/>
    <d v="2025-03-21T13:35:00"/>
    <x v="3"/>
    <x v="0"/>
    <x v="0"/>
    <x v="0"/>
    <s v="Chronic Care"/>
    <x v="0"/>
    <x v="28"/>
    <x v="0"/>
    <n v="45"/>
    <x v="325"/>
    <x v="0"/>
    <n v="8.3000000000000007"/>
    <n v="1.2"/>
    <n v="6369"/>
    <s v="Supplies"/>
    <n v="4930.91"/>
    <n v="4.2"/>
    <n v="2025"/>
    <x v="1"/>
    <x v="3"/>
    <x v="4"/>
    <x v="1"/>
    <n v="6369"/>
    <n v="4930.91"/>
    <n v="0.77400000000000002"/>
  </r>
  <r>
    <x v="2729"/>
    <x v="2725"/>
    <d v="2026-06-29T03:44:00"/>
    <x v="1"/>
    <x v="3"/>
    <x v="0"/>
    <x v="0"/>
    <s v="Chronic Care"/>
    <x v="1"/>
    <x v="59"/>
    <x v="0"/>
    <n v="46"/>
    <x v="474"/>
    <x v="1"/>
    <n v="10.199999999999999"/>
    <n v="2.2999999999999998"/>
    <n v="5100.67"/>
    <s v="Labor"/>
    <n v="3248.4"/>
    <n v="4"/>
    <n v="2026"/>
    <x v="11"/>
    <x v="23"/>
    <x v="5"/>
    <x v="1"/>
    <n v="5100.67"/>
    <n v="3248.4"/>
    <n v="0.63700000000000001"/>
  </r>
  <r>
    <x v="2730"/>
    <x v="2726"/>
    <d v="2025-11-12T02:03:00"/>
    <x v="1"/>
    <x v="2"/>
    <x v="0"/>
    <x v="2"/>
    <s v="General"/>
    <x v="0"/>
    <x v="23"/>
    <x v="0"/>
    <n v="88"/>
    <x v="28"/>
    <x v="0"/>
    <n v="8.1"/>
    <n v="3.2"/>
    <n v="3979.69"/>
    <s v="Supplies"/>
    <n v="2433.85"/>
    <n v="3.4"/>
    <n v="2025"/>
    <x v="7"/>
    <x v="10"/>
    <x v="4"/>
    <x v="1"/>
    <n v="3979.69"/>
    <n v="2433.85"/>
    <n v="0.61199999999999999"/>
  </r>
  <r>
    <x v="2731"/>
    <x v="2727"/>
    <d v="2025-05-01T07:29:00"/>
    <x v="6"/>
    <x v="0"/>
    <x v="1"/>
    <x v="1"/>
    <s v="Respiratory"/>
    <x v="1"/>
    <x v="27"/>
    <x v="0"/>
    <n v="49"/>
    <x v="312"/>
    <x v="1"/>
    <n v="10.1"/>
    <n v="0.8"/>
    <n v="5871.66"/>
    <s v="Supplies"/>
    <n v="2895.73"/>
    <n v="3.9"/>
    <n v="2025"/>
    <x v="0"/>
    <x v="0"/>
    <x v="0"/>
    <x v="0"/>
    <n v="5871.66"/>
    <n v="2895.73"/>
    <n v="0.49299999999999999"/>
  </r>
  <r>
    <x v="2732"/>
    <x v="2728"/>
    <d v="2026-12-09T04:28:00"/>
    <x v="4"/>
    <x v="2"/>
    <x v="1"/>
    <x v="1"/>
    <s v="Cardiac"/>
    <x v="0"/>
    <x v="4"/>
    <x v="0"/>
    <n v="69"/>
    <x v="322"/>
    <x v="0"/>
    <n v="8"/>
    <n v="3.4"/>
    <n v="5389.37"/>
    <s v="Labor"/>
    <n v="3522.23"/>
    <n v="3.9"/>
    <n v="2026"/>
    <x v="3"/>
    <x v="4"/>
    <x v="6"/>
    <x v="0"/>
    <n v="5389.37"/>
    <n v="3522.23"/>
    <n v="0.65400000000000003"/>
  </r>
  <r>
    <x v="2733"/>
    <x v="2729"/>
    <d v="2025-01-28T09:35:00"/>
    <x v="0"/>
    <x v="0"/>
    <x v="0"/>
    <x v="0"/>
    <s v="Cardiac"/>
    <x v="1"/>
    <x v="84"/>
    <x v="0"/>
    <n v="35"/>
    <x v="376"/>
    <x v="0"/>
    <n v="8.1"/>
    <n v="2"/>
    <n v="9140.24"/>
    <s v="Labor"/>
    <n v="6976.67"/>
    <n v="3.9"/>
    <n v="2025"/>
    <x v="4"/>
    <x v="5"/>
    <x v="0"/>
    <x v="0"/>
    <n v="9140.24"/>
    <n v="6976.67"/>
    <n v="0.76300000000000001"/>
  </r>
  <r>
    <x v="2734"/>
    <x v="2730"/>
    <d v="2026-03-11T00:44:00"/>
    <x v="4"/>
    <x v="2"/>
    <x v="1"/>
    <x v="0"/>
    <s v="Cardiac"/>
    <x v="0"/>
    <x v="47"/>
    <x v="0"/>
    <n v="55"/>
    <x v="333"/>
    <x v="1"/>
    <n v="7.9"/>
    <n v="1.4"/>
    <n v="4720.03"/>
    <s v="Labor"/>
    <n v="3549.71"/>
    <n v="4.0999999999999996"/>
    <n v="2026"/>
    <x v="1"/>
    <x v="1"/>
    <x v="0"/>
    <x v="0"/>
    <n v="4720.03"/>
    <n v="3549.71"/>
    <n v="0.752"/>
  </r>
  <r>
    <x v="2735"/>
    <x v="2731"/>
    <d v="2026-11-18T08:38:00"/>
    <x v="2"/>
    <x v="2"/>
    <x v="0"/>
    <x v="2"/>
    <s v="Infection"/>
    <x v="0"/>
    <x v="18"/>
    <x v="0"/>
    <n v="47"/>
    <x v="284"/>
    <x v="2"/>
    <n v="8"/>
    <n v="2.5"/>
    <n v="1741.24"/>
    <s v="Supplies"/>
    <n v="1207.03"/>
    <n v="3.9"/>
    <n v="2026"/>
    <x v="7"/>
    <x v="21"/>
    <x v="4"/>
    <x v="1"/>
    <n v="1741.24"/>
    <n v="1207.03"/>
    <n v="0.69299999999999995"/>
  </r>
  <r>
    <x v="2736"/>
    <x v="2732"/>
    <d v="2025-12-21T03:58:00"/>
    <x v="6"/>
    <x v="3"/>
    <x v="1"/>
    <x v="1"/>
    <s v="Infection"/>
    <x v="1"/>
    <x v="32"/>
    <x v="0"/>
    <n v="49"/>
    <x v="302"/>
    <x v="1"/>
    <n v="8"/>
    <n v="2.6"/>
    <n v="6951.15"/>
    <s v="Supplies"/>
    <n v="4044.44"/>
    <n v="4"/>
    <n v="2025"/>
    <x v="3"/>
    <x v="13"/>
    <x v="3"/>
    <x v="1"/>
    <n v="6951.15"/>
    <n v="4044.44"/>
    <n v="0.58199999999999996"/>
  </r>
  <r>
    <x v="2737"/>
    <x v="2733"/>
    <d v="2025-07-07T05:28:00"/>
    <x v="5"/>
    <x v="2"/>
    <x v="0"/>
    <x v="2"/>
    <s v="Chronic Care"/>
    <x v="1"/>
    <x v="33"/>
    <x v="1"/>
    <n v="62"/>
    <x v="479"/>
    <x v="0"/>
    <n v="8.1"/>
    <n v="2"/>
    <n v="7009.84"/>
    <s v="Labor"/>
    <n v="4916.51"/>
    <n v="3"/>
    <n v="2025"/>
    <x v="10"/>
    <x v="16"/>
    <x v="2"/>
    <x v="1"/>
    <n v="7009.84"/>
    <n v="4916.51"/>
    <n v="0.70099999999999996"/>
  </r>
  <r>
    <x v="2738"/>
    <x v="2734"/>
    <d v="2025-04-25T22:50:00"/>
    <x v="4"/>
    <x v="3"/>
    <x v="1"/>
    <x v="0"/>
    <s v="Chronic Care"/>
    <x v="0"/>
    <x v="42"/>
    <x v="0"/>
    <n v="38"/>
    <x v="173"/>
    <x v="2"/>
    <n v="7.7"/>
    <n v="1.5"/>
    <n v="5450.96"/>
    <s v="Labor"/>
    <n v="3522.39"/>
    <n v="4.5"/>
    <n v="2025"/>
    <x v="0"/>
    <x v="0"/>
    <x v="2"/>
    <x v="1"/>
    <n v="5450.96"/>
    <n v="3522.39"/>
    <n v="0.64600000000000002"/>
  </r>
  <r>
    <x v="2739"/>
    <x v="2735"/>
    <d v="2025-07-07T20:03:00"/>
    <x v="0"/>
    <x v="2"/>
    <x v="0"/>
    <x v="0"/>
    <s v="General"/>
    <x v="0"/>
    <x v="75"/>
    <x v="0"/>
    <n v="44"/>
    <x v="479"/>
    <x v="0"/>
    <n v="8"/>
    <n v="2.6"/>
    <n v="6758.89"/>
    <s v="Labor"/>
    <n v="4367.7"/>
    <n v="4.2"/>
    <n v="2025"/>
    <x v="10"/>
    <x v="16"/>
    <x v="2"/>
    <x v="1"/>
    <n v="6758.89"/>
    <n v="4367.7"/>
    <n v="0.64600000000000002"/>
  </r>
  <r>
    <x v="2740"/>
    <x v="2736"/>
    <d v="2026-04-26T12:28:00"/>
    <x v="1"/>
    <x v="3"/>
    <x v="1"/>
    <x v="3"/>
    <s v="General"/>
    <x v="1"/>
    <x v="9"/>
    <x v="0"/>
    <n v="97"/>
    <x v="254"/>
    <x v="0"/>
    <n v="8.1999999999999993"/>
    <n v="3.7"/>
    <n v="1366.73"/>
    <s v="Supplies"/>
    <n v="991.97"/>
    <n v="3.4"/>
    <n v="2026"/>
    <x v="0"/>
    <x v="8"/>
    <x v="0"/>
    <x v="0"/>
    <n v="1366.73"/>
    <n v="991.97"/>
    <n v="0.72599999999999998"/>
  </r>
  <r>
    <x v="2741"/>
    <x v="2737"/>
    <d v="2025-05-26T23:45:00"/>
    <x v="1"/>
    <x v="3"/>
    <x v="0"/>
    <x v="1"/>
    <s v="Chronic Care"/>
    <x v="2"/>
    <x v="9"/>
    <x v="0"/>
    <n v="66"/>
    <x v="446"/>
    <x v="1"/>
    <n v="11.9"/>
    <n v="3.1"/>
    <n v="3611.57"/>
    <s v="Labor"/>
    <n v="1990.41"/>
    <n v="3.7"/>
    <n v="2025"/>
    <x v="5"/>
    <x v="7"/>
    <x v="4"/>
    <x v="1"/>
    <n v="3611.57"/>
    <n v="1990.41"/>
    <n v="0.55100000000000005"/>
  </r>
  <r>
    <x v="2742"/>
    <x v="2738"/>
    <d v="2026-09-25T14:36:00"/>
    <x v="4"/>
    <x v="1"/>
    <x v="0"/>
    <x v="0"/>
    <s v="Neurological"/>
    <x v="0"/>
    <x v="17"/>
    <x v="0"/>
    <n v="92"/>
    <x v="159"/>
    <x v="2"/>
    <n v="8"/>
    <n v="2.2999999999999998"/>
    <n v="6207.23"/>
    <s v="Supplies"/>
    <n v="4060.48"/>
    <n v="4"/>
    <n v="2026"/>
    <x v="2"/>
    <x v="6"/>
    <x v="0"/>
    <x v="0"/>
    <n v="6207.23"/>
    <n v="4060.48"/>
    <n v="0.65400000000000003"/>
  </r>
  <r>
    <x v="2743"/>
    <x v="2739"/>
    <d v="2025-04-26T09:51:00"/>
    <x v="4"/>
    <x v="0"/>
    <x v="1"/>
    <x v="0"/>
    <s v="Neurological"/>
    <x v="0"/>
    <x v="27"/>
    <x v="0"/>
    <n v="65"/>
    <x v="173"/>
    <x v="1"/>
    <n v="11.6"/>
    <n v="2.8"/>
    <n v="4321.3599999999997"/>
    <s v="Supplies"/>
    <n v="2854.46"/>
    <n v="3.8"/>
    <n v="2025"/>
    <x v="0"/>
    <x v="0"/>
    <x v="2"/>
    <x v="1"/>
    <n v="4321.3599999999997"/>
    <n v="2854.46"/>
    <n v="0.66100000000000003"/>
  </r>
  <r>
    <x v="2744"/>
    <x v="2740"/>
    <d v="2026-04-23T03:48:00"/>
    <x v="4"/>
    <x v="2"/>
    <x v="0"/>
    <x v="1"/>
    <s v="Chronic Care"/>
    <x v="0"/>
    <x v="48"/>
    <x v="0"/>
    <n v="63"/>
    <x v="36"/>
    <x v="2"/>
    <n v="8"/>
    <n v="1.7"/>
    <n v="4791.5200000000004"/>
    <s v="Supplies"/>
    <n v="3630.48"/>
    <n v="4.2"/>
    <n v="2026"/>
    <x v="0"/>
    <x v="8"/>
    <x v="3"/>
    <x v="1"/>
    <n v="4791.5200000000004"/>
    <n v="3630.48"/>
    <n v="0.75800000000000001"/>
  </r>
  <r>
    <x v="2745"/>
    <x v="2741"/>
    <d v="2025-11-06T07:00:00"/>
    <x v="7"/>
    <x v="2"/>
    <x v="1"/>
    <x v="0"/>
    <s v="Injury"/>
    <x v="2"/>
    <x v="0"/>
    <x v="0"/>
    <n v="54"/>
    <x v="468"/>
    <x v="0"/>
    <n v="7.7"/>
    <n v="1.2"/>
    <n v="6659.19"/>
    <s v="Supplies"/>
    <n v="3244.64"/>
    <n v="4.0999999999999996"/>
    <n v="2025"/>
    <x v="8"/>
    <x v="17"/>
    <x v="1"/>
    <x v="1"/>
    <n v="6659.19"/>
    <n v="3244.64"/>
    <n v="0.48699999999999999"/>
  </r>
  <r>
    <x v="2746"/>
    <x v="2742"/>
    <d v="2025-05-06T13:15:00"/>
    <x v="0"/>
    <x v="3"/>
    <x v="1"/>
    <x v="2"/>
    <s v="Neurological"/>
    <x v="0"/>
    <x v="71"/>
    <x v="0"/>
    <n v="53"/>
    <x v="316"/>
    <x v="2"/>
    <n v="7.9"/>
    <n v="2.5"/>
    <n v="9078.61"/>
    <s v="Labor"/>
    <n v="5661.87"/>
    <n v="4.4000000000000004"/>
    <n v="2025"/>
    <x v="0"/>
    <x v="0"/>
    <x v="4"/>
    <x v="1"/>
    <n v="9078.61"/>
    <n v="5661.87"/>
    <n v="0.624"/>
  </r>
  <r>
    <x v="2747"/>
    <x v="2743"/>
    <d v="2025-06-15T13:42:00"/>
    <x v="3"/>
    <x v="3"/>
    <x v="1"/>
    <x v="1"/>
    <s v="Infection"/>
    <x v="0"/>
    <x v="17"/>
    <x v="0"/>
    <n v="54"/>
    <x v="26"/>
    <x v="0"/>
    <n v="8"/>
    <n v="1.7"/>
    <n v="8288.64"/>
    <s v="Supplies"/>
    <n v="4633.03"/>
    <n v="3.6"/>
    <n v="2025"/>
    <x v="11"/>
    <x v="18"/>
    <x v="3"/>
    <x v="1"/>
    <n v="8288.64"/>
    <n v="4633.03"/>
    <n v="0.55900000000000005"/>
  </r>
  <r>
    <x v="2748"/>
    <x v="2744"/>
    <d v="2026-02-12T03:56:00"/>
    <x v="0"/>
    <x v="3"/>
    <x v="1"/>
    <x v="0"/>
    <s v="Neurological"/>
    <x v="0"/>
    <x v="37"/>
    <x v="0"/>
    <n v="45"/>
    <x v="191"/>
    <x v="0"/>
    <n v="9.9"/>
    <n v="2.2999999999999998"/>
    <n v="7309.45"/>
    <s v="Equipment"/>
    <n v="5343.69"/>
    <n v="4.0999999999999996"/>
    <n v="2026"/>
    <x v="9"/>
    <x v="15"/>
    <x v="1"/>
    <x v="1"/>
    <n v="7309.45"/>
    <n v="5343.69"/>
    <n v="0.73099999999999998"/>
  </r>
  <r>
    <x v="2749"/>
    <x v="2745"/>
    <d v="2025-07-23T18:12:00"/>
    <x v="0"/>
    <x v="2"/>
    <x v="0"/>
    <x v="0"/>
    <s v="Neurological"/>
    <x v="1"/>
    <x v="79"/>
    <x v="0"/>
    <n v="54"/>
    <x v="195"/>
    <x v="1"/>
    <n v="8"/>
    <n v="1.8"/>
    <n v="7174.9"/>
    <s v="Supplies"/>
    <n v="4094"/>
    <n v="3.2"/>
    <n v="2025"/>
    <x v="10"/>
    <x v="16"/>
    <x v="1"/>
    <x v="1"/>
    <n v="7174.9"/>
    <n v="4094"/>
    <n v="0.57099999999999995"/>
  </r>
  <r>
    <x v="2750"/>
    <x v="2746"/>
    <d v="2025-09-21T04:01:00"/>
    <x v="4"/>
    <x v="0"/>
    <x v="1"/>
    <x v="0"/>
    <s v="Neurological"/>
    <x v="2"/>
    <x v="4"/>
    <x v="0"/>
    <n v="51"/>
    <x v="691"/>
    <x v="1"/>
    <n v="8.1"/>
    <n v="1.8"/>
    <n v="5937.55"/>
    <s v="Labor"/>
    <n v="3348.46"/>
    <n v="3.6"/>
    <n v="2025"/>
    <x v="2"/>
    <x v="2"/>
    <x v="2"/>
    <x v="1"/>
    <n v="5937.55"/>
    <n v="3348.46"/>
    <n v="0.56399999999999995"/>
  </r>
  <r>
    <x v="2751"/>
    <x v="2747"/>
    <d v="2026-10-28T10:00:00"/>
    <x v="6"/>
    <x v="3"/>
    <x v="0"/>
    <x v="3"/>
    <s v="General"/>
    <x v="0"/>
    <x v="76"/>
    <x v="1"/>
    <n v="55"/>
    <x v="203"/>
    <x v="0"/>
    <n v="8"/>
    <n v="2.2000000000000002"/>
    <n v="7499.33"/>
    <s v="Labor"/>
    <n v="5121.01"/>
    <n v="3.4"/>
    <n v="2026"/>
    <x v="8"/>
    <x v="12"/>
    <x v="1"/>
    <x v="1"/>
    <n v="7499.33"/>
    <n v="5121.01"/>
    <n v="0.68300000000000005"/>
  </r>
  <r>
    <x v="2752"/>
    <x v="2748"/>
    <d v="2025-02-16T23:54:00"/>
    <x v="1"/>
    <x v="2"/>
    <x v="1"/>
    <x v="2"/>
    <s v="General"/>
    <x v="0"/>
    <x v="9"/>
    <x v="0"/>
    <n v="61"/>
    <x v="303"/>
    <x v="2"/>
    <n v="12"/>
    <n v="1.6"/>
    <n v="1499.37"/>
    <s v="Equipment"/>
    <n v="847.19"/>
    <n v="3.9"/>
    <n v="2025"/>
    <x v="9"/>
    <x v="20"/>
    <x v="0"/>
    <x v="0"/>
    <n v="1499.37"/>
    <n v="847.19"/>
    <n v="0.56499999999999995"/>
  </r>
  <r>
    <x v="2753"/>
    <x v="2749"/>
    <d v="2026-02-07T11:35:00"/>
    <x v="5"/>
    <x v="2"/>
    <x v="0"/>
    <x v="1"/>
    <s v="Respiratory"/>
    <x v="1"/>
    <x v="28"/>
    <x v="0"/>
    <n v="61"/>
    <x v="630"/>
    <x v="0"/>
    <n v="11.6"/>
    <n v="1.9"/>
    <n v="5843.34"/>
    <s v="Supplies"/>
    <n v="3510.79"/>
    <n v="3.8"/>
    <n v="2026"/>
    <x v="9"/>
    <x v="15"/>
    <x v="3"/>
    <x v="1"/>
    <n v="5843.34"/>
    <n v="3510.79"/>
    <n v="0.60099999999999998"/>
  </r>
  <r>
    <x v="2754"/>
    <x v="2750"/>
    <d v="2026-12-15T19:08:00"/>
    <x v="3"/>
    <x v="0"/>
    <x v="1"/>
    <x v="2"/>
    <s v="Neurological"/>
    <x v="0"/>
    <x v="60"/>
    <x v="0"/>
    <n v="56"/>
    <x v="162"/>
    <x v="0"/>
    <n v="8"/>
    <n v="3.1"/>
    <n v="7336.33"/>
    <s v="Supplies"/>
    <n v="3593.52"/>
    <n v="3.7"/>
    <n v="2026"/>
    <x v="3"/>
    <x v="4"/>
    <x v="5"/>
    <x v="1"/>
    <n v="7336.33"/>
    <n v="3593.52"/>
    <n v="0.49"/>
  </r>
  <r>
    <x v="2755"/>
    <x v="2751"/>
    <d v="2026-07-21T07:50:00"/>
    <x v="0"/>
    <x v="3"/>
    <x v="0"/>
    <x v="3"/>
    <s v="Injury"/>
    <x v="0"/>
    <x v="71"/>
    <x v="0"/>
    <n v="19"/>
    <x v="529"/>
    <x v="2"/>
    <n v="7.6"/>
    <n v="1.5"/>
    <n v="10288.92"/>
    <s v="Equipment"/>
    <n v="6038.95"/>
    <n v="3.7"/>
    <n v="2026"/>
    <x v="10"/>
    <x v="19"/>
    <x v="4"/>
    <x v="1"/>
    <n v="10288.92"/>
    <n v="6038.95"/>
    <n v="0.58699999999999997"/>
  </r>
  <r>
    <x v="2756"/>
    <x v="2752"/>
    <d v="2025-03-20T00:37:00"/>
    <x v="1"/>
    <x v="1"/>
    <x v="0"/>
    <x v="3"/>
    <s v="General"/>
    <x v="2"/>
    <x v="3"/>
    <x v="0"/>
    <n v="74"/>
    <x v="457"/>
    <x v="1"/>
    <n v="7.9"/>
    <n v="3.4"/>
    <n v="3089.57"/>
    <s v="Labor"/>
    <n v="2134.8000000000002"/>
    <n v="3"/>
    <n v="2025"/>
    <x v="1"/>
    <x v="3"/>
    <x v="2"/>
    <x v="1"/>
    <n v="3089.57"/>
    <n v="2134.8000000000002"/>
    <n v="0.69099999999999995"/>
  </r>
  <r>
    <x v="2757"/>
    <x v="2753"/>
    <d v="2025-05-09T18:18:00"/>
    <x v="6"/>
    <x v="2"/>
    <x v="0"/>
    <x v="2"/>
    <s v="Respiratory"/>
    <x v="2"/>
    <x v="32"/>
    <x v="0"/>
    <n v="61"/>
    <x v="198"/>
    <x v="1"/>
    <n v="8.4"/>
    <n v="0.5"/>
    <n v="7092.2"/>
    <s v="Equipment"/>
    <n v="4579.4399999999996"/>
    <n v="3.5"/>
    <n v="2025"/>
    <x v="5"/>
    <x v="7"/>
    <x v="0"/>
    <x v="0"/>
    <n v="7092.2"/>
    <n v="4579.4399999999996"/>
    <n v="0.64600000000000002"/>
  </r>
  <r>
    <x v="2758"/>
    <x v="2754"/>
    <d v="2025-03-20T02:34:00"/>
    <x v="4"/>
    <x v="2"/>
    <x v="0"/>
    <x v="0"/>
    <s v="Infection"/>
    <x v="2"/>
    <x v="4"/>
    <x v="0"/>
    <n v="66"/>
    <x v="361"/>
    <x v="2"/>
    <n v="8.1999999999999993"/>
    <n v="1.6"/>
    <n v="6058.87"/>
    <s v="Labor"/>
    <n v="3166.58"/>
    <n v="4.3"/>
    <n v="2025"/>
    <x v="1"/>
    <x v="3"/>
    <x v="0"/>
    <x v="0"/>
    <n v="6058.87"/>
    <n v="3166.58"/>
    <n v="0.52300000000000002"/>
  </r>
  <r>
    <x v="2759"/>
    <x v="2755"/>
    <d v="2025-05-17T20:22:00"/>
    <x v="1"/>
    <x v="3"/>
    <x v="0"/>
    <x v="2"/>
    <s v="Infection"/>
    <x v="0"/>
    <x v="45"/>
    <x v="1"/>
    <n v="60"/>
    <x v="517"/>
    <x v="0"/>
    <n v="7.7"/>
    <n v="0.9"/>
    <n v="3977.35"/>
    <s v="Labor"/>
    <n v="2887.87"/>
    <n v="4"/>
    <n v="2025"/>
    <x v="5"/>
    <x v="7"/>
    <x v="6"/>
    <x v="0"/>
    <n v="3977.35"/>
    <n v="2887.87"/>
    <n v="0.72599999999999998"/>
  </r>
  <r>
    <x v="2760"/>
    <x v="2756"/>
    <d v="2026-08-27T02:59:00"/>
    <x v="2"/>
    <x v="0"/>
    <x v="0"/>
    <x v="1"/>
    <s v="Neurological"/>
    <x v="0"/>
    <x v="34"/>
    <x v="0"/>
    <n v="37"/>
    <x v="356"/>
    <x v="0"/>
    <n v="7.9"/>
    <n v="2.2000000000000002"/>
    <n v="3955.26"/>
    <s v="Labor"/>
    <n v="2295.91"/>
    <n v="3.7"/>
    <n v="2026"/>
    <x v="6"/>
    <x v="22"/>
    <x v="3"/>
    <x v="1"/>
    <n v="3955.26"/>
    <n v="2295.91"/>
    <n v="0.57999999999999996"/>
  </r>
  <r>
    <x v="2761"/>
    <x v="2757"/>
    <d v="2026-02-06T12:53:00"/>
    <x v="2"/>
    <x v="3"/>
    <x v="1"/>
    <x v="2"/>
    <s v="Cardiac"/>
    <x v="1"/>
    <x v="48"/>
    <x v="1"/>
    <n v="63"/>
    <x v="287"/>
    <x v="2"/>
    <n v="8"/>
    <n v="1.1000000000000001"/>
    <n v="5103.78"/>
    <s v="Labor"/>
    <n v="3794.15"/>
    <n v="3.9"/>
    <n v="2026"/>
    <x v="9"/>
    <x v="15"/>
    <x v="2"/>
    <x v="1"/>
    <n v="5103.78"/>
    <n v="3794.15"/>
    <n v="0.74299999999999999"/>
  </r>
  <r>
    <x v="2762"/>
    <x v="2758"/>
    <d v="2026-05-24T17:08:00"/>
    <x v="7"/>
    <x v="3"/>
    <x v="0"/>
    <x v="1"/>
    <s v="Respiratory"/>
    <x v="0"/>
    <x v="25"/>
    <x v="0"/>
    <n v="31"/>
    <x v="43"/>
    <x v="1"/>
    <n v="8.1"/>
    <n v="0"/>
    <n v="5639.26"/>
    <s v="Labor"/>
    <n v="4131.72"/>
    <n v="4.4000000000000004"/>
    <n v="2026"/>
    <x v="5"/>
    <x v="14"/>
    <x v="2"/>
    <x v="1"/>
    <n v="5639.26"/>
    <n v="4131.72"/>
    <n v="0.73299999999999998"/>
  </r>
  <r>
    <x v="2763"/>
    <x v="2759"/>
    <d v="2026-05-16T01:17:00"/>
    <x v="1"/>
    <x v="0"/>
    <x v="1"/>
    <x v="0"/>
    <s v="General"/>
    <x v="0"/>
    <x v="9"/>
    <x v="0"/>
    <n v="90"/>
    <x v="406"/>
    <x v="2"/>
    <n v="8.1999999999999993"/>
    <n v="1.8"/>
    <n v="3867.2"/>
    <s v="Supplies"/>
    <n v="2025.87"/>
    <n v="3.8"/>
    <n v="2026"/>
    <x v="5"/>
    <x v="14"/>
    <x v="5"/>
    <x v="1"/>
    <n v="3867.2"/>
    <n v="2025.87"/>
    <n v="0.52400000000000002"/>
  </r>
  <r>
    <x v="2764"/>
    <x v="2760"/>
    <d v="2026-07-31T00:22:00"/>
    <x v="4"/>
    <x v="3"/>
    <x v="0"/>
    <x v="0"/>
    <s v="Infection"/>
    <x v="0"/>
    <x v="29"/>
    <x v="0"/>
    <n v="45"/>
    <x v="494"/>
    <x v="2"/>
    <n v="8.3000000000000007"/>
    <n v="2.9"/>
    <n v="4713.13"/>
    <s v="Labor"/>
    <n v="3548.4"/>
    <n v="3.8"/>
    <n v="2026"/>
    <x v="10"/>
    <x v="19"/>
    <x v="4"/>
    <x v="1"/>
    <n v="4713.13"/>
    <n v="3548.4"/>
    <n v="0.753"/>
  </r>
  <r>
    <x v="2765"/>
    <x v="2761"/>
    <d v="2025-05-23T17:12:00"/>
    <x v="3"/>
    <x v="3"/>
    <x v="0"/>
    <x v="1"/>
    <s v="Neurological"/>
    <x v="2"/>
    <x v="17"/>
    <x v="0"/>
    <n v="69"/>
    <x v="475"/>
    <x v="1"/>
    <n v="9.8000000000000007"/>
    <n v="1.8"/>
    <n v="5167.8100000000004"/>
    <s v="Supplies"/>
    <n v="2598.89"/>
    <n v="3.7"/>
    <n v="2025"/>
    <x v="5"/>
    <x v="7"/>
    <x v="0"/>
    <x v="0"/>
    <n v="5167.8100000000004"/>
    <n v="2598.89"/>
    <n v="0.503"/>
  </r>
  <r>
    <x v="2766"/>
    <x v="2762"/>
    <d v="2025-02-26T19:10:00"/>
    <x v="0"/>
    <x v="2"/>
    <x v="1"/>
    <x v="0"/>
    <s v="Injury"/>
    <x v="1"/>
    <x v="15"/>
    <x v="0"/>
    <n v="49"/>
    <x v="679"/>
    <x v="1"/>
    <n v="8"/>
    <n v="2.2999999999999998"/>
    <n v="8995.0300000000007"/>
    <s v="Supplies"/>
    <n v="5435.18"/>
    <n v="3.8"/>
    <n v="2025"/>
    <x v="9"/>
    <x v="20"/>
    <x v="2"/>
    <x v="1"/>
    <n v="8995.0300000000007"/>
    <n v="5435.18"/>
    <n v="0.60399999999999998"/>
  </r>
  <r>
    <x v="2767"/>
    <x v="2763"/>
    <d v="2026-09-14T03:12:00"/>
    <x v="3"/>
    <x v="3"/>
    <x v="1"/>
    <x v="2"/>
    <s v="Chronic Care"/>
    <x v="0"/>
    <x v="40"/>
    <x v="0"/>
    <n v="14"/>
    <x v="675"/>
    <x v="0"/>
    <n v="7.6"/>
    <n v="2.1"/>
    <n v="7493.8"/>
    <s v="Labor"/>
    <n v="3975.73"/>
    <n v="4.8"/>
    <n v="2026"/>
    <x v="2"/>
    <x v="6"/>
    <x v="5"/>
    <x v="1"/>
    <n v="7493.8"/>
    <n v="3975.73"/>
    <n v="0.53100000000000003"/>
  </r>
  <r>
    <x v="2768"/>
    <x v="2764"/>
    <d v="2026-09-22T10:26:00"/>
    <x v="6"/>
    <x v="3"/>
    <x v="1"/>
    <x v="3"/>
    <s v="Infection"/>
    <x v="0"/>
    <x v="38"/>
    <x v="0"/>
    <n v="71"/>
    <x v="179"/>
    <x v="0"/>
    <n v="8.1"/>
    <n v="2.5"/>
    <n v="7164.39"/>
    <s v="Equipment"/>
    <n v="3692.93"/>
    <n v="4.0999999999999996"/>
    <n v="2026"/>
    <x v="2"/>
    <x v="6"/>
    <x v="1"/>
    <x v="1"/>
    <n v="7164.39"/>
    <n v="3692.93"/>
    <n v="0.51500000000000001"/>
  </r>
  <r>
    <x v="2769"/>
    <x v="2765"/>
    <d v="2025-09-12T11:13:00"/>
    <x v="1"/>
    <x v="2"/>
    <x v="1"/>
    <x v="2"/>
    <s v="Neurological"/>
    <x v="1"/>
    <x v="23"/>
    <x v="0"/>
    <n v="98"/>
    <x v="218"/>
    <x v="1"/>
    <n v="8.1"/>
    <n v="3.6"/>
    <n v="3534.77"/>
    <s v="Labor"/>
    <n v="1817.29"/>
    <n v="4.2"/>
    <n v="2025"/>
    <x v="2"/>
    <x v="2"/>
    <x v="1"/>
    <x v="1"/>
    <n v="3534.77"/>
    <n v="1817.29"/>
    <n v="0.51400000000000001"/>
  </r>
  <r>
    <x v="2770"/>
    <x v="2766"/>
    <d v="2026-09-23T22:01:00"/>
    <x v="1"/>
    <x v="0"/>
    <x v="0"/>
    <x v="3"/>
    <s v="Cardiac"/>
    <x v="1"/>
    <x v="7"/>
    <x v="0"/>
    <n v="69"/>
    <x v="572"/>
    <x v="1"/>
    <n v="8"/>
    <n v="1.9"/>
    <n v="4751.88"/>
    <s v="Labor"/>
    <n v="2281.4"/>
    <n v="4"/>
    <n v="2026"/>
    <x v="2"/>
    <x v="6"/>
    <x v="3"/>
    <x v="1"/>
    <n v="4751.88"/>
    <n v="2281.4"/>
    <n v="0.48"/>
  </r>
  <r>
    <x v="2771"/>
    <x v="2767"/>
    <d v="2026-12-14T08:43:00"/>
    <x v="3"/>
    <x v="0"/>
    <x v="1"/>
    <x v="1"/>
    <s v="Injury"/>
    <x v="1"/>
    <x v="16"/>
    <x v="0"/>
    <n v="68"/>
    <x v="162"/>
    <x v="0"/>
    <n v="10.1"/>
    <n v="2.1"/>
    <n v="5012.82"/>
    <s v="Labor"/>
    <n v="3596.98"/>
    <n v="3.5"/>
    <n v="2026"/>
    <x v="3"/>
    <x v="4"/>
    <x v="5"/>
    <x v="1"/>
    <n v="5012.82"/>
    <n v="3596.98"/>
    <n v="0.71799999999999997"/>
  </r>
  <r>
    <x v="2772"/>
    <x v="2768"/>
    <d v="2026-07-18T21:30:00"/>
    <x v="1"/>
    <x v="0"/>
    <x v="1"/>
    <x v="1"/>
    <s v="Infection"/>
    <x v="0"/>
    <x v="8"/>
    <x v="0"/>
    <n v="60"/>
    <x v="40"/>
    <x v="0"/>
    <n v="7.8"/>
    <n v="2.9"/>
    <n v="2501.64"/>
    <s v="Labor"/>
    <n v="1397.33"/>
    <n v="4.5"/>
    <n v="2026"/>
    <x v="10"/>
    <x v="19"/>
    <x v="5"/>
    <x v="1"/>
    <n v="2501.64"/>
    <n v="1397.33"/>
    <n v="0.55900000000000005"/>
  </r>
  <r>
    <x v="2773"/>
    <x v="2769"/>
    <d v="2026-03-05T22:24:00"/>
    <x v="2"/>
    <x v="3"/>
    <x v="0"/>
    <x v="2"/>
    <s v="Respiratory"/>
    <x v="0"/>
    <x v="5"/>
    <x v="0"/>
    <n v="55"/>
    <x v="622"/>
    <x v="0"/>
    <n v="7.7"/>
    <n v="1.7"/>
    <n v="6438.41"/>
    <s v="Labor"/>
    <n v="3108.22"/>
    <n v="3.9"/>
    <n v="2026"/>
    <x v="1"/>
    <x v="1"/>
    <x v="4"/>
    <x v="1"/>
    <n v="6438.41"/>
    <n v="3108.22"/>
    <n v="0.48299999999999998"/>
  </r>
  <r>
    <x v="2774"/>
    <x v="2770"/>
    <d v="2026-07-05T14:40:00"/>
    <x v="5"/>
    <x v="3"/>
    <x v="1"/>
    <x v="0"/>
    <s v="Injury"/>
    <x v="1"/>
    <x v="33"/>
    <x v="0"/>
    <n v="114"/>
    <x v="122"/>
    <x v="0"/>
    <n v="9.8000000000000007"/>
    <n v="1.4"/>
    <n v="7938.22"/>
    <s v="Supplies"/>
    <n v="4339.37"/>
    <n v="3.1"/>
    <n v="2026"/>
    <x v="10"/>
    <x v="19"/>
    <x v="2"/>
    <x v="1"/>
    <n v="7938.22"/>
    <n v="4339.37"/>
    <n v="0.54700000000000004"/>
  </r>
  <r>
    <x v="2775"/>
    <x v="2771"/>
    <d v="2025-11-03T17:48:00"/>
    <x v="6"/>
    <x v="2"/>
    <x v="1"/>
    <x v="2"/>
    <s v="Neurological"/>
    <x v="2"/>
    <x v="32"/>
    <x v="1"/>
    <n v="15"/>
    <x v="263"/>
    <x v="1"/>
    <n v="8.1"/>
    <n v="2.7"/>
    <n v="6486"/>
    <s v="Labor"/>
    <n v="3223.2"/>
    <n v="3.8"/>
    <n v="2025"/>
    <x v="8"/>
    <x v="17"/>
    <x v="2"/>
    <x v="1"/>
    <n v="6486"/>
    <n v="3223.2"/>
    <n v="0.497"/>
  </r>
  <r>
    <x v="2776"/>
    <x v="2772"/>
    <d v="2026-08-06T09:40:00"/>
    <x v="1"/>
    <x v="2"/>
    <x v="0"/>
    <x v="0"/>
    <s v="General"/>
    <x v="0"/>
    <x v="8"/>
    <x v="0"/>
    <n v="66"/>
    <x v="324"/>
    <x v="0"/>
    <n v="8.3000000000000007"/>
    <n v="2.7"/>
    <n v="4407.33"/>
    <s v="Equipment"/>
    <n v="2175.4"/>
    <n v="4.2"/>
    <n v="2026"/>
    <x v="6"/>
    <x v="22"/>
    <x v="3"/>
    <x v="1"/>
    <n v="4407.33"/>
    <n v="2175.4"/>
    <n v="0.49399999999999999"/>
  </r>
  <r>
    <x v="2777"/>
    <x v="2773"/>
    <d v="2025-12-18T05:39:00"/>
    <x v="4"/>
    <x v="0"/>
    <x v="1"/>
    <x v="3"/>
    <s v="Infection"/>
    <x v="0"/>
    <x v="40"/>
    <x v="0"/>
    <n v="72"/>
    <x v="202"/>
    <x v="0"/>
    <n v="9.8000000000000007"/>
    <n v="0.5"/>
    <n v="4634.0600000000004"/>
    <s v="Supplies"/>
    <n v="3328.83"/>
    <n v="4"/>
    <n v="2025"/>
    <x v="3"/>
    <x v="13"/>
    <x v="4"/>
    <x v="1"/>
    <n v="4634.0600000000004"/>
    <n v="3328.83"/>
    <n v="0.71799999999999997"/>
  </r>
  <r>
    <x v="2778"/>
    <x v="2774"/>
    <d v="2025-02-25T10:43:00"/>
    <x v="0"/>
    <x v="3"/>
    <x v="1"/>
    <x v="0"/>
    <s v="Infection"/>
    <x v="0"/>
    <x v="51"/>
    <x v="0"/>
    <n v="58"/>
    <x v="256"/>
    <x v="0"/>
    <n v="9.9"/>
    <n v="0"/>
    <n v="8096.7"/>
    <s v="Equipment"/>
    <n v="3918.04"/>
    <n v="3.8"/>
    <n v="2025"/>
    <x v="9"/>
    <x v="20"/>
    <x v="3"/>
    <x v="1"/>
    <n v="8096.7"/>
    <n v="3918.04"/>
    <n v="0.48399999999999999"/>
  </r>
  <r>
    <x v="2779"/>
    <x v="2775"/>
    <d v="2025-03-16T05:21:00"/>
    <x v="1"/>
    <x v="0"/>
    <x v="1"/>
    <x v="0"/>
    <s v="Cardiac"/>
    <x v="0"/>
    <x v="66"/>
    <x v="0"/>
    <n v="50"/>
    <x v="395"/>
    <x v="0"/>
    <n v="8"/>
    <n v="3.4"/>
    <n v="3465.11"/>
    <s v="Labor"/>
    <n v="2562.2399999999998"/>
    <n v="3.6"/>
    <n v="2025"/>
    <x v="1"/>
    <x v="3"/>
    <x v="6"/>
    <x v="0"/>
    <n v="3465.11"/>
    <n v="2562.2399999999998"/>
    <n v="0.73899999999999999"/>
  </r>
  <r>
    <x v="2780"/>
    <x v="2776"/>
    <d v="2026-12-05T23:57:00"/>
    <x v="1"/>
    <x v="2"/>
    <x v="0"/>
    <x v="2"/>
    <s v="Infection"/>
    <x v="0"/>
    <x v="9"/>
    <x v="0"/>
    <n v="64"/>
    <x v="322"/>
    <x v="1"/>
    <n v="8.6999999999999993"/>
    <n v="1.8"/>
    <n v="3049.47"/>
    <s v="Supplies"/>
    <n v="1648.6"/>
    <n v="5"/>
    <n v="2026"/>
    <x v="3"/>
    <x v="4"/>
    <x v="6"/>
    <x v="0"/>
    <n v="3049.47"/>
    <n v="1648.6"/>
    <n v="0.54100000000000004"/>
  </r>
  <r>
    <x v="2781"/>
    <x v="2777"/>
    <d v="2025-09-25T18:06:00"/>
    <x v="0"/>
    <x v="3"/>
    <x v="1"/>
    <x v="2"/>
    <s v="General"/>
    <x v="1"/>
    <x v="70"/>
    <x v="0"/>
    <n v="25"/>
    <x v="531"/>
    <x v="0"/>
    <n v="7.9"/>
    <n v="2.4"/>
    <n v="8502.2199999999993"/>
    <s v="Equipment"/>
    <n v="6510.61"/>
    <n v="4.4000000000000004"/>
    <n v="2025"/>
    <x v="2"/>
    <x v="2"/>
    <x v="1"/>
    <x v="1"/>
    <n v="8502.2199999999993"/>
    <n v="6510.61"/>
    <n v="0.76600000000000001"/>
  </r>
  <r>
    <x v="2782"/>
    <x v="2778"/>
    <d v="2025-12-24T00:42:00"/>
    <x v="1"/>
    <x v="3"/>
    <x v="0"/>
    <x v="0"/>
    <s v="Injury"/>
    <x v="0"/>
    <x v="14"/>
    <x v="1"/>
    <n v="63"/>
    <x v="560"/>
    <x v="1"/>
    <n v="8.1999999999999993"/>
    <n v="2.6"/>
    <n v="1196.3"/>
    <s v="Labor"/>
    <n v="846.09"/>
    <n v="3.8"/>
    <n v="2025"/>
    <x v="3"/>
    <x v="13"/>
    <x v="4"/>
    <x v="1"/>
    <n v="1196.3"/>
    <n v="846.09"/>
    <n v="0.70699999999999996"/>
  </r>
  <r>
    <x v="2783"/>
    <x v="2779"/>
    <d v="2026-08-11T23:28:00"/>
    <x v="0"/>
    <x v="3"/>
    <x v="0"/>
    <x v="0"/>
    <s v="Infection"/>
    <x v="0"/>
    <x v="51"/>
    <x v="0"/>
    <n v="33"/>
    <x v="516"/>
    <x v="0"/>
    <n v="12"/>
    <n v="4.7"/>
    <n v="8241.42"/>
    <s v="Supplies"/>
    <n v="4562.08"/>
    <n v="4.2"/>
    <n v="2026"/>
    <x v="6"/>
    <x v="22"/>
    <x v="2"/>
    <x v="1"/>
    <n v="8241.42"/>
    <n v="4562.08"/>
    <n v="0.55400000000000005"/>
  </r>
  <r>
    <x v="2784"/>
    <x v="2780"/>
    <d v="2026-08-26T12:28:00"/>
    <x v="1"/>
    <x v="0"/>
    <x v="0"/>
    <x v="1"/>
    <s v="Injury"/>
    <x v="0"/>
    <x v="23"/>
    <x v="0"/>
    <n v="49"/>
    <x v="356"/>
    <x v="0"/>
    <n v="9.9"/>
    <n v="3.7"/>
    <n v="2234.17"/>
    <s v="Labor"/>
    <n v="1268.54"/>
    <n v="3.1"/>
    <n v="2026"/>
    <x v="6"/>
    <x v="22"/>
    <x v="3"/>
    <x v="1"/>
    <n v="2234.17"/>
    <n v="1268.54"/>
    <n v="0.56799999999999995"/>
  </r>
  <r>
    <x v="2785"/>
    <x v="2781"/>
    <d v="2025-09-25T17:55:00"/>
    <x v="0"/>
    <x v="0"/>
    <x v="1"/>
    <x v="2"/>
    <s v="Chronic Care"/>
    <x v="2"/>
    <x v="73"/>
    <x v="0"/>
    <n v="30"/>
    <x v="691"/>
    <x v="0"/>
    <n v="7.7"/>
    <n v="2.2999999999999998"/>
    <n v="9693.1"/>
    <s v="Equipment"/>
    <n v="5445.89"/>
    <n v="3.7"/>
    <n v="2025"/>
    <x v="2"/>
    <x v="2"/>
    <x v="2"/>
    <x v="1"/>
    <n v="9693.1"/>
    <n v="5445.89"/>
    <n v="0.56200000000000006"/>
  </r>
  <r>
    <x v="2786"/>
    <x v="2782"/>
    <d v="2026-10-04T11:48:00"/>
    <x v="6"/>
    <x v="1"/>
    <x v="1"/>
    <x v="0"/>
    <s v="General"/>
    <x v="1"/>
    <x v="28"/>
    <x v="0"/>
    <n v="38"/>
    <x v="183"/>
    <x v="2"/>
    <n v="7.9"/>
    <n v="2"/>
    <n v="6609.74"/>
    <s v="Supplies"/>
    <n v="3608.8"/>
    <n v="3.8"/>
    <n v="2026"/>
    <x v="2"/>
    <x v="6"/>
    <x v="2"/>
    <x v="1"/>
    <n v="6609.74"/>
    <n v="3608.8"/>
    <n v="0.54600000000000004"/>
  </r>
  <r>
    <x v="2787"/>
    <x v="2783"/>
    <d v="2025-10-29T17:45:00"/>
    <x v="0"/>
    <x v="2"/>
    <x v="1"/>
    <x v="2"/>
    <s v="Chronic Care"/>
    <x v="0"/>
    <x v="19"/>
    <x v="0"/>
    <n v="34"/>
    <x v="539"/>
    <x v="0"/>
    <n v="8.1999999999999993"/>
    <n v="2"/>
    <n v="8943.2099999999991"/>
    <s v="Labor"/>
    <n v="4952.49"/>
    <n v="4.7"/>
    <n v="2025"/>
    <x v="8"/>
    <x v="17"/>
    <x v="2"/>
    <x v="1"/>
    <n v="8943.2099999999991"/>
    <n v="4952.49"/>
    <n v="0.55400000000000005"/>
  </r>
  <r>
    <x v="2788"/>
    <x v="2784"/>
    <d v="2026-10-07T06:28:00"/>
    <x v="6"/>
    <x v="2"/>
    <x v="1"/>
    <x v="0"/>
    <s v="Neurological"/>
    <x v="0"/>
    <x v="29"/>
    <x v="0"/>
    <n v="42"/>
    <x v="209"/>
    <x v="0"/>
    <n v="7.8"/>
    <n v="2.2999999999999998"/>
    <n v="4563.79"/>
    <s v="Labor"/>
    <n v="3012.92"/>
    <n v="3.2"/>
    <n v="2026"/>
    <x v="8"/>
    <x v="12"/>
    <x v="6"/>
    <x v="0"/>
    <n v="4563.79"/>
    <n v="3012.92"/>
    <n v="0.66"/>
  </r>
  <r>
    <x v="2789"/>
    <x v="2785"/>
    <d v="2025-11-14T03:44:00"/>
    <x v="7"/>
    <x v="3"/>
    <x v="0"/>
    <x v="0"/>
    <s v="Respiratory"/>
    <x v="1"/>
    <x v="49"/>
    <x v="0"/>
    <n v="39"/>
    <x v="567"/>
    <x v="0"/>
    <n v="8"/>
    <n v="0.9"/>
    <n v="5678.25"/>
    <s v="Equipment"/>
    <n v="3841.74"/>
    <n v="3.7"/>
    <n v="2025"/>
    <x v="7"/>
    <x v="10"/>
    <x v="0"/>
    <x v="0"/>
    <n v="5678.25"/>
    <n v="3841.74"/>
    <n v="0.67700000000000005"/>
  </r>
  <r>
    <x v="2790"/>
    <x v="2786"/>
    <d v="2026-09-05T12:21:00"/>
    <x v="1"/>
    <x v="2"/>
    <x v="0"/>
    <x v="3"/>
    <s v="Respiratory"/>
    <x v="0"/>
    <x v="23"/>
    <x v="0"/>
    <n v="56"/>
    <x v="335"/>
    <x v="2"/>
    <n v="9.8000000000000007"/>
    <n v="2.4"/>
    <n v="3410.94"/>
    <s v="Labor"/>
    <n v="1853.62"/>
    <n v="4"/>
    <n v="2026"/>
    <x v="2"/>
    <x v="6"/>
    <x v="5"/>
    <x v="1"/>
    <n v="3410.94"/>
    <n v="1853.62"/>
    <n v="0.54300000000000004"/>
  </r>
  <r>
    <x v="2791"/>
    <x v="2787"/>
    <d v="2025-07-06T05:12:00"/>
    <x v="6"/>
    <x v="0"/>
    <x v="1"/>
    <x v="0"/>
    <s v="Cardiac"/>
    <x v="0"/>
    <x v="60"/>
    <x v="0"/>
    <n v="72"/>
    <x v="411"/>
    <x v="0"/>
    <n v="11.9"/>
    <n v="1.8"/>
    <n v="7140.06"/>
    <s v="Labor"/>
    <n v="5242.99"/>
    <n v="3.7"/>
    <n v="2025"/>
    <x v="10"/>
    <x v="16"/>
    <x v="3"/>
    <x v="1"/>
    <n v="7140.06"/>
    <n v="5242.99"/>
    <n v="0.73399999999999999"/>
  </r>
  <r>
    <x v="2792"/>
    <x v="2788"/>
    <d v="2026-11-21T06:09:00"/>
    <x v="4"/>
    <x v="3"/>
    <x v="1"/>
    <x v="0"/>
    <s v="General"/>
    <x v="1"/>
    <x v="26"/>
    <x v="0"/>
    <n v="52"/>
    <x v="273"/>
    <x v="0"/>
    <n v="9.6999999999999993"/>
    <n v="0.7"/>
    <n v="6722.07"/>
    <s v="Labor"/>
    <n v="4774.3599999999997"/>
    <n v="3.6"/>
    <n v="2026"/>
    <x v="7"/>
    <x v="21"/>
    <x v="3"/>
    <x v="1"/>
    <n v="6722.07"/>
    <n v="4774.3599999999997"/>
    <n v="0.71"/>
  </r>
  <r>
    <x v="2793"/>
    <x v="2789"/>
    <d v="2026-01-03T14:45:00"/>
    <x v="3"/>
    <x v="3"/>
    <x v="1"/>
    <x v="3"/>
    <s v="Neurological"/>
    <x v="0"/>
    <x v="26"/>
    <x v="0"/>
    <n v="62"/>
    <x v="594"/>
    <x v="0"/>
    <n v="8.5"/>
    <n v="1.1000000000000001"/>
    <n v="6211.57"/>
    <s v="Equipment"/>
    <n v="3893.16"/>
    <n v="3.9"/>
    <n v="2025"/>
    <x v="3"/>
    <x v="13"/>
    <x v="3"/>
    <x v="1"/>
    <n v="6211.57"/>
    <n v="3893.16"/>
    <n v="0.627"/>
  </r>
  <r>
    <x v="2794"/>
    <x v="2790"/>
    <d v="2025-07-14T13:07:00"/>
    <x v="0"/>
    <x v="0"/>
    <x v="0"/>
    <x v="1"/>
    <s v="Respiratory"/>
    <x v="2"/>
    <x v="70"/>
    <x v="0"/>
    <n v="32"/>
    <x v="88"/>
    <x v="2"/>
    <n v="12.1"/>
    <n v="0.2"/>
    <n v="7644.18"/>
    <s v="Labor"/>
    <n v="4009.71"/>
    <n v="5"/>
    <n v="2025"/>
    <x v="10"/>
    <x v="16"/>
    <x v="4"/>
    <x v="1"/>
    <n v="7644.18"/>
    <n v="4009.71"/>
    <n v="0.52500000000000002"/>
  </r>
  <r>
    <x v="2795"/>
    <x v="2791"/>
    <d v="2026-07-27T14:20:00"/>
    <x v="2"/>
    <x v="3"/>
    <x v="0"/>
    <x v="0"/>
    <s v="Infection"/>
    <x v="0"/>
    <x v="35"/>
    <x v="0"/>
    <n v="48"/>
    <x v="386"/>
    <x v="2"/>
    <n v="11.9"/>
    <n v="1"/>
    <n v="7029.53"/>
    <s v="Supplies"/>
    <n v="4214.96"/>
    <n v="4.5"/>
    <n v="2026"/>
    <x v="10"/>
    <x v="19"/>
    <x v="1"/>
    <x v="1"/>
    <n v="7029.53"/>
    <n v="4214.96"/>
    <n v="0.6"/>
  </r>
  <r>
    <x v="2796"/>
    <x v="2792"/>
    <d v="2026-07-02T04:37:00"/>
    <x v="4"/>
    <x v="3"/>
    <x v="0"/>
    <x v="2"/>
    <s v="Injury"/>
    <x v="0"/>
    <x v="60"/>
    <x v="0"/>
    <n v="58"/>
    <x v="518"/>
    <x v="0"/>
    <n v="10.3"/>
    <n v="2.6"/>
    <n v="6264.79"/>
    <s v="Labor"/>
    <n v="3729.54"/>
    <n v="3.2"/>
    <n v="2026"/>
    <x v="11"/>
    <x v="23"/>
    <x v="6"/>
    <x v="0"/>
    <n v="6264.79"/>
    <n v="3729.54"/>
    <n v="0.59499999999999997"/>
  </r>
  <r>
    <x v="2797"/>
    <x v="2793"/>
    <d v="2026-08-23T12:24:00"/>
    <x v="3"/>
    <x v="1"/>
    <x v="0"/>
    <x v="1"/>
    <s v="Neurological"/>
    <x v="0"/>
    <x v="35"/>
    <x v="0"/>
    <n v="76"/>
    <x v="375"/>
    <x v="1"/>
    <n v="8"/>
    <n v="3.1"/>
    <n v="5783.12"/>
    <s v="Labor"/>
    <n v="4339.17"/>
    <n v="3.8"/>
    <n v="2026"/>
    <x v="6"/>
    <x v="22"/>
    <x v="2"/>
    <x v="1"/>
    <n v="5783.12"/>
    <n v="4339.17"/>
    <n v="0.75"/>
  </r>
  <r>
    <x v="2798"/>
    <x v="2794"/>
    <d v="2026-11-02T18:17:00"/>
    <x v="0"/>
    <x v="3"/>
    <x v="0"/>
    <x v="0"/>
    <s v="Injury"/>
    <x v="0"/>
    <x v="46"/>
    <x v="0"/>
    <n v="30"/>
    <x v="16"/>
    <x v="0"/>
    <n v="8.1"/>
    <n v="3.8"/>
    <n v="8146.92"/>
    <s v="Supplies"/>
    <n v="6020.49"/>
    <n v="3.3"/>
    <n v="2026"/>
    <x v="8"/>
    <x v="12"/>
    <x v="4"/>
    <x v="1"/>
    <n v="8146.92"/>
    <n v="6020.49"/>
    <n v="0.73899999999999999"/>
  </r>
  <r>
    <x v="2799"/>
    <x v="2795"/>
    <d v="2026-07-08T19:47:00"/>
    <x v="0"/>
    <x v="3"/>
    <x v="1"/>
    <x v="2"/>
    <s v="Cardiac"/>
    <x v="0"/>
    <x v="62"/>
    <x v="1"/>
    <n v="22"/>
    <x v="369"/>
    <x v="0"/>
    <n v="12.3"/>
    <n v="2.2000000000000002"/>
    <n v="6487.21"/>
    <s v="Labor"/>
    <n v="3184.2"/>
    <n v="4.3"/>
    <n v="2026"/>
    <x v="10"/>
    <x v="19"/>
    <x v="1"/>
    <x v="1"/>
    <n v="6487.21"/>
    <n v="3184.2"/>
    <n v="0.49099999999999999"/>
  </r>
  <r>
    <x v="2800"/>
    <x v="2796"/>
    <d v="2026-12-28T14:40:00"/>
    <x v="2"/>
    <x v="3"/>
    <x v="1"/>
    <x v="2"/>
    <s v="General"/>
    <x v="1"/>
    <x v="41"/>
    <x v="0"/>
    <n v="49"/>
    <x v="83"/>
    <x v="1"/>
    <n v="8.3000000000000007"/>
    <n v="1.3"/>
    <n v="5608.79"/>
    <s v="Labor"/>
    <n v="2701.34"/>
    <n v="4.5"/>
    <n v="2026"/>
    <x v="3"/>
    <x v="4"/>
    <x v="6"/>
    <x v="0"/>
    <n v="5608.79"/>
    <n v="2701.34"/>
    <n v="0.48199999999999998"/>
  </r>
  <r>
    <x v="2801"/>
    <x v="2797"/>
    <d v="2026-02-19T09:17:00"/>
    <x v="0"/>
    <x v="0"/>
    <x v="1"/>
    <x v="2"/>
    <s v="Infection"/>
    <x v="0"/>
    <x v="70"/>
    <x v="0"/>
    <n v="24"/>
    <x v="283"/>
    <x v="0"/>
    <n v="7.8"/>
    <n v="2.4"/>
    <n v="8351.3799999999992"/>
    <s v="Supplies"/>
    <n v="5945.28"/>
    <n v="3.6"/>
    <n v="2026"/>
    <x v="9"/>
    <x v="15"/>
    <x v="1"/>
    <x v="1"/>
    <n v="8351.3799999999992"/>
    <n v="5945.28"/>
    <n v="0.71199999999999997"/>
  </r>
  <r>
    <x v="2802"/>
    <x v="2798"/>
    <d v="2026-09-14T05:59:00"/>
    <x v="4"/>
    <x v="0"/>
    <x v="0"/>
    <x v="2"/>
    <s v="Neurological"/>
    <x v="0"/>
    <x v="4"/>
    <x v="0"/>
    <n v="57"/>
    <x v="685"/>
    <x v="0"/>
    <n v="10"/>
    <n v="1.4"/>
    <n v="4894.05"/>
    <s v="Supplies"/>
    <n v="2513.5500000000002"/>
    <n v="4.2"/>
    <n v="2026"/>
    <x v="2"/>
    <x v="6"/>
    <x v="1"/>
    <x v="1"/>
    <n v="4894.05"/>
    <n v="2513.5500000000002"/>
    <n v="0.51400000000000001"/>
  </r>
  <r>
    <x v="2803"/>
    <x v="2799"/>
    <d v="2026-02-23T01:23:00"/>
    <x v="6"/>
    <x v="0"/>
    <x v="0"/>
    <x v="2"/>
    <s v="Infection"/>
    <x v="2"/>
    <x v="17"/>
    <x v="0"/>
    <n v="36"/>
    <x v="22"/>
    <x v="2"/>
    <n v="8.3000000000000007"/>
    <n v="2.2000000000000002"/>
    <n v="7127.55"/>
    <s v="Supplies"/>
    <n v="3850.45"/>
    <n v="4.8"/>
    <n v="2026"/>
    <x v="9"/>
    <x v="15"/>
    <x v="2"/>
    <x v="1"/>
    <n v="7127.55"/>
    <n v="3850.45"/>
    <n v="0.54"/>
  </r>
  <r>
    <x v="2804"/>
    <x v="2800"/>
    <d v="2025-12-14T21:20:00"/>
    <x v="7"/>
    <x v="2"/>
    <x v="1"/>
    <x v="0"/>
    <s v="Infection"/>
    <x v="2"/>
    <x v="0"/>
    <x v="0"/>
    <n v="61"/>
    <x v="297"/>
    <x v="0"/>
    <n v="11.8"/>
    <n v="1.1000000000000001"/>
    <n v="8629.6"/>
    <s v="Labor"/>
    <n v="6591.61"/>
    <n v="3"/>
    <n v="2025"/>
    <x v="3"/>
    <x v="13"/>
    <x v="4"/>
    <x v="1"/>
    <n v="8629.6"/>
    <n v="6591.61"/>
    <n v="0.76400000000000001"/>
  </r>
  <r>
    <x v="2805"/>
    <x v="2801"/>
    <d v="2025-08-08T19:16:00"/>
    <x v="1"/>
    <x v="0"/>
    <x v="1"/>
    <x v="1"/>
    <s v="General"/>
    <x v="1"/>
    <x v="44"/>
    <x v="0"/>
    <n v="61"/>
    <x v="181"/>
    <x v="0"/>
    <n v="7.9"/>
    <n v="3.8"/>
    <n v="1601.65"/>
    <s v="Supplies"/>
    <n v="942.29"/>
    <n v="3.9"/>
    <n v="2025"/>
    <x v="6"/>
    <x v="9"/>
    <x v="5"/>
    <x v="1"/>
    <n v="1601.65"/>
    <n v="942.29"/>
    <n v="0.58799999999999997"/>
  </r>
  <r>
    <x v="2806"/>
    <x v="2802"/>
    <d v="2025-06-14T08:13:00"/>
    <x v="4"/>
    <x v="2"/>
    <x v="1"/>
    <x v="0"/>
    <s v="Infection"/>
    <x v="1"/>
    <x v="48"/>
    <x v="0"/>
    <n v="80"/>
    <x v="238"/>
    <x v="1"/>
    <n v="7.9"/>
    <n v="1.4"/>
    <n v="5435.58"/>
    <s v="Equipment"/>
    <n v="3977.68"/>
    <n v="3.9"/>
    <n v="2025"/>
    <x v="11"/>
    <x v="18"/>
    <x v="1"/>
    <x v="1"/>
    <n v="5435.58"/>
    <n v="3977.68"/>
    <n v="0.73199999999999998"/>
  </r>
  <r>
    <x v="2807"/>
    <x v="2803"/>
    <d v="2025-08-11T09:51:00"/>
    <x v="1"/>
    <x v="2"/>
    <x v="1"/>
    <x v="2"/>
    <s v="Cardiac"/>
    <x v="0"/>
    <x v="2"/>
    <x v="0"/>
    <n v="74"/>
    <x v="181"/>
    <x v="0"/>
    <n v="10.1"/>
    <n v="1.5"/>
    <n v="6853.19"/>
    <s v="Equipment"/>
    <n v="3628.06"/>
    <n v="3.8"/>
    <n v="2025"/>
    <x v="6"/>
    <x v="9"/>
    <x v="5"/>
    <x v="1"/>
    <n v="6853.19"/>
    <n v="3628.06"/>
    <n v="0.52900000000000003"/>
  </r>
  <r>
    <x v="2808"/>
    <x v="2804"/>
    <d v="2025-09-27T22:31:00"/>
    <x v="1"/>
    <x v="2"/>
    <x v="1"/>
    <x v="2"/>
    <s v="General"/>
    <x v="0"/>
    <x v="9"/>
    <x v="0"/>
    <n v="90"/>
    <x v="76"/>
    <x v="0"/>
    <n v="8.1999999999999993"/>
    <n v="2.4"/>
    <n v="3256.79"/>
    <s v="Labor"/>
    <n v="2227.79"/>
    <n v="3.2"/>
    <n v="2025"/>
    <x v="2"/>
    <x v="2"/>
    <x v="6"/>
    <x v="0"/>
    <n v="3256.79"/>
    <n v="2227.79"/>
    <n v="0.68400000000000005"/>
  </r>
  <r>
    <x v="2809"/>
    <x v="2805"/>
    <d v="2026-09-27T17:55:00"/>
    <x v="2"/>
    <x v="1"/>
    <x v="0"/>
    <x v="1"/>
    <s v="Chronic Care"/>
    <x v="0"/>
    <x v="22"/>
    <x v="1"/>
    <n v="34"/>
    <x v="595"/>
    <x v="0"/>
    <n v="10.199999999999999"/>
    <n v="2"/>
    <n v="4999.43"/>
    <s v="Labor"/>
    <n v="3340.49"/>
    <n v="4.3"/>
    <n v="2026"/>
    <x v="2"/>
    <x v="6"/>
    <x v="1"/>
    <x v="1"/>
    <n v="4999.43"/>
    <n v="3340.49"/>
    <n v="0.66800000000000004"/>
  </r>
  <r>
    <x v="2810"/>
    <x v="2806"/>
    <d v="2026-02-09T11:40:00"/>
    <x v="5"/>
    <x v="2"/>
    <x v="0"/>
    <x v="2"/>
    <s v="Cardiac"/>
    <x v="2"/>
    <x v="11"/>
    <x v="1"/>
    <n v="35"/>
    <x v="287"/>
    <x v="0"/>
    <n v="8"/>
    <n v="2.5"/>
    <n v="8984.15"/>
    <s v="Labor"/>
    <n v="6294.68"/>
    <n v="3.9"/>
    <n v="2026"/>
    <x v="9"/>
    <x v="15"/>
    <x v="2"/>
    <x v="1"/>
    <n v="8984.15"/>
    <n v="6294.68"/>
    <n v="0.70099999999999996"/>
  </r>
  <r>
    <x v="2811"/>
    <x v="2807"/>
    <d v="2025-07-06T01:27:00"/>
    <x v="4"/>
    <x v="3"/>
    <x v="1"/>
    <x v="1"/>
    <s v="Infection"/>
    <x v="0"/>
    <x v="49"/>
    <x v="0"/>
    <n v="28"/>
    <x v="411"/>
    <x v="0"/>
    <n v="7.8"/>
    <n v="2.2999999999999998"/>
    <n v="5379.49"/>
    <s v="Equipment"/>
    <n v="3053.05"/>
    <n v="4.3"/>
    <n v="2025"/>
    <x v="10"/>
    <x v="16"/>
    <x v="3"/>
    <x v="1"/>
    <n v="5379.49"/>
    <n v="3053.05"/>
    <n v="0.56799999999999995"/>
  </r>
  <r>
    <x v="2812"/>
    <x v="2808"/>
    <d v="2026-09-19T08:23:00"/>
    <x v="0"/>
    <x v="0"/>
    <x v="0"/>
    <x v="0"/>
    <s v="Chronic Care"/>
    <x v="0"/>
    <x v="72"/>
    <x v="0"/>
    <n v="80"/>
    <x v="685"/>
    <x v="0"/>
    <n v="7.9"/>
    <n v="2.2000000000000002"/>
    <n v="9350.52"/>
    <s v="Labor"/>
    <n v="4872.51"/>
    <n v="3.5"/>
    <n v="2026"/>
    <x v="2"/>
    <x v="6"/>
    <x v="1"/>
    <x v="1"/>
    <n v="9350.52"/>
    <n v="4872.51"/>
    <n v="0.52100000000000002"/>
  </r>
  <r>
    <x v="2813"/>
    <x v="2809"/>
    <d v="2027-01-02T18:26:00"/>
    <x v="3"/>
    <x v="2"/>
    <x v="0"/>
    <x v="2"/>
    <s v="Neurological"/>
    <x v="0"/>
    <x v="4"/>
    <x v="0"/>
    <n v="51"/>
    <x v="364"/>
    <x v="0"/>
    <n v="9.8000000000000007"/>
    <n v="1.1000000000000001"/>
    <n v="6004.16"/>
    <s v="Labor"/>
    <n v="3019.37"/>
    <n v="4.0999999999999996"/>
    <n v="2026"/>
    <x v="3"/>
    <x v="4"/>
    <x v="2"/>
    <x v="1"/>
    <n v="6004.16"/>
    <n v="3019.37"/>
    <n v="0.503"/>
  </r>
  <r>
    <x v="2814"/>
    <x v="2810"/>
    <d v="2025-07-26T02:10:00"/>
    <x v="1"/>
    <x v="0"/>
    <x v="0"/>
    <x v="1"/>
    <s v="Injury"/>
    <x v="0"/>
    <x v="34"/>
    <x v="0"/>
    <n v="95"/>
    <x v="477"/>
    <x v="2"/>
    <n v="7.9"/>
    <n v="3.8"/>
    <n v="5417.91"/>
    <s v="Supplies"/>
    <n v="3707.91"/>
    <n v="4.8"/>
    <n v="2025"/>
    <x v="10"/>
    <x v="16"/>
    <x v="1"/>
    <x v="1"/>
    <n v="5417.91"/>
    <n v="3707.91"/>
    <n v="0.68400000000000005"/>
  </r>
  <r>
    <x v="2815"/>
    <x v="2811"/>
    <d v="2026-08-08T20:16:00"/>
    <x v="4"/>
    <x v="2"/>
    <x v="0"/>
    <x v="1"/>
    <s v="Injury"/>
    <x v="0"/>
    <x v="5"/>
    <x v="1"/>
    <n v="35"/>
    <x v="516"/>
    <x v="0"/>
    <n v="8.1"/>
    <n v="1.6"/>
    <n v="5504.26"/>
    <s v="Supplies"/>
    <n v="3736.61"/>
    <n v="3.5"/>
    <n v="2026"/>
    <x v="6"/>
    <x v="22"/>
    <x v="2"/>
    <x v="1"/>
    <n v="5504.26"/>
    <n v="3736.61"/>
    <n v="0.67900000000000005"/>
  </r>
  <r>
    <x v="2816"/>
    <x v="2812"/>
    <d v="2026-07-17T18:09:00"/>
    <x v="5"/>
    <x v="2"/>
    <x v="1"/>
    <x v="2"/>
    <s v="Injury"/>
    <x v="0"/>
    <x v="15"/>
    <x v="0"/>
    <n v="73"/>
    <x v="73"/>
    <x v="1"/>
    <n v="7.7"/>
    <n v="0.3"/>
    <n v="7855.78"/>
    <s v="Labor"/>
    <n v="3812.04"/>
    <n v="2.7"/>
    <n v="2026"/>
    <x v="10"/>
    <x v="19"/>
    <x v="5"/>
    <x v="1"/>
    <n v="7855.78"/>
    <n v="3812.04"/>
    <n v="0.48499999999999999"/>
  </r>
  <r>
    <x v="2817"/>
    <x v="2813"/>
    <d v="2025-08-21T13:34:00"/>
    <x v="3"/>
    <x v="3"/>
    <x v="0"/>
    <x v="0"/>
    <s v="Cardiac"/>
    <x v="0"/>
    <x v="32"/>
    <x v="0"/>
    <n v="68"/>
    <x v="510"/>
    <x v="0"/>
    <n v="11.9"/>
    <n v="1.1000000000000001"/>
    <n v="7847.31"/>
    <s v="Supplies"/>
    <n v="5177.55"/>
    <n v="4"/>
    <n v="2025"/>
    <x v="6"/>
    <x v="9"/>
    <x v="6"/>
    <x v="0"/>
    <n v="7847.31"/>
    <n v="5177.55"/>
    <n v="0.66"/>
  </r>
  <r>
    <x v="2818"/>
    <x v="2814"/>
    <d v="2026-12-01T09:57:00"/>
    <x v="6"/>
    <x v="3"/>
    <x v="0"/>
    <x v="0"/>
    <s v="Neurological"/>
    <x v="0"/>
    <x v="43"/>
    <x v="0"/>
    <n v="106"/>
    <x v="482"/>
    <x v="2"/>
    <n v="8.1999999999999993"/>
    <n v="0"/>
    <n v="6229.07"/>
    <s v="Labor"/>
    <n v="3260.66"/>
    <n v="3.6"/>
    <n v="2026"/>
    <x v="7"/>
    <x v="21"/>
    <x v="5"/>
    <x v="1"/>
    <n v="6229.07"/>
    <n v="3260.66"/>
    <n v="0.52300000000000002"/>
  </r>
  <r>
    <x v="2819"/>
    <x v="2815"/>
    <d v="2026-09-14T22:49:00"/>
    <x v="3"/>
    <x v="1"/>
    <x v="1"/>
    <x v="0"/>
    <s v="Neurological"/>
    <x v="0"/>
    <x v="24"/>
    <x v="0"/>
    <n v="56"/>
    <x v="675"/>
    <x v="1"/>
    <n v="10.1"/>
    <n v="0"/>
    <n v="5172.26"/>
    <s v="Equipment"/>
    <n v="2544.29"/>
    <n v="4"/>
    <n v="2026"/>
    <x v="2"/>
    <x v="6"/>
    <x v="5"/>
    <x v="1"/>
    <n v="5172.26"/>
    <n v="2544.29"/>
    <n v="0.49199999999999999"/>
  </r>
  <r>
    <x v="2820"/>
    <x v="2816"/>
    <d v="2026-08-19T21:17:00"/>
    <x v="2"/>
    <x v="2"/>
    <x v="1"/>
    <x v="2"/>
    <s v="Chronic Care"/>
    <x v="1"/>
    <x v="9"/>
    <x v="1"/>
    <n v="35"/>
    <x v="375"/>
    <x v="0"/>
    <n v="7.8"/>
    <n v="1.1000000000000001"/>
    <n v="3671.82"/>
    <s v="Equipment"/>
    <n v="2332.65"/>
    <n v="3.7"/>
    <n v="2026"/>
    <x v="6"/>
    <x v="22"/>
    <x v="2"/>
    <x v="1"/>
    <n v="3671.82"/>
    <n v="2332.65"/>
    <n v="0.63500000000000001"/>
  </r>
  <r>
    <x v="2821"/>
    <x v="2817"/>
    <d v="2025-09-11T01:52:00"/>
    <x v="4"/>
    <x v="3"/>
    <x v="1"/>
    <x v="0"/>
    <s v="Neurological"/>
    <x v="1"/>
    <x v="43"/>
    <x v="0"/>
    <n v="64"/>
    <x v="463"/>
    <x v="0"/>
    <n v="7.8"/>
    <n v="0.9"/>
    <n v="7339.12"/>
    <s v="Equipment"/>
    <n v="4020.15"/>
    <n v="4.2"/>
    <n v="2025"/>
    <x v="2"/>
    <x v="2"/>
    <x v="0"/>
    <x v="0"/>
    <n v="7339.12"/>
    <n v="4020.15"/>
    <n v="0.54800000000000004"/>
  </r>
  <r>
    <x v="2822"/>
    <x v="2818"/>
    <d v="2026-03-23T04:10:00"/>
    <x v="5"/>
    <x v="2"/>
    <x v="1"/>
    <x v="3"/>
    <s v="Injury"/>
    <x v="0"/>
    <x v="56"/>
    <x v="0"/>
    <n v="53"/>
    <x v="428"/>
    <x v="0"/>
    <n v="8.3000000000000007"/>
    <n v="1"/>
    <n v="7323.73"/>
    <s v="Supplies"/>
    <n v="4698.09"/>
    <n v="4.7"/>
    <n v="2026"/>
    <x v="1"/>
    <x v="1"/>
    <x v="3"/>
    <x v="1"/>
    <n v="7323.73"/>
    <n v="4698.09"/>
    <n v="0.64100000000000001"/>
  </r>
  <r>
    <x v="2823"/>
    <x v="2819"/>
    <d v="2026-06-24T14:20:00"/>
    <x v="0"/>
    <x v="0"/>
    <x v="1"/>
    <x v="1"/>
    <s v="Neurological"/>
    <x v="1"/>
    <x v="65"/>
    <x v="0"/>
    <n v="42"/>
    <x v="703"/>
    <x v="0"/>
    <n v="10.1"/>
    <n v="3.2"/>
    <n v="9257.4500000000007"/>
    <s v="Labor"/>
    <n v="6435.24"/>
    <n v="3.7"/>
    <n v="2026"/>
    <x v="11"/>
    <x v="23"/>
    <x v="2"/>
    <x v="1"/>
    <n v="9257.4500000000007"/>
    <n v="6435.24"/>
    <n v="0.69499999999999995"/>
  </r>
  <r>
    <x v="2824"/>
    <x v="2820"/>
    <d v="2025-07-18T07:28:00"/>
    <x v="5"/>
    <x v="3"/>
    <x v="1"/>
    <x v="0"/>
    <s v="Chronic Care"/>
    <x v="0"/>
    <x v="47"/>
    <x v="0"/>
    <n v="69"/>
    <x v="301"/>
    <x v="2"/>
    <n v="9.8000000000000007"/>
    <n v="2.1"/>
    <n v="5595.72"/>
    <s v="Supplies"/>
    <n v="4240.17"/>
    <n v="4.3"/>
    <n v="2025"/>
    <x v="10"/>
    <x v="16"/>
    <x v="3"/>
    <x v="1"/>
    <n v="5595.72"/>
    <n v="4240.17"/>
    <n v="0.75800000000000001"/>
  </r>
  <r>
    <x v="2825"/>
    <x v="2821"/>
    <d v="2026-11-24T14:33:00"/>
    <x v="6"/>
    <x v="2"/>
    <x v="0"/>
    <x v="2"/>
    <s v="Neurological"/>
    <x v="0"/>
    <x v="24"/>
    <x v="0"/>
    <n v="41"/>
    <x v="345"/>
    <x v="0"/>
    <n v="12"/>
    <n v="0.6"/>
    <n v="4877.2299999999996"/>
    <s v="Labor"/>
    <n v="2840.98"/>
    <n v="4.3"/>
    <n v="2026"/>
    <x v="7"/>
    <x v="21"/>
    <x v="6"/>
    <x v="0"/>
    <n v="4877.2299999999996"/>
    <n v="2840.98"/>
    <n v="0.58199999999999996"/>
  </r>
  <r>
    <x v="2826"/>
    <x v="2822"/>
    <d v="2026-06-07T05:00:00"/>
    <x v="4"/>
    <x v="0"/>
    <x v="0"/>
    <x v="1"/>
    <s v="Neurological"/>
    <x v="1"/>
    <x v="28"/>
    <x v="1"/>
    <n v="67"/>
    <x v="396"/>
    <x v="0"/>
    <n v="8.1999999999999993"/>
    <n v="3.3"/>
    <n v="5338.39"/>
    <s v="Labor"/>
    <n v="3239.26"/>
    <n v="4"/>
    <n v="2026"/>
    <x v="11"/>
    <x v="23"/>
    <x v="2"/>
    <x v="1"/>
    <n v="5338.39"/>
    <n v="3239.26"/>
    <n v="0.60699999999999998"/>
  </r>
  <r>
    <x v="2827"/>
    <x v="2823"/>
    <d v="2025-03-17T09:14:00"/>
    <x v="5"/>
    <x v="2"/>
    <x v="1"/>
    <x v="0"/>
    <s v="Injury"/>
    <x v="0"/>
    <x v="50"/>
    <x v="0"/>
    <n v="72"/>
    <x v="410"/>
    <x v="0"/>
    <n v="11.8"/>
    <n v="1.7"/>
    <n v="7486.02"/>
    <s v="Labor"/>
    <n v="3960.73"/>
    <n v="4"/>
    <n v="2025"/>
    <x v="1"/>
    <x v="3"/>
    <x v="3"/>
    <x v="1"/>
    <n v="7486.02"/>
    <n v="3960.73"/>
    <n v="0.52900000000000003"/>
  </r>
  <r>
    <x v="2828"/>
    <x v="2824"/>
    <d v="2026-10-05T11:04:00"/>
    <x v="6"/>
    <x v="0"/>
    <x v="1"/>
    <x v="2"/>
    <s v="Neurological"/>
    <x v="0"/>
    <x v="36"/>
    <x v="0"/>
    <n v="69"/>
    <x v="277"/>
    <x v="0"/>
    <n v="7.8"/>
    <n v="1.6"/>
    <n v="5355.67"/>
    <s v="Equipment"/>
    <n v="3730.03"/>
    <n v="3.7"/>
    <n v="2026"/>
    <x v="8"/>
    <x v="12"/>
    <x v="1"/>
    <x v="1"/>
    <n v="5355.67"/>
    <n v="3730.03"/>
    <n v="0.69599999999999995"/>
  </r>
  <r>
    <x v="2829"/>
    <x v="2825"/>
    <d v="2026-02-10T04:15:00"/>
    <x v="7"/>
    <x v="0"/>
    <x v="1"/>
    <x v="2"/>
    <s v="Cardiac"/>
    <x v="2"/>
    <x v="13"/>
    <x v="0"/>
    <n v="72"/>
    <x v="630"/>
    <x v="1"/>
    <n v="10"/>
    <n v="0.6"/>
    <n v="6922.99"/>
    <s v="Equipment"/>
    <n v="5032.3599999999997"/>
    <n v="4.3"/>
    <n v="2026"/>
    <x v="9"/>
    <x v="15"/>
    <x v="3"/>
    <x v="1"/>
    <n v="6922.99"/>
    <n v="5032.3599999999997"/>
    <n v="0.72699999999999998"/>
  </r>
  <r>
    <x v="2830"/>
    <x v="2826"/>
    <d v="2026-11-05T12:23:00"/>
    <x v="2"/>
    <x v="0"/>
    <x v="1"/>
    <x v="0"/>
    <s v="General"/>
    <x v="0"/>
    <x v="14"/>
    <x v="1"/>
    <n v="39"/>
    <x v="169"/>
    <x v="0"/>
    <n v="7.7"/>
    <n v="1.3"/>
    <n v="5877.94"/>
    <s v="Labor"/>
    <n v="4063.08"/>
    <n v="3.9"/>
    <n v="2026"/>
    <x v="7"/>
    <x v="21"/>
    <x v="3"/>
    <x v="1"/>
    <n v="5877.94"/>
    <n v="4063.08"/>
    <n v="0.69099999999999995"/>
  </r>
  <r>
    <x v="2831"/>
    <x v="2827"/>
    <d v="2025-07-26T02:54:00"/>
    <x v="4"/>
    <x v="3"/>
    <x v="1"/>
    <x v="2"/>
    <s v="Chronic Care"/>
    <x v="0"/>
    <x v="5"/>
    <x v="0"/>
    <n v="51"/>
    <x v="188"/>
    <x v="0"/>
    <n v="9.9"/>
    <n v="3.4"/>
    <n v="4760.8"/>
    <s v="Equipment"/>
    <n v="2917.53"/>
    <n v="4.4000000000000004"/>
    <n v="2025"/>
    <x v="10"/>
    <x v="16"/>
    <x v="3"/>
    <x v="1"/>
    <n v="4760.8"/>
    <n v="2917.53"/>
    <n v="0.61299999999999999"/>
  </r>
  <r>
    <x v="2832"/>
    <x v="2828"/>
    <d v="2025-06-01T00:50:00"/>
    <x v="3"/>
    <x v="3"/>
    <x v="0"/>
    <x v="3"/>
    <s v="Chronic Care"/>
    <x v="2"/>
    <x v="5"/>
    <x v="0"/>
    <n v="38"/>
    <x v="205"/>
    <x v="0"/>
    <n v="11.9"/>
    <n v="0.6"/>
    <n v="5732.34"/>
    <s v="Labor"/>
    <n v="3714.73"/>
    <n v="4.7"/>
    <n v="2025"/>
    <x v="5"/>
    <x v="7"/>
    <x v="2"/>
    <x v="1"/>
    <n v="5732.34"/>
    <n v="3714.73"/>
    <n v="0.64800000000000002"/>
  </r>
  <r>
    <x v="2833"/>
    <x v="2829"/>
    <d v="2026-04-22T10:22:00"/>
    <x v="4"/>
    <x v="2"/>
    <x v="0"/>
    <x v="0"/>
    <s v="Chronic Care"/>
    <x v="0"/>
    <x v="58"/>
    <x v="1"/>
    <n v="67"/>
    <x v="98"/>
    <x v="0"/>
    <n v="7.5"/>
    <n v="1.8"/>
    <n v="6349.87"/>
    <s v="Supplies"/>
    <n v="3466.96"/>
    <n v="3.8"/>
    <n v="2026"/>
    <x v="0"/>
    <x v="8"/>
    <x v="5"/>
    <x v="1"/>
    <n v="6349.87"/>
    <n v="3466.96"/>
    <n v="0.54600000000000004"/>
  </r>
  <r>
    <x v="2834"/>
    <x v="2830"/>
    <d v="2026-10-18T11:12:00"/>
    <x v="1"/>
    <x v="3"/>
    <x v="0"/>
    <x v="2"/>
    <s v="Neurological"/>
    <x v="1"/>
    <x v="9"/>
    <x v="0"/>
    <n v="63"/>
    <x v="137"/>
    <x v="0"/>
    <n v="8"/>
    <n v="2"/>
    <n v="3946.8"/>
    <s v="Supplies"/>
    <n v="2765.2"/>
    <n v="3.5"/>
    <n v="2026"/>
    <x v="8"/>
    <x v="12"/>
    <x v="6"/>
    <x v="0"/>
    <n v="3946.8"/>
    <n v="2765.2"/>
    <n v="0.70099999999999996"/>
  </r>
  <r>
    <x v="2835"/>
    <x v="2831"/>
    <d v="2025-07-22T18:58:00"/>
    <x v="2"/>
    <x v="3"/>
    <x v="0"/>
    <x v="0"/>
    <s v="Cardiac"/>
    <x v="0"/>
    <x v="35"/>
    <x v="0"/>
    <n v="54"/>
    <x v="654"/>
    <x v="2"/>
    <n v="10.1"/>
    <n v="0"/>
    <n v="6113.55"/>
    <s v="Labor"/>
    <n v="4147.46"/>
    <n v="4.0999999999999996"/>
    <n v="2025"/>
    <x v="10"/>
    <x v="16"/>
    <x v="5"/>
    <x v="1"/>
    <n v="6113.55"/>
    <n v="4147.46"/>
    <n v="0.67800000000000005"/>
  </r>
  <r>
    <x v="2836"/>
    <x v="2832"/>
    <d v="2026-03-08T23:42:00"/>
    <x v="0"/>
    <x v="3"/>
    <x v="0"/>
    <x v="1"/>
    <s v="General"/>
    <x v="0"/>
    <x v="62"/>
    <x v="0"/>
    <n v="56"/>
    <x v="622"/>
    <x v="1"/>
    <n v="12.4"/>
    <n v="0.8"/>
    <n v="9309.32"/>
    <s v="Equipment"/>
    <n v="7051.42"/>
    <n v="4.5999999999999996"/>
    <n v="2026"/>
    <x v="1"/>
    <x v="1"/>
    <x v="4"/>
    <x v="1"/>
    <n v="9309.32"/>
    <n v="7051.42"/>
    <n v="0.75700000000000001"/>
  </r>
  <r>
    <x v="2837"/>
    <x v="2833"/>
    <d v="2026-10-30T17:17:00"/>
    <x v="4"/>
    <x v="0"/>
    <x v="0"/>
    <x v="1"/>
    <s v="Infection"/>
    <x v="1"/>
    <x v="47"/>
    <x v="0"/>
    <n v="46"/>
    <x v="500"/>
    <x v="2"/>
    <n v="10.1"/>
    <n v="1.8"/>
    <n v="4399.57"/>
    <s v="Supplies"/>
    <n v="2861.02"/>
    <n v="3.8"/>
    <n v="2026"/>
    <x v="8"/>
    <x v="12"/>
    <x v="2"/>
    <x v="1"/>
    <n v="4399.57"/>
    <n v="2861.02"/>
    <n v="0.65"/>
  </r>
  <r>
    <x v="2838"/>
    <x v="2834"/>
    <d v="2026-05-07T12:11:00"/>
    <x v="1"/>
    <x v="1"/>
    <x v="1"/>
    <x v="0"/>
    <s v="Infection"/>
    <x v="0"/>
    <x v="9"/>
    <x v="0"/>
    <n v="66"/>
    <x v="21"/>
    <x v="0"/>
    <n v="11.8"/>
    <n v="0.9"/>
    <n v="3241.79"/>
    <s v="Supplies"/>
    <n v="2284.7800000000002"/>
    <n v="4"/>
    <n v="2026"/>
    <x v="5"/>
    <x v="14"/>
    <x v="1"/>
    <x v="1"/>
    <n v="3241.79"/>
    <n v="2284.7800000000002"/>
    <n v="0.70499999999999996"/>
  </r>
  <r>
    <x v="2839"/>
    <x v="2835"/>
    <d v="2025-05-26T10:03:00"/>
    <x v="6"/>
    <x v="0"/>
    <x v="1"/>
    <x v="1"/>
    <s v="Chronic Care"/>
    <x v="1"/>
    <x v="5"/>
    <x v="0"/>
    <n v="73"/>
    <x v="627"/>
    <x v="2"/>
    <n v="7.9"/>
    <n v="0.2"/>
    <n v="6373.78"/>
    <s v="Labor"/>
    <n v="4016.7"/>
    <n v="3.9"/>
    <n v="2025"/>
    <x v="5"/>
    <x v="7"/>
    <x v="1"/>
    <x v="1"/>
    <n v="6373.78"/>
    <n v="4016.7"/>
    <n v="0.63"/>
  </r>
  <r>
    <x v="2840"/>
    <x v="2836"/>
    <d v="2025-11-12T05:32:00"/>
    <x v="2"/>
    <x v="0"/>
    <x v="1"/>
    <x v="0"/>
    <s v="Respiratory"/>
    <x v="2"/>
    <x v="42"/>
    <x v="0"/>
    <n v="61"/>
    <x v="567"/>
    <x v="0"/>
    <n v="10.4"/>
    <n v="2.2999999999999998"/>
    <n v="5210.26"/>
    <s v="Labor"/>
    <n v="3806.47"/>
    <n v="3.8"/>
    <n v="2025"/>
    <x v="7"/>
    <x v="10"/>
    <x v="0"/>
    <x v="0"/>
    <n v="5210.26"/>
    <n v="3806.47"/>
    <n v="0.73099999999999998"/>
  </r>
  <r>
    <x v="2841"/>
    <x v="2837"/>
    <d v="2025-06-19T08:26:00"/>
    <x v="7"/>
    <x v="3"/>
    <x v="0"/>
    <x v="0"/>
    <s v="Infection"/>
    <x v="0"/>
    <x v="49"/>
    <x v="0"/>
    <n v="53"/>
    <x v="403"/>
    <x v="0"/>
    <n v="8.1"/>
    <n v="2.2000000000000002"/>
    <n v="6987.21"/>
    <s v="Labor"/>
    <n v="4597.5600000000004"/>
    <n v="4.7"/>
    <n v="2025"/>
    <x v="11"/>
    <x v="18"/>
    <x v="6"/>
    <x v="0"/>
    <n v="6987.21"/>
    <n v="4597.5600000000004"/>
    <n v="0.65800000000000003"/>
  </r>
  <r>
    <x v="2842"/>
    <x v="2838"/>
    <d v="2025-11-12T23:28:00"/>
    <x v="4"/>
    <x v="3"/>
    <x v="0"/>
    <x v="2"/>
    <s v="Infection"/>
    <x v="1"/>
    <x v="20"/>
    <x v="0"/>
    <n v="51"/>
    <x v="28"/>
    <x v="0"/>
    <n v="8.1999999999999993"/>
    <n v="1.7"/>
    <n v="5056.3100000000004"/>
    <s v="Equipment"/>
    <n v="3132.38"/>
    <n v="4.5"/>
    <n v="2025"/>
    <x v="7"/>
    <x v="10"/>
    <x v="4"/>
    <x v="1"/>
    <n v="5056.3100000000004"/>
    <n v="3132.38"/>
    <n v="0.61899999999999999"/>
  </r>
  <r>
    <x v="2843"/>
    <x v="2839"/>
    <d v="2025-01-25T18:15:00"/>
    <x v="4"/>
    <x v="2"/>
    <x v="1"/>
    <x v="0"/>
    <s v="Injury"/>
    <x v="0"/>
    <x v="36"/>
    <x v="0"/>
    <n v="32"/>
    <x v="6"/>
    <x v="1"/>
    <n v="9.9"/>
    <n v="0.2"/>
    <n v="4689.7299999999996"/>
    <s v="Supplies"/>
    <n v="2454.8000000000002"/>
    <n v="3.9"/>
    <n v="2025"/>
    <x v="4"/>
    <x v="5"/>
    <x v="3"/>
    <x v="1"/>
    <n v="4689.7299999999996"/>
    <n v="2454.8000000000002"/>
    <n v="0.52300000000000002"/>
  </r>
  <r>
    <x v="2844"/>
    <x v="2840"/>
    <d v="2025-03-24T00:32:00"/>
    <x v="3"/>
    <x v="0"/>
    <x v="0"/>
    <x v="2"/>
    <s v="Respiratory"/>
    <x v="0"/>
    <x v="66"/>
    <x v="0"/>
    <n v="49"/>
    <x v="590"/>
    <x v="0"/>
    <n v="8"/>
    <n v="0.5"/>
    <n v="3948.01"/>
    <s v="Supplies"/>
    <n v="2847.13"/>
    <n v="3.2"/>
    <n v="2025"/>
    <x v="1"/>
    <x v="3"/>
    <x v="0"/>
    <x v="0"/>
    <n v="3948.01"/>
    <n v="2847.13"/>
    <n v="0.72099999999999997"/>
  </r>
  <r>
    <x v="2845"/>
    <x v="2841"/>
    <d v="2026-08-07T22:44:00"/>
    <x v="4"/>
    <x v="1"/>
    <x v="1"/>
    <x v="2"/>
    <s v="Respiratory"/>
    <x v="2"/>
    <x v="40"/>
    <x v="0"/>
    <n v="40"/>
    <x v="324"/>
    <x v="0"/>
    <n v="10"/>
    <n v="0.4"/>
    <n v="6049.82"/>
    <s v="Supplies"/>
    <n v="4372.07"/>
    <n v="4.4000000000000004"/>
    <n v="2026"/>
    <x v="6"/>
    <x v="22"/>
    <x v="3"/>
    <x v="1"/>
    <n v="6049.82"/>
    <n v="4372.07"/>
    <n v="0.72299999999999998"/>
  </r>
  <r>
    <x v="2846"/>
    <x v="2842"/>
    <d v="2025-05-13T15:20:00"/>
    <x v="3"/>
    <x v="3"/>
    <x v="0"/>
    <x v="0"/>
    <s v="Chronic Care"/>
    <x v="0"/>
    <x v="2"/>
    <x v="0"/>
    <n v="72"/>
    <x v="17"/>
    <x v="2"/>
    <n v="12.2"/>
    <n v="1.2"/>
    <n v="4725.3999999999996"/>
    <s v="Labor"/>
    <n v="2713.88"/>
    <n v="3.5"/>
    <n v="2025"/>
    <x v="5"/>
    <x v="7"/>
    <x v="0"/>
    <x v="0"/>
    <n v="4725.3999999999996"/>
    <n v="2713.88"/>
    <n v="0.57399999999999995"/>
  </r>
  <r>
    <x v="2847"/>
    <x v="2843"/>
    <d v="2026-08-22T19:27:00"/>
    <x v="1"/>
    <x v="3"/>
    <x v="1"/>
    <x v="0"/>
    <s v="General"/>
    <x v="0"/>
    <x v="9"/>
    <x v="0"/>
    <n v="80"/>
    <x v="601"/>
    <x v="1"/>
    <n v="7.9"/>
    <n v="2.8"/>
    <n v="2920.28"/>
    <s v="Labor"/>
    <n v="1790.11"/>
    <n v="3.9"/>
    <n v="2026"/>
    <x v="6"/>
    <x v="22"/>
    <x v="6"/>
    <x v="0"/>
    <n v="2920.28"/>
    <n v="1790.11"/>
    <n v="0.61299999999999999"/>
  </r>
  <r>
    <x v="2848"/>
    <x v="2844"/>
    <d v="2027-01-04T20:10:00"/>
    <x v="5"/>
    <x v="0"/>
    <x v="0"/>
    <x v="2"/>
    <s v="General"/>
    <x v="1"/>
    <x v="49"/>
    <x v="0"/>
    <n v="59"/>
    <x v="72"/>
    <x v="2"/>
    <n v="8.1"/>
    <n v="0.9"/>
    <n v="6813.02"/>
    <s v="Labor"/>
    <n v="4113.83"/>
    <n v="3.9"/>
    <n v="2026"/>
    <x v="3"/>
    <x v="4"/>
    <x v="1"/>
    <x v="1"/>
    <n v="6813.02"/>
    <n v="4113.83"/>
    <n v="0.60399999999999998"/>
  </r>
  <r>
    <x v="2849"/>
    <x v="2845"/>
    <d v="2025-11-08T02:41:00"/>
    <x v="0"/>
    <x v="0"/>
    <x v="0"/>
    <x v="0"/>
    <s v="Respiratory"/>
    <x v="0"/>
    <x v="79"/>
    <x v="0"/>
    <n v="27"/>
    <x v="298"/>
    <x v="0"/>
    <n v="8"/>
    <n v="3.3"/>
    <n v="9723.16"/>
    <s v="Equipment"/>
    <n v="5652.62"/>
    <n v="4.7"/>
    <n v="2025"/>
    <x v="7"/>
    <x v="10"/>
    <x v="6"/>
    <x v="0"/>
    <n v="9723.16"/>
    <n v="5652.62"/>
    <n v="0.58099999999999996"/>
  </r>
  <r>
    <x v="2850"/>
    <x v="2846"/>
    <d v="2026-01-09T05:45:00"/>
    <x v="4"/>
    <x v="3"/>
    <x v="0"/>
    <x v="0"/>
    <s v="Respiratory"/>
    <x v="0"/>
    <x v="24"/>
    <x v="0"/>
    <n v="67"/>
    <x v="564"/>
    <x v="0"/>
    <n v="7.8"/>
    <n v="3"/>
    <n v="4980.88"/>
    <s v="Labor"/>
    <n v="3130.07"/>
    <n v="3.8"/>
    <n v="2026"/>
    <x v="4"/>
    <x v="11"/>
    <x v="3"/>
    <x v="1"/>
    <n v="4980.88"/>
    <n v="3130.07"/>
    <n v="0.628"/>
  </r>
  <r>
    <x v="2851"/>
    <x v="2847"/>
    <d v="2026-01-25T12:57:00"/>
    <x v="5"/>
    <x v="1"/>
    <x v="1"/>
    <x v="0"/>
    <s v="Infection"/>
    <x v="1"/>
    <x v="30"/>
    <x v="0"/>
    <n v="64"/>
    <x v="382"/>
    <x v="1"/>
    <n v="8"/>
    <n v="1.7"/>
    <n v="7904.19"/>
    <s v="Labor"/>
    <n v="4991.12"/>
    <n v="4"/>
    <n v="2026"/>
    <x v="4"/>
    <x v="11"/>
    <x v="4"/>
    <x v="1"/>
    <n v="7904.19"/>
    <n v="4991.12"/>
    <n v="0.63100000000000001"/>
  </r>
  <r>
    <x v="2852"/>
    <x v="2848"/>
    <d v="2026-03-26T10:50:00"/>
    <x v="7"/>
    <x v="2"/>
    <x v="0"/>
    <x v="1"/>
    <s v="Cardiac"/>
    <x v="2"/>
    <x v="11"/>
    <x v="0"/>
    <n v="32"/>
    <x v="379"/>
    <x v="0"/>
    <n v="10.199999999999999"/>
    <n v="0.5"/>
    <n v="6654.6"/>
    <s v="Supplies"/>
    <n v="3349.69"/>
    <n v="5"/>
    <n v="2026"/>
    <x v="1"/>
    <x v="1"/>
    <x v="6"/>
    <x v="0"/>
    <n v="6654.6"/>
    <n v="3349.69"/>
    <n v="0.503"/>
  </r>
  <r>
    <x v="2853"/>
    <x v="2849"/>
    <d v="2026-03-10T00:27:00"/>
    <x v="0"/>
    <x v="2"/>
    <x v="1"/>
    <x v="3"/>
    <s v="Injury"/>
    <x v="0"/>
    <x v="72"/>
    <x v="0"/>
    <n v="71"/>
    <x v="512"/>
    <x v="0"/>
    <n v="10"/>
    <n v="2.6"/>
    <n v="10303.780000000001"/>
    <s v="Labor"/>
    <n v="5747.54"/>
    <n v="4.4000000000000004"/>
    <n v="2026"/>
    <x v="1"/>
    <x v="1"/>
    <x v="0"/>
    <x v="0"/>
    <n v="10303.780000000001"/>
    <n v="5747.54"/>
    <n v="0.55800000000000005"/>
  </r>
  <r>
    <x v="2854"/>
    <x v="2850"/>
    <d v="2025-06-13T12:21:00"/>
    <x v="2"/>
    <x v="0"/>
    <x v="0"/>
    <x v="0"/>
    <s v="Neurological"/>
    <x v="0"/>
    <x v="10"/>
    <x v="0"/>
    <n v="38"/>
    <x v="26"/>
    <x v="0"/>
    <n v="9.9"/>
    <n v="2.8"/>
    <n v="3999.87"/>
    <s v="Labor"/>
    <n v="1986.91"/>
    <n v="3.3"/>
    <n v="2025"/>
    <x v="11"/>
    <x v="18"/>
    <x v="3"/>
    <x v="1"/>
    <n v="3999.87"/>
    <n v="1986.91"/>
    <n v="0.497"/>
  </r>
  <r>
    <x v="2855"/>
    <x v="2851"/>
    <d v="2025-06-28T22:43:00"/>
    <x v="2"/>
    <x v="0"/>
    <x v="0"/>
    <x v="0"/>
    <s v="Chronic Care"/>
    <x v="0"/>
    <x v="14"/>
    <x v="0"/>
    <n v="60"/>
    <x v="434"/>
    <x v="2"/>
    <n v="8.3000000000000007"/>
    <n v="0.7"/>
    <n v="5621.24"/>
    <s v="Labor"/>
    <n v="3924.55"/>
    <n v="3.9"/>
    <n v="2025"/>
    <x v="11"/>
    <x v="18"/>
    <x v="5"/>
    <x v="1"/>
    <n v="5621.24"/>
    <n v="3924.55"/>
    <n v="0.69799999999999995"/>
  </r>
  <r>
    <x v="2856"/>
    <x v="2852"/>
    <d v="2026-09-29T15:35:00"/>
    <x v="0"/>
    <x v="0"/>
    <x v="1"/>
    <x v="2"/>
    <s v="Infection"/>
    <x v="0"/>
    <x v="85"/>
    <x v="0"/>
    <n v="42"/>
    <x v="602"/>
    <x v="0"/>
    <n v="8.1"/>
    <n v="1.9"/>
    <n v="10007.64"/>
    <s v="Labor"/>
    <n v="6961.01"/>
    <n v="3.8"/>
    <n v="2026"/>
    <x v="2"/>
    <x v="6"/>
    <x v="4"/>
    <x v="1"/>
    <n v="10007.64"/>
    <n v="6961.01"/>
    <n v="0.69599999999999995"/>
  </r>
  <r>
    <x v="2857"/>
    <x v="2853"/>
    <d v="2026-12-13T08:59:00"/>
    <x v="4"/>
    <x v="3"/>
    <x v="1"/>
    <x v="3"/>
    <s v="Infection"/>
    <x v="2"/>
    <x v="29"/>
    <x v="0"/>
    <n v="31"/>
    <x v="684"/>
    <x v="1"/>
    <n v="7.7"/>
    <n v="2.2999999999999998"/>
    <n v="5280.12"/>
    <s v="Supplies"/>
    <n v="2993.34"/>
    <n v="4.4000000000000004"/>
    <n v="2026"/>
    <x v="3"/>
    <x v="4"/>
    <x v="2"/>
    <x v="1"/>
    <n v="5280.12"/>
    <n v="2993.34"/>
    <n v="0.56699999999999995"/>
  </r>
  <r>
    <x v="2858"/>
    <x v="2854"/>
    <d v="2026-05-09T16:26:00"/>
    <x v="2"/>
    <x v="3"/>
    <x v="1"/>
    <x v="0"/>
    <s v="Chronic Care"/>
    <x v="2"/>
    <x v="33"/>
    <x v="0"/>
    <n v="36"/>
    <x v="108"/>
    <x v="0"/>
    <n v="7.9"/>
    <n v="0.3"/>
    <n v="5844.5"/>
    <s v="Supplies"/>
    <n v="3823.71"/>
    <n v="4"/>
    <n v="2026"/>
    <x v="5"/>
    <x v="14"/>
    <x v="3"/>
    <x v="1"/>
    <n v="5844.5"/>
    <n v="3823.71"/>
    <n v="0.65400000000000003"/>
  </r>
  <r>
    <x v="2859"/>
    <x v="2855"/>
    <d v="2025-11-27T05:10:00"/>
    <x v="3"/>
    <x v="2"/>
    <x v="0"/>
    <x v="1"/>
    <s v="Respiratory"/>
    <x v="1"/>
    <x v="5"/>
    <x v="0"/>
    <n v="77"/>
    <x v="407"/>
    <x v="0"/>
    <n v="10.1"/>
    <n v="1.8"/>
    <n v="5972.37"/>
    <s v="Supplies"/>
    <n v="3636.28"/>
    <n v="3.2"/>
    <n v="2025"/>
    <x v="7"/>
    <x v="10"/>
    <x v="0"/>
    <x v="0"/>
    <n v="5972.37"/>
    <n v="3636.28"/>
    <n v="0.60899999999999999"/>
  </r>
  <r>
    <x v="2860"/>
    <x v="2856"/>
    <d v="2026-08-23T19:34:00"/>
    <x v="2"/>
    <x v="2"/>
    <x v="0"/>
    <x v="2"/>
    <s v="Neurological"/>
    <x v="1"/>
    <x v="22"/>
    <x v="0"/>
    <n v="46"/>
    <x v="549"/>
    <x v="0"/>
    <n v="12"/>
    <n v="1"/>
    <n v="6658.47"/>
    <s v="Labor"/>
    <n v="3503.97"/>
    <n v="4.2"/>
    <n v="2026"/>
    <x v="6"/>
    <x v="22"/>
    <x v="5"/>
    <x v="1"/>
    <n v="6658.47"/>
    <n v="3503.97"/>
    <n v="0.52600000000000002"/>
  </r>
  <r>
    <x v="2861"/>
    <x v="2857"/>
    <d v="2025-10-17T07:22:00"/>
    <x v="1"/>
    <x v="2"/>
    <x v="1"/>
    <x v="3"/>
    <s v="Infection"/>
    <x v="1"/>
    <x v="7"/>
    <x v="0"/>
    <n v="49"/>
    <x v="106"/>
    <x v="0"/>
    <n v="8.1"/>
    <n v="2.1"/>
    <n v="4905.91"/>
    <s v="Labor"/>
    <n v="3343.03"/>
    <n v="4.5"/>
    <n v="2025"/>
    <x v="8"/>
    <x v="17"/>
    <x v="1"/>
    <x v="1"/>
    <n v="4905.91"/>
    <n v="3343.03"/>
    <n v="0.68100000000000005"/>
  </r>
  <r>
    <x v="2862"/>
    <x v="2858"/>
    <d v="2026-08-23T10:33:00"/>
    <x v="0"/>
    <x v="0"/>
    <x v="0"/>
    <x v="0"/>
    <s v="Neurological"/>
    <x v="0"/>
    <x v="79"/>
    <x v="0"/>
    <n v="42"/>
    <x v="102"/>
    <x v="0"/>
    <n v="8"/>
    <n v="4"/>
    <n v="7820.03"/>
    <s v="Supplies"/>
    <n v="5569.27"/>
    <n v="3.9"/>
    <n v="2026"/>
    <x v="6"/>
    <x v="22"/>
    <x v="0"/>
    <x v="0"/>
    <n v="7820.03"/>
    <n v="5569.27"/>
    <n v="0.71199999999999997"/>
  </r>
  <r>
    <x v="2863"/>
    <x v="2859"/>
    <d v="2026-10-29T20:56:00"/>
    <x v="2"/>
    <x v="2"/>
    <x v="1"/>
    <x v="3"/>
    <s v="Neurological"/>
    <x v="0"/>
    <x v="29"/>
    <x v="0"/>
    <n v="38"/>
    <x v="16"/>
    <x v="2"/>
    <n v="8"/>
    <n v="0.9"/>
    <n v="5657.74"/>
    <s v="Labor"/>
    <n v="3283.74"/>
    <n v="4.0999999999999996"/>
    <n v="2026"/>
    <x v="8"/>
    <x v="12"/>
    <x v="4"/>
    <x v="1"/>
    <n v="5657.74"/>
    <n v="3283.74"/>
    <n v="0.57999999999999996"/>
  </r>
  <r>
    <x v="2864"/>
    <x v="2860"/>
    <d v="2026-08-05T00:28:00"/>
    <x v="0"/>
    <x v="0"/>
    <x v="0"/>
    <x v="2"/>
    <s v="Chronic Care"/>
    <x v="0"/>
    <x v="85"/>
    <x v="0"/>
    <n v="43"/>
    <x v="494"/>
    <x v="2"/>
    <n v="8"/>
    <n v="2.2999999999999998"/>
    <n v="9812.9699999999993"/>
    <s v="Supplies"/>
    <n v="6216.76"/>
    <n v="4"/>
    <n v="2026"/>
    <x v="10"/>
    <x v="19"/>
    <x v="4"/>
    <x v="1"/>
    <n v="9812.9699999999993"/>
    <n v="6216.76"/>
    <n v="0.63400000000000001"/>
  </r>
  <r>
    <x v="2865"/>
    <x v="2861"/>
    <d v="2026-07-28T01:24:00"/>
    <x v="1"/>
    <x v="3"/>
    <x v="2"/>
    <x v="3"/>
    <s v="Chronic Care"/>
    <x v="1"/>
    <x v="9"/>
    <x v="0"/>
    <n v="123"/>
    <x v="494"/>
    <x v="1"/>
    <n v="8.1999999999999993"/>
    <n v="3.1"/>
    <n v="1606.35"/>
    <s v="Equipment"/>
    <n v="858.63"/>
    <n v="3.1"/>
    <n v="2026"/>
    <x v="10"/>
    <x v="19"/>
    <x v="4"/>
    <x v="1"/>
    <n v="1606.35"/>
    <n v="858.63"/>
    <n v="0.53500000000000003"/>
  </r>
  <r>
    <x v="2866"/>
    <x v="2862"/>
    <d v="2025-12-25T07:01:00"/>
    <x v="5"/>
    <x v="3"/>
    <x v="0"/>
    <x v="2"/>
    <s v="General"/>
    <x v="0"/>
    <x v="11"/>
    <x v="0"/>
    <n v="77"/>
    <x v="291"/>
    <x v="0"/>
    <n v="7.9"/>
    <n v="0.4"/>
    <n v="6874.62"/>
    <s v="Supplies"/>
    <n v="3423.94"/>
    <n v="3.8"/>
    <n v="2025"/>
    <x v="3"/>
    <x v="13"/>
    <x v="6"/>
    <x v="0"/>
    <n v="6874.62"/>
    <n v="3423.94"/>
    <n v="0.498"/>
  </r>
  <r>
    <x v="2867"/>
    <x v="2863"/>
    <d v="2025-01-28T17:20:00"/>
    <x v="1"/>
    <x v="2"/>
    <x v="0"/>
    <x v="2"/>
    <s v="Infection"/>
    <x v="0"/>
    <x v="9"/>
    <x v="0"/>
    <n v="86"/>
    <x v="110"/>
    <x v="0"/>
    <n v="8"/>
    <n v="3.3"/>
    <n v="3330.11"/>
    <s v="Labor"/>
    <n v="1861.51"/>
    <n v="3.6"/>
    <n v="2025"/>
    <x v="4"/>
    <x v="5"/>
    <x v="3"/>
    <x v="1"/>
    <n v="3330.11"/>
    <n v="1861.51"/>
    <n v="0.55900000000000005"/>
  </r>
  <r>
    <x v="2868"/>
    <x v="2864"/>
    <d v="2025-02-13T08:53:00"/>
    <x v="4"/>
    <x v="2"/>
    <x v="1"/>
    <x v="1"/>
    <s v="Infection"/>
    <x v="0"/>
    <x v="23"/>
    <x v="0"/>
    <n v="53"/>
    <x v="351"/>
    <x v="1"/>
    <n v="8"/>
    <n v="0.9"/>
    <n v="2635.97"/>
    <s v="Labor"/>
    <n v="1913.28"/>
    <n v="4.3"/>
    <n v="2025"/>
    <x v="9"/>
    <x v="20"/>
    <x v="2"/>
    <x v="1"/>
    <n v="2635.97"/>
    <n v="1913.28"/>
    <n v="0.72599999999999998"/>
  </r>
  <r>
    <x v="2869"/>
    <x v="2865"/>
    <d v="2026-11-17T07:13:00"/>
    <x v="5"/>
    <x v="2"/>
    <x v="1"/>
    <x v="1"/>
    <s v="General"/>
    <x v="1"/>
    <x v="38"/>
    <x v="1"/>
    <n v="50"/>
    <x v="239"/>
    <x v="0"/>
    <n v="7.9"/>
    <n v="0.4"/>
    <n v="8304.3700000000008"/>
    <s v="Labor"/>
    <n v="5904.84"/>
    <n v="4.7"/>
    <n v="2026"/>
    <x v="7"/>
    <x v="21"/>
    <x v="1"/>
    <x v="1"/>
    <n v="8304.3700000000008"/>
    <n v="5904.84"/>
    <n v="0.71099999999999997"/>
  </r>
  <r>
    <x v="2870"/>
    <x v="2866"/>
    <d v="2026-03-05T10:13:00"/>
    <x v="7"/>
    <x v="0"/>
    <x v="1"/>
    <x v="2"/>
    <s v="General"/>
    <x v="2"/>
    <x v="75"/>
    <x v="0"/>
    <n v="60"/>
    <x v="692"/>
    <x v="1"/>
    <n v="10.1"/>
    <n v="0.9"/>
    <n v="6391.76"/>
    <s v="Supplies"/>
    <n v="3520.04"/>
    <n v="4.4000000000000004"/>
    <n v="2026"/>
    <x v="9"/>
    <x v="15"/>
    <x v="5"/>
    <x v="1"/>
    <n v="6391.76"/>
    <n v="3520.04"/>
    <n v="0.55100000000000005"/>
  </r>
  <r>
    <x v="2871"/>
    <x v="2867"/>
    <d v="2026-08-23T00:08:00"/>
    <x v="1"/>
    <x v="1"/>
    <x v="1"/>
    <x v="2"/>
    <s v="Infection"/>
    <x v="0"/>
    <x v="18"/>
    <x v="0"/>
    <n v="64"/>
    <x v="549"/>
    <x v="2"/>
    <n v="12.1"/>
    <n v="2.2999999999999998"/>
    <n v="2860.28"/>
    <s v="Labor"/>
    <n v="1426.72"/>
    <n v="3.7"/>
    <n v="2026"/>
    <x v="6"/>
    <x v="22"/>
    <x v="5"/>
    <x v="1"/>
    <n v="2860.28"/>
    <n v="1426.72"/>
    <n v="0.499"/>
  </r>
  <r>
    <x v="2872"/>
    <x v="2868"/>
    <d v="2025-07-01T07:08:00"/>
    <x v="6"/>
    <x v="0"/>
    <x v="1"/>
    <x v="1"/>
    <s v="Cardiac"/>
    <x v="1"/>
    <x v="58"/>
    <x v="0"/>
    <n v="51"/>
    <x v="377"/>
    <x v="0"/>
    <n v="7.6"/>
    <n v="1.8"/>
    <n v="6953.46"/>
    <s v="Supplies"/>
    <n v="5065.6899999999996"/>
    <n v="3.2"/>
    <n v="2025"/>
    <x v="11"/>
    <x v="18"/>
    <x v="1"/>
    <x v="1"/>
    <n v="6953.46"/>
    <n v="5065.6899999999996"/>
    <n v="0.72899999999999998"/>
  </r>
  <r>
    <x v="2873"/>
    <x v="2869"/>
    <d v="2026-06-15T08:46:00"/>
    <x v="1"/>
    <x v="0"/>
    <x v="1"/>
    <x v="3"/>
    <s v="Chronic Care"/>
    <x v="0"/>
    <x v="48"/>
    <x v="0"/>
    <n v="107"/>
    <x v="569"/>
    <x v="1"/>
    <n v="8"/>
    <n v="1.5"/>
    <n v="4452.8999999999996"/>
    <s v="Labor"/>
    <n v="2967.01"/>
    <n v="3.5"/>
    <n v="2026"/>
    <x v="11"/>
    <x v="23"/>
    <x v="6"/>
    <x v="0"/>
    <n v="4452.8999999999996"/>
    <n v="2967.01"/>
    <n v="0.66600000000000004"/>
  </r>
  <r>
    <x v="2874"/>
    <x v="2870"/>
    <d v="2026-09-06T07:05:00"/>
    <x v="6"/>
    <x v="2"/>
    <x v="1"/>
    <x v="0"/>
    <s v="Chronic Care"/>
    <x v="1"/>
    <x v="29"/>
    <x v="0"/>
    <n v="49"/>
    <x v="194"/>
    <x v="2"/>
    <n v="8.3000000000000007"/>
    <n v="1.1000000000000001"/>
    <n v="5231.87"/>
    <s v="Labor"/>
    <n v="2651.32"/>
    <n v="4.4000000000000004"/>
    <n v="2026"/>
    <x v="2"/>
    <x v="6"/>
    <x v="2"/>
    <x v="1"/>
    <n v="5231.87"/>
    <n v="2651.32"/>
    <n v="0.50700000000000001"/>
  </r>
  <r>
    <x v="2875"/>
    <x v="2871"/>
    <d v="2026-05-14T10:26:00"/>
    <x v="7"/>
    <x v="0"/>
    <x v="1"/>
    <x v="2"/>
    <s v="Cardiac"/>
    <x v="0"/>
    <x v="56"/>
    <x v="0"/>
    <n v="64"/>
    <x v="600"/>
    <x v="0"/>
    <n v="8.3000000000000007"/>
    <n v="0.3"/>
    <n v="8080.5"/>
    <s v="Supplies"/>
    <n v="5602.12"/>
    <n v="4.5"/>
    <n v="2026"/>
    <x v="5"/>
    <x v="14"/>
    <x v="6"/>
    <x v="0"/>
    <n v="8080.5"/>
    <n v="5602.12"/>
    <n v="0.69299999999999995"/>
  </r>
  <r>
    <x v="2876"/>
    <x v="2872"/>
    <d v="2025-07-22T05:19:00"/>
    <x v="5"/>
    <x v="3"/>
    <x v="0"/>
    <x v="1"/>
    <s v="Chronic Care"/>
    <x v="0"/>
    <x v="21"/>
    <x v="0"/>
    <n v="77"/>
    <x v="195"/>
    <x v="1"/>
    <n v="8.1"/>
    <n v="0.7"/>
    <n v="7216.39"/>
    <s v="Labor"/>
    <n v="4589.1899999999996"/>
    <n v="3.8"/>
    <n v="2025"/>
    <x v="10"/>
    <x v="16"/>
    <x v="1"/>
    <x v="1"/>
    <n v="7216.39"/>
    <n v="4589.1899999999996"/>
    <n v="0.63600000000000001"/>
  </r>
  <r>
    <x v="2877"/>
    <x v="2873"/>
    <d v="2026-09-08T07:17:00"/>
    <x v="5"/>
    <x v="0"/>
    <x v="1"/>
    <x v="2"/>
    <s v="Respiratory"/>
    <x v="0"/>
    <x v="75"/>
    <x v="0"/>
    <n v="60"/>
    <x v="194"/>
    <x v="1"/>
    <n v="8.3000000000000007"/>
    <n v="0.1"/>
    <n v="9069.24"/>
    <s v="Equipment"/>
    <n v="4728.1400000000003"/>
    <n v="3.8"/>
    <n v="2026"/>
    <x v="2"/>
    <x v="6"/>
    <x v="2"/>
    <x v="1"/>
    <n v="9069.24"/>
    <n v="4728.1400000000003"/>
    <n v="0.52100000000000002"/>
  </r>
  <r>
    <x v="2878"/>
    <x v="2874"/>
    <d v="2026-08-04T16:12:00"/>
    <x v="5"/>
    <x v="2"/>
    <x v="1"/>
    <x v="1"/>
    <s v="Respiratory"/>
    <x v="0"/>
    <x v="58"/>
    <x v="0"/>
    <n v="76"/>
    <x v="348"/>
    <x v="2"/>
    <n v="12"/>
    <n v="1.2"/>
    <n v="4880.3900000000003"/>
    <s v="Labor"/>
    <n v="2373.9699999999998"/>
    <n v="3.3"/>
    <n v="2026"/>
    <x v="10"/>
    <x v="19"/>
    <x v="5"/>
    <x v="1"/>
    <n v="4880.3900000000003"/>
    <n v="2373.9699999999998"/>
    <n v="0.48599999999999999"/>
  </r>
  <r>
    <x v="2879"/>
    <x v="2875"/>
    <d v="2026-06-05T16:05:00"/>
    <x v="6"/>
    <x v="2"/>
    <x v="1"/>
    <x v="1"/>
    <s v="General"/>
    <x v="2"/>
    <x v="43"/>
    <x v="0"/>
    <n v="42"/>
    <x v="401"/>
    <x v="2"/>
    <n v="8.1"/>
    <n v="0.5"/>
    <n v="5382.44"/>
    <s v="Labor"/>
    <n v="3940.2"/>
    <n v="4.5"/>
    <n v="2026"/>
    <x v="11"/>
    <x v="23"/>
    <x v="4"/>
    <x v="1"/>
    <n v="5382.44"/>
    <n v="3940.2"/>
    <n v="0.73199999999999998"/>
  </r>
  <r>
    <x v="2880"/>
    <x v="2876"/>
    <d v="2026-06-03T01:57:00"/>
    <x v="6"/>
    <x v="2"/>
    <x v="1"/>
    <x v="1"/>
    <s v="Cardiac"/>
    <x v="2"/>
    <x v="36"/>
    <x v="0"/>
    <n v="71"/>
    <x v="591"/>
    <x v="1"/>
    <n v="8"/>
    <n v="3.2"/>
    <n v="7684.89"/>
    <s v="Labor"/>
    <n v="4345.1499999999996"/>
    <n v="3.1"/>
    <n v="2026"/>
    <x v="5"/>
    <x v="14"/>
    <x v="5"/>
    <x v="1"/>
    <n v="7684.89"/>
    <n v="4345.1499999999996"/>
    <n v="0.56499999999999995"/>
  </r>
  <r>
    <x v="2881"/>
    <x v="2877"/>
    <d v="2025-01-23T00:18:00"/>
    <x v="1"/>
    <x v="2"/>
    <x v="0"/>
    <x v="1"/>
    <s v="Infection"/>
    <x v="0"/>
    <x v="9"/>
    <x v="0"/>
    <n v="97"/>
    <x v="29"/>
    <x v="1"/>
    <n v="8.1"/>
    <n v="2.5"/>
    <n v="3639.4"/>
    <s v="Labor"/>
    <n v="2344.6799999999998"/>
    <n v="4.0999999999999996"/>
    <n v="2025"/>
    <x v="4"/>
    <x v="5"/>
    <x v="2"/>
    <x v="1"/>
    <n v="3639.4"/>
    <n v="2344.6799999999998"/>
    <n v="0.64400000000000002"/>
  </r>
  <r>
    <x v="2882"/>
    <x v="2878"/>
    <d v="2025-04-26T21:13:00"/>
    <x v="4"/>
    <x v="0"/>
    <x v="0"/>
    <x v="3"/>
    <s v="Cardiac"/>
    <x v="0"/>
    <x v="35"/>
    <x v="0"/>
    <n v="59"/>
    <x v="235"/>
    <x v="0"/>
    <n v="8.4"/>
    <n v="0.1"/>
    <n v="5944.28"/>
    <s v="Labor"/>
    <n v="3119.2"/>
    <n v="3.8"/>
    <n v="2025"/>
    <x v="0"/>
    <x v="0"/>
    <x v="3"/>
    <x v="1"/>
    <n v="5944.28"/>
    <n v="3119.2"/>
    <n v="0.52500000000000002"/>
  </r>
  <r>
    <x v="2883"/>
    <x v="2879"/>
    <d v="2025-03-02T01:04:00"/>
    <x v="5"/>
    <x v="0"/>
    <x v="0"/>
    <x v="1"/>
    <s v="Respiratory"/>
    <x v="1"/>
    <x v="10"/>
    <x v="1"/>
    <n v="94"/>
    <x v="702"/>
    <x v="1"/>
    <n v="10.199999999999999"/>
    <n v="0.6"/>
    <n v="5120.87"/>
    <s v="Labor"/>
    <n v="3500.33"/>
    <n v="3.3"/>
    <n v="2025"/>
    <x v="9"/>
    <x v="20"/>
    <x v="2"/>
    <x v="1"/>
    <n v="5120.87"/>
    <n v="3500.33"/>
    <n v="0.68400000000000005"/>
  </r>
  <r>
    <x v="2884"/>
    <x v="2880"/>
    <d v="2025-03-09T03:07:00"/>
    <x v="1"/>
    <x v="0"/>
    <x v="0"/>
    <x v="1"/>
    <s v="Neurological"/>
    <x v="0"/>
    <x v="7"/>
    <x v="1"/>
    <n v="78"/>
    <x v="668"/>
    <x v="0"/>
    <n v="7.9"/>
    <n v="3.1"/>
    <n v="4002.84"/>
    <s v="Labor"/>
    <n v="1986.48"/>
    <n v="4.4000000000000004"/>
    <n v="2025"/>
    <x v="1"/>
    <x v="3"/>
    <x v="5"/>
    <x v="1"/>
    <n v="4002.84"/>
    <n v="1986.48"/>
    <n v="0.496"/>
  </r>
  <r>
    <x v="2885"/>
    <x v="2881"/>
    <d v="2025-04-09T02:37:00"/>
    <x v="1"/>
    <x v="1"/>
    <x v="1"/>
    <x v="0"/>
    <s v="Chronic Care"/>
    <x v="0"/>
    <x v="66"/>
    <x v="0"/>
    <n v="91"/>
    <x v="469"/>
    <x v="0"/>
    <n v="8.3000000000000007"/>
    <n v="2.7"/>
    <n v="2480.67"/>
    <s v="Labor"/>
    <n v="1813.13"/>
    <n v="3.1"/>
    <n v="2025"/>
    <x v="0"/>
    <x v="0"/>
    <x v="3"/>
    <x v="1"/>
    <n v="2480.67"/>
    <n v="1813.13"/>
    <n v="0.73099999999999998"/>
  </r>
  <r>
    <x v="2886"/>
    <x v="2882"/>
    <d v="2025-05-29T18:43:00"/>
    <x v="0"/>
    <x v="1"/>
    <x v="1"/>
    <x v="0"/>
    <s v="Injury"/>
    <x v="0"/>
    <x v="56"/>
    <x v="0"/>
    <n v="88"/>
    <x v="196"/>
    <x v="1"/>
    <n v="8"/>
    <n v="0.8"/>
    <n v="6027.02"/>
    <s v="Labor"/>
    <n v="3917.95"/>
    <n v="3.2"/>
    <n v="2025"/>
    <x v="5"/>
    <x v="7"/>
    <x v="6"/>
    <x v="0"/>
    <n v="6027.02"/>
    <n v="3917.95"/>
    <n v="0.65"/>
  </r>
  <r>
    <x v="2887"/>
    <x v="2883"/>
    <d v="2026-03-13T14:19:00"/>
    <x v="4"/>
    <x v="3"/>
    <x v="1"/>
    <x v="2"/>
    <s v="Injury"/>
    <x v="2"/>
    <x v="68"/>
    <x v="0"/>
    <n v="103"/>
    <x v="327"/>
    <x v="1"/>
    <n v="8.1"/>
    <n v="0.6"/>
    <n v="5109.96"/>
    <s v="Labor"/>
    <n v="2605.62"/>
    <n v="4.5999999999999996"/>
    <n v="2026"/>
    <x v="1"/>
    <x v="1"/>
    <x v="2"/>
    <x v="1"/>
    <n v="5109.96"/>
    <n v="2605.62"/>
    <n v="0.51"/>
  </r>
  <r>
    <x v="2888"/>
    <x v="2884"/>
    <d v="2026-10-03T22:34:00"/>
    <x v="7"/>
    <x v="2"/>
    <x v="1"/>
    <x v="1"/>
    <s v="Cardiac"/>
    <x v="1"/>
    <x v="60"/>
    <x v="0"/>
    <n v="39"/>
    <x v="541"/>
    <x v="0"/>
    <n v="8"/>
    <n v="2.2000000000000002"/>
    <n v="6943.81"/>
    <s v="Labor"/>
    <n v="4490.9799999999996"/>
    <n v="4.4000000000000004"/>
    <n v="2026"/>
    <x v="2"/>
    <x v="6"/>
    <x v="3"/>
    <x v="1"/>
    <n v="6943.81"/>
    <n v="4490.9799999999996"/>
    <n v="0.64700000000000002"/>
  </r>
  <r>
    <x v="2889"/>
    <x v="2885"/>
    <d v="2026-11-12T11:39:00"/>
    <x v="2"/>
    <x v="2"/>
    <x v="0"/>
    <x v="0"/>
    <s v="Injury"/>
    <x v="1"/>
    <x v="53"/>
    <x v="0"/>
    <n v="53"/>
    <x v="704"/>
    <x v="0"/>
    <n v="8.1"/>
    <n v="1.9"/>
    <n v="5319.78"/>
    <s v="Labor"/>
    <n v="3222.11"/>
    <n v="4.2"/>
    <n v="2026"/>
    <x v="7"/>
    <x v="21"/>
    <x v="3"/>
    <x v="1"/>
    <n v="5319.78"/>
    <n v="3222.11"/>
    <n v="0.60599999999999998"/>
  </r>
  <r>
    <x v="2890"/>
    <x v="2886"/>
    <d v="2025-04-02T07:53:00"/>
    <x v="6"/>
    <x v="3"/>
    <x v="1"/>
    <x v="0"/>
    <s v="Neurological"/>
    <x v="0"/>
    <x v="76"/>
    <x v="0"/>
    <n v="36"/>
    <x v="145"/>
    <x v="0"/>
    <n v="10.1"/>
    <n v="2.1"/>
    <n v="6704.61"/>
    <s v="Equipment"/>
    <n v="3768.62"/>
    <n v="4.2"/>
    <n v="2025"/>
    <x v="1"/>
    <x v="3"/>
    <x v="1"/>
    <x v="1"/>
    <n v="6704.61"/>
    <n v="3768.62"/>
    <n v="0.56200000000000006"/>
  </r>
  <r>
    <x v="2891"/>
    <x v="2887"/>
    <d v="2026-08-18T09:37:00"/>
    <x v="0"/>
    <x v="1"/>
    <x v="1"/>
    <x v="0"/>
    <s v="Injury"/>
    <x v="1"/>
    <x v="51"/>
    <x v="0"/>
    <n v="49"/>
    <x v="394"/>
    <x v="0"/>
    <n v="8.1999999999999993"/>
    <n v="2.2000000000000002"/>
    <n v="7766.94"/>
    <s v="Labor"/>
    <n v="5297.45"/>
    <n v="3.7"/>
    <n v="2026"/>
    <x v="6"/>
    <x v="22"/>
    <x v="3"/>
    <x v="1"/>
    <n v="7766.94"/>
    <n v="5297.45"/>
    <n v="0.68200000000000005"/>
  </r>
  <r>
    <x v="2892"/>
    <x v="2888"/>
    <d v="2025-12-14T06:46:00"/>
    <x v="4"/>
    <x v="3"/>
    <x v="0"/>
    <x v="1"/>
    <s v="Respiratory"/>
    <x v="1"/>
    <x v="26"/>
    <x v="0"/>
    <n v="65"/>
    <x v="20"/>
    <x v="0"/>
    <n v="11.9"/>
    <n v="0.8"/>
    <n v="5901.99"/>
    <s v="Equipment"/>
    <n v="4267.24"/>
    <n v="3.8"/>
    <n v="2025"/>
    <x v="3"/>
    <x v="13"/>
    <x v="2"/>
    <x v="1"/>
    <n v="5901.99"/>
    <n v="4267.24"/>
    <n v="0.72299999999999998"/>
  </r>
  <r>
    <x v="2893"/>
    <x v="2889"/>
    <d v="2025-10-27T05:07:00"/>
    <x v="6"/>
    <x v="2"/>
    <x v="1"/>
    <x v="1"/>
    <s v="Cardiac"/>
    <x v="0"/>
    <x v="31"/>
    <x v="0"/>
    <n v="41"/>
    <x v="192"/>
    <x v="0"/>
    <n v="8.1999999999999993"/>
    <n v="0.5"/>
    <n v="6056.86"/>
    <s v="Labor"/>
    <n v="3120.07"/>
    <n v="5"/>
    <n v="2025"/>
    <x v="8"/>
    <x v="17"/>
    <x v="3"/>
    <x v="1"/>
    <n v="6056.86"/>
    <n v="3120.07"/>
    <n v="0.51500000000000001"/>
  </r>
  <r>
    <x v="2894"/>
    <x v="2890"/>
    <d v="2026-07-30T05:00:00"/>
    <x v="4"/>
    <x v="3"/>
    <x v="1"/>
    <x v="3"/>
    <s v="Infection"/>
    <x v="1"/>
    <x v="60"/>
    <x v="0"/>
    <n v="79"/>
    <x v="618"/>
    <x v="1"/>
    <n v="11.5"/>
    <n v="2.2000000000000002"/>
    <n v="7011.6"/>
    <s v="Supplies"/>
    <n v="3941.93"/>
    <n v="3.8"/>
    <n v="2026"/>
    <x v="10"/>
    <x v="19"/>
    <x v="6"/>
    <x v="0"/>
    <n v="7011.6"/>
    <n v="3941.93"/>
    <n v="0.56200000000000006"/>
  </r>
  <r>
    <x v="2895"/>
    <x v="2891"/>
    <d v="2026-10-16T05:05:00"/>
    <x v="4"/>
    <x v="0"/>
    <x v="0"/>
    <x v="0"/>
    <s v="Injury"/>
    <x v="2"/>
    <x v="27"/>
    <x v="0"/>
    <n v="53"/>
    <x v="532"/>
    <x v="0"/>
    <n v="11.9"/>
    <n v="3.3"/>
    <n v="5141.5"/>
    <s v="Supplies"/>
    <n v="2714.14"/>
    <n v="3.6"/>
    <n v="2026"/>
    <x v="8"/>
    <x v="12"/>
    <x v="4"/>
    <x v="1"/>
    <n v="5141.5"/>
    <n v="2714.14"/>
    <n v="0.52800000000000002"/>
  </r>
  <r>
    <x v="2896"/>
    <x v="2892"/>
    <d v="2026-09-06T19:37:00"/>
    <x v="6"/>
    <x v="2"/>
    <x v="1"/>
    <x v="0"/>
    <s v="Chronic Care"/>
    <x v="2"/>
    <x v="5"/>
    <x v="0"/>
    <n v="46"/>
    <x v="213"/>
    <x v="0"/>
    <n v="9.6999999999999993"/>
    <n v="1.8"/>
    <n v="5476.07"/>
    <s v="Labor"/>
    <n v="3374.6"/>
    <n v="4.7"/>
    <n v="2026"/>
    <x v="2"/>
    <x v="6"/>
    <x v="1"/>
    <x v="1"/>
    <n v="5476.07"/>
    <n v="3374.6"/>
    <n v="0.61599999999999999"/>
  </r>
  <r>
    <x v="2897"/>
    <x v="2893"/>
    <d v="2026-12-08T03:03:00"/>
    <x v="2"/>
    <x v="0"/>
    <x v="1"/>
    <x v="2"/>
    <s v="General"/>
    <x v="1"/>
    <x v="40"/>
    <x v="1"/>
    <n v="55"/>
    <x v="322"/>
    <x v="2"/>
    <n v="8.1"/>
    <n v="2.1"/>
    <n v="4922.16"/>
    <s v="Labor"/>
    <n v="2368.5500000000002"/>
    <n v="3.7"/>
    <n v="2026"/>
    <x v="3"/>
    <x v="4"/>
    <x v="6"/>
    <x v="0"/>
    <n v="4922.16"/>
    <n v="2368.5500000000002"/>
    <n v="0.48099999999999998"/>
  </r>
  <r>
    <x v="2898"/>
    <x v="2894"/>
    <d v="2025-08-31T23:52:00"/>
    <x v="1"/>
    <x v="3"/>
    <x v="0"/>
    <x v="0"/>
    <s v="General"/>
    <x v="1"/>
    <x v="9"/>
    <x v="0"/>
    <n v="67"/>
    <x v="144"/>
    <x v="1"/>
    <n v="8.1999999999999993"/>
    <n v="1.5"/>
    <n v="3489.65"/>
    <s v="Labor"/>
    <n v="2402.17"/>
    <n v="4.0999999999999996"/>
    <n v="2025"/>
    <x v="6"/>
    <x v="9"/>
    <x v="0"/>
    <x v="0"/>
    <n v="3489.65"/>
    <n v="2402.17"/>
    <n v="0.68799999999999994"/>
  </r>
  <r>
    <x v="2899"/>
    <x v="2895"/>
    <d v="2026-07-17T11:43:00"/>
    <x v="1"/>
    <x v="0"/>
    <x v="1"/>
    <x v="2"/>
    <s v="Cardiac"/>
    <x v="1"/>
    <x v="47"/>
    <x v="0"/>
    <n v="74"/>
    <x v="31"/>
    <x v="0"/>
    <n v="8"/>
    <n v="2.5"/>
    <n v="4941.5200000000004"/>
    <s v="Labor"/>
    <n v="2434.5300000000002"/>
    <n v="4.5"/>
    <n v="2026"/>
    <x v="10"/>
    <x v="19"/>
    <x v="2"/>
    <x v="1"/>
    <n v="4941.5200000000004"/>
    <n v="2434.5300000000002"/>
    <n v="0.49299999999999999"/>
  </r>
  <r>
    <x v="2900"/>
    <x v="2896"/>
    <d v="2025-02-06T02:38:00"/>
    <x v="4"/>
    <x v="2"/>
    <x v="0"/>
    <x v="0"/>
    <s v="Neurological"/>
    <x v="2"/>
    <x v="36"/>
    <x v="0"/>
    <n v="89"/>
    <x v="574"/>
    <x v="0"/>
    <n v="8.3000000000000007"/>
    <n v="1.5"/>
    <n v="8019.69"/>
    <s v="Labor"/>
    <n v="4298.84"/>
    <n v="3.7"/>
    <n v="2025"/>
    <x v="9"/>
    <x v="20"/>
    <x v="6"/>
    <x v="0"/>
    <n v="8019.69"/>
    <n v="4298.84"/>
    <n v="0.53600000000000003"/>
  </r>
  <r>
    <x v="2901"/>
    <x v="2897"/>
    <d v="2026-01-31T06:52:00"/>
    <x v="6"/>
    <x v="3"/>
    <x v="0"/>
    <x v="0"/>
    <s v="Respiratory"/>
    <x v="0"/>
    <x v="60"/>
    <x v="0"/>
    <n v="44"/>
    <x v="543"/>
    <x v="1"/>
    <n v="7.8"/>
    <n v="1.6"/>
    <n v="5858.27"/>
    <s v="Supplies"/>
    <n v="4305"/>
    <n v="3.1"/>
    <n v="2026"/>
    <x v="4"/>
    <x v="11"/>
    <x v="4"/>
    <x v="1"/>
    <n v="5858.27"/>
    <n v="4305"/>
    <n v="0.73499999999999999"/>
  </r>
  <r>
    <x v="2902"/>
    <x v="2898"/>
    <d v="2025-10-08T09:15:00"/>
    <x v="4"/>
    <x v="3"/>
    <x v="1"/>
    <x v="2"/>
    <s v="General"/>
    <x v="0"/>
    <x v="26"/>
    <x v="0"/>
    <n v="70"/>
    <x v="25"/>
    <x v="0"/>
    <n v="7.7"/>
    <n v="1.7"/>
    <n v="7548.57"/>
    <s v="Supplies"/>
    <n v="5475.3"/>
    <n v="4.3"/>
    <n v="2025"/>
    <x v="8"/>
    <x v="17"/>
    <x v="6"/>
    <x v="0"/>
    <n v="7548.57"/>
    <n v="5475.3"/>
    <n v="0.72499999999999998"/>
  </r>
  <r>
    <x v="2903"/>
    <x v="2899"/>
    <d v="2026-06-23T06:25:00"/>
    <x v="0"/>
    <x v="0"/>
    <x v="0"/>
    <x v="0"/>
    <s v="Injury"/>
    <x v="1"/>
    <x v="15"/>
    <x v="0"/>
    <n v="24"/>
    <x v="427"/>
    <x v="1"/>
    <n v="10.1"/>
    <n v="4.7"/>
    <n v="6663.43"/>
    <s v="Equipment"/>
    <n v="4433.34"/>
    <n v="4.5999999999999996"/>
    <n v="2026"/>
    <x v="11"/>
    <x v="23"/>
    <x v="3"/>
    <x v="1"/>
    <n v="6663.43"/>
    <n v="4433.34"/>
    <n v="0.66500000000000004"/>
  </r>
  <r>
    <x v="2904"/>
    <x v="2900"/>
    <d v="2025-06-04T08:53:00"/>
    <x v="1"/>
    <x v="3"/>
    <x v="1"/>
    <x v="0"/>
    <s v="Respiratory"/>
    <x v="2"/>
    <x v="9"/>
    <x v="0"/>
    <n v="57"/>
    <x v="326"/>
    <x v="0"/>
    <n v="10.199999999999999"/>
    <n v="3.2"/>
    <n v="3407.57"/>
    <s v="Labor"/>
    <n v="2367.06"/>
    <n v="3.9"/>
    <n v="2025"/>
    <x v="11"/>
    <x v="18"/>
    <x v="3"/>
    <x v="1"/>
    <n v="3407.57"/>
    <n v="2367.06"/>
    <n v="0.69499999999999995"/>
  </r>
  <r>
    <x v="2905"/>
    <x v="2901"/>
    <d v="2026-01-22T09:18:00"/>
    <x v="3"/>
    <x v="3"/>
    <x v="0"/>
    <x v="2"/>
    <s v="Neurological"/>
    <x v="0"/>
    <x v="36"/>
    <x v="0"/>
    <n v="61"/>
    <x v="661"/>
    <x v="0"/>
    <n v="12"/>
    <n v="2.8"/>
    <n v="4708.95"/>
    <s v="Supplies"/>
    <n v="3045.68"/>
    <n v="3.8"/>
    <n v="2026"/>
    <x v="4"/>
    <x v="11"/>
    <x v="0"/>
    <x v="0"/>
    <n v="4708.95"/>
    <n v="3045.68"/>
    <n v="0.64700000000000002"/>
  </r>
  <r>
    <x v="2906"/>
    <x v="2902"/>
    <d v="2025-03-12T18:18:00"/>
    <x v="4"/>
    <x v="0"/>
    <x v="0"/>
    <x v="0"/>
    <s v="General"/>
    <x v="1"/>
    <x v="10"/>
    <x v="1"/>
    <n v="106"/>
    <x v="705"/>
    <x v="2"/>
    <n v="8.4"/>
    <n v="1.5"/>
    <n v="4634.5"/>
    <s v="Labor"/>
    <n v="2769.86"/>
    <n v="3.7"/>
    <n v="2025"/>
    <x v="1"/>
    <x v="3"/>
    <x v="0"/>
    <x v="0"/>
    <n v="4634.5"/>
    <n v="2769.86"/>
    <n v="0.59799999999999998"/>
  </r>
  <r>
    <x v="2907"/>
    <x v="2903"/>
    <d v="2025-08-07T09:18:00"/>
    <x v="4"/>
    <x v="2"/>
    <x v="1"/>
    <x v="2"/>
    <s v="Infection"/>
    <x v="0"/>
    <x v="21"/>
    <x v="0"/>
    <n v="72"/>
    <x v="492"/>
    <x v="0"/>
    <n v="8.1"/>
    <n v="0"/>
    <n v="6089.81"/>
    <s v="Equipment"/>
    <n v="3362.76"/>
    <n v="4"/>
    <n v="2025"/>
    <x v="6"/>
    <x v="9"/>
    <x v="6"/>
    <x v="0"/>
    <n v="6089.81"/>
    <n v="3362.76"/>
    <n v="0.55200000000000005"/>
  </r>
  <r>
    <x v="2908"/>
    <x v="2904"/>
    <d v="2026-10-19T22:29:00"/>
    <x v="4"/>
    <x v="2"/>
    <x v="0"/>
    <x v="0"/>
    <s v="Injury"/>
    <x v="2"/>
    <x v="22"/>
    <x v="1"/>
    <n v="66"/>
    <x v="137"/>
    <x v="0"/>
    <n v="8.1"/>
    <n v="2"/>
    <n v="4028.78"/>
    <s v="Supplies"/>
    <n v="3031.93"/>
    <n v="3.8"/>
    <n v="2026"/>
    <x v="8"/>
    <x v="12"/>
    <x v="6"/>
    <x v="0"/>
    <n v="4028.78"/>
    <n v="3031.93"/>
    <n v="0.753"/>
  </r>
  <r>
    <x v="2909"/>
    <x v="2905"/>
    <d v="2026-01-15T00:50:00"/>
    <x v="2"/>
    <x v="3"/>
    <x v="0"/>
    <x v="2"/>
    <s v="Infection"/>
    <x v="1"/>
    <x v="24"/>
    <x v="0"/>
    <n v="39"/>
    <x v="363"/>
    <x v="1"/>
    <n v="7.9"/>
    <n v="2.2999999999999998"/>
    <n v="4521.7299999999996"/>
    <s v="Equipment"/>
    <n v="3389.36"/>
    <n v="4.9000000000000004"/>
    <n v="2026"/>
    <x v="4"/>
    <x v="11"/>
    <x v="0"/>
    <x v="0"/>
    <n v="4521.7299999999996"/>
    <n v="3389.36"/>
    <n v="0.75"/>
  </r>
  <r>
    <x v="2910"/>
    <x v="2906"/>
    <d v="2025-08-04T20:23:00"/>
    <x v="3"/>
    <x v="3"/>
    <x v="1"/>
    <x v="3"/>
    <s v="Infection"/>
    <x v="1"/>
    <x v="24"/>
    <x v="0"/>
    <n v="55"/>
    <x v="425"/>
    <x v="2"/>
    <n v="7.7"/>
    <n v="2.6"/>
    <n v="7145.45"/>
    <s v="Labor"/>
    <n v="5348.26"/>
    <n v="4.0999999999999996"/>
    <n v="2025"/>
    <x v="6"/>
    <x v="9"/>
    <x v="5"/>
    <x v="1"/>
    <n v="7145.45"/>
    <n v="5348.26"/>
    <n v="0.748"/>
  </r>
  <r>
    <x v="2911"/>
    <x v="2907"/>
    <d v="2025-03-24T09:02:00"/>
    <x v="5"/>
    <x v="3"/>
    <x v="1"/>
    <x v="2"/>
    <s v="Cardiac"/>
    <x v="1"/>
    <x v="28"/>
    <x v="0"/>
    <n v="43"/>
    <x v="648"/>
    <x v="0"/>
    <n v="11.9"/>
    <n v="1.5"/>
    <n v="4897.75"/>
    <s v="Labor"/>
    <n v="3691.45"/>
    <n v="4.0999999999999996"/>
    <n v="2025"/>
    <x v="1"/>
    <x v="3"/>
    <x v="1"/>
    <x v="1"/>
    <n v="4897.75"/>
    <n v="3691.45"/>
    <n v="0.754"/>
  </r>
  <r>
    <x v="2912"/>
    <x v="2908"/>
    <d v="2027-01-02T01:14:00"/>
    <x v="0"/>
    <x v="3"/>
    <x v="1"/>
    <x v="2"/>
    <s v="Infection"/>
    <x v="1"/>
    <x v="11"/>
    <x v="1"/>
    <n v="67"/>
    <x v="121"/>
    <x v="0"/>
    <n v="8.3000000000000007"/>
    <n v="1.2"/>
    <n v="5569.58"/>
    <s v="Labor"/>
    <n v="3950.66"/>
    <n v="4.3"/>
    <n v="2026"/>
    <x v="3"/>
    <x v="4"/>
    <x v="0"/>
    <x v="0"/>
    <n v="5569.58"/>
    <n v="3950.66"/>
    <n v="0.70899999999999996"/>
  </r>
  <r>
    <x v="2913"/>
    <x v="2909"/>
    <d v="2026-09-23T10:27:00"/>
    <x v="2"/>
    <x v="0"/>
    <x v="1"/>
    <x v="3"/>
    <s v="Cardiac"/>
    <x v="2"/>
    <x v="40"/>
    <x v="0"/>
    <n v="53"/>
    <x v="159"/>
    <x v="2"/>
    <n v="8"/>
    <n v="1"/>
    <n v="5512.33"/>
    <s v="Supplies"/>
    <n v="4128.62"/>
    <n v="3.9"/>
    <n v="2026"/>
    <x v="2"/>
    <x v="6"/>
    <x v="0"/>
    <x v="0"/>
    <n v="5512.33"/>
    <n v="4128.62"/>
    <n v="0.749"/>
  </r>
  <r>
    <x v="2914"/>
    <x v="2910"/>
    <d v="2026-09-02T17:15:00"/>
    <x v="0"/>
    <x v="0"/>
    <x v="1"/>
    <x v="0"/>
    <s v="Infection"/>
    <x v="2"/>
    <x v="0"/>
    <x v="0"/>
    <n v="38"/>
    <x v="309"/>
    <x v="0"/>
    <n v="7.9"/>
    <n v="1.2"/>
    <n v="8001.06"/>
    <s v="Equipment"/>
    <n v="5931.24"/>
    <n v="4.0999999999999996"/>
    <n v="2026"/>
    <x v="6"/>
    <x v="22"/>
    <x v="1"/>
    <x v="1"/>
    <n v="8001.06"/>
    <n v="5931.24"/>
    <n v="0.74099999999999999"/>
  </r>
  <r>
    <x v="2915"/>
    <x v="2911"/>
    <d v="2026-01-22T00:09:00"/>
    <x v="6"/>
    <x v="1"/>
    <x v="1"/>
    <x v="0"/>
    <s v="General"/>
    <x v="0"/>
    <x v="11"/>
    <x v="0"/>
    <n v="59"/>
    <x v="589"/>
    <x v="2"/>
    <n v="11.8"/>
    <n v="2.5"/>
    <n v="8968.65"/>
    <s v="Labor"/>
    <n v="5021.16"/>
    <n v="4.2"/>
    <n v="2026"/>
    <x v="4"/>
    <x v="11"/>
    <x v="5"/>
    <x v="1"/>
    <n v="8968.65"/>
    <n v="5021.16"/>
    <n v="0.56000000000000005"/>
  </r>
  <r>
    <x v="2916"/>
    <x v="2912"/>
    <d v="2026-11-18T22:48:00"/>
    <x v="0"/>
    <x v="2"/>
    <x v="0"/>
    <x v="0"/>
    <s v="Chronic Care"/>
    <x v="0"/>
    <x v="70"/>
    <x v="0"/>
    <n v="73"/>
    <x v="706"/>
    <x v="1"/>
    <n v="10.1"/>
    <n v="2.6"/>
    <n v="8721.2900000000009"/>
    <s v="Supplies"/>
    <n v="6396.13"/>
    <n v="3.8"/>
    <n v="2026"/>
    <x v="7"/>
    <x v="21"/>
    <x v="2"/>
    <x v="1"/>
    <n v="8721.2900000000009"/>
    <n v="6396.13"/>
    <n v="0.73299999999999998"/>
  </r>
  <r>
    <x v="2917"/>
    <x v="2913"/>
    <d v="2025-03-05T00:01:00"/>
    <x v="7"/>
    <x v="0"/>
    <x v="0"/>
    <x v="2"/>
    <s v="Neurological"/>
    <x v="1"/>
    <x v="31"/>
    <x v="0"/>
    <n v="47"/>
    <x v="310"/>
    <x v="0"/>
    <n v="9.8000000000000007"/>
    <n v="1.1000000000000001"/>
    <n v="4928.33"/>
    <s v="Labor"/>
    <n v="3195.07"/>
    <n v="4.4000000000000004"/>
    <n v="2025"/>
    <x v="9"/>
    <x v="20"/>
    <x v="1"/>
    <x v="1"/>
    <n v="4928.33"/>
    <n v="3195.07"/>
    <n v="0.64800000000000002"/>
  </r>
  <r>
    <x v="2918"/>
    <x v="2914"/>
    <d v="2025-01-28T13:10:00"/>
    <x v="3"/>
    <x v="0"/>
    <x v="0"/>
    <x v="2"/>
    <s v="Injury"/>
    <x v="2"/>
    <x v="41"/>
    <x v="0"/>
    <n v="59"/>
    <x v="496"/>
    <x v="0"/>
    <n v="8.1"/>
    <n v="2.2999999999999998"/>
    <n v="4294.32"/>
    <s v="Labor"/>
    <n v="2730.9"/>
    <n v="3.8"/>
    <n v="2025"/>
    <x v="4"/>
    <x v="5"/>
    <x v="0"/>
    <x v="0"/>
    <n v="4294.32"/>
    <n v="2730.9"/>
    <n v="0.63600000000000001"/>
  </r>
  <r>
    <x v="2919"/>
    <x v="2915"/>
    <d v="2026-03-28T15:10:00"/>
    <x v="5"/>
    <x v="0"/>
    <x v="0"/>
    <x v="0"/>
    <s v="Respiratory"/>
    <x v="0"/>
    <x v="38"/>
    <x v="0"/>
    <n v="102"/>
    <x v="323"/>
    <x v="0"/>
    <n v="7.9"/>
    <n v="2.9"/>
    <n v="6659.43"/>
    <s v="Supplies"/>
    <n v="3442.74"/>
    <n v="3.8"/>
    <n v="2026"/>
    <x v="1"/>
    <x v="1"/>
    <x v="4"/>
    <x v="1"/>
    <n v="6659.43"/>
    <n v="3442.74"/>
    <n v="0.51700000000000002"/>
  </r>
  <r>
    <x v="2920"/>
    <x v="2916"/>
    <d v="2025-03-11T00:17:00"/>
    <x v="6"/>
    <x v="2"/>
    <x v="1"/>
    <x v="1"/>
    <s v="General"/>
    <x v="0"/>
    <x v="5"/>
    <x v="0"/>
    <n v="53"/>
    <x v="668"/>
    <x v="1"/>
    <n v="9.9"/>
    <n v="2"/>
    <n v="4468.42"/>
    <s v="Supplies"/>
    <n v="3286.3"/>
    <n v="4.4000000000000004"/>
    <n v="2025"/>
    <x v="1"/>
    <x v="3"/>
    <x v="5"/>
    <x v="1"/>
    <n v="4468.42"/>
    <n v="3286.3"/>
    <n v="0.73499999999999999"/>
  </r>
  <r>
    <x v="2921"/>
    <x v="2917"/>
    <d v="2025-09-14T20:51:00"/>
    <x v="6"/>
    <x v="0"/>
    <x v="1"/>
    <x v="0"/>
    <s v="Respiratory"/>
    <x v="0"/>
    <x v="42"/>
    <x v="0"/>
    <n v="25"/>
    <x v="218"/>
    <x v="0"/>
    <n v="8.1"/>
    <n v="3.4"/>
    <n v="4308.6499999999996"/>
    <s v="Supplies"/>
    <n v="2478.71"/>
    <n v="4.5999999999999996"/>
    <n v="2025"/>
    <x v="2"/>
    <x v="2"/>
    <x v="1"/>
    <x v="1"/>
    <n v="4308.6499999999996"/>
    <n v="2478.71"/>
    <n v="0.57499999999999996"/>
  </r>
  <r>
    <x v="2922"/>
    <x v="2918"/>
    <d v="2025-02-14T14:47:00"/>
    <x v="1"/>
    <x v="0"/>
    <x v="1"/>
    <x v="3"/>
    <s v="Injury"/>
    <x v="0"/>
    <x v="7"/>
    <x v="1"/>
    <n v="48"/>
    <x v="615"/>
    <x v="1"/>
    <n v="9.8000000000000007"/>
    <n v="1.4"/>
    <n v="3373.4"/>
    <s v="Supplies"/>
    <n v="1832.15"/>
    <n v="3.2"/>
    <n v="2025"/>
    <x v="9"/>
    <x v="20"/>
    <x v="1"/>
    <x v="1"/>
    <n v="3373.4"/>
    <n v="1832.15"/>
    <n v="0.54300000000000004"/>
  </r>
  <r>
    <x v="2923"/>
    <x v="2919"/>
    <d v="2025-04-07T20:33:00"/>
    <x v="1"/>
    <x v="2"/>
    <x v="0"/>
    <x v="3"/>
    <s v="Neurological"/>
    <x v="1"/>
    <x v="9"/>
    <x v="0"/>
    <n v="72"/>
    <x v="548"/>
    <x v="0"/>
    <n v="8"/>
    <n v="3.4"/>
    <n v="3002.26"/>
    <s v="Equipment"/>
    <n v="2187.3000000000002"/>
    <n v="3.9"/>
    <n v="2025"/>
    <x v="0"/>
    <x v="0"/>
    <x v="4"/>
    <x v="1"/>
    <n v="3002.26"/>
    <n v="2187.3000000000002"/>
    <n v="0.72899999999999998"/>
  </r>
  <r>
    <x v="2924"/>
    <x v="2920"/>
    <d v="2026-07-08T18:11:00"/>
    <x v="2"/>
    <x v="3"/>
    <x v="0"/>
    <x v="3"/>
    <s v="Neurological"/>
    <x v="0"/>
    <x v="44"/>
    <x v="0"/>
    <n v="53"/>
    <x v="130"/>
    <x v="0"/>
    <n v="7.7"/>
    <n v="0.3"/>
    <n v="1870.6"/>
    <s v="Supplies"/>
    <n v="912.7"/>
    <n v="4.5"/>
    <n v="2026"/>
    <x v="10"/>
    <x v="19"/>
    <x v="2"/>
    <x v="1"/>
    <n v="1870.6"/>
    <n v="912.7"/>
    <n v="0.48799999999999999"/>
  </r>
  <r>
    <x v="2925"/>
    <x v="2921"/>
    <d v="2025-08-20T06:57:00"/>
    <x v="4"/>
    <x v="3"/>
    <x v="0"/>
    <x v="1"/>
    <s v="Infection"/>
    <x v="0"/>
    <x v="25"/>
    <x v="0"/>
    <n v="73"/>
    <x v="234"/>
    <x v="0"/>
    <n v="8"/>
    <n v="3.3"/>
    <n v="7096.43"/>
    <s v="Supplies"/>
    <n v="3829.57"/>
    <n v="3.4"/>
    <n v="2025"/>
    <x v="6"/>
    <x v="9"/>
    <x v="5"/>
    <x v="1"/>
    <n v="7096.43"/>
    <n v="3829.57"/>
    <n v="0.54"/>
  </r>
  <r>
    <x v="2926"/>
    <x v="2922"/>
    <d v="2026-11-14T17:46:00"/>
    <x v="5"/>
    <x v="3"/>
    <x v="1"/>
    <x v="0"/>
    <s v="Respiratory"/>
    <x v="2"/>
    <x v="43"/>
    <x v="0"/>
    <n v="53"/>
    <x v="704"/>
    <x v="0"/>
    <n v="8.1"/>
    <n v="2.2999999999999998"/>
    <n v="7390.34"/>
    <s v="Supplies"/>
    <n v="4637.05"/>
    <n v="4.5"/>
    <n v="2026"/>
    <x v="7"/>
    <x v="21"/>
    <x v="3"/>
    <x v="1"/>
    <n v="7390.34"/>
    <n v="4637.05"/>
    <n v="0.627"/>
  </r>
  <r>
    <x v="2927"/>
    <x v="2923"/>
    <d v="2026-03-13T01:58:00"/>
    <x v="1"/>
    <x v="0"/>
    <x v="0"/>
    <x v="1"/>
    <s v="Injury"/>
    <x v="0"/>
    <x v="9"/>
    <x v="0"/>
    <n v="71"/>
    <x v="1"/>
    <x v="1"/>
    <n v="8.1999999999999993"/>
    <n v="1.9"/>
    <n v="3303.5"/>
    <s v="Supplies"/>
    <n v="2466.84"/>
    <n v="4"/>
    <n v="2026"/>
    <x v="1"/>
    <x v="1"/>
    <x v="1"/>
    <x v="1"/>
    <n v="3303.5"/>
    <n v="2466.84"/>
    <n v="0.747"/>
  </r>
  <r>
    <x v="2928"/>
    <x v="2924"/>
    <d v="2026-08-26T22:05:00"/>
    <x v="4"/>
    <x v="0"/>
    <x v="1"/>
    <x v="0"/>
    <s v="Infection"/>
    <x v="1"/>
    <x v="41"/>
    <x v="0"/>
    <n v="43"/>
    <x v="49"/>
    <x v="0"/>
    <n v="8.1999999999999993"/>
    <n v="0.6"/>
    <n v="5578.73"/>
    <s v="Supplies"/>
    <n v="3402.63"/>
    <n v="4"/>
    <n v="2026"/>
    <x v="6"/>
    <x v="22"/>
    <x v="4"/>
    <x v="1"/>
    <n v="5578.73"/>
    <n v="3402.63"/>
    <n v="0.61"/>
  </r>
  <r>
    <x v="2929"/>
    <x v="2925"/>
    <d v="2026-01-18T11:05:00"/>
    <x v="5"/>
    <x v="0"/>
    <x v="0"/>
    <x v="1"/>
    <s v="Injury"/>
    <x v="0"/>
    <x v="26"/>
    <x v="0"/>
    <n v="90"/>
    <x v="107"/>
    <x v="0"/>
    <n v="8.1"/>
    <n v="1.1000000000000001"/>
    <n v="6218.18"/>
    <s v="Labor"/>
    <n v="3306.4"/>
    <n v="4"/>
    <n v="2026"/>
    <x v="4"/>
    <x v="11"/>
    <x v="2"/>
    <x v="1"/>
    <n v="6218.18"/>
    <n v="3306.4"/>
    <n v="0.53200000000000003"/>
  </r>
  <r>
    <x v="2930"/>
    <x v="2926"/>
    <d v="2025-07-04T21:24:00"/>
    <x v="0"/>
    <x v="0"/>
    <x v="1"/>
    <x v="0"/>
    <s v="Respiratory"/>
    <x v="1"/>
    <x v="80"/>
    <x v="0"/>
    <n v="58"/>
    <x v="434"/>
    <x v="0"/>
    <n v="7.9"/>
    <n v="2.2999999999999998"/>
    <n v="8236.17"/>
    <s v="Labor"/>
    <n v="5162.72"/>
    <n v="4.3"/>
    <n v="2025"/>
    <x v="11"/>
    <x v="18"/>
    <x v="5"/>
    <x v="1"/>
    <n v="8236.17"/>
    <n v="5162.72"/>
    <n v="0.627"/>
  </r>
  <r>
    <x v="2931"/>
    <x v="2927"/>
    <d v="2026-03-07T16:26:00"/>
    <x v="7"/>
    <x v="3"/>
    <x v="1"/>
    <x v="0"/>
    <s v="Injury"/>
    <x v="0"/>
    <x v="29"/>
    <x v="0"/>
    <n v="77"/>
    <x v="347"/>
    <x v="0"/>
    <n v="7.6"/>
    <n v="1.8"/>
    <n v="6050.82"/>
    <s v="Supplies"/>
    <n v="4045.92"/>
    <n v="2.9"/>
    <n v="2026"/>
    <x v="1"/>
    <x v="1"/>
    <x v="3"/>
    <x v="1"/>
    <n v="6050.82"/>
    <n v="4045.92"/>
    <n v="0.66900000000000004"/>
  </r>
  <r>
    <x v="2932"/>
    <x v="2928"/>
    <d v="2026-12-11T06:08:00"/>
    <x v="1"/>
    <x v="2"/>
    <x v="1"/>
    <x v="3"/>
    <s v="Injury"/>
    <x v="0"/>
    <x v="9"/>
    <x v="1"/>
    <n v="81"/>
    <x v="441"/>
    <x v="1"/>
    <n v="8.1999999999999993"/>
    <n v="2.2000000000000002"/>
    <n v="2658.7"/>
    <s v="Supplies"/>
    <n v="1972.52"/>
    <n v="4.5"/>
    <n v="2026"/>
    <x v="3"/>
    <x v="4"/>
    <x v="1"/>
    <x v="1"/>
    <n v="2658.7"/>
    <n v="1972.52"/>
    <n v="0.74199999999999999"/>
  </r>
  <r>
    <x v="2933"/>
    <x v="2929"/>
    <d v="2025-11-07T21:37:00"/>
    <x v="3"/>
    <x v="0"/>
    <x v="0"/>
    <x v="0"/>
    <s v="Infection"/>
    <x v="0"/>
    <x v="49"/>
    <x v="1"/>
    <n v="96"/>
    <x v="663"/>
    <x v="1"/>
    <n v="9.9"/>
    <n v="0.7"/>
    <n v="5772.5"/>
    <s v="Labor"/>
    <n v="4167.8"/>
    <n v="2.9"/>
    <n v="2025"/>
    <x v="7"/>
    <x v="10"/>
    <x v="4"/>
    <x v="1"/>
    <n v="5772.5"/>
    <n v="4167.8"/>
    <n v="0.72199999999999998"/>
  </r>
  <r>
    <x v="2934"/>
    <x v="2930"/>
    <d v="2026-05-24T01:27:00"/>
    <x v="7"/>
    <x v="3"/>
    <x v="0"/>
    <x v="0"/>
    <s v="Cardiac"/>
    <x v="2"/>
    <x v="32"/>
    <x v="0"/>
    <n v="30"/>
    <x v="241"/>
    <x v="0"/>
    <n v="11.7"/>
    <n v="2.6"/>
    <n v="6389.73"/>
    <s v="Labor"/>
    <n v="4558"/>
    <n v="3.6"/>
    <n v="2026"/>
    <x v="5"/>
    <x v="14"/>
    <x v="3"/>
    <x v="1"/>
    <n v="6389.73"/>
    <n v="4558"/>
    <n v="0.71299999999999997"/>
  </r>
  <r>
    <x v="2935"/>
    <x v="2931"/>
    <d v="2025-09-26T12:48:00"/>
    <x v="1"/>
    <x v="2"/>
    <x v="0"/>
    <x v="2"/>
    <s v="Cardiac"/>
    <x v="1"/>
    <x v="1"/>
    <x v="0"/>
    <n v="79"/>
    <x v="176"/>
    <x v="0"/>
    <n v="8.4"/>
    <n v="1"/>
    <n v="4262.33"/>
    <s v="Labor"/>
    <n v="2675.27"/>
    <n v="4.5"/>
    <n v="2025"/>
    <x v="2"/>
    <x v="2"/>
    <x v="1"/>
    <x v="1"/>
    <n v="4262.33"/>
    <n v="2675.27"/>
    <n v="0.628"/>
  </r>
  <r>
    <x v="2936"/>
    <x v="2932"/>
    <d v="2026-08-09T19:46:00"/>
    <x v="1"/>
    <x v="3"/>
    <x v="1"/>
    <x v="1"/>
    <s v="Chronic Care"/>
    <x v="0"/>
    <x v="9"/>
    <x v="1"/>
    <n v="56"/>
    <x v="645"/>
    <x v="1"/>
    <n v="8"/>
    <n v="2.7"/>
    <n v="2654.47"/>
    <s v="Supplies"/>
    <n v="1997.68"/>
    <n v="4.4000000000000004"/>
    <n v="2026"/>
    <x v="6"/>
    <x v="22"/>
    <x v="0"/>
    <x v="0"/>
    <n v="2654.47"/>
    <n v="1997.68"/>
    <n v="0.753"/>
  </r>
  <r>
    <x v="2937"/>
    <x v="2933"/>
    <d v="2025-01-11T11:00:00"/>
    <x v="1"/>
    <x v="2"/>
    <x v="0"/>
    <x v="2"/>
    <s v="Infection"/>
    <x v="1"/>
    <x v="2"/>
    <x v="0"/>
    <n v="85"/>
    <x v="433"/>
    <x v="0"/>
    <n v="10.1"/>
    <n v="2.7"/>
    <n v="6665.96"/>
    <s v="Supplies"/>
    <n v="4956.63"/>
    <n v="3.5"/>
    <n v="2025"/>
    <x v="4"/>
    <x v="5"/>
    <x v="2"/>
    <x v="1"/>
    <n v="6665.96"/>
    <n v="4956.63"/>
    <n v="0.74399999999999999"/>
  </r>
  <r>
    <x v="2938"/>
    <x v="2934"/>
    <d v="2026-05-26T19:31:00"/>
    <x v="6"/>
    <x v="3"/>
    <x v="0"/>
    <x v="2"/>
    <s v="Chronic Care"/>
    <x v="0"/>
    <x v="40"/>
    <x v="0"/>
    <n v="60"/>
    <x v="420"/>
    <x v="1"/>
    <n v="8"/>
    <n v="1.3"/>
    <n v="5965.82"/>
    <s v="Labor"/>
    <n v="4226.1499999999996"/>
    <n v="4.5"/>
    <n v="2026"/>
    <x v="5"/>
    <x v="14"/>
    <x v="6"/>
    <x v="0"/>
    <n v="5965.82"/>
    <n v="4226.1499999999996"/>
    <n v="0.70799999999999996"/>
  </r>
  <r>
    <x v="2939"/>
    <x v="2935"/>
    <d v="2026-04-24T05:26:00"/>
    <x v="2"/>
    <x v="2"/>
    <x v="1"/>
    <x v="1"/>
    <s v="Neurological"/>
    <x v="2"/>
    <x v="42"/>
    <x v="1"/>
    <n v="5"/>
    <x v="36"/>
    <x v="0"/>
    <n v="8"/>
    <n v="2.2000000000000002"/>
    <n v="4201.9399999999996"/>
    <s v="Labor"/>
    <n v="3017.2"/>
    <n v="4.5"/>
    <n v="2026"/>
    <x v="0"/>
    <x v="8"/>
    <x v="3"/>
    <x v="1"/>
    <n v="4201.9399999999996"/>
    <n v="3017.2"/>
    <n v="0.71799999999999997"/>
  </r>
  <r>
    <x v="2940"/>
    <x v="2936"/>
    <d v="2025-10-29T07:16:00"/>
    <x v="3"/>
    <x v="2"/>
    <x v="1"/>
    <x v="0"/>
    <s v="Cardiac"/>
    <x v="0"/>
    <x v="11"/>
    <x v="0"/>
    <n v="82"/>
    <x v="562"/>
    <x v="1"/>
    <n v="7.9"/>
    <n v="0.7"/>
    <n v="6591.6"/>
    <s v="Labor"/>
    <n v="4955.1899999999996"/>
    <n v="4"/>
    <n v="2025"/>
    <x v="8"/>
    <x v="17"/>
    <x v="5"/>
    <x v="1"/>
    <n v="6591.6"/>
    <n v="4955.1899999999996"/>
    <n v="0.752"/>
  </r>
  <r>
    <x v="2941"/>
    <x v="2937"/>
    <d v="2025-06-13T13:27:00"/>
    <x v="1"/>
    <x v="0"/>
    <x v="1"/>
    <x v="2"/>
    <s v="Cardiac"/>
    <x v="0"/>
    <x v="9"/>
    <x v="0"/>
    <n v="90"/>
    <x v="688"/>
    <x v="0"/>
    <n v="9.9"/>
    <n v="1.8"/>
    <n v="5095.2700000000004"/>
    <s v="Labor"/>
    <n v="2969.99"/>
    <n v="2.5"/>
    <n v="2025"/>
    <x v="11"/>
    <x v="18"/>
    <x v="5"/>
    <x v="1"/>
    <n v="5095.2700000000004"/>
    <n v="2969.99"/>
    <n v="0.58299999999999996"/>
  </r>
  <r>
    <x v="2942"/>
    <x v="2938"/>
    <d v="2026-05-05T10:27:00"/>
    <x v="7"/>
    <x v="0"/>
    <x v="1"/>
    <x v="1"/>
    <s v="Cardiac"/>
    <x v="0"/>
    <x v="58"/>
    <x v="0"/>
    <n v="32"/>
    <x v="44"/>
    <x v="0"/>
    <n v="8.4"/>
    <n v="1.3"/>
    <n v="5914.35"/>
    <s v="Labor"/>
    <n v="4531.9399999999996"/>
    <n v="3.7"/>
    <n v="2026"/>
    <x v="0"/>
    <x v="8"/>
    <x v="1"/>
    <x v="1"/>
    <n v="5914.35"/>
    <n v="4531.9399999999996"/>
    <n v="0.76600000000000001"/>
  </r>
  <r>
    <x v="2943"/>
    <x v="2939"/>
    <d v="2026-08-25T11:23:00"/>
    <x v="5"/>
    <x v="0"/>
    <x v="1"/>
    <x v="2"/>
    <s v="Cardiac"/>
    <x v="1"/>
    <x v="11"/>
    <x v="0"/>
    <n v="75"/>
    <x v="682"/>
    <x v="0"/>
    <n v="7.7"/>
    <n v="1.1000000000000001"/>
    <n v="7397.8"/>
    <s v="Labor"/>
    <n v="3843.19"/>
    <n v="3.7"/>
    <n v="2026"/>
    <x v="6"/>
    <x v="22"/>
    <x v="1"/>
    <x v="1"/>
    <n v="7397.8"/>
    <n v="3843.19"/>
    <n v="0.52"/>
  </r>
  <r>
    <x v="2944"/>
    <x v="2940"/>
    <d v="2025-03-18T15:33:00"/>
    <x v="6"/>
    <x v="3"/>
    <x v="1"/>
    <x v="2"/>
    <s v="Neurological"/>
    <x v="0"/>
    <x v="21"/>
    <x v="0"/>
    <n v="28"/>
    <x v="4"/>
    <x v="2"/>
    <n v="11.9"/>
    <n v="1.1000000000000001"/>
    <n v="7082.62"/>
    <s v="Labor"/>
    <n v="5266.09"/>
    <n v="3.2"/>
    <n v="2025"/>
    <x v="1"/>
    <x v="3"/>
    <x v="1"/>
    <x v="1"/>
    <n v="7082.62"/>
    <n v="5266.09"/>
    <n v="0.74399999999999999"/>
  </r>
  <r>
    <x v="2945"/>
    <x v="2941"/>
    <d v="2026-07-22T11:47:00"/>
    <x v="1"/>
    <x v="0"/>
    <x v="1"/>
    <x v="0"/>
    <s v="Respiratory"/>
    <x v="0"/>
    <x v="9"/>
    <x v="1"/>
    <n v="61"/>
    <x v="41"/>
    <x v="1"/>
    <n v="7.8"/>
    <n v="2.8"/>
    <n v="1439.5"/>
    <s v="Equipment"/>
    <n v="789.08"/>
    <n v="4.3"/>
    <n v="2026"/>
    <x v="10"/>
    <x v="19"/>
    <x v="3"/>
    <x v="1"/>
    <n v="1439.5"/>
    <n v="789.08"/>
    <n v="0.54800000000000004"/>
  </r>
  <r>
    <x v="2946"/>
    <x v="2942"/>
    <d v="2026-07-15T20:49:00"/>
    <x v="1"/>
    <x v="0"/>
    <x v="0"/>
    <x v="0"/>
    <s v="Neurological"/>
    <x v="0"/>
    <x v="68"/>
    <x v="0"/>
    <n v="105"/>
    <x v="529"/>
    <x v="0"/>
    <n v="8.1"/>
    <n v="2.6"/>
    <n v="3075.23"/>
    <s v="Supplies"/>
    <n v="1989.5"/>
    <n v="3.6"/>
    <n v="2026"/>
    <x v="10"/>
    <x v="19"/>
    <x v="4"/>
    <x v="1"/>
    <n v="3075.23"/>
    <n v="1989.5"/>
    <n v="0.64700000000000002"/>
  </r>
  <r>
    <x v="2947"/>
    <x v="2943"/>
    <d v="2025-08-29T12:13:00"/>
    <x v="2"/>
    <x v="3"/>
    <x v="1"/>
    <x v="0"/>
    <s v="Respiratory"/>
    <x v="2"/>
    <x v="2"/>
    <x v="0"/>
    <n v="27"/>
    <x v="690"/>
    <x v="2"/>
    <n v="11.9"/>
    <n v="1.3"/>
    <n v="5342.68"/>
    <s v="Supplies"/>
    <n v="3485.57"/>
    <n v="4.8"/>
    <n v="2025"/>
    <x v="6"/>
    <x v="9"/>
    <x v="3"/>
    <x v="1"/>
    <n v="5342.68"/>
    <n v="3485.57"/>
    <n v="0.65200000000000002"/>
  </r>
  <r>
    <x v="2948"/>
    <x v="2944"/>
    <d v="2025-04-16T06:37:00"/>
    <x v="1"/>
    <x v="0"/>
    <x v="1"/>
    <x v="0"/>
    <s v="Chronic Care"/>
    <x v="1"/>
    <x v="67"/>
    <x v="0"/>
    <n v="75"/>
    <x v="233"/>
    <x v="1"/>
    <n v="7.9"/>
    <n v="2.4"/>
    <n v="2812.37"/>
    <s v="Labor"/>
    <n v="2139.92"/>
    <n v="3.6"/>
    <n v="2025"/>
    <x v="0"/>
    <x v="0"/>
    <x v="4"/>
    <x v="1"/>
    <n v="2812.37"/>
    <n v="2139.92"/>
    <n v="0.76100000000000001"/>
  </r>
  <r>
    <x v="2949"/>
    <x v="2945"/>
    <d v="2025-08-02T12:00:00"/>
    <x v="2"/>
    <x v="2"/>
    <x v="0"/>
    <x v="0"/>
    <s v="Cardiac"/>
    <x v="1"/>
    <x v="26"/>
    <x v="0"/>
    <n v="23"/>
    <x v="558"/>
    <x v="0"/>
    <n v="8.1"/>
    <n v="1.3"/>
    <n v="5663.68"/>
    <s v="Equipment"/>
    <n v="3181.41"/>
    <n v="3.6"/>
    <n v="2025"/>
    <x v="10"/>
    <x v="16"/>
    <x v="3"/>
    <x v="1"/>
    <n v="5663.68"/>
    <n v="3181.41"/>
    <n v="0.56200000000000006"/>
  </r>
  <r>
    <x v="2950"/>
    <x v="2946"/>
    <d v="2026-07-14T19:09:00"/>
    <x v="7"/>
    <x v="0"/>
    <x v="1"/>
    <x v="2"/>
    <s v="Infection"/>
    <x v="1"/>
    <x v="61"/>
    <x v="0"/>
    <n v="48"/>
    <x v="130"/>
    <x v="2"/>
    <n v="8.4"/>
    <n v="2.1"/>
    <n v="6143.95"/>
    <s v="Supplies"/>
    <n v="3725.71"/>
    <n v="3.6"/>
    <n v="2026"/>
    <x v="10"/>
    <x v="19"/>
    <x v="2"/>
    <x v="1"/>
    <n v="6143.95"/>
    <n v="3725.71"/>
    <n v="0.60599999999999998"/>
  </r>
  <r>
    <x v="2951"/>
    <x v="2947"/>
    <d v="2026-04-18T09:55:00"/>
    <x v="5"/>
    <x v="3"/>
    <x v="0"/>
    <x v="0"/>
    <s v="Infection"/>
    <x v="1"/>
    <x v="58"/>
    <x v="0"/>
    <n v="80"/>
    <x v="522"/>
    <x v="0"/>
    <n v="11.8"/>
    <n v="2.1"/>
    <n v="6209.39"/>
    <s v="Labor"/>
    <n v="3248.97"/>
    <n v="3.9"/>
    <n v="2026"/>
    <x v="0"/>
    <x v="8"/>
    <x v="4"/>
    <x v="1"/>
    <n v="6209.39"/>
    <n v="3248.97"/>
    <n v="0.52300000000000002"/>
  </r>
  <r>
    <x v="2952"/>
    <x v="2948"/>
    <d v="2026-04-02T14:47:00"/>
    <x v="6"/>
    <x v="3"/>
    <x v="0"/>
    <x v="1"/>
    <s v="Respiratory"/>
    <x v="0"/>
    <x v="5"/>
    <x v="0"/>
    <n v="68"/>
    <x v="637"/>
    <x v="0"/>
    <n v="9.6999999999999993"/>
    <n v="1.6"/>
    <n v="5860.36"/>
    <s v="Labor"/>
    <n v="3770.77"/>
    <n v="4.4000000000000004"/>
    <n v="2026"/>
    <x v="1"/>
    <x v="1"/>
    <x v="4"/>
    <x v="1"/>
    <n v="5860.36"/>
    <n v="3770.77"/>
    <n v="0.64300000000000002"/>
  </r>
  <r>
    <x v="2953"/>
    <x v="2949"/>
    <d v="2025-09-30T15:55:00"/>
    <x v="2"/>
    <x v="2"/>
    <x v="1"/>
    <x v="1"/>
    <s v="General"/>
    <x v="2"/>
    <x v="38"/>
    <x v="0"/>
    <n v="56"/>
    <x v="176"/>
    <x v="1"/>
    <n v="10"/>
    <n v="0.3"/>
    <n v="4931.88"/>
    <s v="Labor"/>
    <n v="2945.79"/>
    <n v="4.0999999999999996"/>
    <n v="2025"/>
    <x v="2"/>
    <x v="2"/>
    <x v="1"/>
    <x v="1"/>
    <n v="4931.88"/>
    <n v="2945.79"/>
    <n v="0.59699999999999998"/>
  </r>
  <r>
    <x v="2954"/>
    <x v="2950"/>
    <d v="2026-01-25T00:22:00"/>
    <x v="5"/>
    <x v="3"/>
    <x v="1"/>
    <x v="0"/>
    <s v="General"/>
    <x v="0"/>
    <x v="28"/>
    <x v="0"/>
    <n v="96"/>
    <x v="23"/>
    <x v="1"/>
    <n v="10.199999999999999"/>
    <n v="2.5"/>
    <n v="6054.66"/>
    <s v="Supplies"/>
    <n v="3714"/>
    <n v="4.0999999999999996"/>
    <n v="2026"/>
    <x v="4"/>
    <x v="11"/>
    <x v="2"/>
    <x v="1"/>
    <n v="6054.66"/>
    <n v="3714"/>
    <n v="0.61299999999999999"/>
  </r>
  <r>
    <x v="2955"/>
    <x v="2951"/>
    <d v="2026-01-26T13:19:00"/>
    <x v="4"/>
    <x v="3"/>
    <x v="1"/>
    <x v="2"/>
    <s v="General"/>
    <x v="1"/>
    <x v="29"/>
    <x v="0"/>
    <n v="48"/>
    <x v="178"/>
    <x v="0"/>
    <n v="8"/>
    <n v="2.2000000000000002"/>
    <n v="5731.32"/>
    <s v="Labor"/>
    <n v="2871.19"/>
    <n v="4"/>
    <n v="2026"/>
    <x v="4"/>
    <x v="11"/>
    <x v="1"/>
    <x v="1"/>
    <n v="5731.32"/>
    <n v="2871.19"/>
    <n v="0.501"/>
  </r>
  <r>
    <x v="2956"/>
    <x v="2952"/>
    <d v="2025-09-20T08:39:00"/>
    <x v="4"/>
    <x v="0"/>
    <x v="0"/>
    <x v="3"/>
    <s v="Neurological"/>
    <x v="1"/>
    <x v="26"/>
    <x v="1"/>
    <n v="39"/>
    <x v="160"/>
    <x v="1"/>
    <n v="10.1"/>
    <n v="1.8"/>
    <n v="5327.32"/>
    <s v="Equipment"/>
    <n v="3889.09"/>
    <n v="4.4000000000000004"/>
    <n v="2025"/>
    <x v="2"/>
    <x v="2"/>
    <x v="3"/>
    <x v="1"/>
    <n v="5327.32"/>
    <n v="3889.09"/>
    <n v="0.73"/>
  </r>
  <r>
    <x v="2957"/>
    <x v="2953"/>
    <d v="2025-10-15T07:17:00"/>
    <x v="5"/>
    <x v="0"/>
    <x v="1"/>
    <x v="2"/>
    <s v="Respiratory"/>
    <x v="1"/>
    <x v="38"/>
    <x v="0"/>
    <n v="59"/>
    <x v="157"/>
    <x v="1"/>
    <n v="7.9"/>
    <n v="2.8"/>
    <n v="5813.6"/>
    <s v="Supplies"/>
    <n v="3406.64"/>
    <n v="4.7"/>
    <n v="2025"/>
    <x v="8"/>
    <x v="17"/>
    <x v="5"/>
    <x v="1"/>
    <n v="5813.6"/>
    <n v="3406.64"/>
    <n v="0.58599999999999997"/>
  </r>
  <r>
    <x v="2958"/>
    <x v="2954"/>
    <d v="2026-09-22T23:45:00"/>
    <x v="2"/>
    <x v="0"/>
    <x v="0"/>
    <x v="3"/>
    <s v="Injury"/>
    <x v="2"/>
    <x v="58"/>
    <x v="0"/>
    <n v="24"/>
    <x v="274"/>
    <x v="2"/>
    <n v="8.5"/>
    <n v="1.9"/>
    <n v="5830.06"/>
    <s v="Labor"/>
    <n v="3911.75"/>
    <n v="4.5"/>
    <n v="2026"/>
    <x v="2"/>
    <x v="6"/>
    <x v="5"/>
    <x v="1"/>
    <n v="5830.06"/>
    <n v="3911.75"/>
    <n v="0.67100000000000004"/>
  </r>
  <r>
    <x v="2959"/>
    <x v="2955"/>
    <d v="2025-02-12T13:03:00"/>
    <x v="2"/>
    <x v="2"/>
    <x v="0"/>
    <x v="0"/>
    <s v="Chronic Care"/>
    <x v="0"/>
    <x v="2"/>
    <x v="1"/>
    <n v="49"/>
    <x v="519"/>
    <x v="0"/>
    <n v="8.1"/>
    <n v="1.6"/>
    <n v="4366.34"/>
    <s v="Supplies"/>
    <n v="2924.26"/>
    <n v="3.7"/>
    <n v="2025"/>
    <x v="9"/>
    <x v="20"/>
    <x v="0"/>
    <x v="0"/>
    <n v="4366.34"/>
    <n v="2924.26"/>
    <n v="0.67"/>
  </r>
  <r>
    <x v="2960"/>
    <x v="2956"/>
    <d v="2026-05-07T23:49:00"/>
    <x v="0"/>
    <x v="0"/>
    <x v="0"/>
    <x v="1"/>
    <s v="Chronic Care"/>
    <x v="1"/>
    <x v="51"/>
    <x v="0"/>
    <n v="32"/>
    <x v="707"/>
    <x v="1"/>
    <n v="9.9"/>
    <n v="1.7"/>
    <n v="9819.42"/>
    <s v="Labor"/>
    <n v="6587.64"/>
    <n v="4.3"/>
    <n v="2026"/>
    <x v="5"/>
    <x v="14"/>
    <x v="5"/>
    <x v="1"/>
    <n v="9819.42"/>
    <n v="6587.64"/>
    <n v="0.67100000000000004"/>
  </r>
  <r>
    <x v="2961"/>
    <x v="2957"/>
    <d v="2025-08-10T10:08:00"/>
    <x v="1"/>
    <x v="3"/>
    <x v="0"/>
    <x v="2"/>
    <s v="Cardiac"/>
    <x v="1"/>
    <x v="59"/>
    <x v="1"/>
    <n v="84"/>
    <x v="181"/>
    <x v="0"/>
    <n v="11.8"/>
    <n v="2"/>
    <n v="4465.25"/>
    <s v="Supplies"/>
    <n v="2456.85"/>
    <n v="3.8"/>
    <n v="2025"/>
    <x v="6"/>
    <x v="9"/>
    <x v="5"/>
    <x v="1"/>
    <n v="4465.25"/>
    <n v="2456.85"/>
    <n v="0.55000000000000004"/>
  </r>
  <r>
    <x v="2962"/>
    <x v="2958"/>
    <d v="2025-05-16T02:34:00"/>
    <x v="0"/>
    <x v="0"/>
    <x v="0"/>
    <x v="0"/>
    <s v="Cardiac"/>
    <x v="0"/>
    <x v="51"/>
    <x v="0"/>
    <n v="6"/>
    <x v="96"/>
    <x v="0"/>
    <n v="10.1"/>
    <n v="2.7"/>
    <n v="7513.1"/>
    <s v="Equipment"/>
    <n v="3842.47"/>
    <n v="4.0999999999999996"/>
    <n v="2025"/>
    <x v="5"/>
    <x v="7"/>
    <x v="5"/>
    <x v="1"/>
    <n v="7513.1"/>
    <n v="3842.47"/>
    <n v="0.51100000000000001"/>
  </r>
  <r>
    <x v="2963"/>
    <x v="2959"/>
    <d v="2026-06-10T15:46:00"/>
    <x v="7"/>
    <x v="2"/>
    <x v="1"/>
    <x v="3"/>
    <s v="Neurological"/>
    <x v="0"/>
    <x v="12"/>
    <x v="0"/>
    <n v="42"/>
    <x v="480"/>
    <x v="0"/>
    <n v="10.1"/>
    <n v="2.5"/>
    <n v="7441.44"/>
    <s v="Equipment"/>
    <n v="3729.22"/>
    <n v="3.7"/>
    <n v="2026"/>
    <x v="11"/>
    <x v="23"/>
    <x v="1"/>
    <x v="1"/>
    <n v="7441.44"/>
    <n v="3729.22"/>
    <n v="0.501"/>
  </r>
  <r>
    <x v="2964"/>
    <x v="2960"/>
    <d v="2026-09-11T05:22:00"/>
    <x v="7"/>
    <x v="3"/>
    <x v="1"/>
    <x v="3"/>
    <s v="Respiratory"/>
    <x v="1"/>
    <x v="56"/>
    <x v="0"/>
    <n v="64"/>
    <x v="123"/>
    <x v="0"/>
    <n v="7.7"/>
    <n v="2.5"/>
    <n v="7555.31"/>
    <s v="Labor"/>
    <n v="4916.5600000000004"/>
    <n v="4.9000000000000004"/>
    <n v="2026"/>
    <x v="2"/>
    <x v="6"/>
    <x v="6"/>
    <x v="0"/>
    <n v="7555.31"/>
    <n v="4916.5600000000004"/>
    <n v="0.65100000000000002"/>
  </r>
  <r>
    <x v="2965"/>
    <x v="2961"/>
    <d v="2026-11-21T10:12:00"/>
    <x v="1"/>
    <x v="0"/>
    <x v="2"/>
    <x v="0"/>
    <s v="Injury"/>
    <x v="0"/>
    <x v="48"/>
    <x v="0"/>
    <n v="85"/>
    <x v="243"/>
    <x v="0"/>
    <n v="8"/>
    <n v="1.3"/>
    <n v="4418.13"/>
    <s v="Labor"/>
    <n v="2246.13"/>
    <n v="3.7"/>
    <n v="2026"/>
    <x v="7"/>
    <x v="21"/>
    <x v="1"/>
    <x v="1"/>
    <n v="4418.13"/>
    <n v="2246.13"/>
    <n v="0.50800000000000001"/>
  </r>
  <r>
    <x v="2966"/>
    <x v="2962"/>
    <d v="2026-09-16T18:56:00"/>
    <x v="5"/>
    <x v="0"/>
    <x v="1"/>
    <x v="3"/>
    <s v="Chronic Care"/>
    <x v="0"/>
    <x v="11"/>
    <x v="0"/>
    <n v="36"/>
    <x v="675"/>
    <x v="0"/>
    <n v="8.1"/>
    <n v="2.4"/>
    <n v="7240.84"/>
    <s v="Labor"/>
    <n v="4340.3500000000004"/>
    <n v="3.1"/>
    <n v="2026"/>
    <x v="2"/>
    <x v="6"/>
    <x v="5"/>
    <x v="1"/>
    <n v="7240.84"/>
    <n v="4340.3500000000004"/>
    <n v="0.59899999999999998"/>
  </r>
  <r>
    <x v="2967"/>
    <x v="2963"/>
    <d v="2026-09-09T07:34:00"/>
    <x v="3"/>
    <x v="3"/>
    <x v="0"/>
    <x v="0"/>
    <s v="Respiratory"/>
    <x v="0"/>
    <x v="27"/>
    <x v="0"/>
    <n v="62"/>
    <x v="123"/>
    <x v="0"/>
    <n v="8.1"/>
    <n v="1.3"/>
    <n v="6004.74"/>
    <s v="Supplies"/>
    <n v="4460.71"/>
    <n v="3.7"/>
    <n v="2026"/>
    <x v="2"/>
    <x v="6"/>
    <x v="6"/>
    <x v="0"/>
    <n v="6004.74"/>
    <n v="4460.71"/>
    <n v="0.74299999999999999"/>
  </r>
  <r>
    <x v="2968"/>
    <x v="2964"/>
    <d v="2025-09-17T12:41:00"/>
    <x v="1"/>
    <x v="0"/>
    <x v="1"/>
    <x v="1"/>
    <s v="Injury"/>
    <x v="1"/>
    <x v="9"/>
    <x v="0"/>
    <n v="62"/>
    <x v="691"/>
    <x v="0"/>
    <n v="10.1"/>
    <n v="2"/>
    <n v="1682.77"/>
    <s v="Labor"/>
    <n v="846.71"/>
    <n v="3.6"/>
    <n v="2025"/>
    <x v="2"/>
    <x v="2"/>
    <x v="2"/>
    <x v="1"/>
    <n v="1682.77"/>
    <n v="846.71"/>
    <n v="0.503"/>
  </r>
  <r>
    <x v="2969"/>
    <x v="2965"/>
    <d v="2026-01-04T14:36:00"/>
    <x v="6"/>
    <x v="2"/>
    <x v="1"/>
    <x v="0"/>
    <s v="Infection"/>
    <x v="2"/>
    <x v="20"/>
    <x v="0"/>
    <n v="55"/>
    <x v="632"/>
    <x v="0"/>
    <n v="8.3000000000000007"/>
    <n v="1.9"/>
    <n v="5289.84"/>
    <s v="Labor"/>
    <n v="3571.8"/>
    <n v="3.9"/>
    <n v="2026"/>
    <x v="4"/>
    <x v="11"/>
    <x v="1"/>
    <x v="1"/>
    <n v="5289.84"/>
    <n v="3571.8"/>
    <n v="0.67500000000000004"/>
  </r>
  <r>
    <x v="2970"/>
    <x v="2966"/>
    <d v="2026-07-03T18:02:00"/>
    <x v="0"/>
    <x v="0"/>
    <x v="0"/>
    <x v="0"/>
    <s v="Respiratory"/>
    <x v="0"/>
    <x v="21"/>
    <x v="0"/>
    <n v="28"/>
    <x v="658"/>
    <x v="1"/>
    <n v="7.4"/>
    <n v="2.9"/>
    <n v="6868.73"/>
    <s v="Supplies"/>
    <n v="4180.0200000000004"/>
    <n v="3.5"/>
    <n v="2026"/>
    <x v="11"/>
    <x v="23"/>
    <x v="0"/>
    <x v="0"/>
    <n v="6868.73"/>
    <n v="4180.0200000000004"/>
    <n v="0.60899999999999999"/>
  </r>
  <r>
    <x v="2971"/>
    <x v="2967"/>
    <d v="2026-10-15T16:02:00"/>
    <x v="5"/>
    <x v="3"/>
    <x v="1"/>
    <x v="1"/>
    <s v="Cardiac"/>
    <x v="0"/>
    <x v="60"/>
    <x v="0"/>
    <n v="101"/>
    <x v="164"/>
    <x v="0"/>
    <n v="8"/>
    <n v="0.5"/>
    <n v="5985.23"/>
    <s v="Equipment"/>
    <n v="4416.74"/>
    <n v="3.5"/>
    <n v="2026"/>
    <x v="8"/>
    <x v="12"/>
    <x v="0"/>
    <x v="0"/>
    <n v="5985.23"/>
    <n v="4416.74"/>
    <n v="0.73799999999999999"/>
  </r>
  <r>
    <x v="2972"/>
    <x v="2968"/>
    <d v="2026-06-09T07:21:00"/>
    <x v="2"/>
    <x v="1"/>
    <x v="0"/>
    <x v="0"/>
    <s v="Infection"/>
    <x v="0"/>
    <x v="9"/>
    <x v="1"/>
    <n v="50"/>
    <x v="489"/>
    <x v="0"/>
    <n v="7.5"/>
    <n v="1.8"/>
    <n v="3020.79"/>
    <s v="Supplies"/>
    <n v="2123.2800000000002"/>
    <n v="4.2"/>
    <n v="2026"/>
    <x v="11"/>
    <x v="23"/>
    <x v="4"/>
    <x v="1"/>
    <n v="3020.79"/>
    <n v="2123.2800000000002"/>
    <n v="0.70299999999999996"/>
  </r>
  <r>
    <x v="2973"/>
    <x v="2969"/>
    <d v="2025-01-17T12:58:00"/>
    <x v="1"/>
    <x v="1"/>
    <x v="0"/>
    <x v="0"/>
    <s v="Infection"/>
    <x v="0"/>
    <x v="44"/>
    <x v="0"/>
    <n v="81"/>
    <x v="342"/>
    <x v="0"/>
    <n v="8"/>
    <n v="1"/>
    <n v="3182.06"/>
    <s v="Labor"/>
    <n v="1640.53"/>
    <n v="3.3"/>
    <n v="2025"/>
    <x v="4"/>
    <x v="5"/>
    <x v="1"/>
    <x v="1"/>
    <n v="3182.06"/>
    <n v="1640.53"/>
    <n v="0.51600000000000001"/>
  </r>
  <r>
    <x v="2974"/>
    <x v="2970"/>
    <d v="2025-05-13T03:09:00"/>
    <x v="4"/>
    <x v="1"/>
    <x v="1"/>
    <x v="2"/>
    <s v="Chronic Care"/>
    <x v="2"/>
    <x v="4"/>
    <x v="0"/>
    <n v="57"/>
    <x v="96"/>
    <x v="1"/>
    <n v="8.3000000000000007"/>
    <n v="2"/>
    <n v="5498.27"/>
    <s v="Labor"/>
    <n v="3121.43"/>
    <n v="4.5"/>
    <n v="2025"/>
    <x v="5"/>
    <x v="7"/>
    <x v="5"/>
    <x v="1"/>
    <n v="5498.27"/>
    <n v="3121.43"/>
    <n v="0.56799999999999995"/>
  </r>
  <r>
    <x v="2975"/>
    <x v="2971"/>
    <d v="2026-08-02T16:43:00"/>
    <x v="4"/>
    <x v="0"/>
    <x v="1"/>
    <x v="0"/>
    <s v="Injury"/>
    <x v="0"/>
    <x v="36"/>
    <x v="0"/>
    <n v="67"/>
    <x v="133"/>
    <x v="1"/>
    <n v="8"/>
    <n v="0.3"/>
    <n v="6328.91"/>
    <s v="Supplies"/>
    <n v="4247.29"/>
    <n v="4"/>
    <n v="2026"/>
    <x v="10"/>
    <x v="19"/>
    <x v="2"/>
    <x v="1"/>
    <n v="6328.91"/>
    <n v="4247.29"/>
    <n v="0.67100000000000004"/>
  </r>
  <r>
    <x v="2976"/>
    <x v="2972"/>
    <d v="2025-04-24T07:10:00"/>
    <x v="5"/>
    <x v="2"/>
    <x v="1"/>
    <x v="1"/>
    <s v="General"/>
    <x v="0"/>
    <x v="38"/>
    <x v="1"/>
    <n v="66"/>
    <x v="387"/>
    <x v="0"/>
    <n v="7.8"/>
    <n v="1.8"/>
    <n v="5335.55"/>
    <s v="Supplies"/>
    <n v="2835.81"/>
    <n v="4"/>
    <n v="2025"/>
    <x v="0"/>
    <x v="0"/>
    <x v="6"/>
    <x v="0"/>
    <n v="5335.55"/>
    <n v="2835.81"/>
    <n v="0.53100000000000003"/>
  </r>
  <r>
    <x v="2977"/>
    <x v="2973"/>
    <d v="2026-06-21T23:37:00"/>
    <x v="3"/>
    <x v="3"/>
    <x v="0"/>
    <x v="0"/>
    <s v="Cardiac"/>
    <x v="1"/>
    <x v="25"/>
    <x v="0"/>
    <n v="76"/>
    <x v="703"/>
    <x v="2"/>
    <n v="8.1999999999999993"/>
    <n v="1"/>
    <n v="6802.79"/>
    <s v="Labor"/>
    <n v="4901.47"/>
    <n v="3.7"/>
    <n v="2026"/>
    <x v="11"/>
    <x v="23"/>
    <x v="2"/>
    <x v="1"/>
    <n v="6802.79"/>
    <n v="4901.47"/>
    <n v="0.72099999999999997"/>
  </r>
  <r>
    <x v="2978"/>
    <x v="2974"/>
    <d v="2026-11-06T04:47:00"/>
    <x v="3"/>
    <x v="2"/>
    <x v="1"/>
    <x v="1"/>
    <s v="Infection"/>
    <x v="0"/>
    <x v="36"/>
    <x v="0"/>
    <n v="55"/>
    <x v="246"/>
    <x v="1"/>
    <n v="8"/>
    <n v="0.8"/>
    <n v="6685.37"/>
    <s v="Supplies"/>
    <n v="3697.17"/>
    <n v="4.2"/>
    <n v="2026"/>
    <x v="7"/>
    <x v="21"/>
    <x v="0"/>
    <x v="0"/>
    <n v="6685.37"/>
    <n v="3697.17"/>
    <n v="0.55300000000000005"/>
  </r>
  <r>
    <x v="2979"/>
    <x v="2975"/>
    <d v="2025-09-30T18:07:00"/>
    <x v="5"/>
    <x v="3"/>
    <x v="1"/>
    <x v="0"/>
    <s v="General"/>
    <x v="1"/>
    <x v="36"/>
    <x v="0"/>
    <n v="95"/>
    <x v="305"/>
    <x v="0"/>
    <n v="8"/>
    <n v="0"/>
    <n v="6559.41"/>
    <s v="Labor"/>
    <n v="4782.57"/>
    <n v="4.2"/>
    <n v="2025"/>
    <x v="2"/>
    <x v="2"/>
    <x v="5"/>
    <x v="1"/>
    <n v="6559.41"/>
    <n v="4782.57"/>
    <n v="0.72899999999999998"/>
  </r>
  <r>
    <x v="2980"/>
    <x v="2976"/>
    <d v="2025-06-15T09:29:00"/>
    <x v="6"/>
    <x v="0"/>
    <x v="1"/>
    <x v="0"/>
    <s v="Neurological"/>
    <x v="1"/>
    <x v="35"/>
    <x v="0"/>
    <n v="64"/>
    <x v="74"/>
    <x v="2"/>
    <n v="8.4"/>
    <n v="0"/>
    <n v="5416.42"/>
    <s v="Supplies"/>
    <n v="3034.73"/>
    <n v="4.2"/>
    <n v="2025"/>
    <x v="11"/>
    <x v="18"/>
    <x v="2"/>
    <x v="1"/>
    <n v="5416.42"/>
    <n v="3034.73"/>
    <n v="0.56000000000000005"/>
  </r>
  <r>
    <x v="2981"/>
    <x v="2977"/>
    <d v="2025-09-23T23:59:00"/>
    <x v="0"/>
    <x v="3"/>
    <x v="0"/>
    <x v="0"/>
    <s v="Neurological"/>
    <x v="0"/>
    <x v="12"/>
    <x v="1"/>
    <n v="32"/>
    <x v="691"/>
    <x v="2"/>
    <n v="7.7"/>
    <n v="2.1"/>
    <n v="6715.14"/>
    <s v="Labor"/>
    <n v="3661.28"/>
    <n v="4.7"/>
    <n v="2025"/>
    <x v="2"/>
    <x v="2"/>
    <x v="2"/>
    <x v="1"/>
    <n v="6715.14"/>
    <n v="3661.28"/>
    <n v="0.54500000000000004"/>
  </r>
  <r>
    <x v="2982"/>
    <x v="2978"/>
    <d v="2025-04-16T17:13:00"/>
    <x v="5"/>
    <x v="3"/>
    <x v="0"/>
    <x v="2"/>
    <s v="Cardiac"/>
    <x v="0"/>
    <x v="49"/>
    <x v="0"/>
    <n v="85"/>
    <x v="613"/>
    <x v="0"/>
    <n v="9.9"/>
    <n v="0.8"/>
    <n v="6868.98"/>
    <s v="Equipment"/>
    <n v="5237.5"/>
    <n v="3.9"/>
    <n v="2025"/>
    <x v="0"/>
    <x v="0"/>
    <x v="6"/>
    <x v="0"/>
    <n v="6868.98"/>
    <n v="5237.5"/>
    <n v="0.76200000000000001"/>
  </r>
  <r>
    <x v="2983"/>
    <x v="2979"/>
    <d v="2026-05-24T18:26:00"/>
    <x v="6"/>
    <x v="3"/>
    <x v="1"/>
    <x v="0"/>
    <s v="Injury"/>
    <x v="0"/>
    <x v="22"/>
    <x v="0"/>
    <n v="64"/>
    <x v="151"/>
    <x v="2"/>
    <n v="8.1"/>
    <n v="1"/>
    <n v="5686.77"/>
    <s v="Labor"/>
    <n v="3815.48"/>
    <n v="4.4000000000000004"/>
    <n v="2026"/>
    <x v="5"/>
    <x v="14"/>
    <x v="1"/>
    <x v="1"/>
    <n v="5686.77"/>
    <n v="3815.48"/>
    <n v="0.67100000000000004"/>
  </r>
  <r>
    <x v="2984"/>
    <x v="2980"/>
    <d v="2026-07-30T01:36:00"/>
    <x v="3"/>
    <x v="2"/>
    <x v="0"/>
    <x v="2"/>
    <s v="Injury"/>
    <x v="0"/>
    <x v="32"/>
    <x v="1"/>
    <n v="77"/>
    <x v="618"/>
    <x v="0"/>
    <n v="8.1999999999999993"/>
    <n v="0.9"/>
    <n v="7919.78"/>
    <s v="Supplies"/>
    <n v="5084.0200000000004"/>
    <n v="4.0999999999999996"/>
    <n v="2026"/>
    <x v="10"/>
    <x v="19"/>
    <x v="6"/>
    <x v="0"/>
    <n v="7919.78"/>
    <n v="5084.0200000000004"/>
    <n v="0.64200000000000002"/>
  </r>
  <r>
    <x v="2985"/>
    <x v="2981"/>
    <d v="2025-09-06T12:55:00"/>
    <x v="4"/>
    <x v="0"/>
    <x v="0"/>
    <x v="0"/>
    <s v="Chronic Care"/>
    <x v="0"/>
    <x v="41"/>
    <x v="0"/>
    <n v="60"/>
    <x v="186"/>
    <x v="2"/>
    <n v="9.8000000000000007"/>
    <n v="1"/>
    <n v="5373.33"/>
    <s v="Labor"/>
    <n v="2657.5"/>
    <n v="3.1"/>
    <n v="2025"/>
    <x v="2"/>
    <x v="2"/>
    <x v="1"/>
    <x v="1"/>
    <n v="5373.33"/>
    <n v="2657.5"/>
    <n v="0.495"/>
  </r>
  <r>
    <x v="2986"/>
    <x v="2982"/>
    <d v="2026-10-03T18:52:00"/>
    <x v="1"/>
    <x v="2"/>
    <x v="0"/>
    <x v="1"/>
    <s v="Cardiac"/>
    <x v="2"/>
    <x v="66"/>
    <x v="0"/>
    <n v="71"/>
    <x v="150"/>
    <x v="0"/>
    <n v="11.9"/>
    <n v="1.4"/>
    <n v="3851.53"/>
    <s v="Equipment"/>
    <n v="2174.14"/>
    <n v="3.5"/>
    <n v="2026"/>
    <x v="8"/>
    <x v="12"/>
    <x v="5"/>
    <x v="1"/>
    <n v="3851.53"/>
    <n v="2174.14"/>
    <n v="0.56399999999999995"/>
  </r>
  <r>
    <x v="2987"/>
    <x v="2983"/>
    <d v="2026-06-25T22:33:00"/>
    <x v="6"/>
    <x v="2"/>
    <x v="1"/>
    <x v="0"/>
    <s v="Neurological"/>
    <x v="1"/>
    <x v="58"/>
    <x v="0"/>
    <n v="57"/>
    <x v="507"/>
    <x v="1"/>
    <n v="8"/>
    <n v="0.9"/>
    <n v="4078.68"/>
    <s v="Equipment"/>
    <n v="2109.1"/>
    <n v="3.7"/>
    <n v="2026"/>
    <x v="11"/>
    <x v="23"/>
    <x v="0"/>
    <x v="0"/>
    <n v="4078.68"/>
    <n v="2109.1"/>
    <n v="0.51700000000000002"/>
  </r>
  <r>
    <x v="2988"/>
    <x v="2984"/>
    <d v="2025-05-17T06:33:00"/>
    <x v="7"/>
    <x v="0"/>
    <x v="1"/>
    <x v="1"/>
    <s v="Cardiac"/>
    <x v="0"/>
    <x v="13"/>
    <x v="0"/>
    <n v="33"/>
    <x v="17"/>
    <x v="0"/>
    <n v="8"/>
    <n v="1.4"/>
    <n v="7115.73"/>
    <s v="Labor"/>
    <n v="3756.07"/>
    <n v="3.8"/>
    <n v="2025"/>
    <x v="5"/>
    <x v="7"/>
    <x v="0"/>
    <x v="0"/>
    <n v="7115.73"/>
    <n v="3756.07"/>
    <n v="0.52800000000000002"/>
  </r>
  <r>
    <x v="2989"/>
    <x v="2985"/>
    <d v="2025-12-22T12:01:00"/>
    <x v="6"/>
    <x v="2"/>
    <x v="1"/>
    <x v="0"/>
    <s v="Respiratory"/>
    <x v="2"/>
    <x v="20"/>
    <x v="0"/>
    <n v="73"/>
    <x v="640"/>
    <x v="0"/>
    <n v="8.1"/>
    <n v="1.6"/>
    <n v="5214.6099999999997"/>
    <s v="Labor"/>
    <n v="2913.74"/>
    <n v="3.4"/>
    <n v="2025"/>
    <x v="3"/>
    <x v="13"/>
    <x v="5"/>
    <x v="1"/>
    <n v="5214.6099999999997"/>
    <n v="2913.74"/>
    <n v="0.55900000000000005"/>
  </r>
  <r>
    <x v="2990"/>
    <x v="2986"/>
    <d v="2025-07-18T16:32:00"/>
    <x v="4"/>
    <x v="0"/>
    <x v="0"/>
    <x v="0"/>
    <s v="Injury"/>
    <x v="0"/>
    <x v="24"/>
    <x v="0"/>
    <n v="84"/>
    <x v="301"/>
    <x v="2"/>
    <n v="10"/>
    <n v="0"/>
    <n v="4726.9799999999996"/>
    <s v="Labor"/>
    <n v="2461.59"/>
    <n v="4.4000000000000004"/>
    <n v="2025"/>
    <x v="10"/>
    <x v="16"/>
    <x v="3"/>
    <x v="1"/>
    <n v="4726.9799999999996"/>
    <n v="2461.59"/>
    <n v="0.52100000000000002"/>
  </r>
  <r>
    <x v="2991"/>
    <x v="2987"/>
    <d v="2026-10-29T18:21:00"/>
    <x v="1"/>
    <x v="2"/>
    <x v="1"/>
    <x v="0"/>
    <s v="Infection"/>
    <x v="1"/>
    <x v="67"/>
    <x v="0"/>
    <n v="85"/>
    <x v="500"/>
    <x v="0"/>
    <n v="8.1"/>
    <n v="2.5"/>
    <n v="2977.87"/>
    <s v="Equipment"/>
    <n v="2233.02"/>
    <n v="4.4000000000000004"/>
    <n v="2026"/>
    <x v="8"/>
    <x v="12"/>
    <x v="2"/>
    <x v="1"/>
    <n v="2977.87"/>
    <n v="2233.02"/>
    <n v="0.75"/>
  </r>
  <r>
    <x v="2992"/>
    <x v="2988"/>
    <d v="2026-01-22T06:15:00"/>
    <x v="4"/>
    <x v="0"/>
    <x v="0"/>
    <x v="0"/>
    <s v="Respiratory"/>
    <x v="0"/>
    <x v="38"/>
    <x v="0"/>
    <n v="84"/>
    <x v="651"/>
    <x v="2"/>
    <n v="9.8000000000000007"/>
    <n v="0.3"/>
    <n v="5997.86"/>
    <s v="Supplies"/>
    <n v="3031.79"/>
    <n v="3.1"/>
    <n v="2026"/>
    <x v="4"/>
    <x v="11"/>
    <x v="6"/>
    <x v="0"/>
    <n v="5997.86"/>
    <n v="3031.79"/>
    <n v="0.505"/>
  </r>
  <r>
    <x v="2993"/>
    <x v="2989"/>
    <d v="2026-10-08T07:34:00"/>
    <x v="1"/>
    <x v="1"/>
    <x v="1"/>
    <x v="2"/>
    <s v="Neurological"/>
    <x v="0"/>
    <x v="3"/>
    <x v="1"/>
    <n v="95"/>
    <x v="452"/>
    <x v="0"/>
    <n v="8"/>
    <n v="1.3"/>
    <n v="5038.3500000000004"/>
    <s v="Equipment"/>
    <n v="3717.33"/>
    <n v="4.0999999999999996"/>
    <n v="2026"/>
    <x v="8"/>
    <x v="12"/>
    <x v="2"/>
    <x v="1"/>
    <n v="5038.3500000000004"/>
    <n v="3717.33"/>
    <n v="0.73799999999999999"/>
  </r>
  <r>
    <x v="2994"/>
    <x v="2990"/>
    <d v="2025-08-16T04:06:00"/>
    <x v="1"/>
    <x v="2"/>
    <x v="0"/>
    <x v="3"/>
    <s v="Injury"/>
    <x v="1"/>
    <x v="9"/>
    <x v="0"/>
    <n v="70"/>
    <x v="234"/>
    <x v="1"/>
    <n v="12"/>
    <n v="3.3"/>
    <n v="1875.03"/>
    <s v="Equipment"/>
    <n v="1169.56"/>
    <n v="4.0999999999999996"/>
    <n v="2025"/>
    <x v="6"/>
    <x v="9"/>
    <x v="5"/>
    <x v="1"/>
    <n v="1875.03"/>
    <n v="1169.56"/>
    <n v="0.624"/>
  </r>
  <r>
    <x v="2995"/>
    <x v="2991"/>
    <d v="2026-12-10T19:31:00"/>
    <x v="0"/>
    <x v="2"/>
    <x v="0"/>
    <x v="0"/>
    <s v="Neurological"/>
    <x v="0"/>
    <x v="84"/>
    <x v="0"/>
    <n v="50"/>
    <x v="5"/>
    <x v="0"/>
    <n v="12.2"/>
    <n v="3.2"/>
    <n v="9618.94"/>
    <s v="Supplies"/>
    <n v="5068.45"/>
    <n v="5"/>
    <n v="2026"/>
    <x v="3"/>
    <x v="4"/>
    <x v="2"/>
    <x v="1"/>
    <n v="9618.94"/>
    <n v="5068.45"/>
    <n v="0.52700000000000002"/>
  </r>
  <r>
    <x v="2996"/>
    <x v="2992"/>
    <d v="2026-04-26T06:18:00"/>
    <x v="5"/>
    <x v="0"/>
    <x v="0"/>
    <x v="2"/>
    <s v="Neurological"/>
    <x v="1"/>
    <x v="11"/>
    <x v="0"/>
    <n v="47"/>
    <x v="36"/>
    <x v="1"/>
    <n v="8.5"/>
    <n v="1.8"/>
    <n v="6246.88"/>
    <s v="Labor"/>
    <n v="3986.37"/>
    <n v="4"/>
    <n v="2026"/>
    <x v="0"/>
    <x v="8"/>
    <x v="3"/>
    <x v="1"/>
    <n v="6246.88"/>
    <n v="3986.37"/>
    <n v="0.63800000000000001"/>
  </r>
  <r>
    <x v="2997"/>
    <x v="2993"/>
    <d v="2026-04-26T18:48:00"/>
    <x v="2"/>
    <x v="0"/>
    <x v="1"/>
    <x v="0"/>
    <s v="Neurological"/>
    <x v="0"/>
    <x v="28"/>
    <x v="0"/>
    <n v="51"/>
    <x v="69"/>
    <x v="1"/>
    <n v="8.1999999999999993"/>
    <n v="1.1000000000000001"/>
    <n v="4958.58"/>
    <s v="Equipment"/>
    <n v="3661.1"/>
    <n v="3.4"/>
    <n v="2026"/>
    <x v="0"/>
    <x v="8"/>
    <x v="2"/>
    <x v="1"/>
    <n v="4958.58"/>
    <n v="3661.1"/>
    <n v="0.73799999999999999"/>
  </r>
  <r>
    <x v="2998"/>
    <x v="2994"/>
    <d v="2025-09-25T15:45:00"/>
    <x v="6"/>
    <x v="3"/>
    <x v="1"/>
    <x v="0"/>
    <s v="Chronic Care"/>
    <x v="0"/>
    <x v="24"/>
    <x v="0"/>
    <n v="34"/>
    <x v="380"/>
    <x v="0"/>
    <n v="7.9"/>
    <n v="1.1000000000000001"/>
    <n v="5409.29"/>
    <s v="Supplies"/>
    <n v="4040.66"/>
    <n v="3.5"/>
    <n v="2025"/>
    <x v="2"/>
    <x v="2"/>
    <x v="4"/>
    <x v="1"/>
    <n v="5409.29"/>
    <n v="4040.66"/>
    <n v="0.747"/>
  </r>
  <r>
    <x v="2999"/>
    <x v="2995"/>
    <d v="2026-01-12T01:49:00"/>
    <x v="5"/>
    <x v="0"/>
    <x v="0"/>
    <x v="0"/>
    <s v="Neurological"/>
    <x v="1"/>
    <x v="38"/>
    <x v="0"/>
    <n v="68"/>
    <x v="619"/>
    <x v="0"/>
    <n v="8.1"/>
    <n v="2.9"/>
    <n v="7598.68"/>
    <s v="Labor"/>
    <n v="4458.47"/>
    <n v="4.4000000000000004"/>
    <n v="2026"/>
    <x v="4"/>
    <x v="11"/>
    <x v="2"/>
    <x v="1"/>
    <n v="7598.68"/>
    <n v="4458.47"/>
    <n v="0.58699999999999997"/>
  </r>
  <r>
    <x v="3000"/>
    <x v="2996"/>
    <d v="2026-05-04T04:56:00"/>
    <x v="3"/>
    <x v="3"/>
    <x v="0"/>
    <x v="1"/>
    <s v="Neurological"/>
    <x v="1"/>
    <x v="22"/>
    <x v="0"/>
    <n v="36"/>
    <x v="707"/>
    <x v="0"/>
    <n v="12"/>
    <n v="1.7"/>
    <n v="3736.79"/>
    <s v="Labor"/>
    <n v="2544.92"/>
    <n v="3.8"/>
    <n v="2026"/>
    <x v="5"/>
    <x v="14"/>
    <x v="5"/>
    <x v="1"/>
    <n v="3736.79"/>
    <n v="2544.92"/>
    <n v="0.68100000000000005"/>
  </r>
  <r>
    <x v="3001"/>
    <x v="2997"/>
    <d v="2026-03-15T20:03:00"/>
    <x v="0"/>
    <x v="0"/>
    <x v="0"/>
    <x v="0"/>
    <s v="Respiratory"/>
    <x v="0"/>
    <x v="30"/>
    <x v="0"/>
    <n v="55"/>
    <x v="708"/>
    <x v="0"/>
    <n v="7.9"/>
    <n v="1.7"/>
    <n v="7337.26"/>
    <s v="Equipment"/>
    <n v="3666.92"/>
    <n v="4.3"/>
    <n v="2026"/>
    <x v="1"/>
    <x v="1"/>
    <x v="3"/>
    <x v="1"/>
    <n v="7337.26"/>
    <n v="3666.92"/>
    <n v="0.5"/>
  </r>
  <r>
    <x v="3002"/>
    <x v="2998"/>
    <d v="2026-10-15T23:30:00"/>
    <x v="0"/>
    <x v="0"/>
    <x v="1"/>
    <x v="1"/>
    <s v="Respiratory"/>
    <x v="0"/>
    <x v="46"/>
    <x v="0"/>
    <n v="28"/>
    <x v="148"/>
    <x v="2"/>
    <n v="7.9"/>
    <n v="1.3"/>
    <n v="8470.77"/>
    <s v="Labor"/>
    <n v="5334.74"/>
    <n v="4.2"/>
    <n v="2026"/>
    <x v="8"/>
    <x v="12"/>
    <x v="1"/>
    <x v="1"/>
    <n v="8470.77"/>
    <n v="5334.74"/>
    <n v="0.63"/>
  </r>
  <r>
    <x v="3003"/>
    <x v="2999"/>
    <d v="2025-08-05T01:07:00"/>
    <x v="7"/>
    <x v="1"/>
    <x v="0"/>
    <x v="0"/>
    <s v="Respiratory"/>
    <x v="1"/>
    <x v="55"/>
    <x v="0"/>
    <n v="58"/>
    <x v="696"/>
    <x v="1"/>
    <n v="11.9"/>
    <n v="1.6"/>
    <n v="7071.04"/>
    <s v="Supplies"/>
    <n v="3875.57"/>
    <n v="4.4000000000000004"/>
    <n v="2025"/>
    <x v="10"/>
    <x v="16"/>
    <x v="2"/>
    <x v="1"/>
    <n v="7071.04"/>
    <n v="3875.57"/>
    <n v="0.54800000000000004"/>
  </r>
  <r>
    <x v="3004"/>
    <x v="3000"/>
    <d v="2026-07-29T12:23:00"/>
    <x v="3"/>
    <x v="0"/>
    <x v="0"/>
    <x v="0"/>
    <s v="Injury"/>
    <x v="1"/>
    <x v="27"/>
    <x v="0"/>
    <n v="61"/>
    <x v="216"/>
    <x v="0"/>
    <n v="7.8"/>
    <n v="1.3"/>
    <n v="4615.67"/>
    <s v="Supplies"/>
    <n v="2629.34"/>
    <n v="3.3"/>
    <n v="2026"/>
    <x v="10"/>
    <x v="19"/>
    <x v="0"/>
    <x v="0"/>
    <n v="4615.67"/>
    <n v="2629.34"/>
    <n v="0.56999999999999995"/>
  </r>
  <r>
    <x v="3005"/>
    <x v="3001"/>
    <d v="2026-01-17T11:40:00"/>
    <x v="3"/>
    <x v="3"/>
    <x v="1"/>
    <x v="2"/>
    <s v="Chronic Care"/>
    <x v="1"/>
    <x v="21"/>
    <x v="0"/>
    <n v="29"/>
    <x v="156"/>
    <x v="0"/>
    <n v="11.7"/>
    <n v="2.5"/>
    <n v="7706.73"/>
    <s v="Labor"/>
    <n v="4772.09"/>
    <n v="4.2"/>
    <n v="2026"/>
    <x v="4"/>
    <x v="11"/>
    <x v="4"/>
    <x v="1"/>
    <n v="7706.73"/>
    <n v="4772.09"/>
    <n v="0.61899999999999999"/>
  </r>
  <r>
    <x v="3006"/>
    <x v="3002"/>
    <d v="2026-02-04T12:40:00"/>
    <x v="7"/>
    <x v="1"/>
    <x v="1"/>
    <x v="0"/>
    <s v="Injury"/>
    <x v="1"/>
    <x v="17"/>
    <x v="0"/>
    <n v="33"/>
    <x v="636"/>
    <x v="0"/>
    <n v="10.1"/>
    <n v="1.7"/>
    <n v="5632.4"/>
    <s v="Equipment"/>
    <n v="4247.2700000000004"/>
    <n v="4.5"/>
    <n v="2026"/>
    <x v="4"/>
    <x v="11"/>
    <x v="5"/>
    <x v="1"/>
    <n v="5632.4"/>
    <n v="4247.2700000000004"/>
    <n v="0.754"/>
  </r>
  <r>
    <x v="3007"/>
    <x v="3003"/>
    <d v="2026-03-26T16:08:00"/>
    <x v="1"/>
    <x v="2"/>
    <x v="0"/>
    <x v="0"/>
    <s v="Chronic Care"/>
    <x v="2"/>
    <x v="45"/>
    <x v="0"/>
    <n v="65"/>
    <x v="442"/>
    <x v="1"/>
    <n v="7.9"/>
    <n v="1.1000000000000001"/>
    <n v="1927.44"/>
    <s v="Labor"/>
    <n v="1401.3"/>
    <n v="4.3"/>
    <n v="2026"/>
    <x v="1"/>
    <x v="1"/>
    <x v="1"/>
    <x v="1"/>
    <n v="1927.44"/>
    <n v="1401.3"/>
    <n v="0.72699999999999998"/>
  </r>
  <r>
    <x v="3008"/>
    <x v="3004"/>
    <d v="2026-01-01T16:53:00"/>
    <x v="2"/>
    <x v="0"/>
    <x v="0"/>
    <x v="0"/>
    <s v="Chronic Care"/>
    <x v="0"/>
    <x v="2"/>
    <x v="0"/>
    <n v="48"/>
    <x v="594"/>
    <x v="0"/>
    <n v="8"/>
    <n v="3.3"/>
    <n v="5686.89"/>
    <s v="Supplies"/>
    <n v="3382.18"/>
    <n v="4.4000000000000004"/>
    <n v="2025"/>
    <x v="3"/>
    <x v="13"/>
    <x v="3"/>
    <x v="1"/>
    <n v="5686.89"/>
    <n v="3382.18"/>
    <n v="0.59499999999999997"/>
  </r>
  <r>
    <x v="3009"/>
    <x v="3005"/>
    <d v="2026-04-02T16:49:00"/>
    <x v="1"/>
    <x v="0"/>
    <x v="1"/>
    <x v="0"/>
    <s v="Cardiac"/>
    <x v="1"/>
    <x v="45"/>
    <x v="0"/>
    <n v="102"/>
    <x v="367"/>
    <x v="0"/>
    <n v="7.8"/>
    <n v="1.6"/>
    <n v="3501.95"/>
    <s v="Labor"/>
    <n v="2182.6799999999998"/>
    <n v="2.9"/>
    <n v="2026"/>
    <x v="0"/>
    <x v="8"/>
    <x v="1"/>
    <x v="1"/>
    <n v="3501.95"/>
    <n v="2182.6799999999998"/>
    <n v="0.623"/>
  </r>
  <r>
    <x v="3010"/>
    <x v="3006"/>
    <d v="2026-12-28T09:31:00"/>
    <x v="1"/>
    <x v="0"/>
    <x v="1"/>
    <x v="1"/>
    <s v="Infection"/>
    <x v="1"/>
    <x v="34"/>
    <x v="0"/>
    <n v="105"/>
    <x v="83"/>
    <x v="0"/>
    <n v="8.1"/>
    <n v="1.4"/>
    <n v="3382.03"/>
    <s v="Labor"/>
    <n v="2510.2800000000002"/>
    <n v="3.6"/>
    <n v="2026"/>
    <x v="3"/>
    <x v="4"/>
    <x v="6"/>
    <x v="0"/>
    <n v="3382.03"/>
    <n v="2510.2800000000002"/>
    <n v="0.74199999999999999"/>
  </r>
  <r>
    <x v="3011"/>
    <x v="3007"/>
    <d v="2026-12-30T02:33:00"/>
    <x v="1"/>
    <x v="0"/>
    <x v="0"/>
    <x v="0"/>
    <s v="Cardiac"/>
    <x v="1"/>
    <x v="9"/>
    <x v="0"/>
    <n v="71"/>
    <x v="118"/>
    <x v="1"/>
    <n v="7.9"/>
    <n v="2.1"/>
    <n v="2981.59"/>
    <s v="Supplies"/>
    <n v="1504.95"/>
    <n v="3.9"/>
    <n v="2026"/>
    <x v="3"/>
    <x v="4"/>
    <x v="3"/>
    <x v="1"/>
    <n v="2981.59"/>
    <n v="1504.95"/>
    <n v="0.505"/>
  </r>
  <r>
    <x v="3012"/>
    <x v="3008"/>
    <d v="2025-08-17T07:22:00"/>
    <x v="3"/>
    <x v="0"/>
    <x v="1"/>
    <x v="1"/>
    <s v="Cardiac"/>
    <x v="0"/>
    <x v="24"/>
    <x v="0"/>
    <n v="39"/>
    <x v="252"/>
    <x v="1"/>
    <n v="11.7"/>
    <n v="1.7"/>
    <n v="4507.34"/>
    <s v="Equipment"/>
    <n v="3213.7"/>
    <n v="4.8"/>
    <n v="2025"/>
    <x v="6"/>
    <x v="9"/>
    <x v="1"/>
    <x v="1"/>
    <n v="4507.34"/>
    <n v="3213.7"/>
    <n v="0.71299999999999997"/>
  </r>
  <r>
    <x v="3013"/>
    <x v="3009"/>
    <d v="2025-05-14T03:02:00"/>
    <x v="4"/>
    <x v="1"/>
    <x v="1"/>
    <x v="0"/>
    <s v="Chronic Care"/>
    <x v="1"/>
    <x v="53"/>
    <x v="0"/>
    <n v="45"/>
    <x v="17"/>
    <x v="0"/>
    <n v="8.3000000000000007"/>
    <n v="0.8"/>
    <n v="5764.95"/>
    <s v="Supplies"/>
    <n v="3059.88"/>
    <n v="5"/>
    <n v="2025"/>
    <x v="5"/>
    <x v="7"/>
    <x v="0"/>
    <x v="0"/>
    <n v="5764.95"/>
    <n v="3059.88"/>
    <n v="0.53100000000000003"/>
  </r>
  <r>
    <x v="3014"/>
    <x v="3010"/>
    <d v="2026-08-16T22:45:00"/>
    <x v="3"/>
    <x v="2"/>
    <x v="1"/>
    <x v="1"/>
    <s v="Chronic Care"/>
    <x v="1"/>
    <x v="76"/>
    <x v="0"/>
    <n v="71"/>
    <x v="394"/>
    <x v="0"/>
    <n v="8"/>
    <n v="2.2000000000000002"/>
    <n v="7083.62"/>
    <s v="Supplies"/>
    <n v="3992.56"/>
    <n v="4.5"/>
    <n v="2026"/>
    <x v="6"/>
    <x v="22"/>
    <x v="3"/>
    <x v="1"/>
    <n v="7083.62"/>
    <n v="3992.56"/>
    <n v="0.56399999999999995"/>
  </r>
  <r>
    <x v="3015"/>
    <x v="3011"/>
    <d v="2026-04-23T19:14:00"/>
    <x v="2"/>
    <x v="1"/>
    <x v="0"/>
    <x v="2"/>
    <s v="Injury"/>
    <x v="1"/>
    <x v="53"/>
    <x v="1"/>
    <n v="46"/>
    <x v="36"/>
    <x v="0"/>
    <n v="7.9"/>
    <n v="1.2"/>
    <n v="4909.45"/>
    <s v="Labor"/>
    <n v="2676.97"/>
    <n v="4.5"/>
    <n v="2026"/>
    <x v="0"/>
    <x v="8"/>
    <x v="3"/>
    <x v="1"/>
    <n v="4909.45"/>
    <n v="2676.97"/>
    <n v="0.54500000000000004"/>
  </r>
  <r>
    <x v="3016"/>
    <x v="3012"/>
    <d v="2025-10-05T05:51:00"/>
    <x v="1"/>
    <x v="1"/>
    <x v="1"/>
    <x v="0"/>
    <s v="Chronic Care"/>
    <x v="0"/>
    <x v="9"/>
    <x v="0"/>
    <n v="47"/>
    <x v="25"/>
    <x v="0"/>
    <n v="12"/>
    <n v="4.7"/>
    <n v="2886.26"/>
    <s v="Labor"/>
    <n v="1862.72"/>
    <n v="4.0999999999999996"/>
    <n v="2025"/>
    <x v="8"/>
    <x v="17"/>
    <x v="6"/>
    <x v="0"/>
    <n v="2886.26"/>
    <n v="1862.72"/>
    <n v="0.64500000000000002"/>
  </r>
  <r>
    <x v="3017"/>
    <x v="3013"/>
    <d v="2025-06-09T15:25:00"/>
    <x v="5"/>
    <x v="2"/>
    <x v="1"/>
    <x v="3"/>
    <s v="General"/>
    <x v="0"/>
    <x v="36"/>
    <x v="0"/>
    <n v="61"/>
    <x v="570"/>
    <x v="0"/>
    <n v="7.9"/>
    <n v="1.9"/>
    <n v="7429.27"/>
    <s v="Supplies"/>
    <n v="4078.67"/>
    <n v="4"/>
    <n v="2025"/>
    <x v="11"/>
    <x v="18"/>
    <x v="1"/>
    <x v="1"/>
    <n v="7429.27"/>
    <n v="4078.67"/>
    <n v="0.54900000000000004"/>
  </r>
  <r>
    <x v="3018"/>
    <x v="3014"/>
    <d v="2025-08-11T03:58:00"/>
    <x v="6"/>
    <x v="3"/>
    <x v="1"/>
    <x v="0"/>
    <s v="Neurological"/>
    <x v="2"/>
    <x v="38"/>
    <x v="0"/>
    <n v="79"/>
    <x v="126"/>
    <x v="0"/>
    <n v="8.1"/>
    <n v="0.6"/>
    <n v="7107.05"/>
    <s v="Labor"/>
    <n v="4384.7299999999996"/>
    <n v="4.5"/>
    <n v="2025"/>
    <x v="6"/>
    <x v="9"/>
    <x v="2"/>
    <x v="1"/>
    <n v="7107.05"/>
    <n v="4384.7299999999996"/>
    <n v="0.61699999999999999"/>
  </r>
  <r>
    <x v="3019"/>
    <x v="3015"/>
    <d v="2025-07-14T19:34:00"/>
    <x v="5"/>
    <x v="0"/>
    <x v="1"/>
    <x v="2"/>
    <s v="Neurological"/>
    <x v="2"/>
    <x v="21"/>
    <x v="0"/>
    <n v="75"/>
    <x v="38"/>
    <x v="0"/>
    <n v="9.6999999999999993"/>
    <n v="1"/>
    <n v="8026.8"/>
    <s v="Labor"/>
    <n v="3915.71"/>
    <n v="4"/>
    <n v="2025"/>
    <x v="10"/>
    <x v="16"/>
    <x v="2"/>
    <x v="1"/>
    <n v="8026.8"/>
    <n v="3915.71"/>
    <n v="0.48799999999999999"/>
  </r>
  <r>
    <x v="3020"/>
    <x v="3016"/>
    <d v="2026-02-27T14:55:00"/>
    <x v="0"/>
    <x v="0"/>
    <x v="0"/>
    <x v="2"/>
    <s v="Chronic Care"/>
    <x v="1"/>
    <x v="0"/>
    <x v="0"/>
    <n v="36"/>
    <x v="349"/>
    <x v="1"/>
    <n v="11.6"/>
    <n v="2.6"/>
    <n v="8258.2800000000007"/>
    <s v="Labor"/>
    <n v="4747.46"/>
    <n v="3.9"/>
    <n v="2026"/>
    <x v="9"/>
    <x v="15"/>
    <x v="6"/>
    <x v="0"/>
    <n v="8258.2800000000007"/>
    <n v="4747.46"/>
    <n v="0.57499999999999996"/>
  </r>
  <r>
    <x v="3021"/>
    <x v="3017"/>
    <d v="2026-11-06T19:32:00"/>
    <x v="1"/>
    <x v="3"/>
    <x v="0"/>
    <x v="0"/>
    <s v="Neurological"/>
    <x v="1"/>
    <x v="9"/>
    <x v="0"/>
    <n v="68"/>
    <x v="104"/>
    <x v="2"/>
    <n v="8"/>
    <n v="1.5"/>
    <n v="2535.1999999999998"/>
    <s v="Supplies"/>
    <n v="1757.77"/>
    <n v="3.9"/>
    <n v="2026"/>
    <x v="7"/>
    <x v="21"/>
    <x v="5"/>
    <x v="1"/>
    <n v="2535.1999999999998"/>
    <n v="1757.77"/>
    <n v="0.69299999999999995"/>
  </r>
  <r>
    <x v="3022"/>
    <x v="3018"/>
    <d v="2026-11-26T10:39:00"/>
    <x v="6"/>
    <x v="0"/>
    <x v="0"/>
    <x v="3"/>
    <s v="Chronic Care"/>
    <x v="0"/>
    <x v="42"/>
    <x v="0"/>
    <n v="47"/>
    <x v="172"/>
    <x v="0"/>
    <n v="7.7"/>
    <n v="1.5"/>
    <n v="4948.68"/>
    <s v="Labor"/>
    <n v="3020.79"/>
    <n v="3.8"/>
    <n v="2026"/>
    <x v="7"/>
    <x v="21"/>
    <x v="4"/>
    <x v="1"/>
    <n v="4948.68"/>
    <n v="3020.79"/>
    <n v="0.61"/>
  </r>
  <r>
    <x v="3023"/>
    <x v="3019"/>
    <d v="2026-07-04T12:32:00"/>
    <x v="3"/>
    <x v="3"/>
    <x v="1"/>
    <x v="1"/>
    <s v="General"/>
    <x v="0"/>
    <x v="26"/>
    <x v="1"/>
    <n v="72"/>
    <x v="476"/>
    <x v="0"/>
    <n v="7.6"/>
    <n v="3.4"/>
    <n v="5755.47"/>
    <s v="Labor"/>
    <n v="4184.24"/>
    <n v="3"/>
    <n v="2026"/>
    <x v="11"/>
    <x v="23"/>
    <x v="3"/>
    <x v="1"/>
    <n v="5755.47"/>
    <n v="4184.24"/>
    <n v="0.72699999999999998"/>
  </r>
  <r>
    <x v="3024"/>
    <x v="3020"/>
    <d v="2025-02-18T06:10:00"/>
    <x v="0"/>
    <x v="0"/>
    <x v="1"/>
    <x v="1"/>
    <s v="Cardiac"/>
    <x v="0"/>
    <x v="69"/>
    <x v="0"/>
    <n v="38"/>
    <x v="91"/>
    <x v="0"/>
    <n v="8.1999999999999993"/>
    <n v="3.1"/>
    <n v="8711.8799999999992"/>
    <s v="Supplies"/>
    <n v="5383.32"/>
    <n v="3.3"/>
    <n v="2025"/>
    <x v="9"/>
    <x v="20"/>
    <x v="4"/>
    <x v="1"/>
    <n v="8711.8799999999992"/>
    <n v="5383.32"/>
    <n v="0.61799999999999999"/>
  </r>
  <r>
    <x v="3025"/>
    <x v="3021"/>
    <d v="2025-11-06T05:42:00"/>
    <x v="4"/>
    <x v="3"/>
    <x v="1"/>
    <x v="3"/>
    <s v="Chronic Care"/>
    <x v="1"/>
    <x v="42"/>
    <x v="0"/>
    <n v="72"/>
    <x v="663"/>
    <x v="0"/>
    <n v="8"/>
    <n v="2.1"/>
    <n v="4127.7299999999996"/>
    <s v="Supplies"/>
    <n v="3066.02"/>
    <n v="3.9"/>
    <n v="2025"/>
    <x v="7"/>
    <x v="10"/>
    <x v="4"/>
    <x v="1"/>
    <n v="4127.7299999999996"/>
    <n v="3066.02"/>
    <n v="0.74299999999999999"/>
  </r>
  <r>
    <x v="3026"/>
    <x v="3022"/>
    <d v="2025-12-12T06:10:00"/>
    <x v="0"/>
    <x v="2"/>
    <x v="1"/>
    <x v="2"/>
    <s v="Cardiac"/>
    <x v="0"/>
    <x v="82"/>
    <x v="0"/>
    <n v="45"/>
    <x v="85"/>
    <x v="1"/>
    <n v="8"/>
    <n v="4"/>
    <n v="9983.61"/>
    <s v="Labor"/>
    <n v="5973.75"/>
    <n v="3"/>
    <n v="2025"/>
    <x v="3"/>
    <x v="13"/>
    <x v="1"/>
    <x v="1"/>
    <n v="9983.61"/>
    <n v="5973.75"/>
    <n v="0.59799999999999998"/>
  </r>
  <r>
    <x v="3027"/>
    <x v="3023"/>
    <d v="2025-11-12T05:08:00"/>
    <x v="2"/>
    <x v="0"/>
    <x v="0"/>
    <x v="0"/>
    <s v="General"/>
    <x v="1"/>
    <x v="68"/>
    <x v="1"/>
    <n v="48"/>
    <x v="28"/>
    <x v="1"/>
    <n v="11.8"/>
    <n v="0.6"/>
    <n v="2417.9499999999998"/>
    <s v="Labor"/>
    <n v="1422.57"/>
    <n v="3.6"/>
    <n v="2025"/>
    <x v="7"/>
    <x v="10"/>
    <x v="4"/>
    <x v="1"/>
    <n v="2417.9499999999998"/>
    <n v="1422.57"/>
    <n v="0.58799999999999997"/>
  </r>
  <r>
    <x v="3028"/>
    <x v="3024"/>
    <d v="2025-03-22T14:20:00"/>
    <x v="0"/>
    <x v="2"/>
    <x v="0"/>
    <x v="1"/>
    <s v="Respiratory"/>
    <x v="1"/>
    <x v="55"/>
    <x v="0"/>
    <n v="42"/>
    <x v="361"/>
    <x v="0"/>
    <n v="8.3000000000000007"/>
    <n v="2.5"/>
    <n v="8580.35"/>
    <s v="Equipment"/>
    <n v="4779.6099999999997"/>
    <n v="4.3"/>
    <n v="2025"/>
    <x v="1"/>
    <x v="3"/>
    <x v="0"/>
    <x v="0"/>
    <n v="8580.35"/>
    <n v="4779.6099999999997"/>
    <n v="0.55700000000000005"/>
  </r>
  <r>
    <x v="3029"/>
    <x v="3025"/>
    <d v="2025-10-08T08:16:00"/>
    <x v="1"/>
    <x v="3"/>
    <x v="1"/>
    <x v="0"/>
    <s v="Neurological"/>
    <x v="2"/>
    <x v="18"/>
    <x v="0"/>
    <n v="64"/>
    <x v="372"/>
    <x v="0"/>
    <n v="8.1999999999999993"/>
    <n v="2.2000000000000002"/>
    <n v="2570.13"/>
    <s v="Labor"/>
    <n v="1589.77"/>
    <n v="3.6"/>
    <n v="2025"/>
    <x v="8"/>
    <x v="17"/>
    <x v="4"/>
    <x v="1"/>
    <n v="2570.13"/>
    <n v="1589.77"/>
    <n v="0.61899999999999999"/>
  </r>
  <r>
    <x v="3030"/>
    <x v="3026"/>
    <d v="2025-06-28T00:47:00"/>
    <x v="1"/>
    <x v="2"/>
    <x v="1"/>
    <x v="0"/>
    <s v="General"/>
    <x v="1"/>
    <x v="42"/>
    <x v="0"/>
    <n v="74"/>
    <x v="280"/>
    <x v="0"/>
    <n v="7.7"/>
    <n v="1.9"/>
    <n v="5597.84"/>
    <s v="Equipment"/>
    <n v="4082.36"/>
    <n v="3.3"/>
    <n v="2025"/>
    <x v="11"/>
    <x v="18"/>
    <x v="2"/>
    <x v="1"/>
    <n v="5597.84"/>
    <n v="4082.36"/>
    <n v="0.72899999999999998"/>
  </r>
  <r>
    <x v="3031"/>
    <x v="3027"/>
    <d v="2026-10-28T09:45:00"/>
    <x v="4"/>
    <x v="3"/>
    <x v="0"/>
    <x v="2"/>
    <s v="Respiratory"/>
    <x v="1"/>
    <x v="26"/>
    <x v="0"/>
    <n v="82"/>
    <x v="18"/>
    <x v="0"/>
    <n v="8"/>
    <n v="1.4"/>
    <n v="5479.99"/>
    <s v="Labor"/>
    <n v="3803.96"/>
    <n v="3.3"/>
    <n v="2026"/>
    <x v="8"/>
    <x v="12"/>
    <x v="6"/>
    <x v="0"/>
    <n v="5479.99"/>
    <n v="3803.96"/>
    <n v="0.69399999999999995"/>
  </r>
  <r>
    <x v="3032"/>
    <x v="3028"/>
    <d v="2025-10-06T13:09:00"/>
    <x v="0"/>
    <x v="0"/>
    <x v="0"/>
    <x v="3"/>
    <s v="Neurological"/>
    <x v="1"/>
    <x v="37"/>
    <x v="0"/>
    <n v="35"/>
    <x v="373"/>
    <x v="1"/>
    <n v="9.9"/>
    <n v="1.8"/>
    <n v="6349.9"/>
    <s v="Labor"/>
    <n v="3376.78"/>
    <n v="4.7"/>
    <n v="2025"/>
    <x v="2"/>
    <x v="2"/>
    <x v="3"/>
    <x v="1"/>
    <n v="6349.9"/>
    <n v="3376.78"/>
    <n v="0.53200000000000003"/>
  </r>
  <r>
    <x v="3033"/>
    <x v="3029"/>
    <d v="2026-09-12T21:33:00"/>
    <x v="1"/>
    <x v="1"/>
    <x v="0"/>
    <x v="0"/>
    <s v="General"/>
    <x v="0"/>
    <x v="9"/>
    <x v="0"/>
    <n v="71"/>
    <x v="149"/>
    <x v="0"/>
    <n v="8"/>
    <n v="1.9"/>
    <n v="4081.81"/>
    <s v="Labor"/>
    <n v="3092.4"/>
    <n v="4.3"/>
    <n v="2026"/>
    <x v="2"/>
    <x v="6"/>
    <x v="6"/>
    <x v="0"/>
    <n v="4081.81"/>
    <n v="3092.4"/>
    <n v="0.75800000000000001"/>
  </r>
  <r>
    <x v="3034"/>
    <x v="3030"/>
    <d v="2026-10-16T10:31:00"/>
    <x v="1"/>
    <x v="0"/>
    <x v="0"/>
    <x v="1"/>
    <s v="General"/>
    <x v="0"/>
    <x v="41"/>
    <x v="0"/>
    <n v="79"/>
    <x v="695"/>
    <x v="1"/>
    <n v="12.2"/>
    <n v="1.9"/>
    <n v="2639.62"/>
    <s v="Equipment"/>
    <n v="1620.73"/>
    <n v="3.5"/>
    <n v="2026"/>
    <x v="8"/>
    <x v="12"/>
    <x v="3"/>
    <x v="1"/>
    <n v="2639.62"/>
    <n v="1620.73"/>
    <n v="0.61399999999999999"/>
  </r>
  <r>
    <x v="3035"/>
    <x v="3031"/>
    <d v="2025-10-17T18:20:00"/>
    <x v="1"/>
    <x v="1"/>
    <x v="0"/>
    <x v="2"/>
    <s v="Infection"/>
    <x v="0"/>
    <x v="23"/>
    <x v="1"/>
    <n v="54"/>
    <x v="106"/>
    <x v="0"/>
    <n v="7.9"/>
    <n v="1.9"/>
    <n v="4175.54"/>
    <s v="Equipment"/>
    <n v="2282.8200000000002"/>
    <n v="4.2"/>
    <n v="2025"/>
    <x v="8"/>
    <x v="17"/>
    <x v="1"/>
    <x v="1"/>
    <n v="4175.54"/>
    <n v="2282.8200000000002"/>
    <n v="0.54700000000000004"/>
  </r>
  <r>
    <x v="3036"/>
    <x v="3032"/>
    <d v="2026-12-25T18:20:00"/>
    <x v="1"/>
    <x v="2"/>
    <x v="1"/>
    <x v="0"/>
    <s v="Infection"/>
    <x v="0"/>
    <x v="9"/>
    <x v="1"/>
    <n v="79"/>
    <x v="438"/>
    <x v="1"/>
    <n v="8.1999999999999993"/>
    <n v="2.5"/>
    <n v="3215.93"/>
    <s v="Supplies"/>
    <n v="2449.69"/>
    <n v="3.8"/>
    <n v="2026"/>
    <x v="3"/>
    <x v="4"/>
    <x v="5"/>
    <x v="1"/>
    <n v="3215.93"/>
    <n v="2449.69"/>
    <n v="0.76200000000000001"/>
  </r>
  <r>
    <x v="3037"/>
    <x v="3033"/>
    <d v="2025-10-03T13:36:00"/>
    <x v="6"/>
    <x v="2"/>
    <x v="0"/>
    <x v="1"/>
    <s v="Infection"/>
    <x v="2"/>
    <x v="35"/>
    <x v="0"/>
    <n v="86"/>
    <x v="320"/>
    <x v="1"/>
    <n v="9.6999999999999993"/>
    <n v="0.4"/>
    <n v="7146.84"/>
    <s v="Supplies"/>
    <n v="4375.3100000000004"/>
    <n v="4.2"/>
    <n v="2025"/>
    <x v="2"/>
    <x v="2"/>
    <x v="4"/>
    <x v="1"/>
    <n v="7146.84"/>
    <n v="4375.3100000000004"/>
    <n v="0.61199999999999999"/>
  </r>
  <r>
    <x v="3038"/>
    <x v="3034"/>
    <d v="2025-03-14T13:17:00"/>
    <x v="0"/>
    <x v="0"/>
    <x v="0"/>
    <x v="3"/>
    <s v="Respiratory"/>
    <x v="0"/>
    <x v="15"/>
    <x v="0"/>
    <n v="20"/>
    <x v="668"/>
    <x v="0"/>
    <n v="11.9"/>
    <n v="3.4"/>
    <n v="8833.7099999999991"/>
    <s v="Labor"/>
    <n v="4700.6000000000004"/>
    <n v="4.7"/>
    <n v="2025"/>
    <x v="1"/>
    <x v="3"/>
    <x v="5"/>
    <x v="1"/>
    <n v="8833.7099999999991"/>
    <n v="4700.6000000000004"/>
    <n v="0.53200000000000003"/>
  </r>
  <r>
    <x v="3039"/>
    <x v="3035"/>
    <d v="2026-05-03T18:22:00"/>
    <x v="7"/>
    <x v="1"/>
    <x v="1"/>
    <x v="0"/>
    <s v="General"/>
    <x v="1"/>
    <x v="30"/>
    <x v="0"/>
    <n v="47"/>
    <x v="680"/>
    <x v="0"/>
    <n v="11.9"/>
    <n v="2.2999999999999998"/>
    <n v="7793.64"/>
    <s v="Equipment"/>
    <n v="5665.95"/>
    <n v="3.3"/>
    <n v="2026"/>
    <x v="0"/>
    <x v="8"/>
    <x v="3"/>
    <x v="1"/>
    <n v="7793.64"/>
    <n v="5665.95"/>
    <n v="0.72699999999999998"/>
  </r>
  <r>
    <x v="3040"/>
    <x v="3036"/>
    <d v="2025-09-10T06:51:00"/>
    <x v="4"/>
    <x v="3"/>
    <x v="1"/>
    <x v="0"/>
    <s v="Infection"/>
    <x v="0"/>
    <x v="32"/>
    <x v="0"/>
    <n v="58"/>
    <x v="686"/>
    <x v="1"/>
    <n v="9.9"/>
    <n v="1.7"/>
    <n v="7436.12"/>
    <s v="Labor"/>
    <n v="4685.47"/>
    <n v="4.2"/>
    <n v="2025"/>
    <x v="2"/>
    <x v="2"/>
    <x v="5"/>
    <x v="1"/>
    <n v="7436.12"/>
    <n v="4685.47"/>
    <n v="0.63"/>
  </r>
  <r>
    <x v="3041"/>
    <x v="3037"/>
    <d v="2025-06-10T06:25:00"/>
    <x v="4"/>
    <x v="2"/>
    <x v="0"/>
    <x v="0"/>
    <s v="Chronic Care"/>
    <x v="2"/>
    <x v="58"/>
    <x v="0"/>
    <n v="57"/>
    <x v="570"/>
    <x v="0"/>
    <n v="12"/>
    <n v="1.2"/>
    <n v="7120.82"/>
    <s v="Labor"/>
    <n v="3838.38"/>
    <n v="4"/>
    <n v="2025"/>
    <x v="11"/>
    <x v="18"/>
    <x v="1"/>
    <x v="1"/>
    <n v="7120.82"/>
    <n v="3838.38"/>
    <n v="0.53900000000000003"/>
  </r>
  <r>
    <x v="3042"/>
    <x v="3038"/>
    <d v="2025-02-20T23:06:00"/>
    <x v="3"/>
    <x v="2"/>
    <x v="1"/>
    <x v="1"/>
    <s v="Infection"/>
    <x v="0"/>
    <x v="43"/>
    <x v="0"/>
    <n v="61"/>
    <x v="303"/>
    <x v="2"/>
    <n v="10"/>
    <n v="1.3"/>
    <n v="6371.61"/>
    <s v="Supplies"/>
    <n v="4358.7700000000004"/>
    <n v="4.5"/>
    <n v="2025"/>
    <x v="9"/>
    <x v="20"/>
    <x v="0"/>
    <x v="0"/>
    <n v="6371.61"/>
    <n v="4358.7700000000004"/>
    <n v="0.68400000000000005"/>
  </r>
  <r>
    <x v="3043"/>
    <x v="3039"/>
    <d v="2026-04-02T18:00:00"/>
    <x v="4"/>
    <x v="0"/>
    <x v="0"/>
    <x v="0"/>
    <s v="Respiratory"/>
    <x v="0"/>
    <x v="27"/>
    <x v="0"/>
    <n v="71"/>
    <x v="637"/>
    <x v="0"/>
    <n v="8"/>
    <n v="1.5"/>
    <n v="5214.8599999999997"/>
    <s v="Supplies"/>
    <n v="4039.41"/>
    <n v="3.1"/>
    <n v="2026"/>
    <x v="1"/>
    <x v="1"/>
    <x v="4"/>
    <x v="1"/>
    <n v="5214.8599999999997"/>
    <n v="4039.41"/>
    <n v="0.77500000000000002"/>
  </r>
  <r>
    <x v="3044"/>
    <x v="3040"/>
    <d v="2025-07-25T00:57:00"/>
    <x v="5"/>
    <x v="2"/>
    <x v="1"/>
    <x v="0"/>
    <s v="General"/>
    <x v="0"/>
    <x v="17"/>
    <x v="0"/>
    <n v="50"/>
    <x v="112"/>
    <x v="1"/>
    <n v="10.199999999999999"/>
    <n v="1.3"/>
    <n v="6458.75"/>
    <s v="Supplies"/>
    <n v="3263.56"/>
    <n v="3.5"/>
    <n v="2025"/>
    <x v="10"/>
    <x v="16"/>
    <x v="0"/>
    <x v="0"/>
    <n v="6458.75"/>
    <n v="3263.56"/>
    <n v="0.505"/>
  </r>
  <r>
    <x v="3045"/>
    <x v="3041"/>
    <d v="2026-10-26T08:07:00"/>
    <x v="6"/>
    <x v="2"/>
    <x v="1"/>
    <x v="1"/>
    <s v="Neurological"/>
    <x v="1"/>
    <x v="29"/>
    <x v="0"/>
    <n v="67"/>
    <x v="203"/>
    <x v="0"/>
    <n v="8.1"/>
    <n v="0.4"/>
    <n v="5843.09"/>
    <s v="Labor"/>
    <n v="3566.17"/>
    <n v="4"/>
    <n v="2026"/>
    <x v="8"/>
    <x v="12"/>
    <x v="1"/>
    <x v="1"/>
    <n v="5843.09"/>
    <n v="3566.17"/>
    <n v="0.61"/>
  </r>
  <r>
    <x v="3046"/>
    <x v="3042"/>
    <d v="2025-05-09T10:12:00"/>
    <x v="5"/>
    <x v="2"/>
    <x v="1"/>
    <x v="2"/>
    <s v="Injury"/>
    <x v="0"/>
    <x v="56"/>
    <x v="0"/>
    <n v="71"/>
    <x v="198"/>
    <x v="0"/>
    <n v="7.7"/>
    <n v="1.7"/>
    <n v="6976.39"/>
    <s v="Labor"/>
    <n v="4422.67"/>
    <n v="3.8"/>
    <n v="2025"/>
    <x v="5"/>
    <x v="7"/>
    <x v="0"/>
    <x v="0"/>
    <n v="6976.39"/>
    <n v="4422.67"/>
    <n v="0.63400000000000001"/>
  </r>
  <r>
    <x v="3047"/>
    <x v="3043"/>
    <d v="2025-01-05T01:07:00"/>
    <x v="3"/>
    <x v="3"/>
    <x v="0"/>
    <x v="0"/>
    <s v="Neurological"/>
    <x v="1"/>
    <x v="5"/>
    <x v="1"/>
    <n v="30"/>
    <x v="419"/>
    <x v="0"/>
    <n v="8"/>
    <n v="1.9"/>
    <n v="7407.43"/>
    <s v="Supplies"/>
    <n v="5024.88"/>
    <n v="4.3"/>
    <n v="2025"/>
    <x v="4"/>
    <x v="5"/>
    <x v="2"/>
    <x v="1"/>
    <n v="7407.43"/>
    <n v="5024.88"/>
    <n v="0.67800000000000005"/>
  </r>
  <r>
    <x v="3048"/>
    <x v="3044"/>
    <d v="2026-10-06T18:57:00"/>
    <x v="4"/>
    <x v="3"/>
    <x v="1"/>
    <x v="1"/>
    <s v="Injury"/>
    <x v="1"/>
    <x v="28"/>
    <x v="0"/>
    <n v="65"/>
    <x v="150"/>
    <x v="0"/>
    <n v="7.9"/>
    <n v="2.9"/>
    <n v="5742.13"/>
    <s v="Supplies"/>
    <n v="3149.82"/>
    <n v="3.1"/>
    <n v="2026"/>
    <x v="8"/>
    <x v="12"/>
    <x v="5"/>
    <x v="1"/>
    <n v="5742.13"/>
    <n v="3149.82"/>
    <n v="0.54900000000000004"/>
  </r>
  <r>
    <x v="3049"/>
    <x v="3045"/>
    <d v="2025-07-18T19:56:00"/>
    <x v="0"/>
    <x v="1"/>
    <x v="1"/>
    <x v="3"/>
    <s v="Chronic Care"/>
    <x v="0"/>
    <x v="64"/>
    <x v="0"/>
    <n v="37"/>
    <x v="267"/>
    <x v="1"/>
    <n v="10.199999999999999"/>
    <n v="1.3"/>
    <n v="8442.19"/>
    <s v="Supplies"/>
    <n v="4520.41"/>
    <n v="4.7"/>
    <n v="2025"/>
    <x v="10"/>
    <x v="16"/>
    <x v="1"/>
    <x v="1"/>
    <n v="8442.19"/>
    <n v="4520.41"/>
    <n v="0.53500000000000003"/>
  </r>
  <r>
    <x v="3050"/>
    <x v="3046"/>
    <d v="2026-08-05T14:09:00"/>
    <x v="2"/>
    <x v="2"/>
    <x v="0"/>
    <x v="3"/>
    <s v="General"/>
    <x v="0"/>
    <x v="24"/>
    <x v="0"/>
    <n v="32"/>
    <x v="542"/>
    <x v="2"/>
    <n v="10.3"/>
    <n v="0.2"/>
    <n v="4918.4799999999996"/>
    <s v="Labor"/>
    <n v="3455.59"/>
    <n v="4.3"/>
    <n v="2026"/>
    <x v="6"/>
    <x v="22"/>
    <x v="0"/>
    <x v="0"/>
    <n v="4918.4799999999996"/>
    <n v="3455.59"/>
    <n v="0.70299999999999996"/>
  </r>
  <r>
    <x v="3051"/>
    <x v="3047"/>
    <d v="2026-06-04T10:23:00"/>
    <x v="4"/>
    <x v="3"/>
    <x v="0"/>
    <x v="0"/>
    <s v="Neurological"/>
    <x v="1"/>
    <x v="5"/>
    <x v="0"/>
    <n v="61"/>
    <x v="255"/>
    <x v="2"/>
    <n v="8.1999999999999993"/>
    <n v="2.2000000000000002"/>
    <n v="4871.38"/>
    <s v="Supplies"/>
    <n v="3316.45"/>
    <n v="4"/>
    <n v="2026"/>
    <x v="5"/>
    <x v="14"/>
    <x v="0"/>
    <x v="0"/>
    <n v="4871.38"/>
    <n v="3316.45"/>
    <n v="0.68100000000000005"/>
  </r>
  <r>
    <x v="3052"/>
    <x v="3048"/>
    <d v="2026-03-18T21:04:00"/>
    <x v="1"/>
    <x v="2"/>
    <x v="1"/>
    <x v="3"/>
    <s v="Respiratory"/>
    <x v="0"/>
    <x v="9"/>
    <x v="0"/>
    <n v="51"/>
    <x v="175"/>
    <x v="0"/>
    <n v="8.4"/>
    <n v="1.1000000000000001"/>
    <n v="4693.07"/>
    <s v="Equipment"/>
    <n v="2598.69"/>
    <n v="4"/>
    <n v="2026"/>
    <x v="1"/>
    <x v="1"/>
    <x v="2"/>
    <x v="1"/>
    <n v="4693.07"/>
    <n v="2598.69"/>
    <n v="0.55400000000000005"/>
  </r>
  <r>
    <x v="3053"/>
    <x v="3049"/>
    <d v="2025-05-27T03:36:00"/>
    <x v="4"/>
    <x v="0"/>
    <x v="1"/>
    <x v="1"/>
    <s v="Chronic Care"/>
    <x v="2"/>
    <x v="16"/>
    <x v="0"/>
    <n v="46"/>
    <x v="290"/>
    <x v="1"/>
    <n v="8.1999999999999993"/>
    <n v="2.6"/>
    <n v="5369"/>
    <s v="Supplies"/>
    <n v="2668.7"/>
    <n v="3.5"/>
    <n v="2025"/>
    <x v="5"/>
    <x v="7"/>
    <x v="5"/>
    <x v="1"/>
    <n v="5369"/>
    <n v="2668.7"/>
    <n v="0.497"/>
  </r>
  <r>
    <x v="3054"/>
    <x v="3050"/>
    <d v="2025-07-11T23:23:00"/>
    <x v="2"/>
    <x v="0"/>
    <x v="0"/>
    <x v="0"/>
    <s v="Neurological"/>
    <x v="0"/>
    <x v="48"/>
    <x v="0"/>
    <n v="49"/>
    <x v="267"/>
    <x v="0"/>
    <n v="8.1999999999999993"/>
    <n v="2.7"/>
    <n v="4425.32"/>
    <s v="Labor"/>
    <n v="3186.43"/>
    <n v="3.7"/>
    <n v="2025"/>
    <x v="10"/>
    <x v="16"/>
    <x v="1"/>
    <x v="1"/>
    <n v="4425.32"/>
    <n v="3186.43"/>
    <n v="0.72"/>
  </r>
  <r>
    <x v="3055"/>
    <x v="3051"/>
    <d v="2026-06-19T00:08:00"/>
    <x v="1"/>
    <x v="3"/>
    <x v="1"/>
    <x v="2"/>
    <s v="Chronic Care"/>
    <x v="1"/>
    <x v="67"/>
    <x v="0"/>
    <n v="45"/>
    <x v="703"/>
    <x v="0"/>
    <n v="9.8000000000000007"/>
    <n v="3"/>
    <n v="4038.67"/>
    <s v="Labor"/>
    <n v="2765.11"/>
    <n v="4.8"/>
    <n v="2026"/>
    <x v="11"/>
    <x v="23"/>
    <x v="2"/>
    <x v="1"/>
    <n v="4038.67"/>
    <n v="2765.11"/>
    <n v="0.68500000000000005"/>
  </r>
  <r>
    <x v="3056"/>
    <x v="3052"/>
    <d v="2025-08-15T23:21:00"/>
    <x v="2"/>
    <x v="2"/>
    <x v="0"/>
    <x v="0"/>
    <s v="General"/>
    <x v="1"/>
    <x v="44"/>
    <x v="1"/>
    <n v="27"/>
    <x v="234"/>
    <x v="0"/>
    <n v="8"/>
    <n v="0.2"/>
    <n v="3808.12"/>
    <s v="Supplies"/>
    <n v="2832.99"/>
    <n v="4.3"/>
    <n v="2025"/>
    <x v="6"/>
    <x v="9"/>
    <x v="5"/>
    <x v="1"/>
    <n v="3808.12"/>
    <n v="2832.99"/>
    <n v="0.74399999999999999"/>
  </r>
  <r>
    <x v="3057"/>
    <x v="3053"/>
    <d v="2025-11-14T23:28:00"/>
    <x v="5"/>
    <x v="0"/>
    <x v="0"/>
    <x v="1"/>
    <s v="General"/>
    <x v="1"/>
    <x v="56"/>
    <x v="1"/>
    <n v="52"/>
    <x v="567"/>
    <x v="0"/>
    <n v="8.1"/>
    <n v="1.5"/>
    <n v="7316.6"/>
    <s v="Labor"/>
    <n v="3660.42"/>
    <n v="4"/>
    <n v="2025"/>
    <x v="7"/>
    <x v="10"/>
    <x v="0"/>
    <x v="0"/>
    <n v="7316.6"/>
    <n v="3660.42"/>
    <n v="0.5"/>
  </r>
  <r>
    <x v="3058"/>
    <x v="3054"/>
    <d v="2026-09-23T05:45:00"/>
    <x v="1"/>
    <x v="0"/>
    <x v="1"/>
    <x v="1"/>
    <s v="Injury"/>
    <x v="0"/>
    <x v="39"/>
    <x v="0"/>
    <n v="76"/>
    <x v="602"/>
    <x v="1"/>
    <n v="8.1"/>
    <n v="2.2000000000000002"/>
    <n v="3572.11"/>
    <s v="Labor"/>
    <n v="2237.04"/>
    <n v="4.2"/>
    <n v="2026"/>
    <x v="2"/>
    <x v="6"/>
    <x v="4"/>
    <x v="1"/>
    <n v="3572.11"/>
    <n v="2237.04"/>
    <n v="0.626"/>
  </r>
  <r>
    <x v="3059"/>
    <x v="3055"/>
    <d v="2025-11-05T07:32:00"/>
    <x v="0"/>
    <x v="3"/>
    <x v="0"/>
    <x v="1"/>
    <s v="Chronic Care"/>
    <x v="2"/>
    <x v="74"/>
    <x v="1"/>
    <n v="43"/>
    <x v="263"/>
    <x v="1"/>
    <n v="7.8"/>
    <n v="2.5"/>
    <n v="8365.52"/>
    <s v="Supplies"/>
    <n v="4416.04"/>
    <n v="3.7"/>
    <n v="2025"/>
    <x v="8"/>
    <x v="17"/>
    <x v="2"/>
    <x v="1"/>
    <n v="8365.52"/>
    <n v="4416.04"/>
    <n v="0.52800000000000002"/>
  </r>
  <r>
    <x v="3060"/>
    <x v="3056"/>
    <d v="2026-10-16T18:32:00"/>
    <x v="1"/>
    <x v="0"/>
    <x v="0"/>
    <x v="0"/>
    <s v="General"/>
    <x v="1"/>
    <x v="9"/>
    <x v="0"/>
    <n v="59"/>
    <x v="288"/>
    <x v="0"/>
    <n v="7.8"/>
    <n v="3"/>
    <n v="1875.09"/>
    <s v="Labor"/>
    <n v="1279.7"/>
    <n v="4.0999999999999996"/>
    <n v="2026"/>
    <x v="8"/>
    <x v="12"/>
    <x v="5"/>
    <x v="1"/>
    <n v="1875.09"/>
    <n v="1279.7"/>
    <n v="0.68200000000000005"/>
  </r>
  <r>
    <x v="3061"/>
    <x v="3057"/>
    <d v="2026-04-12T06:51:00"/>
    <x v="0"/>
    <x v="0"/>
    <x v="0"/>
    <x v="2"/>
    <s v="Respiratory"/>
    <x v="0"/>
    <x v="52"/>
    <x v="0"/>
    <n v="18"/>
    <x v="27"/>
    <x v="0"/>
    <n v="7.6"/>
    <n v="1.8"/>
    <n v="7953.21"/>
    <s v="Labor"/>
    <n v="4412.8599999999997"/>
    <n v="4.3"/>
    <n v="2026"/>
    <x v="0"/>
    <x v="8"/>
    <x v="0"/>
    <x v="0"/>
    <n v="7953.21"/>
    <n v="4412.8599999999997"/>
    <n v="0.55500000000000005"/>
  </r>
  <r>
    <x v="3062"/>
    <x v="3058"/>
    <d v="2026-02-07T02:32:00"/>
    <x v="4"/>
    <x v="3"/>
    <x v="1"/>
    <x v="0"/>
    <s v="Neurological"/>
    <x v="1"/>
    <x v="8"/>
    <x v="0"/>
    <n v="60"/>
    <x v="191"/>
    <x v="0"/>
    <n v="8.1"/>
    <n v="2.6"/>
    <n v="5704.52"/>
    <s v="Supplies"/>
    <n v="3188.08"/>
    <n v="3.8"/>
    <n v="2026"/>
    <x v="9"/>
    <x v="15"/>
    <x v="1"/>
    <x v="1"/>
    <n v="5704.52"/>
    <n v="3188.08"/>
    <n v="0.55900000000000005"/>
  </r>
  <r>
    <x v="3063"/>
    <x v="3059"/>
    <d v="2026-07-08T22:29:00"/>
    <x v="2"/>
    <x v="2"/>
    <x v="0"/>
    <x v="3"/>
    <s v="Injury"/>
    <x v="1"/>
    <x v="16"/>
    <x v="1"/>
    <n v="50"/>
    <x v="208"/>
    <x v="1"/>
    <n v="11.8"/>
    <n v="1.8"/>
    <n v="5966.69"/>
    <s v="Labor"/>
    <n v="4143.7299999999996"/>
    <n v="3.8"/>
    <n v="2026"/>
    <x v="10"/>
    <x v="19"/>
    <x v="0"/>
    <x v="0"/>
    <n v="5966.69"/>
    <n v="4143.7299999999996"/>
    <n v="0.69399999999999995"/>
  </r>
  <r>
    <x v="3064"/>
    <x v="3060"/>
    <d v="2026-01-30T17:19:00"/>
    <x v="2"/>
    <x v="0"/>
    <x v="1"/>
    <x v="1"/>
    <s v="Chronic Care"/>
    <x v="2"/>
    <x v="41"/>
    <x v="1"/>
    <n v="35"/>
    <x v="128"/>
    <x v="0"/>
    <n v="12.1"/>
    <n v="2.1"/>
    <n v="4439.34"/>
    <s v="Labor"/>
    <n v="3229.33"/>
    <n v="4.4000000000000004"/>
    <n v="2026"/>
    <x v="4"/>
    <x v="11"/>
    <x v="2"/>
    <x v="1"/>
    <n v="4439.34"/>
    <n v="3229.33"/>
    <n v="0.72699999999999998"/>
  </r>
  <r>
    <x v="3065"/>
    <x v="3061"/>
    <d v="2025-07-31T04:24:00"/>
    <x v="4"/>
    <x v="2"/>
    <x v="0"/>
    <x v="0"/>
    <s v="Cardiac"/>
    <x v="2"/>
    <x v="32"/>
    <x v="0"/>
    <n v="91"/>
    <x v="129"/>
    <x v="1"/>
    <n v="10.1"/>
    <n v="1.1000000000000001"/>
    <n v="8636.5300000000007"/>
    <s v="Supplies"/>
    <n v="6504.69"/>
    <n v="4"/>
    <n v="2025"/>
    <x v="10"/>
    <x v="16"/>
    <x v="6"/>
    <x v="0"/>
    <n v="8636.5300000000007"/>
    <n v="6504.69"/>
    <n v="0.753"/>
  </r>
  <r>
    <x v="3066"/>
    <x v="3062"/>
    <d v="2025-08-03T18:14:00"/>
    <x v="5"/>
    <x v="0"/>
    <x v="1"/>
    <x v="0"/>
    <s v="Injury"/>
    <x v="0"/>
    <x v="17"/>
    <x v="0"/>
    <n v="73"/>
    <x v="558"/>
    <x v="2"/>
    <n v="10"/>
    <n v="1.6"/>
    <n v="6254.51"/>
    <s v="Labor"/>
    <n v="3148.67"/>
    <n v="3.5"/>
    <n v="2025"/>
    <x v="10"/>
    <x v="16"/>
    <x v="3"/>
    <x v="1"/>
    <n v="6254.51"/>
    <n v="3148.67"/>
    <n v="0.503"/>
  </r>
  <r>
    <x v="3067"/>
    <x v="3063"/>
    <d v="2025-05-01T03:50:00"/>
    <x v="7"/>
    <x v="0"/>
    <x v="0"/>
    <x v="2"/>
    <s v="Injury"/>
    <x v="0"/>
    <x v="56"/>
    <x v="0"/>
    <n v="39"/>
    <x v="358"/>
    <x v="0"/>
    <n v="8.1"/>
    <n v="0"/>
    <n v="7332.48"/>
    <s v="Labor"/>
    <n v="5294.08"/>
    <n v="4.4000000000000004"/>
    <n v="2025"/>
    <x v="0"/>
    <x v="0"/>
    <x v="5"/>
    <x v="1"/>
    <n v="7332.48"/>
    <n v="5294.08"/>
    <n v="0.72199999999999998"/>
  </r>
  <r>
    <x v="3068"/>
    <x v="3064"/>
    <d v="2026-10-11T09:27:00"/>
    <x v="2"/>
    <x v="0"/>
    <x v="1"/>
    <x v="2"/>
    <s v="Respiratory"/>
    <x v="2"/>
    <x v="40"/>
    <x v="0"/>
    <n v="41"/>
    <x v="148"/>
    <x v="1"/>
    <n v="8.1999999999999993"/>
    <n v="1.7"/>
    <n v="4723.33"/>
    <s v="Supplies"/>
    <n v="3643.81"/>
    <n v="3.6"/>
    <n v="2026"/>
    <x v="8"/>
    <x v="12"/>
    <x v="1"/>
    <x v="1"/>
    <n v="4723.33"/>
    <n v="3643.81"/>
    <n v="0.77100000000000002"/>
  </r>
  <r>
    <x v="3069"/>
    <x v="3065"/>
    <d v="2025-09-11T12:54:00"/>
    <x v="3"/>
    <x v="3"/>
    <x v="1"/>
    <x v="1"/>
    <s v="Respiratory"/>
    <x v="0"/>
    <x v="42"/>
    <x v="0"/>
    <n v="80"/>
    <x v="444"/>
    <x v="2"/>
    <n v="8.1999999999999993"/>
    <n v="2.8"/>
    <n v="4960.84"/>
    <s v="Equipment"/>
    <n v="2459.16"/>
    <n v="3.5"/>
    <n v="2025"/>
    <x v="2"/>
    <x v="2"/>
    <x v="4"/>
    <x v="1"/>
    <n v="4960.84"/>
    <n v="2459.16"/>
    <n v="0.496"/>
  </r>
  <r>
    <x v="3070"/>
    <x v="3066"/>
    <d v="2025-08-13T13:31:00"/>
    <x v="0"/>
    <x v="2"/>
    <x v="0"/>
    <x v="0"/>
    <s v="Chronic Care"/>
    <x v="2"/>
    <x v="37"/>
    <x v="0"/>
    <n v="45"/>
    <x v="709"/>
    <x v="0"/>
    <n v="9.6"/>
    <n v="3.2"/>
    <n v="8264.56"/>
    <s v="Labor"/>
    <n v="6228.32"/>
    <n v="4.2"/>
    <n v="2025"/>
    <x v="6"/>
    <x v="9"/>
    <x v="1"/>
    <x v="1"/>
    <n v="8264.56"/>
    <n v="6228.32"/>
    <n v="0.754"/>
  </r>
  <r>
    <x v="3071"/>
    <x v="3067"/>
    <d v="2026-02-16T04:56:00"/>
    <x v="6"/>
    <x v="1"/>
    <x v="0"/>
    <x v="2"/>
    <s v="Cardiac"/>
    <x v="1"/>
    <x v="33"/>
    <x v="0"/>
    <n v="24"/>
    <x v="116"/>
    <x v="0"/>
    <n v="8.1"/>
    <n v="2.2000000000000002"/>
    <n v="6517.42"/>
    <s v="Labor"/>
    <n v="4993.63"/>
    <n v="4.3"/>
    <n v="2026"/>
    <x v="9"/>
    <x v="15"/>
    <x v="2"/>
    <x v="1"/>
    <n v="6517.42"/>
    <n v="4993.63"/>
    <n v="0.76600000000000001"/>
  </r>
  <r>
    <x v="3072"/>
    <x v="3068"/>
    <d v="2026-03-21T23:38:00"/>
    <x v="2"/>
    <x v="0"/>
    <x v="0"/>
    <x v="0"/>
    <s v="Injury"/>
    <x v="0"/>
    <x v="53"/>
    <x v="0"/>
    <n v="35"/>
    <x v="514"/>
    <x v="0"/>
    <n v="8.1"/>
    <n v="2.2999999999999998"/>
    <n v="4182.54"/>
    <s v="Supplies"/>
    <n v="2248.9299999999998"/>
    <n v="3.6"/>
    <n v="2026"/>
    <x v="1"/>
    <x v="1"/>
    <x v="1"/>
    <x v="1"/>
    <n v="4182.54"/>
    <n v="2248.9299999999998"/>
    <n v="0.53800000000000003"/>
  </r>
  <r>
    <x v="3073"/>
    <x v="3069"/>
    <d v="2026-08-30T12:33:00"/>
    <x v="6"/>
    <x v="0"/>
    <x v="0"/>
    <x v="2"/>
    <s v="Chronic Care"/>
    <x v="0"/>
    <x v="29"/>
    <x v="0"/>
    <n v="47"/>
    <x v="710"/>
    <x v="1"/>
    <n v="8.1"/>
    <n v="2.4"/>
    <n v="4874.5200000000004"/>
    <s v="Supplies"/>
    <n v="2791.05"/>
    <n v="4.2"/>
    <n v="2026"/>
    <x v="6"/>
    <x v="22"/>
    <x v="2"/>
    <x v="1"/>
    <n v="4874.5200000000004"/>
    <n v="2791.05"/>
    <n v="0.57299999999999995"/>
  </r>
  <r>
    <x v="3074"/>
    <x v="3070"/>
    <d v="2025-12-23T22:38:00"/>
    <x v="4"/>
    <x v="3"/>
    <x v="0"/>
    <x v="3"/>
    <s v="Infection"/>
    <x v="0"/>
    <x v="24"/>
    <x v="0"/>
    <n v="58"/>
    <x v="291"/>
    <x v="1"/>
    <n v="8.1"/>
    <n v="1.1000000000000001"/>
    <n v="6832.01"/>
    <s v="Equipment"/>
    <n v="3892.24"/>
    <n v="3.9"/>
    <n v="2025"/>
    <x v="3"/>
    <x v="13"/>
    <x v="6"/>
    <x v="0"/>
    <n v="6832.01"/>
    <n v="3892.24"/>
    <n v="0.56999999999999995"/>
  </r>
  <r>
    <x v="3075"/>
    <x v="3071"/>
    <d v="2026-07-16T02:48:00"/>
    <x v="4"/>
    <x v="2"/>
    <x v="1"/>
    <x v="2"/>
    <s v="Cardiac"/>
    <x v="1"/>
    <x v="27"/>
    <x v="0"/>
    <n v="69"/>
    <x v="439"/>
    <x v="1"/>
    <n v="9.9"/>
    <n v="2.2000000000000002"/>
    <n v="5595.31"/>
    <s v="Equipment"/>
    <n v="4279.66"/>
    <n v="4.4000000000000004"/>
    <n v="2026"/>
    <x v="10"/>
    <x v="19"/>
    <x v="0"/>
    <x v="0"/>
    <n v="5595.31"/>
    <n v="4279.66"/>
    <n v="0.76500000000000001"/>
  </r>
  <r>
    <x v="3076"/>
    <x v="3072"/>
    <d v="2026-07-10T08:11:00"/>
    <x v="6"/>
    <x v="0"/>
    <x v="1"/>
    <x v="0"/>
    <s v="Chronic Care"/>
    <x v="0"/>
    <x v="0"/>
    <x v="0"/>
    <n v="36"/>
    <x v="530"/>
    <x v="1"/>
    <n v="9.5"/>
    <n v="1.7"/>
    <n v="6837.68"/>
    <s v="Labor"/>
    <n v="3316.24"/>
    <n v="4.3"/>
    <n v="2026"/>
    <x v="10"/>
    <x v="19"/>
    <x v="6"/>
    <x v="0"/>
    <n v="6837.68"/>
    <n v="3316.24"/>
    <n v="0.48499999999999999"/>
  </r>
  <r>
    <x v="3077"/>
    <x v="3073"/>
    <d v="2025-05-23T02:52:00"/>
    <x v="1"/>
    <x v="0"/>
    <x v="0"/>
    <x v="3"/>
    <s v="Injury"/>
    <x v="0"/>
    <x v="9"/>
    <x v="1"/>
    <n v="74"/>
    <x v="627"/>
    <x v="2"/>
    <n v="9.9"/>
    <n v="2.2999999999999998"/>
    <n v="2148.9499999999998"/>
    <s v="Supplies"/>
    <n v="1390.34"/>
    <n v="3.3"/>
    <n v="2025"/>
    <x v="5"/>
    <x v="7"/>
    <x v="1"/>
    <x v="1"/>
    <n v="2148.9499999999998"/>
    <n v="1390.34"/>
    <n v="0.64700000000000002"/>
  </r>
  <r>
    <x v="3078"/>
    <x v="3074"/>
    <d v="2026-09-04T15:44:00"/>
    <x v="1"/>
    <x v="3"/>
    <x v="0"/>
    <x v="0"/>
    <s v="Chronic Care"/>
    <x v="2"/>
    <x v="9"/>
    <x v="0"/>
    <n v="106"/>
    <x v="335"/>
    <x v="1"/>
    <n v="7.6"/>
    <n v="3.4"/>
    <n v="5052.91"/>
    <s v="Equipment"/>
    <n v="3303.93"/>
    <n v="3.6"/>
    <n v="2026"/>
    <x v="2"/>
    <x v="6"/>
    <x v="5"/>
    <x v="1"/>
    <n v="5052.91"/>
    <n v="3303.93"/>
    <n v="0.65400000000000003"/>
  </r>
  <r>
    <x v="3079"/>
    <x v="3075"/>
    <d v="2026-05-18T23:39:00"/>
    <x v="2"/>
    <x v="3"/>
    <x v="0"/>
    <x v="1"/>
    <s v="Respiratory"/>
    <x v="0"/>
    <x v="41"/>
    <x v="1"/>
    <n v="49"/>
    <x v="360"/>
    <x v="2"/>
    <n v="9.6999999999999993"/>
    <n v="0.7"/>
    <n v="6836.52"/>
    <s v="Supplies"/>
    <n v="4618.58"/>
    <n v="3.8"/>
    <n v="2026"/>
    <x v="5"/>
    <x v="14"/>
    <x v="6"/>
    <x v="0"/>
    <n v="6836.52"/>
    <n v="4618.58"/>
    <n v="0.67600000000000005"/>
  </r>
  <r>
    <x v="3080"/>
    <x v="3076"/>
    <d v="2026-12-07T09:41:00"/>
    <x v="2"/>
    <x v="0"/>
    <x v="0"/>
    <x v="2"/>
    <s v="Respiratory"/>
    <x v="1"/>
    <x v="43"/>
    <x v="0"/>
    <n v="36"/>
    <x v="81"/>
    <x v="0"/>
    <n v="8.1999999999999993"/>
    <n v="1"/>
    <n v="6118.97"/>
    <s v="Equipment"/>
    <n v="3348.63"/>
    <n v="4.2"/>
    <n v="2026"/>
    <x v="3"/>
    <x v="4"/>
    <x v="1"/>
    <x v="1"/>
    <n v="6118.97"/>
    <n v="3348.63"/>
    <n v="0.54700000000000004"/>
  </r>
  <r>
    <x v="3081"/>
    <x v="3077"/>
    <d v="2026-07-10T02:38:00"/>
    <x v="0"/>
    <x v="0"/>
    <x v="1"/>
    <x v="0"/>
    <s v="Neurological"/>
    <x v="0"/>
    <x v="77"/>
    <x v="0"/>
    <n v="11"/>
    <x v="122"/>
    <x v="1"/>
    <n v="9.9"/>
    <n v="0.1"/>
    <n v="8683.49"/>
    <s v="Labor"/>
    <n v="5403.11"/>
    <n v="4.5999999999999996"/>
    <n v="2026"/>
    <x v="10"/>
    <x v="19"/>
    <x v="2"/>
    <x v="1"/>
    <n v="8683.49"/>
    <n v="5403.11"/>
    <n v="0.622"/>
  </r>
  <r>
    <x v="3082"/>
    <x v="3078"/>
    <d v="2026-10-27T06:57:00"/>
    <x v="3"/>
    <x v="0"/>
    <x v="1"/>
    <x v="0"/>
    <s v="Cardiac"/>
    <x v="0"/>
    <x v="30"/>
    <x v="0"/>
    <n v="53"/>
    <x v="223"/>
    <x v="2"/>
    <n v="8.1"/>
    <n v="0.5"/>
    <n v="7577.32"/>
    <s v="Supplies"/>
    <n v="4574.8100000000004"/>
    <n v="4.3"/>
    <n v="2026"/>
    <x v="8"/>
    <x v="12"/>
    <x v="2"/>
    <x v="1"/>
    <n v="7577.32"/>
    <n v="4574.8100000000004"/>
    <n v="0.60399999999999998"/>
  </r>
  <r>
    <x v="3083"/>
    <x v="3079"/>
    <d v="2026-06-30T10:00:00"/>
    <x v="6"/>
    <x v="1"/>
    <x v="0"/>
    <x v="0"/>
    <s v="Infection"/>
    <x v="0"/>
    <x v="33"/>
    <x v="0"/>
    <n v="36"/>
    <x v="474"/>
    <x v="2"/>
    <n v="8"/>
    <n v="0.9"/>
    <n v="5795.93"/>
    <s v="Labor"/>
    <n v="3492.07"/>
    <n v="3.8"/>
    <n v="2026"/>
    <x v="11"/>
    <x v="23"/>
    <x v="5"/>
    <x v="1"/>
    <n v="5795.93"/>
    <n v="3492.07"/>
    <n v="0.60299999999999998"/>
  </r>
  <r>
    <x v="3084"/>
    <x v="3080"/>
    <d v="2026-05-30T03:41:00"/>
    <x v="0"/>
    <x v="3"/>
    <x v="0"/>
    <x v="1"/>
    <s v="Injury"/>
    <x v="0"/>
    <x v="82"/>
    <x v="0"/>
    <n v="28"/>
    <x v="608"/>
    <x v="1"/>
    <n v="8.3000000000000007"/>
    <n v="2.2000000000000002"/>
    <n v="9174.24"/>
    <s v="Labor"/>
    <n v="5322.97"/>
    <n v="3.9"/>
    <n v="2026"/>
    <x v="5"/>
    <x v="14"/>
    <x v="5"/>
    <x v="1"/>
    <n v="9174.24"/>
    <n v="5322.97"/>
    <n v="0.57999999999999996"/>
  </r>
  <r>
    <x v="3085"/>
    <x v="3081"/>
    <d v="2026-08-22T20:28:00"/>
    <x v="3"/>
    <x v="3"/>
    <x v="1"/>
    <x v="1"/>
    <s v="Cardiac"/>
    <x v="0"/>
    <x v="42"/>
    <x v="0"/>
    <n v="72"/>
    <x v="375"/>
    <x v="1"/>
    <n v="8"/>
    <n v="1.7"/>
    <n v="5412.08"/>
    <s v="Labor"/>
    <n v="4129.3999999999996"/>
    <n v="3.9"/>
    <n v="2026"/>
    <x v="6"/>
    <x v="22"/>
    <x v="2"/>
    <x v="1"/>
    <n v="5412.08"/>
    <n v="4129.3999999999996"/>
    <n v="0.76300000000000001"/>
  </r>
  <r>
    <x v="3086"/>
    <x v="3082"/>
    <d v="2025-10-12T05:01:00"/>
    <x v="5"/>
    <x v="0"/>
    <x v="0"/>
    <x v="2"/>
    <s v="Respiratory"/>
    <x v="0"/>
    <x v="36"/>
    <x v="0"/>
    <n v="71"/>
    <x v="483"/>
    <x v="0"/>
    <n v="11.9"/>
    <n v="2.4"/>
    <n v="6166.8"/>
    <s v="Supplies"/>
    <n v="4165.05"/>
    <n v="3.7"/>
    <n v="2025"/>
    <x v="8"/>
    <x v="17"/>
    <x v="2"/>
    <x v="1"/>
    <n v="6166.8"/>
    <n v="4165.05"/>
    <n v="0.67500000000000004"/>
  </r>
  <r>
    <x v="3087"/>
    <x v="3083"/>
    <d v="2026-02-28T14:43:00"/>
    <x v="1"/>
    <x v="0"/>
    <x v="0"/>
    <x v="0"/>
    <s v="Infection"/>
    <x v="1"/>
    <x v="9"/>
    <x v="0"/>
    <n v="66"/>
    <x v="577"/>
    <x v="0"/>
    <n v="8.3000000000000007"/>
    <n v="1.3"/>
    <n v="2945.05"/>
    <s v="Labor"/>
    <n v="2085.16"/>
    <n v="3.8"/>
    <n v="2026"/>
    <x v="9"/>
    <x v="15"/>
    <x v="6"/>
    <x v="0"/>
    <n v="2945.05"/>
    <n v="2085.16"/>
    <n v="0.70799999999999996"/>
  </r>
  <r>
    <x v="3088"/>
    <x v="3084"/>
    <d v="2025-09-30T12:36:00"/>
    <x v="2"/>
    <x v="0"/>
    <x v="1"/>
    <x v="1"/>
    <s v="Injury"/>
    <x v="1"/>
    <x v="40"/>
    <x v="1"/>
    <n v="16"/>
    <x v="76"/>
    <x v="0"/>
    <n v="7.9"/>
    <n v="1.7"/>
    <n v="4647.91"/>
    <s v="Equipment"/>
    <n v="2679.63"/>
    <n v="3.8"/>
    <n v="2025"/>
    <x v="2"/>
    <x v="2"/>
    <x v="6"/>
    <x v="0"/>
    <n v="4647.91"/>
    <n v="2679.63"/>
    <n v="0.57699999999999996"/>
  </r>
  <r>
    <x v="3089"/>
    <x v="3085"/>
    <d v="2025-06-10T12:43:00"/>
    <x v="0"/>
    <x v="3"/>
    <x v="1"/>
    <x v="2"/>
    <s v="Neurological"/>
    <x v="1"/>
    <x v="52"/>
    <x v="0"/>
    <n v="50"/>
    <x v="326"/>
    <x v="0"/>
    <n v="8.1"/>
    <n v="1.6"/>
    <n v="9133.69"/>
    <s v="Labor"/>
    <n v="4386.3100000000004"/>
    <n v="4.2"/>
    <n v="2025"/>
    <x v="11"/>
    <x v="18"/>
    <x v="3"/>
    <x v="1"/>
    <n v="9133.69"/>
    <n v="4386.3100000000004"/>
    <n v="0.48"/>
  </r>
  <r>
    <x v="3090"/>
    <x v="3086"/>
    <d v="2026-09-11T00:13:00"/>
    <x v="5"/>
    <x v="0"/>
    <x v="0"/>
    <x v="2"/>
    <s v="Respiratory"/>
    <x v="0"/>
    <x v="49"/>
    <x v="0"/>
    <n v="64"/>
    <x v="672"/>
    <x v="0"/>
    <n v="10.1"/>
    <n v="0.4"/>
    <n v="6405.49"/>
    <s v="Labor"/>
    <n v="4904.5"/>
    <n v="3.7"/>
    <n v="2026"/>
    <x v="2"/>
    <x v="6"/>
    <x v="0"/>
    <x v="0"/>
    <n v="6405.49"/>
    <n v="4904.5"/>
    <n v="0.76600000000000001"/>
  </r>
  <r>
    <x v="3091"/>
    <x v="3087"/>
    <d v="2026-12-30T15:43:00"/>
    <x v="2"/>
    <x v="3"/>
    <x v="1"/>
    <x v="2"/>
    <s v="Respiratory"/>
    <x v="0"/>
    <x v="8"/>
    <x v="1"/>
    <n v="50"/>
    <x v="79"/>
    <x v="1"/>
    <n v="7.8"/>
    <n v="1.6"/>
    <n v="5880.01"/>
    <s v="Labor"/>
    <n v="4368.2700000000004"/>
    <n v="3.9"/>
    <n v="2026"/>
    <x v="3"/>
    <x v="4"/>
    <x v="4"/>
    <x v="1"/>
    <n v="5880.01"/>
    <n v="4368.2700000000004"/>
    <n v="0.74299999999999999"/>
  </r>
  <r>
    <x v="3092"/>
    <x v="3088"/>
    <d v="2026-10-30T11:55:00"/>
    <x v="7"/>
    <x v="3"/>
    <x v="0"/>
    <x v="0"/>
    <s v="Infection"/>
    <x v="0"/>
    <x v="12"/>
    <x v="0"/>
    <n v="26"/>
    <x v="18"/>
    <x v="2"/>
    <n v="8.1999999999999993"/>
    <n v="1.4"/>
    <n v="9389.9"/>
    <s v="Equipment"/>
    <n v="5796.95"/>
    <n v="4.3"/>
    <n v="2026"/>
    <x v="8"/>
    <x v="12"/>
    <x v="6"/>
    <x v="0"/>
    <n v="9389.9"/>
    <n v="5796.95"/>
    <n v="0.61699999999999999"/>
  </r>
  <r>
    <x v="3093"/>
    <x v="3089"/>
    <d v="2025-03-29T06:39:00"/>
    <x v="0"/>
    <x v="2"/>
    <x v="1"/>
    <x v="2"/>
    <s v="Cardiac"/>
    <x v="0"/>
    <x v="25"/>
    <x v="0"/>
    <n v="28"/>
    <x v="455"/>
    <x v="0"/>
    <n v="8.3000000000000007"/>
    <n v="2.9"/>
    <n v="5937.56"/>
    <s v="Equipment"/>
    <n v="3536.93"/>
    <n v="3"/>
    <n v="2025"/>
    <x v="1"/>
    <x v="3"/>
    <x v="4"/>
    <x v="1"/>
    <n v="5937.56"/>
    <n v="3536.93"/>
    <n v="0.59599999999999997"/>
  </r>
  <r>
    <x v="3094"/>
    <x v="3090"/>
    <d v="2026-09-18T13:38:00"/>
    <x v="6"/>
    <x v="0"/>
    <x v="0"/>
    <x v="2"/>
    <s v="General"/>
    <x v="2"/>
    <x v="43"/>
    <x v="0"/>
    <n v="45"/>
    <x v="563"/>
    <x v="0"/>
    <n v="7.8"/>
    <n v="2.1"/>
    <n v="5545.38"/>
    <s v="Supplies"/>
    <n v="3401.56"/>
    <n v="3.3"/>
    <n v="2026"/>
    <x v="2"/>
    <x v="6"/>
    <x v="4"/>
    <x v="1"/>
    <n v="5545.38"/>
    <n v="3401.56"/>
    <n v="0.61299999999999999"/>
  </r>
  <r>
    <x v="3095"/>
    <x v="3091"/>
    <d v="2026-03-05T18:31:00"/>
    <x v="3"/>
    <x v="0"/>
    <x v="1"/>
    <x v="2"/>
    <s v="Chronic Care"/>
    <x v="0"/>
    <x v="29"/>
    <x v="0"/>
    <n v="38"/>
    <x v="622"/>
    <x v="2"/>
    <n v="8"/>
    <n v="0.9"/>
    <n v="5528.83"/>
    <s v="Labor"/>
    <n v="3100.14"/>
    <n v="4.9000000000000004"/>
    <n v="2026"/>
    <x v="1"/>
    <x v="1"/>
    <x v="4"/>
    <x v="1"/>
    <n v="5528.83"/>
    <n v="3100.14"/>
    <n v="0.56100000000000005"/>
  </r>
  <r>
    <x v="3096"/>
    <x v="3092"/>
    <d v="2025-10-07T12:21:00"/>
    <x v="0"/>
    <x v="2"/>
    <x v="1"/>
    <x v="1"/>
    <s v="General"/>
    <x v="0"/>
    <x v="38"/>
    <x v="0"/>
    <n v="19"/>
    <x v="614"/>
    <x v="1"/>
    <n v="8.3000000000000007"/>
    <n v="3.2"/>
    <n v="5986.45"/>
    <s v="Labor"/>
    <n v="3977.83"/>
    <n v="3.5"/>
    <n v="2025"/>
    <x v="8"/>
    <x v="17"/>
    <x v="1"/>
    <x v="1"/>
    <n v="5986.45"/>
    <n v="3977.83"/>
    <n v="0.66400000000000003"/>
  </r>
  <r>
    <x v="3097"/>
    <x v="3093"/>
    <d v="2026-12-15T09:29:00"/>
    <x v="1"/>
    <x v="1"/>
    <x v="0"/>
    <x v="0"/>
    <s v="Cardiac"/>
    <x v="1"/>
    <x v="23"/>
    <x v="0"/>
    <n v="75"/>
    <x v="610"/>
    <x v="1"/>
    <n v="7.7"/>
    <n v="1.4"/>
    <n v="4351.13"/>
    <s v="Equipment"/>
    <n v="3359.51"/>
    <n v="4.3"/>
    <n v="2026"/>
    <x v="3"/>
    <x v="4"/>
    <x v="4"/>
    <x v="1"/>
    <n v="4351.13"/>
    <n v="3359.51"/>
    <n v="0.77200000000000002"/>
  </r>
  <r>
    <x v="3098"/>
    <x v="3094"/>
    <d v="2025-10-14T23:32:00"/>
    <x v="4"/>
    <x v="0"/>
    <x v="1"/>
    <x v="2"/>
    <s v="Respiratory"/>
    <x v="1"/>
    <x v="10"/>
    <x v="0"/>
    <n v="63"/>
    <x v="253"/>
    <x v="0"/>
    <n v="8.1"/>
    <n v="0.6"/>
    <n v="6364.02"/>
    <s v="Supplies"/>
    <n v="3181.74"/>
    <n v="4.4000000000000004"/>
    <n v="2025"/>
    <x v="8"/>
    <x v="17"/>
    <x v="6"/>
    <x v="0"/>
    <n v="6364.02"/>
    <n v="3181.74"/>
    <n v="0.5"/>
  </r>
  <r>
    <x v="3099"/>
    <x v="3095"/>
    <d v="2025-06-27T10:38:00"/>
    <x v="5"/>
    <x v="3"/>
    <x v="1"/>
    <x v="0"/>
    <s v="Cardiac"/>
    <x v="2"/>
    <x v="38"/>
    <x v="0"/>
    <n v="58"/>
    <x v="417"/>
    <x v="0"/>
    <n v="7.8"/>
    <n v="2"/>
    <n v="7953.2"/>
    <s v="Supplies"/>
    <n v="5701.51"/>
    <n v="4"/>
    <n v="2025"/>
    <x v="11"/>
    <x v="18"/>
    <x v="0"/>
    <x v="0"/>
    <n v="7953.2"/>
    <n v="5701.51"/>
    <n v="0.71699999999999997"/>
  </r>
  <r>
    <x v="3100"/>
    <x v="3096"/>
    <d v="2025-11-30T14:09:00"/>
    <x v="7"/>
    <x v="0"/>
    <x v="0"/>
    <x v="1"/>
    <s v="Chronic Care"/>
    <x v="0"/>
    <x v="15"/>
    <x v="0"/>
    <n v="20"/>
    <x v="407"/>
    <x v="0"/>
    <n v="7.9"/>
    <n v="1.8"/>
    <n v="8082.74"/>
    <s v="Equipment"/>
    <n v="4022.92"/>
    <n v="4.9000000000000004"/>
    <n v="2025"/>
    <x v="7"/>
    <x v="10"/>
    <x v="0"/>
    <x v="0"/>
    <n v="8082.74"/>
    <n v="4022.92"/>
    <n v="0.498"/>
  </r>
  <r>
    <x v="3101"/>
    <x v="3097"/>
    <d v="2026-12-22T16:25:00"/>
    <x v="2"/>
    <x v="2"/>
    <x v="1"/>
    <x v="0"/>
    <s v="Neurological"/>
    <x v="0"/>
    <x v="42"/>
    <x v="0"/>
    <n v="42"/>
    <x v="381"/>
    <x v="2"/>
    <n v="8"/>
    <n v="0.6"/>
    <n v="4718.5600000000004"/>
    <s v="Supplies"/>
    <n v="3480.94"/>
    <n v="4.5"/>
    <n v="2026"/>
    <x v="3"/>
    <x v="4"/>
    <x v="6"/>
    <x v="0"/>
    <n v="4718.5600000000004"/>
    <n v="3480.94"/>
    <n v="0.73799999999999999"/>
  </r>
  <r>
    <x v="3102"/>
    <x v="3098"/>
    <d v="2025-03-09T15:12:00"/>
    <x v="6"/>
    <x v="1"/>
    <x v="1"/>
    <x v="0"/>
    <s v="Injury"/>
    <x v="0"/>
    <x v="21"/>
    <x v="0"/>
    <n v="69"/>
    <x v="99"/>
    <x v="1"/>
    <n v="11.8"/>
    <n v="0.6"/>
    <n v="5157"/>
    <s v="Labor"/>
    <n v="2700.76"/>
    <n v="4.0999999999999996"/>
    <n v="2025"/>
    <x v="1"/>
    <x v="3"/>
    <x v="3"/>
    <x v="1"/>
    <n v="5157"/>
    <n v="2700.76"/>
    <n v="0.52400000000000002"/>
  </r>
  <r>
    <x v="3103"/>
    <x v="3099"/>
    <d v="2025-03-20T14:12:00"/>
    <x v="7"/>
    <x v="3"/>
    <x v="1"/>
    <x v="1"/>
    <s v="Respiratory"/>
    <x v="0"/>
    <x v="37"/>
    <x v="0"/>
    <n v="25"/>
    <x v="490"/>
    <x v="0"/>
    <n v="9.8000000000000007"/>
    <n v="1.9"/>
    <n v="7198.81"/>
    <s v="Supplies"/>
    <n v="4523.75"/>
    <n v="4.4000000000000004"/>
    <n v="2025"/>
    <x v="1"/>
    <x v="3"/>
    <x v="5"/>
    <x v="1"/>
    <n v="7198.81"/>
    <n v="4523.75"/>
    <n v="0.628"/>
  </r>
  <r>
    <x v="3104"/>
    <x v="3100"/>
    <d v="2026-10-03T08:32:00"/>
    <x v="6"/>
    <x v="1"/>
    <x v="0"/>
    <x v="0"/>
    <s v="Cardiac"/>
    <x v="1"/>
    <x v="25"/>
    <x v="0"/>
    <n v="55"/>
    <x v="307"/>
    <x v="0"/>
    <n v="8"/>
    <n v="1.8"/>
    <n v="5601.26"/>
    <s v="Labor"/>
    <n v="3543.28"/>
    <n v="4.4000000000000004"/>
    <n v="2026"/>
    <x v="2"/>
    <x v="6"/>
    <x v="4"/>
    <x v="1"/>
    <n v="5601.26"/>
    <n v="3543.28"/>
    <n v="0.63300000000000001"/>
  </r>
  <r>
    <x v="3105"/>
    <x v="3101"/>
    <d v="2026-01-12T10:11:00"/>
    <x v="2"/>
    <x v="2"/>
    <x v="0"/>
    <x v="2"/>
    <s v="Respiratory"/>
    <x v="2"/>
    <x v="8"/>
    <x v="0"/>
    <n v="36"/>
    <x v="245"/>
    <x v="1"/>
    <n v="8.3000000000000007"/>
    <n v="0.4"/>
    <n v="2949.5"/>
    <s v="Supplies"/>
    <n v="1973.73"/>
    <n v="4.4000000000000004"/>
    <n v="2026"/>
    <x v="4"/>
    <x v="11"/>
    <x v="6"/>
    <x v="0"/>
    <n v="2949.5"/>
    <n v="1973.73"/>
    <n v="0.66900000000000004"/>
  </r>
  <r>
    <x v="3106"/>
    <x v="3102"/>
    <d v="2026-09-25T15:07:00"/>
    <x v="1"/>
    <x v="2"/>
    <x v="0"/>
    <x v="3"/>
    <s v="Injury"/>
    <x v="1"/>
    <x v="9"/>
    <x v="0"/>
    <n v="95"/>
    <x v="158"/>
    <x v="0"/>
    <n v="12.1"/>
    <n v="1.9"/>
    <n v="2756.76"/>
    <s v="Equipment"/>
    <n v="1823.77"/>
    <n v="4.0999999999999996"/>
    <n v="2026"/>
    <x v="2"/>
    <x v="6"/>
    <x v="5"/>
    <x v="1"/>
    <n v="2756.76"/>
    <n v="1823.77"/>
    <n v="0.66200000000000003"/>
  </r>
  <r>
    <x v="3107"/>
    <x v="3103"/>
    <d v="2026-05-25T00:44:00"/>
    <x v="1"/>
    <x v="2"/>
    <x v="0"/>
    <x v="2"/>
    <s v="Cardiac"/>
    <x v="0"/>
    <x v="23"/>
    <x v="0"/>
    <n v="66"/>
    <x v="420"/>
    <x v="0"/>
    <n v="7.7"/>
    <n v="1.7"/>
    <n v="3254.54"/>
    <s v="Labor"/>
    <n v="2248"/>
    <n v="4.7"/>
    <n v="2026"/>
    <x v="5"/>
    <x v="14"/>
    <x v="6"/>
    <x v="0"/>
    <n v="3254.54"/>
    <n v="2248"/>
    <n v="0.69099999999999995"/>
  </r>
  <r>
    <x v="3108"/>
    <x v="3104"/>
    <d v="2026-02-09T04:57:00"/>
    <x v="0"/>
    <x v="1"/>
    <x v="1"/>
    <x v="0"/>
    <s v="Neurological"/>
    <x v="0"/>
    <x v="37"/>
    <x v="0"/>
    <n v="47"/>
    <x v="127"/>
    <x v="0"/>
    <n v="12.1"/>
    <n v="0.6"/>
    <n v="7899.76"/>
    <s v="Labor"/>
    <n v="5803.02"/>
    <n v="4.7"/>
    <n v="2026"/>
    <x v="9"/>
    <x v="15"/>
    <x v="4"/>
    <x v="1"/>
    <n v="7899.76"/>
    <n v="5803.02"/>
    <n v="0.73499999999999999"/>
  </r>
  <r>
    <x v="3109"/>
    <x v="3105"/>
    <d v="2025-05-05T22:46:00"/>
    <x v="3"/>
    <x v="0"/>
    <x v="0"/>
    <x v="0"/>
    <s v="Injury"/>
    <x v="2"/>
    <x v="38"/>
    <x v="0"/>
    <n v="80"/>
    <x v="228"/>
    <x v="0"/>
    <n v="10"/>
    <n v="2.8"/>
    <n v="8153.63"/>
    <s v="Labor"/>
    <n v="4001.98"/>
    <n v="3.6"/>
    <n v="2025"/>
    <x v="0"/>
    <x v="0"/>
    <x v="2"/>
    <x v="1"/>
    <n v="8153.63"/>
    <n v="4001.98"/>
    <n v="0.49099999999999999"/>
  </r>
  <r>
    <x v="3110"/>
    <x v="3106"/>
    <d v="2026-03-19T11:20:00"/>
    <x v="0"/>
    <x v="2"/>
    <x v="0"/>
    <x v="1"/>
    <s v="Chronic Care"/>
    <x v="0"/>
    <x v="37"/>
    <x v="0"/>
    <n v="63"/>
    <x v="453"/>
    <x v="1"/>
    <n v="7.9"/>
    <n v="2.4"/>
    <n v="9066.9500000000007"/>
    <s v="Labor"/>
    <n v="6359.81"/>
    <n v="3.5"/>
    <n v="2026"/>
    <x v="1"/>
    <x v="1"/>
    <x v="5"/>
    <x v="1"/>
    <n v="9066.9500000000007"/>
    <n v="6359.81"/>
    <n v="0.70099999999999996"/>
  </r>
  <r>
    <x v="3111"/>
    <x v="3107"/>
    <d v="2026-11-08T04:17:00"/>
    <x v="1"/>
    <x v="3"/>
    <x v="0"/>
    <x v="0"/>
    <s v="Chronic Care"/>
    <x v="2"/>
    <x v="3"/>
    <x v="0"/>
    <n v="51"/>
    <x v="365"/>
    <x v="2"/>
    <n v="9.9"/>
    <n v="3.2"/>
    <n v="2173.64"/>
    <s v="Labor"/>
    <n v="1076.8800000000001"/>
    <n v="4"/>
    <n v="2026"/>
    <x v="7"/>
    <x v="21"/>
    <x v="6"/>
    <x v="0"/>
    <n v="2173.64"/>
    <n v="1076.8800000000001"/>
    <n v="0.495"/>
  </r>
  <r>
    <x v="3112"/>
    <x v="3108"/>
    <d v="2026-04-13T18:19:00"/>
    <x v="5"/>
    <x v="0"/>
    <x v="0"/>
    <x v="1"/>
    <s v="Respiratory"/>
    <x v="1"/>
    <x v="4"/>
    <x v="0"/>
    <n v="45"/>
    <x v="693"/>
    <x v="0"/>
    <n v="8.1"/>
    <n v="1.3"/>
    <n v="5830.26"/>
    <s v="Supplies"/>
    <n v="4186.91"/>
    <n v="5"/>
    <n v="2026"/>
    <x v="0"/>
    <x v="8"/>
    <x v="5"/>
    <x v="1"/>
    <n v="5830.26"/>
    <n v="4186.91"/>
    <n v="0.71799999999999997"/>
  </r>
  <r>
    <x v="3113"/>
    <x v="3109"/>
    <d v="2025-10-16T23:25:00"/>
    <x v="6"/>
    <x v="3"/>
    <x v="1"/>
    <x v="1"/>
    <s v="Chronic Care"/>
    <x v="2"/>
    <x v="26"/>
    <x v="0"/>
    <n v="76"/>
    <x v="576"/>
    <x v="0"/>
    <n v="9.6999999999999993"/>
    <n v="0.7"/>
    <n v="5251.22"/>
    <s v="Supplies"/>
    <n v="3770.27"/>
    <n v="3.4"/>
    <n v="2025"/>
    <x v="8"/>
    <x v="17"/>
    <x v="4"/>
    <x v="1"/>
    <n v="5251.22"/>
    <n v="3770.27"/>
    <n v="0.71799999999999997"/>
  </r>
  <r>
    <x v="3114"/>
    <x v="3110"/>
    <d v="2025-09-24T23:28:00"/>
    <x v="4"/>
    <x v="3"/>
    <x v="1"/>
    <x v="2"/>
    <s v="Cardiac"/>
    <x v="2"/>
    <x v="2"/>
    <x v="1"/>
    <n v="76"/>
    <x v="380"/>
    <x v="0"/>
    <n v="7.9"/>
    <n v="0.8"/>
    <n v="4999.12"/>
    <s v="Labor"/>
    <n v="2685.95"/>
    <n v="3.8"/>
    <n v="2025"/>
    <x v="2"/>
    <x v="2"/>
    <x v="4"/>
    <x v="1"/>
    <n v="4999.12"/>
    <n v="2685.95"/>
    <n v="0.53700000000000003"/>
  </r>
  <r>
    <x v="3115"/>
    <x v="3111"/>
    <d v="2025-11-18T20:17:00"/>
    <x v="4"/>
    <x v="0"/>
    <x v="0"/>
    <x v="1"/>
    <s v="Chronic Care"/>
    <x v="0"/>
    <x v="2"/>
    <x v="0"/>
    <n v="47"/>
    <x v="513"/>
    <x v="2"/>
    <n v="7.8"/>
    <n v="0.5"/>
    <n v="5871.88"/>
    <s v="Equipment"/>
    <n v="3187.11"/>
    <n v="4.0999999999999996"/>
    <n v="2025"/>
    <x v="7"/>
    <x v="10"/>
    <x v="0"/>
    <x v="0"/>
    <n v="5871.88"/>
    <n v="3187.11"/>
    <n v="0.54300000000000004"/>
  </r>
  <r>
    <x v="3116"/>
    <x v="3112"/>
    <d v="2026-11-05T07:34:00"/>
    <x v="1"/>
    <x v="0"/>
    <x v="0"/>
    <x v="0"/>
    <s v="Neurological"/>
    <x v="1"/>
    <x v="3"/>
    <x v="0"/>
    <n v="17"/>
    <x v="229"/>
    <x v="0"/>
    <n v="7.8"/>
    <n v="2"/>
    <n v="2544.31"/>
    <s v="Supplies"/>
    <n v="1280.8699999999999"/>
    <n v="3.9"/>
    <n v="2026"/>
    <x v="7"/>
    <x v="21"/>
    <x v="2"/>
    <x v="1"/>
    <n v="2544.31"/>
    <n v="1280.8699999999999"/>
    <n v="0.503"/>
  </r>
  <r>
    <x v="3117"/>
    <x v="3113"/>
    <d v="2026-01-17T12:28:00"/>
    <x v="0"/>
    <x v="0"/>
    <x v="0"/>
    <x v="2"/>
    <s v="Infection"/>
    <x v="0"/>
    <x v="0"/>
    <x v="0"/>
    <n v="36"/>
    <x v="363"/>
    <x v="0"/>
    <n v="8.1"/>
    <n v="1.1000000000000001"/>
    <n v="6882.37"/>
    <s v="Labor"/>
    <n v="3799.6"/>
    <n v="4.2"/>
    <n v="2026"/>
    <x v="4"/>
    <x v="11"/>
    <x v="0"/>
    <x v="0"/>
    <n v="6882.37"/>
    <n v="3799.6"/>
    <n v="0.55200000000000005"/>
  </r>
  <r>
    <x v="3118"/>
    <x v="3114"/>
    <d v="2025-04-03T02:17:00"/>
    <x v="1"/>
    <x v="3"/>
    <x v="0"/>
    <x v="1"/>
    <s v="Cardiac"/>
    <x v="0"/>
    <x v="10"/>
    <x v="0"/>
    <n v="48"/>
    <x v="538"/>
    <x v="2"/>
    <n v="8"/>
    <n v="1.9"/>
    <n v="5254.33"/>
    <s v="Labor"/>
    <n v="3309.11"/>
    <n v="3.8"/>
    <n v="2025"/>
    <x v="1"/>
    <x v="3"/>
    <x v="0"/>
    <x v="0"/>
    <n v="5254.33"/>
    <n v="3309.11"/>
    <n v="0.63"/>
  </r>
  <r>
    <x v="3119"/>
    <x v="3115"/>
    <d v="2026-10-22T01:20:00"/>
    <x v="5"/>
    <x v="0"/>
    <x v="0"/>
    <x v="0"/>
    <s v="Infection"/>
    <x v="0"/>
    <x v="31"/>
    <x v="0"/>
    <n v="55"/>
    <x v="288"/>
    <x v="0"/>
    <n v="8.1"/>
    <n v="1.1000000000000001"/>
    <n v="8223.2099999999991"/>
    <s v="Labor"/>
    <n v="4906.32"/>
    <n v="4"/>
    <n v="2026"/>
    <x v="8"/>
    <x v="12"/>
    <x v="5"/>
    <x v="1"/>
    <n v="8223.2099999999991"/>
    <n v="4906.32"/>
    <n v="0.59699999999999998"/>
  </r>
  <r>
    <x v="3120"/>
    <x v="3116"/>
    <d v="2025-07-30T00:44:00"/>
    <x v="0"/>
    <x v="3"/>
    <x v="1"/>
    <x v="0"/>
    <s v="Respiratory"/>
    <x v="0"/>
    <x v="80"/>
    <x v="0"/>
    <n v="38"/>
    <x v="188"/>
    <x v="0"/>
    <n v="11.5"/>
    <n v="3.3"/>
    <n v="10862.69"/>
    <s v="Labor"/>
    <n v="5943.43"/>
    <n v="4"/>
    <n v="2025"/>
    <x v="10"/>
    <x v="16"/>
    <x v="3"/>
    <x v="1"/>
    <n v="10862.69"/>
    <n v="5943.43"/>
    <n v="0.54700000000000004"/>
  </r>
  <r>
    <x v="3121"/>
    <x v="3117"/>
    <d v="2025-12-07T12:04:00"/>
    <x v="0"/>
    <x v="2"/>
    <x v="0"/>
    <x v="2"/>
    <s v="Respiratory"/>
    <x v="0"/>
    <x v="51"/>
    <x v="1"/>
    <n v="41"/>
    <x v="536"/>
    <x v="2"/>
    <n v="7.9"/>
    <n v="2.7"/>
    <n v="7586.53"/>
    <s v="Labor"/>
    <n v="5055.08"/>
    <n v="4.0999999999999996"/>
    <n v="2025"/>
    <x v="7"/>
    <x v="10"/>
    <x v="0"/>
    <x v="0"/>
    <n v="7586.53"/>
    <n v="5055.08"/>
    <n v="0.66600000000000004"/>
  </r>
  <r>
    <x v="3122"/>
    <x v="3118"/>
    <d v="2025-08-17T07:27:00"/>
    <x v="0"/>
    <x v="0"/>
    <x v="1"/>
    <x v="2"/>
    <s v="General"/>
    <x v="0"/>
    <x v="74"/>
    <x v="0"/>
    <n v="63"/>
    <x v="581"/>
    <x v="0"/>
    <n v="10"/>
    <n v="2.2000000000000002"/>
    <n v="8561.42"/>
    <s v="Supplies"/>
    <n v="5452.22"/>
    <n v="3.5"/>
    <n v="2025"/>
    <x v="6"/>
    <x v="9"/>
    <x v="0"/>
    <x v="0"/>
    <n v="8561.42"/>
    <n v="5452.22"/>
    <n v="0.63700000000000001"/>
  </r>
  <r>
    <x v="3123"/>
    <x v="3119"/>
    <d v="2025-02-12T17:50:00"/>
    <x v="2"/>
    <x v="3"/>
    <x v="0"/>
    <x v="2"/>
    <s v="Chronic Care"/>
    <x v="0"/>
    <x v="59"/>
    <x v="0"/>
    <n v="41"/>
    <x v="91"/>
    <x v="0"/>
    <n v="11.7"/>
    <n v="2"/>
    <n v="4563.87"/>
    <s v="Labor"/>
    <n v="2362.4"/>
    <n v="3.9"/>
    <n v="2025"/>
    <x v="9"/>
    <x v="20"/>
    <x v="4"/>
    <x v="1"/>
    <n v="4563.87"/>
    <n v="2362.4"/>
    <n v="0.51800000000000002"/>
  </r>
  <r>
    <x v="3124"/>
    <x v="3120"/>
    <d v="2026-12-12T13:47:00"/>
    <x v="1"/>
    <x v="0"/>
    <x v="0"/>
    <x v="1"/>
    <s v="Chronic Care"/>
    <x v="2"/>
    <x v="10"/>
    <x v="1"/>
    <n v="57"/>
    <x v="684"/>
    <x v="1"/>
    <n v="7.9"/>
    <n v="1.2"/>
    <n v="3982.76"/>
    <s v="Labor"/>
    <n v="2294.96"/>
    <n v="4"/>
    <n v="2026"/>
    <x v="3"/>
    <x v="4"/>
    <x v="2"/>
    <x v="1"/>
    <n v="3982.76"/>
    <n v="2294.96"/>
    <n v="0.57599999999999996"/>
  </r>
  <r>
    <x v="3125"/>
    <x v="3121"/>
    <d v="2025-03-10T05:02:00"/>
    <x v="1"/>
    <x v="1"/>
    <x v="1"/>
    <x v="2"/>
    <s v="Respiratory"/>
    <x v="1"/>
    <x v="44"/>
    <x v="0"/>
    <n v="92"/>
    <x v="705"/>
    <x v="2"/>
    <n v="8"/>
    <n v="1.1000000000000001"/>
    <n v="2018.5"/>
    <s v="Labor"/>
    <n v="1538.66"/>
    <n v="3.8"/>
    <n v="2025"/>
    <x v="1"/>
    <x v="3"/>
    <x v="0"/>
    <x v="0"/>
    <n v="2018.5"/>
    <n v="1538.66"/>
    <n v="0.76200000000000001"/>
  </r>
  <r>
    <x v="3126"/>
    <x v="3122"/>
    <d v="2026-06-01T17:32:00"/>
    <x v="3"/>
    <x v="2"/>
    <x v="1"/>
    <x v="1"/>
    <s v="Cardiac"/>
    <x v="0"/>
    <x v="16"/>
    <x v="0"/>
    <n v="69"/>
    <x v="591"/>
    <x v="2"/>
    <n v="10.1"/>
    <n v="1.2"/>
    <n v="5711.05"/>
    <s v="Equipment"/>
    <n v="3895.27"/>
    <n v="3.9"/>
    <n v="2026"/>
    <x v="5"/>
    <x v="14"/>
    <x v="5"/>
    <x v="1"/>
    <n v="5711.05"/>
    <n v="3895.27"/>
    <n v="0.68200000000000005"/>
  </r>
  <r>
    <x v="3127"/>
    <x v="3123"/>
    <d v="2026-10-02T03:06:00"/>
    <x v="4"/>
    <x v="0"/>
    <x v="1"/>
    <x v="1"/>
    <s v="Injury"/>
    <x v="0"/>
    <x v="20"/>
    <x v="0"/>
    <n v="51"/>
    <x v="541"/>
    <x v="1"/>
    <n v="10.1"/>
    <n v="1.4"/>
    <n v="4462.87"/>
    <s v="Supplies"/>
    <n v="3415.32"/>
    <n v="4.3"/>
    <n v="2026"/>
    <x v="2"/>
    <x v="6"/>
    <x v="3"/>
    <x v="1"/>
    <n v="4462.87"/>
    <n v="3415.32"/>
    <n v="0.76500000000000001"/>
  </r>
  <r>
    <x v="3128"/>
    <x v="3124"/>
    <d v="2026-09-16T01:36:00"/>
    <x v="1"/>
    <x v="2"/>
    <x v="1"/>
    <x v="0"/>
    <s v="Respiratory"/>
    <x v="0"/>
    <x v="23"/>
    <x v="0"/>
    <n v="76"/>
    <x v="563"/>
    <x v="0"/>
    <n v="7.6"/>
    <n v="2.4"/>
    <n v="2329.7800000000002"/>
    <s v="Labor"/>
    <n v="1436.85"/>
    <n v="3.3"/>
    <n v="2026"/>
    <x v="2"/>
    <x v="6"/>
    <x v="4"/>
    <x v="1"/>
    <n v="2329.7800000000002"/>
    <n v="1436.85"/>
    <n v="0.61699999999999999"/>
  </r>
  <r>
    <x v="3129"/>
    <x v="3125"/>
    <d v="2026-08-28T03:08:00"/>
    <x v="7"/>
    <x v="0"/>
    <x v="0"/>
    <x v="0"/>
    <s v="General"/>
    <x v="1"/>
    <x v="62"/>
    <x v="0"/>
    <n v="35"/>
    <x v="549"/>
    <x v="2"/>
    <n v="7.9"/>
    <n v="2.5"/>
    <n v="8553.2800000000007"/>
    <s v="Labor"/>
    <n v="4157.7700000000004"/>
    <n v="4"/>
    <n v="2026"/>
    <x v="6"/>
    <x v="22"/>
    <x v="5"/>
    <x v="1"/>
    <n v="8553.2800000000007"/>
    <n v="4157.7700000000004"/>
    <n v="0.48599999999999999"/>
  </r>
  <r>
    <x v="3130"/>
    <x v="3126"/>
    <d v="2026-09-28T06:55:00"/>
    <x v="2"/>
    <x v="0"/>
    <x v="1"/>
    <x v="2"/>
    <s v="Neurological"/>
    <x v="1"/>
    <x v="5"/>
    <x v="0"/>
    <n v="60"/>
    <x v="595"/>
    <x v="0"/>
    <n v="7.7"/>
    <n v="2.2000000000000002"/>
    <n v="5674.97"/>
    <s v="Supplies"/>
    <n v="4072.75"/>
    <n v="3.5"/>
    <n v="2026"/>
    <x v="2"/>
    <x v="6"/>
    <x v="1"/>
    <x v="1"/>
    <n v="5674.97"/>
    <n v="4072.75"/>
    <n v="0.71799999999999997"/>
  </r>
  <r>
    <x v="3131"/>
    <x v="3127"/>
    <d v="2025-05-08T23:14:00"/>
    <x v="2"/>
    <x v="0"/>
    <x v="0"/>
    <x v="1"/>
    <s v="Cardiac"/>
    <x v="0"/>
    <x v="34"/>
    <x v="0"/>
    <n v="78"/>
    <x v="313"/>
    <x v="1"/>
    <n v="8"/>
    <n v="2.2000000000000002"/>
    <n v="4293.37"/>
    <s v="Labor"/>
    <n v="2182.56"/>
    <n v="3.4"/>
    <n v="2025"/>
    <x v="5"/>
    <x v="7"/>
    <x v="2"/>
    <x v="1"/>
    <n v="4293.37"/>
    <n v="2182.56"/>
    <n v="0.50800000000000001"/>
  </r>
  <r>
    <x v="3132"/>
    <x v="3128"/>
    <d v="2025-09-16T17:16:00"/>
    <x v="7"/>
    <x v="3"/>
    <x v="1"/>
    <x v="0"/>
    <s v="Injury"/>
    <x v="1"/>
    <x v="58"/>
    <x v="0"/>
    <n v="29"/>
    <x v="711"/>
    <x v="0"/>
    <n v="7.9"/>
    <n v="1.1000000000000001"/>
    <n v="5213.25"/>
    <s v="Labor"/>
    <n v="3976.45"/>
    <n v="4.4000000000000004"/>
    <n v="2025"/>
    <x v="2"/>
    <x v="2"/>
    <x v="5"/>
    <x v="1"/>
    <n v="5213.25"/>
    <n v="3976.45"/>
    <n v="0.76300000000000001"/>
  </r>
  <r>
    <x v="3133"/>
    <x v="3129"/>
    <d v="2026-11-30T23:38:00"/>
    <x v="3"/>
    <x v="3"/>
    <x v="0"/>
    <x v="2"/>
    <s v="General"/>
    <x v="1"/>
    <x v="17"/>
    <x v="0"/>
    <n v="70"/>
    <x v="371"/>
    <x v="1"/>
    <n v="7.9"/>
    <n v="1.6"/>
    <n v="5249.26"/>
    <s v="Supplies"/>
    <n v="3002.29"/>
    <n v="3.9"/>
    <n v="2026"/>
    <x v="7"/>
    <x v="21"/>
    <x v="1"/>
    <x v="1"/>
    <n v="5249.26"/>
    <n v="3002.29"/>
    <n v="0.57199999999999995"/>
  </r>
  <r>
    <x v="3134"/>
    <x v="3130"/>
    <d v="2025-01-22T05:35:00"/>
    <x v="4"/>
    <x v="0"/>
    <x v="0"/>
    <x v="0"/>
    <s v="General"/>
    <x v="0"/>
    <x v="31"/>
    <x v="0"/>
    <n v="30"/>
    <x v="342"/>
    <x v="0"/>
    <n v="8.6"/>
    <n v="0.7"/>
    <n v="6346.81"/>
    <s v="Supplies"/>
    <n v="4300.93"/>
    <n v="4"/>
    <n v="2025"/>
    <x v="4"/>
    <x v="5"/>
    <x v="1"/>
    <x v="1"/>
    <n v="6346.81"/>
    <n v="4300.93"/>
    <n v="0.67800000000000005"/>
  </r>
  <r>
    <x v="3135"/>
    <x v="3131"/>
    <d v="2026-04-23T06:06:00"/>
    <x v="1"/>
    <x v="0"/>
    <x v="1"/>
    <x v="0"/>
    <s v="Injury"/>
    <x v="0"/>
    <x v="44"/>
    <x v="0"/>
    <n v="56"/>
    <x v="69"/>
    <x v="1"/>
    <n v="9.8000000000000007"/>
    <n v="1.5"/>
    <n v="3174.84"/>
    <s v="Labor"/>
    <n v="2329.9699999999998"/>
    <n v="3.7"/>
    <n v="2026"/>
    <x v="0"/>
    <x v="8"/>
    <x v="2"/>
    <x v="1"/>
    <n v="3174.84"/>
    <n v="2329.9699999999998"/>
    <n v="0.73399999999999999"/>
  </r>
  <r>
    <x v="3136"/>
    <x v="3132"/>
    <d v="2025-03-07T19:36:00"/>
    <x v="4"/>
    <x v="3"/>
    <x v="0"/>
    <x v="1"/>
    <s v="General"/>
    <x v="1"/>
    <x v="58"/>
    <x v="0"/>
    <n v="68"/>
    <x v="374"/>
    <x v="0"/>
    <n v="10"/>
    <n v="1.9"/>
    <n v="5795.12"/>
    <s v="Supplies"/>
    <n v="3577.92"/>
    <n v="3.3"/>
    <n v="2025"/>
    <x v="1"/>
    <x v="3"/>
    <x v="4"/>
    <x v="1"/>
    <n v="5795.12"/>
    <n v="3577.92"/>
    <n v="0.61699999999999999"/>
  </r>
  <r>
    <x v="3137"/>
    <x v="3133"/>
    <d v="2026-03-08T20:41:00"/>
    <x v="1"/>
    <x v="0"/>
    <x v="0"/>
    <x v="0"/>
    <s v="Cardiac"/>
    <x v="1"/>
    <x v="9"/>
    <x v="0"/>
    <n v="74"/>
    <x v="333"/>
    <x v="0"/>
    <n v="10.1"/>
    <n v="1.7"/>
    <n v="2081.59"/>
    <s v="Labor"/>
    <n v="1267.74"/>
    <n v="4.4000000000000004"/>
    <n v="2026"/>
    <x v="1"/>
    <x v="1"/>
    <x v="0"/>
    <x v="0"/>
    <n v="2081.59"/>
    <n v="1267.74"/>
    <n v="0.60899999999999999"/>
  </r>
  <r>
    <x v="3138"/>
    <x v="3134"/>
    <d v="2026-11-01T20:39:00"/>
    <x v="1"/>
    <x v="3"/>
    <x v="0"/>
    <x v="2"/>
    <s v="Respiratory"/>
    <x v="0"/>
    <x v="9"/>
    <x v="1"/>
    <n v="55"/>
    <x v="246"/>
    <x v="1"/>
    <n v="8.1"/>
    <n v="1.5"/>
    <n v="2620.16"/>
    <s v="Labor"/>
    <n v="1403.98"/>
    <n v="4"/>
    <n v="2026"/>
    <x v="7"/>
    <x v="21"/>
    <x v="0"/>
    <x v="0"/>
    <n v="2620.16"/>
    <n v="1403.98"/>
    <n v="0.53600000000000003"/>
  </r>
  <r>
    <x v="3139"/>
    <x v="3135"/>
    <d v="2025-09-29T22:28:00"/>
    <x v="7"/>
    <x v="0"/>
    <x v="1"/>
    <x v="3"/>
    <s v="Injury"/>
    <x v="0"/>
    <x v="33"/>
    <x v="0"/>
    <n v="42"/>
    <x v="176"/>
    <x v="0"/>
    <n v="12.1"/>
    <n v="2"/>
    <n v="6138.56"/>
    <s v="Labor"/>
    <n v="4287.3599999999997"/>
    <n v="3.4"/>
    <n v="2025"/>
    <x v="2"/>
    <x v="2"/>
    <x v="1"/>
    <x v="1"/>
    <n v="6138.56"/>
    <n v="4287.3599999999997"/>
    <n v="0.69799999999999995"/>
  </r>
  <r>
    <x v="3140"/>
    <x v="3136"/>
    <d v="2025-02-08T07:08:00"/>
    <x v="4"/>
    <x v="1"/>
    <x v="1"/>
    <x v="3"/>
    <s v="Neurological"/>
    <x v="1"/>
    <x v="28"/>
    <x v="0"/>
    <n v="74"/>
    <x v="61"/>
    <x v="1"/>
    <n v="8.1"/>
    <n v="0.6"/>
    <n v="7147.24"/>
    <s v="Equipment"/>
    <n v="4158.2700000000004"/>
    <n v="4"/>
    <n v="2025"/>
    <x v="9"/>
    <x v="20"/>
    <x v="3"/>
    <x v="1"/>
    <n v="7147.24"/>
    <n v="4158.2700000000004"/>
    <n v="0.58199999999999996"/>
  </r>
  <r>
    <x v="3141"/>
    <x v="3137"/>
    <d v="2026-08-03T05:14:00"/>
    <x v="6"/>
    <x v="2"/>
    <x v="1"/>
    <x v="0"/>
    <s v="Infection"/>
    <x v="0"/>
    <x v="43"/>
    <x v="0"/>
    <n v="29"/>
    <x v="604"/>
    <x v="2"/>
    <n v="11.9"/>
    <n v="2.2000000000000002"/>
    <n v="5909.2"/>
    <s v="Labor"/>
    <n v="3949.03"/>
    <n v="3.8"/>
    <n v="2026"/>
    <x v="10"/>
    <x v="19"/>
    <x v="1"/>
    <x v="1"/>
    <n v="5909.2"/>
    <n v="3949.03"/>
    <n v="0.66800000000000004"/>
  </r>
  <r>
    <x v="3142"/>
    <x v="3138"/>
    <d v="2026-05-12T07:00:00"/>
    <x v="2"/>
    <x v="3"/>
    <x v="1"/>
    <x v="1"/>
    <s v="Cardiac"/>
    <x v="1"/>
    <x v="22"/>
    <x v="1"/>
    <n v="79"/>
    <x v="600"/>
    <x v="0"/>
    <n v="8"/>
    <n v="1.4"/>
    <n v="3733.62"/>
    <s v="Labor"/>
    <n v="2068.38"/>
    <n v="3.6"/>
    <n v="2026"/>
    <x v="5"/>
    <x v="14"/>
    <x v="6"/>
    <x v="0"/>
    <n v="3733.62"/>
    <n v="2068.38"/>
    <n v="0.55400000000000005"/>
  </r>
  <r>
    <x v="3143"/>
    <x v="3139"/>
    <d v="2026-07-21T09:25:00"/>
    <x v="3"/>
    <x v="2"/>
    <x v="1"/>
    <x v="3"/>
    <s v="Chronic Care"/>
    <x v="0"/>
    <x v="17"/>
    <x v="0"/>
    <n v="72"/>
    <x v="64"/>
    <x v="0"/>
    <n v="7.9"/>
    <n v="1.4"/>
    <n v="4977.03"/>
    <s v="Labor"/>
    <n v="3492.47"/>
    <n v="4.4000000000000004"/>
    <n v="2026"/>
    <x v="10"/>
    <x v="19"/>
    <x v="1"/>
    <x v="1"/>
    <n v="4977.03"/>
    <n v="3492.47"/>
    <n v="0.70199999999999996"/>
  </r>
  <r>
    <x v="3144"/>
    <x v="3140"/>
    <d v="2026-04-18T07:47:00"/>
    <x v="6"/>
    <x v="0"/>
    <x v="0"/>
    <x v="0"/>
    <s v="Infection"/>
    <x v="0"/>
    <x v="5"/>
    <x v="0"/>
    <n v="66"/>
    <x v="384"/>
    <x v="2"/>
    <n v="9.9"/>
    <n v="1.5"/>
    <n v="3447.81"/>
    <s v="Labor"/>
    <n v="2375.34"/>
    <n v="3.8"/>
    <n v="2026"/>
    <x v="0"/>
    <x v="8"/>
    <x v="3"/>
    <x v="1"/>
    <n v="3447.81"/>
    <n v="2375.34"/>
    <n v="0.68899999999999995"/>
  </r>
  <r>
    <x v="3145"/>
    <x v="3141"/>
    <d v="2026-10-26T21:19:00"/>
    <x v="4"/>
    <x v="2"/>
    <x v="0"/>
    <x v="2"/>
    <s v="Respiratory"/>
    <x v="0"/>
    <x v="4"/>
    <x v="0"/>
    <n v="58"/>
    <x v="565"/>
    <x v="1"/>
    <n v="7.7"/>
    <n v="1.2"/>
    <n v="5828.83"/>
    <s v="Supplies"/>
    <n v="2813"/>
    <n v="4.8"/>
    <n v="2026"/>
    <x v="8"/>
    <x v="12"/>
    <x v="5"/>
    <x v="1"/>
    <n v="5828.83"/>
    <n v="2813"/>
    <n v="0.48299999999999998"/>
  </r>
  <r>
    <x v="3146"/>
    <x v="3142"/>
    <d v="2025-11-23T20:56:00"/>
    <x v="4"/>
    <x v="0"/>
    <x v="1"/>
    <x v="3"/>
    <s v="General"/>
    <x v="2"/>
    <x v="59"/>
    <x v="0"/>
    <n v="89"/>
    <x v="341"/>
    <x v="2"/>
    <n v="8.1999999999999993"/>
    <n v="1.6"/>
    <n v="3656.9"/>
    <s v="Labor"/>
    <n v="1867.05"/>
    <n v="5"/>
    <n v="2025"/>
    <x v="7"/>
    <x v="10"/>
    <x v="5"/>
    <x v="1"/>
    <n v="3656.9"/>
    <n v="1867.05"/>
    <n v="0.51100000000000001"/>
  </r>
  <r>
    <x v="3147"/>
    <x v="3143"/>
    <d v="2025-11-02T14:25:00"/>
    <x v="1"/>
    <x v="2"/>
    <x v="0"/>
    <x v="0"/>
    <s v="Cardiac"/>
    <x v="1"/>
    <x v="8"/>
    <x v="1"/>
    <n v="92"/>
    <x v="217"/>
    <x v="2"/>
    <n v="8.1999999999999993"/>
    <n v="1.4"/>
    <n v="4730.08"/>
    <s v="Labor"/>
    <n v="2386.77"/>
    <n v="4.4000000000000004"/>
    <n v="2025"/>
    <x v="8"/>
    <x v="17"/>
    <x v="5"/>
    <x v="1"/>
    <n v="4730.08"/>
    <n v="2386.77"/>
    <n v="0.505"/>
  </r>
  <r>
    <x v="3148"/>
    <x v="3144"/>
    <d v="2025-10-08T17:08:00"/>
    <x v="3"/>
    <x v="3"/>
    <x v="0"/>
    <x v="3"/>
    <s v="Neurological"/>
    <x v="2"/>
    <x v="32"/>
    <x v="0"/>
    <n v="55"/>
    <x v="669"/>
    <x v="0"/>
    <n v="9.9"/>
    <n v="0"/>
    <n v="7672.02"/>
    <s v="Supplies"/>
    <n v="3762.71"/>
    <n v="3.6"/>
    <n v="2025"/>
    <x v="8"/>
    <x v="17"/>
    <x v="5"/>
    <x v="1"/>
    <n v="7672.02"/>
    <n v="3762.71"/>
    <n v="0.49"/>
  </r>
  <r>
    <x v="3149"/>
    <x v="3145"/>
    <d v="2026-11-19T12:03:00"/>
    <x v="4"/>
    <x v="2"/>
    <x v="0"/>
    <x v="2"/>
    <s v="Infection"/>
    <x v="0"/>
    <x v="29"/>
    <x v="0"/>
    <n v="72"/>
    <x v="120"/>
    <x v="0"/>
    <n v="12"/>
    <n v="0.3"/>
    <n v="6308.34"/>
    <s v="Labor"/>
    <n v="3140.92"/>
    <n v="4.5999999999999996"/>
    <n v="2026"/>
    <x v="7"/>
    <x v="21"/>
    <x v="0"/>
    <x v="0"/>
    <n v="6308.34"/>
    <n v="3140.92"/>
    <n v="0.498"/>
  </r>
  <r>
    <x v="3150"/>
    <x v="3146"/>
    <d v="2025-07-22T22:43:00"/>
    <x v="2"/>
    <x v="3"/>
    <x v="1"/>
    <x v="0"/>
    <s v="Infection"/>
    <x v="1"/>
    <x v="20"/>
    <x v="0"/>
    <n v="35"/>
    <x v="112"/>
    <x v="0"/>
    <n v="10.3"/>
    <n v="1.2"/>
    <n v="4500.62"/>
    <s v="Equipment"/>
    <n v="2599.14"/>
    <n v="3.9"/>
    <n v="2025"/>
    <x v="10"/>
    <x v="16"/>
    <x v="0"/>
    <x v="0"/>
    <n v="4500.62"/>
    <n v="2599.14"/>
    <n v="0.57799999999999996"/>
  </r>
  <r>
    <x v="3151"/>
    <x v="3147"/>
    <d v="2026-03-26T10:45:00"/>
    <x v="7"/>
    <x v="1"/>
    <x v="0"/>
    <x v="2"/>
    <s v="Injury"/>
    <x v="2"/>
    <x v="49"/>
    <x v="0"/>
    <n v="37"/>
    <x v="379"/>
    <x v="0"/>
    <n v="12.2"/>
    <n v="2"/>
    <n v="8080.56"/>
    <s v="Labor"/>
    <n v="5735.41"/>
    <n v="4.3"/>
    <n v="2026"/>
    <x v="1"/>
    <x v="1"/>
    <x v="6"/>
    <x v="0"/>
    <n v="8080.56"/>
    <n v="5735.41"/>
    <n v="0.71"/>
  </r>
  <r>
    <x v="3152"/>
    <x v="3148"/>
    <d v="2025-11-21T02:49:00"/>
    <x v="1"/>
    <x v="2"/>
    <x v="1"/>
    <x v="0"/>
    <s v="Respiratory"/>
    <x v="0"/>
    <x v="9"/>
    <x v="0"/>
    <n v="101"/>
    <x v="552"/>
    <x v="0"/>
    <n v="12.2"/>
    <n v="4.4000000000000004"/>
    <n v="2816.16"/>
    <s v="Labor"/>
    <n v="1801.9"/>
    <n v="4.2"/>
    <n v="2025"/>
    <x v="7"/>
    <x v="10"/>
    <x v="1"/>
    <x v="1"/>
    <n v="2816.16"/>
    <n v="1801.9"/>
    <n v="0.64"/>
  </r>
  <r>
    <x v="3153"/>
    <x v="3149"/>
    <d v="2025-02-09T08:24:00"/>
    <x v="5"/>
    <x v="0"/>
    <x v="1"/>
    <x v="0"/>
    <s v="Respiratory"/>
    <x v="2"/>
    <x v="32"/>
    <x v="0"/>
    <n v="77"/>
    <x v="61"/>
    <x v="2"/>
    <n v="8.1"/>
    <n v="0.8"/>
    <n v="5929.17"/>
    <s v="Labor"/>
    <n v="3034.97"/>
    <n v="3.4"/>
    <n v="2025"/>
    <x v="9"/>
    <x v="20"/>
    <x v="3"/>
    <x v="1"/>
    <n v="5929.17"/>
    <n v="3034.97"/>
    <n v="0.51200000000000001"/>
  </r>
  <r>
    <x v="3154"/>
    <x v="3150"/>
    <d v="2026-04-29T11:30:00"/>
    <x v="1"/>
    <x v="2"/>
    <x v="1"/>
    <x v="2"/>
    <s v="Cardiac"/>
    <x v="2"/>
    <x v="39"/>
    <x v="0"/>
    <n v="87"/>
    <x v="609"/>
    <x v="0"/>
    <n v="7.9"/>
    <n v="1.9"/>
    <n v="4297.29"/>
    <s v="Supplies"/>
    <n v="2129.75"/>
    <n v="3.8"/>
    <n v="2026"/>
    <x v="0"/>
    <x v="8"/>
    <x v="4"/>
    <x v="1"/>
    <n v="4297.29"/>
    <n v="2129.75"/>
    <n v="0.496"/>
  </r>
  <r>
    <x v="3155"/>
    <x v="3151"/>
    <d v="2027-01-03T09:12:00"/>
    <x v="4"/>
    <x v="2"/>
    <x v="2"/>
    <x v="2"/>
    <s v="Cardiac"/>
    <x v="2"/>
    <x v="11"/>
    <x v="0"/>
    <n v="79"/>
    <x v="118"/>
    <x v="0"/>
    <n v="7.9"/>
    <n v="1.9"/>
    <n v="7790.09"/>
    <s v="Labor"/>
    <n v="3982.42"/>
    <n v="3.9"/>
    <n v="2026"/>
    <x v="3"/>
    <x v="4"/>
    <x v="3"/>
    <x v="1"/>
    <n v="7790.09"/>
    <n v="3982.42"/>
    <n v="0.51100000000000001"/>
  </r>
  <r>
    <x v="3156"/>
    <x v="3152"/>
    <d v="2026-04-27T21:09:00"/>
    <x v="2"/>
    <x v="0"/>
    <x v="0"/>
    <x v="2"/>
    <s v="Neurological"/>
    <x v="2"/>
    <x v="59"/>
    <x v="0"/>
    <n v="58"/>
    <x v="712"/>
    <x v="1"/>
    <n v="8"/>
    <n v="1.5"/>
    <n v="2091.1999999999998"/>
    <s v="Supplies"/>
    <n v="1238.08"/>
    <n v="3.6"/>
    <n v="2026"/>
    <x v="0"/>
    <x v="8"/>
    <x v="6"/>
    <x v="0"/>
    <n v="2091.1999999999998"/>
    <n v="1238.08"/>
    <n v="0.59199999999999997"/>
  </r>
  <r>
    <x v="3157"/>
    <x v="3153"/>
    <d v="2025-03-11T06:14:00"/>
    <x v="6"/>
    <x v="1"/>
    <x v="1"/>
    <x v="0"/>
    <s v="General"/>
    <x v="1"/>
    <x v="60"/>
    <x v="0"/>
    <n v="40"/>
    <x v="94"/>
    <x v="0"/>
    <n v="8.1"/>
    <n v="1.8"/>
    <n v="7179.52"/>
    <s v="Supplies"/>
    <n v="4101.3100000000004"/>
    <n v="3.3"/>
    <n v="2025"/>
    <x v="1"/>
    <x v="3"/>
    <x v="1"/>
    <x v="1"/>
    <n v="7179.52"/>
    <n v="4101.3100000000004"/>
    <n v="0.57099999999999995"/>
  </r>
  <r>
    <x v="3158"/>
    <x v="3154"/>
    <d v="2025-01-12T22:57:00"/>
    <x v="4"/>
    <x v="3"/>
    <x v="1"/>
    <x v="1"/>
    <s v="General"/>
    <x v="2"/>
    <x v="60"/>
    <x v="0"/>
    <n v="88"/>
    <x v="433"/>
    <x v="0"/>
    <n v="9.8000000000000007"/>
    <n v="1.4"/>
    <n v="5005.59"/>
    <s v="Equipment"/>
    <n v="3468.62"/>
    <n v="4.0999999999999996"/>
    <n v="2025"/>
    <x v="4"/>
    <x v="5"/>
    <x v="2"/>
    <x v="1"/>
    <n v="5005.59"/>
    <n v="3468.62"/>
    <n v="0.69299999999999995"/>
  </r>
  <r>
    <x v="3159"/>
    <x v="3155"/>
    <d v="2025-10-29T19:54:00"/>
    <x v="1"/>
    <x v="1"/>
    <x v="1"/>
    <x v="2"/>
    <s v="Chronic Care"/>
    <x v="0"/>
    <x v="8"/>
    <x v="0"/>
    <n v="84"/>
    <x v="408"/>
    <x v="0"/>
    <n v="8.1999999999999993"/>
    <n v="0.7"/>
    <n v="2387.1"/>
    <s v="Labor"/>
    <n v="1593.74"/>
    <n v="3.2"/>
    <n v="2025"/>
    <x v="8"/>
    <x v="17"/>
    <x v="3"/>
    <x v="1"/>
    <n v="2387.1"/>
    <n v="1593.74"/>
    <n v="0.66800000000000004"/>
  </r>
  <r>
    <x v="3160"/>
    <x v="3156"/>
    <d v="2025-12-11T14:21:00"/>
    <x v="2"/>
    <x v="2"/>
    <x v="1"/>
    <x v="1"/>
    <s v="Cardiac"/>
    <x v="1"/>
    <x v="54"/>
    <x v="0"/>
    <n v="59"/>
    <x v="674"/>
    <x v="1"/>
    <n v="8.3000000000000007"/>
    <n v="1.5"/>
    <n v="3944.26"/>
    <s v="Supplies"/>
    <n v="2930.65"/>
    <n v="4.3"/>
    <n v="2025"/>
    <x v="3"/>
    <x v="13"/>
    <x v="3"/>
    <x v="1"/>
    <n v="3944.26"/>
    <n v="2930.65"/>
    <n v="0.74299999999999999"/>
  </r>
  <r>
    <x v="3161"/>
    <x v="3157"/>
    <d v="2026-03-10T04:53:00"/>
    <x v="2"/>
    <x v="3"/>
    <x v="0"/>
    <x v="1"/>
    <s v="Infection"/>
    <x v="0"/>
    <x v="53"/>
    <x v="0"/>
    <n v="49"/>
    <x v="566"/>
    <x v="1"/>
    <n v="10.199999999999999"/>
    <n v="1.3"/>
    <n v="3492.58"/>
    <s v="Supplies"/>
    <n v="2670.07"/>
    <n v="4"/>
    <n v="2026"/>
    <x v="1"/>
    <x v="1"/>
    <x v="6"/>
    <x v="0"/>
    <n v="3492.58"/>
    <n v="2670.07"/>
    <n v="0.76400000000000001"/>
  </r>
  <r>
    <x v="3162"/>
    <x v="3158"/>
    <d v="2026-03-04T12:01:00"/>
    <x v="6"/>
    <x v="1"/>
    <x v="1"/>
    <x v="0"/>
    <s v="Cardiac"/>
    <x v="1"/>
    <x v="29"/>
    <x v="0"/>
    <n v="75"/>
    <x v="577"/>
    <x v="0"/>
    <n v="8.3000000000000007"/>
    <n v="0.2"/>
    <n v="6169.16"/>
    <s v="Labor"/>
    <n v="2963.87"/>
    <n v="4.5999999999999996"/>
    <n v="2026"/>
    <x v="9"/>
    <x v="15"/>
    <x v="6"/>
    <x v="0"/>
    <n v="6169.16"/>
    <n v="2963.87"/>
    <n v="0.48"/>
  </r>
  <r>
    <x v="3163"/>
    <x v="3159"/>
    <d v="2025-12-04T05:49:00"/>
    <x v="0"/>
    <x v="0"/>
    <x v="0"/>
    <x v="0"/>
    <s v="Cardiac"/>
    <x v="1"/>
    <x v="12"/>
    <x v="0"/>
    <n v="69"/>
    <x v="634"/>
    <x v="0"/>
    <n v="8.1"/>
    <n v="3"/>
    <n v="8034.68"/>
    <s v="Supplies"/>
    <n v="4406.5600000000004"/>
    <n v="3.3"/>
    <n v="2025"/>
    <x v="7"/>
    <x v="10"/>
    <x v="5"/>
    <x v="1"/>
    <n v="8034.68"/>
    <n v="4406.5600000000004"/>
    <n v="0.54800000000000004"/>
  </r>
  <r>
    <x v="3164"/>
    <x v="3160"/>
    <d v="2026-03-19T11:37:00"/>
    <x v="4"/>
    <x v="0"/>
    <x v="2"/>
    <x v="3"/>
    <s v="General"/>
    <x v="1"/>
    <x v="49"/>
    <x v="0"/>
    <n v="51"/>
    <x v="250"/>
    <x v="0"/>
    <n v="8.1"/>
    <n v="2.2999999999999998"/>
    <n v="6778.65"/>
    <s v="Labor"/>
    <n v="3412.34"/>
    <n v="4"/>
    <n v="2026"/>
    <x v="1"/>
    <x v="1"/>
    <x v="6"/>
    <x v="0"/>
    <n v="6778.65"/>
    <n v="3412.34"/>
    <n v="0.503"/>
  </r>
  <r>
    <x v="3165"/>
    <x v="3161"/>
    <d v="2026-08-12T12:47:00"/>
    <x v="1"/>
    <x v="1"/>
    <x v="1"/>
    <x v="1"/>
    <s v="Neurological"/>
    <x v="1"/>
    <x v="66"/>
    <x v="0"/>
    <n v="94"/>
    <x v="394"/>
    <x v="0"/>
    <n v="8"/>
    <n v="3"/>
    <n v="4630.8900000000003"/>
    <s v="Labor"/>
    <n v="2648.78"/>
    <n v="4.5999999999999996"/>
    <n v="2026"/>
    <x v="6"/>
    <x v="22"/>
    <x v="3"/>
    <x v="1"/>
    <n v="4630.8900000000003"/>
    <n v="2648.78"/>
    <n v="0.57199999999999995"/>
  </r>
  <r>
    <x v="3166"/>
    <x v="3162"/>
    <d v="2025-06-26T07:12:00"/>
    <x v="4"/>
    <x v="0"/>
    <x v="1"/>
    <x v="0"/>
    <s v="Injury"/>
    <x v="0"/>
    <x v="16"/>
    <x v="0"/>
    <n v="59"/>
    <x v="397"/>
    <x v="0"/>
    <n v="7.9"/>
    <n v="1.2"/>
    <n v="5075.05"/>
    <s v="Labor"/>
    <n v="3345.43"/>
    <n v="3.7"/>
    <n v="2025"/>
    <x v="11"/>
    <x v="18"/>
    <x v="4"/>
    <x v="1"/>
    <n v="5075.05"/>
    <n v="3345.43"/>
    <n v="0.65900000000000003"/>
  </r>
  <r>
    <x v="3167"/>
    <x v="3163"/>
    <d v="2026-07-17T09:43:00"/>
    <x v="3"/>
    <x v="2"/>
    <x v="1"/>
    <x v="1"/>
    <s v="Chronic Care"/>
    <x v="1"/>
    <x v="43"/>
    <x v="0"/>
    <n v="26"/>
    <x v="529"/>
    <x v="0"/>
    <n v="10"/>
    <n v="1.8"/>
    <n v="6086.62"/>
    <s v="Labor"/>
    <n v="3407.96"/>
    <n v="5"/>
    <n v="2026"/>
    <x v="10"/>
    <x v="19"/>
    <x v="4"/>
    <x v="1"/>
    <n v="6086.62"/>
    <n v="3407.96"/>
    <n v="0.56000000000000005"/>
  </r>
  <r>
    <x v="3168"/>
    <x v="3164"/>
    <d v="2026-06-18T02:23:00"/>
    <x v="0"/>
    <x v="1"/>
    <x v="0"/>
    <x v="0"/>
    <s v="Neurological"/>
    <x v="0"/>
    <x v="52"/>
    <x v="0"/>
    <n v="10"/>
    <x v="620"/>
    <x v="0"/>
    <n v="11.8"/>
    <n v="1.7"/>
    <n v="6537.59"/>
    <s v="Supplies"/>
    <n v="3510.47"/>
    <n v="4"/>
    <n v="2026"/>
    <x v="11"/>
    <x v="23"/>
    <x v="1"/>
    <x v="1"/>
    <n v="6537.59"/>
    <n v="3510.47"/>
    <n v="0.53700000000000003"/>
  </r>
  <r>
    <x v="3169"/>
    <x v="3165"/>
    <d v="2026-10-25T22:09:00"/>
    <x v="6"/>
    <x v="1"/>
    <x v="0"/>
    <x v="0"/>
    <s v="Cardiac"/>
    <x v="0"/>
    <x v="43"/>
    <x v="0"/>
    <n v="63"/>
    <x v="223"/>
    <x v="1"/>
    <n v="10"/>
    <n v="0.1"/>
    <n v="6842.45"/>
    <s v="Equipment"/>
    <n v="4078.32"/>
    <n v="4.0999999999999996"/>
    <n v="2026"/>
    <x v="8"/>
    <x v="12"/>
    <x v="2"/>
    <x v="1"/>
    <n v="6842.45"/>
    <n v="4078.32"/>
    <n v="0.59599999999999997"/>
  </r>
  <r>
    <x v="3170"/>
    <x v="3166"/>
    <d v="2025-01-29T20:04:00"/>
    <x v="5"/>
    <x v="3"/>
    <x v="1"/>
    <x v="2"/>
    <s v="Injury"/>
    <x v="1"/>
    <x v="28"/>
    <x v="0"/>
    <n v="88"/>
    <x v="496"/>
    <x v="0"/>
    <n v="11.8"/>
    <n v="1.5"/>
    <n v="5506.9"/>
    <s v="Supplies"/>
    <n v="2672.41"/>
    <n v="3.4"/>
    <n v="2025"/>
    <x v="4"/>
    <x v="5"/>
    <x v="0"/>
    <x v="0"/>
    <n v="5506.9"/>
    <n v="2672.41"/>
    <n v="0.48499999999999999"/>
  </r>
  <r>
    <x v="3171"/>
    <x v="3167"/>
    <d v="2026-09-02T20:27:00"/>
    <x v="3"/>
    <x v="3"/>
    <x v="0"/>
    <x v="0"/>
    <s v="Cardiac"/>
    <x v="1"/>
    <x v="11"/>
    <x v="0"/>
    <n v="73"/>
    <x v="355"/>
    <x v="0"/>
    <n v="11.8"/>
    <n v="0.2"/>
    <n v="6802.34"/>
    <s v="Labor"/>
    <n v="5251.24"/>
    <n v="4.2"/>
    <n v="2026"/>
    <x v="6"/>
    <x v="22"/>
    <x v="5"/>
    <x v="1"/>
    <n v="6802.34"/>
    <n v="5251.24"/>
    <n v="0.77200000000000002"/>
  </r>
  <r>
    <x v="3172"/>
    <x v="3168"/>
    <d v="2026-02-13T15:51:00"/>
    <x v="3"/>
    <x v="2"/>
    <x v="0"/>
    <x v="3"/>
    <s v="Neurological"/>
    <x v="0"/>
    <x v="16"/>
    <x v="0"/>
    <n v="76"/>
    <x v="607"/>
    <x v="2"/>
    <n v="8.1999999999999993"/>
    <n v="1.2"/>
    <n v="5152.79"/>
    <s v="Labor"/>
    <n v="3968.26"/>
    <n v="3.3"/>
    <n v="2026"/>
    <x v="9"/>
    <x v="15"/>
    <x v="3"/>
    <x v="1"/>
    <n v="5152.79"/>
    <n v="3968.26"/>
    <n v="0.77"/>
  </r>
  <r>
    <x v="3173"/>
    <x v="3169"/>
    <d v="2025-08-23T22:33:00"/>
    <x v="3"/>
    <x v="0"/>
    <x v="1"/>
    <x v="1"/>
    <s v="Respiratory"/>
    <x v="0"/>
    <x v="40"/>
    <x v="1"/>
    <n v="109"/>
    <x v="694"/>
    <x v="0"/>
    <n v="10.199999999999999"/>
    <n v="1.6"/>
    <n v="5314.41"/>
    <s v="Labor"/>
    <n v="2765.06"/>
    <n v="3.4"/>
    <n v="2025"/>
    <x v="6"/>
    <x v="9"/>
    <x v="2"/>
    <x v="1"/>
    <n v="5314.41"/>
    <n v="2765.06"/>
    <n v="0.52"/>
  </r>
  <r>
    <x v="3174"/>
    <x v="3170"/>
    <d v="2026-06-22T00:52:00"/>
    <x v="6"/>
    <x v="0"/>
    <x v="0"/>
    <x v="2"/>
    <s v="Cardiac"/>
    <x v="0"/>
    <x v="35"/>
    <x v="0"/>
    <n v="65"/>
    <x v="703"/>
    <x v="1"/>
    <n v="7.8"/>
    <n v="0.6"/>
    <n v="5742.66"/>
    <s v="Supplies"/>
    <n v="3082.66"/>
    <n v="3.8"/>
    <n v="2026"/>
    <x v="11"/>
    <x v="23"/>
    <x v="2"/>
    <x v="1"/>
    <n v="5742.66"/>
    <n v="3082.66"/>
    <n v="0.53700000000000003"/>
  </r>
  <r>
    <x v="3175"/>
    <x v="3171"/>
    <d v="2026-07-10T02:09:00"/>
    <x v="4"/>
    <x v="2"/>
    <x v="1"/>
    <x v="0"/>
    <s v="General"/>
    <x v="1"/>
    <x v="31"/>
    <x v="0"/>
    <n v="53"/>
    <x v="530"/>
    <x v="1"/>
    <n v="8.1999999999999993"/>
    <n v="3"/>
    <n v="5074.76"/>
    <s v="Equipment"/>
    <n v="3296.71"/>
    <n v="3.6"/>
    <n v="2026"/>
    <x v="10"/>
    <x v="19"/>
    <x v="6"/>
    <x v="0"/>
    <n v="5074.76"/>
    <n v="3296.71"/>
    <n v="0.65"/>
  </r>
  <r>
    <x v="3176"/>
    <x v="3172"/>
    <d v="2026-05-23T04:50:00"/>
    <x v="3"/>
    <x v="0"/>
    <x v="0"/>
    <x v="0"/>
    <s v="Injury"/>
    <x v="1"/>
    <x v="24"/>
    <x v="0"/>
    <n v="60"/>
    <x v="43"/>
    <x v="0"/>
    <n v="9.9"/>
    <n v="1.1000000000000001"/>
    <n v="6311.17"/>
    <s v="Labor"/>
    <n v="3613.98"/>
    <n v="4.7"/>
    <n v="2026"/>
    <x v="5"/>
    <x v="14"/>
    <x v="2"/>
    <x v="1"/>
    <n v="6311.17"/>
    <n v="3613.98"/>
    <n v="0.57299999999999995"/>
  </r>
  <r>
    <x v="3177"/>
    <x v="3173"/>
    <d v="2026-11-08T05:25:00"/>
    <x v="0"/>
    <x v="0"/>
    <x v="1"/>
    <x v="0"/>
    <s v="Chronic Care"/>
    <x v="0"/>
    <x v="82"/>
    <x v="0"/>
    <n v="64"/>
    <x v="546"/>
    <x v="0"/>
    <n v="7.9"/>
    <n v="2.7"/>
    <n v="8288.67"/>
    <s v="Labor"/>
    <n v="4008.85"/>
    <n v="3.5"/>
    <n v="2026"/>
    <x v="8"/>
    <x v="12"/>
    <x v="6"/>
    <x v="0"/>
    <n v="8288.67"/>
    <n v="4008.85"/>
    <n v="0.48399999999999999"/>
  </r>
  <r>
    <x v="3178"/>
    <x v="3174"/>
    <d v="2025-07-02T23:22:00"/>
    <x v="6"/>
    <x v="1"/>
    <x v="1"/>
    <x v="2"/>
    <s v="Respiratory"/>
    <x v="1"/>
    <x v="43"/>
    <x v="0"/>
    <n v="32"/>
    <x v="544"/>
    <x v="0"/>
    <n v="8.3000000000000007"/>
    <n v="1.4"/>
    <n v="5455.17"/>
    <s v="Labor"/>
    <n v="2707.01"/>
    <n v="4.2"/>
    <n v="2025"/>
    <x v="11"/>
    <x v="18"/>
    <x v="6"/>
    <x v="0"/>
    <n v="5455.17"/>
    <n v="2707.01"/>
    <n v="0.496"/>
  </r>
  <r>
    <x v="3179"/>
    <x v="3175"/>
    <d v="2025-05-18T04:58:00"/>
    <x v="7"/>
    <x v="2"/>
    <x v="0"/>
    <x v="0"/>
    <s v="Cardiac"/>
    <x v="0"/>
    <x v="56"/>
    <x v="0"/>
    <n v="64"/>
    <x v="409"/>
    <x v="0"/>
    <n v="9.8000000000000007"/>
    <n v="2.4"/>
    <n v="7000.28"/>
    <s v="Supplies"/>
    <n v="4773.96"/>
    <n v="4.7"/>
    <n v="2025"/>
    <x v="5"/>
    <x v="7"/>
    <x v="4"/>
    <x v="1"/>
    <n v="7000.28"/>
    <n v="4773.96"/>
    <n v="0.68200000000000005"/>
  </r>
  <r>
    <x v="3180"/>
    <x v="3176"/>
    <d v="2026-04-08T00:52:00"/>
    <x v="0"/>
    <x v="3"/>
    <x v="0"/>
    <x v="2"/>
    <s v="Cardiac"/>
    <x v="1"/>
    <x v="6"/>
    <x v="0"/>
    <n v="35"/>
    <x v="58"/>
    <x v="0"/>
    <n v="7.6"/>
    <n v="2.2000000000000002"/>
    <n v="9341.99"/>
    <s v="Supplies"/>
    <n v="5073.3999999999996"/>
    <n v="4.2"/>
    <n v="2026"/>
    <x v="1"/>
    <x v="1"/>
    <x v="3"/>
    <x v="1"/>
    <n v="9341.99"/>
    <n v="5073.3999999999996"/>
    <n v="0.54300000000000004"/>
  </r>
  <r>
    <x v="3181"/>
    <x v="3177"/>
    <d v="2025-12-17T21:46:00"/>
    <x v="7"/>
    <x v="3"/>
    <x v="0"/>
    <x v="2"/>
    <s v="Injury"/>
    <x v="0"/>
    <x v="29"/>
    <x v="0"/>
    <n v="27"/>
    <x v="152"/>
    <x v="0"/>
    <n v="7.9"/>
    <n v="0.5"/>
    <n v="5063.34"/>
    <s v="Labor"/>
    <n v="3248.05"/>
    <n v="3.2"/>
    <n v="2025"/>
    <x v="3"/>
    <x v="13"/>
    <x v="0"/>
    <x v="0"/>
    <n v="5063.34"/>
    <n v="3248.05"/>
    <n v="0.64100000000000001"/>
  </r>
  <r>
    <x v="3182"/>
    <x v="3178"/>
    <d v="2026-06-30T21:39:00"/>
    <x v="0"/>
    <x v="3"/>
    <x v="1"/>
    <x v="3"/>
    <s v="General"/>
    <x v="2"/>
    <x v="12"/>
    <x v="0"/>
    <n v="9"/>
    <x v="435"/>
    <x v="1"/>
    <n v="11.9"/>
    <n v="2.6"/>
    <n v="8313.2999999999993"/>
    <s v="Labor"/>
    <n v="4680.0600000000004"/>
    <n v="5"/>
    <n v="2026"/>
    <x v="11"/>
    <x v="23"/>
    <x v="2"/>
    <x v="1"/>
    <n v="8313.2999999999993"/>
    <n v="4680.0600000000004"/>
    <n v="0.56299999999999994"/>
  </r>
  <r>
    <x v="3183"/>
    <x v="3179"/>
    <d v="2026-02-14T17:56:00"/>
    <x v="4"/>
    <x v="2"/>
    <x v="0"/>
    <x v="3"/>
    <s v="General"/>
    <x v="0"/>
    <x v="36"/>
    <x v="0"/>
    <n v="85"/>
    <x v="607"/>
    <x v="0"/>
    <n v="7.9"/>
    <n v="0.2"/>
    <n v="7967.07"/>
    <s v="Supplies"/>
    <n v="5078.84"/>
    <n v="4.4000000000000004"/>
    <n v="2026"/>
    <x v="9"/>
    <x v="15"/>
    <x v="3"/>
    <x v="1"/>
    <n v="7967.07"/>
    <n v="5078.84"/>
    <n v="0.63700000000000001"/>
  </r>
  <r>
    <x v="3184"/>
    <x v="3180"/>
    <d v="2025-03-20T06:57:00"/>
    <x v="2"/>
    <x v="3"/>
    <x v="0"/>
    <x v="2"/>
    <s v="Respiratory"/>
    <x v="1"/>
    <x v="20"/>
    <x v="0"/>
    <n v="33"/>
    <x v="325"/>
    <x v="2"/>
    <n v="9.6999999999999993"/>
    <n v="0.5"/>
    <n v="6165.39"/>
    <s v="Labor"/>
    <n v="4807.0200000000004"/>
    <n v="4.8"/>
    <n v="2025"/>
    <x v="1"/>
    <x v="3"/>
    <x v="4"/>
    <x v="1"/>
    <n v="6165.39"/>
    <n v="4807.0200000000004"/>
    <n v="0.78"/>
  </r>
  <r>
    <x v="3185"/>
    <x v="3181"/>
    <d v="2026-08-06T19:45:00"/>
    <x v="5"/>
    <x v="3"/>
    <x v="1"/>
    <x v="2"/>
    <s v="Respiratory"/>
    <x v="1"/>
    <x v="49"/>
    <x v="0"/>
    <n v="71"/>
    <x v="542"/>
    <x v="1"/>
    <n v="8.1"/>
    <n v="0.8"/>
    <n v="6848.84"/>
    <s v="Labor"/>
    <n v="4706.5600000000004"/>
    <n v="4.5999999999999996"/>
    <n v="2026"/>
    <x v="6"/>
    <x v="22"/>
    <x v="0"/>
    <x v="0"/>
    <n v="6848.84"/>
    <n v="4706.5600000000004"/>
    <n v="0.68700000000000006"/>
  </r>
  <r>
    <x v="3186"/>
    <x v="3182"/>
    <d v="2026-05-08T23:37:00"/>
    <x v="1"/>
    <x v="3"/>
    <x v="0"/>
    <x v="0"/>
    <s v="Respiratory"/>
    <x v="0"/>
    <x v="18"/>
    <x v="0"/>
    <n v="57"/>
    <x v="21"/>
    <x v="0"/>
    <n v="12.4"/>
    <n v="2.1"/>
    <n v="3213.11"/>
    <s v="Supplies"/>
    <n v="1876.44"/>
    <n v="3.9"/>
    <n v="2026"/>
    <x v="5"/>
    <x v="14"/>
    <x v="1"/>
    <x v="1"/>
    <n v="3213.11"/>
    <n v="1876.44"/>
    <n v="0.58399999999999996"/>
  </r>
  <r>
    <x v="3187"/>
    <x v="3183"/>
    <d v="2025-07-16T22:57:00"/>
    <x v="3"/>
    <x v="1"/>
    <x v="1"/>
    <x v="0"/>
    <s v="Cardiac"/>
    <x v="0"/>
    <x v="40"/>
    <x v="0"/>
    <n v="97"/>
    <x v="400"/>
    <x v="0"/>
    <n v="8.1"/>
    <n v="1.3"/>
    <n v="4789.09"/>
    <s v="Labor"/>
    <n v="3685.62"/>
    <n v="3.1"/>
    <n v="2025"/>
    <x v="10"/>
    <x v="16"/>
    <x v="0"/>
    <x v="0"/>
    <n v="4789.09"/>
    <n v="3685.62"/>
    <n v="0.77"/>
  </r>
  <r>
    <x v="3188"/>
    <x v="3184"/>
    <d v="2025-06-16T22:01:00"/>
    <x v="6"/>
    <x v="3"/>
    <x v="1"/>
    <x v="3"/>
    <s v="Respiratory"/>
    <x v="0"/>
    <x v="21"/>
    <x v="0"/>
    <n v="57"/>
    <x v="74"/>
    <x v="1"/>
    <n v="8"/>
    <n v="0.9"/>
    <n v="6544.23"/>
    <s v="Labor"/>
    <n v="3209.14"/>
    <n v="4.5"/>
    <n v="2025"/>
    <x v="11"/>
    <x v="18"/>
    <x v="2"/>
    <x v="1"/>
    <n v="6544.23"/>
    <n v="3209.14"/>
    <n v="0.49"/>
  </r>
  <r>
    <x v="3189"/>
    <x v="3185"/>
    <d v="2025-12-17T22:48:00"/>
    <x v="4"/>
    <x v="2"/>
    <x v="1"/>
    <x v="1"/>
    <s v="Cardiac"/>
    <x v="1"/>
    <x v="35"/>
    <x v="0"/>
    <n v="34"/>
    <x v="568"/>
    <x v="0"/>
    <n v="8.1"/>
    <n v="1.7"/>
    <n v="5123.16"/>
    <s v="Labor"/>
    <n v="2721.69"/>
    <n v="3.4"/>
    <n v="2025"/>
    <x v="3"/>
    <x v="13"/>
    <x v="6"/>
    <x v="0"/>
    <n v="5123.16"/>
    <n v="2721.69"/>
    <n v="0.53100000000000003"/>
  </r>
  <r>
    <x v="3190"/>
    <x v="3186"/>
    <d v="2025-12-31T14:37:00"/>
    <x v="3"/>
    <x v="3"/>
    <x v="1"/>
    <x v="0"/>
    <s v="Cardiac"/>
    <x v="0"/>
    <x v="43"/>
    <x v="0"/>
    <n v="54"/>
    <x v="418"/>
    <x v="1"/>
    <n v="10"/>
    <n v="0.7"/>
    <n v="6298.23"/>
    <s v="Equipment"/>
    <n v="3965.08"/>
    <n v="3.4"/>
    <n v="2025"/>
    <x v="3"/>
    <x v="13"/>
    <x v="6"/>
    <x v="0"/>
    <n v="6298.23"/>
    <n v="3965.08"/>
    <n v="0.63"/>
  </r>
  <r>
    <x v="3191"/>
    <x v="3187"/>
    <d v="2026-08-10T18:58:00"/>
    <x v="2"/>
    <x v="0"/>
    <x v="0"/>
    <x v="2"/>
    <s v="Infection"/>
    <x v="1"/>
    <x v="40"/>
    <x v="0"/>
    <n v="73"/>
    <x v="631"/>
    <x v="0"/>
    <n v="8"/>
    <n v="2"/>
    <n v="4984.1899999999996"/>
    <s v="Labor"/>
    <n v="2829.2"/>
    <n v="3.9"/>
    <n v="2026"/>
    <x v="6"/>
    <x v="22"/>
    <x v="5"/>
    <x v="1"/>
    <n v="4984.1899999999996"/>
    <n v="2829.2"/>
    <n v="0.56799999999999995"/>
  </r>
  <r>
    <x v="3192"/>
    <x v="3188"/>
    <d v="2025-04-02T17:26:00"/>
    <x v="6"/>
    <x v="3"/>
    <x v="1"/>
    <x v="3"/>
    <s v="Respiratory"/>
    <x v="1"/>
    <x v="11"/>
    <x v="0"/>
    <n v="37"/>
    <x v="585"/>
    <x v="2"/>
    <n v="10"/>
    <n v="0.5"/>
    <n v="6827.31"/>
    <s v="Supplies"/>
    <n v="4751.67"/>
    <n v="4.7"/>
    <n v="2025"/>
    <x v="1"/>
    <x v="3"/>
    <x v="5"/>
    <x v="1"/>
    <n v="6827.31"/>
    <n v="4751.67"/>
    <n v="0.69599999999999995"/>
  </r>
  <r>
    <x v="3193"/>
    <x v="3189"/>
    <d v="2025-09-26T01:23:00"/>
    <x v="0"/>
    <x v="1"/>
    <x v="1"/>
    <x v="0"/>
    <s v="Neurological"/>
    <x v="0"/>
    <x v="0"/>
    <x v="0"/>
    <n v="28"/>
    <x v="639"/>
    <x v="1"/>
    <n v="8"/>
    <n v="1.1000000000000001"/>
    <n v="7445.88"/>
    <s v="Labor"/>
    <n v="3650.58"/>
    <n v="3.9"/>
    <n v="2025"/>
    <x v="2"/>
    <x v="2"/>
    <x v="5"/>
    <x v="1"/>
    <n v="7445.88"/>
    <n v="3650.58"/>
    <n v="0.49"/>
  </r>
  <r>
    <x v="3194"/>
    <x v="3190"/>
    <d v="2025-08-03T17:00:00"/>
    <x v="1"/>
    <x v="3"/>
    <x v="0"/>
    <x v="0"/>
    <s v="General"/>
    <x v="0"/>
    <x v="18"/>
    <x v="0"/>
    <n v="96"/>
    <x v="492"/>
    <x v="0"/>
    <n v="11.9"/>
    <n v="1.5"/>
    <n v="4372.0600000000004"/>
    <s v="Labor"/>
    <n v="2457.96"/>
    <n v="3.5"/>
    <n v="2025"/>
    <x v="6"/>
    <x v="9"/>
    <x v="6"/>
    <x v="0"/>
    <n v="4372.0600000000004"/>
    <n v="2457.96"/>
    <n v="0.56200000000000006"/>
  </r>
  <r>
    <x v="3195"/>
    <x v="3191"/>
    <d v="2026-10-30T08:05:00"/>
    <x v="1"/>
    <x v="0"/>
    <x v="0"/>
    <x v="3"/>
    <s v="Chronic Care"/>
    <x v="2"/>
    <x v="47"/>
    <x v="0"/>
    <n v="81"/>
    <x v="293"/>
    <x v="2"/>
    <n v="7.7"/>
    <n v="1.8"/>
    <n v="4956.34"/>
    <s v="Labor"/>
    <n v="3651.2"/>
    <n v="5"/>
    <n v="2026"/>
    <x v="8"/>
    <x v="12"/>
    <x v="3"/>
    <x v="1"/>
    <n v="4956.34"/>
    <n v="3651.2"/>
    <n v="0.73699999999999999"/>
  </r>
  <r>
    <x v="3196"/>
    <x v="3192"/>
    <d v="2026-12-28T06:59:00"/>
    <x v="6"/>
    <x v="0"/>
    <x v="1"/>
    <x v="2"/>
    <s v="Chronic Care"/>
    <x v="0"/>
    <x v="32"/>
    <x v="0"/>
    <n v="33"/>
    <x v="621"/>
    <x v="0"/>
    <n v="8.4"/>
    <n v="2.5"/>
    <n v="6159.94"/>
    <s v="Equipment"/>
    <n v="3699.71"/>
    <n v="4.5"/>
    <n v="2026"/>
    <x v="3"/>
    <x v="4"/>
    <x v="2"/>
    <x v="1"/>
    <n v="6159.94"/>
    <n v="3699.71"/>
    <n v="0.60099999999999998"/>
  </r>
  <r>
    <x v="3197"/>
    <x v="3193"/>
    <d v="2026-08-03T00:25:00"/>
    <x v="0"/>
    <x v="3"/>
    <x v="0"/>
    <x v="2"/>
    <s v="Neurological"/>
    <x v="0"/>
    <x v="79"/>
    <x v="0"/>
    <n v="39"/>
    <x v="494"/>
    <x v="0"/>
    <n v="10.1"/>
    <n v="2.5"/>
    <n v="7910.51"/>
    <s v="Supplies"/>
    <n v="4278.8"/>
    <n v="4.3"/>
    <n v="2026"/>
    <x v="10"/>
    <x v="19"/>
    <x v="4"/>
    <x v="1"/>
    <n v="7910.51"/>
    <n v="4278.8"/>
    <n v="0.54100000000000004"/>
  </r>
  <r>
    <x v="3198"/>
    <x v="3194"/>
    <d v="2025-09-28T20:38:00"/>
    <x v="0"/>
    <x v="2"/>
    <x v="1"/>
    <x v="0"/>
    <s v="Respiratory"/>
    <x v="1"/>
    <x v="83"/>
    <x v="0"/>
    <n v="32"/>
    <x v="639"/>
    <x v="1"/>
    <n v="9.9"/>
    <n v="1.8"/>
    <n v="9822.5400000000009"/>
    <s v="Labor"/>
    <n v="6243.14"/>
    <n v="4.8"/>
    <n v="2025"/>
    <x v="2"/>
    <x v="2"/>
    <x v="5"/>
    <x v="1"/>
    <n v="9822.5400000000009"/>
    <n v="6243.14"/>
    <n v="0.63600000000000001"/>
  </r>
  <r>
    <x v="3199"/>
    <x v="3195"/>
    <d v="2027-01-05T12:00:00"/>
    <x v="7"/>
    <x v="3"/>
    <x v="0"/>
    <x v="1"/>
    <s v="Cardiac"/>
    <x v="0"/>
    <x v="56"/>
    <x v="0"/>
    <n v="43"/>
    <x v="72"/>
    <x v="2"/>
    <n v="8.1"/>
    <n v="1.3"/>
    <n v="7651.68"/>
    <s v="Labor"/>
    <n v="4513.74"/>
    <n v="4.4000000000000004"/>
    <n v="2026"/>
    <x v="3"/>
    <x v="4"/>
    <x v="1"/>
    <x v="1"/>
    <n v="7651.68"/>
    <n v="4513.74"/>
    <n v="0.59"/>
  </r>
  <r>
    <x v="3200"/>
    <x v="3196"/>
    <d v="2025-10-18T06:58:00"/>
    <x v="0"/>
    <x v="3"/>
    <x v="0"/>
    <x v="1"/>
    <s v="Injury"/>
    <x v="0"/>
    <x v="73"/>
    <x v="0"/>
    <n v="52"/>
    <x v="157"/>
    <x v="0"/>
    <n v="7.8"/>
    <n v="1.4"/>
    <n v="8696.7199999999993"/>
    <s v="Supplies"/>
    <n v="4911.43"/>
    <n v="3.5"/>
    <n v="2025"/>
    <x v="8"/>
    <x v="17"/>
    <x v="5"/>
    <x v="1"/>
    <n v="8696.7199999999993"/>
    <n v="4911.43"/>
    <n v="0.56499999999999995"/>
  </r>
  <r>
    <x v="3201"/>
    <x v="3197"/>
    <d v="2026-10-14T03:40:00"/>
    <x v="6"/>
    <x v="0"/>
    <x v="1"/>
    <x v="2"/>
    <s v="Neurological"/>
    <x v="0"/>
    <x v="28"/>
    <x v="0"/>
    <n v="59"/>
    <x v="97"/>
    <x v="2"/>
    <n v="8.1"/>
    <n v="0"/>
    <n v="5365.16"/>
    <s v="Labor"/>
    <n v="3941.03"/>
    <n v="3.5"/>
    <n v="2026"/>
    <x v="8"/>
    <x v="12"/>
    <x v="6"/>
    <x v="0"/>
    <n v="5365.16"/>
    <n v="3941.03"/>
    <n v="0.73499999999999999"/>
  </r>
  <r>
    <x v="3202"/>
    <x v="3198"/>
    <d v="2026-04-20T15:14:00"/>
    <x v="0"/>
    <x v="3"/>
    <x v="0"/>
    <x v="0"/>
    <s v="Chronic Care"/>
    <x v="2"/>
    <x v="80"/>
    <x v="0"/>
    <n v="33"/>
    <x v="9"/>
    <x v="0"/>
    <n v="8.1"/>
    <n v="1.6"/>
    <n v="7318.03"/>
    <s v="Equipment"/>
    <n v="5381.93"/>
    <n v="4.0999999999999996"/>
    <n v="2026"/>
    <x v="0"/>
    <x v="8"/>
    <x v="0"/>
    <x v="0"/>
    <n v="7318.03"/>
    <n v="5381.93"/>
    <n v="0.73499999999999999"/>
  </r>
  <r>
    <x v="3203"/>
    <x v="3199"/>
    <d v="2026-01-16T00:32:00"/>
    <x v="1"/>
    <x v="3"/>
    <x v="1"/>
    <x v="2"/>
    <s v="Chronic Care"/>
    <x v="0"/>
    <x v="9"/>
    <x v="0"/>
    <n v="72"/>
    <x v="89"/>
    <x v="0"/>
    <n v="12.2"/>
    <n v="1.6"/>
    <n v="2089.48"/>
    <s v="Labor"/>
    <n v="1265.25"/>
    <n v="3.8"/>
    <n v="2026"/>
    <x v="4"/>
    <x v="11"/>
    <x v="1"/>
    <x v="1"/>
    <n v="2089.48"/>
    <n v="1265.25"/>
    <n v="0.60599999999999998"/>
  </r>
  <r>
    <x v="3204"/>
    <x v="3200"/>
    <d v="2025-12-29T10:20:00"/>
    <x v="1"/>
    <x v="3"/>
    <x v="0"/>
    <x v="0"/>
    <s v="Cardiac"/>
    <x v="2"/>
    <x v="23"/>
    <x v="0"/>
    <n v="94"/>
    <x v="678"/>
    <x v="0"/>
    <n v="8.1"/>
    <n v="4.7"/>
    <n v="3486.4"/>
    <s v="Equipment"/>
    <n v="2305.12"/>
    <n v="4.5"/>
    <n v="2025"/>
    <x v="3"/>
    <x v="13"/>
    <x v="0"/>
    <x v="0"/>
    <n v="3486.4"/>
    <n v="2305.12"/>
    <n v="0.66100000000000003"/>
  </r>
  <r>
    <x v="3205"/>
    <x v="3201"/>
    <d v="2026-03-26T11:57:00"/>
    <x v="1"/>
    <x v="2"/>
    <x v="0"/>
    <x v="0"/>
    <s v="Chronic Care"/>
    <x v="0"/>
    <x v="9"/>
    <x v="0"/>
    <n v="62"/>
    <x v="460"/>
    <x v="1"/>
    <n v="8"/>
    <n v="3.9"/>
    <n v="2603.7199999999998"/>
    <s v="Labor"/>
    <n v="1811.21"/>
    <n v="3.8"/>
    <n v="2026"/>
    <x v="1"/>
    <x v="1"/>
    <x v="2"/>
    <x v="1"/>
    <n v="2603.7199999999998"/>
    <n v="1811.21"/>
    <n v="0.69599999999999995"/>
  </r>
  <r>
    <x v="3206"/>
    <x v="3202"/>
    <d v="2026-03-24T00:24:00"/>
    <x v="5"/>
    <x v="0"/>
    <x v="1"/>
    <x v="0"/>
    <s v="Chronic Care"/>
    <x v="0"/>
    <x v="13"/>
    <x v="0"/>
    <n v="31"/>
    <x v="428"/>
    <x v="0"/>
    <n v="12.2"/>
    <n v="3.3"/>
    <n v="5889.8"/>
    <s v="Supplies"/>
    <n v="4070.94"/>
    <n v="4.9000000000000004"/>
    <n v="2026"/>
    <x v="1"/>
    <x v="1"/>
    <x v="3"/>
    <x v="1"/>
    <n v="5889.8"/>
    <n v="4070.94"/>
    <n v="0.69099999999999995"/>
  </r>
  <r>
    <x v="3207"/>
    <x v="3203"/>
    <d v="2025-04-06T23:35:00"/>
    <x v="4"/>
    <x v="3"/>
    <x v="1"/>
    <x v="0"/>
    <s v="Cardiac"/>
    <x v="2"/>
    <x v="10"/>
    <x v="0"/>
    <n v="54"/>
    <x v="485"/>
    <x v="0"/>
    <n v="7.9"/>
    <n v="0.5"/>
    <n v="5716.56"/>
    <s v="Labor"/>
    <n v="3314.57"/>
    <n v="4.3"/>
    <n v="2025"/>
    <x v="0"/>
    <x v="0"/>
    <x v="1"/>
    <x v="1"/>
    <n v="5716.56"/>
    <n v="3314.57"/>
    <n v="0.57999999999999996"/>
  </r>
  <r>
    <x v="3208"/>
    <x v="3204"/>
    <d v="2026-09-15T08:42:00"/>
    <x v="2"/>
    <x v="0"/>
    <x v="1"/>
    <x v="3"/>
    <s v="Respiratory"/>
    <x v="0"/>
    <x v="48"/>
    <x v="0"/>
    <n v="55"/>
    <x v="683"/>
    <x v="2"/>
    <n v="12.1"/>
    <n v="2.9"/>
    <n v="3097.48"/>
    <s v="Labor"/>
    <n v="2101.19"/>
    <n v="4.3"/>
    <n v="2026"/>
    <x v="2"/>
    <x v="6"/>
    <x v="0"/>
    <x v="0"/>
    <n v="3097.48"/>
    <n v="2101.19"/>
    <n v="0.67800000000000005"/>
  </r>
  <r>
    <x v="3209"/>
    <x v="3205"/>
    <d v="2026-03-07T16:47:00"/>
    <x v="0"/>
    <x v="3"/>
    <x v="1"/>
    <x v="0"/>
    <s v="General"/>
    <x v="0"/>
    <x v="74"/>
    <x v="0"/>
    <n v="28"/>
    <x v="577"/>
    <x v="0"/>
    <n v="9.9"/>
    <n v="1.9"/>
    <n v="6774.83"/>
    <s v="Labor"/>
    <n v="5118.24"/>
    <n v="2.9"/>
    <n v="2026"/>
    <x v="9"/>
    <x v="15"/>
    <x v="6"/>
    <x v="0"/>
    <n v="6774.83"/>
    <n v="5118.24"/>
    <n v="0.755"/>
  </r>
  <r>
    <x v="3210"/>
    <x v="3206"/>
    <d v="2025-05-26T18:17:00"/>
    <x v="3"/>
    <x v="1"/>
    <x v="1"/>
    <x v="2"/>
    <s v="Infection"/>
    <x v="0"/>
    <x v="33"/>
    <x v="0"/>
    <n v="53"/>
    <x v="627"/>
    <x v="0"/>
    <n v="8"/>
    <n v="3.1"/>
    <n v="6500.92"/>
    <s v="Labor"/>
    <n v="3228.52"/>
    <n v="5"/>
    <n v="2025"/>
    <x v="5"/>
    <x v="7"/>
    <x v="1"/>
    <x v="1"/>
    <n v="6500.92"/>
    <n v="3228.52"/>
    <n v="0.497"/>
  </r>
  <r>
    <x v="3211"/>
    <x v="3207"/>
    <d v="2025-10-19T04:39:00"/>
    <x v="1"/>
    <x v="3"/>
    <x v="1"/>
    <x v="0"/>
    <s v="General"/>
    <x v="2"/>
    <x v="3"/>
    <x v="0"/>
    <n v="68"/>
    <x v="537"/>
    <x v="1"/>
    <n v="8.3000000000000007"/>
    <n v="2.6"/>
    <n v="4038.62"/>
    <s v="Labor"/>
    <n v="2027.01"/>
    <n v="3.5"/>
    <n v="2025"/>
    <x v="8"/>
    <x v="17"/>
    <x v="6"/>
    <x v="0"/>
    <n v="4038.62"/>
    <n v="2027.01"/>
    <n v="0.502"/>
  </r>
  <r>
    <x v="3212"/>
    <x v="3208"/>
    <d v="2026-03-12T01:12:00"/>
    <x v="3"/>
    <x v="1"/>
    <x v="0"/>
    <x v="1"/>
    <s v="Chronic Care"/>
    <x v="0"/>
    <x v="24"/>
    <x v="0"/>
    <n v="62"/>
    <x v="333"/>
    <x v="0"/>
    <n v="8.1999999999999993"/>
    <n v="0.7"/>
    <n v="3013.45"/>
    <s v="Supplies"/>
    <n v="2217.16"/>
    <n v="4.5"/>
    <n v="2026"/>
    <x v="1"/>
    <x v="1"/>
    <x v="0"/>
    <x v="0"/>
    <n v="3013.45"/>
    <n v="2217.16"/>
    <n v="0.73599999999999999"/>
  </r>
  <r>
    <x v="3213"/>
    <x v="3209"/>
    <d v="2026-11-26T11:14:00"/>
    <x v="7"/>
    <x v="2"/>
    <x v="1"/>
    <x v="0"/>
    <s v="Infection"/>
    <x v="1"/>
    <x v="50"/>
    <x v="0"/>
    <n v="19"/>
    <x v="368"/>
    <x v="0"/>
    <n v="8.1999999999999993"/>
    <n v="3.1"/>
    <n v="8113.18"/>
    <s v="Labor"/>
    <n v="5360.63"/>
    <n v="3.5"/>
    <n v="2026"/>
    <x v="7"/>
    <x v="21"/>
    <x v="5"/>
    <x v="1"/>
    <n v="8113.18"/>
    <n v="5360.63"/>
    <n v="0.66100000000000003"/>
  </r>
  <r>
    <x v="3214"/>
    <x v="3210"/>
    <d v="2026-10-19T14:38:00"/>
    <x v="4"/>
    <x v="2"/>
    <x v="0"/>
    <x v="2"/>
    <s v="Infection"/>
    <x v="1"/>
    <x v="58"/>
    <x v="0"/>
    <n v="70"/>
    <x v="398"/>
    <x v="1"/>
    <n v="10.199999999999999"/>
    <n v="2.8"/>
    <n v="6250.85"/>
    <s v="Labor"/>
    <n v="3051.44"/>
    <n v="4.5999999999999996"/>
    <n v="2026"/>
    <x v="8"/>
    <x v="12"/>
    <x v="1"/>
    <x v="1"/>
    <n v="6250.85"/>
    <n v="3051.44"/>
    <n v="0.48799999999999999"/>
  </r>
  <r>
    <x v="3215"/>
    <x v="3211"/>
    <d v="2026-12-04T18:32:00"/>
    <x v="3"/>
    <x v="0"/>
    <x v="0"/>
    <x v="1"/>
    <s v="Respiratory"/>
    <x v="0"/>
    <x v="53"/>
    <x v="0"/>
    <n v="14"/>
    <x v="5"/>
    <x v="1"/>
    <n v="8"/>
    <n v="0.3"/>
    <n v="4008.87"/>
    <s v="Labor"/>
    <n v="2845.5"/>
    <n v="3.7"/>
    <n v="2026"/>
    <x v="3"/>
    <x v="4"/>
    <x v="2"/>
    <x v="1"/>
    <n v="4008.87"/>
    <n v="2845.5"/>
    <n v="0.71"/>
  </r>
  <r>
    <x v="3216"/>
    <x v="3212"/>
    <d v="2025-02-21T17:10:00"/>
    <x v="5"/>
    <x v="3"/>
    <x v="0"/>
    <x v="3"/>
    <s v="Injury"/>
    <x v="0"/>
    <x v="29"/>
    <x v="0"/>
    <n v="80"/>
    <x v="256"/>
    <x v="2"/>
    <n v="7.8"/>
    <n v="1.6"/>
    <n v="4817.12"/>
    <s v="Labor"/>
    <n v="2465.9"/>
    <n v="3.4"/>
    <n v="2025"/>
    <x v="9"/>
    <x v="20"/>
    <x v="3"/>
    <x v="1"/>
    <n v="4817.12"/>
    <n v="2465.9"/>
    <n v="0.51200000000000001"/>
  </r>
  <r>
    <x v="3217"/>
    <x v="3213"/>
    <d v="2025-11-02T20:14:00"/>
    <x v="6"/>
    <x v="1"/>
    <x v="0"/>
    <x v="1"/>
    <s v="Respiratory"/>
    <x v="2"/>
    <x v="35"/>
    <x v="0"/>
    <n v="61"/>
    <x v="263"/>
    <x v="0"/>
    <n v="7.6"/>
    <n v="0"/>
    <n v="5911.34"/>
    <s v="Labor"/>
    <n v="4326.3599999999997"/>
    <n v="3.9"/>
    <n v="2025"/>
    <x v="8"/>
    <x v="17"/>
    <x v="2"/>
    <x v="1"/>
    <n v="5911.34"/>
    <n v="4326.3599999999997"/>
    <n v="0.73199999999999998"/>
  </r>
  <r>
    <x v="3218"/>
    <x v="3214"/>
    <d v="2025-07-14T01:32:00"/>
    <x v="7"/>
    <x v="3"/>
    <x v="1"/>
    <x v="0"/>
    <s v="Cardiac"/>
    <x v="1"/>
    <x v="49"/>
    <x v="1"/>
    <n v="51"/>
    <x v="38"/>
    <x v="2"/>
    <n v="9.8000000000000007"/>
    <n v="0.9"/>
    <n v="6418.91"/>
    <s v="Labor"/>
    <n v="4011.15"/>
    <n v="3.9"/>
    <n v="2025"/>
    <x v="10"/>
    <x v="16"/>
    <x v="2"/>
    <x v="1"/>
    <n v="6418.91"/>
    <n v="4011.15"/>
    <n v="0.625"/>
  </r>
  <r>
    <x v="3219"/>
    <x v="3215"/>
    <d v="2025-05-23T19:20:00"/>
    <x v="0"/>
    <x v="3"/>
    <x v="0"/>
    <x v="0"/>
    <s v="Cardiac"/>
    <x v="1"/>
    <x v="46"/>
    <x v="0"/>
    <n v="5"/>
    <x v="701"/>
    <x v="1"/>
    <n v="8"/>
    <n v="1.9"/>
    <n v="10463.040000000001"/>
    <s v="Labor"/>
    <n v="5936.95"/>
    <n v="4.2"/>
    <n v="2025"/>
    <x v="5"/>
    <x v="7"/>
    <x v="5"/>
    <x v="1"/>
    <n v="10463.040000000001"/>
    <n v="5936.95"/>
    <n v="0.56699999999999995"/>
  </r>
  <r>
    <x v="3220"/>
    <x v="3216"/>
    <d v="2026-07-11T14:23:00"/>
    <x v="1"/>
    <x v="0"/>
    <x v="0"/>
    <x v="1"/>
    <s v="Cardiac"/>
    <x v="0"/>
    <x v="41"/>
    <x v="0"/>
    <n v="80"/>
    <x v="713"/>
    <x v="0"/>
    <n v="9.6"/>
    <n v="2.1"/>
    <n v="5274.83"/>
    <s v="Supplies"/>
    <n v="3509.23"/>
    <n v="4"/>
    <n v="2026"/>
    <x v="10"/>
    <x v="19"/>
    <x v="1"/>
    <x v="1"/>
    <n v="5274.83"/>
    <n v="3509.23"/>
    <n v="0.66500000000000004"/>
  </r>
  <r>
    <x v="3221"/>
    <x v="3217"/>
    <d v="2026-02-14T23:07:00"/>
    <x v="0"/>
    <x v="3"/>
    <x v="0"/>
    <x v="0"/>
    <s v="Chronic Care"/>
    <x v="0"/>
    <x v="62"/>
    <x v="0"/>
    <n v="25"/>
    <x v="225"/>
    <x v="0"/>
    <n v="8"/>
    <n v="4"/>
    <n v="7872.78"/>
    <s v="Labor"/>
    <n v="4189.62"/>
    <n v="3.6"/>
    <n v="2026"/>
    <x v="9"/>
    <x v="15"/>
    <x v="0"/>
    <x v="0"/>
    <n v="7872.78"/>
    <n v="4189.62"/>
    <n v="0.53200000000000003"/>
  </r>
  <r>
    <x v="3222"/>
    <x v="3218"/>
    <d v="2026-08-31T08:56:00"/>
    <x v="5"/>
    <x v="0"/>
    <x v="0"/>
    <x v="2"/>
    <s v="Neurological"/>
    <x v="1"/>
    <x v="61"/>
    <x v="1"/>
    <n v="99"/>
    <x v="356"/>
    <x v="0"/>
    <n v="8.1"/>
    <n v="0.4"/>
    <n v="8872.7999999999993"/>
    <s v="Labor"/>
    <n v="5690.52"/>
    <n v="3.9"/>
    <n v="2026"/>
    <x v="6"/>
    <x v="22"/>
    <x v="3"/>
    <x v="1"/>
    <n v="8872.7999999999993"/>
    <n v="5690.52"/>
    <n v="0.64100000000000001"/>
  </r>
  <r>
    <x v="3223"/>
    <x v="3219"/>
    <d v="2025-12-10T13:48:00"/>
    <x v="6"/>
    <x v="2"/>
    <x v="1"/>
    <x v="3"/>
    <s v="Chronic Care"/>
    <x v="1"/>
    <x v="42"/>
    <x v="0"/>
    <n v="62"/>
    <x v="334"/>
    <x v="1"/>
    <n v="7.7"/>
    <n v="1.1000000000000001"/>
    <n v="5833.57"/>
    <s v="Labor"/>
    <n v="3657.64"/>
    <n v="4.8"/>
    <n v="2025"/>
    <x v="3"/>
    <x v="13"/>
    <x v="0"/>
    <x v="0"/>
    <n v="5833.57"/>
    <n v="3657.64"/>
    <n v="0.627"/>
  </r>
  <r>
    <x v="3224"/>
    <x v="3220"/>
    <d v="2026-12-12T18:06:00"/>
    <x v="0"/>
    <x v="0"/>
    <x v="0"/>
    <x v="1"/>
    <s v="Respiratory"/>
    <x v="1"/>
    <x v="70"/>
    <x v="0"/>
    <n v="14"/>
    <x v="322"/>
    <x v="1"/>
    <n v="8.1999999999999993"/>
    <n v="2.9"/>
    <n v="7095.4"/>
    <s v="Labor"/>
    <n v="3917.16"/>
    <n v="3.8"/>
    <n v="2026"/>
    <x v="3"/>
    <x v="4"/>
    <x v="6"/>
    <x v="0"/>
    <n v="7095.4"/>
    <n v="3917.16"/>
    <n v="0.55200000000000005"/>
  </r>
  <r>
    <x v="3225"/>
    <x v="3221"/>
    <d v="2025-11-17T08:36:00"/>
    <x v="3"/>
    <x v="0"/>
    <x v="0"/>
    <x v="1"/>
    <s v="Injury"/>
    <x v="0"/>
    <x v="16"/>
    <x v="0"/>
    <n v="32"/>
    <x v="165"/>
    <x v="1"/>
    <n v="9.9"/>
    <n v="0.1"/>
    <n v="5792.38"/>
    <s v="Labor"/>
    <n v="3940.71"/>
    <n v="4.2"/>
    <n v="2025"/>
    <x v="7"/>
    <x v="10"/>
    <x v="5"/>
    <x v="1"/>
    <n v="5792.38"/>
    <n v="3940.71"/>
    <n v="0.68"/>
  </r>
  <r>
    <x v="3226"/>
    <x v="3222"/>
    <d v="2026-09-13T06:55:00"/>
    <x v="2"/>
    <x v="0"/>
    <x v="0"/>
    <x v="1"/>
    <s v="Injury"/>
    <x v="2"/>
    <x v="40"/>
    <x v="0"/>
    <n v="37"/>
    <x v="685"/>
    <x v="0"/>
    <n v="7.7"/>
    <n v="0.8"/>
    <n v="5059.92"/>
    <s v="Labor"/>
    <n v="2960.59"/>
    <n v="4.5999999999999996"/>
    <n v="2026"/>
    <x v="2"/>
    <x v="6"/>
    <x v="1"/>
    <x v="1"/>
    <n v="5059.92"/>
    <n v="2960.59"/>
    <n v="0.58499999999999996"/>
  </r>
  <r>
    <x v="3227"/>
    <x v="3223"/>
    <d v="2025-12-29T23:33:00"/>
    <x v="1"/>
    <x v="1"/>
    <x v="0"/>
    <x v="2"/>
    <s v="Injury"/>
    <x v="0"/>
    <x v="9"/>
    <x v="0"/>
    <n v="90"/>
    <x v="505"/>
    <x v="1"/>
    <n v="7.7"/>
    <n v="3.2"/>
    <n v="2534.63"/>
    <s v="Labor"/>
    <n v="1863.33"/>
    <n v="2.9"/>
    <n v="2025"/>
    <x v="3"/>
    <x v="13"/>
    <x v="4"/>
    <x v="1"/>
    <n v="2534.63"/>
    <n v="1863.33"/>
    <n v="0.73499999999999999"/>
  </r>
  <r>
    <x v="3228"/>
    <x v="3224"/>
    <d v="2026-01-20T08:01:00"/>
    <x v="6"/>
    <x v="3"/>
    <x v="1"/>
    <x v="1"/>
    <s v="Infection"/>
    <x v="0"/>
    <x v="40"/>
    <x v="0"/>
    <n v="76"/>
    <x v="651"/>
    <x v="1"/>
    <n v="12"/>
    <n v="2.5"/>
    <n v="4275.32"/>
    <s v="Supplies"/>
    <n v="2159.25"/>
    <n v="3.2"/>
    <n v="2026"/>
    <x v="4"/>
    <x v="11"/>
    <x v="6"/>
    <x v="0"/>
    <n v="4275.32"/>
    <n v="2159.25"/>
    <n v="0.505"/>
  </r>
  <r>
    <x v="3229"/>
    <x v="3225"/>
    <d v="2025-08-25T02:47:00"/>
    <x v="4"/>
    <x v="3"/>
    <x v="0"/>
    <x v="0"/>
    <s v="Injury"/>
    <x v="2"/>
    <x v="28"/>
    <x v="0"/>
    <n v="61"/>
    <x v="171"/>
    <x v="0"/>
    <n v="12"/>
    <n v="1.2"/>
    <n v="5663.94"/>
    <s v="Labor"/>
    <n v="4027.31"/>
    <n v="4.2"/>
    <n v="2025"/>
    <x v="6"/>
    <x v="9"/>
    <x v="1"/>
    <x v="1"/>
    <n v="5663.94"/>
    <n v="4027.31"/>
    <n v="0.71099999999999997"/>
  </r>
  <r>
    <x v="3230"/>
    <x v="3226"/>
    <d v="2025-12-14T11:22:00"/>
    <x v="5"/>
    <x v="1"/>
    <x v="0"/>
    <x v="3"/>
    <s v="Infection"/>
    <x v="1"/>
    <x v="26"/>
    <x v="0"/>
    <n v="71"/>
    <x v="20"/>
    <x v="0"/>
    <n v="8"/>
    <n v="2.4"/>
    <n v="5931.7"/>
    <s v="Labor"/>
    <n v="3626.25"/>
    <n v="3.7"/>
    <n v="2025"/>
    <x v="3"/>
    <x v="13"/>
    <x v="2"/>
    <x v="1"/>
    <n v="5931.7"/>
    <n v="3626.25"/>
    <n v="0.61099999999999999"/>
  </r>
  <r>
    <x v="3231"/>
    <x v="3227"/>
    <d v="2026-07-09T16:56:00"/>
    <x v="0"/>
    <x v="3"/>
    <x v="0"/>
    <x v="0"/>
    <s v="Neurological"/>
    <x v="0"/>
    <x v="62"/>
    <x v="0"/>
    <n v="29"/>
    <x v="664"/>
    <x v="2"/>
    <n v="8.1999999999999993"/>
    <n v="3.6"/>
    <n v="8932.69"/>
    <s v="Supplies"/>
    <n v="5123.4799999999996"/>
    <n v="4.2"/>
    <n v="2026"/>
    <x v="10"/>
    <x v="19"/>
    <x v="5"/>
    <x v="1"/>
    <n v="8932.69"/>
    <n v="5123.4799999999996"/>
    <n v="0.57399999999999995"/>
  </r>
  <r>
    <x v="3232"/>
    <x v="3228"/>
    <d v="2026-07-13T16:31:00"/>
    <x v="6"/>
    <x v="0"/>
    <x v="0"/>
    <x v="2"/>
    <s v="General"/>
    <x v="1"/>
    <x v="61"/>
    <x v="0"/>
    <n v="55"/>
    <x v="659"/>
    <x v="2"/>
    <n v="8"/>
    <n v="0.9"/>
    <n v="5518.08"/>
    <s v="Supplies"/>
    <n v="4202.92"/>
    <n v="4.2"/>
    <n v="2026"/>
    <x v="10"/>
    <x v="19"/>
    <x v="3"/>
    <x v="1"/>
    <n v="5518.08"/>
    <n v="4202.92"/>
    <n v="0.76200000000000001"/>
  </r>
  <r>
    <x v="3233"/>
    <x v="3229"/>
    <d v="2026-06-14T18:29:00"/>
    <x v="1"/>
    <x v="3"/>
    <x v="1"/>
    <x v="0"/>
    <s v="Injury"/>
    <x v="0"/>
    <x v="66"/>
    <x v="1"/>
    <n v="97"/>
    <x v="569"/>
    <x v="0"/>
    <n v="7.9"/>
    <n v="3.2"/>
    <n v="2414.02"/>
    <s v="Equipment"/>
    <n v="1303.57"/>
    <n v="2.9"/>
    <n v="2026"/>
    <x v="11"/>
    <x v="23"/>
    <x v="6"/>
    <x v="0"/>
    <n v="2414.02"/>
    <n v="1303.57"/>
    <n v="0.54"/>
  </r>
  <r>
    <x v="3234"/>
    <x v="3230"/>
    <d v="2026-07-27T09:03:00"/>
    <x v="1"/>
    <x v="0"/>
    <x v="0"/>
    <x v="0"/>
    <s v="Infection"/>
    <x v="0"/>
    <x v="48"/>
    <x v="0"/>
    <n v="69"/>
    <x v="618"/>
    <x v="2"/>
    <n v="9.9"/>
    <n v="1.8"/>
    <n v="4150.22"/>
    <s v="Supplies"/>
    <n v="2518.94"/>
    <n v="4.7"/>
    <n v="2026"/>
    <x v="10"/>
    <x v="19"/>
    <x v="6"/>
    <x v="0"/>
    <n v="4150.22"/>
    <n v="2518.94"/>
    <n v="0.60699999999999998"/>
  </r>
  <r>
    <x v="3235"/>
    <x v="3231"/>
    <d v="2025-07-05T18:13:00"/>
    <x v="3"/>
    <x v="1"/>
    <x v="1"/>
    <x v="2"/>
    <s v="Chronic Care"/>
    <x v="1"/>
    <x v="24"/>
    <x v="0"/>
    <n v="74"/>
    <x v="479"/>
    <x v="0"/>
    <n v="8.1999999999999993"/>
    <n v="0.4"/>
    <n v="5154.3100000000004"/>
    <s v="Supplies"/>
    <n v="3191.7"/>
    <n v="3.9"/>
    <n v="2025"/>
    <x v="10"/>
    <x v="16"/>
    <x v="2"/>
    <x v="1"/>
    <n v="5154.3100000000004"/>
    <n v="3191.7"/>
    <n v="0.61899999999999999"/>
  </r>
  <r>
    <x v="3236"/>
    <x v="3232"/>
    <d v="2025-02-16T01:43:00"/>
    <x v="0"/>
    <x v="0"/>
    <x v="1"/>
    <x v="0"/>
    <s v="Injury"/>
    <x v="0"/>
    <x v="30"/>
    <x v="0"/>
    <n v="25"/>
    <x v="91"/>
    <x v="0"/>
    <n v="7.8"/>
    <n v="2.5"/>
    <n v="7209.36"/>
    <s v="Labor"/>
    <n v="4104.07"/>
    <n v="4.2"/>
    <n v="2025"/>
    <x v="9"/>
    <x v="20"/>
    <x v="4"/>
    <x v="1"/>
    <n v="7209.36"/>
    <n v="4104.07"/>
    <n v="0.56899999999999995"/>
  </r>
  <r>
    <x v="3237"/>
    <x v="3233"/>
    <d v="2026-07-08T13:29:00"/>
    <x v="4"/>
    <x v="3"/>
    <x v="0"/>
    <x v="2"/>
    <s v="Cardiac"/>
    <x v="0"/>
    <x v="16"/>
    <x v="0"/>
    <n v="76"/>
    <x v="208"/>
    <x v="0"/>
    <n v="8"/>
    <n v="1.4"/>
    <n v="5048.46"/>
    <s v="Supplies"/>
    <n v="2558.06"/>
    <n v="3.8"/>
    <n v="2026"/>
    <x v="10"/>
    <x v="19"/>
    <x v="0"/>
    <x v="0"/>
    <n v="5048.46"/>
    <n v="2558.06"/>
    <n v="0.50700000000000001"/>
  </r>
  <r>
    <x v="3238"/>
    <x v="3234"/>
    <d v="2026-02-04T17:15:00"/>
    <x v="6"/>
    <x v="3"/>
    <x v="2"/>
    <x v="2"/>
    <s v="Respiratory"/>
    <x v="0"/>
    <x v="42"/>
    <x v="0"/>
    <n v="65"/>
    <x v="352"/>
    <x v="2"/>
    <n v="8"/>
    <n v="0.5"/>
    <n v="5278.88"/>
    <s v="Supplies"/>
    <n v="3967.34"/>
    <n v="4.3"/>
    <n v="2026"/>
    <x v="9"/>
    <x v="15"/>
    <x v="0"/>
    <x v="0"/>
    <n v="5278.88"/>
    <n v="3967.34"/>
    <n v="0.752"/>
  </r>
  <r>
    <x v="3239"/>
    <x v="3235"/>
    <d v="2026-12-11T11:48:00"/>
    <x v="0"/>
    <x v="0"/>
    <x v="1"/>
    <x v="2"/>
    <s v="Chronic Care"/>
    <x v="0"/>
    <x v="13"/>
    <x v="0"/>
    <n v="52"/>
    <x v="322"/>
    <x v="1"/>
    <n v="8.1999999999999993"/>
    <n v="1.9"/>
    <n v="6351.64"/>
    <s v="Labor"/>
    <n v="4752.24"/>
    <n v="4.4000000000000004"/>
    <n v="2026"/>
    <x v="3"/>
    <x v="4"/>
    <x v="6"/>
    <x v="0"/>
    <n v="6351.64"/>
    <n v="4752.24"/>
    <n v="0.748"/>
  </r>
  <r>
    <x v="3240"/>
    <x v="3236"/>
    <d v="2026-05-12T16:08:00"/>
    <x v="4"/>
    <x v="2"/>
    <x v="1"/>
    <x v="0"/>
    <s v="Neurological"/>
    <x v="0"/>
    <x v="5"/>
    <x v="0"/>
    <n v="92"/>
    <x v="600"/>
    <x v="0"/>
    <n v="8"/>
    <n v="1.4"/>
    <n v="7699.9"/>
    <s v="Labor"/>
    <n v="5148.67"/>
    <n v="2.4"/>
    <n v="2026"/>
    <x v="5"/>
    <x v="14"/>
    <x v="6"/>
    <x v="0"/>
    <n v="7699.9"/>
    <n v="5148.67"/>
    <n v="0.66900000000000004"/>
  </r>
  <r>
    <x v="3241"/>
    <x v="3237"/>
    <d v="2026-10-21T22:17:00"/>
    <x v="1"/>
    <x v="0"/>
    <x v="0"/>
    <x v="2"/>
    <s v="Chronic Care"/>
    <x v="2"/>
    <x v="44"/>
    <x v="0"/>
    <n v="29"/>
    <x v="223"/>
    <x v="0"/>
    <n v="7.8"/>
    <n v="2.8"/>
    <n v="3344.89"/>
    <s v="Supplies"/>
    <n v="1931.05"/>
    <n v="4.5"/>
    <n v="2026"/>
    <x v="8"/>
    <x v="12"/>
    <x v="2"/>
    <x v="1"/>
    <n v="3344.89"/>
    <n v="1931.05"/>
    <n v="0.57699999999999996"/>
  </r>
  <r>
    <x v="3242"/>
    <x v="3238"/>
    <d v="2025-12-03T00:06:00"/>
    <x v="4"/>
    <x v="3"/>
    <x v="1"/>
    <x v="1"/>
    <s v="Cardiac"/>
    <x v="1"/>
    <x v="29"/>
    <x v="0"/>
    <n v="72"/>
    <x v="714"/>
    <x v="1"/>
    <n v="8"/>
    <n v="2.2000000000000002"/>
    <n v="6188.56"/>
    <s v="Labor"/>
    <n v="4136.3999999999996"/>
    <n v="3.3"/>
    <n v="2025"/>
    <x v="7"/>
    <x v="10"/>
    <x v="6"/>
    <x v="0"/>
    <n v="6188.56"/>
    <n v="4136.3999999999996"/>
    <n v="0.66800000000000004"/>
  </r>
  <r>
    <x v="3243"/>
    <x v="3239"/>
    <d v="2025-05-12T12:03:00"/>
    <x v="6"/>
    <x v="2"/>
    <x v="0"/>
    <x v="0"/>
    <s v="Injury"/>
    <x v="0"/>
    <x v="49"/>
    <x v="0"/>
    <n v="63"/>
    <x v="313"/>
    <x v="2"/>
    <n v="8.1"/>
    <n v="2.2000000000000002"/>
    <n v="5613.56"/>
    <s v="Labor"/>
    <n v="4318.6499999999996"/>
    <n v="3.7"/>
    <n v="2025"/>
    <x v="5"/>
    <x v="7"/>
    <x v="2"/>
    <x v="1"/>
    <n v="5613.56"/>
    <n v="4318.6499999999996"/>
    <n v="0.76900000000000002"/>
  </r>
  <r>
    <x v="3244"/>
    <x v="3240"/>
    <d v="2026-07-12T18:21:00"/>
    <x v="1"/>
    <x v="0"/>
    <x v="0"/>
    <x v="2"/>
    <s v="Injury"/>
    <x v="1"/>
    <x v="9"/>
    <x v="0"/>
    <n v="83"/>
    <x v="439"/>
    <x v="0"/>
    <n v="8"/>
    <n v="2.4"/>
    <n v="2593.23"/>
    <s v="Labor"/>
    <n v="1932.01"/>
    <n v="3.3"/>
    <n v="2026"/>
    <x v="10"/>
    <x v="19"/>
    <x v="0"/>
    <x v="0"/>
    <n v="2593.23"/>
    <n v="1932.01"/>
    <n v="0.745"/>
  </r>
  <r>
    <x v="3245"/>
    <x v="3241"/>
    <d v="2026-07-14T11:53:00"/>
    <x v="6"/>
    <x v="3"/>
    <x v="1"/>
    <x v="2"/>
    <s v="Neurological"/>
    <x v="1"/>
    <x v="27"/>
    <x v="0"/>
    <n v="59"/>
    <x v="147"/>
    <x v="0"/>
    <n v="10.199999999999999"/>
    <n v="1.1000000000000001"/>
    <n v="5904.12"/>
    <s v="Labor"/>
    <n v="3127.25"/>
    <n v="3.8"/>
    <n v="2026"/>
    <x v="10"/>
    <x v="19"/>
    <x v="6"/>
    <x v="0"/>
    <n v="5904.12"/>
    <n v="3127.25"/>
    <n v="0.53"/>
  </r>
  <r>
    <x v="3246"/>
    <x v="3242"/>
    <d v="2025-01-03T10:54:00"/>
    <x v="3"/>
    <x v="0"/>
    <x v="1"/>
    <x v="1"/>
    <s v="General"/>
    <x v="1"/>
    <x v="8"/>
    <x v="0"/>
    <n v="66"/>
    <x v="419"/>
    <x v="2"/>
    <n v="11.7"/>
    <n v="2.5"/>
    <n v="3810.74"/>
    <s v="Equipment"/>
    <n v="2762.25"/>
    <n v="3.7"/>
    <n v="2025"/>
    <x v="4"/>
    <x v="5"/>
    <x v="2"/>
    <x v="1"/>
    <n v="3810.74"/>
    <n v="2762.25"/>
    <n v="0.72499999999999998"/>
  </r>
  <r>
    <x v="3247"/>
    <x v="3243"/>
    <d v="2025-06-19T21:14:00"/>
    <x v="2"/>
    <x v="2"/>
    <x v="0"/>
    <x v="2"/>
    <s v="Respiratory"/>
    <x v="0"/>
    <x v="53"/>
    <x v="1"/>
    <n v="54"/>
    <x v="350"/>
    <x v="0"/>
    <n v="12"/>
    <n v="1.5"/>
    <n v="4720.25"/>
    <s v="Supplies"/>
    <n v="3395.41"/>
    <n v="3.9"/>
    <n v="2025"/>
    <x v="11"/>
    <x v="18"/>
    <x v="3"/>
    <x v="1"/>
    <n v="4720.25"/>
    <n v="3395.41"/>
    <n v="0.71899999999999997"/>
  </r>
  <r>
    <x v="3248"/>
    <x v="3244"/>
    <d v="2026-09-17T02:05:00"/>
    <x v="6"/>
    <x v="0"/>
    <x v="1"/>
    <x v="0"/>
    <s v="Injury"/>
    <x v="0"/>
    <x v="17"/>
    <x v="0"/>
    <n v="71"/>
    <x v="149"/>
    <x v="0"/>
    <n v="8"/>
    <n v="1.1000000000000001"/>
    <n v="6089.48"/>
    <s v="Labor"/>
    <n v="4598.63"/>
    <n v="3.2"/>
    <n v="2026"/>
    <x v="2"/>
    <x v="6"/>
    <x v="6"/>
    <x v="0"/>
    <n v="6089.48"/>
    <n v="4598.63"/>
    <n v="0.755"/>
  </r>
  <r>
    <x v="3249"/>
    <x v="3245"/>
    <d v="2025-01-21T08:59:00"/>
    <x v="1"/>
    <x v="3"/>
    <x v="1"/>
    <x v="1"/>
    <s v="Infection"/>
    <x v="2"/>
    <x v="68"/>
    <x v="1"/>
    <n v="90"/>
    <x v="376"/>
    <x v="2"/>
    <n v="12.2"/>
    <n v="2.4"/>
    <n v="3320.7"/>
    <s v="Labor"/>
    <n v="1641.28"/>
    <n v="3.7"/>
    <n v="2025"/>
    <x v="4"/>
    <x v="5"/>
    <x v="0"/>
    <x v="0"/>
    <n v="3320.7"/>
    <n v="1641.28"/>
    <n v="0.49399999999999999"/>
  </r>
  <r>
    <x v="3250"/>
    <x v="3246"/>
    <d v="2025-12-02T05:36:00"/>
    <x v="4"/>
    <x v="2"/>
    <x v="0"/>
    <x v="1"/>
    <s v="Neurological"/>
    <x v="0"/>
    <x v="5"/>
    <x v="0"/>
    <n v="58"/>
    <x v="634"/>
    <x v="0"/>
    <n v="8.1999999999999993"/>
    <n v="0"/>
    <n v="6607.76"/>
    <s v="Labor"/>
    <n v="4691.16"/>
    <n v="4.3"/>
    <n v="2025"/>
    <x v="7"/>
    <x v="10"/>
    <x v="5"/>
    <x v="1"/>
    <n v="6607.76"/>
    <n v="4691.16"/>
    <n v="0.71"/>
  </r>
  <r>
    <x v="3251"/>
    <x v="3247"/>
    <d v="2026-08-15T07:43:00"/>
    <x v="0"/>
    <x v="3"/>
    <x v="0"/>
    <x v="1"/>
    <s v="General"/>
    <x v="0"/>
    <x v="69"/>
    <x v="0"/>
    <n v="32"/>
    <x v="631"/>
    <x v="0"/>
    <n v="10"/>
    <n v="2.1"/>
    <n v="8385.2199999999993"/>
    <s v="Supplies"/>
    <n v="5398.68"/>
    <n v="4.0999999999999996"/>
    <n v="2026"/>
    <x v="6"/>
    <x v="22"/>
    <x v="5"/>
    <x v="1"/>
    <n v="8385.2199999999993"/>
    <n v="5398.68"/>
    <n v="0.64400000000000002"/>
  </r>
  <r>
    <x v="3252"/>
    <x v="3248"/>
    <d v="2026-04-05T00:17:00"/>
    <x v="4"/>
    <x v="2"/>
    <x v="0"/>
    <x v="2"/>
    <s v="General"/>
    <x v="1"/>
    <x v="29"/>
    <x v="1"/>
    <n v="58"/>
    <x v="77"/>
    <x v="0"/>
    <n v="9.9"/>
    <n v="1.1000000000000001"/>
    <n v="6511.88"/>
    <s v="Labor"/>
    <n v="4177.26"/>
    <n v="3.8"/>
    <n v="2026"/>
    <x v="0"/>
    <x v="8"/>
    <x v="2"/>
    <x v="1"/>
    <n v="6511.88"/>
    <n v="4177.26"/>
    <n v="0.64100000000000001"/>
  </r>
  <r>
    <x v="3253"/>
    <x v="3249"/>
    <d v="2025-04-24T05:46:00"/>
    <x v="6"/>
    <x v="3"/>
    <x v="1"/>
    <x v="1"/>
    <s v="General"/>
    <x v="0"/>
    <x v="33"/>
    <x v="0"/>
    <n v="48"/>
    <x v="387"/>
    <x v="0"/>
    <n v="8"/>
    <n v="0.9"/>
    <n v="5388.27"/>
    <s v="Labor"/>
    <n v="3151.04"/>
    <n v="3.7"/>
    <n v="2025"/>
    <x v="0"/>
    <x v="0"/>
    <x v="6"/>
    <x v="0"/>
    <n v="5388.27"/>
    <n v="3151.04"/>
    <n v="0.58499999999999996"/>
  </r>
  <r>
    <x v="3254"/>
    <x v="3250"/>
    <d v="2025-09-29T11:40:00"/>
    <x v="6"/>
    <x v="2"/>
    <x v="1"/>
    <x v="2"/>
    <s v="Injury"/>
    <x v="2"/>
    <x v="5"/>
    <x v="0"/>
    <n v="87"/>
    <x v="176"/>
    <x v="1"/>
    <n v="7.8"/>
    <n v="1.6"/>
    <n v="5639.32"/>
    <s v="Supplies"/>
    <n v="4036.21"/>
    <n v="2.6"/>
    <n v="2025"/>
    <x v="2"/>
    <x v="2"/>
    <x v="1"/>
    <x v="1"/>
    <n v="5639.32"/>
    <n v="4036.21"/>
    <n v="0.71599999999999997"/>
  </r>
  <r>
    <x v="3255"/>
    <x v="3251"/>
    <d v="2026-03-24T00:12:00"/>
    <x v="6"/>
    <x v="1"/>
    <x v="0"/>
    <x v="1"/>
    <s v="Infection"/>
    <x v="2"/>
    <x v="68"/>
    <x v="0"/>
    <n v="32"/>
    <x v="379"/>
    <x v="1"/>
    <n v="11.9"/>
    <n v="2.2999999999999998"/>
    <n v="3828.68"/>
    <s v="Supplies"/>
    <n v="2324.4"/>
    <n v="4.4000000000000004"/>
    <n v="2026"/>
    <x v="1"/>
    <x v="1"/>
    <x v="6"/>
    <x v="0"/>
    <n v="3828.68"/>
    <n v="2324.4"/>
    <n v="0.60699999999999998"/>
  </r>
  <r>
    <x v="3256"/>
    <x v="3252"/>
    <d v="2025-08-30T19:13:00"/>
    <x v="1"/>
    <x v="2"/>
    <x v="1"/>
    <x v="1"/>
    <s v="General"/>
    <x v="1"/>
    <x v="34"/>
    <x v="0"/>
    <n v="88"/>
    <x v="715"/>
    <x v="0"/>
    <n v="10.1"/>
    <n v="4"/>
    <n v="4153.82"/>
    <s v="Equipment"/>
    <n v="2439.85"/>
    <n v="3.8"/>
    <n v="2025"/>
    <x v="6"/>
    <x v="9"/>
    <x v="1"/>
    <x v="1"/>
    <n v="4153.82"/>
    <n v="2439.85"/>
    <n v="0.58699999999999997"/>
  </r>
  <r>
    <x v="3257"/>
    <x v="3253"/>
    <d v="2025-11-01T12:19:00"/>
    <x v="5"/>
    <x v="3"/>
    <x v="1"/>
    <x v="1"/>
    <s v="Chronic Care"/>
    <x v="1"/>
    <x v="58"/>
    <x v="0"/>
    <n v="83"/>
    <x v="408"/>
    <x v="1"/>
    <n v="8.1"/>
    <n v="0.9"/>
    <n v="7205.2"/>
    <s v="Labor"/>
    <n v="5534.33"/>
    <n v="3.7"/>
    <n v="2025"/>
    <x v="8"/>
    <x v="17"/>
    <x v="3"/>
    <x v="1"/>
    <n v="7205.2"/>
    <n v="5534.33"/>
    <n v="0.76800000000000002"/>
  </r>
  <r>
    <x v="3258"/>
    <x v="3254"/>
    <d v="2026-08-30T20:46:00"/>
    <x v="5"/>
    <x v="3"/>
    <x v="1"/>
    <x v="2"/>
    <s v="Neurological"/>
    <x v="0"/>
    <x v="75"/>
    <x v="0"/>
    <n v="60"/>
    <x v="356"/>
    <x v="0"/>
    <n v="7.9"/>
    <n v="1.3"/>
    <n v="8873.69"/>
    <s v="Equipment"/>
    <n v="5491.61"/>
    <n v="3.2"/>
    <n v="2026"/>
    <x v="6"/>
    <x v="22"/>
    <x v="3"/>
    <x v="1"/>
    <n v="8873.69"/>
    <n v="5491.61"/>
    <n v="0.61899999999999999"/>
  </r>
  <r>
    <x v="3259"/>
    <x v="3255"/>
    <d v="2025-04-16T09:33:00"/>
    <x v="4"/>
    <x v="3"/>
    <x v="0"/>
    <x v="1"/>
    <s v="Neurological"/>
    <x v="1"/>
    <x v="41"/>
    <x v="0"/>
    <n v="63"/>
    <x v="0"/>
    <x v="1"/>
    <n v="7.8"/>
    <n v="0.7"/>
    <n v="4530.4399999999996"/>
    <s v="Supplies"/>
    <n v="3251.76"/>
    <n v="3.9"/>
    <n v="2025"/>
    <x v="0"/>
    <x v="0"/>
    <x v="0"/>
    <x v="0"/>
    <n v="4530.4399999999996"/>
    <n v="3251.76"/>
    <n v="0.71799999999999997"/>
  </r>
  <r>
    <x v="3260"/>
    <x v="3256"/>
    <d v="2025-09-14T16:33:00"/>
    <x v="7"/>
    <x v="2"/>
    <x v="1"/>
    <x v="0"/>
    <s v="Neurological"/>
    <x v="1"/>
    <x v="82"/>
    <x v="0"/>
    <n v="65"/>
    <x v="463"/>
    <x v="0"/>
    <n v="11.8"/>
    <n v="2.1"/>
    <n v="8989.02"/>
    <s v="Labor"/>
    <n v="4690.03"/>
    <n v="3.7"/>
    <n v="2025"/>
    <x v="2"/>
    <x v="2"/>
    <x v="0"/>
    <x v="0"/>
    <n v="8989.02"/>
    <n v="4690.03"/>
    <n v="0.52200000000000002"/>
  </r>
  <r>
    <x v="3261"/>
    <x v="3257"/>
    <d v="2026-04-02T22:13:00"/>
    <x v="6"/>
    <x v="3"/>
    <x v="1"/>
    <x v="0"/>
    <s v="Injury"/>
    <x v="0"/>
    <x v="43"/>
    <x v="0"/>
    <n v="49"/>
    <x v="220"/>
    <x v="0"/>
    <n v="9.9"/>
    <n v="0"/>
    <n v="5651.51"/>
    <s v="Supplies"/>
    <n v="3967.45"/>
    <n v="4.8"/>
    <n v="2026"/>
    <x v="1"/>
    <x v="1"/>
    <x v="0"/>
    <x v="0"/>
    <n v="5651.51"/>
    <n v="3967.45"/>
    <n v="0.70199999999999996"/>
  </r>
  <r>
    <x v="3262"/>
    <x v="3258"/>
    <d v="2026-06-06T17:34:00"/>
    <x v="2"/>
    <x v="0"/>
    <x v="0"/>
    <x v="2"/>
    <s v="Neurological"/>
    <x v="2"/>
    <x v="54"/>
    <x v="1"/>
    <n v="72"/>
    <x v="480"/>
    <x v="2"/>
    <n v="8"/>
    <n v="0.9"/>
    <n v="4409.96"/>
    <s v="Supplies"/>
    <n v="3004.55"/>
    <n v="4.4000000000000004"/>
    <n v="2026"/>
    <x v="11"/>
    <x v="23"/>
    <x v="1"/>
    <x v="1"/>
    <n v="4409.96"/>
    <n v="3004.55"/>
    <n v="0.68100000000000005"/>
  </r>
  <r>
    <x v="3263"/>
    <x v="3259"/>
    <d v="2025-06-07T18:47:00"/>
    <x v="7"/>
    <x v="2"/>
    <x v="0"/>
    <x v="2"/>
    <s v="Chronic Care"/>
    <x v="2"/>
    <x v="38"/>
    <x v="0"/>
    <n v="62"/>
    <x v="236"/>
    <x v="0"/>
    <n v="12.2"/>
    <n v="1.9"/>
    <n v="6175.92"/>
    <s v="Labor"/>
    <n v="3911.03"/>
    <n v="3.6"/>
    <n v="2025"/>
    <x v="11"/>
    <x v="18"/>
    <x v="4"/>
    <x v="1"/>
    <n v="6175.92"/>
    <n v="3911.03"/>
    <n v="0.63300000000000001"/>
  </r>
  <r>
    <x v="3264"/>
    <x v="3260"/>
    <d v="2025-06-25T22:17:00"/>
    <x v="2"/>
    <x v="0"/>
    <x v="1"/>
    <x v="0"/>
    <s v="Respiratory"/>
    <x v="2"/>
    <x v="22"/>
    <x v="0"/>
    <n v="35"/>
    <x v="397"/>
    <x v="0"/>
    <n v="10.3"/>
    <n v="1"/>
    <n v="3857.95"/>
    <s v="Labor"/>
    <n v="2010.89"/>
    <n v="4.5"/>
    <n v="2025"/>
    <x v="11"/>
    <x v="18"/>
    <x v="4"/>
    <x v="1"/>
    <n v="3857.95"/>
    <n v="2010.89"/>
    <n v="0.52100000000000002"/>
  </r>
  <r>
    <x v="3265"/>
    <x v="3261"/>
    <d v="2025-12-13T21:35:00"/>
    <x v="6"/>
    <x v="3"/>
    <x v="0"/>
    <x v="2"/>
    <s v="Respiratory"/>
    <x v="1"/>
    <x v="35"/>
    <x v="0"/>
    <n v="35"/>
    <x v="674"/>
    <x v="0"/>
    <n v="11.8"/>
    <n v="1.2"/>
    <n v="6187.47"/>
    <s v="Equipment"/>
    <n v="3193.81"/>
    <n v="3.7"/>
    <n v="2025"/>
    <x v="3"/>
    <x v="13"/>
    <x v="3"/>
    <x v="1"/>
    <n v="6187.47"/>
    <n v="3193.81"/>
    <n v="0.51600000000000001"/>
  </r>
  <r>
    <x v="3266"/>
    <x v="3262"/>
    <d v="2026-11-03T22:57:00"/>
    <x v="2"/>
    <x v="0"/>
    <x v="1"/>
    <x v="0"/>
    <s v="Cardiac"/>
    <x v="0"/>
    <x v="68"/>
    <x v="0"/>
    <n v="51"/>
    <x v="246"/>
    <x v="0"/>
    <n v="8.1"/>
    <n v="2.5"/>
    <n v="4491.82"/>
    <s v="Equipment"/>
    <n v="3067.39"/>
    <n v="4.5999999999999996"/>
    <n v="2026"/>
    <x v="7"/>
    <x v="21"/>
    <x v="0"/>
    <x v="0"/>
    <n v="4491.82"/>
    <n v="3067.39"/>
    <n v="0.68300000000000005"/>
  </r>
  <r>
    <x v="3267"/>
    <x v="3263"/>
    <d v="2026-03-10T14:21:00"/>
    <x v="6"/>
    <x v="2"/>
    <x v="0"/>
    <x v="2"/>
    <s v="Chronic Care"/>
    <x v="0"/>
    <x v="2"/>
    <x v="0"/>
    <n v="33"/>
    <x v="566"/>
    <x v="0"/>
    <n v="10.1"/>
    <n v="1.5"/>
    <n v="5630.4"/>
    <s v="Supplies"/>
    <n v="4148.1499999999996"/>
    <n v="4.3"/>
    <n v="2026"/>
    <x v="1"/>
    <x v="1"/>
    <x v="6"/>
    <x v="0"/>
    <n v="5630.4"/>
    <n v="4148.1499999999996"/>
    <n v="0.73699999999999999"/>
  </r>
  <r>
    <x v="3268"/>
    <x v="3264"/>
    <d v="2026-12-29T09:44:00"/>
    <x v="1"/>
    <x v="1"/>
    <x v="0"/>
    <x v="1"/>
    <s v="Chronic Care"/>
    <x v="0"/>
    <x v="9"/>
    <x v="1"/>
    <n v="23"/>
    <x v="79"/>
    <x v="0"/>
    <n v="8"/>
    <n v="3.6"/>
    <n v="2807.42"/>
    <s v="Supplies"/>
    <n v="1825.23"/>
    <n v="5"/>
    <n v="2026"/>
    <x v="3"/>
    <x v="4"/>
    <x v="4"/>
    <x v="1"/>
    <n v="2807.42"/>
    <n v="1825.23"/>
    <n v="0.65"/>
  </r>
  <r>
    <x v="3269"/>
    <x v="3265"/>
    <d v="2026-11-24T13:48:00"/>
    <x v="4"/>
    <x v="0"/>
    <x v="0"/>
    <x v="1"/>
    <s v="Neurological"/>
    <x v="0"/>
    <x v="60"/>
    <x v="0"/>
    <n v="49"/>
    <x v="368"/>
    <x v="2"/>
    <n v="7.8"/>
    <n v="2.8"/>
    <n v="6191.51"/>
    <s v="Labor"/>
    <n v="3827.98"/>
    <n v="3.7"/>
    <n v="2026"/>
    <x v="7"/>
    <x v="21"/>
    <x v="5"/>
    <x v="1"/>
    <n v="6191.51"/>
    <n v="3827.98"/>
    <n v="0.61799999999999999"/>
  </r>
  <r>
    <x v="3270"/>
    <x v="3266"/>
    <d v="2026-11-20T14:42:00"/>
    <x v="4"/>
    <x v="0"/>
    <x v="0"/>
    <x v="0"/>
    <s v="General"/>
    <x v="0"/>
    <x v="2"/>
    <x v="0"/>
    <n v="97"/>
    <x v="39"/>
    <x v="1"/>
    <n v="7.9"/>
    <n v="1.8"/>
    <n v="5457.88"/>
    <s v="Labor"/>
    <n v="3471.24"/>
    <n v="4.3"/>
    <n v="2026"/>
    <x v="7"/>
    <x v="21"/>
    <x v="2"/>
    <x v="1"/>
    <n v="5457.88"/>
    <n v="3471.24"/>
    <n v="0.63600000000000001"/>
  </r>
  <r>
    <x v="3271"/>
    <x v="3267"/>
    <d v="2026-10-23T04:39:00"/>
    <x v="6"/>
    <x v="2"/>
    <x v="0"/>
    <x v="3"/>
    <s v="Cardiac"/>
    <x v="1"/>
    <x v="20"/>
    <x v="1"/>
    <n v="47"/>
    <x v="393"/>
    <x v="0"/>
    <n v="12.1"/>
    <n v="1.3"/>
    <n v="5663.37"/>
    <s v="Equipment"/>
    <n v="2984.42"/>
    <n v="4.8"/>
    <n v="2026"/>
    <x v="8"/>
    <x v="12"/>
    <x v="3"/>
    <x v="1"/>
    <n v="5663.37"/>
    <n v="2984.42"/>
    <n v="0.52700000000000002"/>
  </r>
  <r>
    <x v="3272"/>
    <x v="3268"/>
    <d v="2025-11-21T07:19:00"/>
    <x v="1"/>
    <x v="2"/>
    <x v="1"/>
    <x v="2"/>
    <s v="Infection"/>
    <x v="1"/>
    <x v="9"/>
    <x v="0"/>
    <n v="82"/>
    <x v="552"/>
    <x v="0"/>
    <n v="7.9"/>
    <n v="3.9"/>
    <n v="2974.43"/>
    <s v="Supplies"/>
    <n v="1474.13"/>
    <n v="3.5"/>
    <n v="2025"/>
    <x v="7"/>
    <x v="10"/>
    <x v="1"/>
    <x v="1"/>
    <n v="2974.43"/>
    <n v="1474.13"/>
    <n v="0.496"/>
  </r>
  <r>
    <x v="3273"/>
    <x v="3269"/>
    <d v="2026-11-07T10:54:00"/>
    <x v="4"/>
    <x v="3"/>
    <x v="0"/>
    <x v="1"/>
    <s v="Infection"/>
    <x v="0"/>
    <x v="16"/>
    <x v="0"/>
    <n v="71"/>
    <x v="229"/>
    <x v="0"/>
    <n v="8"/>
    <n v="0"/>
    <n v="3113.5"/>
    <s v="Labor"/>
    <n v="2268.86"/>
    <n v="3.4"/>
    <n v="2026"/>
    <x v="7"/>
    <x v="21"/>
    <x v="2"/>
    <x v="1"/>
    <n v="3113.5"/>
    <n v="2268.86"/>
    <n v="0.72899999999999998"/>
  </r>
  <r>
    <x v="3274"/>
    <x v="3270"/>
    <d v="2026-10-04T12:02:00"/>
    <x v="6"/>
    <x v="3"/>
    <x v="1"/>
    <x v="2"/>
    <s v="Chronic Care"/>
    <x v="1"/>
    <x v="4"/>
    <x v="0"/>
    <n v="54"/>
    <x v="277"/>
    <x v="0"/>
    <n v="9.8000000000000007"/>
    <n v="0.2"/>
    <n v="4553.84"/>
    <s v="Labor"/>
    <n v="3342.18"/>
    <n v="4.4000000000000004"/>
    <n v="2026"/>
    <x v="8"/>
    <x v="12"/>
    <x v="1"/>
    <x v="1"/>
    <n v="4553.84"/>
    <n v="3342.18"/>
    <n v="0.73399999999999999"/>
  </r>
  <r>
    <x v="3275"/>
    <x v="3271"/>
    <d v="2026-02-27T04:11:00"/>
    <x v="2"/>
    <x v="0"/>
    <x v="1"/>
    <x v="3"/>
    <s v="Chronic Care"/>
    <x v="0"/>
    <x v="53"/>
    <x v="0"/>
    <n v="42"/>
    <x v="231"/>
    <x v="0"/>
    <n v="7.9"/>
    <n v="2.2999999999999998"/>
    <n v="5370.16"/>
    <s v="Supplies"/>
    <n v="3791.16"/>
    <n v="3.6"/>
    <n v="2026"/>
    <x v="9"/>
    <x v="15"/>
    <x v="3"/>
    <x v="1"/>
    <n v="5370.16"/>
    <n v="3791.16"/>
    <n v="0.70599999999999996"/>
  </r>
  <r>
    <x v="3276"/>
    <x v="3272"/>
    <d v="2026-08-18T02:13:00"/>
    <x v="1"/>
    <x v="2"/>
    <x v="0"/>
    <x v="1"/>
    <s v="Chronic Care"/>
    <x v="1"/>
    <x v="9"/>
    <x v="1"/>
    <n v="97"/>
    <x v="440"/>
    <x v="2"/>
    <n v="7.7"/>
    <n v="4.4000000000000004"/>
    <n v="4741.97"/>
    <s v="Labor"/>
    <n v="3373.86"/>
    <n v="3.4"/>
    <n v="2026"/>
    <x v="6"/>
    <x v="22"/>
    <x v="4"/>
    <x v="1"/>
    <n v="4741.97"/>
    <n v="3373.86"/>
    <n v="0.71099999999999997"/>
  </r>
  <r>
    <x v="3277"/>
    <x v="3273"/>
    <d v="2026-05-05T06:11:00"/>
    <x v="6"/>
    <x v="3"/>
    <x v="0"/>
    <x v="2"/>
    <s v="Injury"/>
    <x v="2"/>
    <x v="21"/>
    <x v="0"/>
    <n v="56"/>
    <x v="44"/>
    <x v="0"/>
    <n v="12.1"/>
    <n v="2.2000000000000002"/>
    <n v="8071.11"/>
    <s v="Labor"/>
    <n v="4392.16"/>
    <n v="3.6"/>
    <n v="2026"/>
    <x v="0"/>
    <x v="8"/>
    <x v="1"/>
    <x v="1"/>
    <n v="8071.11"/>
    <n v="4392.16"/>
    <n v="0.54400000000000004"/>
  </r>
  <r>
    <x v="3278"/>
    <x v="3274"/>
    <d v="2026-10-25T10:24:00"/>
    <x v="4"/>
    <x v="1"/>
    <x v="1"/>
    <x v="0"/>
    <s v="Chronic Care"/>
    <x v="1"/>
    <x v="28"/>
    <x v="0"/>
    <n v="56"/>
    <x v="223"/>
    <x v="0"/>
    <n v="7.9"/>
    <n v="1.8"/>
    <n v="5371.07"/>
    <s v="Labor"/>
    <n v="2753.3"/>
    <n v="4.9000000000000004"/>
    <n v="2026"/>
    <x v="8"/>
    <x v="12"/>
    <x v="2"/>
    <x v="1"/>
    <n v="5371.07"/>
    <n v="2753.3"/>
    <n v="0.51300000000000001"/>
  </r>
  <r>
    <x v="3279"/>
    <x v="3275"/>
    <d v="2026-02-21T17:54:00"/>
    <x v="4"/>
    <x v="2"/>
    <x v="0"/>
    <x v="1"/>
    <s v="Infection"/>
    <x v="0"/>
    <x v="56"/>
    <x v="1"/>
    <n v="72"/>
    <x v="646"/>
    <x v="0"/>
    <n v="8.1"/>
    <n v="1.2"/>
    <n v="6926.45"/>
    <s v="Equipment"/>
    <n v="3657.15"/>
    <n v="3.9"/>
    <n v="2026"/>
    <x v="9"/>
    <x v="15"/>
    <x v="4"/>
    <x v="1"/>
    <n v="6926.45"/>
    <n v="3657.15"/>
    <n v="0.52800000000000002"/>
  </r>
  <r>
    <x v="3280"/>
    <x v="3276"/>
    <d v="2025-03-29T06:16:00"/>
    <x v="6"/>
    <x v="1"/>
    <x v="0"/>
    <x v="2"/>
    <s v="Injury"/>
    <x v="0"/>
    <x v="26"/>
    <x v="0"/>
    <n v="36"/>
    <x v="571"/>
    <x v="1"/>
    <n v="7.9"/>
    <n v="1.8"/>
    <n v="6396.73"/>
    <s v="Labor"/>
    <n v="4296.08"/>
    <n v="4.3"/>
    <n v="2025"/>
    <x v="1"/>
    <x v="3"/>
    <x v="3"/>
    <x v="1"/>
    <n v="6396.73"/>
    <n v="4296.08"/>
    <n v="0.67200000000000004"/>
  </r>
  <r>
    <x v="3281"/>
    <x v="3277"/>
    <d v="2025-04-25T18:53:00"/>
    <x v="2"/>
    <x v="0"/>
    <x v="1"/>
    <x v="2"/>
    <s v="General"/>
    <x v="1"/>
    <x v="53"/>
    <x v="1"/>
    <n v="25"/>
    <x v="173"/>
    <x v="1"/>
    <n v="12"/>
    <n v="2.2999999999999998"/>
    <n v="4845.1899999999996"/>
    <s v="Labor"/>
    <n v="2903.23"/>
    <n v="4.2"/>
    <n v="2025"/>
    <x v="0"/>
    <x v="0"/>
    <x v="2"/>
    <x v="1"/>
    <n v="4845.1899999999996"/>
    <n v="2903.23"/>
    <n v="0.59899999999999998"/>
  </r>
  <r>
    <x v="3282"/>
    <x v="3278"/>
    <d v="2025-11-30T12:52:00"/>
    <x v="1"/>
    <x v="3"/>
    <x v="0"/>
    <x v="0"/>
    <s v="Infection"/>
    <x v="1"/>
    <x v="34"/>
    <x v="0"/>
    <n v="46"/>
    <x v="634"/>
    <x v="2"/>
    <n v="8.4"/>
    <n v="2.9"/>
    <n v="1853.91"/>
    <s v="Labor"/>
    <n v="898.63"/>
    <n v="3.7"/>
    <n v="2025"/>
    <x v="7"/>
    <x v="10"/>
    <x v="5"/>
    <x v="1"/>
    <n v="1853.91"/>
    <n v="898.63"/>
    <n v="0.48499999999999999"/>
  </r>
  <r>
    <x v="3283"/>
    <x v="3279"/>
    <d v="2026-01-15T00:10:00"/>
    <x v="1"/>
    <x v="0"/>
    <x v="0"/>
    <x v="2"/>
    <s v="Chronic Care"/>
    <x v="2"/>
    <x v="7"/>
    <x v="1"/>
    <n v="85"/>
    <x v="561"/>
    <x v="0"/>
    <n v="7.9"/>
    <n v="2.6"/>
    <n v="3768.9"/>
    <s v="Labor"/>
    <n v="2883.71"/>
    <n v="4"/>
    <n v="2026"/>
    <x v="4"/>
    <x v="11"/>
    <x v="3"/>
    <x v="1"/>
    <n v="3768.9"/>
    <n v="2883.71"/>
    <n v="0.76500000000000001"/>
  </r>
  <r>
    <x v="3284"/>
    <x v="3280"/>
    <d v="2026-10-23T21:39:00"/>
    <x v="0"/>
    <x v="1"/>
    <x v="1"/>
    <x v="2"/>
    <s v="General"/>
    <x v="0"/>
    <x v="12"/>
    <x v="0"/>
    <n v="32"/>
    <x v="137"/>
    <x v="0"/>
    <n v="8.1"/>
    <n v="3.4"/>
    <n v="7443.51"/>
    <s v="Labor"/>
    <n v="4087.14"/>
    <n v="4.5"/>
    <n v="2026"/>
    <x v="8"/>
    <x v="12"/>
    <x v="6"/>
    <x v="0"/>
    <n v="7443.51"/>
    <n v="4087.14"/>
    <n v="0.54900000000000004"/>
  </r>
  <r>
    <x v="3285"/>
    <x v="3281"/>
    <d v="2025-02-15T21:38:00"/>
    <x v="7"/>
    <x v="2"/>
    <x v="1"/>
    <x v="1"/>
    <s v="Infection"/>
    <x v="0"/>
    <x v="75"/>
    <x v="0"/>
    <n v="57"/>
    <x v="91"/>
    <x v="0"/>
    <n v="7.9"/>
    <n v="1.9"/>
    <n v="6350.07"/>
    <s v="Supplies"/>
    <n v="3056.2"/>
    <n v="3.7"/>
    <n v="2025"/>
    <x v="9"/>
    <x v="20"/>
    <x v="4"/>
    <x v="1"/>
    <n v="6350.07"/>
    <n v="3056.2"/>
    <n v="0.48099999999999998"/>
  </r>
  <r>
    <x v="3286"/>
    <x v="3282"/>
    <d v="2025-04-20T15:32:00"/>
    <x v="5"/>
    <x v="2"/>
    <x v="0"/>
    <x v="1"/>
    <s v="Respiratory"/>
    <x v="0"/>
    <x v="17"/>
    <x v="0"/>
    <n v="71"/>
    <x v="450"/>
    <x v="0"/>
    <n v="12"/>
    <n v="2.1"/>
    <n v="6253.48"/>
    <s v="Labor"/>
    <n v="3722.19"/>
    <n v="3.9"/>
    <n v="2025"/>
    <x v="0"/>
    <x v="0"/>
    <x v="3"/>
    <x v="1"/>
    <n v="6253.48"/>
    <n v="3722.19"/>
    <n v="0.59499999999999997"/>
  </r>
  <r>
    <x v="3287"/>
    <x v="3283"/>
    <d v="2025-07-23T14:05:00"/>
    <x v="4"/>
    <x v="2"/>
    <x v="1"/>
    <x v="0"/>
    <s v="General"/>
    <x v="1"/>
    <x v="8"/>
    <x v="0"/>
    <n v="33"/>
    <x v="75"/>
    <x v="1"/>
    <n v="12.1"/>
    <n v="2.2000000000000002"/>
    <n v="4165.6000000000004"/>
    <s v="Supplies"/>
    <n v="2265.67"/>
    <n v="4.5999999999999996"/>
    <n v="2025"/>
    <x v="10"/>
    <x v="16"/>
    <x v="4"/>
    <x v="1"/>
    <n v="4165.6000000000004"/>
    <n v="2265.67"/>
    <n v="0.54400000000000004"/>
  </r>
  <r>
    <x v="3288"/>
    <x v="3284"/>
    <d v="2026-03-29T07:06:00"/>
    <x v="4"/>
    <x v="0"/>
    <x v="1"/>
    <x v="0"/>
    <s v="Injury"/>
    <x v="1"/>
    <x v="22"/>
    <x v="0"/>
    <n v="52"/>
    <x v="442"/>
    <x v="0"/>
    <n v="8.1"/>
    <n v="0.8"/>
    <n v="4696.1099999999997"/>
    <s v="Labor"/>
    <n v="2774.04"/>
    <n v="3.6"/>
    <n v="2026"/>
    <x v="1"/>
    <x v="1"/>
    <x v="1"/>
    <x v="1"/>
    <n v="4696.1099999999997"/>
    <n v="2774.04"/>
    <n v="0.59099999999999997"/>
  </r>
  <r>
    <x v="3289"/>
    <x v="3285"/>
    <d v="2025-09-27T06:11:00"/>
    <x v="4"/>
    <x v="2"/>
    <x v="1"/>
    <x v="0"/>
    <s v="General"/>
    <x v="0"/>
    <x v="5"/>
    <x v="0"/>
    <n v="74"/>
    <x v="626"/>
    <x v="1"/>
    <n v="10.1"/>
    <n v="1.3"/>
    <n v="6542.81"/>
    <s v="Supplies"/>
    <n v="4982.3999999999996"/>
    <n v="3.8"/>
    <n v="2025"/>
    <x v="2"/>
    <x v="2"/>
    <x v="3"/>
    <x v="1"/>
    <n v="6542.81"/>
    <n v="4982.3999999999996"/>
    <n v="0.76200000000000001"/>
  </r>
  <r>
    <x v="3290"/>
    <x v="3286"/>
    <d v="2025-07-31T13:11:00"/>
    <x v="1"/>
    <x v="2"/>
    <x v="0"/>
    <x v="0"/>
    <s v="Injury"/>
    <x v="0"/>
    <x v="68"/>
    <x v="0"/>
    <n v="70"/>
    <x v="558"/>
    <x v="0"/>
    <n v="8.1999999999999993"/>
    <n v="2.6"/>
    <n v="5989.47"/>
    <s v="Equipment"/>
    <n v="3990.81"/>
    <n v="4.2"/>
    <n v="2025"/>
    <x v="10"/>
    <x v="16"/>
    <x v="3"/>
    <x v="1"/>
    <n v="5989.47"/>
    <n v="3990.81"/>
    <n v="0.66600000000000004"/>
  </r>
  <r>
    <x v="3291"/>
    <x v="3287"/>
    <d v="2026-07-19T02:43:00"/>
    <x v="1"/>
    <x v="1"/>
    <x v="1"/>
    <x v="0"/>
    <s v="General"/>
    <x v="1"/>
    <x v="18"/>
    <x v="0"/>
    <n v="96"/>
    <x v="40"/>
    <x v="1"/>
    <n v="8.1"/>
    <n v="1.1000000000000001"/>
    <n v="4816.74"/>
    <s v="Labor"/>
    <n v="3245.16"/>
    <n v="3.3"/>
    <n v="2026"/>
    <x v="10"/>
    <x v="19"/>
    <x v="5"/>
    <x v="1"/>
    <n v="4816.74"/>
    <n v="3245.16"/>
    <n v="0.67400000000000004"/>
  </r>
  <r>
    <x v="3292"/>
    <x v="3288"/>
    <d v="2025-05-03T04:11:00"/>
    <x v="7"/>
    <x v="1"/>
    <x v="0"/>
    <x v="1"/>
    <s v="Neurological"/>
    <x v="2"/>
    <x v="49"/>
    <x v="0"/>
    <n v="34"/>
    <x v="316"/>
    <x v="1"/>
    <n v="8.1999999999999993"/>
    <n v="0.3"/>
    <n v="6801.32"/>
    <s v="Equipment"/>
    <n v="5067.51"/>
    <n v="4.3"/>
    <n v="2025"/>
    <x v="0"/>
    <x v="0"/>
    <x v="4"/>
    <x v="1"/>
    <n v="6801.32"/>
    <n v="5067.51"/>
    <n v="0.745"/>
  </r>
  <r>
    <x v="3293"/>
    <x v="3289"/>
    <d v="2026-12-16T14:29:00"/>
    <x v="2"/>
    <x v="0"/>
    <x v="1"/>
    <x v="3"/>
    <s v="Chronic Care"/>
    <x v="0"/>
    <x v="54"/>
    <x v="0"/>
    <n v="61"/>
    <x v="610"/>
    <x v="2"/>
    <n v="8"/>
    <n v="0.7"/>
    <n v="4132.1899999999996"/>
    <s v="Supplies"/>
    <n v="2124.2199999999998"/>
    <n v="3.8"/>
    <n v="2026"/>
    <x v="3"/>
    <x v="4"/>
    <x v="4"/>
    <x v="1"/>
    <n v="4132.1899999999996"/>
    <n v="2124.2199999999998"/>
    <n v="0.51400000000000001"/>
  </r>
  <r>
    <x v="3294"/>
    <x v="3290"/>
    <d v="2026-01-20T05:50:00"/>
    <x v="0"/>
    <x v="3"/>
    <x v="0"/>
    <x v="0"/>
    <s v="Cardiac"/>
    <x v="0"/>
    <x v="65"/>
    <x v="0"/>
    <n v="5"/>
    <x v="156"/>
    <x v="0"/>
    <n v="7.9"/>
    <n v="3.4"/>
    <n v="9321.68"/>
    <s v="Supplies"/>
    <n v="4754.49"/>
    <n v="4"/>
    <n v="2026"/>
    <x v="4"/>
    <x v="11"/>
    <x v="4"/>
    <x v="1"/>
    <n v="9321.68"/>
    <n v="4754.49"/>
    <n v="0.51"/>
  </r>
  <r>
    <x v="3295"/>
    <x v="3291"/>
    <d v="2026-07-08T01:33:00"/>
    <x v="7"/>
    <x v="0"/>
    <x v="1"/>
    <x v="2"/>
    <s v="General"/>
    <x v="0"/>
    <x v="40"/>
    <x v="0"/>
    <n v="38"/>
    <x v="208"/>
    <x v="0"/>
    <n v="10.199999999999999"/>
    <n v="1.4"/>
    <n v="4417.62"/>
    <s v="Labor"/>
    <n v="3253.97"/>
    <n v="3.8"/>
    <n v="2026"/>
    <x v="10"/>
    <x v="19"/>
    <x v="0"/>
    <x v="0"/>
    <n v="4417.62"/>
    <n v="3253.97"/>
    <n v="0.73699999999999999"/>
  </r>
  <r>
    <x v="3296"/>
    <x v="3292"/>
    <d v="2026-06-30T18:03:00"/>
    <x v="0"/>
    <x v="3"/>
    <x v="0"/>
    <x v="1"/>
    <s v="Cardiac"/>
    <x v="0"/>
    <x v="50"/>
    <x v="0"/>
    <n v="28"/>
    <x v="435"/>
    <x v="1"/>
    <n v="7.9"/>
    <n v="2.2999999999999998"/>
    <n v="7060.73"/>
    <s v="Labor"/>
    <n v="3726.36"/>
    <n v="3.6"/>
    <n v="2026"/>
    <x v="11"/>
    <x v="23"/>
    <x v="2"/>
    <x v="1"/>
    <n v="7060.73"/>
    <n v="3726.36"/>
    <n v="0.52800000000000002"/>
  </r>
  <r>
    <x v="3297"/>
    <x v="3293"/>
    <d v="2025-03-30T21:19:00"/>
    <x v="6"/>
    <x v="2"/>
    <x v="0"/>
    <x v="3"/>
    <s v="Cardiac"/>
    <x v="1"/>
    <x v="76"/>
    <x v="0"/>
    <n v="30"/>
    <x v="571"/>
    <x v="0"/>
    <n v="8.1"/>
    <n v="1.9"/>
    <n v="5946.64"/>
    <s v="Equipment"/>
    <n v="4163.8900000000003"/>
    <n v="3.2"/>
    <n v="2025"/>
    <x v="1"/>
    <x v="3"/>
    <x v="3"/>
    <x v="1"/>
    <n v="5946.64"/>
    <n v="4163.8900000000003"/>
    <n v="0.7"/>
  </r>
  <r>
    <x v="3298"/>
    <x v="3294"/>
    <d v="2026-04-02T20:20:00"/>
    <x v="4"/>
    <x v="2"/>
    <x v="1"/>
    <x v="3"/>
    <s v="Cardiac"/>
    <x v="0"/>
    <x v="29"/>
    <x v="0"/>
    <n v="78"/>
    <x v="637"/>
    <x v="0"/>
    <n v="11.7"/>
    <n v="2.2000000000000002"/>
    <n v="4417.6899999999996"/>
    <s v="Equipment"/>
    <n v="2397.35"/>
    <n v="3.4"/>
    <n v="2026"/>
    <x v="1"/>
    <x v="1"/>
    <x v="4"/>
    <x v="1"/>
    <n v="4417.6899999999996"/>
    <n v="2397.35"/>
    <n v="0.54300000000000004"/>
  </r>
  <r>
    <x v="3299"/>
    <x v="3295"/>
    <d v="2026-10-31T04:51:00"/>
    <x v="2"/>
    <x v="0"/>
    <x v="0"/>
    <x v="0"/>
    <s v="Respiratory"/>
    <x v="1"/>
    <x v="34"/>
    <x v="0"/>
    <n v="36"/>
    <x v="484"/>
    <x v="2"/>
    <n v="7.9"/>
    <n v="1.8"/>
    <n v="5183.6000000000004"/>
    <s v="Supplies"/>
    <n v="3226.78"/>
    <n v="4.3"/>
    <n v="2026"/>
    <x v="8"/>
    <x v="12"/>
    <x v="1"/>
    <x v="1"/>
    <n v="5183.6000000000004"/>
    <n v="3226.78"/>
    <n v="0.622"/>
  </r>
  <r>
    <x v="3300"/>
    <x v="3296"/>
    <d v="2026-09-27T06:59:00"/>
    <x v="0"/>
    <x v="0"/>
    <x v="0"/>
    <x v="0"/>
    <s v="Cardiac"/>
    <x v="2"/>
    <x v="75"/>
    <x v="0"/>
    <n v="22"/>
    <x v="602"/>
    <x v="0"/>
    <n v="7.9"/>
    <n v="2.6"/>
    <n v="7419.93"/>
    <s v="Labor"/>
    <n v="4419.4399999999996"/>
    <n v="3.8"/>
    <n v="2026"/>
    <x v="2"/>
    <x v="6"/>
    <x v="4"/>
    <x v="1"/>
    <n v="7419.93"/>
    <n v="4419.4399999999996"/>
    <n v="0.59599999999999997"/>
  </r>
  <r>
    <x v="3301"/>
    <x v="3297"/>
    <d v="2026-05-30T22:51:00"/>
    <x v="1"/>
    <x v="2"/>
    <x v="1"/>
    <x v="0"/>
    <s v="Infection"/>
    <x v="0"/>
    <x v="48"/>
    <x v="0"/>
    <n v="98"/>
    <x v="591"/>
    <x v="0"/>
    <n v="10.1"/>
    <n v="2.4"/>
    <n v="4626.17"/>
    <s v="Labor"/>
    <n v="2364.27"/>
    <n v="3.5"/>
    <n v="2026"/>
    <x v="5"/>
    <x v="14"/>
    <x v="5"/>
    <x v="1"/>
    <n v="4626.17"/>
    <n v="2364.27"/>
    <n v="0.51100000000000001"/>
  </r>
  <r>
    <x v="3302"/>
    <x v="3298"/>
    <d v="2026-09-01T11:31:00"/>
    <x v="3"/>
    <x v="1"/>
    <x v="1"/>
    <x v="2"/>
    <s v="Neurological"/>
    <x v="1"/>
    <x v="26"/>
    <x v="1"/>
    <n v="65"/>
    <x v="355"/>
    <x v="2"/>
    <n v="7.9"/>
    <n v="2.2999999999999998"/>
    <n v="5791.21"/>
    <s v="Labor"/>
    <n v="3946.2"/>
    <n v="3.3"/>
    <n v="2026"/>
    <x v="6"/>
    <x v="22"/>
    <x v="5"/>
    <x v="1"/>
    <n v="5791.21"/>
    <n v="3946.2"/>
    <n v="0.68100000000000005"/>
  </r>
  <r>
    <x v="3303"/>
    <x v="3299"/>
    <d v="2026-11-12T15:38:00"/>
    <x v="4"/>
    <x v="1"/>
    <x v="0"/>
    <x v="1"/>
    <s v="Cardiac"/>
    <x v="2"/>
    <x v="10"/>
    <x v="0"/>
    <n v="72"/>
    <x v="582"/>
    <x v="0"/>
    <n v="12"/>
    <n v="1.2"/>
    <n v="7052.81"/>
    <s v="Labor"/>
    <n v="5193.82"/>
    <n v="4"/>
    <n v="2026"/>
    <x v="7"/>
    <x v="21"/>
    <x v="4"/>
    <x v="1"/>
    <n v="7052.81"/>
    <n v="5193.82"/>
    <n v="0.73599999999999999"/>
  </r>
  <r>
    <x v="3304"/>
    <x v="3300"/>
    <d v="2026-01-26T05:48:00"/>
    <x v="3"/>
    <x v="2"/>
    <x v="0"/>
    <x v="0"/>
    <s v="Neurological"/>
    <x v="0"/>
    <x v="35"/>
    <x v="0"/>
    <n v="31"/>
    <x v="178"/>
    <x v="0"/>
    <n v="10"/>
    <n v="2.8"/>
    <n v="7453.77"/>
    <s v="Labor"/>
    <n v="3800.07"/>
    <n v="4.9000000000000004"/>
    <n v="2026"/>
    <x v="4"/>
    <x v="11"/>
    <x v="1"/>
    <x v="1"/>
    <n v="7453.77"/>
    <n v="3800.07"/>
    <n v="0.51"/>
  </r>
  <r>
    <x v="3305"/>
    <x v="3301"/>
    <d v="2025-12-20T03:56:00"/>
    <x v="3"/>
    <x v="1"/>
    <x v="1"/>
    <x v="1"/>
    <s v="Injury"/>
    <x v="0"/>
    <x v="26"/>
    <x v="1"/>
    <n v="48"/>
    <x v="302"/>
    <x v="0"/>
    <n v="8.1999999999999993"/>
    <n v="1.1000000000000001"/>
    <n v="5787.98"/>
    <s v="Equipment"/>
    <n v="3399.12"/>
    <n v="4.3"/>
    <n v="2025"/>
    <x v="3"/>
    <x v="13"/>
    <x v="3"/>
    <x v="1"/>
    <n v="5787.98"/>
    <n v="3399.12"/>
    <n v="0.58699999999999997"/>
  </r>
  <r>
    <x v="3306"/>
    <x v="3302"/>
    <d v="2025-10-30T15:52:00"/>
    <x v="0"/>
    <x v="2"/>
    <x v="1"/>
    <x v="2"/>
    <s v="General"/>
    <x v="1"/>
    <x v="74"/>
    <x v="0"/>
    <n v="73"/>
    <x v="82"/>
    <x v="2"/>
    <n v="8.1"/>
    <n v="1.9"/>
    <n v="8477.64"/>
    <s v="Labor"/>
    <n v="4141.37"/>
    <n v="3.8"/>
    <n v="2025"/>
    <x v="8"/>
    <x v="17"/>
    <x v="1"/>
    <x v="1"/>
    <n v="8477.64"/>
    <n v="4141.37"/>
    <n v="0.48899999999999999"/>
  </r>
  <r>
    <x v="3307"/>
    <x v="3303"/>
    <d v="2025-09-17T03:55:00"/>
    <x v="2"/>
    <x v="3"/>
    <x v="0"/>
    <x v="3"/>
    <s v="Infection"/>
    <x v="1"/>
    <x v="18"/>
    <x v="0"/>
    <n v="63"/>
    <x v="344"/>
    <x v="0"/>
    <n v="10.1"/>
    <n v="2.2000000000000002"/>
    <n v="3569.93"/>
    <s v="Equipment"/>
    <n v="1966.23"/>
    <n v="4.0999999999999996"/>
    <n v="2025"/>
    <x v="2"/>
    <x v="2"/>
    <x v="4"/>
    <x v="1"/>
    <n v="3569.93"/>
    <n v="1966.23"/>
    <n v="0.55100000000000005"/>
  </r>
  <r>
    <x v="3308"/>
    <x v="3304"/>
    <d v="2025-03-25T15:40:00"/>
    <x v="5"/>
    <x v="2"/>
    <x v="1"/>
    <x v="0"/>
    <s v="Chronic Care"/>
    <x v="0"/>
    <x v="5"/>
    <x v="0"/>
    <n v="51"/>
    <x v="63"/>
    <x v="0"/>
    <n v="10"/>
    <n v="3.7"/>
    <n v="4562.72"/>
    <s v="Supplies"/>
    <n v="2546.5"/>
    <n v="4.5"/>
    <n v="2025"/>
    <x v="1"/>
    <x v="3"/>
    <x v="6"/>
    <x v="0"/>
    <n v="4562.72"/>
    <n v="2546.5"/>
    <n v="0.55800000000000005"/>
  </r>
  <r>
    <x v="3309"/>
    <x v="3305"/>
    <d v="2025-09-27T01:35:00"/>
    <x v="1"/>
    <x v="1"/>
    <x v="1"/>
    <x v="0"/>
    <s v="General"/>
    <x v="0"/>
    <x v="39"/>
    <x v="0"/>
    <n v="79"/>
    <x v="176"/>
    <x v="0"/>
    <n v="9.8000000000000007"/>
    <n v="0.8"/>
    <n v="3580.51"/>
    <s v="Labor"/>
    <n v="2596.34"/>
    <n v="4.3"/>
    <n v="2025"/>
    <x v="2"/>
    <x v="2"/>
    <x v="1"/>
    <x v="1"/>
    <n v="3580.51"/>
    <n v="2596.34"/>
    <n v="0.72499999999999998"/>
  </r>
  <r>
    <x v="3310"/>
    <x v="3306"/>
    <d v="2026-02-27T10:23:00"/>
    <x v="4"/>
    <x v="0"/>
    <x v="0"/>
    <x v="0"/>
    <s v="General"/>
    <x v="1"/>
    <x v="26"/>
    <x v="0"/>
    <n v="40"/>
    <x v="105"/>
    <x v="0"/>
    <n v="7.8"/>
    <n v="2.4"/>
    <n v="5471.34"/>
    <s v="Supplies"/>
    <n v="3860.81"/>
    <n v="4.5999999999999996"/>
    <n v="2026"/>
    <x v="9"/>
    <x v="15"/>
    <x v="4"/>
    <x v="1"/>
    <n v="5471.34"/>
    <n v="3860.81"/>
    <n v="0.70599999999999996"/>
  </r>
  <r>
    <x v="3311"/>
    <x v="3307"/>
    <d v="2025-08-28T18:49:00"/>
    <x v="7"/>
    <x v="3"/>
    <x v="0"/>
    <x v="0"/>
    <s v="Cardiac"/>
    <x v="0"/>
    <x v="76"/>
    <x v="0"/>
    <n v="67"/>
    <x v="392"/>
    <x v="0"/>
    <n v="10.1"/>
    <n v="2"/>
    <n v="5281.69"/>
    <s v="Equipment"/>
    <n v="3852.73"/>
    <n v="4"/>
    <n v="2025"/>
    <x v="6"/>
    <x v="9"/>
    <x v="6"/>
    <x v="0"/>
    <n v="5281.69"/>
    <n v="3852.73"/>
    <n v="0.72899999999999998"/>
  </r>
  <r>
    <x v="3312"/>
    <x v="3308"/>
    <d v="2025-11-09T04:09:00"/>
    <x v="2"/>
    <x v="0"/>
    <x v="0"/>
    <x v="1"/>
    <s v="Neurological"/>
    <x v="1"/>
    <x v="68"/>
    <x v="0"/>
    <n v="7"/>
    <x v="623"/>
    <x v="0"/>
    <n v="11.7"/>
    <n v="1.2"/>
    <n v="1976.55"/>
    <s v="Supplies"/>
    <n v="996.47"/>
    <n v="5"/>
    <n v="2025"/>
    <x v="7"/>
    <x v="10"/>
    <x v="5"/>
    <x v="1"/>
    <n v="1976.55"/>
    <n v="996.47"/>
    <n v="0.504"/>
  </r>
  <r>
    <x v="3313"/>
    <x v="3309"/>
    <d v="2025-12-24T21:10:00"/>
    <x v="1"/>
    <x v="2"/>
    <x v="1"/>
    <x v="0"/>
    <s v="Infection"/>
    <x v="1"/>
    <x v="39"/>
    <x v="0"/>
    <n v="80"/>
    <x v="336"/>
    <x v="0"/>
    <n v="8"/>
    <n v="2.8"/>
    <n v="3897.19"/>
    <s v="Labor"/>
    <n v="2026.31"/>
    <n v="3.6"/>
    <n v="2025"/>
    <x v="3"/>
    <x v="13"/>
    <x v="3"/>
    <x v="1"/>
    <n v="3897.19"/>
    <n v="2026.31"/>
    <n v="0.52"/>
  </r>
  <r>
    <x v="3314"/>
    <x v="3310"/>
    <d v="2025-08-05T18:33:00"/>
    <x v="5"/>
    <x v="3"/>
    <x v="0"/>
    <x v="1"/>
    <s v="Neurological"/>
    <x v="2"/>
    <x v="36"/>
    <x v="0"/>
    <n v="75"/>
    <x v="425"/>
    <x v="2"/>
    <n v="10"/>
    <n v="0.2"/>
    <n v="6969.18"/>
    <s v="Labor"/>
    <n v="3980.9"/>
    <n v="4.5999999999999996"/>
    <n v="2025"/>
    <x v="6"/>
    <x v="9"/>
    <x v="5"/>
    <x v="1"/>
    <n v="6969.18"/>
    <n v="3980.9"/>
    <n v="0.57099999999999995"/>
  </r>
  <r>
    <x v="3315"/>
    <x v="3311"/>
    <d v="2026-07-30T21:38:00"/>
    <x v="1"/>
    <x v="2"/>
    <x v="0"/>
    <x v="0"/>
    <s v="Chronic Care"/>
    <x v="1"/>
    <x v="54"/>
    <x v="1"/>
    <n v="55"/>
    <x v="117"/>
    <x v="0"/>
    <n v="9.6999999999999993"/>
    <n v="1.8"/>
    <n v="3536.74"/>
    <s v="Supplies"/>
    <n v="2487.41"/>
    <n v="4.3"/>
    <n v="2026"/>
    <x v="10"/>
    <x v="19"/>
    <x v="3"/>
    <x v="1"/>
    <n v="3536.74"/>
    <n v="2487.41"/>
    <n v="0.70299999999999996"/>
  </r>
  <r>
    <x v="3316"/>
    <x v="3312"/>
    <d v="2025-02-18T13:27:00"/>
    <x v="1"/>
    <x v="3"/>
    <x v="1"/>
    <x v="0"/>
    <s v="Injury"/>
    <x v="1"/>
    <x v="9"/>
    <x v="0"/>
    <n v="70"/>
    <x v="256"/>
    <x v="0"/>
    <n v="8"/>
    <n v="2.9"/>
    <n v="4619.7299999999996"/>
    <s v="Equipment"/>
    <n v="2252.15"/>
    <n v="3.5"/>
    <n v="2025"/>
    <x v="9"/>
    <x v="20"/>
    <x v="3"/>
    <x v="1"/>
    <n v="4619.7299999999996"/>
    <n v="2252.15"/>
    <n v="0.48799999999999999"/>
  </r>
  <r>
    <x v="3317"/>
    <x v="3313"/>
    <d v="2025-05-11T14:40:00"/>
    <x v="5"/>
    <x v="2"/>
    <x v="0"/>
    <x v="1"/>
    <s v="Cardiac"/>
    <x v="1"/>
    <x v="43"/>
    <x v="0"/>
    <n v="77"/>
    <x v="313"/>
    <x v="0"/>
    <n v="8"/>
    <n v="0.7"/>
    <n v="5808.9"/>
    <s v="Labor"/>
    <n v="3047.52"/>
    <n v="3.1"/>
    <n v="2025"/>
    <x v="5"/>
    <x v="7"/>
    <x v="2"/>
    <x v="1"/>
    <n v="5808.9"/>
    <n v="3047.52"/>
    <n v="0.52500000000000002"/>
  </r>
  <r>
    <x v="3318"/>
    <x v="3314"/>
    <d v="2025-08-12T11:08:00"/>
    <x v="1"/>
    <x v="1"/>
    <x v="1"/>
    <x v="3"/>
    <s v="Neurological"/>
    <x v="0"/>
    <x v="44"/>
    <x v="0"/>
    <n v="43"/>
    <x v="340"/>
    <x v="0"/>
    <n v="10.4"/>
    <n v="2.6"/>
    <n v="2290.61"/>
    <s v="Supplies"/>
    <n v="1441.47"/>
    <n v="4.0999999999999996"/>
    <n v="2025"/>
    <x v="6"/>
    <x v="9"/>
    <x v="4"/>
    <x v="1"/>
    <n v="2290.61"/>
    <n v="1441.47"/>
    <n v="0.629"/>
  </r>
  <r>
    <x v="3319"/>
    <x v="3315"/>
    <d v="2025-10-08T08:44:00"/>
    <x v="1"/>
    <x v="0"/>
    <x v="0"/>
    <x v="2"/>
    <s v="General"/>
    <x v="1"/>
    <x v="48"/>
    <x v="0"/>
    <n v="52"/>
    <x v="372"/>
    <x v="2"/>
    <n v="12"/>
    <n v="1.6"/>
    <n v="2590.5300000000002"/>
    <s v="Labor"/>
    <n v="1262.1099999999999"/>
    <n v="3.3"/>
    <n v="2025"/>
    <x v="8"/>
    <x v="17"/>
    <x v="4"/>
    <x v="1"/>
    <n v="2590.5300000000002"/>
    <n v="1262.1099999999999"/>
    <n v="0.48699999999999999"/>
  </r>
  <r>
    <x v="3320"/>
    <x v="3316"/>
    <d v="2026-02-17T13:47:00"/>
    <x v="7"/>
    <x v="3"/>
    <x v="1"/>
    <x v="3"/>
    <s v="Cardiac"/>
    <x v="1"/>
    <x v="11"/>
    <x v="0"/>
    <n v="39"/>
    <x v="283"/>
    <x v="2"/>
    <n v="10.199999999999999"/>
    <n v="0.9"/>
    <n v="6941.79"/>
    <s v="Supplies"/>
    <n v="3547.74"/>
    <n v="4.3"/>
    <n v="2026"/>
    <x v="9"/>
    <x v="15"/>
    <x v="1"/>
    <x v="1"/>
    <n v="6941.79"/>
    <n v="3547.74"/>
    <n v="0.51100000000000001"/>
  </r>
  <r>
    <x v="3321"/>
    <x v="3317"/>
    <d v="2026-05-20T23:16:00"/>
    <x v="1"/>
    <x v="0"/>
    <x v="0"/>
    <x v="2"/>
    <s v="Infection"/>
    <x v="1"/>
    <x v="3"/>
    <x v="0"/>
    <n v="60"/>
    <x v="43"/>
    <x v="2"/>
    <n v="8.1"/>
    <n v="3.2"/>
    <n v="1430.75"/>
    <s v="Supplies"/>
    <n v="823.57"/>
    <n v="3.5"/>
    <n v="2026"/>
    <x v="5"/>
    <x v="14"/>
    <x v="2"/>
    <x v="1"/>
    <n v="1430.75"/>
    <n v="823.57"/>
    <n v="0.57599999999999996"/>
  </r>
  <r>
    <x v="3322"/>
    <x v="3318"/>
    <d v="2025-10-25T04:49:00"/>
    <x v="6"/>
    <x v="2"/>
    <x v="0"/>
    <x v="2"/>
    <s v="Respiratory"/>
    <x v="1"/>
    <x v="28"/>
    <x v="0"/>
    <n v="47"/>
    <x v="192"/>
    <x v="0"/>
    <n v="8.1"/>
    <n v="0.6"/>
    <n v="5037.21"/>
    <s v="Labor"/>
    <n v="2779.38"/>
    <n v="4.5"/>
    <n v="2025"/>
    <x v="8"/>
    <x v="17"/>
    <x v="3"/>
    <x v="1"/>
    <n v="5037.21"/>
    <n v="2779.38"/>
    <n v="0.55200000000000005"/>
  </r>
  <r>
    <x v="3323"/>
    <x v="3319"/>
    <d v="2025-10-05T23:25:00"/>
    <x v="1"/>
    <x v="2"/>
    <x v="1"/>
    <x v="1"/>
    <s v="General"/>
    <x v="1"/>
    <x v="1"/>
    <x v="1"/>
    <n v="75"/>
    <x v="25"/>
    <x v="1"/>
    <n v="8.1999999999999993"/>
    <n v="2.2000000000000002"/>
    <n v="3540.17"/>
    <s v="Supplies"/>
    <n v="2082.6"/>
    <n v="3.2"/>
    <n v="2025"/>
    <x v="8"/>
    <x v="17"/>
    <x v="6"/>
    <x v="0"/>
    <n v="3540.17"/>
    <n v="2082.6"/>
    <n v="0.58799999999999997"/>
  </r>
  <r>
    <x v="3324"/>
    <x v="3320"/>
    <d v="2026-03-19T01:57:00"/>
    <x v="5"/>
    <x v="3"/>
    <x v="1"/>
    <x v="0"/>
    <s v="Neurological"/>
    <x v="0"/>
    <x v="60"/>
    <x v="0"/>
    <n v="54"/>
    <x v="250"/>
    <x v="2"/>
    <n v="9.6999999999999993"/>
    <n v="1.7"/>
    <n v="5006.3100000000004"/>
    <s v="Labor"/>
    <n v="3538.08"/>
    <n v="4.9000000000000004"/>
    <n v="2026"/>
    <x v="1"/>
    <x v="1"/>
    <x v="6"/>
    <x v="0"/>
    <n v="5006.3100000000004"/>
    <n v="3538.08"/>
    <n v="0.70699999999999996"/>
  </r>
  <r>
    <x v="3325"/>
    <x v="3321"/>
    <d v="2025-04-21T23:56:00"/>
    <x v="7"/>
    <x v="0"/>
    <x v="1"/>
    <x v="0"/>
    <s v="Injury"/>
    <x v="2"/>
    <x v="58"/>
    <x v="0"/>
    <n v="42"/>
    <x v="3"/>
    <x v="0"/>
    <n v="8"/>
    <n v="1.8"/>
    <n v="5806.6"/>
    <s v="Labor"/>
    <n v="3165.7"/>
    <n v="4.2"/>
    <n v="2025"/>
    <x v="0"/>
    <x v="0"/>
    <x v="1"/>
    <x v="1"/>
    <n v="5806.6"/>
    <n v="3165.7"/>
    <n v="0.54500000000000004"/>
  </r>
  <r>
    <x v="3326"/>
    <x v="3322"/>
    <d v="2026-10-23T14:21:00"/>
    <x v="4"/>
    <x v="3"/>
    <x v="1"/>
    <x v="2"/>
    <s v="Infection"/>
    <x v="0"/>
    <x v="4"/>
    <x v="0"/>
    <n v="63"/>
    <x v="393"/>
    <x v="1"/>
    <n v="8.1"/>
    <n v="0.8"/>
    <n v="5575.29"/>
    <s v="Supplies"/>
    <n v="3722.84"/>
    <n v="3.2"/>
    <n v="2026"/>
    <x v="8"/>
    <x v="12"/>
    <x v="3"/>
    <x v="1"/>
    <n v="5575.29"/>
    <n v="3722.84"/>
    <n v="0.66800000000000004"/>
  </r>
  <r>
    <x v="3327"/>
    <x v="3323"/>
    <d v="2026-02-28T22:04:00"/>
    <x v="6"/>
    <x v="0"/>
    <x v="1"/>
    <x v="0"/>
    <s v="Chronic Care"/>
    <x v="2"/>
    <x v="33"/>
    <x v="0"/>
    <n v="69"/>
    <x v="231"/>
    <x v="2"/>
    <n v="7.8"/>
    <n v="1.6"/>
    <n v="5173.24"/>
    <s v="Labor"/>
    <n v="3850.26"/>
    <n v="4.3"/>
    <n v="2026"/>
    <x v="9"/>
    <x v="15"/>
    <x v="3"/>
    <x v="1"/>
    <n v="5173.24"/>
    <n v="3850.26"/>
    <n v="0.74399999999999999"/>
  </r>
  <r>
    <x v="3328"/>
    <x v="3324"/>
    <d v="2026-09-06T20:47:00"/>
    <x v="1"/>
    <x v="1"/>
    <x v="1"/>
    <x v="0"/>
    <s v="Neurological"/>
    <x v="0"/>
    <x v="42"/>
    <x v="0"/>
    <n v="53"/>
    <x v="213"/>
    <x v="0"/>
    <n v="8"/>
    <n v="1.6"/>
    <n v="5568.77"/>
    <s v="Labor"/>
    <n v="3181.89"/>
    <n v="3.3"/>
    <n v="2026"/>
    <x v="2"/>
    <x v="6"/>
    <x v="1"/>
    <x v="1"/>
    <n v="5568.77"/>
    <n v="3181.89"/>
    <n v="0.57099999999999995"/>
  </r>
  <r>
    <x v="3329"/>
    <x v="3325"/>
    <d v="2026-03-06T06:27:00"/>
    <x v="1"/>
    <x v="0"/>
    <x v="1"/>
    <x v="0"/>
    <s v="Respiratory"/>
    <x v="0"/>
    <x v="9"/>
    <x v="0"/>
    <n v="64"/>
    <x v="575"/>
    <x v="1"/>
    <n v="10"/>
    <n v="1.8"/>
    <n v="3856.58"/>
    <s v="Supplies"/>
    <n v="1908.34"/>
    <n v="4.2"/>
    <n v="2026"/>
    <x v="1"/>
    <x v="1"/>
    <x v="1"/>
    <x v="1"/>
    <n v="3856.58"/>
    <n v="1908.34"/>
    <n v="0.495"/>
  </r>
  <r>
    <x v="3330"/>
    <x v="3326"/>
    <d v="2026-01-12T14:38:00"/>
    <x v="2"/>
    <x v="2"/>
    <x v="1"/>
    <x v="1"/>
    <s v="Chronic Care"/>
    <x v="2"/>
    <x v="8"/>
    <x v="0"/>
    <n v="59"/>
    <x v="245"/>
    <x v="1"/>
    <n v="8"/>
    <n v="2.7"/>
    <n v="3174.39"/>
    <s v="Labor"/>
    <n v="2124.92"/>
    <n v="3.6"/>
    <n v="2026"/>
    <x v="4"/>
    <x v="11"/>
    <x v="6"/>
    <x v="0"/>
    <n v="3174.39"/>
    <n v="2124.92"/>
    <n v="0.66900000000000004"/>
  </r>
  <r>
    <x v="3331"/>
    <x v="3327"/>
    <d v="2025-03-21T08:15:00"/>
    <x v="0"/>
    <x v="2"/>
    <x v="1"/>
    <x v="1"/>
    <s v="Injury"/>
    <x v="1"/>
    <x v="19"/>
    <x v="0"/>
    <n v="8"/>
    <x v="490"/>
    <x v="0"/>
    <n v="7.8"/>
    <n v="3.1"/>
    <n v="8102.68"/>
    <s v="Labor"/>
    <n v="5631.38"/>
    <n v="5"/>
    <n v="2025"/>
    <x v="1"/>
    <x v="3"/>
    <x v="5"/>
    <x v="1"/>
    <n v="8102.68"/>
    <n v="5631.38"/>
    <n v="0.69499999999999995"/>
  </r>
  <r>
    <x v="3332"/>
    <x v="3328"/>
    <d v="2026-09-29T16:16:00"/>
    <x v="6"/>
    <x v="3"/>
    <x v="1"/>
    <x v="2"/>
    <s v="Cardiac"/>
    <x v="1"/>
    <x v="16"/>
    <x v="0"/>
    <n v="57"/>
    <x v="314"/>
    <x v="0"/>
    <n v="7.8"/>
    <n v="1.6"/>
    <n v="5234.9399999999996"/>
    <s v="Equipment"/>
    <n v="3261.15"/>
    <n v="4"/>
    <n v="2026"/>
    <x v="2"/>
    <x v="6"/>
    <x v="6"/>
    <x v="0"/>
    <n v="5234.9399999999996"/>
    <n v="3261.15"/>
    <n v="0.623"/>
  </r>
  <r>
    <x v="3333"/>
    <x v="3329"/>
    <d v="2025-02-02T20:00:00"/>
    <x v="6"/>
    <x v="3"/>
    <x v="0"/>
    <x v="1"/>
    <s v="Cardiac"/>
    <x v="0"/>
    <x v="10"/>
    <x v="0"/>
    <n v="56"/>
    <x v="700"/>
    <x v="0"/>
    <n v="9.9"/>
    <n v="2"/>
    <n v="5568.18"/>
    <s v="Labor"/>
    <n v="3387.75"/>
    <n v="3"/>
    <n v="2025"/>
    <x v="4"/>
    <x v="5"/>
    <x v="1"/>
    <x v="1"/>
    <n v="5568.18"/>
    <n v="3387.75"/>
    <n v="0.60799999999999998"/>
  </r>
  <r>
    <x v="3334"/>
    <x v="3330"/>
    <d v="2025-07-07T14:31:00"/>
    <x v="1"/>
    <x v="2"/>
    <x v="0"/>
    <x v="2"/>
    <s v="Neurological"/>
    <x v="2"/>
    <x v="9"/>
    <x v="0"/>
    <n v="28"/>
    <x v="88"/>
    <x v="0"/>
    <n v="8.1"/>
    <n v="1.8"/>
    <n v="2525.13"/>
    <s v="Supplies"/>
    <n v="1777.43"/>
    <n v="4.0999999999999996"/>
    <n v="2025"/>
    <x v="10"/>
    <x v="16"/>
    <x v="4"/>
    <x v="1"/>
    <n v="2525.13"/>
    <n v="1777.43"/>
    <n v="0.70399999999999996"/>
  </r>
  <r>
    <x v="3335"/>
    <x v="3331"/>
    <d v="2026-01-03T14:53:00"/>
    <x v="5"/>
    <x v="2"/>
    <x v="0"/>
    <x v="1"/>
    <s v="Chronic Care"/>
    <x v="1"/>
    <x v="28"/>
    <x v="0"/>
    <n v="61"/>
    <x v="594"/>
    <x v="0"/>
    <n v="8"/>
    <n v="1.9"/>
    <n v="5145.8999999999996"/>
    <s v="Labor"/>
    <n v="3112.97"/>
    <n v="3.5"/>
    <n v="2025"/>
    <x v="3"/>
    <x v="13"/>
    <x v="3"/>
    <x v="1"/>
    <n v="5145.8999999999996"/>
    <n v="3112.97"/>
    <n v="0.60499999999999998"/>
  </r>
  <r>
    <x v="3336"/>
    <x v="3332"/>
    <d v="2026-03-31T22:52:00"/>
    <x v="7"/>
    <x v="3"/>
    <x v="1"/>
    <x v="3"/>
    <s v="Respiratory"/>
    <x v="0"/>
    <x v="58"/>
    <x v="0"/>
    <n v="48"/>
    <x v="416"/>
    <x v="1"/>
    <n v="8"/>
    <n v="0.9"/>
    <n v="5361.94"/>
    <s v="Labor"/>
    <n v="2581.37"/>
    <n v="4.8"/>
    <n v="2026"/>
    <x v="1"/>
    <x v="1"/>
    <x v="5"/>
    <x v="1"/>
    <n v="5361.94"/>
    <n v="2581.37"/>
    <n v="0.48099999999999998"/>
  </r>
  <r>
    <x v="3337"/>
    <x v="3333"/>
    <d v="2025-07-18T15:57:00"/>
    <x v="7"/>
    <x v="3"/>
    <x v="1"/>
    <x v="1"/>
    <s v="Respiratory"/>
    <x v="2"/>
    <x v="43"/>
    <x v="0"/>
    <n v="38"/>
    <x v="242"/>
    <x v="1"/>
    <n v="8"/>
    <n v="0.8"/>
    <n v="6580.83"/>
    <s v="Labor"/>
    <n v="4915.62"/>
    <n v="4.3"/>
    <n v="2025"/>
    <x v="10"/>
    <x v="16"/>
    <x v="4"/>
    <x v="1"/>
    <n v="6580.83"/>
    <n v="4915.62"/>
    <n v="0.747"/>
  </r>
  <r>
    <x v="3338"/>
    <x v="3334"/>
    <d v="2025-06-08T17:30:00"/>
    <x v="4"/>
    <x v="2"/>
    <x v="1"/>
    <x v="2"/>
    <s v="Injury"/>
    <x v="1"/>
    <x v="10"/>
    <x v="0"/>
    <n v="49"/>
    <x v="570"/>
    <x v="2"/>
    <n v="7.8"/>
    <n v="1.2"/>
    <n v="4692.99"/>
    <s v="Labor"/>
    <n v="2609.13"/>
    <n v="3.9"/>
    <n v="2025"/>
    <x v="11"/>
    <x v="18"/>
    <x v="1"/>
    <x v="1"/>
    <n v="4692.99"/>
    <n v="2609.13"/>
    <n v="0.55600000000000005"/>
  </r>
  <r>
    <x v="3339"/>
    <x v="3335"/>
    <d v="2025-06-23T14:54:00"/>
    <x v="3"/>
    <x v="2"/>
    <x v="0"/>
    <x v="1"/>
    <s v="Infection"/>
    <x v="0"/>
    <x v="14"/>
    <x v="0"/>
    <n v="65"/>
    <x v="259"/>
    <x v="0"/>
    <n v="7.9"/>
    <n v="1.1000000000000001"/>
    <n v="3336.16"/>
    <s v="Labor"/>
    <n v="2210.31"/>
    <n v="4.2"/>
    <n v="2025"/>
    <x v="11"/>
    <x v="18"/>
    <x v="6"/>
    <x v="0"/>
    <n v="3336.16"/>
    <n v="2210.31"/>
    <n v="0.66300000000000003"/>
  </r>
  <r>
    <x v="3340"/>
    <x v="3336"/>
    <d v="2025-02-11T15:11:00"/>
    <x v="1"/>
    <x v="1"/>
    <x v="0"/>
    <x v="2"/>
    <s v="Chronic Care"/>
    <x v="0"/>
    <x v="7"/>
    <x v="1"/>
    <n v="93"/>
    <x v="91"/>
    <x v="0"/>
    <n v="7.8"/>
    <n v="2.6"/>
    <n v="4720.42"/>
    <s v="Labor"/>
    <n v="3051.39"/>
    <n v="4.0999999999999996"/>
    <n v="2025"/>
    <x v="9"/>
    <x v="20"/>
    <x v="4"/>
    <x v="1"/>
    <n v="4720.42"/>
    <n v="3051.39"/>
    <n v="0.64600000000000002"/>
  </r>
  <r>
    <x v="3341"/>
    <x v="3337"/>
    <d v="2025-03-08T03:43:00"/>
    <x v="6"/>
    <x v="0"/>
    <x v="1"/>
    <x v="2"/>
    <s v="Chronic Care"/>
    <x v="1"/>
    <x v="29"/>
    <x v="0"/>
    <n v="65"/>
    <x v="99"/>
    <x v="0"/>
    <n v="7.4"/>
    <n v="2"/>
    <n v="5865.15"/>
    <s v="Supplies"/>
    <n v="3718.35"/>
    <n v="4.3"/>
    <n v="2025"/>
    <x v="1"/>
    <x v="3"/>
    <x v="3"/>
    <x v="1"/>
    <n v="5865.15"/>
    <n v="3718.35"/>
    <n v="0.63400000000000001"/>
  </r>
  <r>
    <x v="3342"/>
    <x v="3338"/>
    <d v="2025-01-28T02:41:00"/>
    <x v="7"/>
    <x v="0"/>
    <x v="1"/>
    <x v="0"/>
    <s v="Cardiac"/>
    <x v="2"/>
    <x v="32"/>
    <x v="0"/>
    <n v="28"/>
    <x v="337"/>
    <x v="0"/>
    <n v="8"/>
    <n v="1.4"/>
    <n v="5527.9"/>
    <s v="Supplies"/>
    <n v="3062.03"/>
    <n v="3.2"/>
    <n v="2025"/>
    <x v="4"/>
    <x v="5"/>
    <x v="1"/>
    <x v="1"/>
    <n v="5527.9"/>
    <n v="3062.03"/>
    <n v="0.55400000000000005"/>
  </r>
  <r>
    <x v="3343"/>
    <x v="3339"/>
    <d v="2025-12-31T12:00:00"/>
    <x v="5"/>
    <x v="3"/>
    <x v="0"/>
    <x v="2"/>
    <s v="General"/>
    <x v="0"/>
    <x v="38"/>
    <x v="0"/>
    <n v="44"/>
    <x v="481"/>
    <x v="0"/>
    <n v="7.9"/>
    <n v="0"/>
    <n v="6538.34"/>
    <s v="Labor"/>
    <n v="4590.45"/>
    <n v="4.8"/>
    <n v="2025"/>
    <x v="3"/>
    <x v="13"/>
    <x v="5"/>
    <x v="1"/>
    <n v="6538.34"/>
    <n v="4590.45"/>
    <n v="0.70199999999999996"/>
  </r>
  <r>
    <x v="3344"/>
    <x v="3340"/>
    <d v="2025-03-20T23:11:00"/>
    <x v="3"/>
    <x v="0"/>
    <x v="1"/>
    <x v="0"/>
    <s v="Injury"/>
    <x v="1"/>
    <x v="35"/>
    <x v="1"/>
    <n v="71"/>
    <x v="361"/>
    <x v="0"/>
    <n v="12.2"/>
    <n v="0.8"/>
    <n v="5238.22"/>
    <s v="Labor"/>
    <n v="2901.04"/>
    <n v="3.1"/>
    <n v="2025"/>
    <x v="1"/>
    <x v="3"/>
    <x v="0"/>
    <x v="0"/>
    <n v="5238.22"/>
    <n v="2901.04"/>
    <n v="0.55400000000000005"/>
  </r>
  <r>
    <x v="3345"/>
    <x v="3341"/>
    <d v="2026-07-18T15:06:00"/>
    <x v="7"/>
    <x v="3"/>
    <x v="0"/>
    <x v="0"/>
    <s v="Injury"/>
    <x v="1"/>
    <x v="25"/>
    <x v="0"/>
    <n v="21"/>
    <x v="317"/>
    <x v="1"/>
    <n v="10.1"/>
    <n v="0.3"/>
    <n v="5173.3999999999996"/>
    <s v="Supplies"/>
    <n v="3940.55"/>
    <n v="4.8"/>
    <n v="2026"/>
    <x v="10"/>
    <x v="19"/>
    <x v="3"/>
    <x v="1"/>
    <n v="5173.3999999999996"/>
    <n v="3940.55"/>
    <n v="0.76200000000000001"/>
  </r>
  <r>
    <x v="3346"/>
    <x v="3342"/>
    <d v="2026-11-08T18:47:00"/>
    <x v="7"/>
    <x v="1"/>
    <x v="0"/>
    <x v="2"/>
    <s v="Infection"/>
    <x v="0"/>
    <x v="30"/>
    <x v="0"/>
    <n v="32"/>
    <x v="169"/>
    <x v="0"/>
    <n v="8.1"/>
    <n v="1.9"/>
    <n v="6661.25"/>
    <s v="Labor"/>
    <n v="4316.9399999999996"/>
    <n v="3.9"/>
    <n v="2026"/>
    <x v="7"/>
    <x v="21"/>
    <x v="3"/>
    <x v="1"/>
    <n v="6661.25"/>
    <n v="4316.9399999999996"/>
    <n v="0.64800000000000002"/>
  </r>
  <r>
    <x v="3347"/>
    <x v="3343"/>
    <d v="2025-05-06T21:54:00"/>
    <x v="0"/>
    <x v="1"/>
    <x v="1"/>
    <x v="1"/>
    <s v="Injury"/>
    <x v="0"/>
    <x v="77"/>
    <x v="0"/>
    <n v="39"/>
    <x v="316"/>
    <x v="1"/>
    <n v="7.8"/>
    <n v="1.5"/>
    <n v="9219.65"/>
    <s v="Supplies"/>
    <n v="6555.22"/>
    <n v="4"/>
    <n v="2025"/>
    <x v="0"/>
    <x v="0"/>
    <x v="4"/>
    <x v="1"/>
    <n v="9219.65"/>
    <n v="6555.22"/>
    <n v="0.71099999999999997"/>
  </r>
  <r>
    <x v="3348"/>
    <x v="3344"/>
    <d v="2026-09-08T11:55:00"/>
    <x v="5"/>
    <x v="0"/>
    <x v="1"/>
    <x v="0"/>
    <s v="Chronic Care"/>
    <x v="1"/>
    <x v="5"/>
    <x v="0"/>
    <n v="91"/>
    <x v="335"/>
    <x v="2"/>
    <n v="12.2"/>
    <n v="0.8"/>
    <n v="5250.42"/>
    <s v="Supplies"/>
    <n v="3692.96"/>
    <n v="3.7"/>
    <n v="2026"/>
    <x v="2"/>
    <x v="6"/>
    <x v="5"/>
    <x v="1"/>
    <n v="5250.42"/>
    <n v="3692.96"/>
    <n v="0.70299999999999996"/>
  </r>
  <r>
    <x v="3349"/>
    <x v="3345"/>
    <d v="2026-01-19T12:19:00"/>
    <x v="4"/>
    <x v="3"/>
    <x v="1"/>
    <x v="0"/>
    <s v="General"/>
    <x v="1"/>
    <x v="35"/>
    <x v="1"/>
    <n v="81"/>
    <x v="89"/>
    <x v="0"/>
    <n v="8"/>
    <n v="2.4"/>
    <n v="6658.56"/>
    <s v="Equipment"/>
    <n v="5130.3500000000004"/>
    <n v="3.8"/>
    <n v="2026"/>
    <x v="4"/>
    <x v="11"/>
    <x v="1"/>
    <x v="1"/>
    <n v="6658.56"/>
    <n v="5130.3500000000004"/>
    <n v="0.77"/>
  </r>
  <r>
    <x v="3350"/>
    <x v="3346"/>
    <d v="2026-11-13T22:07:00"/>
    <x v="6"/>
    <x v="0"/>
    <x v="0"/>
    <x v="2"/>
    <s v="Cardiac"/>
    <x v="1"/>
    <x v="10"/>
    <x v="0"/>
    <n v="56"/>
    <x v="704"/>
    <x v="1"/>
    <n v="11.9"/>
    <n v="0.6"/>
    <n v="5842.15"/>
    <s v="Labor"/>
    <n v="3737.07"/>
    <n v="4.5999999999999996"/>
    <n v="2026"/>
    <x v="7"/>
    <x v="21"/>
    <x v="3"/>
    <x v="1"/>
    <n v="5842.15"/>
    <n v="3737.07"/>
    <n v="0.64"/>
  </r>
  <r>
    <x v="3351"/>
    <x v="3347"/>
    <d v="2025-10-24T05:49:00"/>
    <x v="7"/>
    <x v="0"/>
    <x v="0"/>
    <x v="2"/>
    <s v="Injury"/>
    <x v="1"/>
    <x v="0"/>
    <x v="0"/>
    <n v="33"/>
    <x v="716"/>
    <x v="0"/>
    <n v="9.8000000000000007"/>
    <n v="1.8"/>
    <n v="7115.85"/>
    <s v="Equipment"/>
    <n v="3533.12"/>
    <n v="4.7"/>
    <n v="2025"/>
    <x v="8"/>
    <x v="17"/>
    <x v="5"/>
    <x v="1"/>
    <n v="7115.85"/>
    <n v="3533.12"/>
    <n v="0.497"/>
  </r>
  <r>
    <x v="3352"/>
    <x v="3348"/>
    <d v="2026-03-22T22:50:00"/>
    <x v="0"/>
    <x v="3"/>
    <x v="0"/>
    <x v="0"/>
    <s v="Cardiac"/>
    <x v="1"/>
    <x v="13"/>
    <x v="0"/>
    <n v="13"/>
    <x v="625"/>
    <x v="1"/>
    <n v="7.9"/>
    <n v="1.6"/>
    <n v="7389.94"/>
    <s v="Equipment"/>
    <n v="3742.4"/>
    <n v="4.4000000000000004"/>
    <n v="2026"/>
    <x v="1"/>
    <x v="1"/>
    <x v="4"/>
    <x v="1"/>
    <n v="7389.94"/>
    <n v="3742.4"/>
    <n v="0.50600000000000001"/>
  </r>
  <r>
    <x v="3353"/>
    <x v="3349"/>
    <d v="2026-11-01T14:28:00"/>
    <x v="2"/>
    <x v="1"/>
    <x v="0"/>
    <x v="0"/>
    <s v="Infection"/>
    <x v="1"/>
    <x v="34"/>
    <x v="0"/>
    <n v="83"/>
    <x v="432"/>
    <x v="1"/>
    <n v="11.9"/>
    <n v="0.9"/>
    <n v="3889.22"/>
    <s v="Supplies"/>
    <n v="2284.1799999999998"/>
    <n v="4.2"/>
    <n v="2026"/>
    <x v="8"/>
    <x v="12"/>
    <x v="5"/>
    <x v="1"/>
    <n v="3889.22"/>
    <n v="2284.1799999999998"/>
    <n v="0.58699999999999997"/>
  </r>
  <r>
    <x v="3354"/>
    <x v="3350"/>
    <d v="2025-01-11T12:32:00"/>
    <x v="4"/>
    <x v="2"/>
    <x v="1"/>
    <x v="2"/>
    <s v="Injury"/>
    <x v="0"/>
    <x v="60"/>
    <x v="0"/>
    <n v="53"/>
    <x v="502"/>
    <x v="0"/>
    <n v="7.8"/>
    <n v="0.6"/>
    <n v="5367.5"/>
    <s v="Supplies"/>
    <n v="3156.57"/>
    <n v="4"/>
    <n v="2025"/>
    <x v="4"/>
    <x v="5"/>
    <x v="3"/>
    <x v="1"/>
    <n v="5367.5"/>
    <n v="3156.57"/>
    <n v="0.58799999999999997"/>
  </r>
  <r>
    <x v="3355"/>
    <x v="3351"/>
    <d v="2025-07-19T01:02:00"/>
    <x v="4"/>
    <x v="1"/>
    <x v="0"/>
    <x v="1"/>
    <s v="Chronic Care"/>
    <x v="0"/>
    <x v="43"/>
    <x v="0"/>
    <n v="70"/>
    <x v="301"/>
    <x v="1"/>
    <n v="8"/>
    <n v="0.8"/>
    <n v="6161.56"/>
    <s v="Labor"/>
    <n v="3359.31"/>
    <n v="3.8"/>
    <n v="2025"/>
    <x v="10"/>
    <x v="16"/>
    <x v="3"/>
    <x v="1"/>
    <n v="6161.56"/>
    <n v="3359.31"/>
    <n v="0.54500000000000004"/>
  </r>
  <r>
    <x v="3356"/>
    <x v="3352"/>
    <d v="2026-02-26T03:57:00"/>
    <x v="1"/>
    <x v="2"/>
    <x v="0"/>
    <x v="0"/>
    <s v="Cardiac"/>
    <x v="1"/>
    <x v="9"/>
    <x v="1"/>
    <n v="79"/>
    <x v="699"/>
    <x v="0"/>
    <n v="8"/>
    <n v="3"/>
    <n v="1406.9"/>
    <s v="Equipment"/>
    <n v="1066.05"/>
    <n v="4.2"/>
    <n v="2026"/>
    <x v="9"/>
    <x v="15"/>
    <x v="2"/>
    <x v="1"/>
    <n v="1406.9"/>
    <n v="1066.05"/>
    <n v="0.75800000000000001"/>
  </r>
  <r>
    <x v="3357"/>
    <x v="3353"/>
    <d v="2026-07-27T07:06:00"/>
    <x v="5"/>
    <x v="3"/>
    <x v="0"/>
    <x v="0"/>
    <s v="Neurological"/>
    <x v="1"/>
    <x v="25"/>
    <x v="0"/>
    <n v="61"/>
    <x v="638"/>
    <x v="2"/>
    <n v="10.1"/>
    <n v="0.4"/>
    <n v="5612.7"/>
    <s v="Supplies"/>
    <n v="3490.74"/>
    <n v="4.5"/>
    <n v="2026"/>
    <x v="10"/>
    <x v="19"/>
    <x v="2"/>
    <x v="1"/>
    <n v="5612.7"/>
    <n v="3490.74"/>
    <n v="0.622"/>
  </r>
  <r>
    <x v="3358"/>
    <x v="3354"/>
    <d v="2025-07-12T21:20:00"/>
    <x v="1"/>
    <x v="1"/>
    <x v="1"/>
    <x v="2"/>
    <s v="General"/>
    <x v="1"/>
    <x v="9"/>
    <x v="1"/>
    <n v="65"/>
    <x v="671"/>
    <x v="0"/>
    <n v="8"/>
    <n v="1.9"/>
    <n v="1968.05"/>
    <s v="Labor"/>
    <n v="1477.6"/>
    <n v="3.7"/>
    <n v="2025"/>
    <x v="10"/>
    <x v="16"/>
    <x v="6"/>
    <x v="0"/>
    <n v="1968.05"/>
    <n v="1477.6"/>
    <n v="0.751"/>
  </r>
  <r>
    <x v="3359"/>
    <x v="3355"/>
    <d v="2026-07-19T07:46:00"/>
    <x v="0"/>
    <x v="2"/>
    <x v="1"/>
    <x v="0"/>
    <s v="Infection"/>
    <x v="1"/>
    <x v="56"/>
    <x v="0"/>
    <n v="10"/>
    <x v="529"/>
    <x v="0"/>
    <n v="7.6"/>
    <n v="4.5"/>
    <n v="6036.84"/>
    <s v="Labor"/>
    <n v="2997.49"/>
    <n v="4.9000000000000004"/>
    <n v="2026"/>
    <x v="10"/>
    <x v="19"/>
    <x v="4"/>
    <x v="1"/>
    <n v="6036.84"/>
    <n v="2997.49"/>
    <n v="0.497"/>
  </r>
  <r>
    <x v="3360"/>
    <x v="3356"/>
    <d v="2025-06-01T11:33:00"/>
    <x v="4"/>
    <x v="3"/>
    <x v="1"/>
    <x v="0"/>
    <s v="Injury"/>
    <x v="1"/>
    <x v="5"/>
    <x v="0"/>
    <n v="78"/>
    <x v="205"/>
    <x v="0"/>
    <n v="7.9"/>
    <n v="1.8"/>
    <n v="4750.76"/>
    <s v="Labor"/>
    <n v="2776.58"/>
    <n v="4.4000000000000004"/>
    <n v="2025"/>
    <x v="5"/>
    <x v="7"/>
    <x v="2"/>
    <x v="1"/>
    <n v="4750.76"/>
    <n v="2776.58"/>
    <n v="0.58399999999999996"/>
  </r>
  <r>
    <x v="3361"/>
    <x v="3357"/>
    <d v="2026-11-01T09:52:00"/>
    <x v="1"/>
    <x v="2"/>
    <x v="0"/>
    <x v="2"/>
    <s v="Chronic Care"/>
    <x v="0"/>
    <x v="9"/>
    <x v="0"/>
    <n v="73"/>
    <x v="546"/>
    <x v="1"/>
    <n v="7.8"/>
    <n v="2.5"/>
    <n v="1608.45"/>
    <s v="Supplies"/>
    <n v="945.56"/>
    <n v="3"/>
    <n v="2026"/>
    <x v="8"/>
    <x v="12"/>
    <x v="6"/>
    <x v="0"/>
    <n v="1608.45"/>
    <n v="945.56"/>
    <n v="0.58799999999999997"/>
  </r>
  <r>
    <x v="3362"/>
    <x v="3358"/>
    <d v="2025-07-22T03:54:00"/>
    <x v="1"/>
    <x v="3"/>
    <x v="0"/>
    <x v="3"/>
    <s v="Cardiac"/>
    <x v="1"/>
    <x v="9"/>
    <x v="0"/>
    <n v="101"/>
    <x v="75"/>
    <x v="1"/>
    <n v="7.9"/>
    <n v="1.6"/>
    <n v="2968.47"/>
    <s v="Equipment"/>
    <n v="1458.42"/>
    <n v="3.3"/>
    <n v="2025"/>
    <x v="10"/>
    <x v="16"/>
    <x v="4"/>
    <x v="1"/>
    <n v="2968.47"/>
    <n v="1458.42"/>
    <n v="0.49099999999999999"/>
  </r>
  <r>
    <x v="3363"/>
    <x v="3359"/>
    <d v="2026-03-26T15:23:00"/>
    <x v="5"/>
    <x v="3"/>
    <x v="0"/>
    <x v="0"/>
    <s v="Respiratory"/>
    <x v="0"/>
    <x v="75"/>
    <x v="0"/>
    <n v="62"/>
    <x v="299"/>
    <x v="2"/>
    <n v="7.8"/>
    <n v="2.2000000000000002"/>
    <n v="7082.95"/>
    <s v="Labor"/>
    <n v="4775.7700000000004"/>
    <n v="3.6"/>
    <n v="2026"/>
    <x v="1"/>
    <x v="1"/>
    <x v="5"/>
    <x v="1"/>
    <n v="7082.95"/>
    <n v="4775.7700000000004"/>
    <n v="0.67400000000000004"/>
  </r>
  <r>
    <x v="3364"/>
    <x v="3360"/>
    <d v="2026-02-25T09:21:00"/>
    <x v="2"/>
    <x v="3"/>
    <x v="0"/>
    <x v="2"/>
    <s v="Chronic Care"/>
    <x v="1"/>
    <x v="8"/>
    <x v="0"/>
    <n v="43"/>
    <x v="105"/>
    <x v="1"/>
    <n v="10.4"/>
    <n v="2.4"/>
    <n v="3978.81"/>
    <s v="Supplies"/>
    <n v="2079.38"/>
    <n v="3.9"/>
    <n v="2026"/>
    <x v="9"/>
    <x v="15"/>
    <x v="4"/>
    <x v="1"/>
    <n v="3978.81"/>
    <n v="2079.38"/>
    <n v="0.52300000000000002"/>
  </r>
  <r>
    <x v="3365"/>
    <x v="3361"/>
    <d v="2026-03-04T18:54:00"/>
    <x v="1"/>
    <x v="0"/>
    <x v="0"/>
    <x v="0"/>
    <s v="Chronic Care"/>
    <x v="1"/>
    <x v="66"/>
    <x v="0"/>
    <n v="55"/>
    <x v="347"/>
    <x v="0"/>
    <n v="11.9"/>
    <n v="2"/>
    <n v="3507.13"/>
    <s v="Labor"/>
    <n v="2048.1799999999998"/>
    <n v="3.5"/>
    <n v="2026"/>
    <x v="1"/>
    <x v="1"/>
    <x v="3"/>
    <x v="1"/>
    <n v="3507.13"/>
    <n v="2048.1799999999998"/>
    <n v="0.58399999999999996"/>
  </r>
  <r>
    <x v="3366"/>
    <x v="3362"/>
    <d v="2026-04-29T22:03:00"/>
    <x v="5"/>
    <x v="1"/>
    <x v="0"/>
    <x v="1"/>
    <s v="Respiratory"/>
    <x v="1"/>
    <x v="76"/>
    <x v="0"/>
    <n v="64"/>
    <x v="717"/>
    <x v="2"/>
    <n v="10.1"/>
    <n v="2.2999999999999998"/>
    <n v="7624.12"/>
    <s v="Supplies"/>
    <n v="5903.47"/>
    <n v="3.8"/>
    <n v="2026"/>
    <x v="0"/>
    <x v="8"/>
    <x v="5"/>
    <x v="1"/>
    <n v="7624.12"/>
    <n v="5903.47"/>
    <n v="0.77400000000000002"/>
  </r>
  <r>
    <x v="3367"/>
    <x v="3363"/>
    <d v="2026-04-22T19:41:00"/>
    <x v="2"/>
    <x v="1"/>
    <x v="1"/>
    <x v="0"/>
    <s v="Respiratory"/>
    <x v="0"/>
    <x v="47"/>
    <x v="0"/>
    <n v="26"/>
    <x v="32"/>
    <x v="0"/>
    <n v="7.9"/>
    <n v="2.8"/>
    <n v="3671.93"/>
    <s v="Supplies"/>
    <n v="2787.15"/>
    <n v="4.3"/>
    <n v="2026"/>
    <x v="0"/>
    <x v="8"/>
    <x v="4"/>
    <x v="1"/>
    <n v="3671.93"/>
    <n v="2787.15"/>
    <n v="0.75900000000000001"/>
  </r>
  <r>
    <x v="3368"/>
    <x v="3364"/>
    <d v="2025-05-07T01:49:00"/>
    <x v="1"/>
    <x v="0"/>
    <x v="2"/>
    <x v="2"/>
    <s v="General"/>
    <x v="0"/>
    <x v="9"/>
    <x v="0"/>
    <n v="82"/>
    <x v="415"/>
    <x v="0"/>
    <n v="8"/>
    <n v="0.6"/>
    <n v="3172.51"/>
    <s v="Labor"/>
    <n v="1771.59"/>
    <n v="4.7"/>
    <n v="2025"/>
    <x v="5"/>
    <x v="7"/>
    <x v="3"/>
    <x v="1"/>
    <n v="3172.51"/>
    <n v="1771.59"/>
    <n v="0.55800000000000005"/>
  </r>
  <r>
    <x v="3369"/>
    <x v="3365"/>
    <d v="2026-02-03T13:10:00"/>
    <x v="4"/>
    <x v="3"/>
    <x v="0"/>
    <x v="1"/>
    <s v="Neurological"/>
    <x v="0"/>
    <x v="29"/>
    <x v="0"/>
    <n v="60"/>
    <x v="636"/>
    <x v="0"/>
    <n v="7.9"/>
    <n v="2.4"/>
    <n v="5469.22"/>
    <s v="Labor"/>
    <n v="3142.01"/>
    <n v="4.4000000000000004"/>
    <n v="2026"/>
    <x v="4"/>
    <x v="11"/>
    <x v="5"/>
    <x v="1"/>
    <n v="5469.22"/>
    <n v="3142.01"/>
    <n v="0.57399999999999995"/>
  </r>
  <r>
    <x v="3370"/>
    <x v="3366"/>
    <d v="2026-08-07T02:22:00"/>
    <x v="0"/>
    <x v="0"/>
    <x v="1"/>
    <x v="3"/>
    <s v="Neurological"/>
    <x v="1"/>
    <x v="70"/>
    <x v="0"/>
    <n v="62"/>
    <x v="604"/>
    <x v="0"/>
    <n v="11.9"/>
    <n v="1.8"/>
    <n v="8595.09"/>
    <s v="Labor"/>
    <n v="5518.83"/>
    <n v="5"/>
    <n v="2026"/>
    <x v="10"/>
    <x v="19"/>
    <x v="1"/>
    <x v="1"/>
    <n v="8595.09"/>
    <n v="5518.83"/>
    <n v="0.64200000000000002"/>
  </r>
  <r>
    <x v="3371"/>
    <x v="3367"/>
    <d v="2025-11-25T17:13:00"/>
    <x v="4"/>
    <x v="2"/>
    <x v="0"/>
    <x v="1"/>
    <s v="Neurological"/>
    <x v="0"/>
    <x v="36"/>
    <x v="0"/>
    <n v="32"/>
    <x v="341"/>
    <x v="0"/>
    <n v="9.9"/>
    <n v="2.8"/>
    <n v="5550.33"/>
    <s v="Equipment"/>
    <n v="3140.28"/>
    <n v="3.5"/>
    <n v="2025"/>
    <x v="7"/>
    <x v="10"/>
    <x v="5"/>
    <x v="1"/>
    <n v="5550.33"/>
    <n v="3140.28"/>
    <n v="0.56599999999999995"/>
  </r>
  <r>
    <x v="3372"/>
    <x v="3368"/>
    <d v="2026-02-01T11:41:00"/>
    <x v="4"/>
    <x v="0"/>
    <x v="1"/>
    <x v="0"/>
    <s v="Chronic Care"/>
    <x v="0"/>
    <x v="21"/>
    <x v="0"/>
    <n v="80"/>
    <x v="103"/>
    <x v="0"/>
    <n v="8.1"/>
    <n v="0.9"/>
    <n v="6292.96"/>
    <s v="Supplies"/>
    <n v="4390.68"/>
    <n v="3.9"/>
    <n v="2026"/>
    <x v="4"/>
    <x v="11"/>
    <x v="3"/>
    <x v="1"/>
    <n v="6292.96"/>
    <n v="4390.68"/>
    <n v="0.69799999999999995"/>
  </r>
  <r>
    <x v="3373"/>
    <x v="3369"/>
    <d v="2026-11-22T20:15:00"/>
    <x v="6"/>
    <x v="0"/>
    <x v="1"/>
    <x v="2"/>
    <s v="General"/>
    <x v="2"/>
    <x v="28"/>
    <x v="0"/>
    <n v="37"/>
    <x v="243"/>
    <x v="0"/>
    <n v="8"/>
    <n v="2.1"/>
    <n v="5431.31"/>
    <s v="Labor"/>
    <n v="3531.07"/>
    <n v="4.0999999999999996"/>
    <n v="2026"/>
    <x v="7"/>
    <x v="21"/>
    <x v="1"/>
    <x v="1"/>
    <n v="5431.31"/>
    <n v="3531.07"/>
    <n v="0.65"/>
  </r>
  <r>
    <x v="3374"/>
    <x v="3370"/>
    <d v="2026-09-25T06:29:00"/>
    <x v="6"/>
    <x v="3"/>
    <x v="1"/>
    <x v="0"/>
    <s v="Chronic Care"/>
    <x v="0"/>
    <x v="60"/>
    <x v="0"/>
    <n v="61"/>
    <x v="159"/>
    <x v="0"/>
    <n v="8.3000000000000007"/>
    <n v="0"/>
    <n v="5877.46"/>
    <s v="Labor"/>
    <n v="3654.44"/>
    <n v="4"/>
    <n v="2026"/>
    <x v="2"/>
    <x v="6"/>
    <x v="0"/>
    <x v="0"/>
    <n v="5877.46"/>
    <n v="3654.44"/>
    <n v="0.622"/>
  </r>
  <r>
    <x v="3375"/>
    <x v="3371"/>
    <d v="2026-03-19T18:05:00"/>
    <x v="6"/>
    <x v="1"/>
    <x v="0"/>
    <x v="2"/>
    <s v="Chronic Care"/>
    <x v="0"/>
    <x v="24"/>
    <x v="1"/>
    <n v="34"/>
    <x v="625"/>
    <x v="0"/>
    <n v="10"/>
    <n v="2.6"/>
    <n v="5308.41"/>
    <s v="Supplies"/>
    <n v="4072.7"/>
    <n v="3.9"/>
    <n v="2026"/>
    <x v="1"/>
    <x v="1"/>
    <x v="4"/>
    <x v="1"/>
    <n v="5308.41"/>
    <n v="4072.7"/>
    <n v="0.76700000000000002"/>
  </r>
  <r>
    <x v="3376"/>
    <x v="3372"/>
    <d v="2025-07-27T04:08:00"/>
    <x v="4"/>
    <x v="0"/>
    <x v="0"/>
    <x v="1"/>
    <s v="Neurological"/>
    <x v="1"/>
    <x v="43"/>
    <x v="0"/>
    <n v="62"/>
    <x v="332"/>
    <x v="1"/>
    <n v="11.9"/>
    <n v="1.4"/>
    <n v="6822.62"/>
    <s v="Labor"/>
    <n v="3719.99"/>
    <n v="3.8"/>
    <n v="2025"/>
    <x v="10"/>
    <x v="16"/>
    <x v="2"/>
    <x v="1"/>
    <n v="6822.62"/>
    <n v="3719.99"/>
    <n v="0.54500000000000004"/>
  </r>
  <r>
    <x v="3377"/>
    <x v="3373"/>
    <d v="2026-05-08T21:09:00"/>
    <x v="0"/>
    <x v="0"/>
    <x v="0"/>
    <x v="1"/>
    <s v="Cardiac"/>
    <x v="1"/>
    <x v="15"/>
    <x v="0"/>
    <n v="5"/>
    <x v="707"/>
    <x v="0"/>
    <n v="8"/>
    <n v="3.7"/>
    <n v="7333.53"/>
    <s v="Supplies"/>
    <n v="5408.98"/>
    <n v="4.0999999999999996"/>
    <n v="2026"/>
    <x v="5"/>
    <x v="14"/>
    <x v="5"/>
    <x v="1"/>
    <n v="7333.53"/>
    <n v="5408.98"/>
    <n v="0.73799999999999999"/>
  </r>
  <r>
    <x v="3378"/>
    <x v="3374"/>
    <d v="2025-02-03T20:27:00"/>
    <x v="4"/>
    <x v="0"/>
    <x v="0"/>
    <x v="2"/>
    <s v="General"/>
    <x v="0"/>
    <x v="10"/>
    <x v="0"/>
    <n v="46"/>
    <x v="642"/>
    <x v="2"/>
    <n v="10.1"/>
    <n v="0.7"/>
    <n v="4712.45"/>
    <s v="Supplies"/>
    <n v="3290.01"/>
    <n v="4.5"/>
    <n v="2025"/>
    <x v="4"/>
    <x v="5"/>
    <x v="5"/>
    <x v="1"/>
    <n v="4712.45"/>
    <n v="3290.01"/>
    <n v="0.69799999999999995"/>
  </r>
  <r>
    <x v="3379"/>
    <x v="3375"/>
    <d v="2026-01-29T07:24:00"/>
    <x v="0"/>
    <x v="1"/>
    <x v="1"/>
    <x v="1"/>
    <s v="Chronic Care"/>
    <x v="1"/>
    <x v="13"/>
    <x v="0"/>
    <n v="37"/>
    <x v="48"/>
    <x v="0"/>
    <n v="8"/>
    <n v="2.7"/>
    <n v="9778.83"/>
    <s v="Labor"/>
    <n v="5284.03"/>
    <n v="4.2"/>
    <n v="2026"/>
    <x v="4"/>
    <x v="11"/>
    <x v="5"/>
    <x v="1"/>
    <n v="9778.83"/>
    <n v="5284.03"/>
    <n v="0.54"/>
  </r>
  <r>
    <x v="3380"/>
    <x v="3376"/>
    <d v="2026-09-22T09:50:00"/>
    <x v="7"/>
    <x v="0"/>
    <x v="1"/>
    <x v="3"/>
    <s v="Chronic Care"/>
    <x v="0"/>
    <x v="17"/>
    <x v="0"/>
    <n v="74"/>
    <x v="179"/>
    <x v="2"/>
    <n v="8.3000000000000007"/>
    <n v="2.7"/>
    <n v="5170.33"/>
    <s v="Labor"/>
    <n v="2768.48"/>
    <n v="3.5"/>
    <n v="2026"/>
    <x v="2"/>
    <x v="6"/>
    <x v="1"/>
    <x v="1"/>
    <n v="5170.33"/>
    <n v="2768.48"/>
    <n v="0.53500000000000003"/>
  </r>
  <r>
    <x v="3381"/>
    <x v="3377"/>
    <d v="2026-03-13T11:36:00"/>
    <x v="2"/>
    <x v="2"/>
    <x v="1"/>
    <x v="3"/>
    <s v="Chronic Care"/>
    <x v="0"/>
    <x v="22"/>
    <x v="0"/>
    <n v="10"/>
    <x v="708"/>
    <x v="0"/>
    <n v="8.5"/>
    <n v="1.6"/>
    <n v="3190.73"/>
    <s v="Labor"/>
    <n v="2084.36"/>
    <n v="4.8"/>
    <n v="2026"/>
    <x v="1"/>
    <x v="1"/>
    <x v="3"/>
    <x v="1"/>
    <n v="3190.73"/>
    <n v="2084.36"/>
    <n v="0.65300000000000002"/>
  </r>
  <r>
    <x v="3382"/>
    <x v="3378"/>
    <d v="2026-01-13T11:19:00"/>
    <x v="2"/>
    <x v="2"/>
    <x v="1"/>
    <x v="1"/>
    <s v="Neurological"/>
    <x v="0"/>
    <x v="14"/>
    <x v="0"/>
    <n v="48"/>
    <x v="363"/>
    <x v="1"/>
    <n v="8.1999999999999993"/>
    <n v="1.7"/>
    <n v="4880.8599999999997"/>
    <s v="Labor"/>
    <n v="2460.02"/>
    <n v="3.4"/>
    <n v="2026"/>
    <x v="4"/>
    <x v="11"/>
    <x v="0"/>
    <x v="0"/>
    <n v="4880.8599999999997"/>
    <n v="2460.02"/>
    <n v="0.504"/>
  </r>
  <r>
    <x v="3383"/>
    <x v="3379"/>
    <d v="2025-12-11T10:16:00"/>
    <x v="1"/>
    <x v="3"/>
    <x v="1"/>
    <x v="2"/>
    <s v="Injury"/>
    <x v="0"/>
    <x v="9"/>
    <x v="0"/>
    <n v="66"/>
    <x v="20"/>
    <x v="0"/>
    <n v="8.1"/>
    <n v="3.1"/>
    <n v="4742.93"/>
    <s v="Labor"/>
    <n v="2960.76"/>
    <n v="4.2"/>
    <n v="2025"/>
    <x v="3"/>
    <x v="13"/>
    <x v="2"/>
    <x v="1"/>
    <n v="4742.93"/>
    <n v="2960.76"/>
    <n v="0.624"/>
  </r>
  <r>
    <x v="3384"/>
    <x v="3380"/>
    <d v="2026-03-20T13:21:00"/>
    <x v="1"/>
    <x v="2"/>
    <x v="0"/>
    <x v="2"/>
    <s v="Neurological"/>
    <x v="1"/>
    <x v="3"/>
    <x v="1"/>
    <n v="41"/>
    <x v="514"/>
    <x v="0"/>
    <n v="7.6"/>
    <n v="1.1000000000000001"/>
    <n v="4433.38"/>
    <s v="Equipment"/>
    <n v="2576.5"/>
    <n v="4.4000000000000004"/>
    <n v="2026"/>
    <x v="1"/>
    <x v="1"/>
    <x v="1"/>
    <x v="1"/>
    <n v="4433.38"/>
    <n v="2576.5"/>
    <n v="0.58099999999999996"/>
  </r>
  <r>
    <x v="3385"/>
    <x v="3381"/>
    <d v="2026-08-04T11:01:00"/>
    <x v="4"/>
    <x v="3"/>
    <x v="0"/>
    <x v="0"/>
    <s v="Injury"/>
    <x v="0"/>
    <x v="54"/>
    <x v="0"/>
    <n v="38"/>
    <x v="542"/>
    <x v="2"/>
    <n v="12.3"/>
    <n v="0.8"/>
    <n v="4410.66"/>
    <s v="Equipment"/>
    <n v="3242.65"/>
    <n v="3.7"/>
    <n v="2026"/>
    <x v="6"/>
    <x v="22"/>
    <x v="0"/>
    <x v="0"/>
    <n v="4410.66"/>
    <n v="3242.65"/>
    <n v="0.73499999999999999"/>
  </r>
  <r>
    <x v="3386"/>
    <x v="3382"/>
    <d v="2025-03-19T14:59:00"/>
    <x v="3"/>
    <x v="3"/>
    <x v="1"/>
    <x v="0"/>
    <s v="Neurological"/>
    <x v="1"/>
    <x v="42"/>
    <x v="0"/>
    <n v="54"/>
    <x v="361"/>
    <x v="0"/>
    <n v="8.1999999999999993"/>
    <n v="2.6"/>
    <n v="4601.04"/>
    <s v="Labor"/>
    <n v="3032.28"/>
    <n v="4.0999999999999996"/>
    <n v="2025"/>
    <x v="1"/>
    <x v="3"/>
    <x v="0"/>
    <x v="0"/>
    <n v="4601.04"/>
    <n v="3032.28"/>
    <n v="0.65900000000000003"/>
  </r>
  <r>
    <x v="3387"/>
    <x v="3383"/>
    <d v="2026-07-14T22:08:00"/>
    <x v="5"/>
    <x v="1"/>
    <x v="0"/>
    <x v="2"/>
    <s v="General"/>
    <x v="0"/>
    <x v="26"/>
    <x v="0"/>
    <n v="78"/>
    <x v="147"/>
    <x v="0"/>
    <n v="8.3000000000000007"/>
    <n v="0"/>
    <n v="5736.05"/>
    <s v="Supplies"/>
    <n v="3854.95"/>
    <n v="3.5"/>
    <n v="2026"/>
    <x v="10"/>
    <x v="19"/>
    <x v="6"/>
    <x v="0"/>
    <n v="5736.05"/>
    <n v="3854.95"/>
    <n v="0.67200000000000004"/>
  </r>
  <r>
    <x v="3388"/>
    <x v="3384"/>
    <d v="2026-11-03T06:53:00"/>
    <x v="5"/>
    <x v="3"/>
    <x v="0"/>
    <x v="0"/>
    <s v="Cardiac"/>
    <x v="0"/>
    <x v="61"/>
    <x v="0"/>
    <n v="72"/>
    <x v="500"/>
    <x v="2"/>
    <n v="8.1999999999999993"/>
    <n v="2.2999999999999998"/>
    <n v="8007.92"/>
    <s v="Labor"/>
    <n v="4628.8100000000004"/>
    <n v="4.0999999999999996"/>
    <n v="2026"/>
    <x v="8"/>
    <x v="12"/>
    <x v="2"/>
    <x v="1"/>
    <n v="8007.92"/>
    <n v="4628.8100000000004"/>
    <n v="0.57799999999999996"/>
  </r>
  <r>
    <x v="3389"/>
    <x v="3385"/>
    <d v="2025-06-07T13:12:00"/>
    <x v="6"/>
    <x v="0"/>
    <x v="0"/>
    <x v="2"/>
    <s v="Cardiac"/>
    <x v="0"/>
    <x v="4"/>
    <x v="0"/>
    <n v="31"/>
    <x v="278"/>
    <x v="0"/>
    <n v="11.8"/>
    <n v="1.1000000000000001"/>
    <n v="6202.67"/>
    <s v="Equipment"/>
    <n v="3380.18"/>
    <n v="3.5"/>
    <n v="2025"/>
    <x v="11"/>
    <x v="18"/>
    <x v="2"/>
    <x v="1"/>
    <n v="6202.67"/>
    <n v="3380.18"/>
    <n v="0.54500000000000004"/>
  </r>
  <r>
    <x v="3390"/>
    <x v="3386"/>
    <d v="2026-03-10T06:32:00"/>
    <x v="3"/>
    <x v="2"/>
    <x v="1"/>
    <x v="2"/>
    <s v="Chronic Care"/>
    <x v="0"/>
    <x v="29"/>
    <x v="0"/>
    <n v="29"/>
    <x v="649"/>
    <x v="0"/>
    <n v="7.8"/>
    <n v="3.4"/>
    <n v="6001.97"/>
    <s v="Labor"/>
    <n v="3847.66"/>
    <n v="4.3"/>
    <n v="2026"/>
    <x v="1"/>
    <x v="1"/>
    <x v="5"/>
    <x v="1"/>
    <n v="6001.97"/>
    <n v="3847.66"/>
    <n v="0.64100000000000001"/>
  </r>
  <r>
    <x v="3391"/>
    <x v="3387"/>
    <d v="2026-01-01T20:22:00"/>
    <x v="3"/>
    <x v="3"/>
    <x v="1"/>
    <x v="2"/>
    <s v="Neurological"/>
    <x v="0"/>
    <x v="42"/>
    <x v="0"/>
    <n v="70"/>
    <x v="505"/>
    <x v="1"/>
    <n v="7.8"/>
    <n v="1.7"/>
    <n v="3271.66"/>
    <s v="Supplies"/>
    <n v="2497.67"/>
    <n v="3"/>
    <n v="2025"/>
    <x v="3"/>
    <x v="13"/>
    <x v="4"/>
    <x v="1"/>
    <n v="3271.66"/>
    <n v="2497.67"/>
    <n v="0.76300000000000001"/>
  </r>
  <r>
    <x v="3392"/>
    <x v="3388"/>
    <d v="2026-03-26T16:52:00"/>
    <x v="2"/>
    <x v="2"/>
    <x v="0"/>
    <x v="0"/>
    <s v="Injury"/>
    <x v="1"/>
    <x v="34"/>
    <x v="0"/>
    <n v="44"/>
    <x v="545"/>
    <x v="0"/>
    <n v="12"/>
    <n v="0.9"/>
    <n v="3020.12"/>
    <s v="Labor"/>
    <n v="1988.81"/>
    <n v="4.3"/>
    <n v="2026"/>
    <x v="1"/>
    <x v="1"/>
    <x v="3"/>
    <x v="1"/>
    <n v="3020.12"/>
    <n v="1988.81"/>
    <n v="0.65900000000000003"/>
  </r>
  <r>
    <x v="3393"/>
    <x v="3389"/>
    <d v="2025-08-24T20:22:00"/>
    <x v="4"/>
    <x v="3"/>
    <x v="1"/>
    <x v="0"/>
    <s v="Injury"/>
    <x v="1"/>
    <x v="68"/>
    <x v="1"/>
    <n v="87"/>
    <x v="167"/>
    <x v="1"/>
    <n v="7.9"/>
    <n v="2.2000000000000002"/>
    <n v="4757.07"/>
    <s v="Labor"/>
    <n v="2311.0700000000002"/>
    <n v="3.2"/>
    <n v="2025"/>
    <x v="6"/>
    <x v="9"/>
    <x v="5"/>
    <x v="1"/>
    <n v="4757.07"/>
    <n v="2311.0700000000002"/>
    <n v="0.48599999999999999"/>
  </r>
  <r>
    <x v="3394"/>
    <x v="3390"/>
    <d v="2026-07-21T10:36:00"/>
    <x v="3"/>
    <x v="2"/>
    <x v="1"/>
    <x v="0"/>
    <s v="Cardiac"/>
    <x v="1"/>
    <x v="60"/>
    <x v="0"/>
    <n v="56"/>
    <x v="40"/>
    <x v="2"/>
    <n v="8.1999999999999993"/>
    <n v="2.6"/>
    <n v="5030.3599999999997"/>
    <s v="Labor"/>
    <n v="3868.95"/>
    <n v="4"/>
    <n v="2026"/>
    <x v="10"/>
    <x v="19"/>
    <x v="5"/>
    <x v="1"/>
    <n v="5030.3599999999997"/>
    <n v="3868.95"/>
    <n v="0.76900000000000002"/>
  </r>
  <r>
    <x v="3395"/>
    <x v="3391"/>
    <d v="2025-09-22T11:43:00"/>
    <x v="5"/>
    <x v="2"/>
    <x v="1"/>
    <x v="0"/>
    <s v="Chronic Care"/>
    <x v="1"/>
    <x v="16"/>
    <x v="0"/>
    <n v="91"/>
    <x v="639"/>
    <x v="0"/>
    <n v="7.9"/>
    <n v="2.1"/>
    <n v="3837.08"/>
    <s v="Equipment"/>
    <n v="2801.55"/>
    <n v="4.2"/>
    <n v="2025"/>
    <x v="2"/>
    <x v="2"/>
    <x v="5"/>
    <x v="1"/>
    <n v="3837.08"/>
    <n v="2801.55"/>
    <n v="0.73"/>
  </r>
  <r>
    <x v="3396"/>
    <x v="3392"/>
    <d v="2025-05-12T18:29:00"/>
    <x v="0"/>
    <x v="1"/>
    <x v="1"/>
    <x v="3"/>
    <s v="General"/>
    <x v="0"/>
    <x v="6"/>
    <x v="1"/>
    <n v="45"/>
    <x v="295"/>
    <x v="1"/>
    <n v="7.9"/>
    <n v="1.8"/>
    <n v="9716.81"/>
    <s v="Supplies"/>
    <n v="7239.61"/>
    <n v="3.5"/>
    <n v="2025"/>
    <x v="5"/>
    <x v="7"/>
    <x v="4"/>
    <x v="1"/>
    <n v="9716.81"/>
    <n v="7239.61"/>
    <n v="0.745"/>
  </r>
  <r>
    <x v="3397"/>
    <x v="3393"/>
    <d v="2025-09-06T15:11:00"/>
    <x v="4"/>
    <x v="0"/>
    <x v="1"/>
    <x v="0"/>
    <s v="Injury"/>
    <x v="1"/>
    <x v="28"/>
    <x v="1"/>
    <n v="73"/>
    <x v="624"/>
    <x v="0"/>
    <n v="8.1"/>
    <n v="2.9"/>
    <n v="6100"/>
    <s v="Equipment"/>
    <n v="3756.13"/>
    <n v="2.6"/>
    <n v="2025"/>
    <x v="2"/>
    <x v="2"/>
    <x v="3"/>
    <x v="1"/>
    <n v="6100"/>
    <n v="3756.13"/>
    <n v="0.61599999999999999"/>
  </r>
  <r>
    <x v="3398"/>
    <x v="3394"/>
    <d v="2026-07-03T03:15:00"/>
    <x v="0"/>
    <x v="3"/>
    <x v="1"/>
    <x v="0"/>
    <s v="Neurological"/>
    <x v="1"/>
    <x v="51"/>
    <x v="0"/>
    <n v="43"/>
    <x v="474"/>
    <x v="1"/>
    <n v="9.9"/>
    <n v="1.4"/>
    <n v="9546.75"/>
    <s v="Labor"/>
    <n v="7149.42"/>
    <n v="3.5"/>
    <n v="2026"/>
    <x v="11"/>
    <x v="23"/>
    <x v="5"/>
    <x v="1"/>
    <n v="9546.75"/>
    <n v="7149.42"/>
    <n v="0.749"/>
  </r>
  <r>
    <x v="3399"/>
    <x v="3395"/>
    <d v="2026-05-05T22:20:00"/>
    <x v="6"/>
    <x v="3"/>
    <x v="0"/>
    <x v="0"/>
    <s v="Chronic Care"/>
    <x v="0"/>
    <x v="38"/>
    <x v="0"/>
    <n v="63"/>
    <x v="44"/>
    <x v="0"/>
    <n v="7.8"/>
    <n v="2.6"/>
    <n v="7702.35"/>
    <s v="Labor"/>
    <n v="4295.75"/>
    <n v="3.7"/>
    <n v="2026"/>
    <x v="0"/>
    <x v="8"/>
    <x v="1"/>
    <x v="1"/>
    <n v="7702.35"/>
    <n v="4295.75"/>
    <n v="0.55800000000000005"/>
  </r>
  <r>
    <x v="3400"/>
    <x v="3396"/>
    <d v="2025-05-06T02:08:00"/>
    <x v="1"/>
    <x v="2"/>
    <x v="0"/>
    <x v="2"/>
    <s v="Infection"/>
    <x v="2"/>
    <x v="5"/>
    <x v="0"/>
    <n v="34"/>
    <x v="8"/>
    <x v="0"/>
    <n v="11.6"/>
    <n v="0.3"/>
    <n v="4903.58"/>
    <s v="Labor"/>
    <n v="3532.93"/>
    <n v="3.7"/>
    <n v="2025"/>
    <x v="5"/>
    <x v="7"/>
    <x v="5"/>
    <x v="1"/>
    <n v="4903.58"/>
    <n v="3532.93"/>
    <n v="0.72"/>
  </r>
  <r>
    <x v="3401"/>
    <x v="3397"/>
    <d v="2025-05-10T01:25:00"/>
    <x v="6"/>
    <x v="3"/>
    <x v="0"/>
    <x v="2"/>
    <s v="Neurological"/>
    <x v="0"/>
    <x v="25"/>
    <x v="0"/>
    <n v="51"/>
    <x v="295"/>
    <x v="0"/>
    <n v="8.1999999999999993"/>
    <n v="1.7"/>
    <n v="6638.01"/>
    <s v="Labor"/>
    <n v="4406.03"/>
    <n v="3.2"/>
    <n v="2025"/>
    <x v="5"/>
    <x v="7"/>
    <x v="4"/>
    <x v="1"/>
    <n v="6638.01"/>
    <n v="4406.03"/>
    <n v="0.66400000000000003"/>
  </r>
  <r>
    <x v="3402"/>
    <x v="3398"/>
    <d v="2026-07-07T00:02:00"/>
    <x v="6"/>
    <x v="2"/>
    <x v="0"/>
    <x v="0"/>
    <s v="Neurological"/>
    <x v="0"/>
    <x v="10"/>
    <x v="0"/>
    <n v="43"/>
    <x v="664"/>
    <x v="0"/>
    <n v="7.8"/>
    <n v="1.1000000000000001"/>
    <n v="4465.63"/>
    <s v="Supplies"/>
    <n v="3419.69"/>
    <n v="3.6"/>
    <n v="2026"/>
    <x v="10"/>
    <x v="19"/>
    <x v="5"/>
    <x v="1"/>
    <n v="4465.63"/>
    <n v="3419.69"/>
    <n v="0.76600000000000001"/>
  </r>
  <r>
    <x v="3403"/>
    <x v="3399"/>
    <d v="2025-06-27T21:09:00"/>
    <x v="0"/>
    <x v="2"/>
    <x v="0"/>
    <x v="3"/>
    <s v="Cardiac"/>
    <x v="0"/>
    <x v="73"/>
    <x v="0"/>
    <n v="58"/>
    <x v="399"/>
    <x v="0"/>
    <n v="7.9"/>
    <n v="1.3"/>
    <n v="7981.07"/>
    <s v="Labor"/>
    <n v="4540.42"/>
    <n v="4.5"/>
    <n v="2025"/>
    <x v="11"/>
    <x v="18"/>
    <x v="1"/>
    <x v="1"/>
    <n v="7981.07"/>
    <n v="4540.42"/>
    <n v="0.56899999999999995"/>
  </r>
  <r>
    <x v="3404"/>
    <x v="3400"/>
    <d v="2025-05-09T14:45:00"/>
    <x v="7"/>
    <x v="3"/>
    <x v="0"/>
    <x v="1"/>
    <s v="General"/>
    <x v="1"/>
    <x v="56"/>
    <x v="0"/>
    <n v="24"/>
    <x v="198"/>
    <x v="2"/>
    <n v="7.9"/>
    <n v="2.5"/>
    <n v="8009.96"/>
    <s v="Supplies"/>
    <n v="4141.5600000000004"/>
    <n v="4.8"/>
    <n v="2025"/>
    <x v="5"/>
    <x v="7"/>
    <x v="0"/>
    <x v="0"/>
    <n v="8009.96"/>
    <n v="4141.5600000000004"/>
    <n v="0.51700000000000002"/>
  </r>
  <r>
    <x v="3405"/>
    <x v="3401"/>
    <d v="2025-02-07T14:43:00"/>
    <x v="1"/>
    <x v="2"/>
    <x v="0"/>
    <x v="0"/>
    <s v="Neurological"/>
    <x v="2"/>
    <x v="20"/>
    <x v="0"/>
    <n v="70"/>
    <x v="61"/>
    <x v="0"/>
    <n v="7.6"/>
    <n v="0.6"/>
    <n v="4740.12"/>
    <s v="Labor"/>
    <n v="3294.86"/>
    <n v="3.3"/>
    <n v="2025"/>
    <x v="9"/>
    <x v="20"/>
    <x v="3"/>
    <x v="1"/>
    <n v="4740.12"/>
    <n v="3294.86"/>
    <n v="0.69499999999999995"/>
  </r>
  <r>
    <x v="3406"/>
    <x v="3402"/>
    <d v="2025-03-28T20:14:00"/>
    <x v="1"/>
    <x v="2"/>
    <x v="0"/>
    <x v="2"/>
    <s v="Respiratory"/>
    <x v="2"/>
    <x v="9"/>
    <x v="1"/>
    <n v="89"/>
    <x v="585"/>
    <x v="0"/>
    <n v="12.1"/>
    <n v="3.7"/>
    <n v="4372.0600000000004"/>
    <s v="Equipment"/>
    <n v="3391.95"/>
    <n v="3.9"/>
    <n v="2025"/>
    <x v="1"/>
    <x v="3"/>
    <x v="5"/>
    <x v="1"/>
    <n v="4372.0600000000004"/>
    <n v="3391.95"/>
    <n v="0.77600000000000002"/>
  </r>
  <r>
    <x v="3407"/>
    <x v="3403"/>
    <d v="2026-10-10T23:04:00"/>
    <x v="1"/>
    <x v="3"/>
    <x v="0"/>
    <x v="2"/>
    <s v="Chronic Care"/>
    <x v="1"/>
    <x v="54"/>
    <x v="0"/>
    <n v="80"/>
    <x v="148"/>
    <x v="2"/>
    <n v="8.3000000000000007"/>
    <n v="0.8"/>
    <n v="4477.72"/>
    <s v="Equipment"/>
    <n v="2345.19"/>
    <n v="4.0999999999999996"/>
    <n v="2026"/>
    <x v="8"/>
    <x v="12"/>
    <x v="1"/>
    <x v="1"/>
    <n v="4477.72"/>
    <n v="2345.19"/>
    <n v="0.52400000000000002"/>
  </r>
  <r>
    <x v="3408"/>
    <x v="3404"/>
    <d v="2026-12-14T10:25:00"/>
    <x v="7"/>
    <x v="0"/>
    <x v="1"/>
    <x v="0"/>
    <s v="Respiratory"/>
    <x v="1"/>
    <x v="11"/>
    <x v="1"/>
    <n v="45"/>
    <x v="684"/>
    <x v="0"/>
    <n v="8.1999999999999993"/>
    <n v="2.5"/>
    <n v="7140.23"/>
    <s v="Supplies"/>
    <n v="3645.28"/>
    <n v="3.6"/>
    <n v="2026"/>
    <x v="3"/>
    <x v="4"/>
    <x v="2"/>
    <x v="1"/>
    <n v="7140.23"/>
    <n v="3645.28"/>
    <n v="0.51100000000000001"/>
  </r>
  <r>
    <x v="3409"/>
    <x v="3405"/>
    <d v="2025-07-26T04:50:00"/>
    <x v="4"/>
    <x v="2"/>
    <x v="1"/>
    <x v="1"/>
    <s v="General"/>
    <x v="0"/>
    <x v="55"/>
    <x v="0"/>
    <n v="78"/>
    <x v="112"/>
    <x v="1"/>
    <n v="7.9"/>
    <n v="0.6"/>
    <n v="8117.1"/>
    <s v="Supplies"/>
    <n v="4944.95"/>
    <n v="4.9000000000000004"/>
    <n v="2025"/>
    <x v="10"/>
    <x v="16"/>
    <x v="0"/>
    <x v="0"/>
    <n v="8117.1"/>
    <n v="4944.95"/>
    <n v="0.60899999999999999"/>
  </r>
  <r>
    <x v="3410"/>
    <x v="3406"/>
    <d v="2026-01-07T02:33:00"/>
    <x v="4"/>
    <x v="1"/>
    <x v="1"/>
    <x v="0"/>
    <s v="Neurological"/>
    <x v="0"/>
    <x v="24"/>
    <x v="0"/>
    <n v="63"/>
    <x v="370"/>
    <x v="0"/>
    <n v="8.1999999999999993"/>
    <n v="0"/>
    <n v="5047.71"/>
    <s v="Supplies"/>
    <n v="3513.63"/>
    <n v="4"/>
    <n v="2026"/>
    <x v="4"/>
    <x v="11"/>
    <x v="0"/>
    <x v="0"/>
    <n v="5047.71"/>
    <n v="3513.63"/>
    <n v="0.69599999999999995"/>
  </r>
  <r>
    <x v="3411"/>
    <x v="3407"/>
    <d v="2025-03-27T12:48:00"/>
    <x v="0"/>
    <x v="2"/>
    <x v="0"/>
    <x v="2"/>
    <s v="Neurological"/>
    <x v="2"/>
    <x v="86"/>
    <x v="0"/>
    <n v="25"/>
    <x v="681"/>
    <x v="1"/>
    <n v="7.7"/>
    <n v="1.8"/>
    <n v="10211.26"/>
    <s v="Equipment"/>
    <n v="6729.05"/>
    <n v="4.2"/>
    <n v="2025"/>
    <x v="1"/>
    <x v="3"/>
    <x v="3"/>
    <x v="1"/>
    <n v="10211.26"/>
    <n v="6729.05"/>
    <n v="0.65900000000000003"/>
  </r>
  <r>
    <x v="3412"/>
    <x v="3408"/>
    <d v="2025-03-05T00:46:00"/>
    <x v="6"/>
    <x v="0"/>
    <x v="0"/>
    <x v="2"/>
    <s v="Cardiac"/>
    <x v="0"/>
    <x v="25"/>
    <x v="0"/>
    <n v="32"/>
    <x v="33"/>
    <x v="0"/>
    <n v="8.1999999999999993"/>
    <n v="2.1"/>
    <n v="6520.03"/>
    <s v="Equipment"/>
    <n v="4968.45"/>
    <n v="3.3"/>
    <n v="2025"/>
    <x v="9"/>
    <x v="20"/>
    <x v="5"/>
    <x v="1"/>
    <n v="6520.03"/>
    <n v="4968.45"/>
    <n v="0.76200000000000001"/>
  </r>
  <r>
    <x v="3413"/>
    <x v="3409"/>
    <d v="2026-03-12T22:24:00"/>
    <x v="6"/>
    <x v="0"/>
    <x v="0"/>
    <x v="2"/>
    <s v="Cardiac"/>
    <x v="0"/>
    <x v="38"/>
    <x v="0"/>
    <n v="64"/>
    <x v="566"/>
    <x v="1"/>
    <n v="7.9"/>
    <n v="0.5"/>
    <n v="7955.41"/>
    <s v="Labor"/>
    <n v="5749.97"/>
    <n v="4.3"/>
    <n v="2026"/>
    <x v="1"/>
    <x v="1"/>
    <x v="6"/>
    <x v="0"/>
    <n v="7955.41"/>
    <n v="5749.97"/>
    <n v="0.72299999999999998"/>
  </r>
  <r>
    <x v="3414"/>
    <x v="3410"/>
    <d v="2026-10-06T04:58:00"/>
    <x v="6"/>
    <x v="3"/>
    <x v="0"/>
    <x v="1"/>
    <s v="Infection"/>
    <x v="0"/>
    <x v="75"/>
    <x v="0"/>
    <n v="41"/>
    <x v="183"/>
    <x v="2"/>
    <n v="12.2"/>
    <n v="1.5"/>
    <n v="7745.37"/>
    <s v="Supplies"/>
    <n v="5048.29"/>
    <n v="3.3"/>
    <n v="2026"/>
    <x v="2"/>
    <x v="6"/>
    <x v="2"/>
    <x v="1"/>
    <n v="7745.37"/>
    <n v="5048.29"/>
    <n v="0.65200000000000002"/>
  </r>
  <r>
    <x v="3415"/>
    <x v="3411"/>
    <d v="2026-05-17T10:50:00"/>
    <x v="2"/>
    <x v="0"/>
    <x v="1"/>
    <x v="0"/>
    <s v="Cardiac"/>
    <x v="0"/>
    <x v="34"/>
    <x v="0"/>
    <n v="44"/>
    <x v="406"/>
    <x v="0"/>
    <n v="8"/>
    <n v="2.2000000000000002"/>
    <n v="4094.41"/>
    <s v="Supplies"/>
    <n v="2408.89"/>
    <n v="4.0999999999999996"/>
    <n v="2026"/>
    <x v="5"/>
    <x v="14"/>
    <x v="5"/>
    <x v="1"/>
    <n v="4094.41"/>
    <n v="2408.89"/>
    <n v="0.58799999999999997"/>
  </r>
  <r>
    <x v="3416"/>
    <x v="3412"/>
    <d v="2025-04-27T08:58:00"/>
    <x v="0"/>
    <x v="3"/>
    <x v="0"/>
    <x v="0"/>
    <s v="Infection"/>
    <x v="0"/>
    <x v="57"/>
    <x v="0"/>
    <n v="54"/>
    <x v="387"/>
    <x v="2"/>
    <n v="7.8"/>
    <n v="3.5"/>
    <n v="8699.35"/>
    <s v="Supplies"/>
    <n v="6355.71"/>
    <n v="3.7"/>
    <n v="2025"/>
    <x v="0"/>
    <x v="0"/>
    <x v="6"/>
    <x v="0"/>
    <n v="8699.35"/>
    <n v="6355.71"/>
    <n v="0.73099999999999998"/>
  </r>
  <r>
    <x v="3417"/>
    <x v="3413"/>
    <d v="2025-10-09T07:00:00"/>
    <x v="5"/>
    <x v="0"/>
    <x v="1"/>
    <x v="2"/>
    <s v="General"/>
    <x v="0"/>
    <x v="36"/>
    <x v="0"/>
    <n v="66"/>
    <x v="599"/>
    <x v="0"/>
    <n v="10"/>
    <n v="1.7"/>
    <n v="6059.63"/>
    <s v="Labor"/>
    <n v="3796.28"/>
    <n v="3.6"/>
    <n v="2025"/>
    <x v="8"/>
    <x v="17"/>
    <x v="0"/>
    <x v="0"/>
    <n v="6059.63"/>
    <n v="3796.28"/>
    <n v="0.626"/>
  </r>
  <r>
    <x v="3418"/>
    <x v="3414"/>
    <d v="2025-03-12T13:22:00"/>
    <x v="4"/>
    <x v="2"/>
    <x v="1"/>
    <x v="0"/>
    <s v="General"/>
    <x v="0"/>
    <x v="4"/>
    <x v="0"/>
    <n v="50"/>
    <x v="705"/>
    <x v="0"/>
    <n v="8"/>
    <n v="2.6"/>
    <n v="4697.7299999999996"/>
    <s v="Supplies"/>
    <n v="3488.23"/>
    <n v="3.7"/>
    <n v="2025"/>
    <x v="1"/>
    <x v="3"/>
    <x v="0"/>
    <x v="0"/>
    <n v="4697.7299999999996"/>
    <n v="3488.23"/>
    <n v="0.74299999999999999"/>
  </r>
  <r>
    <x v="3419"/>
    <x v="3415"/>
    <d v="2025-03-13T22:32:00"/>
    <x v="3"/>
    <x v="2"/>
    <x v="0"/>
    <x v="0"/>
    <s v="Cardiac"/>
    <x v="0"/>
    <x v="26"/>
    <x v="0"/>
    <n v="57"/>
    <x v="330"/>
    <x v="0"/>
    <n v="8"/>
    <n v="2.4"/>
    <n v="4972.96"/>
    <s v="Labor"/>
    <n v="3282.97"/>
    <n v="4.5999999999999996"/>
    <n v="2025"/>
    <x v="1"/>
    <x v="3"/>
    <x v="4"/>
    <x v="1"/>
    <n v="4972.96"/>
    <n v="3282.97"/>
    <n v="0.66"/>
  </r>
  <r>
    <x v="3420"/>
    <x v="3416"/>
    <d v="2025-06-15T13:27:00"/>
    <x v="1"/>
    <x v="3"/>
    <x v="1"/>
    <x v="2"/>
    <s v="Infection"/>
    <x v="0"/>
    <x v="67"/>
    <x v="0"/>
    <n v="70"/>
    <x v="403"/>
    <x v="0"/>
    <n v="7.8"/>
    <n v="2.4"/>
    <n v="3511.07"/>
    <s v="Supplies"/>
    <n v="2430.17"/>
    <n v="4.3"/>
    <n v="2025"/>
    <x v="11"/>
    <x v="18"/>
    <x v="6"/>
    <x v="0"/>
    <n v="3511.07"/>
    <n v="2430.17"/>
    <n v="0.69199999999999995"/>
  </r>
  <r>
    <x v="3421"/>
    <x v="3417"/>
    <d v="2026-05-05T13:00:00"/>
    <x v="1"/>
    <x v="2"/>
    <x v="0"/>
    <x v="0"/>
    <s v="Injury"/>
    <x v="2"/>
    <x v="67"/>
    <x v="0"/>
    <n v="57"/>
    <x v="207"/>
    <x v="2"/>
    <n v="9.8000000000000007"/>
    <n v="3.2"/>
    <n v="3652.39"/>
    <s v="Supplies"/>
    <n v="1804.37"/>
    <n v="4.3"/>
    <n v="2026"/>
    <x v="5"/>
    <x v="14"/>
    <x v="4"/>
    <x v="1"/>
    <n v="3652.39"/>
    <n v="1804.37"/>
    <n v="0.49399999999999999"/>
  </r>
  <r>
    <x v="3422"/>
    <x v="3418"/>
    <d v="2025-11-04T11:42:00"/>
    <x v="3"/>
    <x v="3"/>
    <x v="0"/>
    <x v="0"/>
    <s v="Cardiac"/>
    <x v="1"/>
    <x v="16"/>
    <x v="0"/>
    <n v="92"/>
    <x v="298"/>
    <x v="2"/>
    <n v="8.1"/>
    <n v="2.1"/>
    <n v="6211.48"/>
    <s v="Labor"/>
    <n v="4827.01"/>
    <n v="3.7"/>
    <n v="2025"/>
    <x v="7"/>
    <x v="10"/>
    <x v="6"/>
    <x v="0"/>
    <n v="6211.48"/>
    <n v="4827.01"/>
    <n v="0.77700000000000002"/>
  </r>
  <r>
    <x v="3423"/>
    <x v="3419"/>
    <d v="2026-11-08T13:50:00"/>
    <x v="4"/>
    <x v="2"/>
    <x v="1"/>
    <x v="0"/>
    <s v="Neurological"/>
    <x v="1"/>
    <x v="4"/>
    <x v="0"/>
    <n v="48"/>
    <x v="464"/>
    <x v="0"/>
    <n v="12"/>
    <n v="1.5"/>
    <n v="4446.7299999999996"/>
    <s v="Labor"/>
    <n v="3141.05"/>
    <n v="3.7"/>
    <n v="2026"/>
    <x v="7"/>
    <x v="21"/>
    <x v="1"/>
    <x v="1"/>
    <n v="4446.7299999999996"/>
    <n v="3141.05"/>
    <n v="0.70599999999999996"/>
  </r>
  <r>
    <x v="3424"/>
    <x v="3420"/>
    <d v="2026-01-02T16:52:00"/>
    <x v="6"/>
    <x v="3"/>
    <x v="2"/>
    <x v="0"/>
    <s v="Infection"/>
    <x v="1"/>
    <x v="68"/>
    <x v="0"/>
    <n v="69"/>
    <x v="249"/>
    <x v="0"/>
    <n v="10.1"/>
    <n v="2.2000000000000002"/>
    <n v="4408.53"/>
    <s v="Equipment"/>
    <n v="2885.82"/>
    <n v="3.6"/>
    <n v="2025"/>
    <x v="3"/>
    <x v="13"/>
    <x v="2"/>
    <x v="1"/>
    <n v="4408.53"/>
    <n v="2885.82"/>
    <n v="0.65500000000000003"/>
  </r>
  <r>
    <x v="3425"/>
    <x v="3421"/>
    <d v="2026-01-18T21:58:00"/>
    <x v="4"/>
    <x v="2"/>
    <x v="1"/>
    <x v="2"/>
    <s v="Neurological"/>
    <x v="0"/>
    <x v="33"/>
    <x v="0"/>
    <n v="40"/>
    <x v="107"/>
    <x v="0"/>
    <n v="10.1"/>
    <n v="1.8"/>
    <n v="6479.22"/>
    <s v="Labor"/>
    <n v="4144.49"/>
    <n v="3.8"/>
    <n v="2026"/>
    <x v="4"/>
    <x v="11"/>
    <x v="2"/>
    <x v="1"/>
    <n v="6479.22"/>
    <n v="4144.49"/>
    <n v="0.64"/>
  </r>
  <r>
    <x v="3426"/>
    <x v="3422"/>
    <d v="2025-12-13T22:51:00"/>
    <x v="4"/>
    <x v="1"/>
    <x v="1"/>
    <x v="0"/>
    <s v="Infection"/>
    <x v="1"/>
    <x v="17"/>
    <x v="0"/>
    <n v="68"/>
    <x v="674"/>
    <x v="0"/>
    <n v="12.1"/>
    <n v="2.1"/>
    <n v="5889.81"/>
    <s v="Labor"/>
    <n v="3886.34"/>
    <n v="4"/>
    <n v="2025"/>
    <x v="3"/>
    <x v="13"/>
    <x v="3"/>
    <x v="1"/>
    <n v="5889.81"/>
    <n v="3886.34"/>
    <n v="0.66"/>
  </r>
  <r>
    <x v="3427"/>
    <x v="3423"/>
    <d v="2026-07-11T14:53:00"/>
    <x v="2"/>
    <x v="0"/>
    <x v="0"/>
    <x v="3"/>
    <s v="Chronic Care"/>
    <x v="2"/>
    <x v="22"/>
    <x v="0"/>
    <n v="51"/>
    <x v="130"/>
    <x v="0"/>
    <n v="10.3"/>
    <n v="3.3"/>
    <n v="4472"/>
    <s v="Labor"/>
    <n v="2208.16"/>
    <n v="4.0999999999999996"/>
    <n v="2026"/>
    <x v="10"/>
    <x v="19"/>
    <x v="2"/>
    <x v="1"/>
    <n v="4472"/>
    <n v="2208.16"/>
    <n v="0.49399999999999999"/>
  </r>
  <r>
    <x v="3428"/>
    <x v="3424"/>
    <d v="2025-12-22T05:28:00"/>
    <x v="4"/>
    <x v="0"/>
    <x v="0"/>
    <x v="0"/>
    <s v="Infection"/>
    <x v="0"/>
    <x v="54"/>
    <x v="0"/>
    <n v="58"/>
    <x v="291"/>
    <x v="0"/>
    <n v="8"/>
    <n v="0.9"/>
    <n v="4931.47"/>
    <s v="Labor"/>
    <n v="2906.53"/>
    <n v="4"/>
    <n v="2025"/>
    <x v="3"/>
    <x v="13"/>
    <x v="6"/>
    <x v="0"/>
    <n v="4931.47"/>
    <n v="2906.53"/>
    <n v="0.58899999999999997"/>
  </r>
  <r>
    <x v="3429"/>
    <x v="3425"/>
    <d v="2026-02-23T09:13:00"/>
    <x v="2"/>
    <x v="0"/>
    <x v="0"/>
    <x v="1"/>
    <s v="Respiratory"/>
    <x v="0"/>
    <x v="16"/>
    <x v="0"/>
    <n v="51"/>
    <x v="185"/>
    <x v="0"/>
    <n v="7.8"/>
    <n v="1.8"/>
    <n v="5257.8"/>
    <s v="Labor"/>
    <n v="2664.84"/>
    <n v="4.5"/>
    <n v="2026"/>
    <x v="9"/>
    <x v="15"/>
    <x v="5"/>
    <x v="1"/>
    <n v="5257.8"/>
    <n v="2664.84"/>
    <n v="0.50700000000000001"/>
  </r>
  <r>
    <x v="3430"/>
    <x v="3426"/>
    <d v="2025-04-23T12:40:00"/>
    <x v="7"/>
    <x v="0"/>
    <x v="0"/>
    <x v="1"/>
    <s v="Infection"/>
    <x v="1"/>
    <x v="58"/>
    <x v="0"/>
    <n v="49"/>
    <x v="387"/>
    <x v="1"/>
    <n v="11.8"/>
    <n v="1.3"/>
    <n v="4503.75"/>
    <s v="Labor"/>
    <n v="2398.81"/>
    <n v="4"/>
    <n v="2025"/>
    <x v="0"/>
    <x v="0"/>
    <x v="6"/>
    <x v="0"/>
    <n v="4503.75"/>
    <n v="2398.81"/>
    <n v="0.53300000000000003"/>
  </r>
  <r>
    <x v="3431"/>
    <x v="3427"/>
    <d v="2026-07-21T10:14:00"/>
    <x v="4"/>
    <x v="3"/>
    <x v="0"/>
    <x v="0"/>
    <s v="Infection"/>
    <x v="0"/>
    <x v="5"/>
    <x v="0"/>
    <n v="54"/>
    <x v="40"/>
    <x v="1"/>
    <n v="7.9"/>
    <n v="2"/>
    <n v="6280.77"/>
    <s v="Labor"/>
    <n v="3642.23"/>
    <n v="4.2"/>
    <n v="2026"/>
    <x v="10"/>
    <x v="19"/>
    <x v="5"/>
    <x v="1"/>
    <n v="6280.77"/>
    <n v="3642.23"/>
    <n v="0.57999999999999996"/>
  </r>
  <r>
    <x v="3432"/>
    <x v="3428"/>
    <d v="2026-05-20T00:57:00"/>
    <x v="0"/>
    <x v="3"/>
    <x v="1"/>
    <x v="1"/>
    <s v="Injury"/>
    <x v="2"/>
    <x v="82"/>
    <x v="0"/>
    <n v="32"/>
    <x v="174"/>
    <x v="0"/>
    <n v="10"/>
    <n v="2.1"/>
    <n v="8762.06"/>
    <s v="Labor"/>
    <n v="5973.94"/>
    <n v="3.6"/>
    <n v="2026"/>
    <x v="5"/>
    <x v="14"/>
    <x v="3"/>
    <x v="1"/>
    <n v="8762.06"/>
    <n v="5973.94"/>
    <n v="0.68200000000000005"/>
  </r>
  <r>
    <x v="3433"/>
    <x v="3429"/>
    <d v="2025-12-10T13:05:00"/>
    <x v="2"/>
    <x v="2"/>
    <x v="1"/>
    <x v="1"/>
    <s v="Injury"/>
    <x v="1"/>
    <x v="24"/>
    <x v="1"/>
    <n v="58"/>
    <x v="334"/>
    <x v="1"/>
    <n v="8.3000000000000007"/>
    <n v="0.8"/>
    <n v="3737.64"/>
    <s v="Equipment"/>
    <n v="2837.58"/>
    <n v="4.9000000000000004"/>
    <n v="2025"/>
    <x v="3"/>
    <x v="13"/>
    <x v="0"/>
    <x v="0"/>
    <n v="3737.64"/>
    <n v="2837.58"/>
    <n v="0.75900000000000001"/>
  </r>
  <r>
    <x v="3434"/>
    <x v="3430"/>
    <d v="2026-01-22T07:50:00"/>
    <x v="2"/>
    <x v="2"/>
    <x v="1"/>
    <x v="0"/>
    <s v="General"/>
    <x v="0"/>
    <x v="5"/>
    <x v="1"/>
    <n v="27"/>
    <x v="661"/>
    <x v="0"/>
    <n v="10"/>
    <n v="1.5"/>
    <n v="4631.8900000000003"/>
    <s v="Labor"/>
    <n v="3594.93"/>
    <n v="4.7"/>
    <n v="2026"/>
    <x v="4"/>
    <x v="11"/>
    <x v="0"/>
    <x v="0"/>
    <n v="4631.8900000000003"/>
    <n v="3594.93"/>
    <n v="0.77600000000000002"/>
  </r>
  <r>
    <x v="3435"/>
    <x v="3431"/>
    <d v="2026-06-18T02:14:00"/>
    <x v="1"/>
    <x v="2"/>
    <x v="1"/>
    <x v="3"/>
    <s v="Chronic Care"/>
    <x v="0"/>
    <x v="66"/>
    <x v="0"/>
    <n v="52"/>
    <x v="703"/>
    <x v="0"/>
    <n v="10.3"/>
    <n v="2.9"/>
    <n v="3163.33"/>
    <s v="Labor"/>
    <n v="2231.19"/>
    <n v="3.6"/>
    <n v="2026"/>
    <x v="11"/>
    <x v="23"/>
    <x v="2"/>
    <x v="1"/>
    <n v="3163.33"/>
    <n v="2231.19"/>
    <n v="0.70499999999999996"/>
  </r>
  <r>
    <x v="3436"/>
    <x v="3432"/>
    <d v="2025-10-31T22:18:00"/>
    <x v="6"/>
    <x v="0"/>
    <x v="0"/>
    <x v="0"/>
    <s v="Chronic Care"/>
    <x v="1"/>
    <x v="60"/>
    <x v="1"/>
    <n v="58"/>
    <x v="526"/>
    <x v="0"/>
    <n v="12.4"/>
    <n v="1.2"/>
    <n v="6569.13"/>
    <s v="Supplies"/>
    <n v="3682.87"/>
    <n v="4.4000000000000004"/>
    <n v="2025"/>
    <x v="8"/>
    <x v="17"/>
    <x v="4"/>
    <x v="1"/>
    <n v="6569.13"/>
    <n v="3682.87"/>
    <n v="0.56100000000000005"/>
  </r>
  <r>
    <x v="3437"/>
    <x v="3433"/>
    <d v="2025-05-23T10:12:00"/>
    <x v="4"/>
    <x v="2"/>
    <x v="1"/>
    <x v="0"/>
    <s v="Cardiac"/>
    <x v="0"/>
    <x v="35"/>
    <x v="0"/>
    <n v="22"/>
    <x v="100"/>
    <x v="1"/>
    <n v="10.1"/>
    <n v="0"/>
    <n v="6742.72"/>
    <s v="Equipment"/>
    <n v="3888.58"/>
    <n v="4.7"/>
    <n v="2025"/>
    <x v="5"/>
    <x v="7"/>
    <x v="4"/>
    <x v="1"/>
    <n v="6742.72"/>
    <n v="3888.58"/>
    <n v="0.57699999999999996"/>
  </r>
  <r>
    <x v="3438"/>
    <x v="3434"/>
    <d v="2026-01-01T16:31:00"/>
    <x v="0"/>
    <x v="0"/>
    <x v="0"/>
    <x v="1"/>
    <s v="Chronic Care"/>
    <x v="2"/>
    <x v="51"/>
    <x v="0"/>
    <n v="5"/>
    <x v="161"/>
    <x v="0"/>
    <n v="12.1"/>
    <n v="1.6"/>
    <n v="7113.76"/>
    <s v="Supplies"/>
    <n v="4069.93"/>
    <n v="3.6"/>
    <n v="2025"/>
    <x v="3"/>
    <x v="13"/>
    <x v="1"/>
    <x v="1"/>
    <n v="7113.76"/>
    <n v="4069.93"/>
    <n v="0.57199999999999995"/>
  </r>
  <r>
    <x v="3439"/>
    <x v="3435"/>
    <d v="2026-05-16T00:08:00"/>
    <x v="2"/>
    <x v="3"/>
    <x v="0"/>
    <x v="0"/>
    <s v="Injury"/>
    <x v="0"/>
    <x v="54"/>
    <x v="0"/>
    <n v="80"/>
    <x v="101"/>
    <x v="0"/>
    <n v="7.9"/>
    <n v="2.9"/>
    <n v="3973.78"/>
    <s v="Labor"/>
    <n v="2907.07"/>
    <n v="4.2"/>
    <n v="2026"/>
    <x v="5"/>
    <x v="14"/>
    <x v="1"/>
    <x v="1"/>
    <n v="3973.78"/>
    <n v="2907.07"/>
    <n v="0.73199999999999998"/>
  </r>
  <r>
    <x v="3440"/>
    <x v="3436"/>
    <d v="2026-01-21T05:00:00"/>
    <x v="1"/>
    <x v="0"/>
    <x v="1"/>
    <x v="1"/>
    <s v="Respiratory"/>
    <x v="2"/>
    <x v="7"/>
    <x v="0"/>
    <n v="103"/>
    <x v="155"/>
    <x v="0"/>
    <n v="10.3"/>
    <n v="3.9"/>
    <n v="4633.29"/>
    <s v="Supplies"/>
    <n v="3300.57"/>
    <n v="3.1"/>
    <n v="2026"/>
    <x v="4"/>
    <x v="11"/>
    <x v="3"/>
    <x v="1"/>
    <n v="4633.29"/>
    <n v="3300.57"/>
    <n v="0.71199999999999997"/>
  </r>
  <r>
    <x v="3441"/>
    <x v="3437"/>
    <d v="2026-08-30T20:11:00"/>
    <x v="6"/>
    <x v="1"/>
    <x v="0"/>
    <x v="1"/>
    <s v="Infection"/>
    <x v="0"/>
    <x v="10"/>
    <x v="0"/>
    <n v="45"/>
    <x v="309"/>
    <x v="0"/>
    <n v="11.9"/>
    <n v="1.2"/>
    <n v="6130.44"/>
    <s v="Labor"/>
    <n v="3058.63"/>
    <n v="4.4000000000000004"/>
    <n v="2026"/>
    <x v="6"/>
    <x v="22"/>
    <x v="1"/>
    <x v="1"/>
    <n v="6130.44"/>
    <n v="3058.63"/>
    <n v="0.499"/>
  </r>
  <r>
    <x v="3442"/>
    <x v="3438"/>
    <d v="2025-10-11T08:10:00"/>
    <x v="3"/>
    <x v="2"/>
    <x v="1"/>
    <x v="3"/>
    <s v="Respiratory"/>
    <x v="1"/>
    <x v="29"/>
    <x v="0"/>
    <n v="80"/>
    <x v="193"/>
    <x v="2"/>
    <n v="10.199999999999999"/>
    <n v="2.9"/>
    <n v="5533.99"/>
    <s v="Equipment"/>
    <n v="3477.55"/>
    <n v="4.5999999999999996"/>
    <n v="2025"/>
    <x v="8"/>
    <x v="17"/>
    <x v="3"/>
    <x v="1"/>
    <n v="5533.99"/>
    <n v="3477.55"/>
    <n v="0.628"/>
  </r>
  <r>
    <x v="3443"/>
    <x v="3439"/>
    <d v="2026-10-02T17:55:00"/>
    <x v="6"/>
    <x v="0"/>
    <x v="1"/>
    <x v="2"/>
    <s v="Injury"/>
    <x v="0"/>
    <x v="40"/>
    <x v="0"/>
    <n v="74"/>
    <x v="541"/>
    <x v="0"/>
    <n v="7.8"/>
    <n v="1.3"/>
    <n v="4714.51"/>
    <s v="Supplies"/>
    <n v="3170.66"/>
    <n v="4.0999999999999996"/>
    <n v="2026"/>
    <x v="2"/>
    <x v="6"/>
    <x v="3"/>
    <x v="1"/>
    <n v="4714.51"/>
    <n v="3170.66"/>
    <n v="0.67300000000000004"/>
  </r>
  <r>
    <x v="3444"/>
    <x v="3440"/>
    <d v="2026-05-02T13:20:00"/>
    <x v="6"/>
    <x v="2"/>
    <x v="1"/>
    <x v="3"/>
    <s v="Cardiac"/>
    <x v="0"/>
    <x v="29"/>
    <x v="0"/>
    <n v="63"/>
    <x v="680"/>
    <x v="1"/>
    <n v="12.1"/>
    <n v="0"/>
    <n v="6172.9"/>
    <s v="Equipment"/>
    <n v="2991.85"/>
    <n v="5"/>
    <n v="2026"/>
    <x v="0"/>
    <x v="8"/>
    <x v="3"/>
    <x v="1"/>
    <n v="6172.9"/>
    <n v="2991.85"/>
    <n v="0.48499999999999999"/>
  </r>
  <r>
    <x v="3445"/>
    <x v="3441"/>
    <d v="2025-04-24T21:21:00"/>
    <x v="4"/>
    <x v="2"/>
    <x v="2"/>
    <x v="2"/>
    <s v="Respiratory"/>
    <x v="1"/>
    <x v="42"/>
    <x v="0"/>
    <n v="57"/>
    <x v="478"/>
    <x v="2"/>
    <n v="8.1999999999999993"/>
    <n v="1"/>
    <n v="3142.88"/>
    <s v="Equipment"/>
    <n v="2068.27"/>
    <n v="4.4000000000000004"/>
    <n v="2025"/>
    <x v="0"/>
    <x v="0"/>
    <x v="4"/>
    <x v="1"/>
    <n v="3142.88"/>
    <n v="2068.27"/>
    <n v="0.65800000000000003"/>
  </r>
  <r>
    <x v="3446"/>
    <x v="3442"/>
    <d v="2025-05-20T08:14:00"/>
    <x v="1"/>
    <x v="2"/>
    <x v="1"/>
    <x v="0"/>
    <s v="Infection"/>
    <x v="0"/>
    <x v="9"/>
    <x v="0"/>
    <n v="86"/>
    <x v="100"/>
    <x v="0"/>
    <n v="8.1999999999999993"/>
    <n v="3.2"/>
    <n v="3128.84"/>
    <s v="Labor"/>
    <n v="2385.48"/>
    <n v="3.7"/>
    <n v="2025"/>
    <x v="5"/>
    <x v="7"/>
    <x v="4"/>
    <x v="1"/>
    <n v="3128.84"/>
    <n v="2385.48"/>
    <n v="0.76200000000000001"/>
  </r>
  <r>
    <x v="3447"/>
    <x v="3443"/>
    <d v="2026-03-16T13:06:00"/>
    <x v="3"/>
    <x v="2"/>
    <x v="0"/>
    <x v="2"/>
    <s v="Infection"/>
    <x v="0"/>
    <x v="32"/>
    <x v="0"/>
    <n v="76"/>
    <x v="327"/>
    <x v="2"/>
    <n v="11.9"/>
    <n v="0.8"/>
    <n v="6711.78"/>
    <s v="Equipment"/>
    <n v="3317.06"/>
    <n v="3.8"/>
    <n v="2026"/>
    <x v="1"/>
    <x v="1"/>
    <x v="2"/>
    <x v="1"/>
    <n v="6711.78"/>
    <n v="3317.06"/>
    <n v="0.49399999999999999"/>
  </r>
  <r>
    <x v="3448"/>
    <x v="3444"/>
    <d v="2026-05-29T06:48:00"/>
    <x v="4"/>
    <x v="2"/>
    <x v="0"/>
    <x v="2"/>
    <s v="Respiratory"/>
    <x v="0"/>
    <x v="33"/>
    <x v="0"/>
    <n v="70"/>
    <x v="60"/>
    <x v="0"/>
    <n v="9.9"/>
    <n v="2.1"/>
    <n v="5853.91"/>
    <s v="Supplies"/>
    <n v="3110.34"/>
    <n v="4.0999999999999996"/>
    <n v="2026"/>
    <x v="5"/>
    <x v="14"/>
    <x v="0"/>
    <x v="0"/>
    <n v="5853.91"/>
    <n v="3110.34"/>
    <n v="0.53100000000000003"/>
  </r>
  <r>
    <x v="3449"/>
    <x v="3445"/>
    <d v="2025-10-05T20:28:00"/>
    <x v="6"/>
    <x v="3"/>
    <x v="0"/>
    <x v="2"/>
    <s v="Cardiac"/>
    <x v="0"/>
    <x v="56"/>
    <x v="0"/>
    <n v="27"/>
    <x v="373"/>
    <x v="2"/>
    <n v="8.3000000000000007"/>
    <n v="1.5"/>
    <n v="7376.45"/>
    <s v="Labor"/>
    <n v="3769.33"/>
    <n v="4.2"/>
    <n v="2025"/>
    <x v="2"/>
    <x v="2"/>
    <x v="3"/>
    <x v="1"/>
    <n v="7376.45"/>
    <n v="3769.33"/>
    <n v="0.51100000000000001"/>
  </r>
  <r>
    <x v="3450"/>
    <x v="3446"/>
    <d v="2025-04-13T17:32:00"/>
    <x v="5"/>
    <x v="3"/>
    <x v="0"/>
    <x v="2"/>
    <s v="Respiratory"/>
    <x v="0"/>
    <x v="33"/>
    <x v="0"/>
    <n v="107"/>
    <x v="119"/>
    <x v="0"/>
    <n v="7.9"/>
    <n v="1.3"/>
    <n v="7479.69"/>
    <s v="Supplies"/>
    <n v="4418.9799999999996"/>
    <n v="2.9"/>
    <n v="2025"/>
    <x v="0"/>
    <x v="0"/>
    <x v="2"/>
    <x v="1"/>
    <n v="7479.69"/>
    <n v="4418.9799999999996"/>
    <n v="0.59099999999999997"/>
  </r>
  <r>
    <x v="3451"/>
    <x v="3447"/>
    <d v="2025-04-19T17:15:00"/>
    <x v="7"/>
    <x v="3"/>
    <x v="1"/>
    <x v="2"/>
    <s v="Neurological"/>
    <x v="1"/>
    <x v="32"/>
    <x v="0"/>
    <n v="85"/>
    <x v="233"/>
    <x v="0"/>
    <n v="9.9"/>
    <n v="2.2999999999999998"/>
    <n v="5911.64"/>
    <s v="Labor"/>
    <n v="3493"/>
    <n v="3.6"/>
    <n v="2025"/>
    <x v="0"/>
    <x v="0"/>
    <x v="4"/>
    <x v="1"/>
    <n v="5911.64"/>
    <n v="3493"/>
    <n v="0.59099999999999997"/>
  </r>
  <r>
    <x v="3452"/>
    <x v="3448"/>
    <d v="2025-08-08T00:51:00"/>
    <x v="7"/>
    <x v="2"/>
    <x v="0"/>
    <x v="2"/>
    <s v="General"/>
    <x v="0"/>
    <x v="61"/>
    <x v="1"/>
    <n v="8"/>
    <x v="492"/>
    <x v="0"/>
    <n v="10.3"/>
    <n v="2.7"/>
    <n v="6607.82"/>
    <s v="Labor"/>
    <n v="5066.28"/>
    <n v="3.9"/>
    <n v="2025"/>
    <x v="6"/>
    <x v="9"/>
    <x v="6"/>
    <x v="0"/>
    <n v="6607.82"/>
    <n v="5066.28"/>
    <n v="0.76700000000000002"/>
  </r>
  <r>
    <x v="3453"/>
    <x v="3449"/>
    <d v="2026-10-30T04:32:00"/>
    <x v="3"/>
    <x v="0"/>
    <x v="1"/>
    <x v="3"/>
    <s v="Injury"/>
    <x v="0"/>
    <x v="26"/>
    <x v="0"/>
    <n v="71"/>
    <x v="16"/>
    <x v="1"/>
    <n v="8"/>
    <n v="1.5"/>
    <n v="6540.5"/>
    <s v="Labor"/>
    <n v="4710.01"/>
    <n v="4.3"/>
    <n v="2026"/>
    <x v="8"/>
    <x v="12"/>
    <x v="4"/>
    <x v="1"/>
    <n v="6540.5"/>
    <n v="4710.01"/>
    <n v="0.72"/>
  </r>
  <r>
    <x v="3454"/>
    <x v="3450"/>
    <d v="2025-06-17T03:51:00"/>
    <x v="2"/>
    <x v="0"/>
    <x v="1"/>
    <x v="2"/>
    <s v="Respiratory"/>
    <x v="0"/>
    <x v="20"/>
    <x v="0"/>
    <n v="85"/>
    <x v="403"/>
    <x v="0"/>
    <n v="8"/>
    <n v="2.1"/>
    <n v="3697.93"/>
    <s v="Labor"/>
    <n v="2481.84"/>
    <n v="3.4"/>
    <n v="2025"/>
    <x v="11"/>
    <x v="18"/>
    <x v="6"/>
    <x v="0"/>
    <n v="3697.93"/>
    <n v="2481.84"/>
    <n v="0.67100000000000004"/>
  </r>
  <r>
    <x v="3455"/>
    <x v="3451"/>
    <d v="2026-06-06T01:23:00"/>
    <x v="4"/>
    <x v="1"/>
    <x v="0"/>
    <x v="0"/>
    <s v="Respiratory"/>
    <x v="2"/>
    <x v="23"/>
    <x v="0"/>
    <n v="76"/>
    <x v="480"/>
    <x v="1"/>
    <n v="10.4"/>
    <n v="0"/>
    <n v="3111.82"/>
    <s v="Supplies"/>
    <n v="2093.21"/>
    <n v="4.0999999999999996"/>
    <n v="2026"/>
    <x v="11"/>
    <x v="23"/>
    <x v="1"/>
    <x v="1"/>
    <n v="3111.82"/>
    <n v="2093.21"/>
    <n v="0.67300000000000004"/>
  </r>
  <r>
    <x v="3456"/>
    <x v="3452"/>
    <d v="2025-10-15T04:51:00"/>
    <x v="4"/>
    <x v="2"/>
    <x v="0"/>
    <x v="1"/>
    <s v="Cardiac"/>
    <x v="2"/>
    <x v="35"/>
    <x v="0"/>
    <n v="76"/>
    <x v="253"/>
    <x v="0"/>
    <n v="11.9"/>
    <n v="2.9"/>
    <n v="8092.45"/>
    <s v="Supplies"/>
    <n v="5502.55"/>
    <n v="3.9"/>
    <n v="2025"/>
    <x v="8"/>
    <x v="17"/>
    <x v="6"/>
    <x v="0"/>
    <n v="8092.45"/>
    <n v="5502.55"/>
    <n v="0.68"/>
  </r>
  <r>
    <x v="3457"/>
    <x v="3453"/>
    <d v="2026-06-04T21:28:00"/>
    <x v="2"/>
    <x v="1"/>
    <x v="0"/>
    <x v="0"/>
    <s v="Respiratory"/>
    <x v="1"/>
    <x v="10"/>
    <x v="0"/>
    <n v="22"/>
    <x v="401"/>
    <x v="0"/>
    <n v="7.9"/>
    <n v="1.1000000000000001"/>
    <n v="5222.22"/>
    <s v="Labor"/>
    <n v="2774.37"/>
    <n v="4.0999999999999996"/>
    <n v="2026"/>
    <x v="11"/>
    <x v="23"/>
    <x v="4"/>
    <x v="1"/>
    <n v="5222.22"/>
    <n v="2774.37"/>
    <n v="0.53100000000000003"/>
  </r>
  <r>
    <x v="3458"/>
    <x v="3454"/>
    <d v="2026-10-20T18:20:00"/>
    <x v="1"/>
    <x v="0"/>
    <x v="1"/>
    <x v="1"/>
    <s v="Cardiac"/>
    <x v="2"/>
    <x v="3"/>
    <x v="0"/>
    <n v="89"/>
    <x v="308"/>
    <x v="0"/>
    <n v="8"/>
    <n v="1.7"/>
    <n v="3158.51"/>
    <s v="Labor"/>
    <n v="1851.71"/>
    <n v="3.5"/>
    <n v="2026"/>
    <x v="8"/>
    <x v="12"/>
    <x v="4"/>
    <x v="1"/>
    <n v="3158.51"/>
    <n v="1851.71"/>
    <n v="0.58599999999999997"/>
  </r>
  <r>
    <x v="3459"/>
    <x v="3455"/>
    <d v="2026-09-06T18:03:00"/>
    <x v="1"/>
    <x v="0"/>
    <x v="1"/>
    <x v="0"/>
    <s v="Injury"/>
    <x v="1"/>
    <x v="39"/>
    <x v="0"/>
    <n v="79"/>
    <x v="123"/>
    <x v="1"/>
    <n v="8"/>
    <n v="3"/>
    <n v="2397.09"/>
    <s v="Supplies"/>
    <n v="1615.57"/>
    <n v="3.8"/>
    <n v="2026"/>
    <x v="2"/>
    <x v="6"/>
    <x v="6"/>
    <x v="0"/>
    <n v="2397.09"/>
    <n v="1615.57"/>
    <n v="0.67400000000000004"/>
  </r>
  <r>
    <x v="3460"/>
    <x v="3456"/>
    <d v="2025-06-14T13:53:00"/>
    <x v="1"/>
    <x v="0"/>
    <x v="0"/>
    <x v="0"/>
    <s v="Neurological"/>
    <x v="0"/>
    <x v="67"/>
    <x v="0"/>
    <n v="89"/>
    <x v="688"/>
    <x v="2"/>
    <n v="7.8"/>
    <n v="1.9"/>
    <n v="1672.95"/>
    <s v="Labor"/>
    <n v="819.79"/>
    <n v="3.8"/>
    <n v="2025"/>
    <x v="11"/>
    <x v="18"/>
    <x v="5"/>
    <x v="1"/>
    <n v="1672.95"/>
    <n v="819.79"/>
    <n v="0.49"/>
  </r>
  <r>
    <x v="3461"/>
    <x v="3457"/>
    <d v="2026-10-25T07:41:00"/>
    <x v="5"/>
    <x v="2"/>
    <x v="1"/>
    <x v="0"/>
    <s v="Chronic Care"/>
    <x v="0"/>
    <x v="26"/>
    <x v="0"/>
    <n v="51"/>
    <x v="223"/>
    <x v="2"/>
    <n v="8.1999999999999993"/>
    <n v="0.7"/>
    <n v="6777.91"/>
    <s v="Labor"/>
    <n v="4249.55"/>
    <n v="3.8"/>
    <n v="2026"/>
    <x v="8"/>
    <x v="12"/>
    <x v="2"/>
    <x v="1"/>
    <n v="6777.91"/>
    <n v="4249.55"/>
    <n v="0.627"/>
  </r>
  <r>
    <x v="3462"/>
    <x v="3458"/>
    <d v="2025-03-05T18:12:00"/>
    <x v="1"/>
    <x v="3"/>
    <x v="0"/>
    <x v="0"/>
    <s v="Injury"/>
    <x v="0"/>
    <x v="45"/>
    <x v="0"/>
    <n v="56"/>
    <x v="656"/>
    <x v="0"/>
    <n v="8"/>
    <n v="2.2000000000000002"/>
    <n v="1998.91"/>
    <s v="Supplies"/>
    <n v="1461.19"/>
    <n v="3.9"/>
    <n v="2025"/>
    <x v="1"/>
    <x v="3"/>
    <x v="2"/>
    <x v="1"/>
    <n v="1998.91"/>
    <n v="1461.19"/>
    <n v="0.73099999999999998"/>
  </r>
  <r>
    <x v="3463"/>
    <x v="3459"/>
    <d v="2025-04-03T01:44:00"/>
    <x v="2"/>
    <x v="2"/>
    <x v="1"/>
    <x v="2"/>
    <s v="Respiratory"/>
    <x v="0"/>
    <x v="14"/>
    <x v="0"/>
    <n v="45"/>
    <x v="412"/>
    <x v="0"/>
    <n v="8"/>
    <n v="0.5"/>
    <n v="3955.94"/>
    <s v="Labor"/>
    <n v="2545.75"/>
    <n v="4"/>
    <n v="2025"/>
    <x v="0"/>
    <x v="0"/>
    <x v="3"/>
    <x v="1"/>
    <n v="3955.94"/>
    <n v="2545.75"/>
    <n v="0.64400000000000002"/>
  </r>
  <r>
    <x v="3464"/>
    <x v="3460"/>
    <d v="2025-05-01T21:15:00"/>
    <x v="4"/>
    <x v="2"/>
    <x v="1"/>
    <x v="0"/>
    <s v="General"/>
    <x v="1"/>
    <x v="49"/>
    <x v="0"/>
    <n v="51"/>
    <x v="312"/>
    <x v="1"/>
    <n v="8"/>
    <n v="0.7"/>
    <n v="7647.95"/>
    <s v="Equipment"/>
    <n v="5656.05"/>
    <n v="4.3"/>
    <n v="2025"/>
    <x v="0"/>
    <x v="0"/>
    <x v="0"/>
    <x v="0"/>
    <n v="7647.95"/>
    <n v="5656.05"/>
    <n v="0.74"/>
  </r>
  <r>
    <x v="3465"/>
    <x v="3461"/>
    <d v="2025-09-30T02:12:00"/>
    <x v="6"/>
    <x v="3"/>
    <x v="0"/>
    <x v="1"/>
    <s v="Neurological"/>
    <x v="1"/>
    <x v="21"/>
    <x v="0"/>
    <n v="52"/>
    <x v="633"/>
    <x v="1"/>
    <n v="7.8"/>
    <n v="2.2000000000000002"/>
    <n v="6398.77"/>
    <s v="Supplies"/>
    <n v="4504.34"/>
    <n v="4"/>
    <n v="2025"/>
    <x v="2"/>
    <x v="2"/>
    <x v="2"/>
    <x v="1"/>
    <n v="6398.77"/>
    <n v="4504.34"/>
    <n v="0.70399999999999996"/>
  </r>
  <r>
    <x v="3466"/>
    <x v="3462"/>
    <d v="2026-11-19T10:02:00"/>
    <x v="4"/>
    <x v="1"/>
    <x v="0"/>
    <x v="2"/>
    <s v="Chronic Care"/>
    <x v="1"/>
    <x v="20"/>
    <x v="0"/>
    <n v="49"/>
    <x v="284"/>
    <x v="0"/>
    <n v="11.8"/>
    <n v="2.6"/>
    <n v="4375.3"/>
    <s v="Labor"/>
    <n v="2807.46"/>
    <n v="4.0999999999999996"/>
    <n v="2026"/>
    <x v="7"/>
    <x v="21"/>
    <x v="4"/>
    <x v="1"/>
    <n v="4375.3"/>
    <n v="2807.46"/>
    <n v="0.64200000000000002"/>
  </r>
  <r>
    <x v="3467"/>
    <x v="3463"/>
    <d v="2026-07-17T22:23:00"/>
    <x v="4"/>
    <x v="0"/>
    <x v="1"/>
    <x v="0"/>
    <s v="Chronic Care"/>
    <x v="0"/>
    <x v="43"/>
    <x v="0"/>
    <n v="54"/>
    <x v="529"/>
    <x v="2"/>
    <n v="7.7"/>
    <n v="1.4"/>
    <n v="6550.49"/>
    <s v="Labor"/>
    <n v="3884.69"/>
    <n v="4.0999999999999996"/>
    <n v="2026"/>
    <x v="10"/>
    <x v="19"/>
    <x v="4"/>
    <x v="1"/>
    <n v="6550.49"/>
    <n v="3884.69"/>
    <n v="0.59299999999999997"/>
  </r>
  <r>
    <x v="3468"/>
    <x v="3464"/>
    <d v="2025-05-24T14:05:00"/>
    <x v="6"/>
    <x v="3"/>
    <x v="1"/>
    <x v="1"/>
    <s v="Infection"/>
    <x v="1"/>
    <x v="58"/>
    <x v="0"/>
    <n v="43"/>
    <x v="528"/>
    <x v="0"/>
    <n v="8.1999999999999993"/>
    <n v="1"/>
    <n v="7502.37"/>
    <s v="Labor"/>
    <n v="5077.17"/>
    <n v="4"/>
    <n v="2025"/>
    <x v="5"/>
    <x v="7"/>
    <x v="3"/>
    <x v="1"/>
    <n v="7502.37"/>
    <n v="5077.17"/>
    <n v="0.67700000000000005"/>
  </r>
  <r>
    <x v="3469"/>
    <x v="3465"/>
    <d v="2025-09-06T00:17:00"/>
    <x v="4"/>
    <x v="0"/>
    <x v="0"/>
    <x v="2"/>
    <s v="Infection"/>
    <x v="0"/>
    <x v="22"/>
    <x v="0"/>
    <n v="57"/>
    <x v="279"/>
    <x v="1"/>
    <n v="8"/>
    <n v="1.7"/>
    <n v="5684.22"/>
    <s v="Labor"/>
    <n v="3576.64"/>
    <n v="3.8"/>
    <n v="2025"/>
    <x v="2"/>
    <x v="2"/>
    <x v="2"/>
    <x v="1"/>
    <n v="5684.22"/>
    <n v="3576.64"/>
    <n v="0.629"/>
  </r>
  <r>
    <x v="3470"/>
    <x v="3466"/>
    <d v="2026-10-27T06:32:00"/>
    <x v="4"/>
    <x v="2"/>
    <x v="0"/>
    <x v="1"/>
    <s v="Respiratory"/>
    <x v="0"/>
    <x v="4"/>
    <x v="0"/>
    <n v="32"/>
    <x v="565"/>
    <x v="0"/>
    <n v="8.1999999999999993"/>
    <n v="0"/>
    <n v="6690.3"/>
    <s v="Supplies"/>
    <n v="5206.8599999999997"/>
    <n v="4.8"/>
    <n v="2026"/>
    <x v="8"/>
    <x v="12"/>
    <x v="5"/>
    <x v="1"/>
    <n v="6690.3"/>
    <n v="5206.8599999999997"/>
    <n v="0.77800000000000002"/>
  </r>
  <r>
    <x v="3471"/>
    <x v="3467"/>
    <d v="2026-02-03T08:34:00"/>
    <x v="2"/>
    <x v="0"/>
    <x v="0"/>
    <x v="2"/>
    <s v="Infection"/>
    <x v="2"/>
    <x v="27"/>
    <x v="0"/>
    <n v="57"/>
    <x v="636"/>
    <x v="0"/>
    <n v="9.9"/>
    <n v="2.7"/>
    <n v="3355.22"/>
    <s v="Labor"/>
    <n v="2224.98"/>
    <n v="3.6"/>
    <n v="2026"/>
    <x v="4"/>
    <x v="11"/>
    <x v="5"/>
    <x v="1"/>
    <n v="3355.22"/>
    <n v="2224.98"/>
    <n v="0.66300000000000003"/>
  </r>
  <r>
    <x v="3472"/>
    <x v="3468"/>
    <d v="2026-05-07T10:27:00"/>
    <x v="6"/>
    <x v="0"/>
    <x v="0"/>
    <x v="0"/>
    <s v="Chronic Care"/>
    <x v="0"/>
    <x v="38"/>
    <x v="0"/>
    <n v="60"/>
    <x v="718"/>
    <x v="0"/>
    <n v="8.1999999999999993"/>
    <n v="1.5"/>
    <n v="7189.23"/>
    <s v="Equipment"/>
    <n v="3993.79"/>
    <n v="4.7"/>
    <n v="2026"/>
    <x v="5"/>
    <x v="14"/>
    <x v="6"/>
    <x v="0"/>
    <n v="7189.23"/>
    <n v="3993.79"/>
    <n v="0.55600000000000005"/>
  </r>
  <r>
    <x v="3473"/>
    <x v="3469"/>
    <d v="2026-04-27T20:31:00"/>
    <x v="3"/>
    <x v="0"/>
    <x v="0"/>
    <x v="1"/>
    <s v="Chronic Care"/>
    <x v="0"/>
    <x v="61"/>
    <x v="0"/>
    <n v="39"/>
    <x v="36"/>
    <x v="2"/>
    <n v="7.7"/>
    <n v="0.4"/>
    <n v="8604.7199999999993"/>
    <s v="Labor"/>
    <n v="6616.15"/>
    <n v="5"/>
    <n v="2026"/>
    <x v="0"/>
    <x v="8"/>
    <x v="3"/>
    <x v="1"/>
    <n v="8604.7199999999993"/>
    <n v="6616.15"/>
    <n v="0.76900000000000002"/>
  </r>
  <r>
    <x v="3474"/>
    <x v="3470"/>
    <d v="2026-06-08T09:04:00"/>
    <x v="0"/>
    <x v="0"/>
    <x v="0"/>
    <x v="0"/>
    <s v="Injury"/>
    <x v="1"/>
    <x v="74"/>
    <x v="0"/>
    <n v="59"/>
    <x v="401"/>
    <x v="0"/>
    <n v="10.199999999999999"/>
    <n v="3.8"/>
    <n v="8824.27"/>
    <s v="Labor"/>
    <n v="4995.54"/>
    <n v="3.6"/>
    <n v="2026"/>
    <x v="11"/>
    <x v="23"/>
    <x v="4"/>
    <x v="1"/>
    <n v="8824.27"/>
    <n v="4995.54"/>
    <n v="0.56599999999999995"/>
  </r>
  <r>
    <x v="3475"/>
    <x v="3471"/>
    <d v="2025-07-08T17:17:00"/>
    <x v="7"/>
    <x v="0"/>
    <x v="1"/>
    <x v="2"/>
    <s v="Infection"/>
    <x v="2"/>
    <x v="38"/>
    <x v="0"/>
    <n v="27"/>
    <x v="189"/>
    <x v="2"/>
    <n v="10"/>
    <n v="1.3"/>
    <n v="6482.47"/>
    <s v="Supplies"/>
    <n v="4843.8900000000003"/>
    <n v="4.5"/>
    <n v="2025"/>
    <x v="10"/>
    <x v="16"/>
    <x v="1"/>
    <x v="1"/>
    <n v="6482.47"/>
    <n v="4843.8900000000003"/>
    <n v="0.747"/>
  </r>
  <r>
    <x v="3476"/>
    <x v="3472"/>
    <d v="2025-01-22T04:32:00"/>
    <x v="1"/>
    <x v="3"/>
    <x v="0"/>
    <x v="3"/>
    <s v="Infection"/>
    <x v="0"/>
    <x v="67"/>
    <x v="0"/>
    <n v="96"/>
    <x v="285"/>
    <x v="0"/>
    <n v="7.7"/>
    <n v="2.1"/>
    <n v="2778.48"/>
    <s v="Labor"/>
    <n v="1743.94"/>
    <n v="3.9"/>
    <n v="2025"/>
    <x v="4"/>
    <x v="5"/>
    <x v="4"/>
    <x v="1"/>
    <n v="2778.48"/>
    <n v="1743.94"/>
    <n v="0.628"/>
  </r>
  <r>
    <x v="3477"/>
    <x v="3473"/>
    <d v="2026-07-17T20:32:00"/>
    <x v="7"/>
    <x v="2"/>
    <x v="0"/>
    <x v="0"/>
    <s v="Injury"/>
    <x v="1"/>
    <x v="38"/>
    <x v="0"/>
    <n v="48"/>
    <x v="439"/>
    <x v="1"/>
    <n v="9.4"/>
    <n v="3.1"/>
    <n v="6077.79"/>
    <s v="Supplies"/>
    <n v="4202.66"/>
    <n v="4.3"/>
    <n v="2026"/>
    <x v="10"/>
    <x v="19"/>
    <x v="0"/>
    <x v="0"/>
    <n v="6077.79"/>
    <n v="4202.66"/>
    <n v="0.69099999999999995"/>
  </r>
  <r>
    <x v="3478"/>
    <x v="3474"/>
    <d v="2026-06-10T07:04:00"/>
    <x v="2"/>
    <x v="3"/>
    <x v="0"/>
    <x v="2"/>
    <s v="Chronic Care"/>
    <x v="2"/>
    <x v="68"/>
    <x v="1"/>
    <n v="66"/>
    <x v="489"/>
    <x v="1"/>
    <n v="8.1"/>
    <n v="0.8"/>
    <n v="5730.63"/>
    <s v="Equipment"/>
    <n v="3097.5"/>
    <n v="4.2"/>
    <n v="2026"/>
    <x v="11"/>
    <x v="23"/>
    <x v="4"/>
    <x v="1"/>
    <n v="5730.63"/>
    <n v="3097.5"/>
    <n v="0.54100000000000004"/>
  </r>
  <r>
    <x v="3479"/>
    <x v="3475"/>
    <d v="2026-08-09T00:10:00"/>
    <x v="5"/>
    <x v="0"/>
    <x v="1"/>
    <x v="0"/>
    <s v="Cardiac"/>
    <x v="0"/>
    <x v="29"/>
    <x v="0"/>
    <n v="73"/>
    <x v="516"/>
    <x v="2"/>
    <n v="8.1999999999999993"/>
    <n v="2"/>
    <n v="5750.42"/>
    <s v="Labor"/>
    <n v="3725.24"/>
    <n v="3.4"/>
    <n v="2026"/>
    <x v="6"/>
    <x v="22"/>
    <x v="2"/>
    <x v="1"/>
    <n v="5750.42"/>
    <n v="3725.24"/>
    <n v="0.64800000000000002"/>
  </r>
  <r>
    <x v="3480"/>
    <x v="3476"/>
    <d v="2026-06-14T01:56:00"/>
    <x v="4"/>
    <x v="0"/>
    <x v="1"/>
    <x v="0"/>
    <s v="Respiratory"/>
    <x v="0"/>
    <x v="9"/>
    <x v="0"/>
    <n v="68"/>
    <x v="569"/>
    <x v="1"/>
    <n v="8"/>
    <n v="1.9"/>
    <n v="2465.79"/>
    <s v="Labor"/>
    <n v="1332.33"/>
    <n v="4.5999999999999996"/>
    <n v="2026"/>
    <x v="11"/>
    <x v="23"/>
    <x v="6"/>
    <x v="0"/>
    <n v="2465.79"/>
    <n v="1332.33"/>
    <n v="0.54"/>
  </r>
  <r>
    <x v="3481"/>
    <x v="3477"/>
    <d v="2025-05-31T18:28:00"/>
    <x v="3"/>
    <x v="3"/>
    <x v="1"/>
    <x v="2"/>
    <s v="Cardiac"/>
    <x v="1"/>
    <x v="58"/>
    <x v="0"/>
    <n v="80"/>
    <x v="204"/>
    <x v="1"/>
    <n v="10.1"/>
    <n v="0.5"/>
    <n v="5109.07"/>
    <s v="Labor"/>
    <n v="2816.45"/>
    <n v="4.7"/>
    <n v="2025"/>
    <x v="5"/>
    <x v="7"/>
    <x v="3"/>
    <x v="1"/>
    <n v="5109.07"/>
    <n v="2816.45"/>
    <n v="0.55100000000000005"/>
  </r>
  <r>
    <x v="3482"/>
    <x v="3478"/>
    <d v="2026-10-30T07:52:00"/>
    <x v="4"/>
    <x v="2"/>
    <x v="1"/>
    <x v="2"/>
    <s v="Cardiac"/>
    <x v="0"/>
    <x v="34"/>
    <x v="0"/>
    <n v="92"/>
    <x v="500"/>
    <x v="1"/>
    <n v="8.1"/>
    <n v="1.2"/>
    <n v="4786.3100000000004"/>
    <s v="Labor"/>
    <n v="2529.75"/>
    <n v="3.5"/>
    <n v="2026"/>
    <x v="8"/>
    <x v="12"/>
    <x v="2"/>
    <x v="1"/>
    <n v="4786.3100000000004"/>
    <n v="2529.75"/>
    <n v="0.52900000000000003"/>
  </r>
  <r>
    <x v="3483"/>
    <x v="3479"/>
    <d v="2025-11-02T16:50:00"/>
    <x v="4"/>
    <x v="3"/>
    <x v="0"/>
    <x v="2"/>
    <s v="Chronic Care"/>
    <x v="0"/>
    <x v="2"/>
    <x v="0"/>
    <n v="77"/>
    <x v="217"/>
    <x v="2"/>
    <n v="8"/>
    <n v="1.1000000000000001"/>
    <n v="4146.99"/>
    <s v="Labor"/>
    <n v="2549.61"/>
    <n v="3.6"/>
    <n v="2025"/>
    <x v="8"/>
    <x v="17"/>
    <x v="5"/>
    <x v="1"/>
    <n v="4146.99"/>
    <n v="2549.61"/>
    <n v="0.61499999999999999"/>
  </r>
  <r>
    <x v="3484"/>
    <x v="3480"/>
    <d v="2026-09-17T16:54:00"/>
    <x v="5"/>
    <x v="0"/>
    <x v="0"/>
    <x v="0"/>
    <s v="Respiratory"/>
    <x v="2"/>
    <x v="32"/>
    <x v="0"/>
    <n v="78"/>
    <x v="149"/>
    <x v="0"/>
    <n v="8.1999999999999993"/>
    <n v="0"/>
    <n v="6719.14"/>
    <s v="Equipment"/>
    <n v="4262.6899999999996"/>
    <n v="3"/>
    <n v="2026"/>
    <x v="2"/>
    <x v="6"/>
    <x v="6"/>
    <x v="0"/>
    <n v="6719.14"/>
    <n v="4262.6899999999996"/>
    <n v="0.63400000000000001"/>
  </r>
  <r>
    <x v="3485"/>
    <x v="3481"/>
    <d v="2026-08-05T20:40:00"/>
    <x v="1"/>
    <x v="2"/>
    <x v="1"/>
    <x v="1"/>
    <s v="Cardiac"/>
    <x v="1"/>
    <x v="9"/>
    <x v="0"/>
    <n v="51"/>
    <x v="516"/>
    <x v="0"/>
    <n v="7.7"/>
    <n v="0.7"/>
    <n v="4484.0200000000004"/>
    <s v="Labor"/>
    <n v="2505.6"/>
    <n v="4.3"/>
    <n v="2026"/>
    <x v="6"/>
    <x v="22"/>
    <x v="2"/>
    <x v="1"/>
    <n v="4484.0200000000004"/>
    <n v="2505.6"/>
    <n v="0.55900000000000005"/>
  </r>
  <r>
    <x v="3486"/>
    <x v="3482"/>
    <d v="2026-12-01T17:41:00"/>
    <x v="4"/>
    <x v="2"/>
    <x v="1"/>
    <x v="0"/>
    <s v="General"/>
    <x v="0"/>
    <x v="31"/>
    <x v="0"/>
    <n v="15"/>
    <x v="371"/>
    <x v="1"/>
    <n v="10"/>
    <n v="0"/>
    <n v="7512.07"/>
    <s v="Equipment"/>
    <n v="4988.43"/>
    <n v="4.3"/>
    <n v="2026"/>
    <x v="7"/>
    <x v="21"/>
    <x v="1"/>
    <x v="1"/>
    <n v="7512.07"/>
    <n v="4988.43"/>
    <n v="0.66400000000000003"/>
  </r>
  <r>
    <x v="3487"/>
    <x v="3483"/>
    <d v="2025-08-21T16:49:00"/>
    <x v="0"/>
    <x v="3"/>
    <x v="1"/>
    <x v="0"/>
    <s v="General"/>
    <x v="0"/>
    <x v="56"/>
    <x v="0"/>
    <n v="33"/>
    <x v="510"/>
    <x v="0"/>
    <n v="8.1"/>
    <n v="2.1"/>
    <n v="8166.69"/>
    <s v="Labor"/>
    <n v="4584.08"/>
    <n v="3.6"/>
    <n v="2025"/>
    <x v="6"/>
    <x v="9"/>
    <x v="6"/>
    <x v="0"/>
    <n v="8166.69"/>
    <n v="4584.08"/>
    <n v="0.56100000000000005"/>
  </r>
  <r>
    <x v="3488"/>
    <x v="3484"/>
    <d v="2025-04-14T21:35:00"/>
    <x v="1"/>
    <x v="2"/>
    <x v="1"/>
    <x v="1"/>
    <s v="General"/>
    <x v="1"/>
    <x v="22"/>
    <x v="0"/>
    <n v="62"/>
    <x v="613"/>
    <x v="1"/>
    <n v="9.9"/>
    <n v="1.3"/>
    <n v="5081.3599999999997"/>
    <s v="Equipment"/>
    <n v="3233.91"/>
    <n v="4.0999999999999996"/>
    <n v="2025"/>
    <x v="0"/>
    <x v="0"/>
    <x v="6"/>
    <x v="0"/>
    <n v="5081.3599999999997"/>
    <n v="3233.91"/>
    <n v="0.63600000000000001"/>
  </r>
  <r>
    <x v="3489"/>
    <x v="3485"/>
    <d v="2026-08-15T04:48:00"/>
    <x v="3"/>
    <x v="1"/>
    <x v="1"/>
    <x v="3"/>
    <s v="Injury"/>
    <x v="0"/>
    <x v="38"/>
    <x v="0"/>
    <n v="50"/>
    <x v="230"/>
    <x v="0"/>
    <n v="8.1"/>
    <n v="0.8"/>
    <n v="7391.64"/>
    <s v="Supplies"/>
    <n v="5068.6400000000003"/>
    <n v="3.7"/>
    <n v="2026"/>
    <x v="6"/>
    <x v="22"/>
    <x v="4"/>
    <x v="1"/>
    <n v="7391.64"/>
    <n v="5068.6400000000003"/>
    <n v="0.68600000000000005"/>
  </r>
  <r>
    <x v="3490"/>
    <x v="3486"/>
    <d v="2026-02-26T23:29:00"/>
    <x v="6"/>
    <x v="2"/>
    <x v="0"/>
    <x v="2"/>
    <s v="Injury"/>
    <x v="1"/>
    <x v="38"/>
    <x v="1"/>
    <n v="54"/>
    <x v="349"/>
    <x v="0"/>
    <n v="9.8000000000000007"/>
    <n v="1.2"/>
    <n v="7970.93"/>
    <s v="Equipment"/>
    <n v="3969.63"/>
    <n v="4.2"/>
    <n v="2026"/>
    <x v="9"/>
    <x v="15"/>
    <x v="6"/>
    <x v="0"/>
    <n v="7970.93"/>
    <n v="3969.63"/>
    <n v="0.498"/>
  </r>
  <r>
    <x v="3491"/>
    <x v="3487"/>
    <d v="2025-08-08T17:01:00"/>
    <x v="4"/>
    <x v="0"/>
    <x v="1"/>
    <x v="1"/>
    <s v="Respiratory"/>
    <x v="1"/>
    <x v="49"/>
    <x v="0"/>
    <n v="70"/>
    <x v="499"/>
    <x v="1"/>
    <n v="8"/>
    <n v="1.3"/>
    <n v="5868.98"/>
    <s v="Equipment"/>
    <n v="4331.5600000000004"/>
    <n v="3.6"/>
    <n v="2025"/>
    <x v="6"/>
    <x v="9"/>
    <x v="4"/>
    <x v="1"/>
    <n v="5868.98"/>
    <n v="4331.5600000000004"/>
    <n v="0.73799999999999999"/>
  </r>
  <r>
    <x v="3492"/>
    <x v="3488"/>
    <d v="2026-02-14T23:28:00"/>
    <x v="4"/>
    <x v="1"/>
    <x v="1"/>
    <x v="0"/>
    <s v="Cardiac"/>
    <x v="0"/>
    <x v="28"/>
    <x v="0"/>
    <n v="47"/>
    <x v="116"/>
    <x v="0"/>
    <n v="9.9"/>
    <n v="1.3"/>
    <n v="5678.87"/>
    <s v="Equipment"/>
    <n v="3335.42"/>
    <n v="3.7"/>
    <n v="2026"/>
    <x v="9"/>
    <x v="15"/>
    <x v="2"/>
    <x v="1"/>
    <n v="5678.87"/>
    <n v="3335.42"/>
    <n v="0.58699999999999997"/>
  </r>
  <r>
    <x v="3493"/>
    <x v="3489"/>
    <d v="2026-02-04T10:49:00"/>
    <x v="1"/>
    <x v="3"/>
    <x v="0"/>
    <x v="0"/>
    <s v="General"/>
    <x v="2"/>
    <x v="9"/>
    <x v="0"/>
    <n v="91"/>
    <x v="630"/>
    <x v="0"/>
    <n v="9.9"/>
    <n v="1.9"/>
    <n v="2550.7600000000002"/>
    <s v="Labor"/>
    <n v="1619.87"/>
    <n v="3.8"/>
    <n v="2026"/>
    <x v="9"/>
    <x v="15"/>
    <x v="3"/>
    <x v="1"/>
    <n v="2550.7600000000002"/>
    <n v="1619.87"/>
    <n v="0.63500000000000001"/>
  </r>
  <r>
    <x v="3494"/>
    <x v="3490"/>
    <d v="2026-12-24T06:00:00"/>
    <x v="0"/>
    <x v="0"/>
    <x v="1"/>
    <x v="1"/>
    <s v="Neurological"/>
    <x v="2"/>
    <x v="46"/>
    <x v="0"/>
    <n v="36"/>
    <x v="525"/>
    <x v="0"/>
    <n v="8.1"/>
    <n v="4.2"/>
    <n v="8073.17"/>
    <s v="Supplies"/>
    <n v="4954.83"/>
    <n v="3.8"/>
    <n v="2026"/>
    <x v="3"/>
    <x v="4"/>
    <x v="2"/>
    <x v="1"/>
    <n v="8073.17"/>
    <n v="4954.83"/>
    <n v="0.61399999999999999"/>
  </r>
  <r>
    <x v="3495"/>
    <x v="3491"/>
    <d v="2026-12-06T11:43:00"/>
    <x v="1"/>
    <x v="0"/>
    <x v="1"/>
    <x v="3"/>
    <s v="Infection"/>
    <x v="0"/>
    <x v="9"/>
    <x v="1"/>
    <n v="76"/>
    <x v="322"/>
    <x v="0"/>
    <n v="7.6"/>
    <n v="2.2999999999999998"/>
    <n v="2947.8"/>
    <s v="Labor"/>
    <n v="2254.77"/>
    <n v="3.2"/>
    <n v="2026"/>
    <x v="3"/>
    <x v="4"/>
    <x v="6"/>
    <x v="0"/>
    <n v="2947.8"/>
    <n v="2254.77"/>
    <n v="0.76500000000000001"/>
  </r>
  <r>
    <x v="3496"/>
    <x v="3492"/>
    <d v="2026-05-17T18:06:00"/>
    <x v="4"/>
    <x v="0"/>
    <x v="0"/>
    <x v="0"/>
    <s v="Neurological"/>
    <x v="0"/>
    <x v="42"/>
    <x v="0"/>
    <n v="92"/>
    <x v="101"/>
    <x v="2"/>
    <n v="9.8000000000000007"/>
    <n v="2.2000000000000002"/>
    <n v="4358.68"/>
    <s v="Labor"/>
    <n v="2340.36"/>
    <n v="4.2"/>
    <n v="2026"/>
    <x v="5"/>
    <x v="14"/>
    <x v="1"/>
    <x v="1"/>
    <n v="4358.68"/>
    <n v="2340.36"/>
    <n v="0.53700000000000003"/>
  </r>
  <r>
    <x v="3497"/>
    <x v="3493"/>
    <d v="2026-04-14T07:05:00"/>
    <x v="3"/>
    <x v="3"/>
    <x v="0"/>
    <x v="0"/>
    <s v="Respiratory"/>
    <x v="0"/>
    <x v="29"/>
    <x v="0"/>
    <n v="65"/>
    <x v="693"/>
    <x v="1"/>
    <n v="10.1"/>
    <n v="0.2"/>
    <n v="5401.74"/>
    <s v="Labor"/>
    <n v="3608.7"/>
    <n v="3.9"/>
    <n v="2026"/>
    <x v="0"/>
    <x v="8"/>
    <x v="5"/>
    <x v="1"/>
    <n v="5401.74"/>
    <n v="3608.7"/>
    <n v="0.66800000000000004"/>
  </r>
  <r>
    <x v="3498"/>
    <x v="3494"/>
    <d v="2026-11-24T10:54:00"/>
    <x v="2"/>
    <x v="0"/>
    <x v="0"/>
    <x v="0"/>
    <s v="Infection"/>
    <x v="0"/>
    <x v="8"/>
    <x v="0"/>
    <n v="47"/>
    <x v="132"/>
    <x v="2"/>
    <n v="10"/>
    <n v="2.5"/>
    <n v="4629.3900000000003"/>
    <s v="Equipment"/>
    <n v="3372.83"/>
    <n v="4.4000000000000004"/>
    <n v="2026"/>
    <x v="7"/>
    <x v="21"/>
    <x v="0"/>
    <x v="0"/>
    <n v="4629.3900000000003"/>
    <n v="3372.83"/>
    <n v="0.72899999999999998"/>
  </r>
  <r>
    <x v="3499"/>
    <x v="3495"/>
    <d v="2025-03-25T12:43:00"/>
    <x v="1"/>
    <x v="1"/>
    <x v="0"/>
    <x v="0"/>
    <s v="Respiratory"/>
    <x v="0"/>
    <x v="14"/>
    <x v="0"/>
    <n v="84"/>
    <x v="590"/>
    <x v="1"/>
    <n v="9.9"/>
    <n v="1.7"/>
    <n v="4062.17"/>
    <s v="Labor"/>
    <n v="2472.1"/>
    <n v="3.9"/>
    <n v="2025"/>
    <x v="1"/>
    <x v="3"/>
    <x v="0"/>
    <x v="0"/>
    <n v="4062.17"/>
    <n v="2472.1"/>
    <n v="0.60899999999999999"/>
  </r>
  <r>
    <x v="3500"/>
    <x v="3496"/>
    <d v="2026-08-27T22:07:00"/>
    <x v="1"/>
    <x v="0"/>
    <x v="0"/>
    <x v="1"/>
    <s v="Neurological"/>
    <x v="0"/>
    <x v="45"/>
    <x v="0"/>
    <n v="107"/>
    <x v="309"/>
    <x v="2"/>
    <n v="8.1"/>
    <n v="4.7"/>
    <n v="2653.82"/>
    <s v="Equipment"/>
    <n v="1540.69"/>
    <n v="2.6"/>
    <n v="2026"/>
    <x v="6"/>
    <x v="22"/>
    <x v="1"/>
    <x v="1"/>
    <n v="2653.82"/>
    <n v="1540.69"/>
    <n v="0.58099999999999996"/>
  </r>
  <r>
    <x v="3501"/>
    <x v="3497"/>
    <d v="2026-11-23T18:53:00"/>
    <x v="7"/>
    <x v="3"/>
    <x v="0"/>
    <x v="2"/>
    <s v="Cardiac"/>
    <x v="0"/>
    <x v="30"/>
    <x v="0"/>
    <n v="41"/>
    <x v="39"/>
    <x v="0"/>
    <n v="7.8"/>
    <n v="0.4"/>
    <n v="7913.68"/>
    <s v="Equipment"/>
    <n v="4065.34"/>
    <n v="4.4000000000000004"/>
    <n v="2026"/>
    <x v="7"/>
    <x v="21"/>
    <x v="2"/>
    <x v="1"/>
    <n v="7913.68"/>
    <n v="4065.34"/>
    <n v="0.51400000000000001"/>
  </r>
  <r>
    <x v="3502"/>
    <x v="3498"/>
    <d v="2026-01-05T08:44:00"/>
    <x v="5"/>
    <x v="2"/>
    <x v="0"/>
    <x v="2"/>
    <s v="Cardiac"/>
    <x v="0"/>
    <x v="58"/>
    <x v="0"/>
    <n v="78"/>
    <x v="249"/>
    <x v="0"/>
    <n v="11.8"/>
    <n v="0.6"/>
    <n v="5668.29"/>
    <s v="Labor"/>
    <n v="3946.45"/>
    <n v="3.7"/>
    <n v="2025"/>
    <x v="3"/>
    <x v="13"/>
    <x v="2"/>
    <x v="1"/>
    <n v="5668.29"/>
    <n v="3946.45"/>
    <n v="0.69599999999999995"/>
  </r>
  <r>
    <x v="3503"/>
    <x v="3499"/>
    <d v="2025-06-13T17:11:00"/>
    <x v="1"/>
    <x v="3"/>
    <x v="0"/>
    <x v="2"/>
    <s v="Chronic Care"/>
    <x v="0"/>
    <x v="66"/>
    <x v="1"/>
    <n v="73"/>
    <x v="238"/>
    <x v="0"/>
    <n v="12"/>
    <n v="2.2999999999999998"/>
    <n v="2408.9699999999998"/>
    <s v="Labor"/>
    <n v="1724.41"/>
    <n v="3.7"/>
    <n v="2025"/>
    <x v="11"/>
    <x v="18"/>
    <x v="1"/>
    <x v="1"/>
    <n v="2408.9699999999998"/>
    <n v="1724.41"/>
    <n v="0.71599999999999997"/>
  </r>
  <r>
    <x v="3504"/>
    <x v="3500"/>
    <d v="2025-02-17T22:22:00"/>
    <x v="1"/>
    <x v="2"/>
    <x v="1"/>
    <x v="1"/>
    <s v="Infection"/>
    <x v="0"/>
    <x v="9"/>
    <x v="0"/>
    <n v="73"/>
    <x v="114"/>
    <x v="1"/>
    <n v="8"/>
    <n v="1.9"/>
    <n v="4143.8599999999997"/>
    <s v="Labor"/>
    <n v="2378.9"/>
    <n v="4.9000000000000004"/>
    <n v="2025"/>
    <x v="9"/>
    <x v="20"/>
    <x v="4"/>
    <x v="1"/>
    <n v="4143.8599999999997"/>
    <n v="2378.9"/>
    <n v="0.57399999999999995"/>
  </r>
  <r>
    <x v="3505"/>
    <x v="3501"/>
    <d v="2026-05-27T08:06:00"/>
    <x v="1"/>
    <x v="0"/>
    <x v="0"/>
    <x v="0"/>
    <s v="Respiratory"/>
    <x v="0"/>
    <x v="9"/>
    <x v="0"/>
    <n v="66"/>
    <x v="34"/>
    <x v="0"/>
    <n v="7.9"/>
    <n v="1.4"/>
    <n v="3781.82"/>
    <s v="Supplies"/>
    <n v="2695.5"/>
    <n v="4.2"/>
    <n v="2026"/>
    <x v="5"/>
    <x v="14"/>
    <x v="3"/>
    <x v="1"/>
    <n v="3781.82"/>
    <n v="2695.5"/>
    <n v="0.71299999999999997"/>
  </r>
  <r>
    <x v="3506"/>
    <x v="3502"/>
    <d v="2025-11-29T06:54:00"/>
    <x v="4"/>
    <x v="2"/>
    <x v="0"/>
    <x v="1"/>
    <s v="Cardiac"/>
    <x v="0"/>
    <x v="16"/>
    <x v="0"/>
    <n v="48"/>
    <x v="535"/>
    <x v="0"/>
    <n v="11.9"/>
    <n v="2.9"/>
    <n v="4986.88"/>
    <s v="Labor"/>
    <n v="2542.96"/>
    <n v="3.9"/>
    <n v="2025"/>
    <x v="7"/>
    <x v="10"/>
    <x v="3"/>
    <x v="1"/>
    <n v="4986.88"/>
    <n v="2542.96"/>
    <n v="0.51"/>
  </r>
  <r>
    <x v="3507"/>
    <x v="3503"/>
    <d v="2025-04-28T13:11:00"/>
    <x v="4"/>
    <x v="3"/>
    <x v="0"/>
    <x v="3"/>
    <s v="Neurological"/>
    <x v="2"/>
    <x v="41"/>
    <x v="0"/>
    <n v="89"/>
    <x v="266"/>
    <x v="0"/>
    <n v="10.3"/>
    <n v="2.8"/>
    <n v="6565"/>
    <s v="Labor"/>
    <n v="3999.04"/>
    <n v="3.5"/>
    <n v="2025"/>
    <x v="0"/>
    <x v="0"/>
    <x v="6"/>
    <x v="0"/>
    <n v="6565"/>
    <n v="3999.04"/>
    <n v="0.60899999999999999"/>
  </r>
  <r>
    <x v="3508"/>
    <x v="3504"/>
    <d v="2025-12-06T00:10:00"/>
    <x v="1"/>
    <x v="2"/>
    <x v="1"/>
    <x v="0"/>
    <s v="Infection"/>
    <x v="0"/>
    <x v="68"/>
    <x v="0"/>
    <n v="65"/>
    <x v="495"/>
    <x v="0"/>
    <n v="12"/>
    <n v="2.2000000000000002"/>
    <n v="3866.08"/>
    <s v="Labor"/>
    <n v="2176.75"/>
    <n v="4.8"/>
    <n v="2025"/>
    <x v="3"/>
    <x v="13"/>
    <x v="2"/>
    <x v="1"/>
    <n v="3866.08"/>
    <n v="2176.75"/>
    <n v="0.56299999999999994"/>
  </r>
  <r>
    <x v="3509"/>
    <x v="3505"/>
    <d v="2025-05-30T08:25:00"/>
    <x v="5"/>
    <x v="2"/>
    <x v="0"/>
    <x v="1"/>
    <s v="Neurological"/>
    <x v="2"/>
    <x v="16"/>
    <x v="0"/>
    <n v="42"/>
    <x v="204"/>
    <x v="0"/>
    <n v="7.8"/>
    <n v="2.5"/>
    <n v="5870.86"/>
    <s v="Labor"/>
    <n v="3303.21"/>
    <n v="4.0999999999999996"/>
    <n v="2025"/>
    <x v="5"/>
    <x v="7"/>
    <x v="3"/>
    <x v="1"/>
    <n v="5870.86"/>
    <n v="3303.21"/>
    <n v="0.56299999999999994"/>
  </r>
  <r>
    <x v="3510"/>
    <x v="3506"/>
    <d v="2026-08-01T03:30:00"/>
    <x v="1"/>
    <x v="0"/>
    <x v="0"/>
    <x v="1"/>
    <s v="Injury"/>
    <x v="0"/>
    <x v="42"/>
    <x v="0"/>
    <n v="77"/>
    <x v="133"/>
    <x v="2"/>
    <n v="8"/>
    <n v="3.5"/>
    <n v="3704.6"/>
    <s v="Supplies"/>
    <n v="2812.24"/>
    <n v="4.2"/>
    <n v="2026"/>
    <x v="10"/>
    <x v="19"/>
    <x v="2"/>
    <x v="1"/>
    <n v="3704.6"/>
    <n v="2812.24"/>
    <n v="0.75900000000000001"/>
  </r>
  <r>
    <x v="3511"/>
    <x v="3507"/>
    <d v="2025-11-26T10:40:00"/>
    <x v="0"/>
    <x v="0"/>
    <x v="0"/>
    <x v="0"/>
    <s v="Cardiac"/>
    <x v="1"/>
    <x v="19"/>
    <x v="0"/>
    <n v="53"/>
    <x v="269"/>
    <x v="0"/>
    <n v="7.6"/>
    <n v="2.5"/>
    <n v="7639.41"/>
    <s v="Labor"/>
    <n v="5446.23"/>
    <n v="4.0999999999999996"/>
    <n v="2025"/>
    <x v="7"/>
    <x v="10"/>
    <x v="2"/>
    <x v="1"/>
    <n v="7639.41"/>
    <n v="5446.23"/>
    <n v="0.71299999999999997"/>
  </r>
  <r>
    <x v="3512"/>
    <x v="3508"/>
    <d v="2026-03-26T20:07:00"/>
    <x v="0"/>
    <x v="0"/>
    <x v="2"/>
    <x v="0"/>
    <s v="General"/>
    <x v="0"/>
    <x v="74"/>
    <x v="0"/>
    <n v="57"/>
    <x v="514"/>
    <x v="0"/>
    <n v="12.3"/>
    <n v="1.9"/>
    <n v="9333.11"/>
    <s v="Labor"/>
    <n v="6625.15"/>
    <n v="4.0999999999999996"/>
    <n v="2026"/>
    <x v="1"/>
    <x v="1"/>
    <x v="1"/>
    <x v="1"/>
    <n v="9333.11"/>
    <n v="6625.15"/>
    <n v="0.71"/>
  </r>
  <r>
    <x v="3513"/>
    <x v="3509"/>
    <d v="2025-01-16T14:03:00"/>
    <x v="4"/>
    <x v="2"/>
    <x v="1"/>
    <x v="2"/>
    <s v="General"/>
    <x v="1"/>
    <x v="42"/>
    <x v="0"/>
    <n v="36"/>
    <x v="533"/>
    <x v="0"/>
    <n v="11.8"/>
    <n v="2.8"/>
    <n v="6159.6"/>
    <s v="Supplies"/>
    <n v="3867.96"/>
    <n v="4.5"/>
    <n v="2025"/>
    <x v="4"/>
    <x v="5"/>
    <x v="4"/>
    <x v="1"/>
    <n v="6159.6"/>
    <n v="3867.96"/>
    <n v="0.628"/>
  </r>
  <r>
    <x v="3514"/>
    <x v="3510"/>
    <d v="2026-05-16T19:15:00"/>
    <x v="0"/>
    <x v="2"/>
    <x v="0"/>
    <x v="2"/>
    <s v="Chronic Care"/>
    <x v="0"/>
    <x v="82"/>
    <x v="0"/>
    <n v="55"/>
    <x v="600"/>
    <x v="0"/>
    <n v="8"/>
    <n v="3.5"/>
    <n v="8684.8799999999992"/>
    <s v="Labor"/>
    <n v="5788.38"/>
    <n v="4"/>
    <n v="2026"/>
    <x v="5"/>
    <x v="14"/>
    <x v="6"/>
    <x v="0"/>
    <n v="8684.8799999999992"/>
    <n v="5788.38"/>
    <n v="0.66600000000000004"/>
  </r>
  <r>
    <x v="3515"/>
    <x v="3511"/>
    <d v="2026-12-05T19:57:00"/>
    <x v="4"/>
    <x v="3"/>
    <x v="0"/>
    <x v="2"/>
    <s v="Chronic Care"/>
    <x v="2"/>
    <x v="10"/>
    <x v="0"/>
    <n v="95"/>
    <x v="5"/>
    <x v="1"/>
    <n v="8"/>
    <n v="0.2"/>
    <n v="7541.69"/>
    <s v="Labor"/>
    <n v="5398.31"/>
    <n v="3.8"/>
    <n v="2026"/>
    <x v="3"/>
    <x v="4"/>
    <x v="2"/>
    <x v="1"/>
    <n v="7541.69"/>
    <n v="5398.31"/>
    <n v="0.71599999999999997"/>
  </r>
  <r>
    <x v="3516"/>
    <x v="3512"/>
    <d v="2025-10-17T23:00:00"/>
    <x v="4"/>
    <x v="3"/>
    <x v="0"/>
    <x v="0"/>
    <s v="Infection"/>
    <x v="0"/>
    <x v="29"/>
    <x v="0"/>
    <n v="46"/>
    <x v="603"/>
    <x v="0"/>
    <n v="7.8"/>
    <n v="2.9"/>
    <n v="6799.12"/>
    <s v="Labor"/>
    <n v="3807.37"/>
    <n v="4.2"/>
    <n v="2025"/>
    <x v="8"/>
    <x v="17"/>
    <x v="3"/>
    <x v="1"/>
    <n v="6799.12"/>
    <n v="3807.37"/>
    <n v="0.56000000000000005"/>
  </r>
  <r>
    <x v="3517"/>
    <x v="3513"/>
    <d v="2026-12-26T13:13:00"/>
    <x v="5"/>
    <x v="2"/>
    <x v="0"/>
    <x v="1"/>
    <s v="Respiratory"/>
    <x v="0"/>
    <x v="31"/>
    <x v="0"/>
    <n v="67"/>
    <x v="84"/>
    <x v="0"/>
    <n v="12.3"/>
    <n v="0.7"/>
    <n v="6480.31"/>
    <s v="Labor"/>
    <n v="3676.9"/>
    <n v="3.5"/>
    <n v="2026"/>
    <x v="3"/>
    <x v="4"/>
    <x v="4"/>
    <x v="1"/>
    <n v="6480.31"/>
    <n v="3676.9"/>
    <n v="0.56699999999999995"/>
  </r>
  <r>
    <x v="3518"/>
    <x v="3514"/>
    <d v="2025-04-28T20:44:00"/>
    <x v="6"/>
    <x v="0"/>
    <x v="1"/>
    <x v="0"/>
    <s v="Injury"/>
    <x v="0"/>
    <x v="32"/>
    <x v="0"/>
    <n v="33"/>
    <x v="580"/>
    <x v="1"/>
    <n v="8.4"/>
    <n v="1.6"/>
    <n v="6137.62"/>
    <s v="Labor"/>
    <n v="4572.87"/>
    <n v="4.4000000000000004"/>
    <n v="2025"/>
    <x v="0"/>
    <x v="0"/>
    <x v="1"/>
    <x v="1"/>
    <n v="6137.62"/>
    <n v="4572.87"/>
    <n v="0.745"/>
  </r>
  <r>
    <x v="3519"/>
    <x v="3515"/>
    <d v="2026-05-01T05:36:00"/>
    <x v="6"/>
    <x v="2"/>
    <x v="1"/>
    <x v="0"/>
    <s v="Infection"/>
    <x v="1"/>
    <x v="31"/>
    <x v="0"/>
    <n v="88"/>
    <x v="712"/>
    <x v="0"/>
    <n v="11.9"/>
    <n v="0.9"/>
    <n v="5985.42"/>
    <s v="Equipment"/>
    <n v="3284.18"/>
    <n v="3.9"/>
    <n v="2026"/>
    <x v="0"/>
    <x v="8"/>
    <x v="6"/>
    <x v="0"/>
    <n v="5985.42"/>
    <n v="3284.18"/>
    <n v="0.54900000000000004"/>
  </r>
  <r>
    <x v="3520"/>
    <x v="3516"/>
    <d v="2025-01-25T07:47:00"/>
    <x v="2"/>
    <x v="2"/>
    <x v="1"/>
    <x v="0"/>
    <s v="Neurological"/>
    <x v="2"/>
    <x v="24"/>
    <x v="1"/>
    <n v="21"/>
    <x v="29"/>
    <x v="0"/>
    <n v="8.1"/>
    <n v="1.7"/>
    <n v="4562.5600000000004"/>
    <s v="Equipment"/>
    <n v="3120.76"/>
    <n v="4"/>
    <n v="2025"/>
    <x v="4"/>
    <x v="5"/>
    <x v="2"/>
    <x v="1"/>
    <n v="4562.5600000000004"/>
    <n v="3120.76"/>
    <n v="0.68400000000000005"/>
  </r>
  <r>
    <x v="3521"/>
    <x v="3517"/>
    <d v="2025-12-19T13:35:00"/>
    <x v="7"/>
    <x v="2"/>
    <x v="0"/>
    <x v="1"/>
    <s v="Neurological"/>
    <x v="0"/>
    <x v="33"/>
    <x v="0"/>
    <n v="35"/>
    <x v="202"/>
    <x v="0"/>
    <n v="7.8"/>
    <n v="1.7"/>
    <n v="6280.3"/>
    <s v="Equipment"/>
    <n v="4745.8900000000003"/>
    <n v="4.3"/>
    <n v="2025"/>
    <x v="3"/>
    <x v="13"/>
    <x v="4"/>
    <x v="1"/>
    <n v="6280.3"/>
    <n v="4745.8900000000003"/>
    <n v="0.75600000000000001"/>
  </r>
  <r>
    <x v="3522"/>
    <x v="3518"/>
    <d v="2026-12-27T21:34:00"/>
    <x v="1"/>
    <x v="3"/>
    <x v="1"/>
    <x v="0"/>
    <s v="Respiratory"/>
    <x v="1"/>
    <x v="9"/>
    <x v="0"/>
    <n v="89"/>
    <x v="121"/>
    <x v="0"/>
    <n v="8.3000000000000007"/>
    <n v="4.5"/>
    <n v="3195.28"/>
    <s v="Labor"/>
    <n v="2446.5700000000002"/>
    <n v="3.3"/>
    <n v="2026"/>
    <x v="3"/>
    <x v="4"/>
    <x v="0"/>
    <x v="0"/>
    <n v="3195.28"/>
    <n v="2446.5700000000002"/>
    <n v="0.76600000000000001"/>
  </r>
  <r>
    <x v="3523"/>
    <x v="3519"/>
    <d v="2026-11-18T21:51:00"/>
    <x v="6"/>
    <x v="0"/>
    <x v="0"/>
    <x v="0"/>
    <s v="Chronic Care"/>
    <x v="1"/>
    <x v="60"/>
    <x v="0"/>
    <n v="43"/>
    <x v="559"/>
    <x v="0"/>
    <n v="8.3000000000000007"/>
    <n v="0.1"/>
    <n v="6225.73"/>
    <s v="Equipment"/>
    <n v="3554.62"/>
    <n v="3.8"/>
    <n v="2026"/>
    <x v="7"/>
    <x v="21"/>
    <x v="6"/>
    <x v="0"/>
    <n v="6225.73"/>
    <n v="3554.62"/>
    <n v="0.57099999999999995"/>
  </r>
  <r>
    <x v="3524"/>
    <x v="3520"/>
    <d v="2026-07-24T12:16:00"/>
    <x v="3"/>
    <x v="3"/>
    <x v="0"/>
    <x v="0"/>
    <s v="Chronic Care"/>
    <x v="1"/>
    <x v="43"/>
    <x v="0"/>
    <n v="44"/>
    <x v="67"/>
    <x v="0"/>
    <n v="8.1999999999999993"/>
    <n v="0.9"/>
    <n v="6761.6"/>
    <s v="Labor"/>
    <n v="5172.96"/>
    <n v="4.7"/>
    <n v="2026"/>
    <x v="10"/>
    <x v="19"/>
    <x v="4"/>
    <x v="1"/>
    <n v="6761.6"/>
    <n v="5172.96"/>
    <n v="0.76500000000000001"/>
  </r>
  <r>
    <x v="3525"/>
    <x v="3521"/>
    <d v="2025-11-22T03:21:00"/>
    <x v="6"/>
    <x v="3"/>
    <x v="1"/>
    <x v="0"/>
    <s v="Neurological"/>
    <x v="1"/>
    <x v="61"/>
    <x v="0"/>
    <n v="54"/>
    <x v="513"/>
    <x v="0"/>
    <n v="11.7"/>
    <n v="1.2"/>
    <n v="7688.98"/>
    <s v="Supplies"/>
    <n v="4009"/>
    <n v="4.4000000000000004"/>
    <n v="2025"/>
    <x v="7"/>
    <x v="10"/>
    <x v="0"/>
    <x v="0"/>
    <n v="7688.98"/>
    <n v="4009"/>
    <n v="0.52100000000000002"/>
  </r>
  <r>
    <x v="3526"/>
    <x v="3522"/>
    <d v="2025-05-11T04:22:00"/>
    <x v="5"/>
    <x v="2"/>
    <x v="0"/>
    <x v="0"/>
    <s v="General"/>
    <x v="0"/>
    <x v="60"/>
    <x v="0"/>
    <n v="113"/>
    <x v="415"/>
    <x v="0"/>
    <n v="7.9"/>
    <n v="1.9"/>
    <n v="7234.52"/>
    <s v="Supplies"/>
    <n v="3999.04"/>
    <n v="4"/>
    <n v="2025"/>
    <x v="5"/>
    <x v="7"/>
    <x v="3"/>
    <x v="1"/>
    <n v="7234.52"/>
    <n v="3999.04"/>
    <n v="0.55300000000000005"/>
  </r>
  <r>
    <x v="3527"/>
    <x v="3523"/>
    <d v="2025-10-11T23:02:00"/>
    <x v="0"/>
    <x v="0"/>
    <x v="1"/>
    <x v="2"/>
    <s v="Respiratory"/>
    <x v="0"/>
    <x v="19"/>
    <x v="0"/>
    <n v="30"/>
    <x v="25"/>
    <x v="0"/>
    <n v="9.9"/>
    <n v="2.2000000000000002"/>
    <n v="8817.01"/>
    <s v="Labor"/>
    <n v="5294.73"/>
    <n v="4.7"/>
    <n v="2025"/>
    <x v="8"/>
    <x v="17"/>
    <x v="6"/>
    <x v="0"/>
    <n v="8817.01"/>
    <n v="5294.73"/>
    <n v="0.60099999999999998"/>
  </r>
  <r>
    <x v="3528"/>
    <x v="3524"/>
    <d v="2025-07-27T22:39:00"/>
    <x v="4"/>
    <x v="0"/>
    <x v="1"/>
    <x v="1"/>
    <s v="Infection"/>
    <x v="1"/>
    <x v="35"/>
    <x v="1"/>
    <n v="54"/>
    <x v="332"/>
    <x v="0"/>
    <n v="7.9"/>
    <n v="0"/>
    <n v="6267.2"/>
    <s v="Labor"/>
    <n v="4436.41"/>
    <n v="4.4000000000000004"/>
    <n v="2025"/>
    <x v="10"/>
    <x v="16"/>
    <x v="2"/>
    <x v="1"/>
    <n v="6267.2"/>
    <n v="4436.41"/>
    <n v="0.70799999999999996"/>
  </r>
  <r>
    <x v="3529"/>
    <x v="3525"/>
    <d v="2025-07-19T04:46:00"/>
    <x v="7"/>
    <x v="3"/>
    <x v="0"/>
    <x v="2"/>
    <s v="Cardiac"/>
    <x v="0"/>
    <x v="75"/>
    <x v="0"/>
    <n v="22"/>
    <x v="400"/>
    <x v="0"/>
    <n v="8.3000000000000007"/>
    <n v="2.2999999999999998"/>
    <n v="8006.47"/>
    <s v="Labor"/>
    <n v="4058.47"/>
    <n v="3.5"/>
    <n v="2025"/>
    <x v="10"/>
    <x v="16"/>
    <x v="0"/>
    <x v="0"/>
    <n v="8006.47"/>
    <n v="4058.47"/>
    <n v="0.50700000000000001"/>
  </r>
  <r>
    <x v="3530"/>
    <x v="3526"/>
    <d v="2026-11-17T20:12:00"/>
    <x v="5"/>
    <x v="1"/>
    <x v="1"/>
    <x v="2"/>
    <s v="Infection"/>
    <x v="2"/>
    <x v="31"/>
    <x v="0"/>
    <n v="77"/>
    <x v="239"/>
    <x v="0"/>
    <n v="7.6"/>
    <n v="2.8"/>
    <n v="7888.85"/>
    <s v="Labor"/>
    <n v="4313.16"/>
    <n v="4.2"/>
    <n v="2026"/>
    <x v="7"/>
    <x v="21"/>
    <x v="1"/>
    <x v="1"/>
    <n v="7888.85"/>
    <n v="4313.16"/>
    <n v="0.54700000000000004"/>
  </r>
  <r>
    <x v="3531"/>
    <x v="3527"/>
    <d v="2026-10-29T19:23:00"/>
    <x v="3"/>
    <x v="3"/>
    <x v="0"/>
    <x v="0"/>
    <s v="Injury"/>
    <x v="1"/>
    <x v="24"/>
    <x v="0"/>
    <n v="78"/>
    <x v="16"/>
    <x v="1"/>
    <n v="8.1"/>
    <n v="1.7"/>
    <n v="4289.3"/>
    <s v="Labor"/>
    <n v="2672.31"/>
    <n v="3.7"/>
    <n v="2026"/>
    <x v="8"/>
    <x v="12"/>
    <x v="4"/>
    <x v="1"/>
    <n v="4289.3"/>
    <n v="2672.31"/>
    <n v="0.623"/>
  </r>
  <r>
    <x v="3532"/>
    <x v="3528"/>
    <d v="2026-07-02T08:17:00"/>
    <x v="1"/>
    <x v="3"/>
    <x v="0"/>
    <x v="3"/>
    <s v="Chronic Care"/>
    <x v="2"/>
    <x v="9"/>
    <x v="0"/>
    <n v="64"/>
    <x v="122"/>
    <x v="0"/>
    <n v="8.1"/>
    <n v="2.1"/>
    <n v="4646.0200000000004"/>
    <s v="Labor"/>
    <n v="2334.2800000000002"/>
    <n v="3.7"/>
    <n v="2026"/>
    <x v="10"/>
    <x v="19"/>
    <x v="2"/>
    <x v="1"/>
    <n v="4646.0200000000004"/>
    <n v="2334.2800000000002"/>
    <n v="0.502"/>
  </r>
  <r>
    <x v="3533"/>
    <x v="3529"/>
    <d v="2026-12-04T11:23:00"/>
    <x v="0"/>
    <x v="0"/>
    <x v="1"/>
    <x v="0"/>
    <s v="Infection"/>
    <x v="0"/>
    <x v="62"/>
    <x v="0"/>
    <n v="45"/>
    <x v="482"/>
    <x v="1"/>
    <n v="9.9"/>
    <n v="2.4"/>
    <n v="8103.42"/>
    <s v="Labor"/>
    <n v="4746.99"/>
    <n v="4.3"/>
    <n v="2026"/>
    <x v="7"/>
    <x v="21"/>
    <x v="5"/>
    <x v="1"/>
    <n v="8103.42"/>
    <n v="4746.99"/>
    <n v="0.58599999999999997"/>
  </r>
  <r>
    <x v="3534"/>
    <x v="3530"/>
    <d v="2025-10-16T04:34:00"/>
    <x v="6"/>
    <x v="0"/>
    <x v="1"/>
    <x v="2"/>
    <s v="Chronic Care"/>
    <x v="0"/>
    <x v="59"/>
    <x v="1"/>
    <n v="44"/>
    <x v="576"/>
    <x v="0"/>
    <n v="8.1"/>
    <n v="0.5"/>
    <n v="3478.37"/>
    <s v="Supplies"/>
    <n v="2310.94"/>
    <n v="4.5999999999999996"/>
    <n v="2025"/>
    <x v="8"/>
    <x v="17"/>
    <x v="4"/>
    <x v="1"/>
    <n v="3478.37"/>
    <n v="2310.94"/>
    <n v="0.66400000000000003"/>
  </r>
  <r>
    <x v="3535"/>
    <x v="3531"/>
    <d v="2025-02-27T06:15:00"/>
    <x v="1"/>
    <x v="0"/>
    <x v="0"/>
    <x v="3"/>
    <s v="Chronic Care"/>
    <x v="0"/>
    <x v="3"/>
    <x v="0"/>
    <n v="41"/>
    <x v="702"/>
    <x v="0"/>
    <n v="8.1"/>
    <n v="3.5"/>
    <n v="3067.5"/>
    <s v="Labor"/>
    <n v="2183.39"/>
    <n v="4.2"/>
    <n v="2025"/>
    <x v="9"/>
    <x v="20"/>
    <x v="2"/>
    <x v="1"/>
    <n v="3067.5"/>
    <n v="2183.39"/>
    <n v="0.71199999999999997"/>
  </r>
  <r>
    <x v="3536"/>
    <x v="3532"/>
    <d v="2025-11-02T05:11:00"/>
    <x v="4"/>
    <x v="1"/>
    <x v="1"/>
    <x v="1"/>
    <s v="Cardiac"/>
    <x v="2"/>
    <x v="22"/>
    <x v="0"/>
    <n v="66"/>
    <x v="468"/>
    <x v="1"/>
    <n v="7.9"/>
    <n v="1.7"/>
    <n v="5210.76"/>
    <s v="Equipment"/>
    <n v="3284.14"/>
    <n v="3.9"/>
    <n v="2025"/>
    <x v="8"/>
    <x v="17"/>
    <x v="1"/>
    <x v="1"/>
    <n v="5210.76"/>
    <n v="3284.14"/>
    <n v="0.63"/>
  </r>
  <r>
    <x v="3537"/>
    <x v="3533"/>
    <d v="2025-06-13T02:34:00"/>
    <x v="1"/>
    <x v="0"/>
    <x v="1"/>
    <x v="0"/>
    <s v="General"/>
    <x v="0"/>
    <x v="23"/>
    <x v="0"/>
    <n v="112"/>
    <x v="238"/>
    <x v="0"/>
    <n v="12.2"/>
    <n v="2"/>
    <n v="4336.01"/>
    <s v="Supplies"/>
    <n v="2664.43"/>
    <n v="4"/>
    <n v="2025"/>
    <x v="11"/>
    <x v="18"/>
    <x v="1"/>
    <x v="1"/>
    <n v="4336.01"/>
    <n v="2664.43"/>
    <n v="0.61399999999999999"/>
  </r>
  <r>
    <x v="3538"/>
    <x v="3534"/>
    <d v="2025-01-21T12:42:00"/>
    <x v="2"/>
    <x v="3"/>
    <x v="0"/>
    <x v="0"/>
    <s v="Cardiac"/>
    <x v="0"/>
    <x v="47"/>
    <x v="0"/>
    <n v="26"/>
    <x v="376"/>
    <x v="0"/>
    <n v="9.9"/>
    <n v="1.7"/>
    <n v="5260.53"/>
    <s v="Labor"/>
    <n v="3048.69"/>
    <n v="4.3"/>
    <n v="2025"/>
    <x v="4"/>
    <x v="5"/>
    <x v="0"/>
    <x v="0"/>
    <n v="5260.53"/>
    <n v="3048.69"/>
    <n v="0.57999999999999996"/>
  </r>
  <r>
    <x v="3539"/>
    <x v="3535"/>
    <d v="2026-01-06T00:05:00"/>
    <x v="1"/>
    <x v="0"/>
    <x v="1"/>
    <x v="0"/>
    <s v="Infection"/>
    <x v="0"/>
    <x v="9"/>
    <x v="1"/>
    <n v="78"/>
    <x v="306"/>
    <x v="1"/>
    <n v="10.199999999999999"/>
    <n v="3.1"/>
    <n v="3784.16"/>
    <s v="Labor"/>
    <n v="2234.61"/>
    <n v="4"/>
    <n v="2026"/>
    <x v="4"/>
    <x v="11"/>
    <x v="4"/>
    <x v="1"/>
    <n v="3784.16"/>
    <n v="2234.61"/>
    <n v="0.59099999999999997"/>
  </r>
  <r>
    <x v="3540"/>
    <x v="3536"/>
    <d v="2025-09-23T17:18:00"/>
    <x v="1"/>
    <x v="3"/>
    <x v="1"/>
    <x v="2"/>
    <s v="Injury"/>
    <x v="0"/>
    <x v="54"/>
    <x v="0"/>
    <n v="99"/>
    <x v="300"/>
    <x v="2"/>
    <n v="8"/>
    <n v="3.2"/>
    <n v="6148.48"/>
    <s v="Supplies"/>
    <n v="3946.92"/>
    <n v="3.2"/>
    <n v="2025"/>
    <x v="2"/>
    <x v="2"/>
    <x v="0"/>
    <x v="0"/>
    <n v="6148.48"/>
    <n v="3946.92"/>
    <n v="0.64200000000000002"/>
  </r>
  <r>
    <x v="3541"/>
    <x v="3537"/>
    <d v="2025-04-24T10:33:00"/>
    <x v="1"/>
    <x v="2"/>
    <x v="1"/>
    <x v="2"/>
    <s v="Chronic Care"/>
    <x v="0"/>
    <x v="66"/>
    <x v="0"/>
    <n v="73"/>
    <x v="173"/>
    <x v="0"/>
    <n v="7.9"/>
    <n v="2.4"/>
    <n v="3498.17"/>
    <s v="Labor"/>
    <n v="2094.81"/>
    <n v="3.3"/>
    <n v="2025"/>
    <x v="0"/>
    <x v="0"/>
    <x v="2"/>
    <x v="1"/>
    <n v="3498.17"/>
    <n v="2094.81"/>
    <n v="0.59899999999999998"/>
  </r>
  <r>
    <x v="3542"/>
    <x v="3538"/>
    <d v="2026-05-05T12:24:00"/>
    <x v="1"/>
    <x v="3"/>
    <x v="0"/>
    <x v="1"/>
    <s v="Neurological"/>
    <x v="0"/>
    <x v="48"/>
    <x v="0"/>
    <n v="49"/>
    <x v="318"/>
    <x v="2"/>
    <n v="8"/>
    <n v="4.0999999999999996"/>
    <n v="3710.96"/>
    <s v="Labor"/>
    <n v="2134.5500000000002"/>
    <n v="3.8"/>
    <n v="2026"/>
    <x v="5"/>
    <x v="14"/>
    <x v="0"/>
    <x v="0"/>
    <n v="3710.96"/>
    <n v="2134.5500000000002"/>
    <n v="0.57499999999999996"/>
  </r>
  <r>
    <x v="3543"/>
    <x v="3539"/>
    <d v="2025-11-28T16:26:00"/>
    <x v="7"/>
    <x v="2"/>
    <x v="1"/>
    <x v="0"/>
    <s v="Chronic Care"/>
    <x v="0"/>
    <x v="56"/>
    <x v="0"/>
    <n v="43"/>
    <x v="407"/>
    <x v="1"/>
    <n v="7.7"/>
    <n v="2.5"/>
    <n v="5727.31"/>
    <s v="Equipment"/>
    <n v="3820.21"/>
    <n v="3.6"/>
    <n v="2025"/>
    <x v="7"/>
    <x v="10"/>
    <x v="0"/>
    <x v="0"/>
    <n v="5727.31"/>
    <n v="3820.21"/>
    <n v="0.66700000000000004"/>
  </r>
  <r>
    <x v="3544"/>
    <x v="3540"/>
    <d v="2026-06-30T11:07:00"/>
    <x v="4"/>
    <x v="2"/>
    <x v="0"/>
    <x v="1"/>
    <s v="Injury"/>
    <x v="2"/>
    <x v="28"/>
    <x v="0"/>
    <n v="85"/>
    <x v="474"/>
    <x v="0"/>
    <n v="9.9"/>
    <n v="2.1"/>
    <n v="6812.99"/>
    <s v="Supplies"/>
    <n v="5307.27"/>
    <n v="4.4000000000000004"/>
    <n v="2026"/>
    <x v="11"/>
    <x v="23"/>
    <x v="5"/>
    <x v="1"/>
    <n v="6812.99"/>
    <n v="5307.27"/>
    <n v="0.77900000000000003"/>
  </r>
  <r>
    <x v="3545"/>
    <x v="3541"/>
    <d v="2026-10-10T19:20:00"/>
    <x v="2"/>
    <x v="0"/>
    <x v="1"/>
    <x v="1"/>
    <s v="Infection"/>
    <x v="1"/>
    <x v="18"/>
    <x v="0"/>
    <n v="39"/>
    <x v="45"/>
    <x v="0"/>
    <n v="7.8"/>
    <n v="1.2"/>
    <n v="4172.6000000000004"/>
    <s v="Labor"/>
    <n v="2370.0700000000002"/>
    <n v="3.5"/>
    <n v="2026"/>
    <x v="8"/>
    <x v="12"/>
    <x v="5"/>
    <x v="1"/>
    <n v="4172.6000000000004"/>
    <n v="2370.0700000000002"/>
    <n v="0.56799999999999995"/>
  </r>
  <r>
    <x v="3546"/>
    <x v="3542"/>
    <d v="2026-08-10T17:55:00"/>
    <x v="0"/>
    <x v="1"/>
    <x v="1"/>
    <x v="0"/>
    <s v="Injury"/>
    <x v="1"/>
    <x v="69"/>
    <x v="0"/>
    <n v="39"/>
    <x v="542"/>
    <x v="1"/>
    <n v="8.1"/>
    <n v="1.9"/>
    <n v="8724.93"/>
    <s v="Supplies"/>
    <n v="4502.29"/>
    <n v="3.8"/>
    <n v="2026"/>
    <x v="6"/>
    <x v="22"/>
    <x v="0"/>
    <x v="0"/>
    <n v="8724.93"/>
    <n v="4502.29"/>
    <n v="0.51600000000000001"/>
  </r>
  <r>
    <x v="3547"/>
    <x v="3543"/>
    <d v="2025-03-11T17:31:00"/>
    <x v="6"/>
    <x v="2"/>
    <x v="0"/>
    <x v="0"/>
    <s v="Neurological"/>
    <x v="0"/>
    <x v="38"/>
    <x v="0"/>
    <n v="36"/>
    <x v="94"/>
    <x v="0"/>
    <n v="8.1999999999999993"/>
    <n v="1.8"/>
    <n v="6884.58"/>
    <s v="Supplies"/>
    <n v="3608.93"/>
    <n v="3.4"/>
    <n v="2025"/>
    <x v="1"/>
    <x v="3"/>
    <x v="1"/>
    <x v="1"/>
    <n v="6884.58"/>
    <n v="3608.93"/>
    <n v="0.52400000000000002"/>
  </r>
  <r>
    <x v="3548"/>
    <x v="3544"/>
    <d v="2025-10-22T00:00:00"/>
    <x v="2"/>
    <x v="2"/>
    <x v="0"/>
    <x v="2"/>
    <s v="Cardiac"/>
    <x v="1"/>
    <x v="2"/>
    <x v="1"/>
    <n v="46"/>
    <x v="554"/>
    <x v="2"/>
    <n v="8.1"/>
    <n v="1.2"/>
    <n v="4676.83"/>
    <s v="Labor"/>
    <n v="3096.33"/>
    <n v="4.3"/>
    <n v="2025"/>
    <x v="8"/>
    <x v="17"/>
    <x v="0"/>
    <x v="0"/>
    <n v="4676.83"/>
    <n v="3096.33"/>
    <n v="0.66200000000000003"/>
  </r>
  <r>
    <x v="3549"/>
    <x v="3545"/>
    <d v="2025-01-26T19:44:00"/>
    <x v="1"/>
    <x v="3"/>
    <x v="1"/>
    <x v="2"/>
    <s v="Neurological"/>
    <x v="2"/>
    <x v="23"/>
    <x v="0"/>
    <n v="82"/>
    <x v="383"/>
    <x v="0"/>
    <n v="9.9"/>
    <n v="4"/>
    <n v="3784.63"/>
    <s v="Labor"/>
    <n v="2448.89"/>
    <n v="3.4"/>
    <n v="2025"/>
    <x v="4"/>
    <x v="5"/>
    <x v="6"/>
    <x v="0"/>
    <n v="3784.63"/>
    <n v="2448.89"/>
    <n v="0.64700000000000002"/>
  </r>
  <r>
    <x v="3550"/>
    <x v="3546"/>
    <d v="2026-07-10T01:18:00"/>
    <x v="7"/>
    <x v="0"/>
    <x v="1"/>
    <x v="0"/>
    <s v="Injury"/>
    <x v="2"/>
    <x v="50"/>
    <x v="0"/>
    <n v="44"/>
    <x v="664"/>
    <x v="0"/>
    <n v="9.9"/>
    <n v="0.8"/>
    <n v="7402.18"/>
    <s v="Labor"/>
    <n v="3790.1"/>
    <n v="4.9000000000000004"/>
    <n v="2026"/>
    <x v="10"/>
    <x v="19"/>
    <x v="5"/>
    <x v="1"/>
    <n v="7402.18"/>
    <n v="3790.1"/>
    <n v="0.51200000000000001"/>
  </r>
  <r>
    <x v="3551"/>
    <x v="3547"/>
    <d v="2025-01-04T04:04:00"/>
    <x v="2"/>
    <x v="2"/>
    <x v="0"/>
    <x v="0"/>
    <s v="Neurological"/>
    <x v="0"/>
    <x v="53"/>
    <x v="1"/>
    <n v="40"/>
    <x v="419"/>
    <x v="1"/>
    <n v="8.1"/>
    <n v="1.8"/>
    <n v="4496.76"/>
    <s v="Equipment"/>
    <n v="2711.65"/>
    <n v="4.3"/>
    <n v="2025"/>
    <x v="4"/>
    <x v="5"/>
    <x v="2"/>
    <x v="1"/>
    <n v="4496.76"/>
    <n v="2711.65"/>
    <n v="0.60299999999999998"/>
  </r>
  <r>
    <x v="3552"/>
    <x v="3548"/>
    <d v="2026-07-06T18:52:00"/>
    <x v="5"/>
    <x v="2"/>
    <x v="0"/>
    <x v="1"/>
    <s v="Chronic Care"/>
    <x v="2"/>
    <x v="24"/>
    <x v="0"/>
    <n v="78"/>
    <x v="664"/>
    <x v="1"/>
    <n v="12.1"/>
    <n v="0"/>
    <n v="3935.98"/>
    <s v="Labor"/>
    <n v="2897.91"/>
    <n v="3.8"/>
    <n v="2026"/>
    <x v="10"/>
    <x v="19"/>
    <x v="5"/>
    <x v="1"/>
    <n v="3935.98"/>
    <n v="2897.91"/>
    <n v="0.73599999999999999"/>
  </r>
  <r>
    <x v="3553"/>
    <x v="3549"/>
    <d v="2025-05-24T22:57:00"/>
    <x v="4"/>
    <x v="0"/>
    <x v="1"/>
    <x v="0"/>
    <s v="Injury"/>
    <x v="0"/>
    <x v="24"/>
    <x v="0"/>
    <n v="70"/>
    <x v="557"/>
    <x v="1"/>
    <n v="8.3000000000000007"/>
    <n v="1.6"/>
    <n v="4889.83"/>
    <s v="Supplies"/>
    <n v="3048.21"/>
    <n v="4"/>
    <n v="2025"/>
    <x v="5"/>
    <x v="7"/>
    <x v="2"/>
    <x v="1"/>
    <n v="4889.83"/>
    <n v="3048.21"/>
    <n v="0.623"/>
  </r>
  <r>
    <x v="3554"/>
    <x v="3550"/>
    <d v="2026-10-15T12:21:00"/>
    <x v="5"/>
    <x v="0"/>
    <x v="0"/>
    <x v="0"/>
    <s v="General"/>
    <x v="0"/>
    <x v="25"/>
    <x v="0"/>
    <n v="83"/>
    <x v="97"/>
    <x v="0"/>
    <n v="12.1"/>
    <n v="2.4"/>
    <n v="6885.19"/>
    <s v="Labor"/>
    <n v="4919.7700000000004"/>
    <n v="4"/>
    <n v="2026"/>
    <x v="8"/>
    <x v="12"/>
    <x v="6"/>
    <x v="0"/>
    <n v="6885.19"/>
    <n v="4919.7700000000004"/>
    <n v="0.71499999999999997"/>
  </r>
  <r>
    <x v="3555"/>
    <x v="3551"/>
    <d v="2025-07-12T17:10:00"/>
    <x v="7"/>
    <x v="1"/>
    <x v="0"/>
    <x v="1"/>
    <s v="Infection"/>
    <x v="0"/>
    <x v="11"/>
    <x v="0"/>
    <n v="37"/>
    <x v="88"/>
    <x v="1"/>
    <n v="8"/>
    <n v="2.6"/>
    <n v="6207.38"/>
    <s v="Labor"/>
    <n v="3065.84"/>
    <n v="4.4000000000000004"/>
    <n v="2025"/>
    <x v="10"/>
    <x v="16"/>
    <x v="4"/>
    <x v="1"/>
    <n v="6207.38"/>
    <n v="3065.84"/>
    <n v="0.49399999999999999"/>
  </r>
  <r>
    <x v="3556"/>
    <x v="3552"/>
    <d v="2025-05-16T18:47:00"/>
    <x v="0"/>
    <x v="0"/>
    <x v="1"/>
    <x v="2"/>
    <s v="Cardiac"/>
    <x v="1"/>
    <x v="69"/>
    <x v="0"/>
    <n v="24"/>
    <x v="270"/>
    <x v="0"/>
    <n v="8"/>
    <n v="2"/>
    <n v="9494.1299999999992"/>
    <s v="Supplies"/>
    <n v="5956.62"/>
    <n v="4.7"/>
    <n v="2025"/>
    <x v="5"/>
    <x v="7"/>
    <x v="1"/>
    <x v="1"/>
    <n v="9494.1299999999992"/>
    <n v="5956.62"/>
    <n v="0.627"/>
  </r>
  <r>
    <x v="3557"/>
    <x v="3553"/>
    <d v="2025-07-23T10:35:00"/>
    <x v="6"/>
    <x v="3"/>
    <x v="0"/>
    <x v="2"/>
    <s v="Cardiac"/>
    <x v="1"/>
    <x v="16"/>
    <x v="0"/>
    <n v="90"/>
    <x v="112"/>
    <x v="1"/>
    <n v="7.9"/>
    <n v="0.7"/>
    <n v="7403.69"/>
    <s v="Supplies"/>
    <n v="5384.13"/>
    <n v="3.6"/>
    <n v="2025"/>
    <x v="10"/>
    <x v="16"/>
    <x v="0"/>
    <x v="0"/>
    <n v="7403.69"/>
    <n v="5384.13"/>
    <n v="0.72699999999999998"/>
  </r>
  <r>
    <x v="3558"/>
    <x v="3554"/>
    <d v="2025-05-09T15:32:00"/>
    <x v="2"/>
    <x v="0"/>
    <x v="0"/>
    <x v="2"/>
    <s v="Neurological"/>
    <x v="0"/>
    <x v="34"/>
    <x v="0"/>
    <n v="50"/>
    <x v="313"/>
    <x v="1"/>
    <n v="12"/>
    <n v="2.2000000000000002"/>
    <n v="3075.85"/>
    <s v="Labor"/>
    <n v="2031.88"/>
    <n v="3.6"/>
    <n v="2025"/>
    <x v="5"/>
    <x v="7"/>
    <x v="2"/>
    <x v="1"/>
    <n v="3075.85"/>
    <n v="2031.88"/>
    <n v="0.66100000000000003"/>
  </r>
  <r>
    <x v="3559"/>
    <x v="3555"/>
    <d v="2025-09-17T01:49:00"/>
    <x v="4"/>
    <x v="3"/>
    <x v="0"/>
    <x v="2"/>
    <s v="Neurological"/>
    <x v="1"/>
    <x v="47"/>
    <x v="0"/>
    <n v="53"/>
    <x v="497"/>
    <x v="0"/>
    <n v="8.1"/>
    <n v="2.7"/>
    <n v="2908.55"/>
    <s v="Supplies"/>
    <n v="1495.88"/>
    <n v="4.0999999999999996"/>
    <n v="2025"/>
    <x v="2"/>
    <x v="2"/>
    <x v="0"/>
    <x v="0"/>
    <n v="2908.55"/>
    <n v="1495.88"/>
    <n v="0.51400000000000001"/>
  </r>
  <r>
    <x v="3560"/>
    <x v="3556"/>
    <d v="2026-11-12T13:15:00"/>
    <x v="5"/>
    <x v="0"/>
    <x v="1"/>
    <x v="2"/>
    <s v="General"/>
    <x v="0"/>
    <x v="17"/>
    <x v="0"/>
    <n v="43"/>
    <x v="365"/>
    <x v="0"/>
    <n v="7.9"/>
    <n v="1.4"/>
    <n v="7708.33"/>
    <s v="Labor"/>
    <n v="5745.74"/>
    <n v="4.9000000000000004"/>
    <n v="2026"/>
    <x v="7"/>
    <x v="21"/>
    <x v="6"/>
    <x v="0"/>
    <n v="7708.33"/>
    <n v="5745.74"/>
    <n v="0.745"/>
  </r>
  <r>
    <x v="3561"/>
    <x v="3557"/>
    <d v="2026-07-02T11:18:00"/>
    <x v="1"/>
    <x v="1"/>
    <x v="0"/>
    <x v="3"/>
    <s v="General"/>
    <x v="0"/>
    <x v="9"/>
    <x v="1"/>
    <n v="58"/>
    <x v="122"/>
    <x v="1"/>
    <n v="8.1"/>
    <n v="0.4"/>
    <n v="4856.76"/>
    <s v="Labor"/>
    <n v="2601.08"/>
    <n v="4.5999999999999996"/>
    <n v="2026"/>
    <x v="10"/>
    <x v="19"/>
    <x v="2"/>
    <x v="1"/>
    <n v="4856.76"/>
    <n v="2601.08"/>
    <n v="0.53600000000000003"/>
  </r>
  <r>
    <x v="3562"/>
    <x v="3558"/>
    <d v="2025-07-17T01:09:00"/>
    <x v="2"/>
    <x v="2"/>
    <x v="1"/>
    <x v="0"/>
    <s v="Neurological"/>
    <x v="0"/>
    <x v="16"/>
    <x v="0"/>
    <n v="36"/>
    <x v="400"/>
    <x v="0"/>
    <n v="12"/>
    <n v="0.6"/>
    <n v="5555.12"/>
    <s v="Labor"/>
    <n v="3853"/>
    <n v="5"/>
    <n v="2025"/>
    <x v="10"/>
    <x v="16"/>
    <x v="0"/>
    <x v="0"/>
    <n v="5555.12"/>
    <n v="3853"/>
    <n v="0.69399999999999995"/>
  </r>
  <r>
    <x v="3563"/>
    <x v="3559"/>
    <d v="2026-12-07T21:39:00"/>
    <x v="3"/>
    <x v="2"/>
    <x v="1"/>
    <x v="0"/>
    <s v="Infection"/>
    <x v="0"/>
    <x v="40"/>
    <x v="0"/>
    <n v="70"/>
    <x v="70"/>
    <x v="2"/>
    <n v="8.3000000000000007"/>
    <n v="1.2"/>
    <n v="5175.66"/>
    <s v="Labor"/>
    <n v="2596.7600000000002"/>
    <n v="4.7"/>
    <n v="2026"/>
    <x v="3"/>
    <x v="4"/>
    <x v="5"/>
    <x v="1"/>
    <n v="5175.66"/>
    <n v="2596.7600000000002"/>
    <n v="0.502"/>
  </r>
  <r>
    <x v="3564"/>
    <x v="3560"/>
    <d v="2025-04-16T20:14:00"/>
    <x v="2"/>
    <x v="3"/>
    <x v="0"/>
    <x v="0"/>
    <s v="Chronic Care"/>
    <x v="0"/>
    <x v="34"/>
    <x v="0"/>
    <n v="42"/>
    <x v="233"/>
    <x v="0"/>
    <n v="10.1"/>
    <n v="0.3"/>
    <n v="3486.12"/>
    <s v="Labor"/>
    <n v="2236.42"/>
    <n v="3.7"/>
    <n v="2025"/>
    <x v="0"/>
    <x v="0"/>
    <x v="4"/>
    <x v="1"/>
    <n v="3486.12"/>
    <n v="2236.42"/>
    <n v="0.64200000000000002"/>
  </r>
  <r>
    <x v="3565"/>
    <x v="3561"/>
    <d v="2026-06-22T03:10:00"/>
    <x v="1"/>
    <x v="0"/>
    <x v="1"/>
    <x v="2"/>
    <s v="Cardiac"/>
    <x v="0"/>
    <x v="47"/>
    <x v="1"/>
    <n v="75"/>
    <x v="643"/>
    <x v="0"/>
    <n v="8.1"/>
    <n v="3.2"/>
    <n v="5175.3100000000004"/>
    <s v="Equipment"/>
    <n v="2950.77"/>
    <n v="3.8"/>
    <n v="2026"/>
    <x v="11"/>
    <x v="23"/>
    <x v="5"/>
    <x v="1"/>
    <n v="5175.3100000000004"/>
    <n v="2950.77"/>
    <n v="0.56999999999999995"/>
  </r>
  <r>
    <x v="3566"/>
    <x v="3562"/>
    <d v="2025-09-30T16:54:00"/>
    <x v="0"/>
    <x v="3"/>
    <x v="0"/>
    <x v="2"/>
    <s v="Injury"/>
    <x v="2"/>
    <x v="71"/>
    <x v="0"/>
    <n v="9"/>
    <x v="380"/>
    <x v="0"/>
    <n v="9.8000000000000007"/>
    <n v="1.8"/>
    <n v="8955.1200000000008"/>
    <s v="Labor"/>
    <n v="6921.72"/>
    <n v="4.3"/>
    <n v="2025"/>
    <x v="2"/>
    <x v="2"/>
    <x v="4"/>
    <x v="1"/>
    <n v="8955.1200000000008"/>
    <n v="6921.72"/>
    <n v="0.77300000000000002"/>
  </r>
  <r>
    <x v="3567"/>
    <x v="3563"/>
    <d v="2026-01-23T06:01:00"/>
    <x v="4"/>
    <x v="1"/>
    <x v="1"/>
    <x v="0"/>
    <s v="Injury"/>
    <x v="2"/>
    <x v="4"/>
    <x v="1"/>
    <n v="83"/>
    <x v="382"/>
    <x v="1"/>
    <n v="8.3000000000000007"/>
    <n v="1.2"/>
    <n v="6437.45"/>
    <s v="Supplies"/>
    <n v="4827.3999999999996"/>
    <n v="3.9"/>
    <n v="2026"/>
    <x v="4"/>
    <x v="11"/>
    <x v="4"/>
    <x v="1"/>
    <n v="6437.45"/>
    <n v="4827.3999999999996"/>
    <n v="0.75"/>
  </r>
  <r>
    <x v="3568"/>
    <x v="3564"/>
    <d v="2025-09-19T16:08:00"/>
    <x v="3"/>
    <x v="3"/>
    <x v="0"/>
    <x v="0"/>
    <s v="Cardiac"/>
    <x v="0"/>
    <x v="2"/>
    <x v="0"/>
    <n v="49"/>
    <x v="691"/>
    <x v="0"/>
    <n v="8.1"/>
    <n v="2.6"/>
    <n v="3162.47"/>
    <s v="Labor"/>
    <n v="1936.17"/>
    <n v="4.0999999999999996"/>
    <n v="2025"/>
    <x v="2"/>
    <x v="2"/>
    <x v="2"/>
    <x v="1"/>
    <n v="3162.47"/>
    <n v="1936.17"/>
    <n v="0.61199999999999999"/>
  </r>
  <r>
    <x v="3569"/>
    <x v="3565"/>
    <d v="2026-02-25T21:29:00"/>
    <x v="7"/>
    <x v="3"/>
    <x v="1"/>
    <x v="0"/>
    <s v="Infection"/>
    <x v="1"/>
    <x v="15"/>
    <x v="0"/>
    <n v="46"/>
    <x v="22"/>
    <x v="0"/>
    <n v="8.3000000000000007"/>
    <n v="1.9"/>
    <n v="8720.34"/>
    <s v="Labor"/>
    <n v="6419.55"/>
    <n v="4.5999999999999996"/>
    <n v="2026"/>
    <x v="9"/>
    <x v="15"/>
    <x v="2"/>
    <x v="1"/>
    <n v="8720.34"/>
    <n v="6419.55"/>
    <n v="0.73599999999999999"/>
  </r>
  <r>
    <x v="3570"/>
    <x v="3566"/>
    <d v="2025-12-30T18:36:00"/>
    <x v="0"/>
    <x v="0"/>
    <x v="0"/>
    <x v="0"/>
    <s v="General"/>
    <x v="0"/>
    <x v="79"/>
    <x v="0"/>
    <n v="25"/>
    <x v="431"/>
    <x v="1"/>
    <n v="12"/>
    <n v="3.9"/>
    <n v="7209.25"/>
    <s v="Labor"/>
    <n v="3978.18"/>
    <n v="3.3"/>
    <n v="2025"/>
    <x v="3"/>
    <x v="13"/>
    <x v="2"/>
    <x v="1"/>
    <n v="7209.25"/>
    <n v="3978.18"/>
    <n v="0.55200000000000005"/>
  </r>
  <r>
    <x v="3571"/>
    <x v="3567"/>
    <d v="2025-03-17T04:54:00"/>
    <x v="1"/>
    <x v="3"/>
    <x v="0"/>
    <x v="3"/>
    <s v="General"/>
    <x v="1"/>
    <x v="1"/>
    <x v="1"/>
    <n v="69"/>
    <x v="361"/>
    <x v="0"/>
    <n v="8"/>
    <n v="3.8"/>
    <n v="4316.59"/>
    <s v="Labor"/>
    <n v="2745.88"/>
    <n v="4.2"/>
    <n v="2025"/>
    <x v="1"/>
    <x v="3"/>
    <x v="0"/>
    <x v="0"/>
    <n v="4316.59"/>
    <n v="2745.88"/>
    <n v="0.63600000000000001"/>
  </r>
  <r>
    <x v="3572"/>
    <x v="3568"/>
    <d v="2025-12-26T11:07:00"/>
    <x v="6"/>
    <x v="3"/>
    <x v="1"/>
    <x v="1"/>
    <s v="Neurological"/>
    <x v="0"/>
    <x v="38"/>
    <x v="0"/>
    <n v="41"/>
    <x v="719"/>
    <x v="0"/>
    <n v="11.7"/>
    <n v="0.7"/>
    <n v="5665.5"/>
    <s v="Labor"/>
    <n v="4127.9399999999996"/>
    <n v="4.4000000000000004"/>
    <n v="2025"/>
    <x v="3"/>
    <x v="13"/>
    <x v="0"/>
    <x v="0"/>
    <n v="5665.5"/>
    <n v="4127.9399999999996"/>
    <n v="0.72899999999999998"/>
  </r>
  <r>
    <x v="3573"/>
    <x v="3569"/>
    <d v="2026-08-10T12:29:00"/>
    <x v="5"/>
    <x v="0"/>
    <x v="0"/>
    <x v="0"/>
    <s v="Respiratory"/>
    <x v="0"/>
    <x v="20"/>
    <x v="0"/>
    <n v="75"/>
    <x v="631"/>
    <x v="1"/>
    <n v="8.4"/>
    <n v="1.8"/>
    <n v="5511.61"/>
    <s v="Labor"/>
    <n v="3777.38"/>
    <n v="4.0999999999999996"/>
    <n v="2026"/>
    <x v="6"/>
    <x v="22"/>
    <x v="5"/>
    <x v="1"/>
    <n v="5511.61"/>
    <n v="3777.38"/>
    <n v="0.68500000000000005"/>
  </r>
  <r>
    <x v="3574"/>
    <x v="3570"/>
    <d v="2025-07-10T04:20:00"/>
    <x v="4"/>
    <x v="0"/>
    <x v="1"/>
    <x v="0"/>
    <s v="Neurological"/>
    <x v="0"/>
    <x v="22"/>
    <x v="1"/>
    <n v="40"/>
    <x v="88"/>
    <x v="0"/>
    <n v="8.1"/>
    <n v="1.7"/>
    <n v="4296.09"/>
    <s v="Labor"/>
    <n v="2640.49"/>
    <n v="3.9"/>
    <n v="2025"/>
    <x v="10"/>
    <x v="16"/>
    <x v="4"/>
    <x v="1"/>
    <n v="4296.09"/>
    <n v="2640.49"/>
    <n v="0.61499999999999999"/>
  </r>
  <r>
    <x v="3575"/>
    <x v="3571"/>
    <d v="2026-11-17T03:18:00"/>
    <x v="1"/>
    <x v="3"/>
    <x v="0"/>
    <x v="0"/>
    <s v="Infection"/>
    <x v="0"/>
    <x v="44"/>
    <x v="1"/>
    <n v="81"/>
    <x v="284"/>
    <x v="1"/>
    <n v="8.4"/>
    <n v="3.3"/>
    <n v="2889.69"/>
    <s v="Supplies"/>
    <n v="1851.2"/>
    <n v="4"/>
    <n v="2026"/>
    <x v="7"/>
    <x v="21"/>
    <x v="4"/>
    <x v="1"/>
    <n v="2889.69"/>
    <n v="1851.2"/>
    <n v="0.64100000000000001"/>
  </r>
  <r>
    <x v="3576"/>
    <x v="3572"/>
    <d v="2025-10-24T15:46:00"/>
    <x v="0"/>
    <x v="2"/>
    <x v="0"/>
    <x v="1"/>
    <s v="Cardiac"/>
    <x v="0"/>
    <x v="74"/>
    <x v="0"/>
    <n v="33"/>
    <x v="716"/>
    <x v="0"/>
    <n v="7.9"/>
    <n v="3"/>
    <n v="9027.69"/>
    <s v="Labor"/>
    <n v="5120.53"/>
    <n v="3.9"/>
    <n v="2025"/>
    <x v="8"/>
    <x v="17"/>
    <x v="5"/>
    <x v="1"/>
    <n v="9027.69"/>
    <n v="5120.53"/>
    <n v="0.56699999999999995"/>
  </r>
  <r>
    <x v="3577"/>
    <x v="3573"/>
    <d v="2025-02-16T19:22:00"/>
    <x v="3"/>
    <x v="0"/>
    <x v="1"/>
    <x v="2"/>
    <s v="Chronic Care"/>
    <x v="2"/>
    <x v="2"/>
    <x v="0"/>
    <n v="73"/>
    <x v="720"/>
    <x v="0"/>
    <n v="8.1"/>
    <n v="1.2"/>
    <n v="4131.28"/>
    <s v="Labor"/>
    <n v="2681.52"/>
    <n v="4"/>
    <n v="2025"/>
    <x v="9"/>
    <x v="20"/>
    <x v="5"/>
    <x v="1"/>
    <n v="4131.28"/>
    <n v="2681.52"/>
    <n v="0.64900000000000002"/>
  </r>
  <r>
    <x v="3578"/>
    <x v="3574"/>
    <d v="2026-07-29T23:16:00"/>
    <x v="2"/>
    <x v="0"/>
    <x v="0"/>
    <x v="3"/>
    <s v="Neurological"/>
    <x v="2"/>
    <x v="42"/>
    <x v="1"/>
    <n v="61"/>
    <x v="494"/>
    <x v="0"/>
    <n v="8.1999999999999993"/>
    <n v="2"/>
    <n v="3680.17"/>
    <s v="Labor"/>
    <n v="1916.49"/>
    <n v="3.9"/>
    <n v="2026"/>
    <x v="10"/>
    <x v="19"/>
    <x v="4"/>
    <x v="1"/>
    <n v="3680.17"/>
    <n v="1916.49"/>
    <n v="0.52100000000000002"/>
  </r>
  <r>
    <x v="3579"/>
    <x v="3575"/>
    <d v="2025-03-28T22:47:00"/>
    <x v="6"/>
    <x v="0"/>
    <x v="1"/>
    <x v="1"/>
    <s v="General"/>
    <x v="2"/>
    <x v="36"/>
    <x v="0"/>
    <n v="49"/>
    <x v="455"/>
    <x v="0"/>
    <n v="8.1"/>
    <n v="1.3"/>
    <n v="6129.4"/>
    <s v="Labor"/>
    <n v="4333.97"/>
    <n v="3.7"/>
    <n v="2025"/>
    <x v="1"/>
    <x v="3"/>
    <x v="4"/>
    <x v="1"/>
    <n v="6129.4"/>
    <n v="4333.97"/>
    <n v="0.70699999999999996"/>
  </r>
  <r>
    <x v="3580"/>
    <x v="3576"/>
    <d v="2025-05-05T12:43:00"/>
    <x v="1"/>
    <x v="0"/>
    <x v="1"/>
    <x v="2"/>
    <s v="Injury"/>
    <x v="2"/>
    <x v="53"/>
    <x v="0"/>
    <n v="82"/>
    <x v="190"/>
    <x v="1"/>
    <n v="7.9"/>
    <n v="1.6"/>
    <n v="4052.01"/>
    <s v="Equipment"/>
    <n v="3154.42"/>
    <n v="3.1"/>
    <n v="2025"/>
    <x v="5"/>
    <x v="7"/>
    <x v="6"/>
    <x v="0"/>
    <n v="4052.01"/>
    <n v="3154.42"/>
    <n v="0.77800000000000002"/>
  </r>
  <r>
    <x v="3581"/>
    <x v="3577"/>
    <d v="2025-12-28T21:07:00"/>
    <x v="4"/>
    <x v="0"/>
    <x v="0"/>
    <x v="1"/>
    <s v="Chronic Care"/>
    <x v="0"/>
    <x v="33"/>
    <x v="0"/>
    <n v="50"/>
    <x v="431"/>
    <x v="1"/>
    <n v="7.9"/>
    <n v="1.2"/>
    <n v="4921.54"/>
    <s v="Supplies"/>
    <n v="2439.0700000000002"/>
    <n v="4.5"/>
    <n v="2025"/>
    <x v="3"/>
    <x v="13"/>
    <x v="2"/>
    <x v="1"/>
    <n v="4921.54"/>
    <n v="2439.0700000000002"/>
    <n v="0.496"/>
  </r>
  <r>
    <x v="3582"/>
    <x v="3578"/>
    <d v="2026-06-18T20:56:00"/>
    <x v="0"/>
    <x v="0"/>
    <x v="1"/>
    <x v="1"/>
    <s v="Cardiac"/>
    <x v="1"/>
    <x v="79"/>
    <x v="0"/>
    <n v="59"/>
    <x v="721"/>
    <x v="0"/>
    <n v="9.9"/>
    <n v="2.7"/>
    <n v="8479.07"/>
    <s v="Supplies"/>
    <n v="6085.92"/>
    <n v="3.7"/>
    <n v="2026"/>
    <x v="11"/>
    <x v="23"/>
    <x v="5"/>
    <x v="1"/>
    <n v="8479.07"/>
    <n v="6085.92"/>
    <n v="0.71799999999999997"/>
  </r>
  <r>
    <x v="3583"/>
    <x v="3579"/>
    <d v="2025-03-10T00:09:00"/>
    <x v="2"/>
    <x v="0"/>
    <x v="0"/>
    <x v="0"/>
    <s v="General"/>
    <x v="0"/>
    <x v="47"/>
    <x v="0"/>
    <n v="42"/>
    <x v="668"/>
    <x v="0"/>
    <n v="8.5"/>
    <n v="2.8"/>
    <n v="4752.97"/>
    <s v="Labor"/>
    <n v="3478.82"/>
    <n v="3.9"/>
    <n v="2025"/>
    <x v="1"/>
    <x v="3"/>
    <x v="5"/>
    <x v="1"/>
    <n v="4752.97"/>
    <n v="3478.82"/>
    <n v="0.73199999999999998"/>
  </r>
  <r>
    <x v="3584"/>
    <x v="3580"/>
    <d v="2026-10-26T23:08:00"/>
    <x v="0"/>
    <x v="2"/>
    <x v="0"/>
    <x v="2"/>
    <s v="Respiratory"/>
    <x v="2"/>
    <x v="57"/>
    <x v="0"/>
    <n v="31"/>
    <x v="308"/>
    <x v="2"/>
    <n v="7.9"/>
    <n v="1.8"/>
    <n v="9036.17"/>
    <s v="Labor"/>
    <n v="4429.1099999999997"/>
    <n v="4.4000000000000004"/>
    <n v="2026"/>
    <x v="8"/>
    <x v="12"/>
    <x v="4"/>
    <x v="1"/>
    <n v="9036.17"/>
    <n v="4429.1099999999997"/>
    <n v="0.49"/>
  </r>
  <r>
    <x v="3585"/>
    <x v="3581"/>
    <d v="2026-01-13T18:19:00"/>
    <x v="4"/>
    <x v="3"/>
    <x v="1"/>
    <x v="2"/>
    <s v="Neurological"/>
    <x v="1"/>
    <x v="29"/>
    <x v="0"/>
    <n v="50"/>
    <x v="245"/>
    <x v="0"/>
    <n v="7.6"/>
    <n v="0"/>
    <n v="6101.92"/>
    <s v="Labor"/>
    <n v="3999.42"/>
    <n v="3.6"/>
    <n v="2026"/>
    <x v="4"/>
    <x v="11"/>
    <x v="6"/>
    <x v="0"/>
    <n v="6101.92"/>
    <n v="3999.42"/>
    <n v="0.65500000000000003"/>
  </r>
  <r>
    <x v="3586"/>
    <x v="3582"/>
    <d v="2025-06-13T21:50:00"/>
    <x v="3"/>
    <x v="3"/>
    <x v="0"/>
    <x v="2"/>
    <s v="Chronic Care"/>
    <x v="0"/>
    <x v="2"/>
    <x v="0"/>
    <n v="49"/>
    <x v="74"/>
    <x v="1"/>
    <n v="10"/>
    <n v="1.1000000000000001"/>
    <n v="2908.49"/>
    <s v="Labor"/>
    <n v="2175.04"/>
    <n v="4.4000000000000004"/>
    <n v="2025"/>
    <x v="11"/>
    <x v="18"/>
    <x v="2"/>
    <x v="1"/>
    <n v="2908.49"/>
    <n v="2175.04"/>
    <n v="0.748"/>
  </r>
  <r>
    <x v="3587"/>
    <x v="3583"/>
    <d v="2026-01-22T04:12:00"/>
    <x v="7"/>
    <x v="2"/>
    <x v="0"/>
    <x v="0"/>
    <s v="Chronic Care"/>
    <x v="0"/>
    <x v="19"/>
    <x v="0"/>
    <n v="79"/>
    <x v="89"/>
    <x v="0"/>
    <n v="8"/>
    <n v="1.8"/>
    <n v="8022.23"/>
    <s v="Supplies"/>
    <n v="5217.08"/>
    <n v="4"/>
    <n v="2026"/>
    <x v="4"/>
    <x v="11"/>
    <x v="1"/>
    <x v="1"/>
    <n v="8022.23"/>
    <n v="5217.08"/>
    <n v="0.65"/>
  </r>
  <r>
    <x v="3588"/>
    <x v="3584"/>
    <d v="2026-10-21T02:52:00"/>
    <x v="3"/>
    <x v="0"/>
    <x v="1"/>
    <x v="0"/>
    <s v="Injury"/>
    <x v="0"/>
    <x v="42"/>
    <x v="0"/>
    <n v="71"/>
    <x v="304"/>
    <x v="1"/>
    <n v="11.9"/>
    <n v="1.5"/>
    <n v="5340.79"/>
    <s v="Equipment"/>
    <n v="3506"/>
    <n v="3.3"/>
    <n v="2026"/>
    <x v="8"/>
    <x v="12"/>
    <x v="0"/>
    <x v="0"/>
    <n v="5340.79"/>
    <n v="3506"/>
    <n v="0.65600000000000003"/>
  </r>
  <r>
    <x v="3589"/>
    <x v="3585"/>
    <d v="2025-12-31T12:39:00"/>
    <x v="5"/>
    <x v="0"/>
    <x v="1"/>
    <x v="0"/>
    <s v="General"/>
    <x v="0"/>
    <x v="51"/>
    <x v="0"/>
    <n v="71"/>
    <x v="431"/>
    <x v="0"/>
    <n v="7.9"/>
    <n v="1.4"/>
    <n v="9253.4500000000007"/>
    <s v="Labor"/>
    <n v="7205.25"/>
    <n v="3.6"/>
    <n v="2025"/>
    <x v="3"/>
    <x v="13"/>
    <x v="2"/>
    <x v="1"/>
    <n v="9253.4500000000007"/>
    <n v="7205.25"/>
    <n v="0.77900000000000003"/>
  </r>
  <r>
    <x v="3590"/>
    <x v="3586"/>
    <d v="2025-07-08T12:09:00"/>
    <x v="1"/>
    <x v="0"/>
    <x v="1"/>
    <x v="0"/>
    <s v="Neurological"/>
    <x v="2"/>
    <x v="7"/>
    <x v="0"/>
    <n v="66"/>
    <x v="88"/>
    <x v="0"/>
    <n v="7.9"/>
    <n v="3.4"/>
    <n v="3831.92"/>
    <s v="Labor"/>
    <n v="2871.57"/>
    <n v="4.3"/>
    <n v="2025"/>
    <x v="10"/>
    <x v="16"/>
    <x v="4"/>
    <x v="1"/>
    <n v="3831.92"/>
    <n v="2871.57"/>
    <n v="0.749"/>
  </r>
  <r>
    <x v="3591"/>
    <x v="3587"/>
    <d v="2025-11-20T22:49:00"/>
    <x v="4"/>
    <x v="0"/>
    <x v="1"/>
    <x v="3"/>
    <s v="Respiratory"/>
    <x v="2"/>
    <x v="22"/>
    <x v="0"/>
    <n v="78"/>
    <x v="521"/>
    <x v="2"/>
    <n v="9.6999999999999993"/>
    <n v="1.6"/>
    <n v="6099.47"/>
    <s v="Supplies"/>
    <n v="4089.06"/>
    <n v="4.4000000000000004"/>
    <n v="2025"/>
    <x v="7"/>
    <x v="10"/>
    <x v="3"/>
    <x v="1"/>
    <n v="6099.47"/>
    <n v="4089.06"/>
    <n v="0.67"/>
  </r>
  <r>
    <x v="3592"/>
    <x v="3588"/>
    <d v="2026-03-27T08:45:00"/>
    <x v="1"/>
    <x v="2"/>
    <x v="1"/>
    <x v="1"/>
    <s v="Chronic Care"/>
    <x v="0"/>
    <x v="9"/>
    <x v="0"/>
    <n v="65"/>
    <x v="442"/>
    <x v="0"/>
    <n v="10.4"/>
    <n v="3"/>
    <n v="2405.48"/>
    <s v="Supplies"/>
    <n v="1525.73"/>
    <n v="4.3"/>
    <n v="2026"/>
    <x v="1"/>
    <x v="1"/>
    <x v="1"/>
    <x v="1"/>
    <n v="2405.48"/>
    <n v="1525.73"/>
    <n v="0.63400000000000001"/>
  </r>
  <r>
    <x v="3593"/>
    <x v="3589"/>
    <d v="2026-04-23T13:36:00"/>
    <x v="4"/>
    <x v="0"/>
    <x v="1"/>
    <x v="1"/>
    <s v="Injury"/>
    <x v="0"/>
    <x v="35"/>
    <x v="0"/>
    <n v="60"/>
    <x v="311"/>
    <x v="0"/>
    <n v="10"/>
    <n v="0"/>
    <n v="5491.92"/>
    <s v="Labor"/>
    <n v="2952.33"/>
    <n v="3.7"/>
    <n v="2026"/>
    <x v="0"/>
    <x v="8"/>
    <x v="0"/>
    <x v="0"/>
    <n v="5491.92"/>
    <n v="2952.33"/>
    <n v="0.53800000000000003"/>
  </r>
  <r>
    <x v="3594"/>
    <x v="3590"/>
    <d v="2025-01-15T04:37:00"/>
    <x v="4"/>
    <x v="3"/>
    <x v="0"/>
    <x v="2"/>
    <s v="General"/>
    <x v="0"/>
    <x v="54"/>
    <x v="0"/>
    <n v="98"/>
    <x v="533"/>
    <x v="0"/>
    <n v="8"/>
    <n v="1.4"/>
    <n v="4153.47"/>
    <s v="Labor"/>
    <n v="3045.46"/>
    <n v="3.5"/>
    <n v="2025"/>
    <x v="4"/>
    <x v="5"/>
    <x v="4"/>
    <x v="1"/>
    <n v="4153.47"/>
    <n v="3045.46"/>
    <n v="0.73299999999999998"/>
  </r>
  <r>
    <x v="3595"/>
    <x v="3591"/>
    <d v="2025-07-08T04:48:00"/>
    <x v="6"/>
    <x v="2"/>
    <x v="2"/>
    <x v="1"/>
    <s v="Neurological"/>
    <x v="2"/>
    <x v="58"/>
    <x v="0"/>
    <n v="38"/>
    <x v="189"/>
    <x v="0"/>
    <n v="12.2"/>
    <n v="1.5"/>
    <n v="6178.59"/>
    <s v="Supplies"/>
    <n v="3495.25"/>
    <n v="3.6"/>
    <n v="2025"/>
    <x v="10"/>
    <x v="16"/>
    <x v="1"/>
    <x v="1"/>
    <n v="6178.59"/>
    <n v="3495.25"/>
    <n v="0.56599999999999995"/>
  </r>
  <r>
    <x v="3596"/>
    <x v="3592"/>
    <d v="2025-04-25T16:40:00"/>
    <x v="2"/>
    <x v="2"/>
    <x v="0"/>
    <x v="3"/>
    <s v="Neurological"/>
    <x v="2"/>
    <x v="33"/>
    <x v="0"/>
    <n v="58"/>
    <x v="478"/>
    <x v="0"/>
    <n v="8.5"/>
    <n v="3.1"/>
    <n v="4605.4399999999996"/>
    <s v="Labor"/>
    <n v="2219.6799999999998"/>
    <n v="4.2"/>
    <n v="2025"/>
    <x v="0"/>
    <x v="0"/>
    <x v="4"/>
    <x v="1"/>
    <n v="4605.4399999999996"/>
    <n v="2219.6799999999998"/>
    <n v="0.48199999999999998"/>
  </r>
  <r>
    <x v="3597"/>
    <x v="3593"/>
    <d v="2026-05-26T12:01:00"/>
    <x v="3"/>
    <x v="0"/>
    <x v="1"/>
    <x v="0"/>
    <s v="General"/>
    <x v="1"/>
    <x v="22"/>
    <x v="0"/>
    <n v="67"/>
    <x v="420"/>
    <x v="0"/>
    <n v="7.9"/>
    <n v="1.5"/>
    <n v="4963.0600000000004"/>
    <s v="Supplies"/>
    <n v="2465.61"/>
    <n v="3.4"/>
    <n v="2026"/>
    <x v="5"/>
    <x v="14"/>
    <x v="6"/>
    <x v="0"/>
    <n v="4963.0600000000004"/>
    <n v="2465.61"/>
    <n v="0.497"/>
  </r>
  <r>
    <x v="3598"/>
    <x v="3594"/>
    <d v="2025-10-22T19:22:00"/>
    <x v="5"/>
    <x v="3"/>
    <x v="1"/>
    <x v="1"/>
    <s v="General"/>
    <x v="1"/>
    <x v="11"/>
    <x v="0"/>
    <n v="80"/>
    <x v="716"/>
    <x v="1"/>
    <n v="8.1"/>
    <n v="0.7"/>
    <n v="7069.14"/>
    <s v="Equipment"/>
    <n v="3810.31"/>
    <n v="4.7"/>
    <n v="2025"/>
    <x v="8"/>
    <x v="17"/>
    <x v="5"/>
    <x v="1"/>
    <n v="7069.14"/>
    <n v="3810.31"/>
    <n v="0.53900000000000003"/>
  </r>
  <r>
    <x v="3599"/>
    <x v="3595"/>
    <d v="2025-10-25T19:45:00"/>
    <x v="6"/>
    <x v="0"/>
    <x v="1"/>
    <x v="0"/>
    <s v="General"/>
    <x v="1"/>
    <x v="4"/>
    <x v="0"/>
    <n v="50"/>
    <x v="539"/>
    <x v="1"/>
    <n v="8.1999999999999993"/>
    <n v="0.7"/>
    <n v="4923.3500000000004"/>
    <s v="Labor"/>
    <n v="3564.78"/>
    <n v="4.0999999999999996"/>
    <n v="2025"/>
    <x v="8"/>
    <x v="17"/>
    <x v="2"/>
    <x v="1"/>
    <n v="4923.3500000000004"/>
    <n v="3564.78"/>
    <n v="0.72399999999999998"/>
  </r>
  <r>
    <x v="3600"/>
    <x v="3596"/>
    <d v="2026-04-02T01:58:00"/>
    <x v="5"/>
    <x v="3"/>
    <x v="1"/>
    <x v="1"/>
    <s v="Respiratory"/>
    <x v="0"/>
    <x v="76"/>
    <x v="0"/>
    <n v="59"/>
    <x v="416"/>
    <x v="1"/>
    <n v="8.1"/>
    <n v="2.2000000000000002"/>
    <n v="6537.09"/>
    <s v="Labor"/>
    <n v="5048.99"/>
    <n v="3.8"/>
    <n v="2026"/>
    <x v="1"/>
    <x v="1"/>
    <x v="5"/>
    <x v="1"/>
    <n v="6537.09"/>
    <n v="5048.99"/>
    <n v="0.77200000000000002"/>
  </r>
  <r>
    <x v="3601"/>
    <x v="3597"/>
    <d v="2025-08-07T19:45:00"/>
    <x v="6"/>
    <x v="2"/>
    <x v="0"/>
    <x v="1"/>
    <s v="Injury"/>
    <x v="2"/>
    <x v="33"/>
    <x v="0"/>
    <n v="59"/>
    <x v="10"/>
    <x v="0"/>
    <n v="8.1999999999999993"/>
    <n v="1.1000000000000001"/>
    <n v="6453.35"/>
    <s v="Labor"/>
    <n v="4485.1000000000004"/>
    <n v="3.8"/>
    <n v="2025"/>
    <x v="6"/>
    <x v="9"/>
    <x v="0"/>
    <x v="0"/>
    <n v="6453.35"/>
    <n v="4485.1000000000004"/>
    <n v="0.69499999999999995"/>
  </r>
  <r>
    <x v="3602"/>
    <x v="3598"/>
    <d v="2026-09-25T09:09:00"/>
    <x v="1"/>
    <x v="2"/>
    <x v="0"/>
    <x v="3"/>
    <s v="General"/>
    <x v="1"/>
    <x v="3"/>
    <x v="0"/>
    <n v="67"/>
    <x v="595"/>
    <x v="0"/>
    <n v="8.1999999999999993"/>
    <n v="1.7"/>
    <n v="3812.28"/>
    <s v="Labor"/>
    <n v="2020.03"/>
    <n v="3.6"/>
    <n v="2026"/>
    <x v="2"/>
    <x v="6"/>
    <x v="1"/>
    <x v="1"/>
    <n v="3812.28"/>
    <n v="2020.03"/>
    <n v="0.53"/>
  </r>
  <r>
    <x v="3603"/>
    <x v="3599"/>
    <d v="2026-07-22T22:05:00"/>
    <x v="1"/>
    <x v="2"/>
    <x v="1"/>
    <x v="0"/>
    <s v="Respiratory"/>
    <x v="0"/>
    <x v="34"/>
    <x v="1"/>
    <n v="33"/>
    <x v="41"/>
    <x v="1"/>
    <n v="7.9"/>
    <n v="3"/>
    <n v="4142.97"/>
    <s v="Supplies"/>
    <n v="3063.77"/>
    <n v="4.0999999999999996"/>
    <n v="2026"/>
    <x v="10"/>
    <x v="19"/>
    <x v="3"/>
    <x v="1"/>
    <n v="4142.97"/>
    <n v="3063.77"/>
    <n v="0.74"/>
  </r>
  <r>
    <x v="3604"/>
    <x v="3600"/>
    <d v="2025-01-28T15:34:00"/>
    <x v="1"/>
    <x v="0"/>
    <x v="0"/>
    <x v="0"/>
    <s v="Chronic Care"/>
    <x v="0"/>
    <x v="18"/>
    <x v="0"/>
    <n v="60"/>
    <x v="251"/>
    <x v="0"/>
    <n v="8.1999999999999993"/>
    <n v="2.9"/>
    <n v="3878.38"/>
    <s v="Labor"/>
    <n v="2804.11"/>
    <n v="3.5"/>
    <n v="2025"/>
    <x v="4"/>
    <x v="5"/>
    <x v="4"/>
    <x v="1"/>
    <n v="3878.38"/>
    <n v="2804.11"/>
    <n v="0.72299999999999998"/>
  </r>
  <r>
    <x v="3605"/>
    <x v="3601"/>
    <d v="2026-09-25T14:39:00"/>
    <x v="4"/>
    <x v="1"/>
    <x v="1"/>
    <x v="0"/>
    <s v="Infection"/>
    <x v="1"/>
    <x v="20"/>
    <x v="0"/>
    <n v="52"/>
    <x v="572"/>
    <x v="2"/>
    <n v="8"/>
    <n v="1.1000000000000001"/>
    <n v="4774.1000000000004"/>
    <s v="Equipment"/>
    <n v="3507.39"/>
    <n v="4.5"/>
    <n v="2026"/>
    <x v="2"/>
    <x v="6"/>
    <x v="3"/>
    <x v="1"/>
    <n v="4774.1000000000004"/>
    <n v="3507.39"/>
    <n v="0.73499999999999999"/>
  </r>
  <r>
    <x v="3606"/>
    <x v="3602"/>
    <d v="2025-08-27T11:01:00"/>
    <x v="0"/>
    <x v="0"/>
    <x v="0"/>
    <x v="2"/>
    <s v="General"/>
    <x v="0"/>
    <x v="72"/>
    <x v="0"/>
    <n v="16"/>
    <x v="109"/>
    <x v="0"/>
    <n v="8.1"/>
    <n v="1.3"/>
    <n v="9449.76"/>
    <s v="Labor"/>
    <n v="5049.49"/>
    <n v="4.7"/>
    <n v="2025"/>
    <x v="6"/>
    <x v="9"/>
    <x v="3"/>
    <x v="1"/>
    <n v="9449.76"/>
    <n v="5049.49"/>
    <n v="0.53400000000000003"/>
  </r>
  <r>
    <x v="3607"/>
    <x v="3603"/>
    <d v="2026-07-21T01:45:00"/>
    <x v="2"/>
    <x v="0"/>
    <x v="1"/>
    <x v="2"/>
    <s v="Cardiac"/>
    <x v="1"/>
    <x v="7"/>
    <x v="0"/>
    <n v="51"/>
    <x v="54"/>
    <x v="2"/>
    <n v="8.1"/>
    <n v="1.8"/>
    <n v="4138.6099999999997"/>
    <s v="Labor"/>
    <n v="2627.56"/>
    <n v="4.0999999999999996"/>
    <n v="2026"/>
    <x v="10"/>
    <x v="19"/>
    <x v="0"/>
    <x v="0"/>
    <n v="4138.6099999999997"/>
    <n v="2627.56"/>
    <n v="0.63500000000000001"/>
  </r>
  <r>
    <x v="3608"/>
    <x v="3604"/>
    <d v="2025-11-21T12:26:00"/>
    <x v="3"/>
    <x v="0"/>
    <x v="1"/>
    <x v="0"/>
    <s v="Cardiac"/>
    <x v="2"/>
    <x v="43"/>
    <x v="1"/>
    <n v="48"/>
    <x v="286"/>
    <x v="1"/>
    <n v="7.9"/>
    <n v="2"/>
    <n v="7347.17"/>
    <s v="Labor"/>
    <n v="4907.22"/>
    <n v="4.4000000000000004"/>
    <n v="2025"/>
    <x v="7"/>
    <x v="10"/>
    <x v="4"/>
    <x v="1"/>
    <n v="7347.17"/>
    <n v="4907.22"/>
    <n v="0.66800000000000004"/>
  </r>
  <r>
    <x v="3609"/>
    <x v="3605"/>
    <d v="2025-08-21T17:12:00"/>
    <x v="1"/>
    <x v="3"/>
    <x v="0"/>
    <x v="1"/>
    <s v="Respiratory"/>
    <x v="1"/>
    <x v="9"/>
    <x v="1"/>
    <n v="74"/>
    <x v="171"/>
    <x v="0"/>
    <n v="10.1"/>
    <n v="1.6"/>
    <n v="4412.5"/>
    <s v="Equipment"/>
    <n v="3015.17"/>
    <n v="3.5"/>
    <n v="2025"/>
    <x v="6"/>
    <x v="9"/>
    <x v="1"/>
    <x v="1"/>
    <n v="4412.5"/>
    <n v="3015.17"/>
    <n v="0.68300000000000005"/>
  </r>
  <r>
    <x v="3610"/>
    <x v="3606"/>
    <d v="2026-11-04T10:52:00"/>
    <x v="5"/>
    <x v="0"/>
    <x v="1"/>
    <x v="0"/>
    <s v="Respiratory"/>
    <x v="1"/>
    <x v="10"/>
    <x v="0"/>
    <n v="109"/>
    <x v="246"/>
    <x v="0"/>
    <n v="12.1"/>
    <n v="1.9"/>
    <n v="4598.67"/>
    <s v="Supplies"/>
    <n v="3152.31"/>
    <n v="3.1"/>
    <n v="2026"/>
    <x v="7"/>
    <x v="21"/>
    <x v="0"/>
    <x v="0"/>
    <n v="4598.67"/>
    <n v="3152.31"/>
    <n v="0.68500000000000005"/>
  </r>
  <r>
    <x v="3611"/>
    <x v="3607"/>
    <d v="2026-03-14T03:04:00"/>
    <x v="1"/>
    <x v="2"/>
    <x v="1"/>
    <x v="1"/>
    <s v="Infection"/>
    <x v="0"/>
    <x v="9"/>
    <x v="0"/>
    <n v="97"/>
    <x v="453"/>
    <x v="2"/>
    <n v="7.6"/>
    <n v="2.1"/>
    <n v="1307.07"/>
    <s v="Labor"/>
    <n v="632.63"/>
    <n v="3.9"/>
    <n v="2026"/>
    <x v="1"/>
    <x v="1"/>
    <x v="5"/>
    <x v="1"/>
    <n v="1307.07"/>
    <n v="632.63"/>
    <n v="0.48399999999999999"/>
  </r>
  <r>
    <x v="3612"/>
    <x v="3608"/>
    <d v="2026-06-22T09:32:00"/>
    <x v="5"/>
    <x v="1"/>
    <x v="0"/>
    <x v="0"/>
    <s v="Infection"/>
    <x v="0"/>
    <x v="58"/>
    <x v="1"/>
    <n v="81"/>
    <x v="703"/>
    <x v="0"/>
    <n v="8.3000000000000007"/>
    <n v="0.8"/>
    <n v="6988.38"/>
    <s v="Equipment"/>
    <n v="5366.55"/>
    <n v="3.8"/>
    <n v="2026"/>
    <x v="11"/>
    <x v="23"/>
    <x v="2"/>
    <x v="1"/>
    <n v="6988.38"/>
    <n v="5366.55"/>
    <n v="0.76800000000000002"/>
  </r>
  <r>
    <x v="3613"/>
    <x v="3609"/>
    <d v="2026-02-14T14:01:00"/>
    <x v="0"/>
    <x v="2"/>
    <x v="1"/>
    <x v="0"/>
    <s v="Infection"/>
    <x v="0"/>
    <x v="19"/>
    <x v="0"/>
    <n v="68"/>
    <x v="182"/>
    <x v="0"/>
    <n v="7.8"/>
    <n v="2.1"/>
    <n v="8662.2199999999993"/>
    <s v="Labor"/>
    <n v="5663.2"/>
    <n v="3.9"/>
    <n v="2026"/>
    <x v="9"/>
    <x v="15"/>
    <x v="6"/>
    <x v="0"/>
    <n v="8662.2199999999993"/>
    <n v="5663.2"/>
    <n v="0.65400000000000003"/>
  </r>
  <r>
    <x v="3614"/>
    <x v="3610"/>
    <d v="2025-02-23T21:22:00"/>
    <x v="1"/>
    <x v="0"/>
    <x v="1"/>
    <x v="2"/>
    <s v="Infection"/>
    <x v="0"/>
    <x v="8"/>
    <x v="0"/>
    <n v="74"/>
    <x v="86"/>
    <x v="2"/>
    <n v="8.1"/>
    <n v="2.2000000000000002"/>
    <n v="4119.8599999999997"/>
    <s v="Supplies"/>
    <n v="2217.52"/>
    <n v="3.4"/>
    <n v="2025"/>
    <x v="9"/>
    <x v="20"/>
    <x v="6"/>
    <x v="0"/>
    <n v="4119.8599999999997"/>
    <n v="2217.52"/>
    <n v="0.53800000000000003"/>
  </r>
  <r>
    <x v="3615"/>
    <x v="3611"/>
    <d v="2025-11-14T06:10:00"/>
    <x v="4"/>
    <x v="1"/>
    <x v="0"/>
    <x v="2"/>
    <s v="General"/>
    <x v="2"/>
    <x v="49"/>
    <x v="0"/>
    <n v="57"/>
    <x v="567"/>
    <x v="2"/>
    <n v="8.3000000000000007"/>
    <n v="0.1"/>
    <n v="6879.83"/>
    <s v="Equipment"/>
    <n v="4883.76"/>
    <n v="4.0999999999999996"/>
    <n v="2025"/>
    <x v="7"/>
    <x v="10"/>
    <x v="0"/>
    <x v="0"/>
    <n v="6879.83"/>
    <n v="4883.76"/>
    <n v="0.71"/>
  </r>
  <r>
    <x v="3616"/>
    <x v="3612"/>
    <d v="2025-10-09T13:08:00"/>
    <x v="1"/>
    <x v="3"/>
    <x v="1"/>
    <x v="0"/>
    <s v="Cardiac"/>
    <x v="2"/>
    <x v="1"/>
    <x v="0"/>
    <n v="56"/>
    <x v="483"/>
    <x v="0"/>
    <n v="8.1"/>
    <n v="3"/>
    <n v="3166.04"/>
    <s v="Supplies"/>
    <n v="1571.03"/>
    <n v="3.4"/>
    <n v="2025"/>
    <x v="8"/>
    <x v="17"/>
    <x v="2"/>
    <x v="1"/>
    <n v="3166.04"/>
    <n v="1571.03"/>
    <n v="0.496"/>
  </r>
  <r>
    <x v="3617"/>
    <x v="3613"/>
    <d v="2026-12-29T10:38:00"/>
    <x v="2"/>
    <x v="1"/>
    <x v="0"/>
    <x v="1"/>
    <s v="Chronic Care"/>
    <x v="0"/>
    <x v="59"/>
    <x v="1"/>
    <n v="71"/>
    <x v="121"/>
    <x v="0"/>
    <n v="10.199999999999999"/>
    <n v="1"/>
    <n v="3038.38"/>
    <s v="Labor"/>
    <n v="1609.06"/>
    <n v="4.4000000000000004"/>
    <n v="2026"/>
    <x v="3"/>
    <x v="4"/>
    <x v="0"/>
    <x v="0"/>
    <n v="3038.38"/>
    <n v="1609.06"/>
    <n v="0.53"/>
  </r>
  <r>
    <x v="3618"/>
    <x v="3614"/>
    <d v="2025-02-01T19:47:00"/>
    <x v="1"/>
    <x v="2"/>
    <x v="0"/>
    <x v="2"/>
    <s v="Infection"/>
    <x v="1"/>
    <x v="14"/>
    <x v="1"/>
    <n v="110"/>
    <x v="642"/>
    <x v="0"/>
    <n v="8.1999999999999993"/>
    <n v="1.9"/>
    <n v="3277.33"/>
    <s v="Equipment"/>
    <n v="1963.12"/>
    <n v="3.6"/>
    <n v="2025"/>
    <x v="4"/>
    <x v="5"/>
    <x v="5"/>
    <x v="1"/>
    <n v="3277.33"/>
    <n v="1963.12"/>
    <n v="0.59899999999999998"/>
  </r>
  <r>
    <x v="3619"/>
    <x v="3615"/>
    <d v="2025-12-05T19:46:00"/>
    <x v="2"/>
    <x v="1"/>
    <x v="0"/>
    <x v="1"/>
    <s v="Infection"/>
    <x v="1"/>
    <x v="54"/>
    <x v="1"/>
    <n v="64"/>
    <x v="495"/>
    <x v="0"/>
    <n v="9.9"/>
    <n v="2.1"/>
    <n v="3311.38"/>
    <s v="Labor"/>
    <n v="2148.92"/>
    <n v="4.5999999999999996"/>
    <n v="2025"/>
    <x v="3"/>
    <x v="13"/>
    <x v="2"/>
    <x v="1"/>
    <n v="3311.38"/>
    <n v="2148.92"/>
    <n v="0.64900000000000002"/>
  </r>
  <r>
    <x v="3620"/>
    <x v="3616"/>
    <d v="2025-07-03T06:39:00"/>
    <x v="1"/>
    <x v="0"/>
    <x v="1"/>
    <x v="1"/>
    <s v="Respiratory"/>
    <x v="2"/>
    <x v="9"/>
    <x v="0"/>
    <n v="101"/>
    <x v="479"/>
    <x v="0"/>
    <n v="7.8"/>
    <n v="2.1"/>
    <n v="3831"/>
    <s v="Equipment"/>
    <n v="2318.91"/>
    <n v="3.7"/>
    <n v="2025"/>
    <x v="10"/>
    <x v="16"/>
    <x v="2"/>
    <x v="1"/>
    <n v="3831"/>
    <n v="2318.91"/>
    <n v="0.60499999999999998"/>
  </r>
  <r>
    <x v="3621"/>
    <x v="3617"/>
    <d v="2025-01-26T22:29:00"/>
    <x v="2"/>
    <x v="3"/>
    <x v="1"/>
    <x v="2"/>
    <s v="Infection"/>
    <x v="0"/>
    <x v="27"/>
    <x v="0"/>
    <n v="5"/>
    <x v="337"/>
    <x v="0"/>
    <n v="12.1"/>
    <n v="1.4"/>
    <n v="6817.17"/>
    <s v="Equipment"/>
    <n v="3893.31"/>
    <n v="4"/>
    <n v="2025"/>
    <x v="4"/>
    <x v="5"/>
    <x v="1"/>
    <x v="1"/>
    <n v="6817.17"/>
    <n v="3893.31"/>
    <n v="0.57099999999999995"/>
  </r>
  <r>
    <x v="3622"/>
    <x v="3618"/>
    <d v="2026-07-02T03:41:00"/>
    <x v="2"/>
    <x v="0"/>
    <x v="0"/>
    <x v="3"/>
    <s v="Chronic Care"/>
    <x v="1"/>
    <x v="28"/>
    <x v="1"/>
    <n v="90"/>
    <x v="658"/>
    <x v="0"/>
    <n v="12.1"/>
    <n v="1.5"/>
    <n v="5547.17"/>
    <s v="Labor"/>
    <n v="3889.07"/>
    <n v="4.0999999999999996"/>
    <n v="2026"/>
    <x v="11"/>
    <x v="23"/>
    <x v="0"/>
    <x v="0"/>
    <n v="5547.17"/>
    <n v="3889.07"/>
    <n v="0.70099999999999996"/>
  </r>
  <r>
    <x v="3623"/>
    <x v="3619"/>
    <d v="2026-03-25T18:04:00"/>
    <x v="6"/>
    <x v="3"/>
    <x v="0"/>
    <x v="1"/>
    <s v="General"/>
    <x v="0"/>
    <x v="4"/>
    <x v="0"/>
    <n v="53"/>
    <x v="459"/>
    <x v="0"/>
    <n v="8.1999999999999993"/>
    <n v="0.9"/>
    <n v="7834.14"/>
    <s v="Labor"/>
    <n v="3776.2"/>
    <n v="3.6"/>
    <n v="2026"/>
    <x v="1"/>
    <x v="1"/>
    <x v="0"/>
    <x v="0"/>
    <n v="7834.14"/>
    <n v="3776.2"/>
    <n v="0.48199999999999998"/>
  </r>
  <r>
    <x v="3624"/>
    <x v="3620"/>
    <d v="2025-03-22T16:20:00"/>
    <x v="7"/>
    <x v="0"/>
    <x v="0"/>
    <x v="3"/>
    <s v="General"/>
    <x v="0"/>
    <x v="15"/>
    <x v="0"/>
    <n v="84"/>
    <x v="395"/>
    <x v="0"/>
    <n v="10.199999999999999"/>
    <n v="1.1000000000000001"/>
    <n v="6947.23"/>
    <s v="Supplies"/>
    <n v="4748.63"/>
    <n v="3.7"/>
    <n v="2025"/>
    <x v="1"/>
    <x v="3"/>
    <x v="6"/>
    <x v="0"/>
    <n v="6947.23"/>
    <n v="4748.63"/>
    <n v="0.68400000000000005"/>
  </r>
  <r>
    <x v="3625"/>
    <x v="3621"/>
    <d v="2025-01-17T13:04:00"/>
    <x v="0"/>
    <x v="3"/>
    <x v="1"/>
    <x v="1"/>
    <s v="Chronic Care"/>
    <x v="0"/>
    <x v="46"/>
    <x v="0"/>
    <n v="66"/>
    <x v="443"/>
    <x v="2"/>
    <n v="7.9"/>
    <n v="2.2000000000000002"/>
    <n v="8344.0499999999993"/>
    <s v="Labor"/>
    <n v="6382.85"/>
    <n v="3.8"/>
    <n v="2025"/>
    <x v="4"/>
    <x v="5"/>
    <x v="5"/>
    <x v="1"/>
    <n v="8344.0499999999993"/>
    <n v="6382.85"/>
    <n v="0.76500000000000001"/>
  </r>
  <r>
    <x v="3626"/>
    <x v="3622"/>
    <d v="2026-05-02T13:19:00"/>
    <x v="2"/>
    <x v="3"/>
    <x v="0"/>
    <x v="1"/>
    <s v="General"/>
    <x v="0"/>
    <x v="40"/>
    <x v="0"/>
    <n v="62"/>
    <x v="385"/>
    <x v="1"/>
    <n v="10.199999999999999"/>
    <n v="1.3"/>
    <n v="5286.96"/>
    <s v="Supplies"/>
    <n v="2776.44"/>
    <n v="3"/>
    <n v="2026"/>
    <x v="0"/>
    <x v="8"/>
    <x v="2"/>
    <x v="1"/>
    <n v="5286.96"/>
    <n v="2776.44"/>
    <n v="0.52500000000000002"/>
  </r>
  <r>
    <x v="3627"/>
    <x v="3623"/>
    <d v="2026-04-02T06:26:00"/>
    <x v="1"/>
    <x v="3"/>
    <x v="1"/>
    <x v="2"/>
    <s v="Injury"/>
    <x v="0"/>
    <x v="9"/>
    <x v="1"/>
    <n v="69"/>
    <x v="77"/>
    <x v="1"/>
    <n v="7.6"/>
    <n v="2.7"/>
    <n v="742.21"/>
    <s v="Labor"/>
    <n v="546.79999999999995"/>
    <n v="4.5"/>
    <n v="2026"/>
    <x v="0"/>
    <x v="8"/>
    <x v="2"/>
    <x v="1"/>
    <n v="742.21"/>
    <n v="546.79999999999995"/>
    <n v="0.73699999999999999"/>
  </r>
  <r>
    <x v="3628"/>
    <x v="3624"/>
    <d v="2026-07-25T23:12:00"/>
    <x v="6"/>
    <x v="3"/>
    <x v="0"/>
    <x v="0"/>
    <s v="General"/>
    <x v="0"/>
    <x v="21"/>
    <x v="0"/>
    <n v="58"/>
    <x v="67"/>
    <x v="2"/>
    <n v="12.3"/>
    <n v="1.8"/>
    <n v="8252.9"/>
    <s v="Labor"/>
    <n v="4420.21"/>
    <n v="4.2"/>
    <n v="2026"/>
    <x v="10"/>
    <x v="19"/>
    <x v="4"/>
    <x v="1"/>
    <n v="8252.9"/>
    <n v="4420.21"/>
    <n v="0.53600000000000003"/>
  </r>
  <r>
    <x v="3629"/>
    <x v="3625"/>
    <d v="2026-07-20T06:51:00"/>
    <x v="4"/>
    <x v="0"/>
    <x v="1"/>
    <x v="3"/>
    <s v="Chronic Care"/>
    <x v="1"/>
    <x v="54"/>
    <x v="0"/>
    <n v="24"/>
    <x v="135"/>
    <x v="0"/>
    <n v="11.8"/>
    <n v="2.7"/>
    <n v="3421.25"/>
    <s v="Supplies"/>
    <n v="2074.15"/>
    <n v="3.5"/>
    <n v="2026"/>
    <x v="10"/>
    <x v="19"/>
    <x v="6"/>
    <x v="0"/>
    <n v="3421.25"/>
    <n v="2074.15"/>
    <n v="0.60599999999999998"/>
  </r>
  <r>
    <x v="3630"/>
    <x v="3626"/>
    <d v="2026-10-26T17:02:00"/>
    <x v="5"/>
    <x v="3"/>
    <x v="1"/>
    <x v="1"/>
    <s v="Infection"/>
    <x v="1"/>
    <x v="36"/>
    <x v="0"/>
    <n v="87"/>
    <x v="203"/>
    <x v="0"/>
    <n v="11.8"/>
    <n v="0.2"/>
    <n v="6322.31"/>
    <s v="Labor"/>
    <n v="4884.0600000000004"/>
    <n v="4"/>
    <n v="2026"/>
    <x v="8"/>
    <x v="12"/>
    <x v="1"/>
    <x v="1"/>
    <n v="6322.31"/>
    <n v="4884.0600000000004"/>
    <n v="0.77300000000000002"/>
  </r>
  <r>
    <x v="3631"/>
    <x v="3627"/>
    <d v="2025-06-12T18:44:00"/>
    <x v="3"/>
    <x v="0"/>
    <x v="1"/>
    <x v="0"/>
    <s v="General"/>
    <x v="2"/>
    <x v="24"/>
    <x v="0"/>
    <n v="16"/>
    <x v="142"/>
    <x v="2"/>
    <n v="8.5"/>
    <n v="2.1"/>
    <n v="5334.38"/>
    <s v="Labor"/>
    <n v="3819.51"/>
    <n v="3.8"/>
    <n v="2025"/>
    <x v="11"/>
    <x v="18"/>
    <x v="4"/>
    <x v="1"/>
    <n v="5334.38"/>
    <n v="3819.51"/>
    <n v="0.71599999999999997"/>
  </r>
  <r>
    <x v="3632"/>
    <x v="3628"/>
    <d v="2025-01-14T13:57:00"/>
    <x v="1"/>
    <x v="0"/>
    <x v="0"/>
    <x v="0"/>
    <s v="Neurological"/>
    <x v="0"/>
    <x v="9"/>
    <x v="0"/>
    <n v="70"/>
    <x v="51"/>
    <x v="1"/>
    <n v="8"/>
    <n v="1.9"/>
    <n v="1613.07"/>
    <s v="Labor"/>
    <n v="948.2"/>
    <n v="4"/>
    <n v="2025"/>
    <x v="4"/>
    <x v="5"/>
    <x v="3"/>
    <x v="1"/>
    <n v="1613.07"/>
    <n v="948.2"/>
    <n v="0.58799999999999997"/>
  </r>
  <r>
    <x v="3633"/>
    <x v="3629"/>
    <d v="2025-07-01T22:25:00"/>
    <x v="3"/>
    <x v="2"/>
    <x v="1"/>
    <x v="1"/>
    <s v="Infection"/>
    <x v="2"/>
    <x v="25"/>
    <x v="0"/>
    <n v="90"/>
    <x v="434"/>
    <x v="1"/>
    <n v="7.9"/>
    <n v="1.9"/>
    <n v="8839.11"/>
    <s v="Labor"/>
    <n v="5168.93"/>
    <n v="3.3"/>
    <n v="2025"/>
    <x v="11"/>
    <x v="18"/>
    <x v="5"/>
    <x v="1"/>
    <n v="8839.11"/>
    <n v="5168.93"/>
    <n v="0.58499999999999996"/>
  </r>
  <r>
    <x v="3634"/>
    <x v="3630"/>
    <d v="2026-02-20T15:11:00"/>
    <x v="6"/>
    <x v="3"/>
    <x v="1"/>
    <x v="2"/>
    <s v="Cardiac"/>
    <x v="1"/>
    <x v="58"/>
    <x v="1"/>
    <n v="68"/>
    <x v="646"/>
    <x v="1"/>
    <n v="11.8"/>
    <n v="1.6"/>
    <n v="6553.32"/>
    <s v="Labor"/>
    <n v="3778.74"/>
    <n v="4"/>
    <n v="2026"/>
    <x v="9"/>
    <x v="15"/>
    <x v="4"/>
    <x v="1"/>
    <n v="6553.32"/>
    <n v="3778.74"/>
    <n v="0.57699999999999996"/>
  </r>
  <r>
    <x v="3635"/>
    <x v="3631"/>
    <d v="2025-03-01T21:50:00"/>
    <x v="0"/>
    <x v="2"/>
    <x v="1"/>
    <x v="0"/>
    <s v="General"/>
    <x v="0"/>
    <x v="65"/>
    <x v="0"/>
    <n v="7"/>
    <x v="86"/>
    <x v="0"/>
    <n v="12.1"/>
    <n v="2"/>
    <n v="8310.4699999999993"/>
    <s v="Supplies"/>
    <n v="4892.8100000000004"/>
    <n v="4.5"/>
    <n v="2025"/>
    <x v="9"/>
    <x v="20"/>
    <x v="6"/>
    <x v="0"/>
    <n v="8310.4699999999993"/>
    <n v="4892.8100000000004"/>
    <n v="0.58899999999999997"/>
  </r>
  <r>
    <x v="3636"/>
    <x v="3632"/>
    <d v="2026-02-18T21:49:00"/>
    <x v="0"/>
    <x v="3"/>
    <x v="0"/>
    <x v="0"/>
    <s v="General"/>
    <x v="1"/>
    <x v="62"/>
    <x v="0"/>
    <n v="11"/>
    <x v="283"/>
    <x v="2"/>
    <n v="8.1999999999999993"/>
    <n v="3.6"/>
    <n v="6791.09"/>
    <s v="Supplies"/>
    <n v="5247.91"/>
    <n v="4.3"/>
    <n v="2026"/>
    <x v="9"/>
    <x v="15"/>
    <x v="1"/>
    <x v="1"/>
    <n v="6791.09"/>
    <n v="5247.91"/>
    <n v="0.77300000000000002"/>
  </r>
  <r>
    <x v="3637"/>
    <x v="3633"/>
    <d v="2025-01-24T03:46:00"/>
    <x v="1"/>
    <x v="3"/>
    <x v="1"/>
    <x v="1"/>
    <s v="Cardiac"/>
    <x v="1"/>
    <x v="14"/>
    <x v="0"/>
    <n v="64"/>
    <x v="29"/>
    <x v="1"/>
    <n v="7.9"/>
    <n v="2.9"/>
    <n v="4213.25"/>
    <s v="Labor"/>
    <n v="2453.09"/>
    <n v="3.7"/>
    <n v="2025"/>
    <x v="4"/>
    <x v="5"/>
    <x v="2"/>
    <x v="1"/>
    <n v="4213.25"/>
    <n v="2453.09"/>
    <n v="0.58199999999999996"/>
  </r>
  <r>
    <x v="3638"/>
    <x v="3634"/>
    <d v="2025-02-02T23:22:00"/>
    <x v="3"/>
    <x v="0"/>
    <x v="0"/>
    <x v="0"/>
    <s v="General"/>
    <x v="0"/>
    <x v="26"/>
    <x v="0"/>
    <n v="63"/>
    <x v="700"/>
    <x v="0"/>
    <n v="7.6"/>
    <n v="2"/>
    <n v="4474.66"/>
    <s v="Labor"/>
    <n v="2745.35"/>
    <n v="3.6"/>
    <n v="2025"/>
    <x v="4"/>
    <x v="5"/>
    <x v="1"/>
    <x v="1"/>
    <n v="4474.66"/>
    <n v="2745.35"/>
    <n v="0.61399999999999999"/>
  </r>
  <r>
    <x v="3639"/>
    <x v="3635"/>
    <d v="2026-12-08T01:33:00"/>
    <x v="6"/>
    <x v="1"/>
    <x v="0"/>
    <x v="2"/>
    <s v="Respiratory"/>
    <x v="1"/>
    <x v="28"/>
    <x v="0"/>
    <n v="71"/>
    <x v="70"/>
    <x v="0"/>
    <n v="10.3"/>
    <n v="3.6"/>
    <n v="5981.29"/>
    <s v="Supplies"/>
    <n v="3251.68"/>
    <n v="3.7"/>
    <n v="2026"/>
    <x v="3"/>
    <x v="4"/>
    <x v="5"/>
    <x v="1"/>
    <n v="5981.29"/>
    <n v="3251.68"/>
    <n v="0.54400000000000004"/>
  </r>
  <r>
    <x v="3640"/>
    <x v="3636"/>
    <d v="2025-09-19T13:02:00"/>
    <x v="2"/>
    <x v="1"/>
    <x v="0"/>
    <x v="1"/>
    <s v="Respiratory"/>
    <x v="1"/>
    <x v="54"/>
    <x v="0"/>
    <n v="59"/>
    <x v="691"/>
    <x v="0"/>
    <n v="7.9"/>
    <n v="0.7"/>
    <n v="5511.01"/>
    <s v="Labor"/>
    <n v="3701.32"/>
    <n v="4.5"/>
    <n v="2025"/>
    <x v="2"/>
    <x v="2"/>
    <x v="2"/>
    <x v="1"/>
    <n v="5511.01"/>
    <n v="3701.32"/>
    <n v="0.67200000000000004"/>
  </r>
  <r>
    <x v="3641"/>
    <x v="3637"/>
    <d v="2025-07-29T06:29:00"/>
    <x v="0"/>
    <x v="1"/>
    <x v="1"/>
    <x v="1"/>
    <s v="Injury"/>
    <x v="2"/>
    <x v="38"/>
    <x v="0"/>
    <n v="16"/>
    <x v="477"/>
    <x v="0"/>
    <n v="7.9"/>
    <n v="2.5"/>
    <n v="7594.71"/>
    <s v="Labor"/>
    <n v="5542.72"/>
    <n v="4.5"/>
    <n v="2025"/>
    <x v="10"/>
    <x v="16"/>
    <x v="1"/>
    <x v="1"/>
    <n v="7594.71"/>
    <n v="5542.72"/>
    <n v="0.73"/>
  </r>
  <r>
    <x v="3642"/>
    <x v="3638"/>
    <d v="2025-03-04T23:15:00"/>
    <x v="3"/>
    <x v="2"/>
    <x v="1"/>
    <x v="0"/>
    <s v="Infection"/>
    <x v="2"/>
    <x v="32"/>
    <x v="0"/>
    <n v="73"/>
    <x v="33"/>
    <x v="0"/>
    <n v="8"/>
    <n v="2.1"/>
    <n v="6218.01"/>
    <s v="Labor"/>
    <n v="3518.11"/>
    <n v="4.2"/>
    <n v="2025"/>
    <x v="9"/>
    <x v="20"/>
    <x v="5"/>
    <x v="1"/>
    <n v="6218.01"/>
    <n v="3518.11"/>
    <n v="0.56599999999999995"/>
  </r>
  <r>
    <x v="3643"/>
    <x v="3639"/>
    <d v="2026-04-19T21:44:00"/>
    <x v="2"/>
    <x v="0"/>
    <x v="0"/>
    <x v="0"/>
    <s v="Injury"/>
    <x v="1"/>
    <x v="4"/>
    <x v="0"/>
    <n v="61"/>
    <x v="289"/>
    <x v="0"/>
    <n v="7.8"/>
    <n v="0.6"/>
    <n v="5290.49"/>
    <s v="Supplies"/>
    <n v="2877.11"/>
    <n v="4"/>
    <n v="2026"/>
    <x v="0"/>
    <x v="8"/>
    <x v="1"/>
    <x v="1"/>
    <n v="5290.49"/>
    <n v="2877.11"/>
    <n v="0.54400000000000004"/>
  </r>
  <r>
    <x v="3644"/>
    <x v="3640"/>
    <d v="2026-04-18T09:40:00"/>
    <x v="6"/>
    <x v="0"/>
    <x v="0"/>
    <x v="2"/>
    <s v="Neurological"/>
    <x v="1"/>
    <x v="52"/>
    <x v="0"/>
    <n v="64"/>
    <x v="487"/>
    <x v="0"/>
    <n v="12.3"/>
    <n v="1"/>
    <n v="8851.26"/>
    <s v="Labor"/>
    <n v="5447.19"/>
    <n v="4.4000000000000004"/>
    <n v="2026"/>
    <x v="0"/>
    <x v="8"/>
    <x v="6"/>
    <x v="0"/>
    <n v="8851.26"/>
    <n v="5447.19"/>
    <n v="0.61499999999999999"/>
  </r>
  <r>
    <x v="3645"/>
    <x v="3641"/>
    <d v="2025-01-15T10:11:00"/>
    <x v="4"/>
    <x v="0"/>
    <x v="1"/>
    <x v="1"/>
    <s v="Respiratory"/>
    <x v="2"/>
    <x v="24"/>
    <x v="0"/>
    <n v="103"/>
    <x v="353"/>
    <x v="0"/>
    <n v="10.1"/>
    <n v="2.5"/>
    <n v="6516.82"/>
    <s v="Labor"/>
    <n v="4466.91"/>
    <n v="4.3"/>
    <n v="2025"/>
    <x v="4"/>
    <x v="5"/>
    <x v="0"/>
    <x v="0"/>
    <n v="6516.82"/>
    <n v="4466.91"/>
    <n v="0.68500000000000005"/>
  </r>
  <r>
    <x v="3646"/>
    <x v="3642"/>
    <d v="2026-09-28T04:49:00"/>
    <x v="7"/>
    <x v="0"/>
    <x v="0"/>
    <x v="0"/>
    <s v="Cardiac"/>
    <x v="2"/>
    <x v="25"/>
    <x v="0"/>
    <n v="55"/>
    <x v="506"/>
    <x v="1"/>
    <n v="10.1"/>
    <n v="0.9"/>
    <n v="7819.7"/>
    <s v="Supplies"/>
    <n v="4707.29"/>
    <n v="3.4"/>
    <n v="2026"/>
    <x v="2"/>
    <x v="6"/>
    <x v="2"/>
    <x v="1"/>
    <n v="7819.7"/>
    <n v="4707.29"/>
    <n v="0.60199999999999998"/>
  </r>
  <r>
    <x v="3647"/>
    <x v="3643"/>
    <d v="2025-10-19T22:45:00"/>
    <x v="3"/>
    <x v="2"/>
    <x v="1"/>
    <x v="0"/>
    <s v="Neurological"/>
    <x v="1"/>
    <x v="53"/>
    <x v="0"/>
    <n v="79"/>
    <x v="716"/>
    <x v="0"/>
    <n v="12.5"/>
    <n v="2.4"/>
    <n v="6095.57"/>
    <s v="Supplies"/>
    <n v="3195.98"/>
    <n v="3.3"/>
    <n v="2025"/>
    <x v="8"/>
    <x v="17"/>
    <x v="5"/>
    <x v="1"/>
    <n v="6095.57"/>
    <n v="3195.98"/>
    <n v="0.52400000000000002"/>
  </r>
  <r>
    <x v="3648"/>
    <x v="3644"/>
    <d v="2025-12-25T22:57:00"/>
    <x v="6"/>
    <x v="1"/>
    <x v="1"/>
    <x v="1"/>
    <s v="General"/>
    <x v="1"/>
    <x v="21"/>
    <x v="0"/>
    <n v="89"/>
    <x v="291"/>
    <x v="2"/>
    <n v="7.9"/>
    <n v="0.7"/>
    <n v="6229.33"/>
    <s v="Labor"/>
    <n v="3327.13"/>
    <n v="4.3"/>
    <n v="2025"/>
    <x v="3"/>
    <x v="13"/>
    <x v="6"/>
    <x v="0"/>
    <n v="6229.33"/>
    <n v="3327.13"/>
    <n v="0.53400000000000003"/>
  </r>
  <r>
    <x v="3649"/>
    <x v="3645"/>
    <d v="2026-10-04T17:15:00"/>
    <x v="2"/>
    <x v="1"/>
    <x v="0"/>
    <x v="3"/>
    <s v="Respiratory"/>
    <x v="0"/>
    <x v="16"/>
    <x v="0"/>
    <n v="63"/>
    <x v="277"/>
    <x v="0"/>
    <n v="8.3000000000000007"/>
    <n v="3.4"/>
    <n v="6060.82"/>
    <s v="Labor"/>
    <n v="3431.96"/>
    <n v="4.5999999999999996"/>
    <n v="2026"/>
    <x v="8"/>
    <x v="12"/>
    <x v="1"/>
    <x v="1"/>
    <n v="6060.82"/>
    <n v="3431.96"/>
    <n v="0.56599999999999995"/>
  </r>
  <r>
    <x v="3650"/>
    <x v="3646"/>
    <d v="2025-03-24T21:42:00"/>
    <x v="0"/>
    <x v="0"/>
    <x v="0"/>
    <x v="2"/>
    <s v="Neurological"/>
    <x v="1"/>
    <x v="77"/>
    <x v="1"/>
    <n v="25"/>
    <x v="361"/>
    <x v="1"/>
    <n v="7.6"/>
    <n v="0.1"/>
    <n v="8074.92"/>
    <s v="Supplies"/>
    <n v="5897.63"/>
    <n v="3.8"/>
    <n v="2025"/>
    <x v="1"/>
    <x v="3"/>
    <x v="0"/>
    <x v="0"/>
    <n v="8074.92"/>
    <n v="5897.63"/>
    <n v="0.73"/>
  </r>
  <r>
    <x v="3651"/>
    <x v="3647"/>
    <d v="2026-12-20T18:16:00"/>
    <x v="3"/>
    <x v="0"/>
    <x v="1"/>
    <x v="0"/>
    <s v="Infection"/>
    <x v="0"/>
    <x v="40"/>
    <x v="0"/>
    <n v="84"/>
    <x v="647"/>
    <x v="1"/>
    <n v="8.1"/>
    <n v="2.2000000000000002"/>
    <n v="4837.09"/>
    <s v="Labor"/>
    <n v="3060.66"/>
    <n v="3.2"/>
    <n v="2026"/>
    <x v="3"/>
    <x v="4"/>
    <x v="1"/>
    <x v="1"/>
    <n v="4837.09"/>
    <n v="3060.66"/>
    <n v="0.63300000000000001"/>
  </r>
  <r>
    <x v="3652"/>
    <x v="3648"/>
    <d v="2026-07-19T03:00:00"/>
    <x v="2"/>
    <x v="3"/>
    <x v="0"/>
    <x v="0"/>
    <s v="Chronic Care"/>
    <x v="1"/>
    <x v="10"/>
    <x v="1"/>
    <n v="41"/>
    <x v="31"/>
    <x v="1"/>
    <n v="10.5"/>
    <n v="1.5"/>
    <n v="4109.1499999999996"/>
    <s v="Equipment"/>
    <n v="2697.06"/>
    <n v="3.8"/>
    <n v="2026"/>
    <x v="10"/>
    <x v="19"/>
    <x v="2"/>
    <x v="1"/>
    <n v="4109.1499999999996"/>
    <n v="2697.06"/>
    <n v="0.65600000000000003"/>
  </r>
  <r>
    <x v="3653"/>
    <x v="3649"/>
    <d v="2026-08-17T21:31:00"/>
    <x v="3"/>
    <x v="2"/>
    <x v="0"/>
    <x v="0"/>
    <s v="General"/>
    <x v="0"/>
    <x v="16"/>
    <x v="0"/>
    <n v="44"/>
    <x v="653"/>
    <x v="2"/>
    <n v="11.8"/>
    <n v="0"/>
    <n v="4231.07"/>
    <s v="Equipment"/>
    <n v="2286.34"/>
    <n v="4"/>
    <n v="2026"/>
    <x v="6"/>
    <x v="22"/>
    <x v="5"/>
    <x v="1"/>
    <n v="4231.07"/>
    <n v="2286.34"/>
    <n v="0.54"/>
  </r>
  <r>
    <x v="3654"/>
    <x v="3650"/>
    <d v="2026-03-22T10:33:00"/>
    <x v="4"/>
    <x v="2"/>
    <x v="0"/>
    <x v="0"/>
    <s v="General"/>
    <x v="0"/>
    <x v="25"/>
    <x v="0"/>
    <n v="42"/>
    <x v="428"/>
    <x v="0"/>
    <n v="10.3"/>
    <n v="1.4"/>
    <n v="6579.78"/>
    <s v="Labor"/>
    <n v="4450.22"/>
    <n v="4.2"/>
    <n v="2026"/>
    <x v="1"/>
    <x v="1"/>
    <x v="3"/>
    <x v="1"/>
    <n v="6579.78"/>
    <n v="4450.22"/>
    <n v="0.67600000000000005"/>
  </r>
  <r>
    <x v="3655"/>
    <x v="3651"/>
    <d v="2025-09-01T23:40:00"/>
    <x v="2"/>
    <x v="0"/>
    <x v="0"/>
    <x v="2"/>
    <s v="Chronic Care"/>
    <x v="0"/>
    <x v="24"/>
    <x v="0"/>
    <n v="70"/>
    <x v="134"/>
    <x v="2"/>
    <n v="7.7"/>
    <n v="0"/>
    <n v="4632.3100000000004"/>
    <s v="Labor"/>
    <n v="3389.18"/>
    <n v="4.3"/>
    <n v="2025"/>
    <x v="6"/>
    <x v="9"/>
    <x v="5"/>
    <x v="1"/>
    <n v="4632.3100000000004"/>
    <n v="3389.18"/>
    <n v="0.73199999999999998"/>
  </r>
  <r>
    <x v="3656"/>
    <x v="3652"/>
    <d v="2025-06-03T12:12:00"/>
    <x v="1"/>
    <x v="1"/>
    <x v="1"/>
    <x v="2"/>
    <s v="Neurological"/>
    <x v="2"/>
    <x v="9"/>
    <x v="0"/>
    <n v="86"/>
    <x v="326"/>
    <x v="0"/>
    <n v="8.4"/>
    <n v="2.8"/>
    <n v="3398.95"/>
    <s v="Equipment"/>
    <n v="1835.53"/>
    <n v="3.6"/>
    <n v="2025"/>
    <x v="11"/>
    <x v="18"/>
    <x v="3"/>
    <x v="1"/>
    <n v="3398.95"/>
    <n v="1835.53"/>
    <n v="0.54"/>
  </r>
  <r>
    <x v="3657"/>
    <x v="3653"/>
    <d v="2025-04-10T14:34:00"/>
    <x v="5"/>
    <x v="0"/>
    <x v="1"/>
    <x v="0"/>
    <s v="Respiratory"/>
    <x v="1"/>
    <x v="60"/>
    <x v="0"/>
    <n v="89"/>
    <x v="136"/>
    <x v="2"/>
    <n v="7.9"/>
    <n v="0.8"/>
    <n v="5386.14"/>
    <s v="Labor"/>
    <n v="2679.78"/>
    <n v="4.5999999999999996"/>
    <n v="2025"/>
    <x v="0"/>
    <x v="0"/>
    <x v="0"/>
    <x v="0"/>
    <n v="5386.14"/>
    <n v="2679.78"/>
    <n v="0.498"/>
  </r>
  <r>
    <x v="3658"/>
    <x v="3654"/>
    <d v="2026-12-31T03:55:00"/>
    <x v="7"/>
    <x v="2"/>
    <x v="1"/>
    <x v="1"/>
    <s v="Chronic Care"/>
    <x v="1"/>
    <x v="27"/>
    <x v="0"/>
    <n v="53"/>
    <x v="121"/>
    <x v="0"/>
    <n v="7.9"/>
    <n v="0"/>
    <n v="5843.64"/>
    <s v="Labor"/>
    <n v="3969.08"/>
    <n v="4.0999999999999996"/>
    <n v="2026"/>
    <x v="3"/>
    <x v="4"/>
    <x v="0"/>
    <x v="0"/>
    <n v="5843.64"/>
    <n v="3969.08"/>
    <n v="0.67900000000000005"/>
  </r>
  <r>
    <x v="3659"/>
    <x v="3655"/>
    <d v="2025-10-24T03:30:00"/>
    <x v="4"/>
    <x v="1"/>
    <x v="0"/>
    <x v="2"/>
    <s v="Chronic Care"/>
    <x v="1"/>
    <x v="47"/>
    <x v="0"/>
    <n v="61"/>
    <x v="192"/>
    <x v="0"/>
    <n v="7.9"/>
    <n v="1.7"/>
    <n v="4218.84"/>
    <s v="Supplies"/>
    <n v="3057.66"/>
    <n v="3.7"/>
    <n v="2025"/>
    <x v="8"/>
    <x v="17"/>
    <x v="3"/>
    <x v="1"/>
    <n v="4218.84"/>
    <n v="3057.66"/>
    <n v="0.72499999999999998"/>
  </r>
  <r>
    <x v="3660"/>
    <x v="3656"/>
    <d v="2025-08-03T08:18:00"/>
    <x v="0"/>
    <x v="0"/>
    <x v="0"/>
    <x v="2"/>
    <s v="Neurological"/>
    <x v="2"/>
    <x v="55"/>
    <x v="0"/>
    <n v="41"/>
    <x v="597"/>
    <x v="1"/>
    <n v="8"/>
    <n v="2.2999999999999998"/>
    <n v="7113.46"/>
    <s v="Labor"/>
    <n v="4874.75"/>
    <n v="3.7"/>
    <n v="2025"/>
    <x v="10"/>
    <x v="16"/>
    <x v="4"/>
    <x v="1"/>
    <n v="7113.46"/>
    <n v="4874.75"/>
    <n v="0.68500000000000005"/>
  </r>
  <r>
    <x v="3661"/>
    <x v="3657"/>
    <d v="2025-12-11T02:28:00"/>
    <x v="2"/>
    <x v="2"/>
    <x v="1"/>
    <x v="3"/>
    <s v="Chronic Care"/>
    <x v="0"/>
    <x v="54"/>
    <x v="0"/>
    <n v="59"/>
    <x v="674"/>
    <x v="1"/>
    <n v="8"/>
    <n v="3.2"/>
    <n v="3083.61"/>
    <s v="Supplies"/>
    <n v="1876.47"/>
    <n v="3.7"/>
    <n v="2025"/>
    <x v="3"/>
    <x v="13"/>
    <x v="3"/>
    <x v="1"/>
    <n v="3083.61"/>
    <n v="1876.47"/>
    <n v="0.60899999999999999"/>
  </r>
  <r>
    <x v="3662"/>
    <x v="3658"/>
    <d v="2025-03-29T16:25:00"/>
    <x v="1"/>
    <x v="0"/>
    <x v="1"/>
    <x v="2"/>
    <s v="Infection"/>
    <x v="1"/>
    <x v="45"/>
    <x v="0"/>
    <n v="64"/>
    <x v="13"/>
    <x v="0"/>
    <n v="10"/>
    <n v="3.2"/>
    <n v="4011.08"/>
    <s v="Supplies"/>
    <n v="2711.71"/>
    <n v="4"/>
    <n v="2025"/>
    <x v="1"/>
    <x v="3"/>
    <x v="6"/>
    <x v="0"/>
    <n v="4011.08"/>
    <n v="2711.71"/>
    <n v="0.67600000000000005"/>
  </r>
  <r>
    <x v="3663"/>
    <x v="3659"/>
    <d v="2026-02-01T18:10:00"/>
    <x v="0"/>
    <x v="0"/>
    <x v="1"/>
    <x v="3"/>
    <s v="General"/>
    <x v="1"/>
    <x v="74"/>
    <x v="0"/>
    <n v="12"/>
    <x v="66"/>
    <x v="1"/>
    <n v="12.1"/>
    <n v="0.1"/>
    <n v="8263.44"/>
    <s v="Supplies"/>
    <n v="6437.88"/>
    <n v="4.4000000000000004"/>
    <n v="2026"/>
    <x v="4"/>
    <x v="11"/>
    <x v="0"/>
    <x v="0"/>
    <n v="8263.44"/>
    <n v="6437.88"/>
    <n v="0.77900000000000003"/>
  </r>
  <r>
    <x v="3664"/>
    <x v="3660"/>
    <d v="2025-11-25T19:19:00"/>
    <x v="3"/>
    <x v="3"/>
    <x v="0"/>
    <x v="0"/>
    <s v="Cardiac"/>
    <x v="2"/>
    <x v="26"/>
    <x v="0"/>
    <n v="53"/>
    <x v="341"/>
    <x v="0"/>
    <n v="8"/>
    <n v="1.1000000000000001"/>
    <n v="6318.81"/>
    <s v="Labor"/>
    <n v="4215.1499999999996"/>
    <n v="3.9"/>
    <n v="2025"/>
    <x v="7"/>
    <x v="10"/>
    <x v="5"/>
    <x v="1"/>
    <n v="6318.81"/>
    <n v="4215.1499999999996"/>
    <n v="0.66700000000000004"/>
  </r>
  <r>
    <x v="3665"/>
    <x v="3661"/>
    <d v="2025-06-11T13:45:00"/>
    <x v="7"/>
    <x v="0"/>
    <x v="1"/>
    <x v="0"/>
    <s v="Chronic Care"/>
    <x v="0"/>
    <x v="11"/>
    <x v="0"/>
    <n v="52"/>
    <x v="92"/>
    <x v="0"/>
    <n v="8"/>
    <n v="2.6"/>
    <n v="5783.07"/>
    <s v="Labor"/>
    <n v="3692.15"/>
    <n v="3.8"/>
    <n v="2025"/>
    <x v="11"/>
    <x v="18"/>
    <x v="5"/>
    <x v="1"/>
    <n v="5783.07"/>
    <n v="3692.15"/>
    <n v="0.63800000000000001"/>
  </r>
  <r>
    <x v="3666"/>
    <x v="3662"/>
    <d v="2026-11-05T07:39:00"/>
    <x v="7"/>
    <x v="3"/>
    <x v="0"/>
    <x v="2"/>
    <s v="Infection"/>
    <x v="2"/>
    <x v="76"/>
    <x v="0"/>
    <n v="30"/>
    <x v="432"/>
    <x v="1"/>
    <n v="11.9"/>
    <n v="0"/>
    <n v="7663.14"/>
    <s v="Labor"/>
    <n v="4919.18"/>
    <n v="3.9"/>
    <n v="2026"/>
    <x v="8"/>
    <x v="12"/>
    <x v="5"/>
    <x v="1"/>
    <n v="7663.14"/>
    <n v="4919.18"/>
    <n v="0.64200000000000002"/>
  </r>
  <r>
    <x v="3667"/>
    <x v="3663"/>
    <d v="2026-10-17T06:37:00"/>
    <x v="5"/>
    <x v="2"/>
    <x v="1"/>
    <x v="2"/>
    <s v="General"/>
    <x v="0"/>
    <x v="27"/>
    <x v="0"/>
    <n v="108"/>
    <x v="695"/>
    <x v="0"/>
    <n v="8.1"/>
    <n v="0.9"/>
    <n v="5775.03"/>
    <s v="Labor"/>
    <n v="3584.62"/>
    <n v="3.8"/>
    <n v="2026"/>
    <x v="8"/>
    <x v="12"/>
    <x v="3"/>
    <x v="1"/>
    <n v="5775.03"/>
    <n v="3584.62"/>
    <n v="0.621"/>
  </r>
  <r>
    <x v="3668"/>
    <x v="3664"/>
    <d v="2026-09-29T13:27:00"/>
    <x v="6"/>
    <x v="0"/>
    <x v="1"/>
    <x v="0"/>
    <s v="Neurological"/>
    <x v="0"/>
    <x v="33"/>
    <x v="0"/>
    <n v="63"/>
    <x v="158"/>
    <x v="0"/>
    <n v="8.1"/>
    <n v="1.6"/>
    <n v="5786.58"/>
    <s v="Supplies"/>
    <n v="3971.62"/>
    <n v="4.9000000000000004"/>
    <n v="2026"/>
    <x v="2"/>
    <x v="6"/>
    <x v="5"/>
    <x v="1"/>
    <n v="5786.58"/>
    <n v="3971.62"/>
    <n v="0.68600000000000005"/>
  </r>
  <r>
    <x v="3669"/>
    <x v="3665"/>
    <d v="2026-08-04T18:09:00"/>
    <x v="4"/>
    <x v="3"/>
    <x v="1"/>
    <x v="1"/>
    <s v="Chronic Care"/>
    <x v="0"/>
    <x v="49"/>
    <x v="0"/>
    <n v="60"/>
    <x v="348"/>
    <x v="2"/>
    <n v="8.1"/>
    <n v="0.8"/>
    <n v="7794.2"/>
    <s v="Labor"/>
    <n v="5716.52"/>
    <n v="3.9"/>
    <n v="2026"/>
    <x v="10"/>
    <x v="19"/>
    <x v="5"/>
    <x v="1"/>
    <n v="7794.2"/>
    <n v="5716.52"/>
    <n v="0.73299999999999998"/>
  </r>
  <r>
    <x v="3670"/>
    <x v="3666"/>
    <d v="2026-09-14T15:23:00"/>
    <x v="4"/>
    <x v="1"/>
    <x v="1"/>
    <x v="0"/>
    <s v="Chronic Care"/>
    <x v="0"/>
    <x v="16"/>
    <x v="0"/>
    <n v="47"/>
    <x v="675"/>
    <x v="0"/>
    <n v="8"/>
    <n v="3"/>
    <n v="5654.95"/>
    <s v="Labor"/>
    <n v="3937.21"/>
    <n v="4.2"/>
    <n v="2026"/>
    <x v="2"/>
    <x v="6"/>
    <x v="5"/>
    <x v="1"/>
    <n v="5654.95"/>
    <n v="3937.21"/>
    <n v="0.69599999999999995"/>
  </r>
  <r>
    <x v="3671"/>
    <x v="3667"/>
    <d v="2026-10-26T03:31:00"/>
    <x v="5"/>
    <x v="0"/>
    <x v="1"/>
    <x v="1"/>
    <s v="Injury"/>
    <x v="1"/>
    <x v="17"/>
    <x v="0"/>
    <n v="86"/>
    <x v="223"/>
    <x v="0"/>
    <n v="7.9"/>
    <n v="1.8"/>
    <n v="7288.31"/>
    <s v="Supplies"/>
    <n v="3991.21"/>
    <n v="3.6"/>
    <n v="2026"/>
    <x v="8"/>
    <x v="12"/>
    <x v="2"/>
    <x v="1"/>
    <n v="7288.31"/>
    <n v="3991.21"/>
    <n v="0.54800000000000004"/>
  </r>
  <r>
    <x v="3672"/>
    <x v="3668"/>
    <d v="2025-05-21T20:12:00"/>
    <x v="3"/>
    <x v="3"/>
    <x v="0"/>
    <x v="2"/>
    <s v="Neurological"/>
    <x v="0"/>
    <x v="36"/>
    <x v="0"/>
    <n v="40"/>
    <x v="517"/>
    <x v="0"/>
    <n v="12"/>
    <n v="1.6"/>
    <n v="4241.63"/>
    <s v="Labor"/>
    <n v="2502.5500000000002"/>
    <n v="4.9000000000000004"/>
    <n v="2025"/>
    <x v="5"/>
    <x v="7"/>
    <x v="6"/>
    <x v="0"/>
    <n v="4241.63"/>
    <n v="2502.5500000000002"/>
    <n v="0.59"/>
  </r>
  <r>
    <x v="3673"/>
    <x v="3669"/>
    <d v="2026-11-07T12:00:00"/>
    <x v="1"/>
    <x v="0"/>
    <x v="0"/>
    <x v="1"/>
    <s v="Neurological"/>
    <x v="0"/>
    <x v="48"/>
    <x v="0"/>
    <n v="81"/>
    <x v="464"/>
    <x v="1"/>
    <n v="9.9"/>
    <n v="1.4"/>
    <n v="5019.1099999999997"/>
    <s v="Labor"/>
    <n v="3298.91"/>
    <n v="3.6"/>
    <n v="2026"/>
    <x v="7"/>
    <x v="21"/>
    <x v="1"/>
    <x v="1"/>
    <n v="5019.1099999999997"/>
    <n v="3298.91"/>
    <n v="0.65700000000000003"/>
  </r>
  <r>
    <x v="3674"/>
    <x v="3670"/>
    <d v="2026-03-05T20:11:00"/>
    <x v="1"/>
    <x v="0"/>
    <x v="1"/>
    <x v="2"/>
    <s v="Infection"/>
    <x v="1"/>
    <x v="23"/>
    <x v="0"/>
    <n v="67"/>
    <x v="59"/>
    <x v="2"/>
    <n v="7.6"/>
    <n v="1.2"/>
    <n v="3939.82"/>
    <s v="Labor"/>
    <n v="3064.97"/>
    <n v="3.8"/>
    <n v="2026"/>
    <x v="1"/>
    <x v="1"/>
    <x v="2"/>
    <x v="1"/>
    <n v="3939.82"/>
    <n v="3064.97"/>
    <n v="0.77800000000000002"/>
  </r>
  <r>
    <x v="3675"/>
    <x v="3671"/>
    <d v="2026-04-01T02:20:00"/>
    <x v="2"/>
    <x v="3"/>
    <x v="0"/>
    <x v="3"/>
    <s v="Injury"/>
    <x v="1"/>
    <x v="27"/>
    <x v="0"/>
    <n v="50"/>
    <x v="588"/>
    <x v="1"/>
    <n v="8.1999999999999993"/>
    <n v="1.4"/>
    <n v="6503.94"/>
    <s v="Supplies"/>
    <n v="3255.73"/>
    <n v="3.3"/>
    <n v="2026"/>
    <x v="1"/>
    <x v="1"/>
    <x v="6"/>
    <x v="0"/>
    <n v="6503.94"/>
    <n v="3255.73"/>
    <n v="0.501"/>
  </r>
  <r>
    <x v="3676"/>
    <x v="3672"/>
    <d v="2026-09-08T18:50:00"/>
    <x v="6"/>
    <x v="3"/>
    <x v="0"/>
    <x v="0"/>
    <s v="Injury"/>
    <x v="1"/>
    <x v="49"/>
    <x v="0"/>
    <n v="64"/>
    <x v="335"/>
    <x v="1"/>
    <n v="8.1"/>
    <n v="1.2"/>
    <n v="6045.58"/>
    <s v="Labor"/>
    <n v="3243.91"/>
    <n v="3.1"/>
    <n v="2026"/>
    <x v="2"/>
    <x v="6"/>
    <x v="5"/>
    <x v="1"/>
    <n v="6045.58"/>
    <n v="3243.91"/>
    <n v="0.53700000000000003"/>
  </r>
  <r>
    <x v="3677"/>
    <x v="3673"/>
    <d v="2025-05-29T08:28:00"/>
    <x v="0"/>
    <x v="3"/>
    <x v="0"/>
    <x v="3"/>
    <s v="Infection"/>
    <x v="1"/>
    <x v="82"/>
    <x v="0"/>
    <n v="14"/>
    <x v="557"/>
    <x v="0"/>
    <n v="8"/>
    <n v="1.4"/>
    <n v="7931.96"/>
    <s v="Labor"/>
    <n v="5650.85"/>
    <n v="4.2"/>
    <n v="2025"/>
    <x v="5"/>
    <x v="7"/>
    <x v="2"/>
    <x v="1"/>
    <n v="7931.96"/>
    <n v="5650.85"/>
    <n v="0.71199999999999997"/>
  </r>
  <r>
    <x v="3678"/>
    <x v="3674"/>
    <d v="2025-03-28T06:59:00"/>
    <x v="4"/>
    <x v="3"/>
    <x v="0"/>
    <x v="0"/>
    <s v="Cardiac"/>
    <x v="2"/>
    <x v="28"/>
    <x v="0"/>
    <n v="28"/>
    <x v="455"/>
    <x v="0"/>
    <n v="8.1"/>
    <n v="1.8"/>
    <n v="7051.42"/>
    <s v="Labor"/>
    <n v="3791.48"/>
    <n v="3.9"/>
    <n v="2025"/>
    <x v="1"/>
    <x v="3"/>
    <x v="4"/>
    <x v="1"/>
    <n v="7051.42"/>
    <n v="3791.48"/>
    <n v="0.53800000000000003"/>
  </r>
  <r>
    <x v="3679"/>
    <x v="3675"/>
    <d v="2025-06-30T12:41:00"/>
    <x v="7"/>
    <x v="0"/>
    <x v="2"/>
    <x v="1"/>
    <s v="Chronic Care"/>
    <x v="1"/>
    <x v="33"/>
    <x v="0"/>
    <n v="25"/>
    <x v="377"/>
    <x v="1"/>
    <n v="7.8"/>
    <n v="1.4"/>
    <n v="6867.56"/>
    <s v="Equipment"/>
    <n v="4682.08"/>
    <n v="4.5"/>
    <n v="2025"/>
    <x v="11"/>
    <x v="18"/>
    <x v="1"/>
    <x v="1"/>
    <n v="6867.56"/>
    <n v="4682.08"/>
    <n v="0.68200000000000005"/>
  </r>
  <r>
    <x v="3680"/>
    <x v="3676"/>
    <d v="2025-07-20T16:40:00"/>
    <x v="3"/>
    <x v="0"/>
    <x v="0"/>
    <x v="2"/>
    <s v="Respiratory"/>
    <x v="0"/>
    <x v="20"/>
    <x v="1"/>
    <n v="78"/>
    <x v="195"/>
    <x v="1"/>
    <n v="10.3"/>
    <n v="1"/>
    <n v="3677.26"/>
    <s v="Labor"/>
    <n v="2862.02"/>
    <n v="4.0999999999999996"/>
    <n v="2025"/>
    <x v="10"/>
    <x v="16"/>
    <x v="1"/>
    <x v="1"/>
    <n v="3677.26"/>
    <n v="2862.02"/>
    <n v="0.77800000000000002"/>
  </r>
  <r>
    <x v="3681"/>
    <x v="3677"/>
    <d v="2026-09-17T04:30:00"/>
    <x v="1"/>
    <x v="2"/>
    <x v="1"/>
    <x v="1"/>
    <s v="Respiratory"/>
    <x v="0"/>
    <x v="9"/>
    <x v="1"/>
    <n v="82"/>
    <x v="215"/>
    <x v="0"/>
    <n v="8.1999999999999993"/>
    <n v="3.6"/>
    <n v="3131.59"/>
    <s v="Supplies"/>
    <n v="2105.19"/>
    <n v="3.8"/>
    <n v="2026"/>
    <x v="2"/>
    <x v="6"/>
    <x v="2"/>
    <x v="1"/>
    <n v="3131.59"/>
    <n v="2105.19"/>
    <n v="0.67200000000000004"/>
  </r>
  <r>
    <x v="3682"/>
    <x v="3678"/>
    <d v="2026-07-30T10:10:00"/>
    <x v="0"/>
    <x v="3"/>
    <x v="1"/>
    <x v="1"/>
    <s v="Injury"/>
    <x v="0"/>
    <x v="77"/>
    <x v="0"/>
    <n v="28"/>
    <x v="638"/>
    <x v="2"/>
    <n v="7.8"/>
    <n v="2.2000000000000002"/>
    <n v="10258.370000000001"/>
    <s v="Equipment"/>
    <n v="6398.41"/>
    <n v="4.4000000000000004"/>
    <n v="2026"/>
    <x v="10"/>
    <x v="19"/>
    <x v="2"/>
    <x v="1"/>
    <n v="10258.370000000001"/>
    <n v="6398.41"/>
    <n v="0.624"/>
  </r>
  <r>
    <x v="3683"/>
    <x v="3679"/>
    <d v="2026-11-25T04:30:00"/>
    <x v="2"/>
    <x v="0"/>
    <x v="0"/>
    <x v="1"/>
    <s v="Neurological"/>
    <x v="1"/>
    <x v="47"/>
    <x v="0"/>
    <n v="83"/>
    <x v="132"/>
    <x v="0"/>
    <n v="9.9"/>
    <n v="1.4"/>
    <n v="4898.1099999999997"/>
    <s v="Labor"/>
    <n v="3574.61"/>
    <n v="4.0999999999999996"/>
    <n v="2026"/>
    <x v="7"/>
    <x v="21"/>
    <x v="0"/>
    <x v="0"/>
    <n v="4898.1099999999997"/>
    <n v="3574.61"/>
    <n v="0.73"/>
  </r>
  <r>
    <x v="3684"/>
    <x v="3680"/>
    <d v="2026-02-26T15:13:00"/>
    <x v="1"/>
    <x v="3"/>
    <x v="1"/>
    <x v="0"/>
    <s v="Neurological"/>
    <x v="2"/>
    <x v="23"/>
    <x v="0"/>
    <n v="98"/>
    <x v="699"/>
    <x v="0"/>
    <n v="8.1"/>
    <n v="3.5"/>
    <n v="3228.15"/>
    <s v="Labor"/>
    <n v="2296.94"/>
    <n v="3.8"/>
    <n v="2026"/>
    <x v="9"/>
    <x v="15"/>
    <x v="2"/>
    <x v="1"/>
    <n v="3228.15"/>
    <n v="2296.94"/>
    <n v="0.71199999999999997"/>
  </r>
  <r>
    <x v="3685"/>
    <x v="3681"/>
    <d v="2026-02-07T18:32:00"/>
    <x v="3"/>
    <x v="0"/>
    <x v="0"/>
    <x v="1"/>
    <s v="Infection"/>
    <x v="1"/>
    <x v="54"/>
    <x v="0"/>
    <n v="81"/>
    <x v="191"/>
    <x v="0"/>
    <n v="10"/>
    <n v="1.5"/>
    <n v="3784.11"/>
    <s v="Equipment"/>
    <n v="2623.37"/>
    <n v="3.6"/>
    <n v="2026"/>
    <x v="9"/>
    <x v="15"/>
    <x v="1"/>
    <x v="1"/>
    <n v="3784.11"/>
    <n v="2623.37"/>
    <n v="0.69299999999999995"/>
  </r>
  <r>
    <x v="3686"/>
    <x v="3682"/>
    <d v="2026-12-06T07:12:00"/>
    <x v="0"/>
    <x v="0"/>
    <x v="1"/>
    <x v="0"/>
    <s v="Cardiac"/>
    <x v="0"/>
    <x v="15"/>
    <x v="0"/>
    <n v="22"/>
    <x v="294"/>
    <x v="1"/>
    <n v="8"/>
    <n v="1.8"/>
    <n v="8339.93"/>
    <s v="Labor"/>
    <n v="4296.38"/>
    <n v="3.9"/>
    <n v="2026"/>
    <x v="7"/>
    <x v="21"/>
    <x v="0"/>
    <x v="0"/>
    <n v="8339.93"/>
    <n v="4296.38"/>
    <n v="0.51500000000000001"/>
  </r>
  <r>
    <x v="3687"/>
    <x v="3683"/>
    <d v="2026-04-23T09:25:00"/>
    <x v="0"/>
    <x v="2"/>
    <x v="0"/>
    <x v="0"/>
    <s v="Respiratory"/>
    <x v="0"/>
    <x v="74"/>
    <x v="0"/>
    <n v="54"/>
    <x v="289"/>
    <x v="0"/>
    <n v="10.1"/>
    <n v="1.4"/>
    <n v="9308.1200000000008"/>
    <s v="Labor"/>
    <n v="6232.07"/>
    <n v="3.9"/>
    <n v="2026"/>
    <x v="0"/>
    <x v="8"/>
    <x v="1"/>
    <x v="1"/>
    <n v="9308.1200000000008"/>
    <n v="6232.07"/>
    <n v="0.67"/>
  </r>
  <r>
    <x v="3688"/>
    <x v="3684"/>
    <d v="2025-08-07T01:13:00"/>
    <x v="1"/>
    <x v="2"/>
    <x v="0"/>
    <x v="0"/>
    <s v="General"/>
    <x v="1"/>
    <x v="9"/>
    <x v="0"/>
    <n v="81"/>
    <x v="126"/>
    <x v="2"/>
    <n v="7.6"/>
    <n v="2.2999999999999998"/>
    <n v="2215.19"/>
    <s v="Supplies"/>
    <n v="1072.1099999999999"/>
    <n v="3.6"/>
    <n v="2025"/>
    <x v="6"/>
    <x v="9"/>
    <x v="2"/>
    <x v="1"/>
    <n v="2215.19"/>
    <n v="1072.1099999999999"/>
    <n v="0.48399999999999999"/>
  </r>
  <r>
    <x v="3689"/>
    <x v="3685"/>
    <d v="2027-01-06T14:15:00"/>
    <x v="0"/>
    <x v="0"/>
    <x v="0"/>
    <x v="2"/>
    <s v="General"/>
    <x v="2"/>
    <x v="19"/>
    <x v="0"/>
    <n v="22"/>
    <x v="364"/>
    <x v="2"/>
    <n v="7.8"/>
    <n v="3"/>
    <n v="6446.15"/>
    <s v="Labor"/>
    <n v="3203.42"/>
    <n v="4.3"/>
    <n v="2026"/>
    <x v="3"/>
    <x v="4"/>
    <x v="2"/>
    <x v="1"/>
    <n v="6446.15"/>
    <n v="3203.42"/>
    <n v="0.497"/>
  </r>
  <r>
    <x v="3690"/>
    <x v="3686"/>
    <d v="2026-09-27T11:30:00"/>
    <x v="6"/>
    <x v="3"/>
    <x v="0"/>
    <x v="1"/>
    <s v="Infection"/>
    <x v="0"/>
    <x v="20"/>
    <x v="0"/>
    <n v="53"/>
    <x v="595"/>
    <x v="0"/>
    <n v="7.9"/>
    <n v="1.2"/>
    <n v="4447.9799999999996"/>
    <s v="Equipment"/>
    <n v="2186.5700000000002"/>
    <n v="4.5"/>
    <n v="2026"/>
    <x v="2"/>
    <x v="6"/>
    <x v="1"/>
    <x v="1"/>
    <n v="4447.9799999999996"/>
    <n v="2186.5700000000002"/>
    <n v="0.49199999999999999"/>
  </r>
  <r>
    <x v="3691"/>
    <x v="3687"/>
    <d v="2025-06-24T20:58:00"/>
    <x v="1"/>
    <x v="3"/>
    <x v="1"/>
    <x v="0"/>
    <s v="Infection"/>
    <x v="0"/>
    <x v="9"/>
    <x v="0"/>
    <n v="56"/>
    <x v="579"/>
    <x v="0"/>
    <n v="8.1999999999999993"/>
    <n v="1.3"/>
    <n v="3366.13"/>
    <s v="Labor"/>
    <n v="1725.73"/>
    <n v="3.9"/>
    <n v="2025"/>
    <x v="11"/>
    <x v="18"/>
    <x v="3"/>
    <x v="1"/>
    <n v="3366.13"/>
    <n v="1725.73"/>
    <n v="0.51300000000000001"/>
  </r>
  <r>
    <x v="3692"/>
    <x v="3688"/>
    <d v="2025-01-27T17:12:00"/>
    <x v="4"/>
    <x v="0"/>
    <x v="0"/>
    <x v="0"/>
    <s v="Neurological"/>
    <x v="2"/>
    <x v="33"/>
    <x v="0"/>
    <n v="45"/>
    <x v="337"/>
    <x v="0"/>
    <n v="7.6"/>
    <n v="2.5"/>
    <n v="6729.67"/>
    <s v="Equipment"/>
    <n v="4103.41"/>
    <n v="4.0999999999999996"/>
    <n v="2025"/>
    <x v="4"/>
    <x v="5"/>
    <x v="1"/>
    <x v="1"/>
    <n v="6729.67"/>
    <n v="4103.41"/>
    <n v="0.61"/>
  </r>
  <r>
    <x v="3693"/>
    <x v="3689"/>
    <d v="2026-12-30T07:29:00"/>
    <x v="4"/>
    <x v="0"/>
    <x v="1"/>
    <x v="2"/>
    <s v="Cardiac"/>
    <x v="2"/>
    <x v="4"/>
    <x v="0"/>
    <n v="37"/>
    <x v="83"/>
    <x v="0"/>
    <n v="12"/>
    <n v="2.5"/>
    <n v="4484.6000000000004"/>
    <s v="Equipment"/>
    <n v="3425.63"/>
    <n v="5"/>
    <n v="2026"/>
    <x v="3"/>
    <x v="4"/>
    <x v="6"/>
    <x v="0"/>
    <n v="4484.6000000000004"/>
    <n v="3425.63"/>
    <n v="0.76400000000000001"/>
  </r>
  <r>
    <x v="3694"/>
    <x v="3690"/>
    <d v="2025-08-27T06:40:00"/>
    <x v="5"/>
    <x v="2"/>
    <x v="0"/>
    <x v="3"/>
    <s v="Cardiac"/>
    <x v="0"/>
    <x v="35"/>
    <x v="0"/>
    <n v="87"/>
    <x v="392"/>
    <x v="0"/>
    <n v="7.9"/>
    <n v="2.1"/>
    <n v="6449.74"/>
    <s v="Labor"/>
    <n v="3240.77"/>
    <n v="3.9"/>
    <n v="2025"/>
    <x v="6"/>
    <x v="9"/>
    <x v="6"/>
    <x v="0"/>
    <n v="6449.74"/>
    <n v="3240.77"/>
    <n v="0.502"/>
  </r>
  <r>
    <x v="3695"/>
    <x v="3691"/>
    <d v="2025-01-17T20:12:00"/>
    <x v="5"/>
    <x v="2"/>
    <x v="1"/>
    <x v="2"/>
    <s v="Injury"/>
    <x v="0"/>
    <x v="43"/>
    <x v="0"/>
    <n v="69"/>
    <x v="533"/>
    <x v="1"/>
    <n v="8.1"/>
    <n v="1.4"/>
    <n v="5439.25"/>
    <s v="Labor"/>
    <n v="3787.87"/>
    <n v="4.2"/>
    <n v="2025"/>
    <x v="4"/>
    <x v="5"/>
    <x v="4"/>
    <x v="1"/>
    <n v="5439.25"/>
    <n v="3787.87"/>
    <n v="0.69599999999999995"/>
  </r>
  <r>
    <x v="3696"/>
    <x v="3692"/>
    <d v="2025-04-14T21:03:00"/>
    <x v="4"/>
    <x v="2"/>
    <x v="1"/>
    <x v="1"/>
    <s v="Respiratory"/>
    <x v="1"/>
    <x v="40"/>
    <x v="0"/>
    <n v="41"/>
    <x v="687"/>
    <x v="0"/>
    <n v="10.199999999999999"/>
    <n v="2"/>
    <n v="5657.98"/>
    <s v="Equipment"/>
    <n v="3576.98"/>
    <n v="4.8"/>
    <n v="2025"/>
    <x v="0"/>
    <x v="0"/>
    <x v="5"/>
    <x v="1"/>
    <n v="5657.98"/>
    <n v="3576.98"/>
    <n v="0.63200000000000001"/>
  </r>
  <r>
    <x v="3697"/>
    <x v="3693"/>
    <d v="2026-06-24T02:30:00"/>
    <x v="4"/>
    <x v="3"/>
    <x v="1"/>
    <x v="2"/>
    <s v="Cardiac"/>
    <x v="2"/>
    <x v="4"/>
    <x v="0"/>
    <n v="67"/>
    <x v="655"/>
    <x v="2"/>
    <n v="12.3"/>
    <n v="0"/>
    <n v="5458.31"/>
    <s v="Equipment"/>
    <n v="3071.68"/>
    <n v="3.9"/>
    <n v="2026"/>
    <x v="11"/>
    <x v="23"/>
    <x v="6"/>
    <x v="0"/>
    <n v="5458.31"/>
    <n v="3071.68"/>
    <n v="0.56299999999999994"/>
  </r>
  <r>
    <x v="3698"/>
    <x v="3694"/>
    <d v="2026-06-13T07:46:00"/>
    <x v="0"/>
    <x v="2"/>
    <x v="0"/>
    <x v="1"/>
    <s v="Cardiac"/>
    <x v="0"/>
    <x v="75"/>
    <x v="0"/>
    <n v="35"/>
    <x v="592"/>
    <x v="2"/>
    <n v="7.8"/>
    <n v="1.7"/>
    <n v="8009.54"/>
    <s v="Labor"/>
    <n v="4606.09"/>
    <n v="4.4000000000000004"/>
    <n v="2026"/>
    <x v="11"/>
    <x v="23"/>
    <x v="0"/>
    <x v="0"/>
    <n v="8009.54"/>
    <n v="4606.09"/>
    <n v="0.57499999999999996"/>
  </r>
  <r>
    <x v="3699"/>
    <x v="3695"/>
    <d v="2026-04-03T01:28:00"/>
    <x v="5"/>
    <x v="3"/>
    <x v="1"/>
    <x v="3"/>
    <s v="Cardiac"/>
    <x v="2"/>
    <x v="76"/>
    <x v="0"/>
    <n v="89"/>
    <x v="588"/>
    <x v="0"/>
    <n v="7.8"/>
    <n v="2.2000000000000002"/>
    <n v="7469.57"/>
    <s v="Labor"/>
    <n v="3636.62"/>
    <n v="3.4"/>
    <n v="2026"/>
    <x v="1"/>
    <x v="1"/>
    <x v="6"/>
    <x v="0"/>
    <n v="7469.57"/>
    <n v="3636.62"/>
    <n v="0.48699999999999999"/>
  </r>
  <r>
    <x v="3700"/>
    <x v="3696"/>
    <d v="2026-03-13T06:28:00"/>
    <x v="0"/>
    <x v="1"/>
    <x v="0"/>
    <x v="2"/>
    <s v="General"/>
    <x v="0"/>
    <x v="55"/>
    <x v="0"/>
    <n v="37"/>
    <x v="566"/>
    <x v="0"/>
    <n v="10"/>
    <n v="2.8"/>
    <n v="7802.04"/>
    <s v="Supplies"/>
    <n v="5384.38"/>
    <n v="3.9"/>
    <n v="2026"/>
    <x v="1"/>
    <x v="1"/>
    <x v="6"/>
    <x v="0"/>
    <n v="7802.04"/>
    <n v="5384.38"/>
    <n v="0.69"/>
  </r>
  <r>
    <x v="3701"/>
    <x v="3697"/>
    <d v="2026-09-03T09:18:00"/>
    <x v="0"/>
    <x v="3"/>
    <x v="0"/>
    <x v="2"/>
    <s v="Respiratory"/>
    <x v="1"/>
    <x v="11"/>
    <x v="0"/>
    <n v="9"/>
    <x v="524"/>
    <x v="0"/>
    <n v="12.3"/>
    <n v="3.3"/>
    <n v="6275.55"/>
    <s v="Labor"/>
    <n v="3201.31"/>
    <n v="4.0999999999999996"/>
    <n v="2026"/>
    <x v="6"/>
    <x v="22"/>
    <x v="6"/>
    <x v="0"/>
    <n v="6275.55"/>
    <n v="3201.31"/>
    <n v="0.51"/>
  </r>
  <r>
    <x v="3702"/>
    <x v="3698"/>
    <d v="2026-12-16T01:57:00"/>
    <x v="1"/>
    <x v="2"/>
    <x v="1"/>
    <x v="1"/>
    <s v="Injury"/>
    <x v="1"/>
    <x v="14"/>
    <x v="0"/>
    <n v="66"/>
    <x v="610"/>
    <x v="0"/>
    <n v="8.1"/>
    <n v="3.9"/>
    <n v="3401.98"/>
    <s v="Labor"/>
    <n v="1668.36"/>
    <n v="4"/>
    <n v="2026"/>
    <x v="3"/>
    <x v="4"/>
    <x v="4"/>
    <x v="1"/>
    <n v="3401.98"/>
    <n v="1668.36"/>
    <n v="0.49"/>
  </r>
  <r>
    <x v="3703"/>
    <x v="3699"/>
    <d v="2026-06-20T18:57:00"/>
    <x v="4"/>
    <x v="3"/>
    <x v="2"/>
    <x v="3"/>
    <s v="Chronic Care"/>
    <x v="0"/>
    <x v="40"/>
    <x v="0"/>
    <n v="37"/>
    <x v="703"/>
    <x v="1"/>
    <n v="8"/>
    <n v="0.2"/>
    <n v="4716.01"/>
    <s v="Labor"/>
    <n v="2926.26"/>
    <n v="5"/>
    <n v="2026"/>
    <x v="11"/>
    <x v="23"/>
    <x v="2"/>
    <x v="1"/>
    <n v="4716.01"/>
    <n v="2926.26"/>
    <n v="0.62"/>
  </r>
  <r>
    <x v="3704"/>
    <x v="3700"/>
    <d v="2026-12-28T20:18:00"/>
    <x v="3"/>
    <x v="3"/>
    <x v="1"/>
    <x v="0"/>
    <s v="Neurological"/>
    <x v="0"/>
    <x v="26"/>
    <x v="0"/>
    <n v="72"/>
    <x v="573"/>
    <x v="0"/>
    <n v="12.2"/>
    <n v="2"/>
    <n v="6501.96"/>
    <s v="Labor"/>
    <n v="4052.04"/>
    <n v="3.5"/>
    <n v="2026"/>
    <x v="3"/>
    <x v="4"/>
    <x v="1"/>
    <x v="1"/>
    <n v="6501.96"/>
    <n v="4052.04"/>
    <n v="0.623"/>
  </r>
  <r>
    <x v="3705"/>
    <x v="3701"/>
    <d v="2026-10-17T14:15:00"/>
    <x v="2"/>
    <x v="2"/>
    <x v="1"/>
    <x v="2"/>
    <s v="General"/>
    <x v="0"/>
    <x v="10"/>
    <x v="0"/>
    <n v="68"/>
    <x v="219"/>
    <x v="0"/>
    <n v="7.9"/>
    <n v="1.4"/>
    <n v="7599.69"/>
    <s v="Labor"/>
    <n v="5140.57"/>
    <n v="4.4000000000000004"/>
    <n v="2026"/>
    <x v="8"/>
    <x v="12"/>
    <x v="2"/>
    <x v="1"/>
    <n v="7599.69"/>
    <n v="5140.57"/>
    <n v="0.67600000000000005"/>
  </r>
  <r>
    <x v="3706"/>
    <x v="3702"/>
    <d v="2025-10-24T14:01:00"/>
    <x v="5"/>
    <x v="0"/>
    <x v="1"/>
    <x v="1"/>
    <s v="Infection"/>
    <x v="1"/>
    <x v="26"/>
    <x v="0"/>
    <n v="42"/>
    <x v="628"/>
    <x v="0"/>
    <n v="8.1999999999999993"/>
    <n v="1.2"/>
    <n v="6901.13"/>
    <s v="Labor"/>
    <n v="4775.1099999999997"/>
    <n v="4.5"/>
    <n v="2025"/>
    <x v="8"/>
    <x v="17"/>
    <x v="4"/>
    <x v="1"/>
    <n v="6901.13"/>
    <n v="4775.1099999999997"/>
    <n v="0.69199999999999995"/>
  </r>
  <r>
    <x v="3707"/>
    <x v="3703"/>
    <d v="2025-04-12T03:34:00"/>
    <x v="1"/>
    <x v="2"/>
    <x v="2"/>
    <x v="2"/>
    <s v="Infection"/>
    <x v="0"/>
    <x v="66"/>
    <x v="0"/>
    <n v="73"/>
    <x v="687"/>
    <x v="0"/>
    <n v="8.3000000000000007"/>
    <n v="4.7"/>
    <n v="4770.9799999999996"/>
    <s v="Supplies"/>
    <n v="3018.3"/>
    <n v="3.8"/>
    <n v="2025"/>
    <x v="0"/>
    <x v="0"/>
    <x v="5"/>
    <x v="1"/>
    <n v="4770.9799999999996"/>
    <n v="3018.3"/>
    <n v="0.63300000000000001"/>
  </r>
  <r>
    <x v="3708"/>
    <x v="3704"/>
    <d v="2026-05-22T08:13:00"/>
    <x v="3"/>
    <x v="3"/>
    <x v="1"/>
    <x v="2"/>
    <s v="Respiratory"/>
    <x v="1"/>
    <x v="60"/>
    <x v="0"/>
    <n v="83"/>
    <x v="436"/>
    <x v="1"/>
    <n v="8"/>
    <n v="0"/>
    <n v="6343.83"/>
    <s v="Supplies"/>
    <n v="4392.53"/>
    <n v="4"/>
    <n v="2026"/>
    <x v="5"/>
    <x v="14"/>
    <x v="0"/>
    <x v="0"/>
    <n v="6343.83"/>
    <n v="4392.53"/>
    <n v="0.69199999999999995"/>
  </r>
  <r>
    <x v="3709"/>
    <x v="3705"/>
    <d v="2025-11-09T03:04:00"/>
    <x v="0"/>
    <x v="0"/>
    <x v="0"/>
    <x v="2"/>
    <s v="General"/>
    <x v="1"/>
    <x v="64"/>
    <x v="0"/>
    <n v="7"/>
    <x v="217"/>
    <x v="1"/>
    <n v="11.7"/>
    <n v="2"/>
    <n v="8813.9"/>
    <s v="Labor"/>
    <n v="4892.34"/>
    <n v="4.7"/>
    <n v="2025"/>
    <x v="8"/>
    <x v="17"/>
    <x v="5"/>
    <x v="1"/>
    <n v="8813.9"/>
    <n v="4892.34"/>
    <n v="0.55500000000000005"/>
  </r>
  <r>
    <x v="3710"/>
    <x v="3706"/>
    <d v="2026-06-28T15:30:00"/>
    <x v="6"/>
    <x v="3"/>
    <x v="1"/>
    <x v="0"/>
    <s v="Respiratory"/>
    <x v="1"/>
    <x v="29"/>
    <x v="0"/>
    <n v="47"/>
    <x v="435"/>
    <x v="0"/>
    <n v="8"/>
    <n v="1.4"/>
    <n v="3643.66"/>
    <s v="Supplies"/>
    <n v="1906.04"/>
    <n v="4.0999999999999996"/>
    <n v="2026"/>
    <x v="11"/>
    <x v="23"/>
    <x v="2"/>
    <x v="1"/>
    <n v="3643.66"/>
    <n v="1906.04"/>
    <n v="0.52300000000000002"/>
  </r>
  <r>
    <x v="3711"/>
    <x v="3707"/>
    <d v="2026-07-09T18:05:00"/>
    <x v="2"/>
    <x v="0"/>
    <x v="0"/>
    <x v="0"/>
    <s v="General"/>
    <x v="2"/>
    <x v="59"/>
    <x v="0"/>
    <n v="48"/>
    <x v="659"/>
    <x v="0"/>
    <n v="8.3000000000000007"/>
    <n v="1.6"/>
    <n v="3819.72"/>
    <s v="Supplies"/>
    <n v="2900.85"/>
    <n v="3.9"/>
    <n v="2026"/>
    <x v="10"/>
    <x v="19"/>
    <x v="3"/>
    <x v="1"/>
    <n v="3819.72"/>
    <n v="2900.85"/>
    <n v="0.75900000000000001"/>
  </r>
  <r>
    <x v="3712"/>
    <x v="3708"/>
    <d v="2025-12-29T04:36:00"/>
    <x v="0"/>
    <x v="2"/>
    <x v="0"/>
    <x v="3"/>
    <s v="Infection"/>
    <x v="1"/>
    <x v="46"/>
    <x v="0"/>
    <n v="54"/>
    <x v="719"/>
    <x v="2"/>
    <n v="8.1"/>
    <n v="0.4"/>
    <n v="7487.46"/>
    <s v="Supplies"/>
    <n v="4432.42"/>
    <n v="4.5999999999999996"/>
    <n v="2025"/>
    <x v="3"/>
    <x v="13"/>
    <x v="0"/>
    <x v="0"/>
    <n v="7487.46"/>
    <n v="4432.42"/>
    <n v="0.59199999999999997"/>
  </r>
  <r>
    <x v="3713"/>
    <x v="3709"/>
    <d v="2025-11-02T09:58:00"/>
    <x v="2"/>
    <x v="3"/>
    <x v="1"/>
    <x v="2"/>
    <s v="Respiratory"/>
    <x v="1"/>
    <x v="22"/>
    <x v="1"/>
    <n v="58"/>
    <x v="468"/>
    <x v="1"/>
    <n v="7.7"/>
    <n v="0.4"/>
    <n v="5619.76"/>
    <s v="Supplies"/>
    <n v="2849.32"/>
    <n v="4"/>
    <n v="2025"/>
    <x v="8"/>
    <x v="17"/>
    <x v="1"/>
    <x v="1"/>
    <n v="5619.76"/>
    <n v="2849.32"/>
    <n v="0.50700000000000001"/>
  </r>
  <r>
    <x v="3714"/>
    <x v="3710"/>
    <d v="2026-05-14T08:22:00"/>
    <x v="2"/>
    <x v="3"/>
    <x v="0"/>
    <x v="1"/>
    <s v="Chronic Care"/>
    <x v="1"/>
    <x v="41"/>
    <x v="1"/>
    <n v="61"/>
    <x v="405"/>
    <x v="1"/>
    <n v="8.3000000000000007"/>
    <n v="1.3"/>
    <n v="4513.9399999999996"/>
    <s v="Labor"/>
    <n v="3286.75"/>
    <n v="4.0999999999999996"/>
    <n v="2026"/>
    <x v="5"/>
    <x v="14"/>
    <x v="4"/>
    <x v="1"/>
    <n v="4513.9399999999996"/>
    <n v="3286.75"/>
    <n v="0.72799999999999998"/>
  </r>
  <r>
    <x v="3715"/>
    <x v="3711"/>
    <d v="2026-10-25T08:18:00"/>
    <x v="3"/>
    <x v="1"/>
    <x v="0"/>
    <x v="1"/>
    <s v="Neurological"/>
    <x v="1"/>
    <x v="11"/>
    <x v="0"/>
    <n v="73"/>
    <x v="393"/>
    <x v="1"/>
    <n v="10.199999999999999"/>
    <n v="0"/>
    <n v="5870.15"/>
    <s v="Equipment"/>
    <n v="3897.36"/>
    <n v="3.5"/>
    <n v="2026"/>
    <x v="8"/>
    <x v="12"/>
    <x v="3"/>
    <x v="1"/>
    <n v="5870.15"/>
    <n v="3897.36"/>
    <n v="0.66400000000000003"/>
  </r>
  <r>
    <x v="3716"/>
    <x v="3712"/>
    <d v="2025-08-17T11:58:00"/>
    <x v="3"/>
    <x v="3"/>
    <x v="0"/>
    <x v="2"/>
    <s v="Neurological"/>
    <x v="0"/>
    <x v="53"/>
    <x v="0"/>
    <n v="55"/>
    <x v="234"/>
    <x v="0"/>
    <n v="8.1999999999999993"/>
    <n v="2.5"/>
    <n v="4976.97"/>
    <s v="Supplies"/>
    <n v="3272.78"/>
    <n v="3.9"/>
    <n v="2025"/>
    <x v="6"/>
    <x v="9"/>
    <x v="5"/>
    <x v="1"/>
    <n v="4976.97"/>
    <n v="3272.78"/>
    <n v="0.65800000000000003"/>
  </r>
  <r>
    <x v="3717"/>
    <x v="3713"/>
    <d v="2025-08-28T09:58:00"/>
    <x v="7"/>
    <x v="2"/>
    <x v="1"/>
    <x v="1"/>
    <s v="Cardiac"/>
    <x v="2"/>
    <x v="26"/>
    <x v="0"/>
    <n v="72"/>
    <x v="466"/>
    <x v="0"/>
    <n v="10.199999999999999"/>
    <n v="2.1"/>
    <n v="6232.23"/>
    <s v="Supplies"/>
    <n v="3239.41"/>
    <n v="3.2"/>
    <n v="2025"/>
    <x v="6"/>
    <x v="9"/>
    <x v="0"/>
    <x v="0"/>
    <n v="6232.23"/>
    <n v="3239.41"/>
    <n v="0.52"/>
  </r>
  <r>
    <x v="3718"/>
    <x v="3714"/>
    <d v="2026-04-02T15:02:00"/>
    <x v="4"/>
    <x v="3"/>
    <x v="2"/>
    <x v="0"/>
    <s v="Infection"/>
    <x v="0"/>
    <x v="34"/>
    <x v="0"/>
    <n v="46"/>
    <x v="58"/>
    <x v="0"/>
    <n v="7.9"/>
    <n v="0.2"/>
    <n v="3070.68"/>
    <s v="Labor"/>
    <n v="2171.63"/>
    <n v="4.2"/>
    <n v="2026"/>
    <x v="1"/>
    <x v="1"/>
    <x v="3"/>
    <x v="1"/>
    <n v="3070.68"/>
    <n v="2171.63"/>
    <n v="0.70699999999999996"/>
  </r>
  <r>
    <x v="3719"/>
    <x v="3715"/>
    <d v="2025-01-18T16:28:00"/>
    <x v="3"/>
    <x v="0"/>
    <x v="0"/>
    <x v="2"/>
    <s v="Infection"/>
    <x v="1"/>
    <x v="17"/>
    <x v="0"/>
    <n v="12"/>
    <x v="533"/>
    <x v="2"/>
    <n v="8.1999999999999993"/>
    <n v="1.1000000000000001"/>
    <n v="7798.94"/>
    <s v="Supplies"/>
    <n v="4219.8999999999996"/>
    <n v="3.7"/>
    <n v="2025"/>
    <x v="4"/>
    <x v="5"/>
    <x v="4"/>
    <x v="1"/>
    <n v="7798.94"/>
    <n v="4219.8999999999996"/>
    <n v="0.54100000000000004"/>
  </r>
  <r>
    <x v="3720"/>
    <x v="3716"/>
    <d v="2025-08-02T02:31:00"/>
    <x v="4"/>
    <x v="1"/>
    <x v="0"/>
    <x v="2"/>
    <s v="Infection"/>
    <x v="1"/>
    <x v="26"/>
    <x v="0"/>
    <n v="26"/>
    <x v="558"/>
    <x v="0"/>
    <n v="9.9"/>
    <n v="1.9"/>
    <n v="4993.63"/>
    <s v="Labor"/>
    <n v="2459.9899999999998"/>
    <n v="3.4"/>
    <n v="2025"/>
    <x v="10"/>
    <x v="16"/>
    <x v="3"/>
    <x v="1"/>
    <n v="4993.63"/>
    <n v="2459.9899999999998"/>
    <n v="0.49299999999999999"/>
  </r>
  <r>
    <x v="3721"/>
    <x v="3717"/>
    <d v="2026-02-03T14:29:00"/>
    <x v="3"/>
    <x v="2"/>
    <x v="0"/>
    <x v="2"/>
    <s v="Cardiac"/>
    <x v="0"/>
    <x v="2"/>
    <x v="0"/>
    <n v="60"/>
    <x v="352"/>
    <x v="2"/>
    <n v="7.8"/>
    <n v="0.1"/>
    <n v="5306.91"/>
    <s v="Labor"/>
    <n v="2803.73"/>
    <n v="3.4"/>
    <n v="2026"/>
    <x v="9"/>
    <x v="15"/>
    <x v="0"/>
    <x v="0"/>
    <n v="5306.91"/>
    <n v="2803.73"/>
    <n v="0.52800000000000002"/>
  </r>
  <r>
    <x v="3722"/>
    <x v="3718"/>
    <d v="2025-04-12T21:09:00"/>
    <x v="2"/>
    <x v="3"/>
    <x v="1"/>
    <x v="0"/>
    <s v="Infection"/>
    <x v="0"/>
    <x v="41"/>
    <x v="0"/>
    <n v="42"/>
    <x v="15"/>
    <x v="0"/>
    <n v="7.8"/>
    <n v="0.2"/>
    <n v="4464.6099999999997"/>
    <s v="Supplies"/>
    <n v="3081.35"/>
    <n v="4.4000000000000004"/>
    <n v="2025"/>
    <x v="0"/>
    <x v="0"/>
    <x v="1"/>
    <x v="1"/>
    <n v="4464.6099999999997"/>
    <n v="3081.35"/>
    <n v="0.69"/>
  </r>
  <r>
    <x v="3723"/>
    <x v="3719"/>
    <d v="2025-02-05T16:08:00"/>
    <x v="7"/>
    <x v="3"/>
    <x v="1"/>
    <x v="0"/>
    <s v="Injury"/>
    <x v="0"/>
    <x v="11"/>
    <x v="0"/>
    <n v="32"/>
    <x v="642"/>
    <x v="1"/>
    <n v="8.1"/>
    <n v="0.4"/>
    <n v="8294.59"/>
    <s v="Supplies"/>
    <n v="5950.13"/>
    <n v="3.8"/>
    <n v="2025"/>
    <x v="4"/>
    <x v="5"/>
    <x v="5"/>
    <x v="1"/>
    <n v="8294.59"/>
    <n v="5950.13"/>
    <n v="0.71699999999999997"/>
  </r>
  <r>
    <x v="3724"/>
    <x v="3720"/>
    <d v="2026-06-13T22:50:00"/>
    <x v="4"/>
    <x v="0"/>
    <x v="0"/>
    <x v="0"/>
    <s v="General"/>
    <x v="0"/>
    <x v="18"/>
    <x v="0"/>
    <n v="61"/>
    <x v="721"/>
    <x v="0"/>
    <n v="7.9"/>
    <n v="4"/>
    <n v="4585.08"/>
    <s v="Labor"/>
    <n v="2540.04"/>
    <n v="3.8"/>
    <n v="2026"/>
    <x v="11"/>
    <x v="23"/>
    <x v="5"/>
    <x v="1"/>
    <n v="4585.08"/>
    <n v="2540.04"/>
    <n v="0.55400000000000005"/>
  </r>
  <r>
    <x v="3725"/>
    <x v="3721"/>
    <d v="2026-10-15T20:10:00"/>
    <x v="5"/>
    <x v="3"/>
    <x v="0"/>
    <x v="2"/>
    <s v="Respiratory"/>
    <x v="2"/>
    <x v="49"/>
    <x v="0"/>
    <n v="92"/>
    <x v="164"/>
    <x v="0"/>
    <n v="10.3"/>
    <n v="2.6"/>
    <n v="5758.65"/>
    <s v="Supplies"/>
    <n v="3308.41"/>
    <n v="3.4"/>
    <n v="2026"/>
    <x v="8"/>
    <x v="12"/>
    <x v="0"/>
    <x v="0"/>
    <n v="5758.65"/>
    <n v="3308.41"/>
    <n v="0.57499999999999996"/>
  </r>
  <r>
    <x v="3726"/>
    <x v="3722"/>
    <d v="2025-11-25T17:24:00"/>
    <x v="1"/>
    <x v="1"/>
    <x v="1"/>
    <x v="3"/>
    <s v="Injury"/>
    <x v="2"/>
    <x v="9"/>
    <x v="0"/>
    <n v="83"/>
    <x v="535"/>
    <x v="0"/>
    <n v="8.1999999999999993"/>
    <n v="2"/>
    <n v="4760.7"/>
    <s v="Supplies"/>
    <n v="2517.56"/>
    <n v="4"/>
    <n v="2025"/>
    <x v="7"/>
    <x v="10"/>
    <x v="3"/>
    <x v="1"/>
    <n v="4760.7"/>
    <n v="2517.56"/>
    <n v="0.52900000000000003"/>
  </r>
  <r>
    <x v="3727"/>
    <x v="3723"/>
    <d v="2025-06-16T23:20:00"/>
    <x v="1"/>
    <x v="0"/>
    <x v="1"/>
    <x v="3"/>
    <s v="Respiratory"/>
    <x v="0"/>
    <x v="18"/>
    <x v="1"/>
    <n v="87"/>
    <x v="473"/>
    <x v="1"/>
    <n v="8.1"/>
    <n v="1"/>
    <n v="2771.87"/>
    <s v="Supplies"/>
    <n v="1706.99"/>
    <n v="3"/>
    <n v="2025"/>
    <x v="11"/>
    <x v="18"/>
    <x v="0"/>
    <x v="0"/>
    <n v="2771.87"/>
    <n v="1706.99"/>
    <n v="0.61599999999999999"/>
  </r>
  <r>
    <x v="3728"/>
    <x v="3724"/>
    <d v="2026-04-07T08:51:00"/>
    <x v="6"/>
    <x v="0"/>
    <x v="0"/>
    <x v="0"/>
    <s v="General"/>
    <x v="0"/>
    <x v="10"/>
    <x v="0"/>
    <n v="36"/>
    <x v="12"/>
    <x v="0"/>
    <n v="8.3000000000000007"/>
    <n v="0.9"/>
    <n v="4182.6400000000003"/>
    <s v="Equipment"/>
    <n v="2283.79"/>
    <n v="4.2"/>
    <n v="2026"/>
    <x v="0"/>
    <x v="8"/>
    <x v="6"/>
    <x v="0"/>
    <n v="4182.6400000000003"/>
    <n v="2283.79"/>
    <n v="0.54600000000000004"/>
  </r>
  <r>
    <x v="3729"/>
    <x v="3725"/>
    <d v="2025-04-14T15:02:00"/>
    <x v="6"/>
    <x v="3"/>
    <x v="0"/>
    <x v="0"/>
    <s v="Neurological"/>
    <x v="2"/>
    <x v="60"/>
    <x v="0"/>
    <n v="46"/>
    <x v="15"/>
    <x v="0"/>
    <n v="7.8"/>
    <n v="3"/>
    <n v="7677.11"/>
    <s v="Equipment"/>
    <n v="5951.54"/>
    <n v="3.8"/>
    <n v="2025"/>
    <x v="0"/>
    <x v="0"/>
    <x v="1"/>
    <x v="1"/>
    <n v="7677.11"/>
    <n v="5951.54"/>
    <n v="0.77500000000000002"/>
  </r>
  <r>
    <x v="3730"/>
    <x v="3726"/>
    <d v="2026-09-20T02:02:00"/>
    <x v="7"/>
    <x v="3"/>
    <x v="0"/>
    <x v="0"/>
    <s v="General"/>
    <x v="0"/>
    <x v="37"/>
    <x v="0"/>
    <n v="55"/>
    <x v="683"/>
    <x v="0"/>
    <n v="12.2"/>
    <n v="3.4"/>
    <n v="7945.16"/>
    <s v="Supplies"/>
    <n v="5641.76"/>
    <n v="4.2"/>
    <n v="2026"/>
    <x v="2"/>
    <x v="6"/>
    <x v="0"/>
    <x v="0"/>
    <n v="7945.16"/>
    <n v="5641.76"/>
    <n v="0.71"/>
  </r>
  <r>
    <x v="3731"/>
    <x v="3727"/>
    <d v="2025-06-24T10:38:00"/>
    <x v="1"/>
    <x v="2"/>
    <x v="2"/>
    <x v="0"/>
    <s v="Infection"/>
    <x v="2"/>
    <x v="14"/>
    <x v="0"/>
    <n v="77"/>
    <x v="417"/>
    <x v="0"/>
    <n v="8.1"/>
    <n v="1.8"/>
    <n v="4387.9399999999996"/>
    <s v="Labor"/>
    <n v="2892.24"/>
    <n v="4.0999999999999996"/>
    <n v="2025"/>
    <x v="11"/>
    <x v="18"/>
    <x v="0"/>
    <x v="0"/>
    <n v="4387.9399999999996"/>
    <n v="2892.24"/>
    <n v="0.65900000000000003"/>
  </r>
  <r>
    <x v="3732"/>
    <x v="3728"/>
    <d v="2025-06-15T10:16:00"/>
    <x v="4"/>
    <x v="2"/>
    <x v="1"/>
    <x v="1"/>
    <s v="General"/>
    <x v="0"/>
    <x v="26"/>
    <x v="0"/>
    <n v="67"/>
    <x v="74"/>
    <x v="0"/>
    <n v="7.7"/>
    <n v="1.9"/>
    <n v="6297.73"/>
    <s v="Labor"/>
    <n v="4385.7299999999996"/>
    <n v="3"/>
    <n v="2025"/>
    <x v="11"/>
    <x v="18"/>
    <x v="2"/>
    <x v="1"/>
    <n v="6297.73"/>
    <n v="4385.7299999999996"/>
    <n v="0.69599999999999995"/>
  </r>
  <r>
    <x v="3733"/>
    <x v="3729"/>
    <d v="2027-01-02T19:40:00"/>
    <x v="6"/>
    <x v="2"/>
    <x v="1"/>
    <x v="3"/>
    <s v="Injury"/>
    <x v="1"/>
    <x v="35"/>
    <x v="0"/>
    <n v="66"/>
    <x v="118"/>
    <x v="0"/>
    <n v="7.9"/>
    <n v="1.4"/>
    <n v="5111.95"/>
    <s v="Equipment"/>
    <n v="2709.71"/>
    <n v="4.5"/>
    <n v="2026"/>
    <x v="3"/>
    <x v="4"/>
    <x v="3"/>
    <x v="1"/>
    <n v="5111.95"/>
    <n v="2709.71"/>
    <n v="0.53"/>
  </r>
  <r>
    <x v="3734"/>
    <x v="3730"/>
    <d v="2025-09-23T10:18:00"/>
    <x v="6"/>
    <x v="3"/>
    <x v="1"/>
    <x v="0"/>
    <s v="Neurological"/>
    <x v="0"/>
    <x v="22"/>
    <x v="0"/>
    <n v="58"/>
    <x v="214"/>
    <x v="0"/>
    <n v="10"/>
    <n v="2.7"/>
    <n v="6620.52"/>
    <s v="Labor"/>
    <n v="4654.76"/>
    <n v="4.4000000000000004"/>
    <n v="2025"/>
    <x v="2"/>
    <x v="2"/>
    <x v="6"/>
    <x v="0"/>
    <n v="6620.52"/>
    <n v="4654.76"/>
    <n v="0.70299999999999996"/>
  </r>
  <r>
    <x v="3735"/>
    <x v="3731"/>
    <d v="2025-10-05T08:59:00"/>
    <x v="3"/>
    <x v="0"/>
    <x v="1"/>
    <x v="0"/>
    <s v="General"/>
    <x v="0"/>
    <x v="27"/>
    <x v="0"/>
    <n v="90"/>
    <x v="47"/>
    <x v="0"/>
    <n v="8"/>
    <n v="0.6"/>
    <n v="7605.04"/>
    <s v="Supplies"/>
    <n v="4440.59"/>
    <n v="4"/>
    <n v="2025"/>
    <x v="8"/>
    <x v="17"/>
    <x v="2"/>
    <x v="1"/>
    <n v="7605.04"/>
    <n v="4440.59"/>
    <n v="0.58399999999999996"/>
  </r>
  <r>
    <x v="3736"/>
    <x v="3732"/>
    <d v="2025-01-07T06:04:00"/>
    <x v="6"/>
    <x v="3"/>
    <x v="1"/>
    <x v="0"/>
    <s v="Cardiac"/>
    <x v="0"/>
    <x v="43"/>
    <x v="0"/>
    <n v="45"/>
    <x v="503"/>
    <x v="0"/>
    <n v="10"/>
    <n v="2.5"/>
    <n v="4188.4399999999996"/>
    <s v="Labor"/>
    <n v="2600.46"/>
    <n v="3.4"/>
    <n v="2025"/>
    <x v="4"/>
    <x v="5"/>
    <x v="5"/>
    <x v="1"/>
    <n v="4188.4399999999996"/>
    <n v="2600.46"/>
    <n v="0.621"/>
  </r>
  <r>
    <x v="3737"/>
    <x v="3733"/>
    <d v="2025-02-04T10:45:00"/>
    <x v="0"/>
    <x v="2"/>
    <x v="0"/>
    <x v="0"/>
    <s v="Infection"/>
    <x v="1"/>
    <x v="62"/>
    <x v="0"/>
    <n v="20"/>
    <x v="110"/>
    <x v="0"/>
    <n v="7.9"/>
    <n v="1.3"/>
    <n v="7440.11"/>
    <s v="Labor"/>
    <n v="5547.23"/>
    <n v="4.5"/>
    <n v="2025"/>
    <x v="4"/>
    <x v="5"/>
    <x v="3"/>
    <x v="1"/>
    <n v="7440.11"/>
    <n v="5547.23"/>
    <n v="0.746"/>
  </r>
  <r>
    <x v="3738"/>
    <x v="3734"/>
    <d v="2025-11-23T08:44:00"/>
    <x v="1"/>
    <x v="2"/>
    <x v="0"/>
    <x v="1"/>
    <s v="General"/>
    <x v="0"/>
    <x v="9"/>
    <x v="0"/>
    <n v="43"/>
    <x v="200"/>
    <x v="1"/>
    <n v="8.3000000000000007"/>
    <n v="3.1"/>
    <n v="3494.88"/>
    <s v="Labor"/>
    <n v="2667.51"/>
    <n v="4.3"/>
    <n v="2025"/>
    <x v="7"/>
    <x v="10"/>
    <x v="6"/>
    <x v="0"/>
    <n v="3494.88"/>
    <n v="2667.51"/>
    <n v="0.76300000000000001"/>
  </r>
  <r>
    <x v="3739"/>
    <x v="3735"/>
    <d v="2025-06-02T06:00:00"/>
    <x v="3"/>
    <x v="2"/>
    <x v="1"/>
    <x v="2"/>
    <s v="Neurological"/>
    <x v="1"/>
    <x v="36"/>
    <x v="0"/>
    <n v="75"/>
    <x v="423"/>
    <x v="0"/>
    <n v="7.8"/>
    <n v="0.8"/>
    <n v="6119.37"/>
    <s v="Supplies"/>
    <n v="4348.2299999999996"/>
    <n v="3.8"/>
    <n v="2025"/>
    <x v="5"/>
    <x v="7"/>
    <x v="1"/>
    <x v="1"/>
    <n v="6119.37"/>
    <n v="4348.2299999999996"/>
    <n v="0.71099999999999997"/>
  </r>
  <r>
    <x v="3740"/>
    <x v="3736"/>
    <d v="2026-06-27T01:01:00"/>
    <x v="4"/>
    <x v="3"/>
    <x v="1"/>
    <x v="1"/>
    <s v="Chronic Care"/>
    <x v="0"/>
    <x v="53"/>
    <x v="0"/>
    <n v="48"/>
    <x v="435"/>
    <x v="2"/>
    <n v="9.8000000000000007"/>
    <n v="1"/>
    <n v="3954.02"/>
    <s v="Labor"/>
    <n v="2808.45"/>
    <n v="4.5"/>
    <n v="2026"/>
    <x v="11"/>
    <x v="23"/>
    <x v="2"/>
    <x v="1"/>
    <n v="3954.02"/>
    <n v="2808.45"/>
    <n v="0.71"/>
  </r>
  <r>
    <x v="3741"/>
    <x v="3737"/>
    <d v="2026-05-09T02:09:00"/>
    <x v="5"/>
    <x v="3"/>
    <x v="0"/>
    <x v="2"/>
    <s v="Injury"/>
    <x v="0"/>
    <x v="61"/>
    <x v="0"/>
    <n v="93"/>
    <x v="318"/>
    <x v="1"/>
    <n v="7.8"/>
    <n v="0.7"/>
    <n v="8278.68"/>
    <s v="Equipment"/>
    <n v="5822.89"/>
    <n v="4.5999999999999996"/>
    <n v="2026"/>
    <x v="5"/>
    <x v="14"/>
    <x v="0"/>
    <x v="0"/>
    <n v="8278.68"/>
    <n v="5822.89"/>
    <n v="0.70299999999999996"/>
  </r>
  <r>
    <x v="3742"/>
    <x v="3738"/>
    <d v="2026-03-18T10:39:00"/>
    <x v="6"/>
    <x v="2"/>
    <x v="0"/>
    <x v="0"/>
    <s v="Infection"/>
    <x v="0"/>
    <x v="33"/>
    <x v="0"/>
    <n v="59"/>
    <x v="250"/>
    <x v="0"/>
    <n v="7.9"/>
    <n v="3.4"/>
    <n v="6802.74"/>
    <s v="Supplies"/>
    <n v="4543.67"/>
    <n v="3.7"/>
    <n v="2026"/>
    <x v="1"/>
    <x v="1"/>
    <x v="6"/>
    <x v="0"/>
    <n v="6802.74"/>
    <n v="4543.67"/>
    <n v="0.66800000000000004"/>
  </r>
  <r>
    <x v="3743"/>
    <x v="3739"/>
    <d v="2025-03-09T14:03:00"/>
    <x v="2"/>
    <x v="3"/>
    <x v="0"/>
    <x v="0"/>
    <s v="Infection"/>
    <x v="0"/>
    <x v="4"/>
    <x v="0"/>
    <n v="42"/>
    <x v="94"/>
    <x v="2"/>
    <n v="7.9"/>
    <n v="2.2000000000000002"/>
    <n v="6949.82"/>
    <s v="Supplies"/>
    <n v="3743.62"/>
    <n v="3.7"/>
    <n v="2025"/>
    <x v="1"/>
    <x v="3"/>
    <x v="1"/>
    <x v="1"/>
    <n v="6949.82"/>
    <n v="3743.62"/>
    <n v="0.53900000000000003"/>
  </r>
  <r>
    <x v="3744"/>
    <x v="3740"/>
    <d v="2025-12-27T00:25:00"/>
    <x v="4"/>
    <x v="2"/>
    <x v="0"/>
    <x v="0"/>
    <s v="Respiratory"/>
    <x v="0"/>
    <x v="33"/>
    <x v="0"/>
    <n v="39"/>
    <x v="560"/>
    <x v="2"/>
    <n v="8.3000000000000007"/>
    <n v="0.9"/>
    <n v="4528.2299999999996"/>
    <s v="Supplies"/>
    <n v="2972.91"/>
    <n v="4.0999999999999996"/>
    <n v="2025"/>
    <x v="3"/>
    <x v="13"/>
    <x v="4"/>
    <x v="1"/>
    <n v="4528.2299999999996"/>
    <n v="2972.91"/>
    <n v="0.65700000000000003"/>
  </r>
  <r>
    <x v="3745"/>
    <x v="3741"/>
    <d v="2026-06-26T15:20:00"/>
    <x v="0"/>
    <x v="1"/>
    <x v="0"/>
    <x v="1"/>
    <s v="Neurological"/>
    <x v="0"/>
    <x v="63"/>
    <x v="0"/>
    <n v="50"/>
    <x v="703"/>
    <x v="0"/>
    <n v="7.9"/>
    <n v="1.8"/>
    <n v="8987.36"/>
    <s v="Supplies"/>
    <n v="4466.5200000000004"/>
    <n v="4.3"/>
    <n v="2026"/>
    <x v="11"/>
    <x v="23"/>
    <x v="2"/>
    <x v="1"/>
    <n v="8987.36"/>
    <n v="4466.5200000000004"/>
    <n v="0.497"/>
  </r>
  <r>
    <x v="3746"/>
    <x v="3742"/>
    <d v="2025-09-16T20:10:00"/>
    <x v="0"/>
    <x v="1"/>
    <x v="1"/>
    <x v="1"/>
    <s v="Infection"/>
    <x v="1"/>
    <x v="15"/>
    <x v="0"/>
    <n v="34"/>
    <x v="80"/>
    <x v="0"/>
    <n v="10"/>
    <n v="3.7"/>
    <n v="7675.42"/>
    <s v="Equipment"/>
    <n v="3754.91"/>
    <n v="4"/>
    <n v="2025"/>
    <x v="2"/>
    <x v="2"/>
    <x v="3"/>
    <x v="1"/>
    <n v="7675.42"/>
    <n v="3754.91"/>
    <n v="0.48899999999999999"/>
  </r>
  <r>
    <x v="3747"/>
    <x v="3743"/>
    <d v="2025-08-25T13:50:00"/>
    <x v="2"/>
    <x v="2"/>
    <x v="1"/>
    <x v="1"/>
    <s v="Infection"/>
    <x v="2"/>
    <x v="59"/>
    <x v="0"/>
    <n v="53"/>
    <x v="392"/>
    <x v="0"/>
    <n v="7.7"/>
    <n v="0"/>
    <n v="6545.1"/>
    <s v="Labor"/>
    <n v="4787.08"/>
    <n v="3.7"/>
    <n v="2025"/>
    <x v="6"/>
    <x v="9"/>
    <x v="6"/>
    <x v="0"/>
    <n v="6545.1"/>
    <n v="4787.08"/>
    <n v="0.73099999999999998"/>
  </r>
  <r>
    <x v="3748"/>
    <x v="3744"/>
    <d v="2025-08-21T12:59:00"/>
    <x v="0"/>
    <x v="1"/>
    <x v="1"/>
    <x v="0"/>
    <s v="Injury"/>
    <x v="1"/>
    <x v="62"/>
    <x v="0"/>
    <n v="46"/>
    <x v="234"/>
    <x v="0"/>
    <n v="11.9"/>
    <n v="2.9"/>
    <n v="9359.9699999999993"/>
    <s v="Supplies"/>
    <n v="6010.6"/>
    <n v="4.5"/>
    <n v="2025"/>
    <x v="6"/>
    <x v="9"/>
    <x v="5"/>
    <x v="1"/>
    <n v="9359.9699999999993"/>
    <n v="6010.6"/>
    <n v="0.64200000000000002"/>
  </r>
  <r>
    <x v="3749"/>
    <x v="3745"/>
    <d v="2026-06-11T17:22:00"/>
    <x v="1"/>
    <x v="2"/>
    <x v="1"/>
    <x v="1"/>
    <s v="Respiratory"/>
    <x v="0"/>
    <x v="68"/>
    <x v="0"/>
    <n v="80"/>
    <x v="141"/>
    <x v="1"/>
    <n v="8.1"/>
    <n v="1.3"/>
    <n v="4712.57"/>
    <s v="Labor"/>
    <n v="2285.1999999999998"/>
    <n v="3.8"/>
    <n v="2026"/>
    <x v="11"/>
    <x v="23"/>
    <x v="3"/>
    <x v="1"/>
    <n v="4712.57"/>
    <n v="2285.1999999999998"/>
    <n v="0.48499999999999999"/>
  </r>
  <r>
    <x v="3750"/>
    <x v="3746"/>
    <d v="2025-11-10T02:45:00"/>
    <x v="1"/>
    <x v="0"/>
    <x v="1"/>
    <x v="0"/>
    <s v="Infection"/>
    <x v="0"/>
    <x v="9"/>
    <x v="0"/>
    <n v="60"/>
    <x v="567"/>
    <x v="0"/>
    <n v="8.1"/>
    <n v="4.5"/>
    <n v="2909.26"/>
    <s v="Equipment"/>
    <n v="1634.47"/>
    <n v="4.0999999999999996"/>
    <n v="2025"/>
    <x v="7"/>
    <x v="10"/>
    <x v="0"/>
    <x v="0"/>
    <n v="2909.26"/>
    <n v="1634.47"/>
    <n v="0.56200000000000006"/>
  </r>
  <r>
    <x v="3751"/>
    <x v="3747"/>
    <d v="2025-02-21T03:25:00"/>
    <x v="4"/>
    <x v="0"/>
    <x v="0"/>
    <x v="0"/>
    <s v="Infection"/>
    <x v="0"/>
    <x v="2"/>
    <x v="0"/>
    <n v="67"/>
    <x v="256"/>
    <x v="2"/>
    <n v="8.1999999999999993"/>
    <n v="3.8"/>
    <n v="5208.76"/>
    <s v="Labor"/>
    <n v="3567.38"/>
    <n v="4.0999999999999996"/>
    <n v="2025"/>
    <x v="9"/>
    <x v="20"/>
    <x v="3"/>
    <x v="1"/>
    <n v="5208.76"/>
    <n v="3567.38"/>
    <n v="0.68500000000000005"/>
  </r>
  <r>
    <x v="3752"/>
    <x v="3748"/>
    <d v="2025-04-29T07:21:00"/>
    <x v="1"/>
    <x v="3"/>
    <x v="0"/>
    <x v="2"/>
    <s v="Injury"/>
    <x v="0"/>
    <x v="1"/>
    <x v="1"/>
    <n v="90"/>
    <x v="316"/>
    <x v="0"/>
    <n v="7.8"/>
    <n v="2.5"/>
    <n v="4647.17"/>
    <s v="Labor"/>
    <n v="3540.25"/>
    <n v="3.6"/>
    <n v="2025"/>
    <x v="0"/>
    <x v="0"/>
    <x v="4"/>
    <x v="1"/>
    <n v="4647.17"/>
    <n v="3540.25"/>
    <n v="0.76200000000000001"/>
  </r>
  <r>
    <x v="3753"/>
    <x v="3749"/>
    <d v="2025-02-24T13:28:00"/>
    <x v="1"/>
    <x v="0"/>
    <x v="0"/>
    <x v="2"/>
    <s v="General"/>
    <x v="0"/>
    <x v="44"/>
    <x v="0"/>
    <n v="81"/>
    <x v="227"/>
    <x v="1"/>
    <n v="7.9"/>
    <n v="1.9"/>
    <n v="3052.98"/>
    <s v="Labor"/>
    <n v="2238.54"/>
    <n v="4.0999999999999996"/>
    <n v="2025"/>
    <x v="9"/>
    <x v="20"/>
    <x v="0"/>
    <x v="0"/>
    <n v="3052.98"/>
    <n v="2238.54"/>
    <n v="0.73299999999999998"/>
  </r>
  <r>
    <x v="3754"/>
    <x v="3750"/>
    <d v="2026-10-17T17:34:00"/>
    <x v="6"/>
    <x v="2"/>
    <x v="1"/>
    <x v="1"/>
    <s v="Injury"/>
    <x v="0"/>
    <x v="21"/>
    <x v="0"/>
    <n v="66"/>
    <x v="532"/>
    <x v="0"/>
    <n v="8.1999999999999993"/>
    <n v="1.7"/>
    <n v="7177.38"/>
    <s v="Equipment"/>
    <n v="4403.59"/>
    <n v="4.7"/>
    <n v="2026"/>
    <x v="8"/>
    <x v="12"/>
    <x v="4"/>
    <x v="1"/>
    <n v="7177.38"/>
    <n v="4403.59"/>
    <n v="0.61399999999999999"/>
  </r>
  <r>
    <x v="3755"/>
    <x v="3751"/>
    <d v="2026-07-21T02:41:00"/>
    <x v="2"/>
    <x v="0"/>
    <x v="0"/>
    <x v="1"/>
    <s v="General"/>
    <x v="0"/>
    <x v="18"/>
    <x v="1"/>
    <n v="61"/>
    <x v="54"/>
    <x v="1"/>
    <n v="8"/>
    <n v="0.7"/>
    <n v="3452.84"/>
    <s v="Labor"/>
    <n v="1953.17"/>
    <n v="4.4000000000000004"/>
    <n v="2026"/>
    <x v="10"/>
    <x v="19"/>
    <x v="0"/>
    <x v="0"/>
    <n v="3452.84"/>
    <n v="1953.17"/>
    <n v="0.56599999999999995"/>
  </r>
  <r>
    <x v="3756"/>
    <x v="3752"/>
    <d v="2025-02-16T21:03:00"/>
    <x v="4"/>
    <x v="2"/>
    <x v="1"/>
    <x v="0"/>
    <s v="Chronic Care"/>
    <x v="0"/>
    <x v="16"/>
    <x v="0"/>
    <n v="51"/>
    <x v="615"/>
    <x v="1"/>
    <n v="8"/>
    <n v="0.6"/>
    <n v="4055.17"/>
    <s v="Labor"/>
    <n v="2323.7600000000002"/>
    <n v="3.4"/>
    <n v="2025"/>
    <x v="9"/>
    <x v="20"/>
    <x v="1"/>
    <x v="1"/>
    <n v="4055.17"/>
    <n v="2323.7600000000002"/>
    <n v="0.57299999999999995"/>
  </r>
  <r>
    <x v="3757"/>
    <x v="3753"/>
    <d v="2025-02-27T16:47:00"/>
    <x v="7"/>
    <x v="3"/>
    <x v="0"/>
    <x v="0"/>
    <s v="Neurological"/>
    <x v="0"/>
    <x v="38"/>
    <x v="0"/>
    <n v="34"/>
    <x v="86"/>
    <x v="1"/>
    <n v="8.1"/>
    <n v="1.5"/>
    <n v="5043.41"/>
    <s v="Supplies"/>
    <n v="3530.83"/>
    <n v="4.0999999999999996"/>
    <n v="2025"/>
    <x v="9"/>
    <x v="20"/>
    <x v="6"/>
    <x v="0"/>
    <n v="5043.41"/>
    <n v="3530.83"/>
    <n v="0.7"/>
  </r>
  <r>
    <x v="3758"/>
    <x v="3754"/>
    <d v="2026-08-13T03:47:00"/>
    <x v="6"/>
    <x v="3"/>
    <x v="1"/>
    <x v="0"/>
    <s v="General"/>
    <x v="0"/>
    <x v="10"/>
    <x v="0"/>
    <n v="95"/>
    <x v="645"/>
    <x v="1"/>
    <n v="8.1999999999999993"/>
    <n v="1.9"/>
    <n v="4868.13"/>
    <s v="Supplies"/>
    <n v="3511.52"/>
    <n v="3.4"/>
    <n v="2026"/>
    <x v="6"/>
    <x v="22"/>
    <x v="0"/>
    <x v="0"/>
    <n v="4868.13"/>
    <n v="3511.52"/>
    <n v="0.72099999999999997"/>
  </r>
  <r>
    <x v="3759"/>
    <x v="3755"/>
    <d v="2026-07-17T00:49:00"/>
    <x v="3"/>
    <x v="1"/>
    <x v="0"/>
    <x v="0"/>
    <s v="Chronic Care"/>
    <x v="0"/>
    <x v="25"/>
    <x v="0"/>
    <n v="86"/>
    <x v="439"/>
    <x v="0"/>
    <n v="7.9"/>
    <n v="1.7"/>
    <n v="6290.74"/>
    <s v="Labor"/>
    <n v="3709.28"/>
    <n v="4.3"/>
    <n v="2026"/>
    <x v="10"/>
    <x v="19"/>
    <x v="0"/>
    <x v="0"/>
    <n v="6290.74"/>
    <n v="3709.28"/>
    <n v="0.59"/>
  </r>
  <r>
    <x v="3760"/>
    <x v="3756"/>
    <d v="2026-06-16T12:36:00"/>
    <x v="0"/>
    <x v="0"/>
    <x v="1"/>
    <x v="0"/>
    <s v="Cardiac"/>
    <x v="1"/>
    <x v="51"/>
    <x v="0"/>
    <n v="34"/>
    <x v="141"/>
    <x v="0"/>
    <n v="8"/>
    <n v="2.8"/>
    <n v="8491.99"/>
    <s v="Supplies"/>
    <n v="5662.95"/>
    <n v="4.0999999999999996"/>
    <n v="2026"/>
    <x v="11"/>
    <x v="23"/>
    <x v="3"/>
    <x v="1"/>
    <n v="8491.99"/>
    <n v="5662.95"/>
    <n v="0.66700000000000004"/>
  </r>
  <r>
    <x v="3761"/>
    <x v="3757"/>
    <d v="2026-11-11T23:49:00"/>
    <x v="4"/>
    <x v="2"/>
    <x v="0"/>
    <x v="1"/>
    <s v="Infection"/>
    <x v="0"/>
    <x v="16"/>
    <x v="0"/>
    <n v="70"/>
    <x v="166"/>
    <x v="0"/>
    <n v="8"/>
    <n v="1"/>
    <n v="5666.69"/>
    <s v="Labor"/>
    <n v="3987.56"/>
    <n v="3.9"/>
    <n v="2026"/>
    <x v="7"/>
    <x v="21"/>
    <x v="0"/>
    <x v="0"/>
    <n v="5666.69"/>
    <n v="3987.56"/>
    <n v="0.70399999999999996"/>
  </r>
  <r>
    <x v="3762"/>
    <x v="3758"/>
    <d v="2025-04-14T09:49:00"/>
    <x v="2"/>
    <x v="2"/>
    <x v="0"/>
    <x v="0"/>
    <s v="Injury"/>
    <x v="0"/>
    <x v="34"/>
    <x v="0"/>
    <n v="31"/>
    <x v="613"/>
    <x v="1"/>
    <n v="9.8000000000000007"/>
    <n v="0.5"/>
    <n v="2749.06"/>
    <s v="Supplies"/>
    <n v="2017.02"/>
    <n v="3.6"/>
    <n v="2025"/>
    <x v="0"/>
    <x v="0"/>
    <x v="6"/>
    <x v="0"/>
    <n v="2749.06"/>
    <n v="2017.02"/>
    <n v="0.73399999999999999"/>
  </r>
  <r>
    <x v="3763"/>
    <x v="3759"/>
    <d v="2026-02-08T13:30:00"/>
    <x v="0"/>
    <x v="2"/>
    <x v="1"/>
    <x v="1"/>
    <s v="General"/>
    <x v="0"/>
    <x v="62"/>
    <x v="0"/>
    <n v="24"/>
    <x v="127"/>
    <x v="0"/>
    <n v="8.1"/>
    <n v="1.7"/>
    <n v="7877.49"/>
    <s v="Labor"/>
    <n v="5295.85"/>
    <n v="5"/>
    <n v="2026"/>
    <x v="9"/>
    <x v="15"/>
    <x v="4"/>
    <x v="1"/>
    <n v="7877.49"/>
    <n v="5295.85"/>
    <n v="0.67200000000000004"/>
  </r>
  <r>
    <x v="3764"/>
    <x v="3760"/>
    <d v="2025-05-20T14:46:00"/>
    <x v="4"/>
    <x v="1"/>
    <x v="2"/>
    <x v="2"/>
    <s v="Neurological"/>
    <x v="0"/>
    <x v="41"/>
    <x v="0"/>
    <n v="36"/>
    <x v="475"/>
    <x v="0"/>
    <n v="9.9"/>
    <n v="2.2999999999999998"/>
    <n v="4049.62"/>
    <s v="Labor"/>
    <n v="2993.84"/>
    <n v="4.2"/>
    <n v="2025"/>
    <x v="5"/>
    <x v="7"/>
    <x v="0"/>
    <x v="0"/>
    <n v="4049.62"/>
    <n v="2993.84"/>
    <n v="0.73899999999999999"/>
  </r>
  <r>
    <x v="3765"/>
    <x v="3761"/>
    <d v="2026-11-08T06:22:00"/>
    <x v="1"/>
    <x v="2"/>
    <x v="1"/>
    <x v="0"/>
    <s v="General"/>
    <x v="1"/>
    <x v="48"/>
    <x v="1"/>
    <n v="80"/>
    <x v="104"/>
    <x v="1"/>
    <n v="8"/>
    <n v="2.2999999999999998"/>
    <n v="3815.52"/>
    <s v="Labor"/>
    <n v="2153.73"/>
    <n v="3.7"/>
    <n v="2026"/>
    <x v="7"/>
    <x v="21"/>
    <x v="5"/>
    <x v="1"/>
    <n v="3815.52"/>
    <n v="2153.73"/>
    <n v="0.56399999999999995"/>
  </r>
  <r>
    <x v="3766"/>
    <x v="3762"/>
    <d v="2026-01-23T20:14:00"/>
    <x v="1"/>
    <x v="1"/>
    <x v="1"/>
    <x v="2"/>
    <s v="Cardiac"/>
    <x v="0"/>
    <x v="14"/>
    <x v="0"/>
    <n v="80"/>
    <x v="178"/>
    <x v="0"/>
    <n v="8.1"/>
    <n v="2.7"/>
    <n v="4197.25"/>
    <s v="Labor"/>
    <n v="2894.56"/>
    <n v="3.1"/>
    <n v="2026"/>
    <x v="4"/>
    <x v="11"/>
    <x v="1"/>
    <x v="1"/>
    <n v="4197.25"/>
    <n v="2894.56"/>
    <n v="0.69"/>
  </r>
  <r>
    <x v="3767"/>
    <x v="3763"/>
    <d v="2025-04-24T04:57:00"/>
    <x v="1"/>
    <x v="2"/>
    <x v="1"/>
    <x v="1"/>
    <s v="Infection"/>
    <x v="1"/>
    <x v="53"/>
    <x v="0"/>
    <n v="95"/>
    <x v="478"/>
    <x v="0"/>
    <n v="8.1"/>
    <n v="2.8"/>
    <n v="5877.93"/>
    <s v="Labor"/>
    <n v="3530.38"/>
    <n v="3.7"/>
    <n v="2025"/>
    <x v="0"/>
    <x v="0"/>
    <x v="4"/>
    <x v="1"/>
    <n v="5877.93"/>
    <n v="3530.38"/>
    <n v="0.60099999999999998"/>
  </r>
  <r>
    <x v="3768"/>
    <x v="3764"/>
    <d v="2026-09-10T13:20:00"/>
    <x v="4"/>
    <x v="0"/>
    <x v="1"/>
    <x v="2"/>
    <s v="Cardiac"/>
    <x v="1"/>
    <x v="28"/>
    <x v="0"/>
    <n v="54"/>
    <x v="672"/>
    <x v="1"/>
    <n v="7.8"/>
    <n v="1.2"/>
    <n v="5339.95"/>
    <s v="Equipment"/>
    <n v="4050.84"/>
    <n v="4"/>
    <n v="2026"/>
    <x v="2"/>
    <x v="6"/>
    <x v="0"/>
    <x v="0"/>
    <n v="5339.95"/>
    <n v="4050.84"/>
    <n v="0.75900000000000001"/>
  </r>
  <r>
    <x v="3769"/>
    <x v="3765"/>
    <d v="2025-01-17T20:35:00"/>
    <x v="1"/>
    <x v="2"/>
    <x v="0"/>
    <x v="0"/>
    <s v="Chronic Care"/>
    <x v="1"/>
    <x v="9"/>
    <x v="0"/>
    <n v="94"/>
    <x v="258"/>
    <x v="2"/>
    <n v="8"/>
    <n v="2.2999999999999998"/>
    <n v="4699.43"/>
    <s v="Equipment"/>
    <n v="2564.16"/>
    <n v="3.8"/>
    <n v="2025"/>
    <x v="4"/>
    <x v="5"/>
    <x v="5"/>
    <x v="1"/>
    <n v="4699.43"/>
    <n v="2564.16"/>
    <n v="0.54600000000000004"/>
  </r>
  <r>
    <x v="3770"/>
    <x v="3766"/>
    <d v="2025-07-05T05:16:00"/>
    <x v="3"/>
    <x v="2"/>
    <x v="0"/>
    <x v="3"/>
    <s v="Cardiac"/>
    <x v="2"/>
    <x v="27"/>
    <x v="1"/>
    <n v="74"/>
    <x v="411"/>
    <x v="0"/>
    <n v="8"/>
    <n v="2.8"/>
    <n v="4363.95"/>
    <s v="Labor"/>
    <n v="3125.5"/>
    <n v="3.2"/>
    <n v="2025"/>
    <x v="10"/>
    <x v="16"/>
    <x v="3"/>
    <x v="1"/>
    <n v="4363.95"/>
    <n v="3125.5"/>
    <n v="0.71599999999999997"/>
  </r>
  <r>
    <x v="3771"/>
    <x v="3767"/>
    <d v="2026-06-21T17:14:00"/>
    <x v="1"/>
    <x v="3"/>
    <x v="0"/>
    <x v="0"/>
    <s v="General"/>
    <x v="2"/>
    <x v="7"/>
    <x v="0"/>
    <n v="119"/>
    <x v="655"/>
    <x v="2"/>
    <n v="9.9"/>
    <n v="2.9"/>
    <n v="3144.26"/>
    <s v="Equipment"/>
    <n v="2388.06"/>
    <n v="2.7"/>
    <n v="2026"/>
    <x v="11"/>
    <x v="23"/>
    <x v="6"/>
    <x v="0"/>
    <n v="3144.26"/>
    <n v="2388.06"/>
    <n v="0.75900000000000001"/>
  </r>
  <r>
    <x v="3772"/>
    <x v="3768"/>
    <d v="2026-07-02T05:05:00"/>
    <x v="0"/>
    <x v="0"/>
    <x v="1"/>
    <x v="3"/>
    <s v="Respiratory"/>
    <x v="0"/>
    <x v="15"/>
    <x v="0"/>
    <n v="65"/>
    <x v="139"/>
    <x v="0"/>
    <n v="7.8"/>
    <n v="2.2999999999999998"/>
    <n v="8453.3799999999992"/>
    <s v="Equipment"/>
    <n v="5788.31"/>
    <n v="4.7"/>
    <n v="2026"/>
    <x v="11"/>
    <x v="23"/>
    <x v="1"/>
    <x v="1"/>
    <n v="8453.3799999999992"/>
    <n v="5788.31"/>
    <n v="0.68500000000000005"/>
  </r>
  <r>
    <x v="3773"/>
    <x v="3769"/>
    <d v="2025-06-22T16:10:00"/>
    <x v="2"/>
    <x v="2"/>
    <x v="1"/>
    <x v="0"/>
    <s v="Respiratory"/>
    <x v="0"/>
    <x v="47"/>
    <x v="1"/>
    <n v="75"/>
    <x v="138"/>
    <x v="0"/>
    <n v="8"/>
    <n v="1.2"/>
    <n v="3637.79"/>
    <s v="Labor"/>
    <n v="2607.2199999999998"/>
    <n v="3.4"/>
    <n v="2025"/>
    <x v="11"/>
    <x v="18"/>
    <x v="5"/>
    <x v="1"/>
    <n v="3637.79"/>
    <n v="2607.2199999999998"/>
    <n v="0.71699999999999997"/>
  </r>
  <r>
    <x v="3774"/>
    <x v="3770"/>
    <d v="2026-02-20T08:41:00"/>
    <x v="0"/>
    <x v="2"/>
    <x v="1"/>
    <x v="1"/>
    <s v="Respiratory"/>
    <x v="1"/>
    <x v="79"/>
    <x v="0"/>
    <n v="50"/>
    <x v="421"/>
    <x v="0"/>
    <n v="7.7"/>
    <n v="3.4"/>
    <n v="6922.36"/>
    <s v="Supplies"/>
    <n v="5163.0200000000004"/>
    <n v="4.2"/>
    <n v="2026"/>
    <x v="9"/>
    <x v="15"/>
    <x v="5"/>
    <x v="1"/>
    <n v="6922.36"/>
    <n v="5163.0200000000004"/>
    <n v="0.746"/>
  </r>
  <r>
    <x v="3775"/>
    <x v="3771"/>
    <d v="2026-01-21T00:42:00"/>
    <x v="0"/>
    <x v="0"/>
    <x v="0"/>
    <x v="2"/>
    <s v="Infection"/>
    <x v="2"/>
    <x v="71"/>
    <x v="0"/>
    <n v="19"/>
    <x v="561"/>
    <x v="1"/>
    <n v="7.8"/>
    <n v="2.5"/>
    <n v="9095.18"/>
    <s v="Labor"/>
    <n v="5210.25"/>
    <n v="4.0999999999999996"/>
    <n v="2026"/>
    <x v="4"/>
    <x v="11"/>
    <x v="3"/>
    <x v="1"/>
    <n v="9095.18"/>
    <n v="5210.25"/>
    <n v="0.57299999999999995"/>
  </r>
  <r>
    <x v="3776"/>
    <x v="3772"/>
    <d v="2025-07-08T10:40:00"/>
    <x v="1"/>
    <x v="2"/>
    <x v="0"/>
    <x v="2"/>
    <s v="Cardiac"/>
    <x v="1"/>
    <x v="9"/>
    <x v="0"/>
    <n v="80"/>
    <x v="88"/>
    <x v="2"/>
    <n v="7.7"/>
    <n v="1.9"/>
    <n v="1912.89"/>
    <s v="Supplies"/>
    <n v="989.64"/>
    <n v="4.3"/>
    <n v="2025"/>
    <x v="10"/>
    <x v="16"/>
    <x v="4"/>
    <x v="1"/>
    <n v="1912.89"/>
    <n v="989.64"/>
    <n v="0.51700000000000002"/>
  </r>
  <r>
    <x v="3777"/>
    <x v="3773"/>
    <d v="2025-08-23T10:22:00"/>
    <x v="3"/>
    <x v="3"/>
    <x v="2"/>
    <x v="0"/>
    <s v="Infection"/>
    <x v="0"/>
    <x v="38"/>
    <x v="0"/>
    <n v="102"/>
    <x v="248"/>
    <x v="0"/>
    <n v="7.8"/>
    <n v="0.4"/>
    <n v="6198.36"/>
    <s v="Labor"/>
    <n v="4716.6400000000003"/>
    <n v="3.8"/>
    <n v="2025"/>
    <x v="6"/>
    <x v="9"/>
    <x v="4"/>
    <x v="1"/>
    <n v="6198.36"/>
    <n v="4716.6400000000003"/>
    <n v="0.76100000000000001"/>
  </r>
  <r>
    <x v="3778"/>
    <x v="3774"/>
    <d v="2025-04-30T12:09:00"/>
    <x v="1"/>
    <x v="2"/>
    <x v="0"/>
    <x v="0"/>
    <s v="Infection"/>
    <x v="0"/>
    <x v="1"/>
    <x v="0"/>
    <n v="84"/>
    <x v="445"/>
    <x v="1"/>
    <n v="9.9"/>
    <n v="3.7"/>
    <n v="3479.81"/>
    <s v="Equipment"/>
    <n v="1709.46"/>
    <n v="3.7"/>
    <n v="2025"/>
    <x v="0"/>
    <x v="0"/>
    <x v="3"/>
    <x v="1"/>
    <n v="3479.81"/>
    <n v="1709.46"/>
    <n v="0.49099999999999999"/>
  </r>
  <r>
    <x v="3779"/>
    <x v="3775"/>
    <d v="2025-06-11T15:59:00"/>
    <x v="0"/>
    <x v="0"/>
    <x v="1"/>
    <x v="1"/>
    <s v="Injury"/>
    <x v="1"/>
    <x v="62"/>
    <x v="0"/>
    <n v="20"/>
    <x v="570"/>
    <x v="0"/>
    <n v="12.2"/>
    <n v="1.5"/>
    <n v="9377.6200000000008"/>
    <s v="Supplies"/>
    <n v="5864.6"/>
    <n v="4.3"/>
    <n v="2025"/>
    <x v="11"/>
    <x v="18"/>
    <x v="1"/>
    <x v="1"/>
    <n v="9377.6200000000008"/>
    <n v="5864.6"/>
    <n v="0.625"/>
  </r>
  <r>
    <x v="3780"/>
    <x v="3776"/>
    <d v="2026-11-21T11:16:00"/>
    <x v="3"/>
    <x v="0"/>
    <x v="0"/>
    <x v="1"/>
    <s v="Neurological"/>
    <x v="0"/>
    <x v="24"/>
    <x v="0"/>
    <n v="68"/>
    <x v="39"/>
    <x v="2"/>
    <n v="10.1"/>
    <n v="1.6"/>
    <n v="5070.24"/>
    <s v="Labor"/>
    <n v="2924.21"/>
    <n v="3.6"/>
    <n v="2026"/>
    <x v="7"/>
    <x v="21"/>
    <x v="2"/>
    <x v="1"/>
    <n v="5070.24"/>
    <n v="2924.21"/>
    <n v="0.57699999999999996"/>
  </r>
  <r>
    <x v="3781"/>
    <x v="3777"/>
    <d v="2026-04-10T19:08:00"/>
    <x v="1"/>
    <x v="0"/>
    <x v="0"/>
    <x v="2"/>
    <s v="Respiratory"/>
    <x v="1"/>
    <x v="44"/>
    <x v="0"/>
    <n v="57"/>
    <x v="693"/>
    <x v="0"/>
    <n v="12.2"/>
    <n v="4.0999999999999996"/>
    <n v="3254.41"/>
    <s v="Labor"/>
    <n v="2103.58"/>
    <n v="3.3"/>
    <n v="2026"/>
    <x v="0"/>
    <x v="8"/>
    <x v="5"/>
    <x v="1"/>
    <n v="3254.41"/>
    <n v="2103.58"/>
    <n v="0.64600000000000002"/>
  </r>
  <r>
    <x v="3782"/>
    <x v="3778"/>
    <d v="2025-04-16T04:40:00"/>
    <x v="1"/>
    <x v="2"/>
    <x v="1"/>
    <x v="0"/>
    <s v="Respiratory"/>
    <x v="1"/>
    <x v="67"/>
    <x v="0"/>
    <n v="60"/>
    <x v="233"/>
    <x v="1"/>
    <n v="9.9"/>
    <n v="1.9"/>
    <n v="2630.27"/>
    <s v="Labor"/>
    <n v="2043.18"/>
    <n v="3.9"/>
    <n v="2025"/>
    <x v="0"/>
    <x v="0"/>
    <x v="4"/>
    <x v="1"/>
    <n v="2630.27"/>
    <n v="2043.18"/>
    <n v="0.77700000000000002"/>
  </r>
  <r>
    <x v="3783"/>
    <x v="3779"/>
    <d v="2026-08-29T09:30:00"/>
    <x v="2"/>
    <x v="3"/>
    <x v="0"/>
    <x v="0"/>
    <s v="Respiratory"/>
    <x v="0"/>
    <x v="53"/>
    <x v="0"/>
    <n v="55"/>
    <x v="309"/>
    <x v="0"/>
    <n v="7.6"/>
    <n v="1.6"/>
    <n v="3541.47"/>
    <s v="Labor"/>
    <n v="1748.49"/>
    <n v="3.3"/>
    <n v="2026"/>
    <x v="6"/>
    <x v="22"/>
    <x v="1"/>
    <x v="1"/>
    <n v="3541.47"/>
    <n v="1748.49"/>
    <n v="0.49399999999999999"/>
  </r>
  <r>
    <x v="3784"/>
    <x v="3780"/>
    <d v="2026-12-06T22:02:00"/>
    <x v="0"/>
    <x v="2"/>
    <x v="0"/>
    <x v="1"/>
    <s v="Chronic Care"/>
    <x v="2"/>
    <x v="6"/>
    <x v="0"/>
    <n v="48"/>
    <x v="294"/>
    <x v="2"/>
    <n v="7.9"/>
    <n v="3"/>
    <n v="6885.04"/>
    <s v="Labor"/>
    <n v="4894.47"/>
    <n v="3"/>
    <n v="2026"/>
    <x v="7"/>
    <x v="21"/>
    <x v="0"/>
    <x v="0"/>
    <n v="6885.04"/>
    <n v="4894.47"/>
    <n v="0.71099999999999997"/>
  </r>
  <r>
    <x v="3785"/>
    <x v="3781"/>
    <d v="2026-05-20T01:09:00"/>
    <x v="4"/>
    <x v="0"/>
    <x v="1"/>
    <x v="0"/>
    <s v="Chronic Care"/>
    <x v="2"/>
    <x v="40"/>
    <x v="0"/>
    <n v="44"/>
    <x v="436"/>
    <x v="0"/>
    <n v="8.1999999999999993"/>
    <n v="0.5"/>
    <n v="4128.72"/>
    <s v="Labor"/>
    <n v="2012.21"/>
    <n v="4.2"/>
    <n v="2026"/>
    <x v="5"/>
    <x v="14"/>
    <x v="0"/>
    <x v="0"/>
    <n v="4128.72"/>
    <n v="2012.21"/>
    <n v="0.48699999999999999"/>
  </r>
  <r>
    <x v="3786"/>
    <x v="3782"/>
    <d v="2026-11-27T13:36:00"/>
    <x v="4"/>
    <x v="0"/>
    <x v="1"/>
    <x v="0"/>
    <s v="General"/>
    <x v="0"/>
    <x v="16"/>
    <x v="0"/>
    <n v="48"/>
    <x v="388"/>
    <x v="0"/>
    <n v="7.9"/>
    <n v="0.1"/>
    <n v="5981.44"/>
    <s v="Equipment"/>
    <n v="3339.87"/>
    <n v="4"/>
    <n v="2026"/>
    <x v="7"/>
    <x v="21"/>
    <x v="3"/>
    <x v="1"/>
    <n v="5981.44"/>
    <n v="3339.87"/>
    <n v="0.55800000000000005"/>
  </r>
  <r>
    <x v="3787"/>
    <x v="3783"/>
    <d v="2026-11-14T20:05:00"/>
    <x v="2"/>
    <x v="3"/>
    <x v="1"/>
    <x v="2"/>
    <s v="General"/>
    <x v="1"/>
    <x v="18"/>
    <x v="0"/>
    <n v="22"/>
    <x v="35"/>
    <x v="1"/>
    <n v="8"/>
    <n v="1"/>
    <n v="3004.51"/>
    <s v="Equipment"/>
    <n v="2078.12"/>
    <n v="4.7"/>
    <n v="2026"/>
    <x v="7"/>
    <x v="21"/>
    <x v="5"/>
    <x v="1"/>
    <n v="3004.51"/>
    <n v="2078.12"/>
    <n v="0.69199999999999995"/>
  </r>
  <r>
    <x v="3788"/>
    <x v="3784"/>
    <d v="2026-12-01T10:29:00"/>
    <x v="1"/>
    <x v="3"/>
    <x v="1"/>
    <x v="2"/>
    <s v="Respiratory"/>
    <x v="1"/>
    <x v="67"/>
    <x v="0"/>
    <n v="73"/>
    <x v="143"/>
    <x v="2"/>
    <n v="8"/>
    <n v="2.2999999999999998"/>
    <n v="3878.87"/>
    <s v="Labor"/>
    <n v="2181.66"/>
    <n v="4.2"/>
    <n v="2026"/>
    <x v="7"/>
    <x v="21"/>
    <x v="4"/>
    <x v="1"/>
    <n v="3878.87"/>
    <n v="2181.66"/>
    <n v="0.56200000000000006"/>
  </r>
  <r>
    <x v="3789"/>
    <x v="3785"/>
    <d v="2025-06-30T17:48:00"/>
    <x v="0"/>
    <x v="2"/>
    <x v="0"/>
    <x v="0"/>
    <s v="Respiratory"/>
    <x v="0"/>
    <x v="79"/>
    <x v="0"/>
    <n v="5"/>
    <x v="579"/>
    <x v="2"/>
    <n v="8.1"/>
    <n v="2.2999999999999998"/>
    <n v="8040.88"/>
    <s v="Labor"/>
    <n v="5332.89"/>
    <n v="4.5999999999999996"/>
    <n v="2025"/>
    <x v="11"/>
    <x v="18"/>
    <x v="3"/>
    <x v="1"/>
    <n v="8040.88"/>
    <n v="5332.89"/>
    <n v="0.66300000000000003"/>
  </r>
  <r>
    <x v="3790"/>
    <x v="3786"/>
    <d v="2026-11-07T14:15:00"/>
    <x v="1"/>
    <x v="3"/>
    <x v="0"/>
    <x v="0"/>
    <s v="Infection"/>
    <x v="0"/>
    <x v="59"/>
    <x v="0"/>
    <n v="70"/>
    <x v="464"/>
    <x v="0"/>
    <n v="8.1999999999999993"/>
    <n v="3.8"/>
    <n v="5152.4399999999996"/>
    <s v="Labor"/>
    <n v="3967.59"/>
    <n v="4"/>
    <n v="2026"/>
    <x v="7"/>
    <x v="21"/>
    <x v="1"/>
    <x v="1"/>
    <n v="5152.4399999999996"/>
    <n v="3967.59"/>
    <n v="0.77"/>
  </r>
  <r>
    <x v="3791"/>
    <x v="3787"/>
    <d v="2026-03-05T01:57:00"/>
    <x v="0"/>
    <x v="3"/>
    <x v="1"/>
    <x v="1"/>
    <s v="Chronic Care"/>
    <x v="0"/>
    <x v="82"/>
    <x v="0"/>
    <n v="36"/>
    <x v="699"/>
    <x v="0"/>
    <n v="7.7"/>
    <n v="1.6"/>
    <n v="10199.58"/>
    <s v="Supplies"/>
    <n v="7572.37"/>
    <n v="3.8"/>
    <n v="2026"/>
    <x v="9"/>
    <x v="15"/>
    <x v="2"/>
    <x v="1"/>
    <n v="10199.58"/>
    <n v="7572.37"/>
    <n v="0.74199999999999999"/>
  </r>
  <r>
    <x v="3792"/>
    <x v="3788"/>
    <d v="2025-05-17T06:12:00"/>
    <x v="2"/>
    <x v="2"/>
    <x v="0"/>
    <x v="0"/>
    <s v="Neurological"/>
    <x v="2"/>
    <x v="20"/>
    <x v="1"/>
    <n v="16"/>
    <x v="422"/>
    <x v="2"/>
    <n v="7.5"/>
    <n v="1.2"/>
    <n v="5137.37"/>
    <s v="Labor"/>
    <n v="3754.9"/>
    <n v="4.5"/>
    <n v="2025"/>
    <x v="5"/>
    <x v="7"/>
    <x v="2"/>
    <x v="1"/>
    <n v="5137.37"/>
    <n v="3754.9"/>
    <n v="0.73099999999999998"/>
  </r>
  <r>
    <x v="3793"/>
    <x v="3789"/>
    <d v="2026-01-28T11:54:00"/>
    <x v="1"/>
    <x v="2"/>
    <x v="0"/>
    <x v="1"/>
    <s v="Injury"/>
    <x v="0"/>
    <x v="34"/>
    <x v="0"/>
    <n v="57"/>
    <x v="543"/>
    <x v="0"/>
    <n v="8.1"/>
    <n v="3.9"/>
    <n v="3942.52"/>
    <s v="Supplies"/>
    <n v="2121.3200000000002"/>
    <n v="3.6"/>
    <n v="2026"/>
    <x v="4"/>
    <x v="11"/>
    <x v="4"/>
    <x v="1"/>
    <n v="3942.52"/>
    <n v="2121.3200000000002"/>
    <n v="0.53800000000000003"/>
  </r>
  <r>
    <x v="3794"/>
    <x v="3790"/>
    <d v="2026-05-22T05:05:00"/>
    <x v="7"/>
    <x v="1"/>
    <x v="1"/>
    <x v="0"/>
    <s v="Neurological"/>
    <x v="0"/>
    <x v="30"/>
    <x v="0"/>
    <n v="41"/>
    <x v="360"/>
    <x v="1"/>
    <n v="12"/>
    <n v="1"/>
    <n v="7923.12"/>
    <s v="Labor"/>
    <n v="4449.1099999999997"/>
    <n v="4.4000000000000004"/>
    <n v="2026"/>
    <x v="5"/>
    <x v="14"/>
    <x v="6"/>
    <x v="0"/>
    <n v="7923.12"/>
    <n v="4449.1099999999997"/>
    <n v="0.56200000000000006"/>
  </r>
  <r>
    <x v="3795"/>
    <x v="3791"/>
    <d v="2026-11-04T09:01:00"/>
    <x v="0"/>
    <x v="0"/>
    <x v="0"/>
    <x v="0"/>
    <s v="Infection"/>
    <x v="0"/>
    <x v="57"/>
    <x v="0"/>
    <n v="31"/>
    <x v="293"/>
    <x v="0"/>
    <n v="12.1"/>
    <n v="4.3"/>
    <n v="9204.67"/>
    <s v="Labor"/>
    <n v="6593.07"/>
    <n v="5"/>
    <n v="2026"/>
    <x v="8"/>
    <x v="12"/>
    <x v="3"/>
    <x v="1"/>
    <n v="9204.67"/>
    <n v="6593.07"/>
    <n v="0.71599999999999997"/>
  </r>
  <r>
    <x v="3796"/>
    <x v="3792"/>
    <d v="2025-02-08T10:39:00"/>
    <x v="0"/>
    <x v="0"/>
    <x v="1"/>
    <x v="1"/>
    <s v="Injury"/>
    <x v="0"/>
    <x v="12"/>
    <x v="0"/>
    <n v="32"/>
    <x v="113"/>
    <x v="1"/>
    <n v="7.9"/>
    <n v="2"/>
    <n v="5477.52"/>
    <s v="Labor"/>
    <n v="3829.6"/>
    <n v="3.1"/>
    <n v="2025"/>
    <x v="9"/>
    <x v="20"/>
    <x v="0"/>
    <x v="0"/>
    <n v="5477.52"/>
    <n v="3829.6"/>
    <n v="0.69899999999999995"/>
  </r>
  <r>
    <x v="3797"/>
    <x v="3793"/>
    <d v="2025-02-25T10:12:00"/>
    <x v="1"/>
    <x v="0"/>
    <x v="0"/>
    <x v="2"/>
    <s v="Cardiac"/>
    <x v="0"/>
    <x v="7"/>
    <x v="0"/>
    <n v="80"/>
    <x v="584"/>
    <x v="0"/>
    <n v="8.1"/>
    <n v="1.9"/>
    <n v="2620.54"/>
    <s v="Supplies"/>
    <n v="1486.89"/>
    <n v="4.2"/>
    <n v="2025"/>
    <x v="9"/>
    <x v="20"/>
    <x v="4"/>
    <x v="1"/>
    <n v="2620.54"/>
    <n v="1486.89"/>
    <n v="0.56699999999999995"/>
  </r>
  <r>
    <x v="3798"/>
    <x v="3794"/>
    <d v="2026-06-04T14:33:00"/>
    <x v="1"/>
    <x v="0"/>
    <x v="0"/>
    <x v="0"/>
    <s v="Cardiac"/>
    <x v="0"/>
    <x v="67"/>
    <x v="0"/>
    <n v="45"/>
    <x v="396"/>
    <x v="1"/>
    <n v="8"/>
    <n v="2.2000000000000002"/>
    <n v="3372.56"/>
    <s v="Supplies"/>
    <n v="2052.79"/>
    <n v="4.0999999999999996"/>
    <n v="2026"/>
    <x v="11"/>
    <x v="23"/>
    <x v="2"/>
    <x v="1"/>
    <n v="3372.56"/>
    <n v="2052.79"/>
    <n v="0.60899999999999999"/>
  </r>
  <r>
    <x v="3799"/>
    <x v="3795"/>
    <d v="2026-10-03T15:47:00"/>
    <x v="5"/>
    <x v="3"/>
    <x v="0"/>
    <x v="2"/>
    <s v="Neurological"/>
    <x v="0"/>
    <x v="24"/>
    <x v="0"/>
    <n v="83"/>
    <x v="183"/>
    <x v="1"/>
    <n v="7.9"/>
    <n v="1.5"/>
    <n v="4806.3500000000004"/>
    <s v="Labor"/>
    <n v="3242.17"/>
    <n v="3.5"/>
    <n v="2026"/>
    <x v="2"/>
    <x v="6"/>
    <x v="2"/>
    <x v="1"/>
    <n v="4806.3500000000004"/>
    <n v="3242.17"/>
    <n v="0.67500000000000004"/>
  </r>
  <r>
    <x v="3800"/>
    <x v="3796"/>
    <d v="2025-01-18T19:11:00"/>
    <x v="7"/>
    <x v="2"/>
    <x v="1"/>
    <x v="0"/>
    <s v="Chronic Care"/>
    <x v="1"/>
    <x v="79"/>
    <x v="0"/>
    <n v="36"/>
    <x v="353"/>
    <x v="1"/>
    <n v="9.9"/>
    <n v="0.9"/>
    <n v="7915.31"/>
    <s v="Equipment"/>
    <n v="5047.2700000000004"/>
    <n v="4.5"/>
    <n v="2025"/>
    <x v="4"/>
    <x v="5"/>
    <x v="0"/>
    <x v="0"/>
    <n v="7915.31"/>
    <n v="5047.2700000000004"/>
    <n v="0.63800000000000001"/>
  </r>
  <r>
    <x v="3801"/>
    <x v="3797"/>
    <d v="2026-06-14T13:21:00"/>
    <x v="4"/>
    <x v="0"/>
    <x v="0"/>
    <x v="2"/>
    <s v="General"/>
    <x v="1"/>
    <x v="47"/>
    <x v="0"/>
    <n v="47"/>
    <x v="721"/>
    <x v="1"/>
    <n v="10"/>
    <n v="1.7"/>
    <n v="2338.12"/>
    <s v="Labor"/>
    <n v="1442.23"/>
    <n v="3.5"/>
    <n v="2026"/>
    <x v="11"/>
    <x v="23"/>
    <x v="5"/>
    <x v="1"/>
    <n v="2338.12"/>
    <n v="1442.23"/>
    <n v="0.61699999999999999"/>
  </r>
  <r>
    <x v="3802"/>
    <x v="3798"/>
    <d v="2026-12-22T06:07:00"/>
    <x v="1"/>
    <x v="3"/>
    <x v="1"/>
    <x v="0"/>
    <s v="General"/>
    <x v="1"/>
    <x v="9"/>
    <x v="0"/>
    <n v="41"/>
    <x v="84"/>
    <x v="0"/>
    <n v="8.1"/>
    <n v="2.4"/>
    <n v="3628.12"/>
    <s v="Labor"/>
    <n v="1850.46"/>
    <n v="5"/>
    <n v="2026"/>
    <x v="3"/>
    <x v="4"/>
    <x v="4"/>
    <x v="1"/>
    <n v="3628.12"/>
    <n v="1850.46"/>
    <n v="0.51"/>
  </r>
  <r>
    <x v="3803"/>
    <x v="3799"/>
    <d v="2026-07-13T20:54:00"/>
    <x v="0"/>
    <x v="3"/>
    <x v="1"/>
    <x v="1"/>
    <s v="Respiratory"/>
    <x v="0"/>
    <x v="36"/>
    <x v="0"/>
    <n v="30"/>
    <x v="713"/>
    <x v="1"/>
    <n v="8"/>
    <n v="3.3"/>
    <n v="5904.95"/>
    <s v="Labor"/>
    <n v="3604.9"/>
    <n v="4.5999999999999996"/>
    <n v="2026"/>
    <x v="10"/>
    <x v="19"/>
    <x v="1"/>
    <x v="1"/>
    <n v="5904.95"/>
    <n v="3604.9"/>
    <n v="0.61"/>
  </r>
  <r>
    <x v="3804"/>
    <x v="3800"/>
    <d v="2026-01-14T06:01:00"/>
    <x v="7"/>
    <x v="3"/>
    <x v="0"/>
    <x v="2"/>
    <s v="Cardiac"/>
    <x v="1"/>
    <x v="30"/>
    <x v="0"/>
    <n v="51"/>
    <x v="14"/>
    <x v="1"/>
    <n v="7.8"/>
    <n v="1.8"/>
    <n v="8360.6299999999992"/>
    <s v="Supplies"/>
    <n v="6501.64"/>
    <n v="3.8"/>
    <n v="2026"/>
    <x v="4"/>
    <x v="11"/>
    <x v="1"/>
    <x v="1"/>
    <n v="8360.6299999999992"/>
    <n v="6501.64"/>
    <n v="0.77800000000000002"/>
  </r>
  <r>
    <x v="3805"/>
    <x v="3801"/>
    <d v="2026-05-01T06:55:00"/>
    <x v="4"/>
    <x v="0"/>
    <x v="1"/>
    <x v="2"/>
    <s v="Infection"/>
    <x v="0"/>
    <x v="34"/>
    <x v="0"/>
    <n v="61"/>
    <x v="385"/>
    <x v="1"/>
    <n v="8.3000000000000007"/>
    <n v="1.3"/>
    <n v="4204.17"/>
    <s v="Labor"/>
    <n v="2449.27"/>
    <n v="3.1"/>
    <n v="2026"/>
    <x v="0"/>
    <x v="8"/>
    <x v="2"/>
    <x v="1"/>
    <n v="4204.17"/>
    <n v="2449.27"/>
    <n v="0.58299999999999996"/>
  </r>
  <r>
    <x v="3806"/>
    <x v="3802"/>
    <d v="2026-10-13T11:53:00"/>
    <x v="5"/>
    <x v="1"/>
    <x v="1"/>
    <x v="1"/>
    <s v="General"/>
    <x v="0"/>
    <x v="43"/>
    <x v="0"/>
    <n v="73"/>
    <x v="45"/>
    <x v="2"/>
    <n v="12.1"/>
    <n v="1"/>
    <n v="6218.97"/>
    <s v="Supplies"/>
    <n v="4279.8900000000003"/>
    <n v="3.6"/>
    <n v="2026"/>
    <x v="8"/>
    <x v="12"/>
    <x v="5"/>
    <x v="1"/>
    <n v="6218.97"/>
    <n v="4279.8900000000003"/>
    <n v="0.68799999999999994"/>
  </r>
  <r>
    <x v="3807"/>
    <x v="3803"/>
    <d v="2025-08-19T17:53:00"/>
    <x v="2"/>
    <x v="2"/>
    <x v="1"/>
    <x v="2"/>
    <s v="Chronic Care"/>
    <x v="0"/>
    <x v="27"/>
    <x v="1"/>
    <n v="42"/>
    <x v="510"/>
    <x v="0"/>
    <n v="10.3"/>
    <n v="2.2999999999999998"/>
    <n v="4409.76"/>
    <s v="Equipment"/>
    <n v="2785.83"/>
    <n v="4.7"/>
    <n v="2025"/>
    <x v="6"/>
    <x v="9"/>
    <x v="6"/>
    <x v="0"/>
    <n v="4409.76"/>
    <n v="2785.83"/>
    <n v="0.63200000000000001"/>
  </r>
  <r>
    <x v="3808"/>
    <x v="3804"/>
    <d v="2026-09-22T14:08:00"/>
    <x v="0"/>
    <x v="3"/>
    <x v="0"/>
    <x v="2"/>
    <s v="Chronic Care"/>
    <x v="0"/>
    <x v="15"/>
    <x v="0"/>
    <n v="34"/>
    <x v="504"/>
    <x v="1"/>
    <n v="9.8000000000000007"/>
    <n v="2.2000000000000002"/>
    <n v="7269.36"/>
    <s v="Labor"/>
    <n v="5222.43"/>
    <n v="5"/>
    <n v="2026"/>
    <x v="2"/>
    <x v="6"/>
    <x v="3"/>
    <x v="1"/>
    <n v="7269.36"/>
    <n v="5222.43"/>
    <n v="0.71799999999999997"/>
  </r>
  <r>
    <x v="3809"/>
    <x v="3805"/>
    <d v="2025-11-07T13:01:00"/>
    <x v="5"/>
    <x v="0"/>
    <x v="1"/>
    <x v="0"/>
    <s v="Injury"/>
    <x v="0"/>
    <x v="26"/>
    <x v="0"/>
    <n v="50"/>
    <x v="663"/>
    <x v="2"/>
    <n v="7.9"/>
    <n v="0.9"/>
    <n v="5934.44"/>
    <s v="Equipment"/>
    <n v="4180.71"/>
    <n v="4"/>
    <n v="2025"/>
    <x v="7"/>
    <x v="10"/>
    <x v="4"/>
    <x v="1"/>
    <n v="5934.44"/>
    <n v="4180.71"/>
    <n v="0.70399999999999996"/>
  </r>
  <r>
    <x v="3810"/>
    <x v="3806"/>
    <d v="2026-04-04T00:59:00"/>
    <x v="4"/>
    <x v="3"/>
    <x v="1"/>
    <x v="0"/>
    <s v="Cardiac"/>
    <x v="0"/>
    <x v="54"/>
    <x v="0"/>
    <n v="58"/>
    <x v="367"/>
    <x v="0"/>
    <n v="10"/>
    <n v="0.9"/>
    <n v="4249.99"/>
    <s v="Equipment"/>
    <n v="3244.11"/>
    <n v="4.4000000000000004"/>
    <n v="2026"/>
    <x v="0"/>
    <x v="8"/>
    <x v="1"/>
    <x v="1"/>
    <n v="4249.99"/>
    <n v="3244.11"/>
    <n v="0.76300000000000001"/>
  </r>
  <r>
    <x v="3811"/>
    <x v="3807"/>
    <d v="2025-06-16T16:28:00"/>
    <x v="0"/>
    <x v="3"/>
    <x v="0"/>
    <x v="1"/>
    <s v="Neurological"/>
    <x v="0"/>
    <x v="51"/>
    <x v="0"/>
    <n v="26"/>
    <x v="142"/>
    <x v="1"/>
    <n v="8.1"/>
    <n v="2.8"/>
    <n v="6573.45"/>
    <s v="Supplies"/>
    <n v="4438.53"/>
    <n v="4"/>
    <n v="2025"/>
    <x v="11"/>
    <x v="18"/>
    <x v="4"/>
    <x v="1"/>
    <n v="6573.45"/>
    <n v="4438.53"/>
    <n v="0.67500000000000004"/>
  </r>
  <r>
    <x v="3812"/>
    <x v="3808"/>
    <d v="2025-12-03T04:16:00"/>
    <x v="7"/>
    <x v="2"/>
    <x v="0"/>
    <x v="1"/>
    <s v="Infection"/>
    <x v="1"/>
    <x v="12"/>
    <x v="0"/>
    <n v="22"/>
    <x v="11"/>
    <x v="0"/>
    <n v="9.6"/>
    <n v="1.2"/>
    <n v="8278.08"/>
    <s v="Supplies"/>
    <n v="6327.18"/>
    <n v="4.0999999999999996"/>
    <n v="2025"/>
    <x v="7"/>
    <x v="10"/>
    <x v="1"/>
    <x v="1"/>
    <n v="8278.08"/>
    <n v="6327.18"/>
    <n v="0.76400000000000001"/>
  </r>
  <r>
    <x v="3813"/>
    <x v="3809"/>
    <d v="2025-08-18T12:00:00"/>
    <x v="5"/>
    <x v="0"/>
    <x v="0"/>
    <x v="0"/>
    <s v="Chronic Care"/>
    <x v="0"/>
    <x v="21"/>
    <x v="0"/>
    <n v="84"/>
    <x v="154"/>
    <x v="0"/>
    <n v="7.6"/>
    <n v="1.3"/>
    <n v="7083.95"/>
    <s v="Supplies"/>
    <n v="3488.6"/>
    <n v="3.4"/>
    <n v="2025"/>
    <x v="6"/>
    <x v="9"/>
    <x v="2"/>
    <x v="1"/>
    <n v="7083.95"/>
    <n v="3488.6"/>
    <n v="0.49199999999999999"/>
  </r>
  <r>
    <x v="3814"/>
    <x v="3810"/>
    <d v="2027-01-01T13:34:00"/>
    <x v="1"/>
    <x v="0"/>
    <x v="0"/>
    <x v="1"/>
    <s v="Neurological"/>
    <x v="2"/>
    <x v="47"/>
    <x v="0"/>
    <n v="47"/>
    <x v="364"/>
    <x v="0"/>
    <n v="7.9"/>
    <n v="3"/>
    <n v="4066.5"/>
    <s v="Equipment"/>
    <n v="2448.21"/>
    <n v="4.5999999999999996"/>
    <n v="2026"/>
    <x v="3"/>
    <x v="4"/>
    <x v="2"/>
    <x v="1"/>
    <n v="4066.5"/>
    <n v="2448.21"/>
    <n v="0.60199999999999998"/>
  </r>
  <r>
    <x v="3815"/>
    <x v="3811"/>
    <d v="2026-05-19T12:37:00"/>
    <x v="1"/>
    <x v="3"/>
    <x v="0"/>
    <x v="2"/>
    <s v="Neurological"/>
    <x v="1"/>
    <x v="9"/>
    <x v="0"/>
    <n v="84"/>
    <x v="241"/>
    <x v="1"/>
    <n v="8.1"/>
    <n v="3.2"/>
    <n v="2346.35"/>
    <s v="Supplies"/>
    <n v="1601.56"/>
    <n v="3.4"/>
    <n v="2026"/>
    <x v="5"/>
    <x v="14"/>
    <x v="3"/>
    <x v="1"/>
    <n v="2346.35"/>
    <n v="1601.56"/>
    <n v="0.68300000000000005"/>
  </r>
  <r>
    <x v="3816"/>
    <x v="3812"/>
    <d v="2026-04-04T00:24:00"/>
    <x v="6"/>
    <x v="2"/>
    <x v="0"/>
    <x v="2"/>
    <s v="Infection"/>
    <x v="2"/>
    <x v="40"/>
    <x v="0"/>
    <n v="66"/>
    <x v="77"/>
    <x v="0"/>
    <n v="7.9"/>
    <n v="2.1"/>
    <n v="5826.81"/>
    <s v="Supplies"/>
    <n v="3636.45"/>
    <n v="4.0999999999999996"/>
    <n v="2026"/>
    <x v="0"/>
    <x v="8"/>
    <x v="2"/>
    <x v="1"/>
    <n v="5826.81"/>
    <n v="3636.45"/>
    <n v="0.624"/>
  </r>
  <r>
    <x v="3817"/>
    <x v="3813"/>
    <d v="2025-02-15T09:13:00"/>
    <x v="1"/>
    <x v="0"/>
    <x v="0"/>
    <x v="0"/>
    <s v="Cardiac"/>
    <x v="1"/>
    <x v="23"/>
    <x v="1"/>
    <n v="66"/>
    <x v="720"/>
    <x v="0"/>
    <n v="10"/>
    <n v="3.3"/>
    <n v="2904.81"/>
    <s v="Supplies"/>
    <n v="2206.65"/>
    <n v="3.9"/>
    <n v="2025"/>
    <x v="9"/>
    <x v="20"/>
    <x v="5"/>
    <x v="1"/>
    <n v="2904.81"/>
    <n v="2206.65"/>
    <n v="0.76"/>
  </r>
  <r>
    <x v="3818"/>
    <x v="3814"/>
    <d v="2025-08-06T17:16:00"/>
    <x v="6"/>
    <x v="3"/>
    <x v="1"/>
    <x v="0"/>
    <s v="Infection"/>
    <x v="0"/>
    <x v="60"/>
    <x v="1"/>
    <n v="74"/>
    <x v="492"/>
    <x v="0"/>
    <n v="10"/>
    <n v="2.2000000000000002"/>
    <n v="6596.58"/>
    <s v="Labor"/>
    <n v="3444.41"/>
    <n v="5"/>
    <n v="2025"/>
    <x v="6"/>
    <x v="9"/>
    <x v="6"/>
    <x v="0"/>
    <n v="6596.58"/>
    <n v="3444.41"/>
    <n v="0.52200000000000002"/>
  </r>
  <r>
    <x v="3819"/>
    <x v="3815"/>
    <d v="2025-03-04T21:15:00"/>
    <x v="6"/>
    <x v="0"/>
    <x v="1"/>
    <x v="2"/>
    <s v="Neurological"/>
    <x v="2"/>
    <x v="36"/>
    <x v="0"/>
    <n v="45"/>
    <x v="33"/>
    <x v="0"/>
    <n v="9.8000000000000007"/>
    <n v="1.6"/>
    <n v="5888.54"/>
    <s v="Labor"/>
    <n v="3674.82"/>
    <n v="4.0999999999999996"/>
    <n v="2025"/>
    <x v="9"/>
    <x v="20"/>
    <x v="5"/>
    <x v="1"/>
    <n v="5888.54"/>
    <n v="3674.82"/>
    <n v="0.624"/>
  </r>
  <r>
    <x v="3820"/>
    <x v="3816"/>
    <d v="2026-10-08T03:32:00"/>
    <x v="2"/>
    <x v="2"/>
    <x v="1"/>
    <x v="0"/>
    <s v="General"/>
    <x v="2"/>
    <x v="34"/>
    <x v="0"/>
    <n v="37"/>
    <x v="583"/>
    <x v="1"/>
    <n v="8.3000000000000007"/>
    <n v="1.7"/>
    <n v="3559.71"/>
    <s v="Equipment"/>
    <n v="2622.98"/>
    <n v="3.9"/>
    <n v="2026"/>
    <x v="8"/>
    <x v="12"/>
    <x v="3"/>
    <x v="1"/>
    <n v="3559.71"/>
    <n v="2622.98"/>
    <n v="0.73699999999999999"/>
  </r>
  <r>
    <x v="3821"/>
    <x v="3817"/>
    <d v="2026-09-08T18:22:00"/>
    <x v="2"/>
    <x v="2"/>
    <x v="1"/>
    <x v="2"/>
    <s v="Neurological"/>
    <x v="0"/>
    <x v="9"/>
    <x v="0"/>
    <n v="26"/>
    <x v="540"/>
    <x v="0"/>
    <n v="9.8000000000000007"/>
    <n v="3.2"/>
    <n v="1612.77"/>
    <s v="Labor"/>
    <n v="1140.6099999999999"/>
    <n v="3.8"/>
    <n v="2026"/>
    <x v="2"/>
    <x v="6"/>
    <x v="3"/>
    <x v="1"/>
    <n v="1612.77"/>
    <n v="1140.6099999999999"/>
    <n v="0.70699999999999996"/>
  </r>
  <r>
    <x v="3822"/>
    <x v="3818"/>
    <d v="2025-07-15T07:41:00"/>
    <x v="1"/>
    <x v="0"/>
    <x v="0"/>
    <x v="3"/>
    <s v="Respiratory"/>
    <x v="0"/>
    <x v="9"/>
    <x v="0"/>
    <n v="75"/>
    <x v="242"/>
    <x v="2"/>
    <n v="7.6"/>
    <n v="2"/>
    <n v="4246.1099999999997"/>
    <s v="Supplies"/>
    <n v="3046"/>
    <n v="4.3"/>
    <n v="2025"/>
    <x v="10"/>
    <x v="16"/>
    <x v="4"/>
    <x v="1"/>
    <n v="4246.1099999999997"/>
    <n v="3046"/>
    <n v="0.71699999999999997"/>
  </r>
  <r>
    <x v="3823"/>
    <x v="3819"/>
    <d v="2026-05-05T16:40:00"/>
    <x v="1"/>
    <x v="1"/>
    <x v="0"/>
    <x v="1"/>
    <s v="General"/>
    <x v="0"/>
    <x v="67"/>
    <x v="0"/>
    <n v="58"/>
    <x v="207"/>
    <x v="0"/>
    <n v="7.8"/>
    <n v="1.5"/>
    <n v="2748.38"/>
    <s v="Supplies"/>
    <n v="1700.5"/>
    <n v="4.9000000000000004"/>
    <n v="2026"/>
    <x v="5"/>
    <x v="14"/>
    <x v="4"/>
    <x v="1"/>
    <n v="2748.38"/>
    <n v="1700.5"/>
    <n v="0.61899999999999999"/>
  </r>
  <r>
    <x v="3824"/>
    <x v="3820"/>
    <d v="2025-06-12T05:51:00"/>
    <x v="7"/>
    <x v="3"/>
    <x v="1"/>
    <x v="2"/>
    <s v="General"/>
    <x v="1"/>
    <x v="76"/>
    <x v="0"/>
    <n v="28"/>
    <x v="92"/>
    <x v="0"/>
    <n v="7.8"/>
    <n v="0"/>
    <n v="6267.55"/>
    <s v="Labor"/>
    <n v="3644.76"/>
    <n v="5"/>
    <n v="2025"/>
    <x v="11"/>
    <x v="18"/>
    <x v="5"/>
    <x v="1"/>
    <n v="6267.55"/>
    <n v="3644.76"/>
    <n v="0.58199999999999996"/>
  </r>
  <r>
    <x v="3825"/>
    <x v="3821"/>
    <d v="2026-09-07T15:19:00"/>
    <x v="3"/>
    <x v="3"/>
    <x v="0"/>
    <x v="2"/>
    <s v="Infection"/>
    <x v="0"/>
    <x v="49"/>
    <x v="0"/>
    <n v="61"/>
    <x v="194"/>
    <x v="0"/>
    <n v="12"/>
    <n v="3.3"/>
    <n v="7765.88"/>
    <s v="Labor"/>
    <n v="4907.28"/>
    <n v="3.7"/>
    <n v="2026"/>
    <x v="2"/>
    <x v="6"/>
    <x v="2"/>
    <x v="1"/>
    <n v="7765.88"/>
    <n v="4907.28"/>
    <n v="0.63200000000000001"/>
  </r>
  <r>
    <x v="3826"/>
    <x v="3822"/>
    <d v="2025-08-18T09:36:00"/>
    <x v="3"/>
    <x v="0"/>
    <x v="0"/>
    <x v="0"/>
    <s v="Neurological"/>
    <x v="1"/>
    <x v="35"/>
    <x v="0"/>
    <n v="62"/>
    <x v="252"/>
    <x v="2"/>
    <n v="8"/>
    <n v="3.1"/>
    <n v="5965.29"/>
    <s v="Supplies"/>
    <n v="3223.19"/>
    <n v="4.3"/>
    <n v="2025"/>
    <x v="6"/>
    <x v="9"/>
    <x v="1"/>
    <x v="1"/>
    <n v="5965.29"/>
    <n v="3223.19"/>
    <n v="0.54"/>
  </r>
  <r>
    <x v="3827"/>
    <x v="3823"/>
    <d v="2026-02-21T22:31:00"/>
    <x v="7"/>
    <x v="2"/>
    <x v="0"/>
    <x v="3"/>
    <s v="Respiratory"/>
    <x v="1"/>
    <x v="61"/>
    <x v="0"/>
    <n v="65"/>
    <x v="646"/>
    <x v="0"/>
    <n v="10.1"/>
    <n v="0.7"/>
    <n v="7892.93"/>
    <s v="Supplies"/>
    <n v="5307.25"/>
    <n v="3.5"/>
    <n v="2026"/>
    <x v="9"/>
    <x v="15"/>
    <x v="4"/>
    <x v="1"/>
    <n v="7892.93"/>
    <n v="5307.25"/>
    <n v="0.67200000000000004"/>
  </r>
  <r>
    <x v="3828"/>
    <x v="3824"/>
    <d v="2025-07-28T12:00:00"/>
    <x v="4"/>
    <x v="2"/>
    <x v="0"/>
    <x v="3"/>
    <s v="Cardiac"/>
    <x v="0"/>
    <x v="35"/>
    <x v="0"/>
    <n v="75"/>
    <x v="477"/>
    <x v="0"/>
    <n v="12.4"/>
    <n v="2.8"/>
    <n v="7497.68"/>
    <s v="Supplies"/>
    <n v="5367.85"/>
    <n v="3.8"/>
    <n v="2025"/>
    <x v="10"/>
    <x v="16"/>
    <x v="1"/>
    <x v="1"/>
    <n v="7497.68"/>
    <n v="5367.85"/>
    <n v="0.71599999999999997"/>
  </r>
  <r>
    <x v="3829"/>
    <x v="3825"/>
    <d v="2025-03-22T18:51:00"/>
    <x v="2"/>
    <x v="0"/>
    <x v="0"/>
    <x v="1"/>
    <s v="Neurological"/>
    <x v="1"/>
    <x v="2"/>
    <x v="0"/>
    <n v="58"/>
    <x v="648"/>
    <x v="1"/>
    <n v="8"/>
    <n v="2.2000000000000002"/>
    <n v="6098.75"/>
    <s v="Labor"/>
    <n v="3058.78"/>
    <n v="3.3"/>
    <n v="2025"/>
    <x v="1"/>
    <x v="3"/>
    <x v="1"/>
    <x v="1"/>
    <n v="6098.75"/>
    <n v="3058.78"/>
    <n v="0.502"/>
  </r>
  <r>
    <x v="3830"/>
    <x v="3826"/>
    <d v="2025-05-09T05:56:00"/>
    <x v="7"/>
    <x v="3"/>
    <x v="0"/>
    <x v="0"/>
    <s v="Chronic Care"/>
    <x v="1"/>
    <x v="11"/>
    <x v="0"/>
    <n v="39"/>
    <x v="198"/>
    <x v="0"/>
    <n v="12.2"/>
    <n v="2.2000000000000002"/>
    <n v="6359.99"/>
    <s v="Supplies"/>
    <n v="4195.84"/>
    <n v="4.0999999999999996"/>
    <n v="2025"/>
    <x v="5"/>
    <x v="7"/>
    <x v="0"/>
    <x v="0"/>
    <n v="6359.99"/>
    <n v="4195.84"/>
    <n v="0.66"/>
  </r>
  <r>
    <x v="3831"/>
    <x v="3827"/>
    <d v="2026-04-20T19:49:00"/>
    <x v="0"/>
    <x v="1"/>
    <x v="0"/>
    <x v="0"/>
    <s v="Infection"/>
    <x v="0"/>
    <x v="36"/>
    <x v="0"/>
    <n v="28"/>
    <x v="289"/>
    <x v="0"/>
    <n v="11.9"/>
    <n v="3"/>
    <n v="6974.77"/>
    <s v="Labor"/>
    <n v="4551.96"/>
    <n v="3.7"/>
    <n v="2026"/>
    <x v="0"/>
    <x v="8"/>
    <x v="1"/>
    <x v="1"/>
    <n v="6974.77"/>
    <n v="4551.96"/>
    <n v="0.65300000000000002"/>
  </r>
  <r>
    <x v="3832"/>
    <x v="3828"/>
    <d v="2025-08-09T08:24:00"/>
    <x v="4"/>
    <x v="2"/>
    <x v="1"/>
    <x v="0"/>
    <s v="Neurological"/>
    <x v="0"/>
    <x v="22"/>
    <x v="1"/>
    <n v="58"/>
    <x v="126"/>
    <x v="0"/>
    <n v="8.1"/>
    <n v="0.9"/>
    <n v="3484.91"/>
    <s v="Equipment"/>
    <n v="1948.83"/>
    <n v="4"/>
    <n v="2025"/>
    <x v="6"/>
    <x v="9"/>
    <x v="2"/>
    <x v="1"/>
    <n v="3484.91"/>
    <n v="1948.83"/>
    <n v="0.55900000000000005"/>
  </r>
  <r>
    <x v="3833"/>
    <x v="3829"/>
    <d v="2026-06-02T04:16:00"/>
    <x v="2"/>
    <x v="0"/>
    <x v="0"/>
    <x v="2"/>
    <s v="Respiratory"/>
    <x v="1"/>
    <x v="54"/>
    <x v="1"/>
    <n v="38"/>
    <x v="255"/>
    <x v="0"/>
    <n v="7.9"/>
    <n v="1.7"/>
    <n v="2545.58"/>
    <s v="Labor"/>
    <n v="1982.01"/>
    <n v="4.7"/>
    <n v="2026"/>
    <x v="5"/>
    <x v="14"/>
    <x v="0"/>
    <x v="0"/>
    <n v="2545.58"/>
    <n v="1982.01"/>
    <n v="0.77900000000000003"/>
  </r>
  <r>
    <x v="3834"/>
    <x v="3830"/>
    <d v="2026-08-30T13:35:00"/>
    <x v="7"/>
    <x v="2"/>
    <x v="1"/>
    <x v="0"/>
    <s v="Chronic Care"/>
    <x v="1"/>
    <x v="21"/>
    <x v="0"/>
    <n v="29"/>
    <x v="356"/>
    <x v="0"/>
    <n v="8"/>
    <n v="1.9"/>
    <n v="6749.05"/>
    <s v="Supplies"/>
    <n v="4251.47"/>
    <n v="3.8"/>
    <n v="2026"/>
    <x v="6"/>
    <x v="22"/>
    <x v="3"/>
    <x v="1"/>
    <n v="6749.05"/>
    <n v="4251.47"/>
    <n v="0.63"/>
  </r>
  <r>
    <x v="3835"/>
    <x v="3831"/>
    <d v="2025-04-14T20:09:00"/>
    <x v="1"/>
    <x v="3"/>
    <x v="1"/>
    <x v="1"/>
    <s v="Cardiac"/>
    <x v="1"/>
    <x v="9"/>
    <x v="1"/>
    <n v="74"/>
    <x v="233"/>
    <x v="0"/>
    <n v="8"/>
    <n v="2.6"/>
    <n v="2993.03"/>
    <s v="Supplies"/>
    <n v="2234"/>
    <n v="3.6"/>
    <n v="2025"/>
    <x v="0"/>
    <x v="0"/>
    <x v="4"/>
    <x v="1"/>
    <n v="2993.03"/>
    <n v="2234"/>
    <n v="0.746"/>
  </r>
  <r>
    <x v="3836"/>
    <x v="3832"/>
    <d v="2026-02-02T19:37:00"/>
    <x v="5"/>
    <x v="3"/>
    <x v="1"/>
    <x v="2"/>
    <s v="Infection"/>
    <x v="0"/>
    <x v="31"/>
    <x v="0"/>
    <n v="54"/>
    <x v="128"/>
    <x v="1"/>
    <n v="8.1999999999999993"/>
    <n v="1.3"/>
    <n v="7611.79"/>
    <s v="Labor"/>
    <n v="4088.36"/>
    <n v="4.5"/>
    <n v="2026"/>
    <x v="4"/>
    <x v="11"/>
    <x v="2"/>
    <x v="1"/>
    <n v="7611.79"/>
    <n v="4088.36"/>
    <n v="0.53700000000000003"/>
  </r>
  <r>
    <x v="3837"/>
    <x v="3833"/>
    <d v="2026-09-29T00:48:00"/>
    <x v="0"/>
    <x v="0"/>
    <x v="0"/>
    <x v="0"/>
    <s v="Injury"/>
    <x v="0"/>
    <x v="12"/>
    <x v="0"/>
    <n v="20"/>
    <x v="506"/>
    <x v="2"/>
    <n v="10"/>
    <n v="3.4"/>
    <n v="7908.32"/>
    <s v="Supplies"/>
    <n v="5572.63"/>
    <n v="4"/>
    <n v="2026"/>
    <x v="2"/>
    <x v="6"/>
    <x v="2"/>
    <x v="1"/>
    <n v="7908.32"/>
    <n v="5572.63"/>
    <n v="0.70499999999999996"/>
  </r>
  <r>
    <x v="3838"/>
    <x v="3834"/>
    <d v="2026-10-12T00:27:00"/>
    <x v="3"/>
    <x v="0"/>
    <x v="1"/>
    <x v="1"/>
    <s v="Injury"/>
    <x v="2"/>
    <x v="32"/>
    <x v="0"/>
    <n v="79"/>
    <x v="452"/>
    <x v="1"/>
    <n v="8"/>
    <n v="2.2000000000000002"/>
    <n v="7376.45"/>
    <s v="Labor"/>
    <n v="3716.17"/>
    <n v="3.3"/>
    <n v="2026"/>
    <x v="8"/>
    <x v="12"/>
    <x v="2"/>
    <x v="1"/>
    <n v="7376.45"/>
    <n v="3716.17"/>
    <n v="0.504"/>
  </r>
  <r>
    <x v="3839"/>
    <x v="3835"/>
    <d v="2026-09-06T04:28:00"/>
    <x v="0"/>
    <x v="3"/>
    <x v="0"/>
    <x v="0"/>
    <s v="Respiratory"/>
    <x v="1"/>
    <x v="61"/>
    <x v="0"/>
    <n v="10"/>
    <x v="170"/>
    <x v="0"/>
    <n v="8.1"/>
    <n v="3.3"/>
    <n v="8717.09"/>
    <s v="Labor"/>
    <n v="4362.3500000000004"/>
    <n v="4.0999999999999996"/>
    <n v="2026"/>
    <x v="6"/>
    <x v="22"/>
    <x v="4"/>
    <x v="1"/>
    <n v="8717.09"/>
    <n v="4362.3500000000004"/>
    <n v="0.5"/>
  </r>
  <r>
    <x v="3840"/>
    <x v="3836"/>
    <d v="2026-03-12T09:37:00"/>
    <x v="2"/>
    <x v="1"/>
    <x v="0"/>
    <x v="1"/>
    <s v="Cardiac"/>
    <x v="0"/>
    <x v="68"/>
    <x v="0"/>
    <n v="29"/>
    <x v="708"/>
    <x v="0"/>
    <n v="8.1999999999999993"/>
    <n v="2.4"/>
    <n v="5925.58"/>
    <s v="Labor"/>
    <n v="3185.83"/>
    <n v="4.2"/>
    <n v="2026"/>
    <x v="1"/>
    <x v="1"/>
    <x v="3"/>
    <x v="1"/>
    <n v="5925.58"/>
    <n v="3185.83"/>
    <n v="0.53800000000000003"/>
  </r>
  <r>
    <x v="3841"/>
    <x v="3837"/>
    <d v="2025-12-03T21:53:00"/>
    <x v="0"/>
    <x v="0"/>
    <x v="1"/>
    <x v="0"/>
    <s v="Cardiac"/>
    <x v="1"/>
    <x v="13"/>
    <x v="0"/>
    <n v="58"/>
    <x v="11"/>
    <x v="0"/>
    <n v="7.7"/>
    <n v="2.7"/>
    <n v="8607.83"/>
    <s v="Labor"/>
    <n v="6035.67"/>
    <n v="4.2"/>
    <n v="2025"/>
    <x v="7"/>
    <x v="10"/>
    <x v="1"/>
    <x v="1"/>
    <n v="8607.83"/>
    <n v="6035.67"/>
    <n v="0.70099999999999996"/>
  </r>
  <r>
    <x v="3842"/>
    <x v="3838"/>
    <d v="2025-05-27T21:52:00"/>
    <x v="5"/>
    <x v="3"/>
    <x v="0"/>
    <x v="0"/>
    <s v="Neurological"/>
    <x v="1"/>
    <x v="35"/>
    <x v="0"/>
    <n v="63"/>
    <x v="290"/>
    <x v="0"/>
    <n v="12"/>
    <n v="2.6"/>
    <n v="6043.41"/>
    <s v="Supplies"/>
    <n v="4708.37"/>
    <n v="3.1"/>
    <n v="2025"/>
    <x v="5"/>
    <x v="7"/>
    <x v="5"/>
    <x v="1"/>
    <n v="6043.41"/>
    <n v="4708.37"/>
    <n v="0.77900000000000003"/>
  </r>
  <r>
    <x v="3843"/>
    <x v="3839"/>
    <d v="2026-06-26T20:45:00"/>
    <x v="1"/>
    <x v="0"/>
    <x v="0"/>
    <x v="0"/>
    <s v="Injury"/>
    <x v="0"/>
    <x v="34"/>
    <x v="0"/>
    <n v="100"/>
    <x v="435"/>
    <x v="0"/>
    <n v="7.7"/>
    <n v="1.4"/>
    <n v="4230.0200000000004"/>
    <s v="Equipment"/>
    <n v="3059.54"/>
    <n v="4"/>
    <n v="2026"/>
    <x v="11"/>
    <x v="23"/>
    <x v="2"/>
    <x v="1"/>
    <n v="4230.0200000000004"/>
    <n v="3059.54"/>
    <n v="0.72299999999999998"/>
  </r>
  <r>
    <x v="3844"/>
    <x v="3840"/>
    <d v="2025-10-09T11:47:00"/>
    <x v="5"/>
    <x v="3"/>
    <x v="0"/>
    <x v="3"/>
    <s v="Neurological"/>
    <x v="2"/>
    <x v="36"/>
    <x v="0"/>
    <n v="49"/>
    <x v="599"/>
    <x v="1"/>
    <n v="10.3"/>
    <n v="1.4"/>
    <n v="6050.95"/>
    <s v="Supplies"/>
    <n v="3675.39"/>
    <n v="4.2"/>
    <n v="2025"/>
    <x v="8"/>
    <x v="17"/>
    <x v="0"/>
    <x v="0"/>
    <n v="6050.95"/>
    <n v="3675.39"/>
    <n v="0.60699999999999998"/>
  </r>
  <r>
    <x v="3845"/>
    <x v="3841"/>
    <d v="2025-08-25T11:39:00"/>
    <x v="6"/>
    <x v="3"/>
    <x v="0"/>
    <x v="2"/>
    <s v="Cardiac"/>
    <x v="0"/>
    <x v="26"/>
    <x v="0"/>
    <n v="56"/>
    <x v="171"/>
    <x v="1"/>
    <n v="8.1"/>
    <n v="1.9"/>
    <n v="5334.35"/>
    <s v="Supplies"/>
    <n v="3590.42"/>
    <n v="3"/>
    <n v="2025"/>
    <x v="6"/>
    <x v="9"/>
    <x v="1"/>
    <x v="1"/>
    <n v="5334.35"/>
    <n v="3590.42"/>
    <n v="0.67300000000000004"/>
  </r>
  <r>
    <x v="3846"/>
    <x v="3842"/>
    <d v="2026-06-14T03:15:00"/>
    <x v="1"/>
    <x v="1"/>
    <x v="0"/>
    <x v="2"/>
    <s v="Respiratory"/>
    <x v="1"/>
    <x v="9"/>
    <x v="0"/>
    <n v="89"/>
    <x v="569"/>
    <x v="2"/>
    <n v="10.199999999999999"/>
    <n v="2.7"/>
    <n v="3990.28"/>
    <s v="Labor"/>
    <n v="2483.48"/>
    <n v="3.6"/>
    <n v="2026"/>
    <x v="11"/>
    <x v="23"/>
    <x v="6"/>
    <x v="0"/>
    <n v="3990.28"/>
    <n v="2483.48"/>
    <n v="0.622"/>
  </r>
  <r>
    <x v="3847"/>
    <x v="3843"/>
    <d v="2026-07-28T12:01:00"/>
    <x v="4"/>
    <x v="0"/>
    <x v="1"/>
    <x v="0"/>
    <s v="Respiratory"/>
    <x v="0"/>
    <x v="10"/>
    <x v="1"/>
    <n v="42"/>
    <x v="618"/>
    <x v="0"/>
    <n v="9.6999999999999993"/>
    <n v="1.9"/>
    <n v="6108.64"/>
    <s v="Labor"/>
    <n v="3385.55"/>
    <n v="4.0999999999999996"/>
    <n v="2026"/>
    <x v="10"/>
    <x v="19"/>
    <x v="6"/>
    <x v="0"/>
    <n v="6108.64"/>
    <n v="3385.55"/>
    <n v="0.55400000000000005"/>
  </r>
  <r>
    <x v="3848"/>
    <x v="3844"/>
    <d v="2025-04-04T20:18:00"/>
    <x v="6"/>
    <x v="2"/>
    <x v="0"/>
    <x v="1"/>
    <s v="Chronic Care"/>
    <x v="0"/>
    <x v="60"/>
    <x v="1"/>
    <n v="85"/>
    <x v="354"/>
    <x v="0"/>
    <n v="8"/>
    <n v="2.4"/>
    <n v="5879.04"/>
    <s v="Supplies"/>
    <n v="3908.16"/>
    <n v="3.4"/>
    <n v="2025"/>
    <x v="1"/>
    <x v="3"/>
    <x v="4"/>
    <x v="1"/>
    <n v="5879.04"/>
    <n v="3908.16"/>
    <n v="0.66500000000000004"/>
  </r>
  <r>
    <x v="3849"/>
    <x v="3845"/>
    <d v="2026-05-10T05:44:00"/>
    <x v="4"/>
    <x v="2"/>
    <x v="0"/>
    <x v="0"/>
    <s v="General"/>
    <x v="1"/>
    <x v="10"/>
    <x v="0"/>
    <n v="51"/>
    <x v="21"/>
    <x v="0"/>
    <n v="10.199999999999999"/>
    <n v="2.9"/>
    <n v="5077.12"/>
    <s v="Labor"/>
    <n v="3243.69"/>
    <n v="3.5"/>
    <n v="2026"/>
    <x v="5"/>
    <x v="14"/>
    <x v="1"/>
    <x v="1"/>
    <n v="5077.12"/>
    <n v="3243.69"/>
    <n v="0.63900000000000001"/>
  </r>
  <r>
    <x v="3850"/>
    <x v="3846"/>
    <d v="2025-07-22T18:27:00"/>
    <x v="6"/>
    <x v="1"/>
    <x v="1"/>
    <x v="3"/>
    <s v="Respiratory"/>
    <x v="1"/>
    <x v="35"/>
    <x v="0"/>
    <n v="64"/>
    <x v="654"/>
    <x v="2"/>
    <n v="12.3"/>
    <n v="0.3"/>
    <n v="4477.01"/>
    <s v="Supplies"/>
    <n v="2871.25"/>
    <n v="4"/>
    <n v="2025"/>
    <x v="10"/>
    <x v="16"/>
    <x v="5"/>
    <x v="1"/>
    <n v="4477.01"/>
    <n v="2871.25"/>
    <n v="0.64100000000000001"/>
  </r>
  <r>
    <x v="3851"/>
    <x v="3847"/>
    <d v="2025-12-30T09:04:00"/>
    <x v="1"/>
    <x v="2"/>
    <x v="1"/>
    <x v="3"/>
    <s v="General"/>
    <x v="1"/>
    <x v="14"/>
    <x v="0"/>
    <n v="63"/>
    <x v="678"/>
    <x v="1"/>
    <n v="8.1"/>
    <n v="2.5"/>
    <n v="3941.42"/>
    <s v="Supplies"/>
    <n v="1966.85"/>
    <n v="3.9"/>
    <n v="2025"/>
    <x v="3"/>
    <x v="13"/>
    <x v="0"/>
    <x v="0"/>
    <n v="3941.42"/>
    <n v="1966.85"/>
    <n v="0.499"/>
  </r>
  <r>
    <x v="3852"/>
    <x v="3848"/>
    <d v="2026-03-24T20:01:00"/>
    <x v="0"/>
    <x v="2"/>
    <x v="1"/>
    <x v="1"/>
    <s v="Injury"/>
    <x v="0"/>
    <x v="15"/>
    <x v="0"/>
    <n v="62"/>
    <x v="428"/>
    <x v="0"/>
    <n v="7.9"/>
    <n v="1.8"/>
    <n v="8556.66"/>
    <s v="Labor"/>
    <n v="4417.9399999999996"/>
    <n v="3"/>
    <n v="2026"/>
    <x v="1"/>
    <x v="1"/>
    <x v="3"/>
    <x v="1"/>
    <n v="8556.66"/>
    <n v="4417.9399999999996"/>
    <n v="0.51600000000000001"/>
  </r>
  <r>
    <x v="3853"/>
    <x v="3849"/>
    <d v="2025-01-28T12:20:00"/>
    <x v="2"/>
    <x v="2"/>
    <x v="1"/>
    <x v="3"/>
    <s v="Chronic Care"/>
    <x v="2"/>
    <x v="48"/>
    <x v="0"/>
    <n v="53"/>
    <x v="496"/>
    <x v="0"/>
    <n v="11.9"/>
    <n v="2.6"/>
    <n v="2881.45"/>
    <s v="Supplies"/>
    <n v="1815.05"/>
    <n v="3.7"/>
    <n v="2025"/>
    <x v="4"/>
    <x v="5"/>
    <x v="0"/>
    <x v="0"/>
    <n v="2881.45"/>
    <n v="1815.05"/>
    <n v="0.63"/>
  </r>
  <r>
    <x v="3854"/>
    <x v="3850"/>
    <d v="2025-01-29T10:21:00"/>
    <x v="5"/>
    <x v="0"/>
    <x v="1"/>
    <x v="0"/>
    <s v="Injury"/>
    <x v="0"/>
    <x v="60"/>
    <x v="0"/>
    <n v="108"/>
    <x v="383"/>
    <x v="0"/>
    <n v="9.8000000000000007"/>
    <n v="2.2999999999999998"/>
    <n v="6112.88"/>
    <s v="Equipment"/>
    <n v="3592.02"/>
    <n v="3.2"/>
    <n v="2025"/>
    <x v="4"/>
    <x v="5"/>
    <x v="6"/>
    <x v="0"/>
    <n v="6112.88"/>
    <n v="3592.02"/>
    <n v="0.58799999999999997"/>
  </r>
  <r>
    <x v="3855"/>
    <x v="3851"/>
    <d v="2026-02-02T19:53:00"/>
    <x v="5"/>
    <x v="2"/>
    <x v="1"/>
    <x v="0"/>
    <s v="Neurological"/>
    <x v="1"/>
    <x v="43"/>
    <x v="0"/>
    <n v="91"/>
    <x v="366"/>
    <x v="2"/>
    <n v="8.3000000000000007"/>
    <n v="0.4"/>
    <n v="5108.1499999999996"/>
    <s v="Supplies"/>
    <n v="3103.2"/>
    <n v="3.2"/>
    <n v="2026"/>
    <x v="4"/>
    <x v="11"/>
    <x v="1"/>
    <x v="1"/>
    <n v="5108.1499999999996"/>
    <n v="3103.2"/>
    <n v="0.60699999999999998"/>
  </r>
  <r>
    <x v="3856"/>
    <x v="3852"/>
    <d v="2026-05-27T21:34:00"/>
    <x v="5"/>
    <x v="0"/>
    <x v="0"/>
    <x v="0"/>
    <s v="General"/>
    <x v="2"/>
    <x v="38"/>
    <x v="0"/>
    <n v="85"/>
    <x v="608"/>
    <x v="0"/>
    <n v="8.1"/>
    <n v="1.6"/>
    <n v="5543"/>
    <s v="Labor"/>
    <n v="3309.24"/>
    <n v="4.2"/>
    <n v="2026"/>
    <x v="5"/>
    <x v="14"/>
    <x v="5"/>
    <x v="1"/>
    <n v="5543"/>
    <n v="3309.24"/>
    <n v="0.59699999999999998"/>
  </r>
  <r>
    <x v="3857"/>
    <x v="3853"/>
    <d v="2025-11-04T04:32:00"/>
    <x v="0"/>
    <x v="1"/>
    <x v="1"/>
    <x v="0"/>
    <s v="Neurological"/>
    <x v="0"/>
    <x v="74"/>
    <x v="0"/>
    <n v="18"/>
    <x v="408"/>
    <x v="0"/>
    <n v="8"/>
    <n v="1.1000000000000001"/>
    <n v="9506.58"/>
    <s v="Supplies"/>
    <n v="6592.12"/>
    <n v="4.7"/>
    <n v="2025"/>
    <x v="8"/>
    <x v="17"/>
    <x v="3"/>
    <x v="1"/>
    <n v="9506.58"/>
    <n v="6592.12"/>
    <n v="0.69299999999999995"/>
  </r>
  <r>
    <x v="3858"/>
    <x v="3854"/>
    <d v="2025-12-11T18:55:00"/>
    <x v="7"/>
    <x v="3"/>
    <x v="1"/>
    <x v="3"/>
    <s v="Respiratory"/>
    <x v="0"/>
    <x v="13"/>
    <x v="0"/>
    <n v="44"/>
    <x v="404"/>
    <x v="0"/>
    <n v="10.1"/>
    <n v="2.5"/>
    <n v="6319.23"/>
    <s v="Supplies"/>
    <n v="3371.74"/>
    <n v="3.4"/>
    <n v="2025"/>
    <x v="3"/>
    <x v="13"/>
    <x v="5"/>
    <x v="1"/>
    <n v="6319.23"/>
    <n v="3371.74"/>
    <n v="0.53400000000000003"/>
  </r>
  <r>
    <x v="3859"/>
    <x v="3855"/>
    <d v="2025-09-25T23:54:00"/>
    <x v="2"/>
    <x v="3"/>
    <x v="1"/>
    <x v="0"/>
    <s v="Chronic Care"/>
    <x v="2"/>
    <x v="34"/>
    <x v="1"/>
    <n v="42"/>
    <x v="633"/>
    <x v="0"/>
    <n v="8"/>
    <n v="1.1000000000000001"/>
    <n v="4169.68"/>
    <s v="Supplies"/>
    <n v="3179.97"/>
    <n v="4.0999999999999996"/>
    <n v="2025"/>
    <x v="2"/>
    <x v="2"/>
    <x v="2"/>
    <x v="1"/>
    <n v="4169.68"/>
    <n v="3179.97"/>
    <n v="0.76300000000000001"/>
  </r>
  <r>
    <x v="3860"/>
    <x v="3856"/>
    <d v="2026-04-09T08:54:00"/>
    <x v="4"/>
    <x v="0"/>
    <x v="1"/>
    <x v="1"/>
    <s v="Injury"/>
    <x v="2"/>
    <x v="10"/>
    <x v="0"/>
    <n v="58"/>
    <x v="131"/>
    <x v="2"/>
    <n v="11.9"/>
    <n v="0.3"/>
    <n v="6146.34"/>
    <s v="Supplies"/>
    <n v="3817.63"/>
    <n v="4.3"/>
    <n v="2026"/>
    <x v="0"/>
    <x v="8"/>
    <x v="4"/>
    <x v="1"/>
    <n v="6146.34"/>
    <n v="3817.63"/>
    <n v="0.621"/>
  </r>
  <r>
    <x v="3861"/>
    <x v="3857"/>
    <d v="2026-11-25T07:31:00"/>
    <x v="1"/>
    <x v="0"/>
    <x v="0"/>
    <x v="1"/>
    <s v="Injury"/>
    <x v="1"/>
    <x v="9"/>
    <x v="0"/>
    <n v="78"/>
    <x v="388"/>
    <x v="0"/>
    <n v="9.8000000000000007"/>
    <n v="2.2000000000000002"/>
    <n v="4372.54"/>
    <s v="Labor"/>
    <n v="2545.3200000000002"/>
    <n v="4.3"/>
    <n v="2026"/>
    <x v="7"/>
    <x v="21"/>
    <x v="3"/>
    <x v="1"/>
    <n v="4372.54"/>
    <n v="2545.3200000000002"/>
    <n v="0.58199999999999996"/>
  </r>
  <r>
    <x v="3862"/>
    <x v="3858"/>
    <d v="2026-04-05T15:49:00"/>
    <x v="5"/>
    <x v="3"/>
    <x v="0"/>
    <x v="0"/>
    <s v="Cardiac"/>
    <x v="0"/>
    <x v="58"/>
    <x v="0"/>
    <n v="54"/>
    <x v="77"/>
    <x v="0"/>
    <n v="7.9"/>
    <n v="2.1"/>
    <n v="5393.87"/>
    <s v="Labor"/>
    <n v="2623.32"/>
    <n v="4.4000000000000004"/>
    <n v="2026"/>
    <x v="0"/>
    <x v="8"/>
    <x v="2"/>
    <x v="1"/>
    <n v="5393.87"/>
    <n v="2623.32"/>
    <n v="0.48599999999999999"/>
  </r>
  <r>
    <x v="3863"/>
    <x v="3859"/>
    <d v="2025-12-31T22:47:00"/>
    <x v="0"/>
    <x v="0"/>
    <x v="1"/>
    <x v="0"/>
    <s v="Respiratory"/>
    <x v="0"/>
    <x v="56"/>
    <x v="0"/>
    <n v="32"/>
    <x v="481"/>
    <x v="0"/>
    <n v="8.1"/>
    <n v="2.8"/>
    <n v="8132.16"/>
    <s v="Labor"/>
    <n v="4769.82"/>
    <n v="4"/>
    <n v="2025"/>
    <x v="3"/>
    <x v="13"/>
    <x v="5"/>
    <x v="1"/>
    <n v="8132.16"/>
    <n v="4769.82"/>
    <n v="0.58699999999999997"/>
  </r>
  <r>
    <x v="3864"/>
    <x v="3860"/>
    <d v="2025-03-14T22:36:00"/>
    <x v="7"/>
    <x v="2"/>
    <x v="0"/>
    <x v="0"/>
    <s v="Infection"/>
    <x v="0"/>
    <x v="76"/>
    <x v="0"/>
    <n v="40"/>
    <x v="705"/>
    <x v="0"/>
    <n v="8.1999999999999993"/>
    <n v="1.2"/>
    <n v="7260.22"/>
    <s v="Labor"/>
    <n v="4847.84"/>
    <n v="4.2"/>
    <n v="2025"/>
    <x v="1"/>
    <x v="3"/>
    <x v="0"/>
    <x v="0"/>
    <n v="7260.22"/>
    <n v="4847.84"/>
    <n v="0.66800000000000004"/>
  </r>
  <r>
    <x v="3865"/>
    <x v="3861"/>
    <d v="2026-02-19T15:49:00"/>
    <x v="4"/>
    <x v="3"/>
    <x v="1"/>
    <x v="0"/>
    <s v="Neurological"/>
    <x v="0"/>
    <x v="27"/>
    <x v="0"/>
    <n v="40"/>
    <x v="646"/>
    <x v="1"/>
    <n v="7.9"/>
    <n v="1.2"/>
    <n v="5845.7"/>
    <s v="Supplies"/>
    <n v="4204.1000000000004"/>
    <n v="4.5999999999999996"/>
    <n v="2026"/>
    <x v="9"/>
    <x v="15"/>
    <x v="4"/>
    <x v="1"/>
    <n v="5845.7"/>
    <n v="4204.1000000000004"/>
    <n v="0.71899999999999997"/>
  </r>
  <r>
    <x v="3866"/>
    <x v="3862"/>
    <d v="2026-05-12T01:35:00"/>
    <x v="7"/>
    <x v="1"/>
    <x v="0"/>
    <x v="2"/>
    <s v="General"/>
    <x v="0"/>
    <x v="31"/>
    <x v="0"/>
    <n v="56"/>
    <x v="587"/>
    <x v="0"/>
    <n v="7.8"/>
    <n v="1.3"/>
    <n v="8624.59"/>
    <s v="Labor"/>
    <n v="6033.78"/>
    <n v="3.8"/>
    <n v="2026"/>
    <x v="5"/>
    <x v="14"/>
    <x v="2"/>
    <x v="1"/>
    <n v="8624.59"/>
    <n v="6033.78"/>
    <n v="0.7"/>
  </r>
  <r>
    <x v="3867"/>
    <x v="3863"/>
    <d v="2025-02-22T14:41:00"/>
    <x v="4"/>
    <x v="2"/>
    <x v="1"/>
    <x v="2"/>
    <s v="Infection"/>
    <x v="0"/>
    <x v="35"/>
    <x v="0"/>
    <n v="62"/>
    <x v="256"/>
    <x v="1"/>
    <n v="8.1999999999999993"/>
    <n v="0.5"/>
    <n v="6606.9"/>
    <s v="Supplies"/>
    <n v="4307.47"/>
    <n v="3.6"/>
    <n v="2025"/>
    <x v="9"/>
    <x v="20"/>
    <x v="3"/>
    <x v="1"/>
    <n v="6606.9"/>
    <n v="4307.47"/>
    <n v="0.65200000000000002"/>
  </r>
  <r>
    <x v="3868"/>
    <x v="3864"/>
    <d v="2026-11-25T18:08:00"/>
    <x v="0"/>
    <x v="2"/>
    <x v="1"/>
    <x v="2"/>
    <s v="General"/>
    <x v="0"/>
    <x v="15"/>
    <x v="0"/>
    <n v="50"/>
    <x v="39"/>
    <x v="1"/>
    <n v="10"/>
    <n v="0.5"/>
    <n v="7614.36"/>
    <s v="Labor"/>
    <n v="4651.05"/>
    <n v="4.5999999999999996"/>
    <n v="2026"/>
    <x v="7"/>
    <x v="21"/>
    <x v="2"/>
    <x v="1"/>
    <n v="7614.36"/>
    <n v="4651.05"/>
    <n v="0.61099999999999999"/>
  </r>
  <r>
    <x v="3869"/>
    <x v="3865"/>
    <d v="2026-07-21T03:51:00"/>
    <x v="6"/>
    <x v="0"/>
    <x v="0"/>
    <x v="1"/>
    <s v="Cardiac"/>
    <x v="0"/>
    <x v="24"/>
    <x v="0"/>
    <n v="64"/>
    <x v="135"/>
    <x v="0"/>
    <n v="7.6"/>
    <n v="1.6"/>
    <n v="3369.28"/>
    <s v="Supplies"/>
    <n v="2148.37"/>
    <n v="3.5"/>
    <n v="2026"/>
    <x v="10"/>
    <x v="19"/>
    <x v="6"/>
    <x v="0"/>
    <n v="3369.28"/>
    <n v="2148.37"/>
    <n v="0.63800000000000001"/>
  </r>
  <r>
    <x v="3870"/>
    <x v="3866"/>
    <d v="2025-04-13T06:31:00"/>
    <x v="1"/>
    <x v="3"/>
    <x v="0"/>
    <x v="0"/>
    <s v="Neurological"/>
    <x v="1"/>
    <x v="9"/>
    <x v="0"/>
    <n v="44"/>
    <x v="613"/>
    <x v="1"/>
    <n v="7.9"/>
    <n v="2.7"/>
    <n v="3464.84"/>
    <s v="Labor"/>
    <n v="2662.86"/>
    <n v="3.3"/>
    <n v="2025"/>
    <x v="0"/>
    <x v="0"/>
    <x v="6"/>
    <x v="0"/>
    <n v="3464.84"/>
    <n v="2662.86"/>
    <n v="0.76900000000000002"/>
  </r>
  <r>
    <x v="3871"/>
    <x v="3867"/>
    <d v="2025-08-08T04:40:00"/>
    <x v="3"/>
    <x v="0"/>
    <x v="0"/>
    <x v="0"/>
    <s v="General"/>
    <x v="0"/>
    <x v="29"/>
    <x v="0"/>
    <n v="47"/>
    <x v="499"/>
    <x v="0"/>
    <n v="8.1"/>
    <n v="1.6"/>
    <n v="5993.42"/>
    <s v="Labor"/>
    <n v="4613.91"/>
    <n v="4.2"/>
    <n v="2025"/>
    <x v="6"/>
    <x v="9"/>
    <x v="4"/>
    <x v="1"/>
    <n v="5993.42"/>
    <n v="4613.91"/>
    <n v="0.77"/>
  </r>
  <r>
    <x v="3872"/>
    <x v="3868"/>
    <d v="2026-03-17T22:51:00"/>
    <x v="4"/>
    <x v="3"/>
    <x v="1"/>
    <x v="1"/>
    <s v="Neurological"/>
    <x v="2"/>
    <x v="24"/>
    <x v="1"/>
    <n v="88"/>
    <x v="250"/>
    <x v="0"/>
    <n v="11.8"/>
    <n v="3.4"/>
    <n v="4647.8100000000004"/>
    <s v="Labor"/>
    <n v="3351.01"/>
    <n v="4"/>
    <n v="2026"/>
    <x v="1"/>
    <x v="1"/>
    <x v="6"/>
    <x v="0"/>
    <n v="4647.8100000000004"/>
    <n v="3351.01"/>
    <n v="0.72099999999999997"/>
  </r>
  <r>
    <x v="3873"/>
    <x v="3869"/>
    <d v="2026-12-05T23:25:00"/>
    <x v="6"/>
    <x v="1"/>
    <x v="1"/>
    <x v="0"/>
    <s v="General"/>
    <x v="0"/>
    <x v="43"/>
    <x v="0"/>
    <n v="69"/>
    <x v="37"/>
    <x v="0"/>
    <n v="8"/>
    <n v="1.1000000000000001"/>
    <n v="6179.12"/>
    <s v="Labor"/>
    <n v="3275.25"/>
    <n v="4.5"/>
    <n v="2026"/>
    <x v="3"/>
    <x v="4"/>
    <x v="3"/>
    <x v="1"/>
    <n v="6179.12"/>
    <n v="3275.25"/>
    <n v="0.53"/>
  </r>
  <r>
    <x v="3874"/>
    <x v="3870"/>
    <d v="2026-07-25T17:12:00"/>
    <x v="1"/>
    <x v="0"/>
    <x v="0"/>
    <x v="0"/>
    <s v="Injury"/>
    <x v="0"/>
    <x v="53"/>
    <x v="0"/>
    <n v="46"/>
    <x v="386"/>
    <x v="0"/>
    <n v="7.8"/>
    <n v="2.5"/>
    <n v="3211.1"/>
    <s v="Labor"/>
    <n v="2441.29"/>
    <n v="4.3"/>
    <n v="2026"/>
    <x v="10"/>
    <x v="19"/>
    <x v="1"/>
    <x v="1"/>
    <n v="3211.1"/>
    <n v="2441.29"/>
    <n v="0.76"/>
  </r>
  <r>
    <x v="3875"/>
    <x v="3871"/>
    <d v="2026-07-16T01:46:00"/>
    <x v="2"/>
    <x v="0"/>
    <x v="0"/>
    <x v="1"/>
    <s v="Neurological"/>
    <x v="1"/>
    <x v="20"/>
    <x v="0"/>
    <n v="56"/>
    <x v="529"/>
    <x v="0"/>
    <n v="9.9"/>
    <n v="2"/>
    <n v="5154.71"/>
    <s v="Equipment"/>
    <n v="3476.16"/>
    <n v="4.3"/>
    <n v="2026"/>
    <x v="10"/>
    <x v="19"/>
    <x v="4"/>
    <x v="1"/>
    <n v="5154.71"/>
    <n v="3476.16"/>
    <n v="0.67400000000000004"/>
  </r>
  <r>
    <x v="3876"/>
    <x v="3872"/>
    <d v="2025-06-15T05:57:00"/>
    <x v="0"/>
    <x v="0"/>
    <x v="1"/>
    <x v="3"/>
    <s v="Chronic Care"/>
    <x v="0"/>
    <x v="19"/>
    <x v="0"/>
    <n v="20"/>
    <x v="551"/>
    <x v="0"/>
    <n v="7.8"/>
    <n v="2.9"/>
    <n v="7148.97"/>
    <s v="Labor"/>
    <n v="4456.24"/>
    <n v="3.7"/>
    <n v="2025"/>
    <x v="11"/>
    <x v="18"/>
    <x v="0"/>
    <x v="0"/>
    <n v="7148.97"/>
    <n v="4456.24"/>
    <n v="0.623"/>
  </r>
  <r>
    <x v="3877"/>
    <x v="3873"/>
    <d v="2026-05-05T15:37:00"/>
    <x v="4"/>
    <x v="3"/>
    <x v="1"/>
    <x v="3"/>
    <s v="Neurological"/>
    <x v="0"/>
    <x v="48"/>
    <x v="0"/>
    <n v="20"/>
    <x v="207"/>
    <x v="1"/>
    <n v="7.8"/>
    <n v="1.1000000000000001"/>
    <n v="4768.68"/>
    <s v="Equipment"/>
    <n v="3092.15"/>
    <n v="4.5"/>
    <n v="2026"/>
    <x v="5"/>
    <x v="14"/>
    <x v="4"/>
    <x v="1"/>
    <n v="4768.68"/>
    <n v="3092.15"/>
    <n v="0.64800000000000002"/>
  </r>
  <r>
    <x v="3878"/>
    <x v="3874"/>
    <d v="2026-11-20T08:12:00"/>
    <x v="2"/>
    <x v="0"/>
    <x v="0"/>
    <x v="0"/>
    <s v="General"/>
    <x v="1"/>
    <x v="16"/>
    <x v="1"/>
    <n v="78"/>
    <x v="273"/>
    <x v="0"/>
    <n v="9.8000000000000007"/>
    <n v="1.6"/>
    <n v="7363.72"/>
    <s v="Supplies"/>
    <n v="4587.0600000000004"/>
    <n v="4.0999999999999996"/>
    <n v="2026"/>
    <x v="7"/>
    <x v="21"/>
    <x v="3"/>
    <x v="1"/>
    <n v="7363.72"/>
    <n v="4587.0600000000004"/>
    <n v="0.623"/>
  </r>
  <r>
    <x v="3879"/>
    <x v="3875"/>
    <d v="2025-09-02T21:13:00"/>
    <x v="1"/>
    <x v="0"/>
    <x v="0"/>
    <x v="2"/>
    <s v="Chronic Care"/>
    <x v="0"/>
    <x v="27"/>
    <x v="0"/>
    <n v="76"/>
    <x v="52"/>
    <x v="1"/>
    <n v="8.1999999999999993"/>
    <n v="2.1"/>
    <n v="5806.1"/>
    <s v="Labor"/>
    <n v="3619.87"/>
    <n v="3.6"/>
    <n v="2025"/>
    <x v="6"/>
    <x v="9"/>
    <x v="6"/>
    <x v="0"/>
    <n v="5806.1"/>
    <n v="3619.87"/>
    <n v="0.623"/>
  </r>
  <r>
    <x v="3880"/>
    <x v="3876"/>
    <d v="2025-01-09T15:54:00"/>
    <x v="2"/>
    <x v="2"/>
    <x v="1"/>
    <x v="0"/>
    <s v="General"/>
    <x v="2"/>
    <x v="28"/>
    <x v="0"/>
    <n v="52"/>
    <x v="125"/>
    <x v="1"/>
    <n v="8.1"/>
    <n v="1.9"/>
    <n v="6090.85"/>
    <s v="Equipment"/>
    <n v="3711.54"/>
    <n v="4"/>
    <n v="2025"/>
    <x v="4"/>
    <x v="5"/>
    <x v="0"/>
    <x v="0"/>
    <n v="6090.85"/>
    <n v="3711.54"/>
    <n v="0.60899999999999999"/>
  </r>
  <r>
    <x v="3881"/>
    <x v="3877"/>
    <d v="2026-08-19T12:11:00"/>
    <x v="1"/>
    <x v="2"/>
    <x v="1"/>
    <x v="3"/>
    <s v="Neurological"/>
    <x v="1"/>
    <x v="9"/>
    <x v="0"/>
    <n v="52"/>
    <x v="375"/>
    <x v="0"/>
    <n v="8.4"/>
    <n v="1.9"/>
    <n v="3465.88"/>
    <s v="Supplies"/>
    <n v="2595.09"/>
    <n v="4.5"/>
    <n v="2026"/>
    <x v="6"/>
    <x v="22"/>
    <x v="2"/>
    <x v="1"/>
    <n v="3465.88"/>
    <n v="2595.09"/>
    <n v="0.749"/>
  </r>
  <r>
    <x v="3882"/>
    <x v="3878"/>
    <d v="2025-12-30T11:09:00"/>
    <x v="1"/>
    <x v="1"/>
    <x v="1"/>
    <x v="0"/>
    <s v="Cardiac"/>
    <x v="0"/>
    <x v="42"/>
    <x v="0"/>
    <n v="54"/>
    <x v="418"/>
    <x v="0"/>
    <n v="7.9"/>
    <n v="0.3"/>
    <n v="5238.21"/>
    <s v="Equipment"/>
    <n v="3230.68"/>
    <n v="4.5"/>
    <n v="2025"/>
    <x v="3"/>
    <x v="13"/>
    <x v="6"/>
    <x v="0"/>
    <n v="5238.21"/>
    <n v="3230.68"/>
    <n v="0.61699999999999999"/>
  </r>
  <r>
    <x v="3883"/>
    <x v="3879"/>
    <d v="2026-04-11T19:10:00"/>
    <x v="0"/>
    <x v="2"/>
    <x v="0"/>
    <x v="0"/>
    <s v="General"/>
    <x v="0"/>
    <x v="52"/>
    <x v="0"/>
    <n v="6"/>
    <x v="12"/>
    <x v="0"/>
    <n v="8.1999999999999993"/>
    <n v="2.2000000000000002"/>
    <n v="7029.15"/>
    <s v="Equipment"/>
    <n v="3838.22"/>
    <n v="4.9000000000000004"/>
    <n v="2026"/>
    <x v="0"/>
    <x v="8"/>
    <x v="6"/>
    <x v="0"/>
    <n v="7029.15"/>
    <n v="3838.22"/>
    <n v="0.54600000000000004"/>
  </r>
  <r>
    <x v="3884"/>
    <x v="3880"/>
    <d v="2025-09-12T02:55:00"/>
    <x v="0"/>
    <x v="3"/>
    <x v="1"/>
    <x v="1"/>
    <s v="Injury"/>
    <x v="1"/>
    <x v="19"/>
    <x v="0"/>
    <n v="61"/>
    <x v="686"/>
    <x v="0"/>
    <n v="8.4"/>
    <n v="4"/>
    <n v="9872.67"/>
    <s v="Labor"/>
    <n v="5416.41"/>
    <n v="3.6"/>
    <n v="2025"/>
    <x v="2"/>
    <x v="2"/>
    <x v="5"/>
    <x v="1"/>
    <n v="9872.67"/>
    <n v="5416.41"/>
    <n v="0.54900000000000004"/>
  </r>
  <r>
    <x v="3885"/>
    <x v="3881"/>
    <d v="2026-07-21T10:07:00"/>
    <x v="1"/>
    <x v="0"/>
    <x v="1"/>
    <x v="3"/>
    <s v="Cardiac"/>
    <x v="1"/>
    <x v="45"/>
    <x v="0"/>
    <n v="45"/>
    <x v="67"/>
    <x v="1"/>
    <n v="8.1999999999999993"/>
    <n v="2.9"/>
    <n v="3385.16"/>
    <s v="Supplies"/>
    <n v="1758.53"/>
    <n v="4.7"/>
    <n v="2026"/>
    <x v="10"/>
    <x v="19"/>
    <x v="4"/>
    <x v="1"/>
    <n v="3385.16"/>
    <n v="1758.53"/>
    <n v="0.51900000000000002"/>
  </r>
  <r>
    <x v="3886"/>
    <x v="3882"/>
    <d v="2026-11-05T04:40:00"/>
    <x v="1"/>
    <x v="3"/>
    <x v="1"/>
    <x v="1"/>
    <s v="Injury"/>
    <x v="2"/>
    <x v="9"/>
    <x v="0"/>
    <n v="104"/>
    <x v="229"/>
    <x v="0"/>
    <n v="8.1999999999999993"/>
    <n v="1.1000000000000001"/>
    <n v="3752.97"/>
    <s v="Supplies"/>
    <n v="2425.48"/>
    <n v="3.5"/>
    <n v="2026"/>
    <x v="7"/>
    <x v="21"/>
    <x v="2"/>
    <x v="1"/>
    <n v="3752.97"/>
    <n v="2425.48"/>
    <n v="0.64600000000000002"/>
  </r>
  <r>
    <x v="3887"/>
    <x v="3883"/>
    <d v="2026-02-26T18:20:00"/>
    <x v="2"/>
    <x v="0"/>
    <x v="0"/>
    <x v="0"/>
    <s v="General"/>
    <x v="1"/>
    <x v="45"/>
    <x v="1"/>
    <n v="30"/>
    <x v="232"/>
    <x v="0"/>
    <n v="8"/>
    <n v="2.2000000000000002"/>
    <n v="3797.84"/>
    <s v="Equipment"/>
    <n v="2193.0500000000002"/>
    <n v="3.5"/>
    <n v="2026"/>
    <x v="9"/>
    <x v="15"/>
    <x v="1"/>
    <x v="1"/>
    <n v="3797.84"/>
    <n v="2193.0500000000002"/>
    <n v="0.57699999999999996"/>
  </r>
  <r>
    <x v="3888"/>
    <x v="3884"/>
    <d v="2025-01-20T08:04:00"/>
    <x v="3"/>
    <x v="3"/>
    <x v="0"/>
    <x v="2"/>
    <s v="General"/>
    <x v="0"/>
    <x v="58"/>
    <x v="1"/>
    <n v="40"/>
    <x v="93"/>
    <x v="1"/>
    <n v="8"/>
    <n v="1.5"/>
    <n v="7133.55"/>
    <s v="Labor"/>
    <n v="4659.79"/>
    <n v="4.0999999999999996"/>
    <n v="2025"/>
    <x v="4"/>
    <x v="5"/>
    <x v="2"/>
    <x v="1"/>
    <n v="7133.55"/>
    <n v="4659.79"/>
    <n v="0.65300000000000002"/>
  </r>
  <r>
    <x v="3889"/>
    <x v="3885"/>
    <d v="2026-07-31T06:53:00"/>
    <x v="6"/>
    <x v="2"/>
    <x v="0"/>
    <x v="1"/>
    <s v="Cardiac"/>
    <x v="0"/>
    <x v="26"/>
    <x v="0"/>
    <n v="54"/>
    <x v="494"/>
    <x v="1"/>
    <n v="7.8"/>
    <n v="1"/>
    <n v="6950"/>
    <s v="Labor"/>
    <n v="5276.84"/>
    <n v="4"/>
    <n v="2026"/>
    <x v="10"/>
    <x v="19"/>
    <x v="4"/>
    <x v="1"/>
    <n v="6950"/>
    <n v="5276.84"/>
    <n v="0.75900000000000001"/>
  </r>
  <r>
    <x v="3890"/>
    <x v="3886"/>
    <d v="2025-05-06T22:44:00"/>
    <x v="6"/>
    <x v="1"/>
    <x v="1"/>
    <x v="2"/>
    <s v="General"/>
    <x v="1"/>
    <x v="43"/>
    <x v="0"/>
    <n v="43"/>
    <x v="8"/>
    <x v="0"/>
    <n v="7.5"/>
    <n v="0.6"/>
    <n v="6266.96"/>
    <s v="Supplies"/>
    <n v="4804.8100000000004"/>
    <n v="3.8"/>
    <n v="2025"/>
    <x v="5"/>
    <x v="7"/>
    <x v="5"/>
    <x v="1"/>
    <n v="6266.96"/>
    <n v="4804.8100000000004"/>
    <n v="0.76700000000000002"/>
  </r>
  <r>
    <x v="3891"/>
    <x v="933"/>
    <d v="2025-10-09T03:59:00"/>
    <x v="6"/>
    <x v="3"/>
    <x v="1"/>
    <x v="0"/>
    <s v="Respiratory"/>
    <x v="0"/>
    <x v="60"/>
    <x v="0"/>
    <n v="57"/>
    <x v="25"/>
    <x v="0"/>
    <n v="8"/>
    <n v="0.9"/>
    <n v="5508.65"/>
    <s v="Labor"/>
    <n v="3149.51"/>
    <n v="4.2"/>
    <n v="2025"/>
    <x v="8"/>
    <x v="17"/>
    <x v="6"/>
    <x v="0"/>
    <n v="5508.65"/>
    <n v="3149.51"/>
    <n v="0.57199999999999995"/>
  </r>
  <r>
    <x v="3892"/>
    <x v="3887"/>
    <d v="2026-07-15T10:46:00"/>
    <x v="4"/>
    <x v="0"/>
    <x v="0"/>
    <x v="0"/>
    <s v="Neurological"/>
    <x v="1"/>
    <x v="40"/>
    <x v="0"/>
    <n v="42"/>
    <x v="439"/>
    <x v="0"/>
    <n v="9.8000000000000007"/>
    <n v="1.1000000000000001"/>
    <n v="5377.15"/>
    <s v="Labor"/>
    <n v="2936.26"/>
    <n v="5"/>
    <n v="2026"/>
    <x v="10"/>
    <x v="19"/>
    <x v="0"/>
    <x v="0"/>
    <n v="5377.15"/>
    <n v="2936.26"/>
    <n v="0.54600000000000004"/>
  </r>
  <r>
    <x v="3893"/>
    <x v="3888"/>
    <d v="2026-04-02T06:50:00"/>
    <x v="4"/>
    <x v="0"/>
    <x v="1"/>
    <x v="1"/>
    <s v="Neurological"/>
    <x v="1"/>
    <x v="5"/>
    <x v="0"/>
    <n v="52"/>
    <x v="220"/>
    <x v="0"/>
    <n v="11.9"/>
    <n v="3.3"/>
    <n v="5549.33"/>
    <s v="Supplies"/>
    <n v="2755.81"/>
    <n v="4.2"/>
    <n v="2026"/>
    <x v="1"/>
    <x v="1"/>
    <x v="0"/>
    <x v="0"/>
    <n v="5549.33"/>
    <n v="2755.81"/>
    <n v="0.497"/>
  </r>
  <r>
    <x v="3894"/>
    <x v="3889"/>
    <d v="2026-01-31T20:51:00"/>
    <x v="7"/>
    <x v="2"/>
    <x v="0"/>
    <x v="2"/>
    <s v="Respiratory"/>
    <x v="1"/>
    <x v="0"/>
    <x v="0"/>
    <n v="28"/>
    <x v="66"/>
    <x v="0"/>
    <n v="11.8"/>
    <n v="2.2000000000000002"/>
    <n v="6935.63"/>
    <s v="Labor"/>
    <n v="3896.9"/>
    <n v="4.5999999999999996"/>
    <n v="2026"/>
    <x v="4"/>
    <x v="11"/>
    <x v="0"/>
    <x v="0"/>
    <n v="6935.63"/>
    <n v="3896.9"/>
    <n v="0.56200000000000006"/>
  </r>
  <r>
    <x v="3895"/>
    <x v="3890"/>
    <d v="2025-10-24T07:52:00"/>
    <x v="2"/>
    <x v="0"/>
    <x v="0"/>
    <x v="1"/>
    <s v="Respiratory"/>
    <x v="0"/>
    <x v="40"/>
    <x v="0"/>
    <n v="64"/>
    <x v="192"/>
    <x v="1"/>
    <n v="8.1"/>
    <n v="0.7"/>
    <n v="6440.41"/>
    <s v="Labor"/>
    <n v="4069.62"/>
    <n v="4.3"/>
    <n v="2025"/>
    <x v="8"/>
    <x v="17"/>
    <x v="3"/>
    <x v="1"/>
    <n v="6440.41"/>
    <n v="4069.62"/>
    <n v="0.63200000000000001"/>
  </r>
  <r>
    <x v="3896"/>
    <x v="3891"/>
    <d v="2026-08-03T18:39:00"/>
    <x v="0"/>
    <x v="2"/>
    <x v="0"/>
    <x v="0"/>
    <s v="Chronic Care"/>
    <x v="1"/>
    <x v="51"/>
    <x v="0"/>
    <n v="44"/>
    <x v="117"/>
    <x v="0"/>
    <n v="8"/>
    <n v="2"/>
    <n v="8023.88"/>
    <s v="Labor"/>
    <n v="5302.04"/>
    <n v="3.8"/>
    <n v="2026"/>
    <x v="10"/>
    <x v="19"/>
    <x v="3"/>
    <x v="1"/>
    <n v="8023.88"/>
    <n v="5302.04"/>
    <n v="0.66100000000000003"/>
  </r>
  <r>
    <x v="3897"/>
    <x v="3892"/>
    <d v="2026-08-28T14:43:00"/>
    <x v="0"/>
    <x v="3"/>
    <x v="1"/>
    <x v="2"/>
    <s v="Cardiac"/>
    <x v="0"/>
    <x v="51"/>
    <x v="0"/>
    <n v="39"/>
    <x v="549"/>
    <x v="1"/>
    <n v="8.3000000000000007"/>
    <n v="2.2000000000000002"/>
    <n v="8334.5"/>
    <s v="Supplies"/>
    <n v="4245.99"/>
    <n v="3.6"/>
    <n v="2026"/>
    <x v="6"/>
    <x v="22"/>
    <x v="5"/>
    <x v="1"/>
    <n v="8334.5"/>
    <n v="4245.99"/>
    <n v="0.50900000000000001"/>
  </r>
  <r>
    <x v="3898"/>
    <x v="3893"/>
    <d v="2026-03-23T06:22:00"/>
    <x v="1"/>
    <x v="3"/>
    <x v="1"/>
    <x v="3"/>
    <s v="General"/>
    <x v="1"/>
    <x v="1"/>
    <x v="0"/>
    <n v="94"/>
    <x v="459"/>
    <x v="1"/>
    <n v="7.9"/>
    <n v="1.8"/>
    <n v="2958.56"/>
    <s v="Labor"/>
    <n v="1638"/>
    <n v="3.7"/>
    <n v="2026"/>
    <x v="1"/>
    <x v="1"/>
    <x v="0"/>
    <x v="0"/>
    <n v="2958.56"/>
    <n v="1638"/>
    <n v="0.55400000000000005"/>
  </r>
  <r>
    <x v="3899"/>
    <x v="3894"/>
    <d v="2025-08-01T12:16:00"/>
    <x v="6"/>
    <x v="1"/>
    <x v="1"/>
    <x v="0"/>
    <s v="Neurological"/>
    <x v="1"/>
    <x v="4"/>
    <x v="0"/>
    <n v="60"/>
    <x v="558"/>
    <x v="0"/>
    <n v="8"/>
    <n v="1.6"/>
    <n v="5486.07"/>
    <s v="Labor"/>
    <n v="2702.37"/>
    <n v="4"/>
    <n v="2025"/>
    <x v="10"/>
    <x v="16"/>
    <x v="3"/>
    <x v="1"/>
    <n v="5486.07"/>
    <n v="2702.37"/>
    <n v="0.49299999999999999"/>
  </r>
  <r>
    <x v="3900"/>
    <x v="3895"/>
    <d v="2026-08-17T08:12:00"/>
    <x v="3"/>
    <x v="1"/>
    <x v="1"/>
    <x v="1"/>
    <s v="Chronic Care"/>
    <x v="0"/>
    <x v="43"/>
    <x v="0"/>
    <n v="65"/>
    <x v="578"/>
    <x v="0"/>
    <n v="12"/>
    <n v="1.5"/>
    <n v="6827.55"/>
    <s v="Labor"/>
    <n v="4867.12"/>
    <n v="4.5"/>
    <n v="2026"/>
    <x v="6"/>
    <x v="22"/>
    <x v="1"/>
    <x v="1"/>
    <n v="6827.55"/>
    <n v="4867.12"/>
    <n v="0.71299999999999997"/>
  </r>
  <r>
    <x v="3901"/>
    <x v="3896"/>
    <d v="2026-12-17T08:10:00"/>
    <x v="1"/>
    <x v="1"/>
    <x v="0"/>
    <x v="0"/>
    <s v="General"/>
    <x v="0"/>
    <x v="18"/>
    <x v="0"/>
    <n v="73"/>
    <x v="413"/>
    <x v="0"/>
    <n v="11.9"/>
    <n v="2.6"/>
    <n v="5669.37"/>
    <s v="Supplies"/>
    <n v="3180.79"/>
    <n v="3.5"/>
    <n v="2026"/>
    <x v="3"/>
    <x v="4"/>
    <x v="3"/>
    <x v="1"/>
    <n v="5669.37"/>
    <n v="3180.79"/>
    <n v="0.56100000000000005"/>
  </r>
  <r>
    <x v="3902"/>
    <x v="3897"/>
    <d v="2025-11-02T13:01:00"/>
    <x v="3"/>
    <x v="2"/>
    <x v="1"/>
    <x v="0"/>
    <s v="General"/>
    <x v="1"/>
    <x v="26"/>
    <x v="1"/>
    <n v="49"/>
    <x v="263"/>
    <x v="2"/>
    <n v="8"/>
    <n v="0"/>
    <n v="4494.83"/>
    <s v="Labor"/>
    <n v="2924.96"/>
    <n v="4.2"/>
    <n v="2025"/>
    <x v="8"/>
    <x v="17"/>
    <x v="2"/>
    <x v="1"/>
    <n v="4494.83"/>
    <n v="2924.96"/>
    <n v="0.65100000000000002"/>
  </r>
  <r>
    <x v="3903"/>
    <x v="3898"/>
    <d v="2025-08-16T02:13:00"/>
    <x v="5"/>
    <x v="0"/>
    <x v="0"/>
    <x v="1"/>
    <s v="Infection"/>
    <x v="0"/>
    <x v="35"/>
    <x v="0"/>
    <n v="57"/>
    <x v="340"/>
    <x v="0"/>
    <n v="8.3000000000000007"/>
    <n v="2.2999999999999998"/>
    <n v="6046.99"/>
    <s v="Labor"/>
    <n v="3737.43"/>
    <n v="4"/>
    <n v="2025"/>
    <x v="6"/>
    <x v="9"/>
    <x v="4"/>
    <x v="1"/>
    <n v="6046.99"/>
    <n v="3737.43"/>
    <n v="0.61799999999999999"/>
  </r>
  <r>
    <x v="3904"/>
    <x v="3899"/>
    <d v="2025-01-06T13:56:00"/>
    <x v="3"/>
    <x v="2"/>
    <x v="0"/>
    <x v="1"/>
    <s v="Neurological"/>
    <x v="0"/>
    <x v="4"/>
    <x v="0"/>
    <n v="65"/>
    <x v="503"/>
    <x v="0"/>
    <n v="8.1999999999999993"/>
    <n v="1.1000000000000001"/>
    <n v="2747.59"/>
    <s v="Labor"/>
    <n v="1712.32"/>
    <n v="3.8"/>
    <n v="2025"/>
    <x v="4"/>
    <x v="5"/>
    <x v="5"/>
    <x v="1"/>
    <n v="2747.59"/>
    <n v="1712.32"/>
    <n v="0.623"/>
  </r>
  <r>
    <x v="3905"/>
    <x v="3900"/>
    <d v="2026-06-05T19:27:00"/>
    <x v="2"/>
    <x v="3"/>
    <x v="0"/>
    <x v="2"/>
    <s v="General"/>
    <x v="2"/>
    <x v="10"/>
    <x v="0"/>
    <n v="66"/>
    <x v="262"/>
    <x v="0"/>
    <n v="7.9"/>
    <n v="2.4"/>
    <n v="4929.71"/>
    <s v="Labor"/>
    <n v="3350.76"/>
    <n v="4.0999999999999996"/>
    <n v="2026"/>
    <x v="11"/>
    <x v="23"/>
    <x v="3"/>
    <x v="1"/>
    <n v="4929.71"/>
    <n v="3350.76"/>
    <n v="0.68"/>
  </r>
  <r>
    <x v="3906"/>
    <x v="3901"/>
    <d v="2025-04-06T13:54:00"/>
    <x v="5"/>
    <x v="2"/>
    <x v="0"/>
    <x v="0"/>
    <s v="Respiratory"/>
    <x v="1"/>
    <x v="4"/>
    <x v="0"/>
    <n v="80"/>
    <x v="485"/>
    <x v="1"/>
    <n v="7.9"/>
    <n v="3.3"/>
    <n v="5760.53"/>
    <s v="Supplies"/>
    <n v="3474.31"/>
    <n v="3.9"/>
    <n v="2025"/>
    <x v="0"/>
    <x v="0"/>
    <x v="1"/>
    <x v="1"/>
    <n v="5760.53"/>
    <n v="3474.31"/>
    <n v="0.60299999999999998"/>
  </r>
  <r>
    <x v="3907"/>
    <x v="3902"/>
    <d v="2026-06-10T15:57:00"/>
    <x v="0"/>
    <x v="0"/>
    <x v="0"/>
    <x v="0"/>
    <s v="Chronic Care"/>
    <x v="1"/>
    <x v="50"/>
    <x v="0"/>
    <n v="45"/>
    <x v="480"/>
    <x v="1"/>
    <n v="7.8"/>
    <n v="0.9"/>
    <n v="7801.78"/>
    <s v="Labor"/>
    <n v="4329.62"/>
    <n v="4.7"/>
    <n v="2026"/>
    <x v="11"/>
    <x v="23"/>
    <x v="1"/>
    <x v="1"/>
    <n v="7801.78"/>
    <n v="4329.62"/>
    <n v="0.55500000000000005"/>
  </r>
  <r>
    <x v="3908"/>
    <x v="3903"/>
    <d v="2026-03-07T05:55:00"/>
    <x v="6"/>
    <x v="0"/>
    <x v="0"/>
    <x v="3"/>
    <s v="Infection"/>
    <x v="0"/>
    <x v="22"/>
    <x v="0"/>
    <n v="35"/>
    <x v="59"/>
    <x v="1"/>
    <n v="8"/>
    <n v="1.4"/>
    <n v="6264.1"/>
    <s v="Equipment"/>
    <n v="3776.41"/>
    <n v="4.2"/>
    <n v="2026"/>
    <x v="1"/>
    <x v="1"/>
    <x v="2"/>
    <x v="1"/>
    <n v="6264.1"/>
    <n v="3776.41"/>
    <n v="0.60299999999999998"/>
  </r>
  <r>
    <x v="3909"/>
    <x v="3904"/>
    <d v="2026-05-14T03:27:00"/>
    <x v="7"/>
    <x v="0"/>
    <x v="1"/>
    <x v="0"/>
    <s v="Chronic Care"/>
    <x v="2"/>
    <x v="11"/>
    <x v="0"/>
    <n v="51"/>
    <x v="90"/>
    <x v="0"/>
    <n v="9.6999999999999993"/>
    <n v="1.2"/>
    <n v="6721.45"/>
    <s v="Labor"/>
    <n v="4887.3599999999997"/>
    <n v="3.2"/>
    <n v="2026"/>
    <x v="5"/>
    <x v="14"/>
    <x v="5"/>
    <x v="1"/>
    <n v="6721.45"/>
    <n v="4887.3599999999997"/>
    <n v="0.72699999999999998"/>
  </r>
  <r>
    <x v="3910"/>
    <x v="3905"/>
    <d v="2025-08-24T19:59:00"/>
    <x v="1"/>
    <x v="3"/>
    <x v="0"/>
    <x v="1"/>
    <s v="Chronic Care"/>
    <x v="1"/>
    <x v="48"/>
    <x v="1"/>
    <n v="68"/>
    <x v="392"/>
    <x v="0"/>
    <n v="8"/>
    <n v="2.9"/>
    <n v="5373.67"/>
    <s v="Equipment"/>
    <n v="3485.51"/>
    <n v="3.4"/>
    <n v="2025"/>
    <x v="6"/>
    <x v="9"/>
    <x v="6"/>
    <x v="0"/>
    <n v="5373.67"/>
    <n v="3485.51"/>
    <n v="0.64900000000000002"/>
  </r>
  <r>
    <x v="3911"/>
    <x v="3906"/>
    <d v="2026-09-14T15:21:00"/>
    <x v="1"/>
    <x v="2"/>
    <x v="1"/>
    <x v="0"/>
    <s v="Cardiac"/>
    <x v="1"/>
    <x v="54"/>
    <x v="0"/>
    <n v="78"/>
    <x v="149"/>
    <x v="0"/>
    <n v="8.1"/>
    <n v="0.6"/>
    <n v="4590.24"/>
    <s v="Labor"/>
    <n v="3548.19"/>
    <n v="3.7"/>
    <n v="2026"/>
    <x v="2"/>
    <x v="6"/>
    <x v="6"/>
    <x v="0"/>
    <n v="4590.24"/>
    <n v="3548.19"/>
    <n v="0.77300000000000002"/>
  </r>
  <r>
    <x v="3912"/>
    <x v="3907"/>
    <d v="2025-06-16T00:02:00"/>
    <x v="5"/>
    <x v="0"/>
    <x v="0"/>
    <x v="3"/>
    <s v="Infection"/>
    <x v="1"/>
    <x v="61"/>
    <x v="0"/>
    <n v="80"/>
    <x v="26"/>
    <x v="1"/>
    <n v="7.9"/>
    <n v="1"/>
    <n v="7235.61"/>
    <s v="Equipment"/>
    <n v="5177.09"/>
    <n v="2.8"/>
    <n v="2025"/>
    <x v="11"/>
    <x v="18"/>
    <x v="3"/>
    <x v="1"/>
    <n v="7235.61"/>
    <n v="5177.09"/>
    <n v="0.71599999999999997"/>
  </r>
  <r>
    <x v="3913"/>
    <x v="3908"/>
    <d v="2026-12-22T14:01:00"/>
    <x v="1"/>
    <x v="2"/>
    <x v="0"/>
    <x v="3"/>
    <s v="Chronic Care"/>
    <x v="0"/>
    <x v="9"/>
    <x v="0"/>
    <n v="54"/>
    <x v="596"/>
    <x v="2"/>
    <n v="8"/>
    <n v="1.5"/>
    <n v="3120.58"/>
    <s v="Supplies"/>
    <n v="2270.79"/>
    <n v="3.6"/>
    <n v="2026"/>
    <x v="3"/>
    <x v="4"/>
    <x v="3"/>
    <x v="1"/>
    <n v="3120.58"/>
    <n v="2270.79"/>
    <n v="0.72799999999999998"/>
  </r>
  <r>
    <x v="3914"/>
    <x v="3909"/>
    <d v="2025-11-28T01:20:00"/>
    <x v="1"/>
    <x v="2"/>
    <x v="0"/>
    <x v="0"/>
    <s v="Neurological"/>
    <x v="0"/>
    <x v="1"/>
    <x v="0"/>
    <n v="78"/>
    <x v="11"/>
    <x v="0"/>
    <n v="8.1"/>
    <n v="4"/>
    <n v="3634.09"/>
    <s v="Labor"/>
    <n v="2597.65"/>
    <n v="4.2"/>
    <n v="2025"/>
    <x v="7"/>
    <x v="10"/>
    <x v="1"/>
    <x v="1"/>
    <n v="3634.09"/>
    <n v="2597.65"/>
    <n v="0.71499999999999997"/>
  </r>
  <r>
    <x v="3915"/>
    <x v="3910"/>
    <d v="2025-11-29T23:24:00"/>
    <x v="1"/>
    <x v="2"/>
    <x v="0"/>
    <x v="1"/>
    <s v="Cardiac"/>
    <x v="0"/>
    <x v="9"/>
    <x v="0"/>
    <n v="79"/>
    <x v="714"/>
    <x v="0"/>
    <n v="7.6"/>
    <n v="4.2"/>
    <n v="3277.84"/>
    <s v="Supplies"/>
    <n v="2008.32"/>
    <n v="3"/>
    <n v="2025"/>
    <x v="7"/>
    <x v="10"/>
    <x v="6"/>
    <x v="0"/>
    <n v="3277.84"/>
    <n v="2008.32"/>
    <n v="0.61299999999999999"/>
  </r>
  <r>
    <x v="3916"/>
    <x v="3911"/>
    <d v="2025-02-25T11:01:00"/>
    <x v="5"/>
    <x v="3"/>
    <x v="0"/>
    <x v="0"/>
    <s v="Neurological"/>
    <x v="0"/>
    <x v="12"/>
    <x v="0"/>
    <n v="88"/>
    <x v="679"/>
    <x v="0"/>
    <n v="8"/>
    <n v="1.3"/>
    <n v="7200.24"/>
    <s v="Labor"/>
    <n v="5191.88"/>
    <n v="4"/>
    <n v="2025"/>
    <x v="9"/>
    <x v="20"/>
    <x v="2"/>
    <x v="1"/>
    <n v="7200.24"/>
    <n v="5191.88"/>
    <n v="0.72099999999999997"/>
  </r>
  <r>
    <x v="3917"/>
    <x v="3912"/>
    <d v="2026-06-11T20:38:00"/>
    <x v="4"/>
    <x v="3"/>
    <x v="1"/>
    <x v="0"/>
    <s v="Infection"/>
    <x v="1"/>
    <x v="25"/>
    <x v="0"/>
    <n v="49"/>
    <x v="592"/>
    <x v="0"/>
    <n v="7.9"/>
    <n v="0.6"/>
    <n v="5765.32"/>
    <s v="Labor"/>
    <n v="3858.41"/>
    <n v="3.5"/>
    <n v="2026"/>
    <x v="11"/>
    <x v="23"/>
    <x v="0"/>
    <x v="0"/>
    <n v="5765.32"/>
    <n v="3858.41"/>
    <n v="0.66900000000000004"/>
  </r>
  <r>
    <x v="3918"/>
    <x v="3913"/>
    <d v="2026-11-03T10:38:00"/>
    <x v="6"/>
    <x v="3"/>
    <x v="1"/>
    <x v="2"/>
    <s v="Chronic Care"/>
    <x v="0"/>
    <x v="60"/>
    <x v="0"/>
    <n v="54"/>
    <x v="432"/>
    <x v="0"/>
    <n v="8.4"/>
    <n v="0.8"/>
    <n v="7285.97"/>
    <s v="Supplies"/>
    <n v="3990.55"/>
    <n v="4.0999999999999996"/>
    <n v="2026"/>
    <x v="8"/>
    <x v="12"/>
    <x v="5"/>
    <x v="1"/>
    <n v="7285.97"/>
    <n v="3990.55"/>
    <n v="0.54800000000000004"/>
  </r>
  <r>
    <x v="3919"/>
    <x v="3914"/>
    <d v="2026-05-11T22:47:00"/>
    <x v="7"/>
    <x v="3"/>
    <x v="0"/>
    <x v="2"/>
    <s v="Chronic Care"/>
    <x v="1"/>
    <x v="25"/>
    <x v="0"/>
    <n v="45"/>
    <x v="21"/>
    <x v="1"/>
    <n v="10"/>
    <n v="1.3"/>
    <n v="7329.4"/>
    <s v="Labor"/>
    <n v="3726.92"/>
    <n v="4.0999999999999996"/>
    <n v="2026"/>
    <x v="5"/>
    <x v="14"/>
    <x v="1"/>
    <x v="1"/>
    <n v="7329.4"/>
    <n v="3726.92"/>
    <n v="0.50800000000000001"/>
  </r>
  <r>
    <x v="3920"/>
    <x v="3915"/>
    <d v="2026-08-05T23:07:00"/>
    <x v="1"/>
    <x v="1"/>
    <x v="0"/>
    <x v="0"/>
    <s v="Infection"/>
    <x v="1"/>
    <x v="9"/>
    <x v="0"/>
    <n v="66"/>
    <x v="516"/>
    <x v="0"/>
    <n v="7.8"/>
    <n v="1.2"/>
    <n v="2275.16"/>
    <s v="Labor"/>
    <n v="1432.57"/>
    <n v="4.0999999999999996"/>
    <n v="2026"/>
    <x v="6"/>
    <x v="22"/>
    <x v="2"/>
    <x v="1"/>
    <n v="2275.16"/>
    <n v="1432.57"/>
    <n v="0.63"/>
  </r>
  <r>
    <x v="3921"/>
    <x v="3916"/>
    <d v="2026-11-15T12:16:00"/>
    <x v="5"/>
    <x v="0"/>
    <x v="1"/>
    <x v="2"/>
    <s v="Neurological"/>
    <x v="0"/>
    <x v="10"/>
    <x v="0"/>
    <n v="60"/>
    <x v="239"/>
    <x v="1"/>
    <n v="9.6"/>
    <n v="1.8"/>
    <n v="5158.74"/>
    <s v="Supplies"/>
    <n v="3378.32"/>
    <n v="3.3"/>
    <n v="2026"/>
    <x v="7"/>
    <x v="21"/>
    <x v="1"/>
    <x v="1"/>
    <n v="5158.74"/>
    <n v="3378.32"/>
    <n v="0.65500000000000003"/>
  </r>
  <r>
    <x v="3922"/>
    <x v="3917"/>
    <d v="2025-09-30T12:03:00"/>
    <x v="2"/>
    <x v="3"/>
    <x v="0"/>
    <x v="0"/>
    <s v="General"/>
    <x v="0"/>
    <x v="66"/>
    <x v="0"/>
    <n v="38"/>
    <x v="320"/>
    <x v="0"/>
    <n v="8"/>
    <n v="1.4"/>
    <n v="3537.93"/>
    <s v="Labor"/>
    <n v="2069.06"/>
    <n v="4.5999999999999996"/>
    <n v="2025"/>
    <x v="2"/>
    <x v="2"/>
    <x v="4"/>
    <x v="1"/>
    <n v="3537.93"/>
    <n v="2069.06"/>
    <n v="0.58499999999999996"/>
  </r>
  <r>
    <x v="3923"/>
    <x v="3918"/>
    <d v="2026-08-07T20:01:00"/>
    <x v="7"/>
    <x v="3"/>
    <x v="0"/>
    <x v="0"/>
    <s v="Injury"/>
    <x v="0"/>
    <x v="26"/>
    <x v="0"/>
    <n v="40"/>
    <x v="240"/>
    <x v="2"/>
    <n v="8.3000000000000007"/>
    <n v="1.6"/>
    <n v="6488.17"/>
    <s v="Equipment"/>
    <n v="4339.8900000000003"/>
    <n v="3.9"/>
    <n v="2026"/>
    <x v="6"/>
    <x v="22"/>
    <x v="4"/>
    <x v="1"/>
    <n v="6488.17"/>
    <n v="4339.8900000000003"/>
    <n v="0.66900000000000004"/>
  </r>
  <r>
    <x v="3924"/>
    <x v="3919"/>
    <d v="2025-09-17T23:19:00"/>
    <x v="0"/>
    <x v="3"/>
    <x v="1"/>
    <x v="2"/>
    <s v="Chronic Care"/>
    <x v="0"/>
    <x v="85"/>
    <x v="0"/>
    <n v="66"/>
    <x v="80"/>
    <x v="2"/>
    <n v="7.9"/>
    <n v="2.6"/>
    <n v="9990.39"/>
    <s v="Supplies"/>
    <n v="5247.24"/>
    <n v="3.5"/>
    <n v="2025"/>
    <x v="2"/>
    <x v="2"/>
    <x v="3"/>
    <x v="1"/>
    <n v="9990.39"/>
    <n v="5247.24"/>
    <n v="0.52500000000000002"/>
  </r>
  <r>
    <x v="3925"/>
    <x v="3920"/>
    <d v="2026-07-20T10:13:00"/>
    <x v="0"/>
    <x v="2"/>
    <x v="1"/>
    <x v="2"/>
    <s v="Chronic Care"/>
    <x v="0"/>
    <x v="30"/>
    <x v="0"/>
    <n v="33"/>
    <x v="317"/>
    <x v="2"/>
    <n v="8.1"/>
    <n v="3.4"/>
    <n v="8196.61"/>
    <s v="Labor"/>
    <n v="5917.11"/>
    <n v="4.3"/>
    <n v="2026"/>
    <x v="10"/>
    <x v="19"/>
    <x v="3"/>
    <x v="1"/>
    <n v="8196.61"/>
    <n v="5917.11"/>
    <n v="0.72199999999999998"/>
  </r>
  <r>
    <x v="3926"/>
    <x v="3921"/>
    <d v="2026-11-27T19:40:00"/>
    <x v="1"/>
    <x v="2"/>
    <x v="1"/>
    <x v="1"/>
    <s v="General"/>
    <x v="1"/>
    <x v="9"/>
    <x v="0"/>
    <n v="84"/>
    <x v="482"/>
    <x v="0"/>
    <n v="12.1"/>
    <n v="3.1"/>
    <n v="3058.86"/>
    <s v="Labor"/>
    <n v="1836.03"/>
    <n v="3.7"/>
    <n v="2026"/>
    <x v="7"/>
    <x v="21"/>
    <x v="5"/>
    <x v="1"/>
    <n v="3058.86"/>
    <n v="1836.03"/>
    <n v="0.6"/>
  </r>
  <r>
    <x v="3927"/>
    <x v="3922"/>
    <d v="2026-12-06T07:38:00"/>
    <x v="0"/>
    <x v="3"/>
    <x v="1"/>
    <x v="2"/>
    <s v="Cardiac"/>
    <x v="1"/>
    <x v="12"/>
    <x v="0"/>
    <n v="36"/>
    <x v="143"/>
    <x v="1"/>
    <n v="8.1"/>
    <n v="2.5"/>
    <n v="8908.07"/>
    <s v="Equipment"/>
    <n v="6215.9"/>
    <n v="3.8"/>
    <n v="2026"/>
    <x v="7"/>
    <x v="21"/>
    <x v="4"/>
    <x v="1"/>
    <n v="8908.07"/>
    <n v="6215.9"/>
    <n v="0.69799999999999995"/>
  </r>
  <r>
    <x v="3928"/>
    <x v="3923"/>
    <d v="2025-04-03T22:36:00"/>
    <x v="1"/>
    <x v="2"/>
    <x v="0"/>
    <x v="1"/>
    <s v="Neurological"/>
    <x v="1"/>
    <x v="24"/>
    <x v="0"/>
    <n v="69"/>
    <x v="354"/>
    <x v="1"/>
    <n v="12"/>
    <n v="2.4"/>
    <n v="7545.68"/>
    <s v="Supplies"/>
    <n v="5552.82"/>
    <n v="3.7"/>
    <n v="2025"/>
    <x v="1"/>
    <x v="3"/>
    <x v="4"/>
    <x v="1"/>
    <n v="7545.68"/>
    <n v="5552.82"/>
    <n v="0.73599999999999999"/>
  </r>
  <r>
    <x v="3929"/>
    <x v="3924"/>
    <d v="2026-03-29T00:31:00"/>
    <x v="0"/>
    <x v="2"/>
    <x v="0"/>
    <x v="2"/>
    <s v="General"/>
    <x v="1"/>
    <x v="51"/>
    <x v="0"/>
    <n v="35"/>
    <x v="459"/>
    <x v="0"/>
    <n v="7.9"/>
    <n v="0.7"/>
    <n v="8170.35"/>
    <s v="Labor"/>
    <n v="4507.28"/>
    <n v="2.9"/>
    <n v="2026"/>
    <x v="1"/>
    <x v="1"/>
    <x v="0"/>
    <x v="0"/>
    <n v="8170.35"/>
    <n v="4507.28"/>
    <n v="0.55200000000000005"/>
  </r>
  <r>
    <x v="3930"/>
    <x v="3925"/>
    <d v="2025-12-03T17:35:00"/>
    <x v="6"/>
    <x v="0"/>
    <x v="0"/>
    <x v="0"/>
    <s v="General"/>
    <x v="1"/>
    <x v="21"/>
    <x v="1"/>
    <n v="69"/>
    <x v="634"/>
    <x v="0"/>
    <n v="9.9"/>
    <n v="1.8"/>
    <n v="7286.77"/>
    <s v="Labor"/>
    <n v="4689.97"/>
    <n v="3.8"/>
    <n v="2025"/>
    <x v="7"/>
    <x v="10"/>
    <x v="5"/>
    <x v="1"/>
    <n v="7286.77"/>
    <n v="4689.97"/>
    <n v="0.64400000000000002"/>
  </r>
  <r>
    <x v="3931"/>
    <x v="3926"/>
    <d v="2025-05-22T01:30:00"/>
    <x v="2"/>
    <x v="3"/>
    <x v="1"/>
    <x v="2"/>
    <s v="Chronic Care"/>
    <x v="0"/>
    <x v="22"/>
    <x v="1"/>
    <n v="47"/>
    <x v="100"/>
    <x v="2"/>
    <n v="9.8000000000000007"/>
    <n v="1.9"/>
    <n v="4015.7"/>
    <s v="Labor"/>
    <n v="2078.12"/>
    <n v="3.9"/>
    <n v="2025"/>
    <x v="5"/>
    <x v="7"/>
    <x v="4"/>
    <x v="1"/>
    <n v="4015.7"/>
    <n v="2078.12"/>
    <n v="0.51700000000000002"/>
  </r>
  <r>
    <x v="3932"/>
    <x v="3927"/>
    <d v="2025-12-24T05:05:00"/>
    <x v="1"/>
    <x v="3"/>
    <x v="1"/>
    <x v="1"/>
    <s v="Neurological"/>
    <x v="2"/>
    <x v="9"/>
    <x v="1"/>
    <n v="72"/>
    <x v="336"/>
    <x v="1"/>
    <n v="7.8"/>
    <n v="2.1"/>
    <n v="2902.79"/>
    <s v="Supplies"/>
    <n v="1430.42"/>
    <n v="3.7"/>
    <n v="2025"/>
    <x v="3"/>
    <x v="13"/>
    <x v="3"/>
    <x v="1"/>
    <n v="2902.79"/>
    <n v="1430.42"/>
    <n v="0.49299999999999999"/>
  </r>
  <r>
    <x v="3933"/>
    <x v="3928"/>
    <d v="2026-08-26T10:51:00"/>
    <x v="1"/>
    <x v="3"/>
    <x v="0"/>
    <x v="2"/>
    <s v="Cardiac"/>
    <x v="0"/>
    <x v="59"/>
    <x v="0"/>
    <n v="71"/>
    <x v="49"/>
    <x v="0"/>
    <n v="8.1999999999999993"/>
    <n v="4"/>
    <n v="4657.1000000000004"/>
    <s v="Labor"/>
    <n v="2291.36"/>
    <n v="3.4"/>
    <n v="2026"/>
    <x v="6"/>
    <x v="22"/>
    <x v="4"/>
    <x v="1"/>
    <n v="4657.1000000000004"/>
    <n v="2291.36"/>
    <n v="0.49199999999999999"/>
  </r>
  <r>
    <x v="3934"/>
    <x v="3929"/>
    <d v="2025-10-04T20:23:00"/>
    <x v="4"/>
    <x v="0"/>
    <x v="0"/>
    <x v="1"/>
    <s v="Neurological"/>
    <x v="1"/>
    <x v="28"/>
    <x v="0"/>
    <n v="40"/>
    <x v="47"/>
    <x v="0"/>
    <n v="8.1"/>
    <n v="0.3"/>
    <n v="6298.65"/>
    <s v="Labor"/>
    <n v="4818.76"/>
    <n v="4.5"/>
    <n v="2025"/>
    <x v="8"/>
    <x v="17"/>
    <x v="2"/>
    <x v="1"/>
    <n v="6298.65"/>
    <n v="4818.76"/>
    <n v="0.76500000000000001"/>
  </r>
  <r>
    <x v="3935"/>
    <x v="3930"/>
    <d v="2025-01-26T03:25:00"/>
    <x v="0"/>
    <x v="1"/>
    <x v="0"/>
    <x v="0"/>
    <s v="Neurological"/>
    <x v="1"/>
    <x v="51"/>
    <x v="0"/>
    <n v="54"/>
    <x v="376"/>
    <x v="0"/>
    <n v="8.1"/>
    <n v="1.8"/>
    <n v="8034.8"/>
    <s v="Equipment"/>
    <n v="3964.68"/>
    <n v="4.2"/>
    <n v="2025"/>
    <x v="4"/>
    <x v="5"/>
    <x v="0"/>
    <x v="0"/>
    <n v="8034.8"/>
    <n v="3964.68"/>
    <n v="0.49299999999999999"/>
  </r>
  <r>
    <x v="3936"/>
    <x v="3931"/>
    <d v="2025-11-13T22:17:00"/>
    <x v="5"/>
    <x v="0"/>
    <x v="0"/>
    <x v="0"/>
    <s v="General"/>
    <x v="1"/>
    <x v="50"/>
    <x v="0"/>
    <n v="62"/>
    <x v="623"/>
    <x v="0"/>
    <n v="11.9"/>
    <n v="1"/>
    <n v="8428.83"/>
    <s v="Labor"/>
    <n v="5571.01"/>
    <n v="4.0999999999999996"/>
    <n v="2025"/>
    <x v="7"/>
    <x v="10"/>
    <x v="5"/>
    <x v="1"/>
    <n v="8428.83"/>
    <n v="5571.01"/>
    <n v="0.66100000000000003"/>
  </r>
  <r>
    <x v="3937"/>
    <x v="3932"/>
    <d v="2025-06-06T22:52:00"/>
    <x v="4"/>
    <x v="3"/>
    <x v="0"/>
    <x v="2"/>
    <s v="Cardiac"/>
    <x v="2"/>
    <x v="24"/>
    <x v="0"/>
    <n v="84"/>
    <x v="326"/>
    <x v="2"/>
    <n v="8.1999999999999993"/>
    <n v="1.3"/>
    <n v="5001.29"/>
    <s v="Labor"/>
    <n v="2486.73"/>
    <n v="3.4"/>
    <n v="2025"/>
    <x v="11"/>
    <x v="18"/>
    <x v="3"/>
    <x v="1"/>
    <n v="5001.29"/>
    <n v="2486.73"/>
    <n v="0.497"/>
  </r>
  <r>
    <x v="3938"/>
    <x v="3933"/>
    <d v="2026-01-28T12:48:00"/>
    <x v="4"/>
    <x v="2"/>
    <x v="1"/>
    <x v="0"/>
    <s v="Chronic Care"/>
    <x v="0"/>
    <x v="16"/>
    <x v="0"/>
    <n v="62"/>
    <x v="66"/>
    <x v="0"/>
    <n v="12"/>
    <n v="1"/>
    <n v="6285.01"/>
    <s v="Labor"/>
    <n v="4364.22"/>
    <n v="3.7"/>
    <n v="2026"/>
    <x v="4"/>
    <x v="11"/>
    <x v="0"/>
    <x v="0"/>
    <n v="6285.01"/>
    <n v="4364.22"/>
    <n v="0.69399999999999995"/>
  </r>
  <r>
    <x v="3939"/>
    <x v="3934"/>
    <d v="2025-09-21T00:50:00"/>
    <x v="6"/>
    <x v="2"/>
    <x v="1"/>
    <x v="2"/>
    <s v="Neurological"/>
    <x v="0"/>
    <x v="26"/>
    <x v="0"/>
    <n v="80"/>
    <x v="691"/>
    <x v="0"/>
    <n v="8"/>
    <n v="0.5"/>
    <n v="6368.37"/>
    <s v="Labor"/>
    <n v="3991.68"/>
    <n v="2.6"/>
    <n v="2025"/>
    <x v="2"/>
    <x v="2"/>
    <x v="2"/>
    <x v="1"/>
    <n v="6368.37"/>
    <n v="3991.68"/>
    <n v="0.627"/>
  </r>
  <r>
    <x v="3940"/>
    <x v="3935"/>
    <d v="2026-09-14T12:03:00"/>
    <x v="1"/>
    <x v="3"/>
    <x v="0"/>
    <x v="2"/>
    <s v="Injury"/>
    <x v="0"/>
    <x v="8"/>
    <x v="0"/>
    <n v="71"/>
    <x v="149"/>
    <x v="0"/>
    <n v="8.1999999999999993"/>
    <n v="2.2000000000000002"/>
    <n v="4488.8"/>
    <s v="Supplies"/>
    <n v="2435.21"/>
    <n v="4.0999999999999996"/>
    <n v="2026"/>
    <x v="2"/>
    <x v="6"/>
    <x v="6"/>
    <x v="0"/>
    <n v="4488.8"/>
    <n v="2435.21"/>
    <n v="0.54300000000000004"/>
  </r>
  <r>
    <x v="3941"/>
    <x v="3936"/>
    <d v="2026-07-26T22:52:00"/>
    <x v="1"/>
    <x v="3"/>
    <x v="0"/>
    <x v="2"/>
    <s v="Chronic Care"/>
    <x v="0"/>
    <x v="39"/>
    <x v="0"/>
    <n v="62"/>
    <x v="618"/>
    <x v="2"/>
    <n v="7.9"/>
    <n v="3.1"/>
    <n v="3432.76"/>
    <s v="Labor"/>
    <n v="2269.0300000000002"/>
    <n v="4.5"/>
    <n v="2026"/>
    <x v="10"/>
    <x v="19"/>
    <x v="6"/>
    <x v="0"/>
    <n v="3432.76"/>
    <n v="2269.0300000000002"/>
    <n v="0.66100000000000003"/>
  </r>
  <r>
    <x v="3942"/>
    <x v="3937"/>
    <d v="2025-05-08T19:14:00"/>
    <x v="2"/>
    <x v="2"/>
    <x v="0"/>
    <x v="2"/>
    <s v="General"/>
    <x v="1"/>
    <x v="42"/>
    <x v="1"/>
    <n v="67"/>
    <x v="295"/>
    <x v="2"/>
    <n v="9.9"/>
    <n v="2"/>
    <n v="4991.5600000000004"/>
    <s v="Labor"/>
    <n v="2896.42"/>
    <n v="3"/>
    <n v="2025"/>
    <x v="5"/>
    <x v="7"/>
    <x v="4"/>
    <x v="1"/>
    <n v="4991.5600000000004"/>
    <n v="2896.42"/>
    <n v="0.57999999999999996"/>
  </r>
  <r>
    <x v="3943"/>
    <x v="3938"/>
    <d v="2025-12-23T07:18:00"/>
    <x v="6"/>
    <x v="3"/>
    <x v="0"/>
    <x v="0"/>
    <s v="Cardiac"/>
    <x v="0"/>
    <x v="16"/>
    <x v="1"/>
    <n v="45"/>
    <x v="291"/>
    <x v="0"/>
    <n v="8.1999999999999993"/>
    <n v="1"/>
    <n v="4938.45"/>
    <s v="Labor"/>
    <n v="2594.9299999999998"/>
    <n v="4.5999999999999996"/>
    <n v="2025"/>
    <x v="3"/>
    <x v="13"/>
    <x v="6"/>
    <x v="0"/>
    <n v="4938.45"/>
    <n v="2594.9299999999998"/>
    <n v="0.52500000000000002"/>
  </r>
  <r>
    <x v="3944"/>
    <x v="3939"/>
    <d v="2025-10-01T03:04:00"/>
    <x v="1"/>
    <x v="3"/>
    <x v="0"/>
    <x v="3"/>
    <s v="Respiratory"/>
    <x v="2"/>
    <x v="9"/>
    <x v="0"/>
    <n v="98"/>
    <x v="373"/>
    <x v="1"/>
    <n v="8.1999999999999993"/>
    <n v="1.9"/>
    <n v="3994.97"/>
    <s v="Labor"/>
    <n v="2804.19"/>
    <n v="4.2"/>
    <n v="2025"/>
    <x v="2"/>
    <x v="2"/>
    <x v="3"/>
    <x v="1"/>
    <n v="3994.97"/>
    <n v="2804.19"/>
    <n v="0.70199999999999996"/>
  </r>
  <r>
    <x v="3945"/>
    <x v="3940"/>
    <d v="2026-09-12T04:18:00"/>
    <x v="1"/>
    <x v="3"/>
    <x v="1"/>
    <x v="1"/>
    <s v="Infection"/>
    <x v="1"/>
    <x v="9"/>
    <x v="0"/>
    <n v="85"/>
    <x v="675"/>
    <x v="2"/>
    <n v="12.1"/>
    <n v="1.5"/>
    <n v="1915.17"/>
    <s v="Labor"/>
    <n v="1138.6300000000001"/>
    <n v="3.4"/>
    <n v="2026"/>
    <x v="2"/>
    <x v="6"/>
    <x v="5"/>
    <x v="1"/>
    <n v="1915.17"/>
    <n v="1138.6300000000001"/>
    <n v="0.59499999999999997"/>
  </r>
  <r>
    <x v="3946"/>
    <x v="3941"/>
    <d v="2025-09-04T04:37:00"/>
    <x v="1"/>
    <x v="0"/>
    <x v="0"/>
    <x v="2"/>
    <s v="Injury"/>
    <x v="0"/>
    <x v="8"/>
    <x v="0"/>
    <n v="101"/>
    <x v="624"/>
    <x v="0"/>
    <n v="7.6"/>
    <n v="1.4"/>
    <n v="3700.21"/>
    <s v="Labor"/>
    <n v="2296.92"/>
    <n v="4.9000000000000004"/>
    <n v="2025"/>
    <x v="2"/>
    <x v="2"/>
    <x v="3"/>
    <x v="1"/>
    <n v="3700.21"/>
    <n v="2296.92"/>
    <n v="0.621"/>
  </r>
  <r>
    <x v="3947"/>
    <x v="3942"/>
    <d v="2026-03-31T19:51:00"/>
    <x v="0"/>
    <x v="0"/>
    <x v="2"/>
    <x v="0"/>
    <s v="Chronic Care"/>
    <x v="0"/>
    <x v="56"/>
    <x v="0"/>
    <n v="17"/>
    <x v="442"/>
    <x v="0"/>
    <n v="8.3000000000000007"/>
    <n v="2.9"/>
    <n v="7978.16"/>
    <s v="Labor"/>
    <n v="3922.02"/>
    <n v="3.8"/>
    <n v="2026"/>
    <x v="1"/>
    <x v="1"/>
    <x v="1"/>
    <x v="1"/>
    <n v="7978.16"/>
    <n v="3922.02"/>
    <n v="0.49199999999999999"/>
  </r>
  <r>
    <x v="3948"/>
    <x v="3943"/>
    <d v="2025-09-06T14:20:00"/>
    <x v="1"/>
    <x v="3"/>
    <x v="1"/>
    <x v="0"/>
    <s v="Infection"/>
    <x v="0"/>
    <x v="59"/>
    <x v="0"/>
    <n v="92"/>
    <x v="186"/>
    <x v="0"/>
    <n v="7.9"/>
    <n v="1.3"/>
    <n v="4790.82"/>
    <s v="Labor"/>
    <n v="3109.8"/>
    <n v="3.6"/>
    <n v="2025"/>
    <x v="2"/>
    <x v="2"/>
    <x v="1"/>
    <x v="1"/>
    <n v="4790.82"/>
    <n v="3109.8"/>
    <n v="0.64900000000000002"/>
  </r>
  <r>
    <x v="3949"/>
    <x v="3944"/>
    <d v="2026-06-09T09:58:00"/>
    <x v="3"/>
    <x v="0"/>
    <x v="1"/>
    <x v="1"/>
    <s v="Cardiac"/>
    <x v="2"/>
    <x v="38"/>
    <x v="0"/>
    <n v="49"/>
    <x v="480"/>
    <x v="0"/>
    <n v="11.9"/>
    <n v="2.2000000000000002"/>
    <n v="7844.54"/>
    <s v="Equipment"/>
    <n v="4974.38"/>
    <n v="3.9"/>
    <n v="2026"/>
    <x v="11"/>
    <x v="23"/>
    <x v="1"/>
    <x v="1"/>
    <n v="7844.54"/>
    <n v="4974.38"/>
    <n v="0.63400000000000001"/>
  </r>
  <r>
    <x v="3950"/>
    <x v="3945"/>
    <d v="2025-05-25T05:37:00"/>
    <x v="5"/>
    <x v="1"/>
    <x v="0"/>
    <x v="0"/>
    <s v="Injury"/>
    <x v="1"/>
    <x v="29"/>
    <x v="0"/>
    <n v="27"/>
    <x v="557"/>
    <x v="0"/>
    <n v="8"/>
    <n v="3.2"/>
    <n v="6253.97"/>
    <s v="Labor"/>
    <n v="4406.21"/>
    <n v="4.4000000000000004"/>
    <n v="2025"/>
    <x v="5"/>
    <x v="7"/>
    <x v="2"/>
    <x v="1"/>
    <n v="6253.97"/>
    <n v="4406.21"/>
    <n v="0.70499999999999996"/>
  </r>
  <r>
    <x v="3951"/>
    <x v="3946"/>
    <d v="2026-01-01T22:25:00"/>
    <x v="5"/>
    <x v="1"/>
    <x v="1"/>
    <x v="0"/>
    <s v="Chronic Care"/>
    <x v="0"/>
    <x v="35"/>
    <x v="0"/>
    <n v="86"/>
    <x v="678"/>
    <x v="1"/>
    <n v="7.8"/>
    <n v="1.6"/>
    <n v="7040.34"/>
    <s v="Labor"/>
    <n v="4389.25"/>
    <n v="3.4"/>
    <n v="2025"/>
    <x v="3"/>
    <x v="13"/>
    <x v="0"/>
    <x v="0"/>
    <n v="7040.34"/>
    <n v="4389.25"/>
    <n v="0.623"/>
  </r>
  <r>
    <x v="3952"/>
    <x v="3947"/>
    <d v="2025-01-08T16:01:00"/>
    <x v="1"/>
    <x v="2"/>
    <x v="0"/>
    <x v="0"/>
    <s v="Infection"/>
    <x v="0"/>
    <x v="9"/>
    <x v="0"/>
    <n v="75"/>
    <x v="433"/>
    <x v="2"/>
    <n v="8.1999999999999993"/>
    <n v="2.8"/>
    <n v="3453.83"/>
    <s v="Labor"/>
    <n v="2532.38"/>
    <n v="3.6"/>
    <n v="2025"/>
    <x v="4"/>
    <x v="5"/>
    <x v="2"/>
    <x v="1"/>
    <n v="3453.83"/>
    <n v="2532.38"/>
    <n v="0.73299999999999998"/>
  </r>
  <r>
    <x v="3953"/>
    <x v="3948"/>
    <d v="2026-04-28T10:50:00"/>
    <x v="6"/>
    <x v="3"/>
    <x v="0"/>
    <x v="2"/>
    <s v="Respiratory"/>
    <x v="0"/>
    <x v="25"/>
    <x v="0"/>
    <n v="72"/>
    <x v="547"/>
    <x v="0"/>
    <n v="8"/>
    <n v="2.1"/>
    <n v="5950.18"/>
    <s v="Labor"/>
    <n v="3477.31"/>
    <n v="3.3"/>
    <n v="2026"/>
    <x v="0"/>
    <x v="8"/>
    <x v="1"/>
    <x v="1"/>
    <n v="5950.18"/>
    <n v="3477.31"/>
    <n v="0.58399999999999996"/>
  </r>
  <r>
    <x v="3954"/>
    <x v="3949"/>
    <d v="2025-12-20T20:47:00"/>
    <x v="1"/>
    <x v="3"/>
    <x v="0"/>
    <x v="1"/>
    <s v="Chronic Care"/>
    <x v="0"/>
    <x v="68"/>
    <x v="0"/>
    <n v="77"/>
    <x v="665"/>
    <x v="0"/>
    <n v="8.1"/>
    <n v="2.1"/>
    <n v="4514.91"/>
    <s v="Supplies"/>
    <n v="3179.14"/>
    <n v="3.9"/>
    <n v="2025"/>
    <x v="3"/>
    <x v="13"/>
    <x v="1"/>
    <x v="1"/>
    <n v="4514.91"/>
    <n v="3179.14"/>
    <n v="0.70399999999999996"/>
  </r>
  <r>
    <x v="3955"/>
    <x v="3950"/>
    <d v="2026-05-14T05:33:00"/>
    <x v="2"/>
    <x v="3"/>
    <x v="1"/>
    <x v="2"/>
    <s v="Respiratory"/>
    <x v="1"/>
    <x v="29"/>
    <x v="0"/>
    <n v="48"/>
    <x v="657"/>
    <x v="0"/>
    <n v="7.8"/>
    <n v="1.9"/>
    <n v="4509.68"/>
    <s v="Equipment"/>
    <n v="2491.69"/>
    <n v="4.7"/>
    <n v="2026"/>
    <x v="5"/>
    <x v="14"/>
    <x v="0"/>
    <x v="0"/>
    <n v="4509.68"/>
    <n v="2491.69"/>
    <n v="0.55300000000000005"/>
  </r>
  <r>
    <x v="3956"/>
    <x v="3951"/>
    <d v="2026-08-29T18:23:00"/>
    <x v="1"/>
    <x v="2"/>
    <x v="0"/>
    <x v="1"/>
    <s v="Respiratory"/>
    <x v="1"/>
    <x v="9"/>
    <x v="0"/>
    <n v="102"/>
    <x v="524"/>
    <x v="0"/>
    <n v="8.1999999999999993"/>
    <n v="2.8"/>
    <n v="3088.09"/>
    <s v="Labor"/>
    <n v="2282"/>
    <n v="3.5"/>
    <n v="2026"/>
    <x v="6"/>
    <x v="22"/>
    <x v="6"/>
    <x v="0"/>
    <n v="3088.09"/>
    <n v="2282"/>
    <n v="0.73899999999999999"/>
  </r>
  <r>
    <x v="3957"/>
    <x v="3952"/>
    <d v="2026-03-08T20:54:00"/>
    <x v="5"/>
    <x v="2"/>
    <x v="0"/>
    <x v="0"/>
    <s v="Neurological"/>
    <x v="0"/>
    <x v="30"/>
    <x v="0"/>
    <n v="72"/>
    <x v="347"/>
    <x v="0"/>
    <n v="10.3"/>
    <n v="1"/>
    <n v="6901.41"/>
    <s v="Equipment"/>
    <n v="4041.24"/>
    <n v="4.2"/>
    <n v="2026"/>
    <x v="1"/>
    <x v="1"/>
    <x v="3"/>
    <x v="1"/>
    <n v="6901.41"/>
    <n v="4041.24"/>
    <n v="0.58599999999999997"/>
  </r>
  <r>
    <x v="3958"/>
    <x v="3953"/>
    <d v="2025-02-13T02:55:00"/>
    <x v="4"/>
    <x v="0"/>
    <x v="0"/>
    <x v="2"/>
    <s v="General"/>
    <x v="2"/>
    <x v="58"/>
    <x v="0"/>
    <n v="49"/>
    <x v="281"/>
    <x v="0"/>
    <n v="7.7"/>
    <n v="0"/>
    <n v="4643.96"/>
    <s v="Labor"/>
    <n v="3255.04"/>
    <n v="4"/>
    <n v="2025"/>
    <x v="9"/>
    <x v="20"/>
    <x v="6"/>
    <x v="0"/>
    <n v="4643.96"/>
    <n v="3255.04"/>
    <n v="0.70099999999999996"/>
  </r>
  <r>
    <x v="3959"/>
    <x v="3954"/>
    <d v="2026-08-20T01:51:00"/>
    <x v="3"/>
    <x v="0"/>
    <x v="0"/>
    <x v="0"/>
    <s v="Cardiac"/>
    <x v="0"/>
    <x v="5"/>
    <x v="0"/>
    <n v="60"/>
    <x v="102"/>
    <x v="0"/>
    <n v="9.8000000000000007"/>
    <n v="0.7"/>
    <n v="6003.72"/>
    <s v="Equipment"/>
    <n v="4330.33"/>
    <n v="4.7"/>
    <n v="2026"/>
    <x v="6"/>
    <x v="22"/>
    <x v="0"/>
    <x v="0"/>
    <n v="6003.72"/>
    <n v="4330.33"/>
    <n v="0.72099999999999997"/>
  </r>
  <r>
    <x v="3960"/>
    <x v="3955"/>
    <d v="2025-07-10T14:21:00"/>
    <x v="3"/>
    <x v="3"/>
    <x v="0"/>
    <x v="2"/>
    <s v="Neurological"/>
    <x v="0"/>
    <x v="28"/>
    <x v="0"/>
    <n v="65"/>
    <x v="199"/>
    <x v="0"/>
    <n v="9.8000000000000007"/>
    <n v="0.8"/>
    <n v="6115.12"/>
    <s v="Supplies"/>
    <n v="3236.35"/>
    <n v="4"/>
    <n v="2025"/>
    <x v="10"/>
    <x v="16"/>
    <x v="0"/>
    <x v="0"/>
    <n v="6115.12"/>
    <n v="3236.35"/>
    <n v="0.52900000000000003"/>
  </r>
  <r>
    <x v="3961"/>
    <x v="3956"/>
    <d v="2026-08-23T00:46:00"/>
    <x v="2"/>
    <x v="3"/>
    <x v="0"/>
    <x v="2"/>
    <s v="Respiratory"/>
    <x v="1"/>
    <x v="43"/>
    <x v="0"/>
    <n v="5"/>
    <x v="375"/>
    <x v="0"/>
    <n v="8.1999999999999993"/>
    <n v="2.1"/>
    <n v="6765.95"/>
    <s v="Labor"/>
    <n v="4874.01"/>
    <n v="3.9"/>
    <n v="2026"/>
    <x v="6"/>
    <x v="22"/>
    <x v="2"/>
    <x v="1"/>
    <n v="6765.95"/>
    <n v="4874.01"/>
    <n v="0.72"/>
  </r>
  <r>
    <x v="3962"/>
    <x v="3957"/>
    <d v="2026-08-27T19:54:00"/>
    <x v="4"/>
    <x v="3"/>
    <x v="1"/>
    <x v="0"/>
    <s v="Cardiac"/>
    <x v="0"/>
    <x v="60"/>
    <x v="0"/>
    <n v="67"/>
    <x v="722"/>
    <x v="0"/>
    <n v="8"/>
    <n v="0.3"/>
    <n v="5240.78"/>
    <s v="Labor"/>
    <n v="2970.92"/>
    <n v="4"/>
    <n v="2026"/>
    <x v="6"/>
    <x v="22"/>
    <x v="0"/>
    <x v="0"/>
    <n v="5240.78"/>
    <n v="2970.92"/>
    <n v="0.56699999999999995"/>
  </r>
  <r>
    <x v="3963"/>
    <x v="3958"/>
    <d v="2025-04-08T14:55:00"/>
    <x v="6"/>
    <x v="2"/>
    <x v="0"/>
    <x v="0"/>
    <s v="Cardiac"/>
    <x v="0"/>
    <x v="31"/>
    <x v="0"/>
    <n v="79"/>
    <x v="485"/>
    <x v="1"/>
    <n v="8"/>
    <n v="3"/>
    <n v="8151.84"/>
    <s v="Equipment"/>
    <n v="5368.45"/>
    <n v="3.7"/>
    <n v="2025"/>
    <x v="0"/>
    <x v="0"/>
    <x v="1"/>
    <x v="1"/>
    <n v="8151.84"/>
    <n v="5368.45"/>
    <n v="0.65900000000000003"/>
  </r>
  <r>
    <x v="3964"/>
    <x v="3959"/>
    <d v="2025-04-01T18:50:00"/>
    <x v="4"/>
    <x v="3"/>
    <x v="1"/>
    <x v="1"/>
    <s v="Cardiac"/>
    <x v="1"/>
    <x v="75"/>
    <x v="0"/>
    <n v="57"/>
    <x v="145"/>
    <x v="0"/>
    <n v="10.1"/>
    <n v="3.1"/>
    <n v="5299.62"/>
    <s v="Labor"/>
    <n v="3373.11"/>
    <n v="3.8"/>
    <n v="2025"/>
    <x v="1"/>
    <x v="3"/>
    <x v="1"/>
    <x v="1"/>
    <n v="5299.62"/>
    <n v="3373.11"/>
    <n v="0.63600000000000001"/>
  </r>
  <r>
    <x v="3965"/>
    <x v="3960"/>
    <d v="2025-02-16T23:49:00"/>
    <x v="4"/>
    <x v="3"/>
    <x v="1"/>
    <x v="0"/>
    <s v="Injury"/>
    <x v="0"/>
    <x v="26"/>
    <x v="0"/>
    <n v="50"/>
    <x v="615"/>
    <x v="0"/>
    <n v="8.4"/>
    <n v="2.5"/>
    <n v="5682.48"/>
    <s v="Labor"/>
    <n v="3725.91"/>
    <n v="4.2"/>
    <n v="2025"/>
    <x v="9"/>
    <x v="20"/>
    <x v="1"/>
    <x v="1"/>
    <n v="5682.48"/>
    <n v="3725.91"/>
    <n v="0.65600000000000003"/>
  </r>
  <r>
    <x v="3966"/>
    <x v="3961"/>
    <d v="2025-05-20T11:36:00"/>
    <x v="2"/>
    <x v="3"/>
    <x v="0"/>
    <x v="2"/>
    <s v="Chronic Care"/>
    <x v="0"/>
    <x v="42"/>
    <x v="1"/>
    <n v="55"/>
    <x v="517"/>
    <x v="0"/>
    <n v="9.6999999999999993"/>
    <n v="1.1000000000000001"/>
    <n v="6773.66"/>
    <s v="Labor"/>
    <n v="4853.8500000000004"/>
    <n v="3.3"/>
    <n v="2025"/>
    <x v="5"/>
    <x v="7"/>
    <x v="6"/>
    <x v="0"/>
    <n v="6773.66"/>
    <n v="4853.8500000000004"/>
    <n v="0.71699999999999997"/>
  </r>
  <r>
    <x v="3967"/>
    <x v="3962"/>
    <d v="2026-03-02T23:44:00"/>
    <x v="6"/>
    <x v="1"/>
    <x v="1"/>
    <x v="3"/>
    <s v="Respiratory"/>
    <x v="1"/>
    <x v="56"/>
    <x v="0"/>
    <n v="86"/>
    <x v="699"/>
    <x v="0"/>
    <n v="7.9"/>
    <n v="0"/>
    <n v="7280.16"/>
    <s v="Labor"/>
    <n v="5310.11"/>
    <n v="3.8"/>
    <n v="2026"/>
    <x v="9"/>
    <x v="15"/>
    <x v="2"/>
    <x v="1"/>
    <n v="7280.16"/>
    <n v="5310.11"/>
    <n v="0.72899999999999998"/>
  </r>
  <r>
    <x v="3968"/>
    <x v="3963"/>
    <d v="2025-03-21T00:30:00"/>
    <x v="3"/>
    <x v="0"/>
    <x v="1"/>
    <x v="2"/>
    <s v="Cardiac"/>
    <x v="0"/>
    <x v="30"/>
    <x v="0"/>
    <n v="70"/>
    <x v="395"/>
    <x v="0"/>
    <n v="7.4"/>
    <n v="2.2999999999999998"/>
    <n v="6718.67"/>
    <s v="Labor"/>
    <n v="3730.4"/>
    <n v="4.4000000000000004"/>
    <n v="2025"/>
    <x v="1"/>
    <x v="3"/>
    <x v="6"/>
    <x v="0"/>
    <n v="6718.67"/>
    <n v="3730.4"/>
    <n v="0.55500000000000005"/>
  </r>
  <r>
    <x v="3969"/>
    <x v="3964"/>
    <d v="2026-07-02T12:22:00"/>
    <x v="1"/>
    <x v="0"/>
    <x v="1"/>
    <x v="1"/>
    <s v="Infection"/>
    <x v="0"/>
    <x v="9"/>
    <x v="0"/>
    <n v="79"/>
    <x v="369"/>
    <x v="0"/>
    <n v="10.1"/>
    <n v="1.8"/>
    <n v="3023.96"/>
    <s v="Supplies"/>
    <n v="1623.17"/>
    <n v="4.4000000000000004"/>
    <n v="2026"/>
    <x v="10"/>
    <x v="19"/>
    <x v="1"/>
    <x v="1"/>
    <n v="3023.96"/>
    <n v="1623.17"/>
    <n v="0.53700000000000003"/>
  </r>
  <r>
    <x v="3970"/>
    <x v="3965"/>
    <d v="2026-09-05T23:49:00"/>
    <x v="1"/>
    <x v="2"/>
    <x v="1"/>
    <x v="1"/>
    <s v="Injury"/>
    <x v="0"/>
    <x v="45"/>
    <x v="0"/>
    <n v="68"/>
    <x v="123"/>
    <x v="0"/>
    <n v="8.1999999999999993"/>
    <n v="3.2"/>
    <n v="3881.64"/>
    <s v="Equipment"/>
    <n v="1960.67"/>
    <n v="3.5"/>
    <n v="2026"/>
    <x v="2"/>
    <x v="6"/>
    <x v="6"/>
    <x v="0"/>
    <n v="3881.64"/>
    <n v="1960.67"/>
    <n v="0.505"/>
  </r>
  <r>
    <x v="3971"/>
    <x v="3966"/>
    <d v="2026-05-28T00:45:00"/>
    <x v="1"/>
    <x v="3"/>
    <x v="1"/>
    <x v="0"/>
    <s v="Injury"/>
    <x v="1"/>
    <x v="9"/>
    <x v="0"/>
    <n v="56"/>
    <x v="257"/>
    <x v="0"/>
    <n v="7.9"/>
    <n v="3"/>
    <n v="2707.18"/>
    <s v="Labor"/>
    <n v="1872.82"/>
    <n v="3.2"/>
    <n v="2026"/>
    <x v="5"/>
    <x v="14"/>
    <x v="2"/>
    <x v="1"/>
    <n v="2707.18"/>
    <n v="1872.82"/>
    <n v="0.69199999999999995"/>
  </r>
  <r>
    <x v="3972"/>
    <x v="3967"/>
    <d v="2025-06-06T18:28:00"/>
    <x v="1"/>
    <x v="0"/>
    <x v="0"/>
    <x v="0"/>
    <s v="Infection"/>
    <x v="0"/>
    <x v="23"/>
    <x v="0"/>
    <n v="75"/>
    <x v="570"/>
    <x v="1"/>
    <n v="8.1"/>
    <n v="1.8"/>
    <n v="3938.07"/>
    <s v="Supplies"/>
    <n v="2452.87"/>
    <n v="4.5"/>
    <n v="2025"/>
    <x v="11"/>
    <x v="18"/>
    <x v="1"/>
    <x v="1"/>
    <n v="3938.07"/>
    <n v="2452.87"/>
    <n v="0.623"/>
  </r>
  <r>
    <x v="3973"/>
    <x v="3968"/>
    <d v="2025-09-16T18:18:00"/>
    <x v="3"/>
    <x v="1"/>
    <x v="1"/>
    <x v="1"/>
    <s v="Respiratory"/>
    <x v="2"/>
    <x v="25"/>
    <x v="0"/>
    <n v="63"/>
    <x v="711"/>
    <x v="1"/>
    <n v="7.7"/>
    <n v="0.2"/>
    <n v="6830.76"/>
    <s v="Supplies"/>
    <n v="3584.89"/>
    <n v="3.6"/>
    <n v="2025"/>
    <x v="2"/>
    <x v="2"/>
    <x v="5"/>
    <x v="1"/>
    <n v="6830.76"/>
    <n v="3584.89"/>
    <n v="0.52500000000000002"/>
  </r>
  <r>
    <x v="3974"/>
    <x v="3969"/>
    <d v="2025-06-23T04:35:00"/>
    <x v="4"/>
    <x v="3"/>
    <x v="0"/>
    <x v="1"/>
    <s v="Neurological"/>
    <x v="1"/>
    <x v="41"/>
    <x v="0"/>
    <n v="23"/>
    <x v="138"/>
    <x v="0"/>
    <n v="8.1"/>
    <n v="1.8"/>
    <n v="4957.09"/>
    <s v="Labor"/>
    <n v="3098.1"/>
    <n v="4"/>
    <n v="2025"/>
    <x v="11"/>
    <x v="18"/>
    <x v="5"/>
    <x v="1"/>
    <n v="4957.09"/>
    <n v="3098.1"/>
    <n v="0.625"/>
  </r>
  <r>
    <x v="3975"/>
    <x v="3970"/>
    <d v="2027-01-03T22:50:00"/>
    <x v="6"/>
    <x v="3"/>
    <x v="1"/>
    <x v="0"/>
    <s v="Injury"/>
    <x v="0"/>
    <x v="11"/>
    <x v="0"/>
    <n v="42"/>
    <x v="118"/>
    <x v="0"/>
    <n v="10.5"/>
    <n v="0.2"/>
    <n v="7804.73"/>
    <s v="Labor"/>
    <n v="6051.54"/>
    <n v="3.8"/>
    <n v="2026"/>
    <x v="3"/>
    <x v="4"/>
    <x v="3"/>
    <x v="1"/>
    <n v="7804.73"/>
    <n v="6051.54"/>
    <n v="0.77500000000000002"/>
  </r>
  <r>
    <x v="3976"/>
    <x v="3971"/>
    <d v="2025-06-26T05:23:00"/>
    <x v="0"/>
    <x v="3"/>
    <x v="0"/>
    <x v="0"/>
    <s v="Respiratory"/>
    <x v="1"/>
    <x v="37"/>
    <x v="0"/>
    <n v="56"/>
    <x v="399"/>
    <x v="0"/>
    <n v="9.9"/>
    <n v="2.8"/>
    <n v="9757.67"/>
    <s v="Supplies"/>
    <n v="6316.4"/>
    <n v="3.9"/>
    <n v="2025"/>
    <x v="11"/>
    <x v="18"/>
    <x v="1"/>
    <x v="1"/>
    <n v="9757.67"/>
    <n v="6316.4"/>
    <n v="0.64700000000000002"/>
  </r>
  <r>
    <x v="3977"/>
    <x v="3972"/>
    <d v="2025-11-24T20:57:00"/>
    <x v="0"/>
    <x v="0"/>
    <x v="1"/>
    <x v="0"/>
    <s v="Injury"/>
    <x v="1"/>
    <x v="0"/>
    <x v="0"/>
    <n v="30"/>
    <x v="521"/>
    <x v="0"/>
    <n v="8.1"/>
    <n v="2.9"/>
    <n v="7813.71"/>
    <s v="Labor"/>
    <n v="5794.83"/>
    <n v="3.9"/>
    <n v="2025"/>
    <x v="7"/>
    <x v="10"/>
    <x v="3"/>
    <x v="1"/>
    <n v="7813.71"/>
    <n v="5794.83"/>
    <n v="0.74199999999999999"/>
  </r>
  <r>
    <x v="3978"/>
    <x v="3973"/>
    <d v="2026-07-28T22:47:00"/>
    <x v="0"/>
    <x v="2"/>
    <x v="0"/>
    <x v="1"/>
    <s v="Respiratory"/>
    <x v="0"/>
    <x v="80"/>
    <x v="0"/>
    <n v="5"/>
    <x v="41"/>
    <x v="0"/>
    <n v="7.9"/>
    <n v="1.9"/>
    <n v="9150.51"/>
    <s v="Labor"/>
    <n v="4634.84"/>
    <n v="4.7"/>
    <n v="2026"/>
    <x v="10"/>
    <x v="19"/>
    <x v="3"/>
    <x v="1"/>
    <n v="9150.51"/>
    <n v="4634.84"/>
    <n v="0.50700000000000001"/>
  </r>
  <r>
    <x v="3979"/>
    <x v="3974"/>
    <d v="2026-04-04T15:18:00"/>
    <x v="4"/>
    <x v="1"/>
    <x v="1"/>
    <x v="2"/>
    <s v="Cardiac"/>
    <x v="1"/>
    <x v="22"/>
    <x v="0"/>
    <n v="87"/>
    <x v="77"/>
    <x v="0"/>
    <n v="8"/>
    <n v="0.2"/>
    <n v="4033.61"/>
    <s v="Labor"/>
    <n v="3027.72"/>
    <n v="4.2"/>
    <n v="2026"/>
    <x v="0"/>
    <x v="8"/>
    <x v="2"/>
    <x v="1"/>
    <n v="4033.61"/>
    <n v="3027.72"/>
    <n v="0.751"/>
  </r>
  <r>
    <x v="3980"/>
    <x v="3975"/>
    <d v="2026-08-27T18:08:00"/>
    <x v="2"/>
    <x v="1"/>
    <x v="1"/>
    <x v="3"/>
    <s v="General"/>
    <x v="1"/>
    <x v="67"/>
    <x v="1"/>
    <n v="32"/>
    <x v="710"/>
    <x v="0"/>
    <n v="10.199999999999999"/>
    <n v="3.1"/>
    <n v="4347.3599999999997"/>
    <s v="Labor"/>
    <n v="2814.65"/>
    <n v="3.5"/>
    <n v="2026"/>
    <x v="6"/>
    <x v="22"/>
    <x v="2"/>
    <x v="1"/>
    <n v="4347.3599999999997"/>
    <n v="2814.65"/>
    <n v="0.64700000000000002"/>
  </r>
  <r>
    <x v="3981"/>
    <x v="3976"/>
    <d v="2026-09-07T03:34:00"/>
    <x v="1"/>
    <x v="1"/>
    <x v="1"/>
    <x v="3"/>
    <s v="Neurological"/>
    <x v="0"/>
    <x v="39"/>
    <x v="0"/>
    <n v="67"/>
    <x v="123"/>
    <x v="2"/>
    <n v="10.1"/>
    <n v="1.7"/>
    <n v="5101.7"/>
    <s v="Labor"/>
    <n v="3275.23"/>
    <n v="3.2"/>
    <n v="2026"/>
    <x v="2"/>
    <x v="6"/>
    <x v="6"/>
    <x v="0"/>
    <n v="5101.7"/>
    <n v="3275.23"/>
    <n v="0.64200000000000002"/>
  </r>
  <r>
    <x v="3982"/>
    <x v="3977"/>
    <d v="2025-06-09T04:09:00"/>
    <x v="5"/>
    <x v="3"/>
    <x v="1"/>
    <x v="1"/>
    <s v="Infection"/>
    <x v="0"/>
    <x v="60"/>
    <x v="0"/>
    <n v="89"/>
    <x v="278"/>
    <x v="0"/>
    <n v="10"/>
    <n v="1.4"/>
    <n v="7093.53"/>
    <s v="Labor"/>
    <n v="3698.02"/>
    <n v="3.3"/>
    <n v="2025"/>
    <x v="11"/>
    <x v="18"/>
    <x v="2"/>
    <x v="1"/>
    <n v="7093.53"/>
    <n v="3698.02"/>
    <n v="0.52100000000000002"/>
  </r>
  <r>
    <x v="3983"/>
    <x v="3978"/>
    <d v="2025-12-20T19:34:00"/>
    <x v="5"/>
    <x v="0"/>
    <x v="0"/>
    <x v="2"/>
    <s v="Injury"/>
    <x v="0"/>
    <x v="30"/>
    <x v="1"/>
    <n v="57"/>
    <x v="202"/>
    <x v="0"/>
    <n v="8"/>
    <n v="2.6"/>
    <n v="6054.44"/>
    <s v="Labor"/>
    <n v="3735.94"/>
    <n v="3.7"/>
    <n v="2025"/>
    <x v="3"/>
    <x v="13"/>
    <x v="4"/>
    <x v="1"/>
    <n v="6054.44"/>
    <n v="3735.94"/>
    <n v="0.61699999999999999"/>
  </r>
  <r>
    <x v="3984"/>
    <x v="3979"/>
    <d v="2026-03-31T11:40:00"/>
    <x v="4"/>
    <x v="2"/>
    <x v="1"/>
    <x v="0"/>
    <s v="Infection"/>
    <x v="0"/>
    <x v="35"/>
    <x v="1"/>
    <n v="23"/>
    <x v="416"/>
    <x v="1"/>
    <n v="7.8"/>
    <n v="0.8"/>
    <n v="5458.95"/>
    <s v="Labor"/>
    <n v="3413.8"/>
    <n v="4.5999999999999996"/>
    <n v="2026"/>
    <x v="1"/>
    <x v="1"/>
    <x v="5"/>
    <x v="1"/>
    <n v="5458.95"/>
    <n v="3413.8"/>
    <n v="0.625"/>
  </r>
  <r>
    <x v="3985"/>
    <x v="3980"/>
    <d v="2026-10-20T20:59:00"/>
    <x v="0"/>
    <x v="3"/>
    <x v="1"/>
    <x v="0"/>
    <s v="Injury"/>
    <x v="0"/>
    <x v="11"/>
    <x v="0"/>
    <n v="39"/>
    <x v="398"/>
    <x v="0"/>
    <n v="8.1999999999999993"/>
    <n v="1.8"/>
    <n v="6900.08"/>
    <s v="Labor"/>
    <n v="3601.83"/>
    <n v="4.3"/>
    <n v="2026"/>
    <x v="8"/>
    <x v="12"/>
    <x v="1"/>
    <x v="1"/>
    <n v="6900.08"/>
    <n v="3601.83"/>
    <n v="0.52200000000000002"/>
  </r>
  <r>
    <x v="3986"/>
    <x v="3981"/>
    <d v="2025-06-27T04:16:00"/>
    <x v="3"/>
    <x v="3"/>
    <x v="1"/>
    <x v="2"/>
    <s v="Injury"/>
    <x v="1"/>
    <x v="38"/>
    <x v="0"/>
    <n v="76"/>
    <x v="417"/>
    <x v="2"/>
    <n v="8.1"/>
    <n v="3.1"/>
    <n v="6134.91"/>
    <s v="Equipment"/>
    <n v="3562.38"/>
    <n v="4.5"/>
    <n v="2025"/>
    <x v="11"/>
    <x v="18"/>
    <x v="0"/>
    <x v="0"/>
    <n v="6134.91"/>
    <n v="3562.38"/>
    <n v="0.58099999999999996"/>
  </r>
  <r>
    <x v="3987"/>
    <x v="3982"/>
    <d v="2025-01-14T16:04:00"/>
    <x v="2"/>
    <x v="2"/>
    <x v="1"/>
    <x v="0"/>
    <s v="General"/>
    <x v="0"/>
    <x v="33"/>
    <x v="0"/>
    <n v="40"/>
    <x v="443"/>
    <x v="0"/>
    <n v="11.7"/>
    <n v="0.9"/>
    <n v="8025.41"/>
    <s v="Equipment"/>
    <n v="5968.18"/>
    <n v="3.9"/>
    <n v="2025"/>
    <x v="4"/>
    <x v="5"/>
    <x v="5"/>
    <x v="1"/>
    <n v="8025.41"/>
    <n v="5968.18"/>
    <n v="0.74399999999999999"/>
  </r>
  <r>
    <x v="3988"/>
    <x v="3983"/>
    <d v="2025-09-23T17:39:00"/>
    <x v="1"/>
    <x v="3"/>
    <x v="0"/>
    <x v="0"/>
    <s v="Chronic Care"/>
    <x v="0"/>
    <x v="14"/>
    <x v="0"/>
    <n v="73"/>
    <x v="380"/>
    <x v="1"/>
    <n v="8"/>
    <n v="3.3"/>
    <n v="4451.62"/>
    <s v="Labor"/>
    <n v="2181.33"/>
    <n v="3.3"/>
    <n v="2025"/>
    <x v="2"/>
    <x v="2"/>
    <x v="4"/>
    <x v="1"/>
    <n v="4451.62"/>
    <n v="2181.33"/>
    <n v="0.49"/>
  </r>
  <r>
    <x v="3989"/>
    <x v="3984"/>
    <d v="2026-03-16T17:53:00"/>
    <x v="1"/>
    <x v="3"/>
    <x v="0"/>
    <x v="1"/>
    <s v="Chronic Care"/>
    <x v="0"/>
    <x v="8"/>
    <x v="0"/>
    <n v="54"/>
    <x v="250"/>
    <x v="0"/>
    <n v="9.8000000000000007"/>
    <n v="2.6"/>
    <n v="4892.43"/>
    <s v="Equipment"/>
    <n v="3116.96"/>
    <n v="4"/>
    <n v="2026"/>
    <x v="1"/>
    <x v="1"/>
    <x v="6"/>
    <x v="0"/>
    <n v="4892.43"/>
    <n v="3116.96"/>
    <n v="0.63700000000000001"/>
  </r>
  <r>
    <x v="3990"/>
    <x v="3985"/>
    <d v="2025-09-08T10:18:00"/>
    <x v="3"/>
    <x v="3"/>
    <x v="1"/>
    <x v="2"/>
    <s v="General"/>
    <x v="1"/>
    <x v="5"/>
    <x v="0"/>
    <n v="44"/>
    <x v="186"/>
    <x v="1"/>
    <n v="7.9"/>
    <n v="1.4"/>
    <n v="6376.65"/>
    <s v="Labor"/>
    <n v="4556.1099999999997"/>
    <n v="3.3"/>
    <n v="2025"/>
    <x v="2"/>
    <x v="2"/>
    <x v="1"/>
    <x v="1"/>
    <n v="6376.65"/>
    <n v="4556.1099999999997"/>
    <n v="0.71399999999999997"/>
  </r>
  <r>
    <x v="3991"/>
    <x v="3986"/>
    <d v="2026-11-02T20:34:00"/>
    <x v="5"/>
    <x v="2"/>
    <x v="1"/>
    <x v="1"/>
    <s v="Infection"/>
    <x v="0"/>
    <x v="35"/>
    <x v="0"/>
    <n v="64"/>
    <x v="484"/>
    <x v="0"/>
    <n v="8.1999999999999993"/>
    <n v="1.1000000000000001"/>
    <n v="6169.76"/>
    <s v="Supplies"/>
    <n v="4752.7"/>
    <n v="4"/>
    <n v="2026"/>
    <x v="8"/>
    <x v="12"/>
    <x v="1"/>
    <x v="1"/>
    <n v="6169.76"/>
    <n v="4752.7"/>
    <n v="0.77"/>
  </r>
  <r>
    <x v="3992"/>
    <x v="3987"/>
    <d v="2026-07-03T19:23:00"/>
    <x v="4"/>
    <x v="3"/>
    <x v="0"/>
    <x v="0"/>
    <s v="Cardiac"/>
    <x v="0"/>
    <x v="5"/>
    <x v="0"/>
    <n v="70"/>
    <x v="476"/>
    <x v="0"/>
    <n v="8.1999999999999993"/>
    <n v="1.4"/>
    <n v="4599.3"/>
    <s v="Labor"/>
    <n v="3115.7"/>
    <n v="3.7"/>
    <n v="2026"/>
    <x v="11"/>
    <x v="23"/>
    <x v="3"/>
    <x v="1"/>
    <n v="4599.3"/>
    <n v="3115.7"/>
    <n v="0.67700000000000005"/>
  </r>
  <r>
    <x v="3993"/>
    <x v="3988"/>
    <d v="2026-05-19T01:35:00"/>
    <x v="3"/>
    <x v="0"/>
    <x v="1"/>
    <x v="0"/>
    <s v="Injury"/>
    <x v="0"/>
    <x v="25"/>
    <x v="0"/>
    <n v="64"/>
    <x v="101"/>
    <x v="2"/>
    <n v="8.1"/>
    <n v="2.9"/>
    <n v="7203.89"/>
    <s v="Labor"/>
    <n v="3544.96"/>
    <n v="4.8"/>
    <n v="2026"/>
    <x v="5"/>
    <x v="14"/>
    <x v="1"/>
    <x v="1"/>
    <n v="7203.89"/>
    <n v="3544.96"/>
    <n v="0.49199999999999999"/>
  </r>
  <r>
    <x v="3994"/>
    <x v="3989"/>
    <d v="2025-05-17T03:21:00"/>
    <x v="0"/>
    <x v="3"/>
    <x v="0"/>
    <x v="2"/>
    <s v="Neurological"/>
    <x v="1"/>
    <x v="6"/>
    <x v="0"/>
    <n v="53"/>
    <x v="96"/>
    <x v="1"/>
    <n v="7.9"/>
    <n v="3"/>
    <n v="10788.24"/>
    <s v="Labor"/>
    <n v="7505.73"/>
    <n v="3.9"/>
    <n v="2025"/>
    <x v="5"/>
    <x v="7"/>
    <x v="5"/>
    <x v="1"/>
    <n v="10788.24"/>
    <n v="7505.73"/>
    <n v="0.69599999999999995"/>
  </r>
  <r>
    <x v="3995"/>
    <x v="3990"/>
    <d v="2026-11-08T09:03:00"/>
    <x v="7"/>
    <x v="2"/>
    <x v="1"/>
    <x v="3"/>
    <s v="Chronic Care"/>
    <x v="0"/>
    <x v="32"/>
    <x v="0"/>
    <n v="72"/>
    <x v="169"/>
    <x v="2"/>
    <n v="8.1"/>
    <n v="0.1"/>
    <n v="6371.63"/>
    <s v="Labor"/>
    <n v="4452.12"/>
    <n v="4.9000000000000004"/>
    <n v="2026"/>
    <x v="7"/>
    <x v="21"/>
    <x v="3"/>
    <x v="1"/>
    <n v="6371.63"/>
    <n v="4452.12"/>
    <n v="0.69899999999999995"/>
  </r>
  <r>
    <x v="3996"/>
    <x v="3991"/>
    <d v="2026-08-27T01:27:00"/>
    <x v="4"/>
    <x v="3"/>
    <x v="1"/>
    <x v="1"/>
    <s v="Respiratory"/>
    <x v="0"/>
    <x v="42"/>
    <x v="0"/>
    <n v="74"/>
    <x v="49"/>
    <x v="0"/>
    <n v="7.8"/>
    <n v="0.7"/>
    <n v="4599.04"/>
    <s v="Labor"/>
    <n v="2948.62"/>
    <n v="4.0999999999999996"/>
    <n v="2026"/>
    <x v="6"/>
    <x v="22"/>
    <x v="4"/>
    <x v="1"/>
    <n v="4599.04"/>
    <n v="2948.62"/>
    <n v="0.64100000000000001"/>
  </r>
  <r>
    <x v="3997"/>
    <x v="3992"/>
    <d v="2026-08-29T04:14:00"/>
    <x v="1"/>
    <x v="1"/>
    <x v="0"/>
    <x v="0"/>
    <s v="Respiratory"/>
    <x v="0"/>
    <x v="9"/>
    <x v="0"/>
    <n v="46"/>
    <x v="355"/>
    <x v="1"/>
    <n v="8.1999999999999993"/>
    <n v="2.5"/>
    <n v="3655.87"/>
    <s v="Labor"/>
    <n v="2169.19"/>
    <n v="4.4000000000000004"/>
    <n v="2026"/>
    <x v="6"/>
    <x v="22"/>
    <x v="5"/>
    <x v="1"/>
    <n v="3655.87"/>
    <n v="2169.19"/>
    <n v="0.59299999999999997"/>
  </r>
  <r>
    <x v="3998"/>
    <x v="3993"/>
    <d v="2025-11-27T18:11:00"/>
    <x v="4"/>
    <x v="3"/>
    <x v="1"/>
    <x v="0"/>
    <s v="Respiratory"/>
    <x v="0"/>
    <x v="43"/>
    <x v="0"/>
    <n v="53"/>
    <x v="407"/>
    <x v="0"/>
    <n v="10"/>
    <n v="2.2000000000000002"/>
    <n v="6749.53"/>
    <s v="Supplies"/>
    <n v="4130.03"/>
    <n v="4.2"/>
    <n v="2025"/>
    <x v="7"/>
    <x v="10"/>
    <x v="0"/>
    <x v="0"/>
    <n v="6749.53"/>
    <n v="4130.03"/>
    <n v="0.61199999999999999"/>
  </r>
  <r>
    <x v="3999"/>
    <x v="3994"/>
    <d v="2026-02-12T19:39:00"/>
    <x v="7"/>
    <x v="2"/>
    <x v="1"/>
    <x v="3"/>
    <s v="Cardiac"/>
    <x v="0"/>
    <x v="32"/>
    <x v="0"/>
    <n v="58"/>
    <x v="225"/>
    <x v="0"/>
    <n v="7.9"/>
    <n v="2.2999999999999998"/>
    <n v="7658.33"/>
    <s v="Supplies"/>
    <n v="5847.62"/>
    <n v="3.3"/>
    <n v="2026"/>
    <x v="9"/>
    <x v="15"/>
    <x v="0"/>
    <x v="0"/>
    <n v="7658.33"/>
    <n v="5847.62"/>
    <n v="0.76400000000000001"/>
  </r>
  <r>
    <x v="4000"/>
    <x v="3995"/>
    <d v="2026-09-22T05:54:00"/>
    <x v="1"/>
    <x v="2"/>
    <x v="0"/>
    <x v="0"/>
    <s v="General"/>
    <x v="0"/>
    <x v="9"/>
    <x v="1"/>
    <n v="73"/>
    <x v="602"/>
    <x v="0"/>
    <n v="11.9"/>
    <n v="2.4"/>
    <n v="2935.84"/>
    <s v="Labor"/>
    <n v="2190.7800000000002"/>
    <n v="4.5"/>
    <n v="2026"/>
    <x v="2"/>
    <x v="6"/>
    <x v="4"/>
    <x v="1"/>
    <n v="2935.84"/>
    <n v="2190.7800000000002"/>
    <n v="0.746"/>
  </r>
  <r>
    <x v="4001"/>
    <x v="3996"/>
    <d v="2026-09-01T06:59:00"/>
    <x v="1"/>
    <x v="3"/>
    <x v="0"/>
    <x v="0"/>
    <s v="Injury"/>
    <x v="0"/>
    <x v="47"/>
    <x v="0"/>
    <n v="46"/>
    <x v="524"/>
    <x v="0"/>
    <n v="10.1"/>
    <n v="1.7"/>
    <n v="4386.7299999999996"/>
    <s v="Labor"/>
    <n v="2479.5700000000002"/>
    <n v="4.4000000000000004"/>
    <n v="2026"/>
    <x v="6"/>
    <x v="22"/>
    <x v="6"/>
    <x v="0"/>
    <n v="4386.7299999999996"/>
    <n v="2479.5700000000002"/>
    <n v="0.56499999999999995"/>
  </r>
  <r>
    <x v="4002"/>
    <x v="3997"/>
    <d v="2026-11-13T17:02:00"/>
    <x v="0"/>
    <x v="1"/>
    <x v="0"/>
    <x v="0"/>
    <s v="Injury"/>
    <x v="1"/>
    <x v="46"/>
    <x v="0"/>
    <n v="25"/>
    <x v="104"/>
    <x v="0"/>
    <n v="12"/>
    <n v="1.8"/>
    <n v="6189.63"/>
    <s v="Labor"/>
    <n v="3108.56"/>
    <n v="4.3"/>
    <n v="2026"/>
    <x v="7"/>
    <x v="21"/>
    <x v="5"/>
    <x v="1"/>
    <n v="6189.63"/>
    <n v="3108.56"/>
    <n v="0.502"/>
  </r>
  <r>
    <x v="4003"/>
    <x v="3998"/>
    <d v="2026-09-04T15:28:00"/>
    <x v="1"/>
    <x v="3"/>
    <x v="1"/>
    <x v="2"/>
    <s v="Infection"/>
    <x v="0"/>
    <x v="23"/>
    <x v="0"/>
    <n v="34"/>
    <x v="213"/>
    <x v="0"/>
    <n v="7.9"/>
    <n v="0.4"/>
    <n v="3384.23"/>
    <s v="Equipment"/>
    <n v="2380.79"/>
    <n v="3.6"/>
    <n v="2026"/>
    <x v="2"/>
    <x v="6"/>
    <x v="1"/>
    <x v="1"/>
    <n v="3384.23"/>
    <n v="2380.79"/>
    <n v="0.70299999999999996"/>
  </r>
  <r>
    <x v="4004"/>
    <x v="3999"/>
    <d v="2026-09-21T22:19:00"/>
    <x v="3"/>
    <x v="1"/>
    <x v="0"/>
    <x v="2"/>
    <s v="Chronic Care"/>
    <x v="1"/>
    <x v="58"/>
    <x v="0"/>
    <n v="57"/>
    <x v="179"/>
    <x v="0"/>
    <n v="7.9"/>
    <n v="3.1"/>
    <n v="5859.42"/>
    <s v="Equipment"/>
    <n v="3749.44"/>
    <n v="3.2"/>
    <n v="2026"/>
    <x v="2"/>
    <x v="6"/>
    <x v="1"/>
    <x v="1"/>
    <n v="5859.42"/>
    <n v="3749.44"/>
    <n v="0.64"/>
  </r>
  <r>
    <x v="4005"/>
    <x v="4000"/>
    <d v="2025-12-30T21:45:00"/>
    <x v="6"/>
    <x v="1"/>
    <x v="0"/>
    <x v="0"/>
    <s v="Respiratory"/>
    <x v="0"/>
    <x v="76"/>
    <x v="0"/>
    <n v="43"/>
    <x v="161"/>
    <x v="0"/>
    <n v="7.8"/>
    <n v="0"/>
    <n v="5146.95"/>
    <s v="Supplies"/>
    <n v="3459.15"/>
    <n v="4.0999999999999996"/>
    <n v="2025"/>
    <x v="3"/>
    <x v="13"/>
    <x v="1"/>
    <x v="1"/>
    <n v="5146.95"/>
    <n v="3459.15"/>
    <n v="0.67200000000000004"/>
  </r>
  <r>
    <x v="4006"/>
    <x v="4001"/>
    <d v="2026-08-30T09:29:00"/>
    <x v="7"/>
    <x v="0"/>
    <x v="0"/>
    <x v="2"/>
    <s v="Cardiac"/>
    <x v="2"/>
    <x v="29"/>
    <x v="0"/>
    <n v="36"/>
    <x v="710"/>
    <x v="1"/>
    <n v="10"/>
    <n v="1.1000000000000001"/>
    <n v="7265.51"/>
    <s v="Labor"/>
    <n v="5544.74"/>
    <n v="4.5999999999999996"/>
    <n v="2026"/>
    <x v="6"/>
    <x v="22"/>
    <x v="2"/>
    <x v="1"/>
    <n v="7265.51"/>
    <n v="5544.74"/>
    <n v="0.76300000000000001"/>
  </r>
  <r>
    <x v="4007"/>
    <x v="4002"/>
    <d v="2026-12-22T00:39:00"/>
    <x v="4"/>
    <x v="0"/>
    <x v="1"/>
    <x v="0"/>
    <s v="Infection"/>
    <x v="2"/>
    <x v="42"/>
    <x v="0"/>
    <n v="79"/>
    <x v="381"/>
    <x v="0"/>
    <n v="8.1"/>
    <n v="0"/>
    <n v="5356.41"/>
    <s v="Equipment"/>
    <n v="4086.21"/>
    <n v="4"/>
    <n v="2026"/>
    <x v="3"/>
    <x v="4"/>
    <x v="6"/>
    <x v="0"/>
    <n v="5356.41"/>
    <n v="4086.21"/>
    <n v="0.76300000000000001"/>
  </r>
  <r>
    <x v="4008"/>
    <x v="4003"/>
    <d v="2025-01-20T03:02:00"/>
    <x v="2"/>
    <x v="2"/>
    <x v="1"/>
    <x v="2"/>
    <s v="Neurological"/>
    <x v="1"/>
    <x v="47"/>
    <x v="1"/>
    <n v="24"/>
    <x v="258"/>
    <x v="0"/>
    <n v="7.7"/>
    <n v="1.1000000000000001"/>
    <n v="2778.98"/>
    <s v="Supplies"/>
    <n v="2026.05"/>
    <n v="4.4000000000000004"/>
    <n v="2025"/>
    <x v="4"/>
    <x v="5"/>
    <x v="5"/>
    <x v="1"/>
    <n v="2778.98"/>
    <n v="2026.05"/>
    <n v="0.72899999999999998"/>
  </r>
  <r>
    <x v="4009"/>
    <x v="4004"/>
    <d v="2025-10-02T18:56:00"/>
    <x v="2"/>
    <x v="3"/>
    <x v="1"/>
    <x v="2"/>
    <s v="Injury"/>
    <x v="2"/>
    <x v="14"/>
    <x v="1"/>
    <n v="35"/>
    <x v="47"/>
    <x v="0"/>
    <n v="11.8"/>
    <n v="2.1"/>
    <n v="4193.9799999999996"/>
    <s v="Labor"/>
    <n v="2346.4499999999998"/>
    <n v="4.8"/>
    <n v="2025"/>
    <x v="8"/>
    <x v="17"/>
    <x v="2"/>
    <x v="1"/>
    <n v="4193.9799999999996"/>
    <n v="2346.4499999999998"/>
    <n v="0.55900000000000005"/>
  </r>
  <r>
    <x v="4010"/>
    <x v="4005"/>
    <d v="2026-11-22T19:14:00"/>
    <x v="0"/>
    <x v="2"/>
    <x v="0"/>
    <x v="2"/>
    <s v="Injury"/>
    <x v="0"/>
    <x v="79"/>
    <x v="1"/>
    <n v="14"/>
    <x v="284"/>
    <x v="0"/>
    <n v="7.7"/>
    <n v="0.4"/>
    <n v="9568.58"/>
    <s v="Supplies"/>
    <n v="6893.27"/>
    <n v="4.8"/>
    <n v="2026"/>
    <x v="7"/>
    <x v="21"/>
    <x v="4"/>
    <x v="1"/>
    <n v="9568.58"/>
    <n v="6893.27"/>
    <n v="0.72"/>
  </r>
  <r>
    <x v="4011"/>
    <x v="4006"/>
    <d v="2025-04-28T08:20:00"/>
    <x v="4"/>
    <x v="3"/>
    <x v="1"/>
    <x v="0"/>
    <s v="Cardiac"/>
    <x v="1"/>
    <x v="54"/>
    <x v="0"/>
    <n v="77"/>
    <x v="266"/>
    <x v="1"/>
    <n v="10.199999999999999"/>
    <n v="1.6"/>
    <n v="5445.28"/>
    <s v="Supplies"/>
    <n v="3997.6"/>
    <n v="4.2"/>
    <n v="2025"/>
    <x v="0"/>
    <x v="0"/>
    <x v="6"/>
    <x v="0"/>
    <n v="5445.28"/>
    <n v="3997.6"/>
    <n v="0.73399999999999999"/>
  </r>
  <r>
    <x v="4012"/>
    <x v="4007"/>
    <d v="2026-12-01T17:29:00"/>
    <x v="0"/>
    <x v="3"/>
    <x v="1"/>
    <x v="2"/>
    <s v="Infection"/>
    <x v="0"/>
    <x v="6"/>
    <x v="0"/>
    <n v="55"/>
    <x v="388"/>
    <x v="1"/>
    <n v="8.1"/>
    <n v="3"/>
    <n v="9859.99"/>
    <s v="Supplies"/>
    <n v="4735.43"/>
    <n v="4.3"/>
    <n v="2026"/>
    <x v="7"/>
    <x v="21"/>
    <x v="3"/>
    <x v="1"/>
    <n v="9859.99"/>
    <n v="4735.43"/>
    <n v="0.48"/>
  </r>
  <r>
    <x v="4013"/>
    <x v="4008"/>
    <d v="2025-04-04T15:10:00"/>
    <x v="3"/>
    <x v="2"/>
    <x v="0"/>
    <x v="2"/>
    <s v="Infection"/>
    <x v="1"/>
    <x v="16"/>
    <x v="0"/>
    <n v="68"/>
    <x v="412"/>
    <x v="0"/>
    <n v="8.1999999999999993"/>
    <n v="1.2"/>
    <n v="4304.3500000000004"/>
    <s v="Labor"/>
    <n v="2593.66"/>
    <n v="4.0999999999999996"/>
    <n v="2025"/>
    <x v="0"/>
    <x v="0"/>
    <x v="3"/>
    <x v="1"/>
    <n v="4304.3500000000004"/>
    <n v="2593.66"/>
    <n v="0.60299999999999998"/>
  </r>
  <r>
    <x v="4014"/>
    <x v="4009"/>
    <d v="2025-03-27T17:47:00"/>
    <x v="6"/>
    <x v="0"/>
    <x v="0"/>
    <x v="2"/>
    <s v="Chronic Care"/>
    <x v="0"/>
    <x v="60"/>
    <x v="0"/>
    <n v="61"/>
    <x v="590"/>
    <x v="1"/>
    <n v="8.3000000000000007"/>
    <n v="3.8"/>
    <n v="5816.15"/>
    <s v="Labor"/>
    <n v="3337.9"/>
    <n v="4.0999999999999996"/>
    <n v="2025"/>
    <x v="1"/>
    <x v="3"/>
    <x v="0"/>
    <x v="0"/>
    <n v="5816.15"/>
    <n v="3337.9"/>
    <n v="0.57399999999999995"/>
  </r>
  <r>
    <x v="4015"/>
    <x v="4010"/>
    <d v="2025-11-22T22:56:00"/>
    <x v="2"/>
    <x v="2"/>
    <x v="1"/>
    <x v="2"/>
    <s v="General"/>
    <x v="0"/>
    <x v="2"/>
    <x v="0"/>
    <n v="26"/>
    <x v="552"/>
    <x v="1"/>
    <n v="10.1"/>
    <n v="0"/>
    <n v="3784.35"/>
    <s v="Labor"/>
    <n v="2774.61"/>
    <n v="4.5"/>
    <n v="2025"/>
    <x v="7"/>
    <x v="10"/>
    <x v="1"/>
    <x v="1"/>
    <n v="3784.35"/>
    <n v="2774.61"/>
    <n v="0.73299999999999998"/>
  </r>
  <r>
    <x v="4016"/>
    <x v="4011"/>
    <d v="2025-04-28T15:46:00"/>
    <x v="4"/>
    <x v="1"/>
    <x v="1"/>
    <x v="2"/>
    <s v="Cardiac"/>
    <x v="2"/>
    <x v="26"/>
    <x v="0"/>
    <n v="62"/>
    <x v="580"/>
    <x v="2"/>
    <n v="10"/>
    <n v="0"/>
    <n v="5903.27"/>
    <s v="Equipment"/>
    <n v="3024.48"/>
    <n v="4.3"/>
    <n v="2025"/>
    <x v="0"/>
    <x v="0"/>
    <x v="1"/>
    <x v="1"/>
    <n v="5903.27"/>
    <n v="3024.48"/>
    <n v="0.51200000000000001"/>
  </r>
  <r>
    <x v="4017"/>
    <x v="4012"/>
    <d v="2025-02-27T19:46:00"/>
    <x v="1"/>
    <x v="0"/>
    <x v="1"/>
    <x v="0"/>
    <s v="Infection"/>
    <x v="0"/>
    <x v="9"/>
    <x v="0"/>
    <n v="55"/>
    <x v="310"/>
    <x v="1"/>
    <n v="8"/>
    <n v="1.9"/>
    <n v="3652.86"/>
    <s v="Supplies"/>
    <n v="2435.17"/>
    <n v="5"/>
    <n v="2025"/>
    <x v="9"/>
    <x v="20"/>
    <x v="1"/>
    <x v="1"/>
    <n v="3652.86"/>
    <n v="2435.17"/>
    <n v="0.66700000000000004"/>
  </r>
  <r>
    <x v="4018"/>
    <x v="4013"/>
    <d v="2025-06-07T19:08:00"/>
    <x v="6"/>
    <x v="3"/>
    <x v="0"/>
    <x v="0"/>
    <s v="Chronic Care"/>
    <x v="1"/>
    <x v="25"/>
    <x v="0"/>
    <n v="56"/>
    <x v="326"/>
    <x v="1"/>
    <n v="9.9"/>
    <n v="1"/>
    <n v="6839.64"/>
    <s v="Supplies"/>
    <n v="4327.82"/>
    <n v="4"/>
    <n v="2025"/>
    <x v="11"/>
    <x v="18"/>
    <x v="3"/>
    <x v="1"/>
    <n v="6839.64"/>
    <n v="4327.82"/>
    <n v="0.63300000000000001"/>
  </r>
  <r>
    <x v="4019"/>
    <x v="4014"/>
    <d v="2026-02-09T00:24:00"/>
    <x v="1"/>
    <x v="3"/>
    <x v="1"/>
    <x v="0"/>
    <s v="Infection"/>
    <x v="1"/>
    <x v="45"/>
    <x v="1"/>
    <n v="69"/>
    <x v="225"/>
    <x v="1"/>
    <n v="7.8"/>
    <n v="2.2999999999999998"/>
    <n v="2307.1799999999998"/>
    <s v="Supplies"/>
    <n v="1747.74"/>
    <n v="2.9"/>
    <n v="2026"/>
    <x v="9"/>
    <x v="15"/>
    <x v="0"/>
    <x v="0"/>
    <n v="2307.1799999999998"/>
    <n v="1747.74"/>
    <n v="0.75800000000000001"/>
  </r>
  <r>
    <x v="4020"/>
    <x v="4015"/>
    <d v="2026-09-24T23:31:00"/>
    <x v="3"/>
    <x v="3"/>
    <x v="1"/>
    <x v="1"/>
    <s v="Injury"/>
    <x v="0"/>
    <x v="36"/>
    <x v="0"/>
    <n v="51"/>
    <x v="159"/>
    <x v="0"/>
    <n v="7.9"/>
    <n v="2.4"/>
    <n v="5910.4"/>
    <s v="Labor"/>
    <n v="3677.89"/>
    <n v="3.5"/>
    <n v="2026"/>
    <x v="2"/>
    <x v="6"/>
    <x v="0"/>
    <x v="0"/>
    <n v="5910.4"/>
    <n v="3677.89"/>
    <n v="0.622"/>
  </r>
  <r>
    <x v="4021"/>
    <x v="4016"/>
    <d v="2025-09-25T10:20:00"/>
    <x v="4"/>
    <x v="3"/>
    <x v="1"/>
    <x v="2"/>
    <s v="Chronic Care"/>
    <x v="0"/>
    <x v="53"/>
    <x v="0"/>
    <n v="59"/>
    <x v="626"/>
    <x v="1"/>
    <n v="12"/>
    <n v="0.2"/>
    <n v="5448.11"/>
    <s v="Labor"/>
    <n v="2740.77"/>
    <n v="4.5999999999999996"/>
    <n v="2025"/>
    <x v="2"/>
    <x v="2"/>
    <x v="3"/>
    <x v="1"/>
    <n v="5448.11"/>
    <n v="2740.77"/>
    <n v="0.503"/>
  </r>
  <r>
    <x v="4022"/>
    <x v="4017"/>
    <d v="2025-11-12T21:16:00"/>
    <x v="1"/>
    <x v="3"/>
    <x v="1"/>
    <x v="1"/>
    <s v="Infection"/>
    <x v="0"/>
    <x v="7"/>
    <x v="0"/>
    <n v="87"/>
    <x v="515"/>
    <x v="0"/>
    <n v="9.6999999999999993"/>
    <n v="1.3"/>
    <n v="4201.6099999999997"/>
    <s v="Labor"/>
    <n v="3137.78"/>
    <n v="4"/>
    <n v="2025"/>
    <x v="7"/>
    <x v="10"/>
    <x v="3"/>
    <x v="1"/>
    <n v="4201.6099999999997"/>
    <n v="3137.78"/>
    <n v="0.747"/>
  </r>
  <r>
    <x v="4023"/>
    <x v="4018"/>
    <d v="2026-12-23T00:25:00"/>
    <x v="7"/>
    <x v="2"/>
    <x v="1"/>
    <x v="1"/>
    <s v="General"/>
    <x v="2"/>
    <x v="37"/>
    <x v="0"/>
    <n v="74"/>
    <x v="525"/>
    <x v="1"/>
    <n v="11.8"/>
    <n v="0.7"/>
    <n v="8443.6200000000008"/>
    <s v="Equipment"/>
    <n v="5575.79"/>
    <n v="3.8"/>
    <n v="2026"/>
    <x v="3"/>
    <x v="4"/>
    <x v="2"/>
    <x v="1"/>
    <n v="8443.6200000000008"/>
    <n v="5575.79"/>
    <n v="0.66"/>
  </r>
  <r>
    <x v="4024"/>
    <x v="4019"/>
    <d v="2025-02-17T06:27:00"/>
    <x v="0"/>
    <x v="3"/>
    <x v="1"/>
    <x v="1"/>
    <s v="General"/>
    <x v="2"/>
    <x v="15"/>
    <x v="0"/>
    <n v="45"/>
    <x v="91"/>
    <x v="0"/>
    <n v="7.7"/>
    <n v="3.4"/>
    <n v="7629.94"/>
    <s v="Supplies"/>
    <n v="5192.12"/>
    <n v="4.2"/>
    <n v="2025"/>
    <x v="9"/>
    <x v="20"/>
    <x v="4"/>
    <x v="1"/>
    <n v="7629.94"/>
    <n v="5192.12"/>
    <n v="0.68"/>
  </r>
  <r>
    <x v="4025"/>
    <x v="4020"/>
    <d v="2025-04-18T18:24:00"/>
    <x v="6"/>
    <x v="3"/>
    <x v="0"/>
    <x v="0"/>
    <s v="Chronic Care"/>
    <x v="1"/>
    <x v="5"/>
    <x v="0"/>
    <n v="96"/>
    <x v="450"/>
    <x v="1"/>
    <n v="11.7"/>
    <n v="2"/>
    <n v="5980.06"/>
    <s v="Labor"/>
    <n v="4162.1899999999996"/>
    <n v="4.0999999999999996"/>
    <n v="2025"/>
    <x v="0"/>
    <x v="0"/>
    <x v="3"/>
    <x v="1"/>
    <n v="5980.06"/>
    <n v="4162.1899999999996"/>
    <n v="0.69599999999999995"/>
  </r>
  <r>
    <x v="4026"/>
    <x v="4021"/>
    <d v="2025-07-15T02:08:00"/>
    <x v="4"/>
    <x v="3"/>
    <x v="1"/>
    <x v="0"/>
    <s v="General"/>
    <x v="1"/>
    <x v="22"/>
    <x v="0"/>
    <n v="62"/>
    <x v="671"/>
    <x v="0"/>
    <n v="8.1"/>
    <n v="1.5"/>
    <n v="3930.6"/>
    <s v="Supplies"/>
    <n v="2862.81"/>
    <n v="4.2"/>
    <n v="2025"/>
    <x v="10"/>
    <x v="16"/>
    <x v="6"/>
    <x v="0"/>
    <n v="3930.6"/>
    <n v="2862.81"/>
    <n v="0.72799999999999998"/>
  </r>
  <r>
    <x v="4027"/>
    <x v="4022"/>
    <d v="2026-02-12T10:07:00"/>
    <x v="0"/>
    <x v="0"/>
    <x v="0"/>
    <x v="1"/>
    <s v="Chronic Care"/>
    <x v="0"/>
    <x v="46"/>
    <x v="0"/>
    <n v="67"/>
    <x v="191"/>
    <x v="1"/>
    <n v="7.9"/>
    <n v="1.7"/>
    <n v="8063.81"/>
    <s v="Equipment"/>
    <n v="5657.78"/>
    <n v="4.5999999999999996"/>
    <n v="2026"/>
    <x v="9"/>
    <x v="15"/>
    <x v="1"/>
    <x v="1"/>
    <n v="8063.81"/>
    <n v="5657.78"/>
    <n v="0.70199999999999996"/>
  </r>
  <r>
    <x v="4028"/>
    <x v="4023"/>
    <d v="2025-10-12T13:38:00"/>
    <x v="0"/>
    <x v="2"/>
    <x v="1"/>
    <x v="0"/>
    <s v="General"/>
    <x v="0"/>
    <x v="46"/>
    <x v="0"/>
    <n v="43"/>
    <x v="599"/>
    <x v="0"/>
    <n v="8"/>
    <n v="2.4"/>
    <n v="7331.8"/>
    <s v="Supplies"/>
    <n v="4085.13"/>
    <n v="4.9000000000000004"/>
    <n v="2025"/>
    <x v="8"/>
    <x v="17"/>
    <x v="0"/>
    <x v="0"/>
    <n v="7331.8"/>
    <n v="4085.13"/>
    <n v="0.55700000000000005"/>
  </r>
  <r>
    <x v="4029"/>
    <x v="4024"/>
    <d v="2025-12-25T02:12:00"/>
    <x v="6"/>
    <x v="3"/>
    <x v="0"/>
    <x v="2"/>
    <s v="Infection"/>
    <x v="0"/>
    <x v="58"/>
    <x v="0"/>
    <n v="59"/>
    <x v="291"/>
    <x v="1"/>
    <n v="8.1"/>
    <n v="1.6"/>
    <n v="7934.66"/>
    <s v="Labor"/>
    <n v="6089.25"/>
    <n v="4.4000000000000004"/>
    <n v="2025"/>
    <x v="3"/>
    <x v="13"/>
    <x v="6"/>
    <x v="0"/>
    <n v="7934.66"/>
    <n v="6089.25"/>
    <n v="0.76700000000000002"/>
  </r>
  <r>
    <x v="4030"/>
    <x v="4025"/>
    <d v="2026-08-04T16:08:00"/>
    <x v="1"/>
    <x v="2"/>
    <x v="1"/>
    <x v="0"/>
    <s v="Chronic Care"/>
    <x v="1"/>
    <x v="3"/>
    <x v="1"/>
    <n v="72"/>
    <x v="240"/>
    <x v="0"/>
    <n v="8.1999999999999993"/>
    <n v="2.6"/>
    <n v="4903.96"/>
    <s v="Labor"/>
    <n v="2567.79"/>
    <n v="3.8"/>
    <n v="2026"/>
    <x v="6"/>
    <x v="22"/>
    <x v="4"/>
    <x v="1"/>
    <n v="4903.96"/>
    <n v="2567.79"/>
    <n v="0.52400000000000002"/>
  </r>
  <r>
    <x v="4031"/>
    <x v="4026"/>
    <d v="2026-12-11T11:02:00"/>
    <x v="1"/>
    <x v="3"/>
    <x v="0"/>
    <x v="3"/>
    <s v="General"/>
    <x v="0"/>
    <x v="1"/>
    <x v="0"/>
    <n v="80"/>
    <x v="441"/>
    <x v="0"/>
    <n v="8.1"/>
    <n v="1.2"/>
    <n v="2626.29"/>
    <s v="Labor"/>
    <n v="1587.1"/>
    <n v="4.5"/>
    <n v="2026"/>
    <x v="3"/>
    <x v="4"/>
    <x v="1"/>
    <x v="1"/>
    <n v="2626.29"/>
    <n v="1587.1"/>
    <n v="0.60399999999999998"/>
  </r>
  <r>
    <x v="4032"/>
    <x v="4027"/>
    <d v="2025-09-16T14:43:00"/>
    <x v="4"/>
    <x v="3"/>
    <x v="1"/>
    <x v="2"/>
    <s v="Respiratory"/>
    <x v="1"/>
    <x v="16"/>
    <x v="0"/>
    <n v="66"/>
    <x v="268"/>
    <x v="0"/>
    <n v="8.3000000000000007"/>
    <n v="0.3"/>
    <n v="4702.8900000000003"/>
    <s v="Labor"/>
    <n v="3008.58"/>
    <n v="3.7"/>
    <n v="2025"/>
    <x v="2"/>
    <x v="2"/>
    <x v="6"/>
    <x v="0"/>
    <n v="4702.8900000000003"/>
    <n v="3008.58"/>
    <n v="0.64"/>
  </r>
  <r>
    <x v="4033"/>
    <x v="4028"/>
    <d v="2026-10-16T07:00:00"/>
    <x v="4"/>
    <x v="0"/>
    <x v="0"/>
    <x v="0"/>
    <s v="General"/>
    <x v="1"/>
    <x v="24"/>
    <x v="1"/>
    <n v="32"/>
    <x v="695"/>
    <x v="0"/>
    <n v="12"/>
    <n v="1.4"/>
    <n v="4741.1099999999997"/>
    <s v="Equipment"/>
    <n v="2352.27"/>
    <n v="3.7"/>
    <n v="2026"/>
    <x v="8"/>
    <x v="12"/>
    <x v="3"/>
    <x v="1"/>
    <n v="4741.1099999999997"/>
    <n v="2352.27"/>
    <n v="0.496"/>
  </r>
  <r>
    <x v="4034"/>
    <x v="4029"/>
    <d v="2026-10-29T18:28:00"/>
    <x v="7"/>
    <x v="3"/>
    <x v="0"/>
    <x v="1"/>
    <s v="Respiratory"/>
    <x v="0"/>
    <x v="61"/>
    <x v="0"/>
    <n v="55"/>
    <x v="565"/>
    <x v="0"/>
    <n v="10"/>
    <n v="2.2999999999999998"/>
    <n v="8641.65"/>
    <s v="Labor"/>
    <n v="4471.21"/>
    <n v="3.5"/>
    <n v="2026"/>
    <x v="8"/>
    <x v="12"/>
    <x v="5"/>
    <x v="1"/>
    <n v="8641.65"/>
    <n v="4471.21"/>
    <n v="0.51700000000000002"/>
  </r>
  <r>
    <x v="4035"/>
    <x v="4030"/>
    <d v="2025-04-12T17:30:00"/>
    <x v="2"/>
    <x v="0"/>
    <x v="1"/>
    <x v="0"/>
    <s v="Infection"/>
    <x v="0"/>
    <x v="42"/>
    <x v="1"/>
    <n v="21"/>
    <x v="119"/>
    <x v="0"/>
    <n v="9.9"/>
    <n v="0.6"/>
    <n v="5337.97"/>
    <s v="Labor"/>
    <n v="2864.74"/>
    <n v="4.2"/>
    <n v="2025"/>
    <x v="0"/>
    <x v="0"/>
    <x v="2"/>
    <x v="1"/>
    <n v="5337.97"/>
    <n v="2864.74"/>
    <n v="0.53700000000000003"/>
  </r>
  <r>
    <x v="4036"/>
    <x v="4031"/>
    <d v="2026-08-13T03:32:00"/>
    <x v="1"/>
    <x v="0"/>
    <x v="1"/>
    <x v="3"/>
    <s v="Respiratory"/>
    <x v="0"/>
    <x v="54"/>
    <x v="0"/>
    <n v="88"/>
    <x v="394"/>
    <x v="0"/>
    <n v="7.6"/>
    <n v="2.9"/>
    <n v="5671.26"/>
    <s v="Labor"/>
    <n v="4202.74"/>
    <n v="3.2"/>
    <n v="2026"/>
    <x v="6"/>
    <x v="22"/>
    <x v="3"/>
    <x v="1"/>
    <n v="5671.26"/>
    <n v="4202.74"/>
    <n v="0.74099999999999999"/>
  </r>
  <r>
    <x v="4037"/>
    <x v="4032"/>
    <d v="2025-10-15T09:45:00"/>
    <x v="5"/>
    <x v="0"/>
    <x v="0"/>
    <x v="0"/>
    <s v="Respiratory"/>
    <x v="1"/>
    <x v="76"/>
    <x v="0"/>
    <n v="81"/>
    <x v="449"/>
    <x v="2"/>
    <n v="8"/>
    <n v="0"/>
    <n v="8879.39"/>
    <s v="Supplies"/>
    <n v="5864.16"/>
    <n v="4.0999999999999996"/>
    <n v="2025"/>
    <x v="8"/>
    <x v="17"/>
    <x v="1"/>
    <x v="1"/>
    <n v="8879.39"/>
    <n v="5864.16"/>
    <n v="0.66"/>
  </r>
  <r>
    <x v="4038"/>
    <x v="4033"/>
    <d v="2026-02-11T00:40:00"/>
    <x v="3"/>
    <x v="3"/>
    <x v="0"/>
    <x v="2"/>
    <s v="Cardiac"/>
    <x v="0"/>
    <x v="43"/>
    <x v="0"/>
    <n v="88"/>
    <x v="182"/>
    <x v="0"/>
    <n v="8.1999999999999993"/>
    <n v="1.7"/>
    <n v="6563.23"/>
    <s v="Supplies"/>
    <n v="3348.7"/>
    <n v="4.0999999999999996"/>
    <n v="2026"/>
    <x v="9"/>
    <x v="15"/>
    <x v="6"/>
    <x v="0"/>
    <n v="6563.23"/>
    <n v="3348.7"/>
    <n v="0.51"/>
  </r>
  <r>
    <x v="4039"/>
    <x v="4034"/>
    <d v="2025-04-23T16:41:00"/>
    <x v="4"/>
    <x v="0"/>
    <x v="0"/>
    <x v="0"/>
    <s v="General"/>
    <x v="0"/>
    <x v="26"/>
    <x v="0"/>
    <n v="42"/>
    <x v="387"/>
    <x v="1"/>
    <n v="7.9"/>
    <n v="0.6"/>
    <n v="6035.47"/>
    <s v="Labor"/>
    <n v="4223.92"/>
    <n v="5"/>
    <n v="2025"/>
    <x v="0"/>
    <x v="0"/>
    <x v="6"/>
    <x v="0"/>
    <n v="6035.47"/>
    <n v="4223.92"/>
    <n v="0.7"/>
  </r>
  <r>
    <x v="4040"/>
    <x v="4035"/>
    <d v="2026-12-04T18:26:00"/>
    <x v="3"/>
    <x v="2"/>
    <x v="1"/>
    <x v="1"/>
    <s v="Neurological"/>
    <x v="1"/>
    <x v="42"/>
    <x v="0"/>
    <n v="44"/>
    <x v="37"/>
    <x v="0"/>
    <n v="7.9"/>
    <n v="0"/>
    <n v="6154.77"/>
    <s v="Labor"/>
    <n v="3796.79"/>
    <n v="4"/>
    <n v="2026"/>
    <x v="3"/>
    <x v="4"/>
    <x v="3"/>
    <x v="1"/>
    <n v="6154.77"/>
    <n v="3796.79"/>
    <n v="0.61699999999999999"/>
  </r>
  <r>
    <x v="4041"/>
    <x v="4036"/>
    <d v="2025-07-20T16:53:00"/>
    <x v="2"/>
    <x v="1"/>
    <x v="1"/>
    <x v="1"/>
    <s v="Infection"/>
    <x v="0"/>
    <x v="41"/>
    <x v="0"/>
    <n v="68"/>
    <x v="654"/>
    <x v="1"/>
    <n v="8.1999999999999993"/>
    <n v="0.8"/>
    <n v="5705.5"/>
    <s v="Supplies"/>
    <n v="3011.02"/>
    <n v="4.5"/>
    <n v="2025"/>
    <x v="10"/>
    <x v="16"/>
    <x v="5"/>
    <x v="1"/>
    <n v="5705.5"/>
    <n v="3011.02"/>
    <n v="0.52800000000000002"/>
  </r>
  <r>
    <x v="4042"/>
    <x v="3532"/>
    <d v="2025-11-03T21:59:00"/>
    <x v="6"/>
    <x v="3"/>
    <x v="1"/>
    <x v="1"/>
    <s v="Chronic Care"/>
    <x v="0"/>
    <x v="58"/>
    <x v="0"/>
    <n v="36"/>
    <x v="468"/>
    <x v="1"/>
    <n v="10"/>
    <n v="0.2"/>
    <n v="7208.24"/>
    <s v="Labor"/>
    <n v="4674.1899999999996"/>
    <n v="4.4000000000000004"/>
    <n v="2025"/>
    <x v="8"/>
    <x v="17"/>
    <x v="1"/>
    <x v="1"/>
    <n v="7208.24"/>
    <n v="4674.1899999999996"/>
    <n v="0.64800000000000002"/>
  </r>
  <r>
    <x v="4043"/>
    <x v="4037"/>
    <d v="2025-11-26T16:42:00"/>
    <x v="6"/>
    <x v="0"/>
    <x v="0"/>
    <x v="1"/>
    <s v="Cardiac"/>
    <x v="1"/>
    <x v="22"/>
    <x v="0"/>
    <n v="34"/>
    <x v="407"/>
    <x v="1"/>
    <n v="7.8"/>
    <n v="1.1000000000000001"/>
    <n v="5211.6400000000003"/>
    <s v="Equipment"/>
    <n v="3103"/>
    <n v="4.5"/>
    <n v="2025"/>
    <x v="7"/>
    <x v="10"/>
    <x v="0"/>
    <x v="0"/>
    <n v="5211.6400000000003"/>
    <n v="3103"/>
    <n v="0.59499999999999997"/>
  </r>
  <r>
    <x v="4044"/>
    <x v="4038"/>
    <d v="2025-06-07T23:24:00"/>
    <x v="6"/>
    <x v="3"/>
    <x v="0"/>
    <x v="0"/>
    <s v="Infection"/>
    <x v="1"/>
    <x v="25"/>
    <x v="0"/>
    <n v="59"/>
    <x v="326"/>
    <x v="0"/>
    <n v="9.8000000000000007"/>
    <n v="2"/>
    <n v="7401.52"/>
    <s v="Labor"/>
    <n v="4992.42"/>
    <n v="4.8"/>
    <n v="2025"/>
    <x v="11"/>
    <x v="18"/>
    <x v="3"/>
    <x v="1"/>
    <n v="7401.52"/>
    <n v="4992.42"/>
    <n v="0.67500000000000004"/>
  </r>
  <r>
    <x v="4045"/>
    <x v="4039"/>
    <d v="2026-07-06T19:30:00"/>
    <x v="1"/>
    <x v="2"/>
    <x v="1"/>
    <x v="3"/>
    <s v="Respiratory"/>
    <x v="1"/>
    <x v="9"/>
    <x v="1"/>
    <n v="74"/>
    <x v="598"/>
    <x v="2"/>
    <n v="12.1"/>
    <n v="2.6"/>
    <n v="2798.8"/>
    <s v="Labor"/>
    <n v="2166.54"/>
    <n v="4.2"/>
    <n v="2026"/>
    <x v="10"/>
    <x v="19"/>
    <x v="4"/>
    <x v="1"/>
    <n v="2798.8"/>
    <n v="2166.54"/>
    <n v="0.77400000000000002"/>
  </r>
  <r>
    <x v="4046"/>
    <x v="4040"/>
    <d v="2026-10-09T13:16:00"/>
    <x v="2"/>
    <x v="3"/>
    <x v="0"/>
    <x v="2"/>
    <s v="Chronic Care"/>
    <x v="0"/>
    <x v="8"/>
    <x v="0"/>
    <n v="51"/>
    <x v="452"/>
    <x v="0"/>
    <n v="12"/>
    <n v="0"/>
    <n v="3525.33"/>
    <s v="Supplies"/>
    <n v="2461.65"/>
    <n v="3.8"/>
    <n v="2026"/>
    <x v="8"/>
    <x v="12"/>
    <x v="2"/>
    <x v="1"/>
    <n v="3525.33"/>
    <n v="2461.65"/>
    <n v="0.69799999999999995"/>
  </r>
  <r>
    <x v="4047"/>
    <x v="4041"/>
    <d v="2026-02-10T07:30:00"/>
    <x v="1"/>
    <x v="3"/>
    <x v="1"/>
    <x v="1"/>
    <s v="Neurological"/>
    <x v="0"/>
    <x v="9"/>
    <x v="0"/>
    <n v="85"/>
    <x v="451"/>
    <x v="1"/>
    <n v="10"/>
    <n v="2.7"/>
    <n v="2829.91"/>
    <s v="Equipment"/>
    <n v="1793.45"/>
    <n v="3.2"/>
    <n v="2026"/>
    <x v="9"/>
    <x v="15"/>
    <x v="4"/>
    <x v="1"/>
    <n v="2829.91"/>
    <n v="1793.45"/>
    <n v="0.63400000000000001"/>
  </r>
  <r>
    <x v="4048"/>
    <x v="4042"/>
    <d v="2026-04-08T08:21:00"/>
    <x v="1"/>
    <x v="2"/>
    <x v="0"/>
    <x v="1"/>
    <s v="Infection"/>
    <x v="1"/>
    <x v="3"/>
    <x v="0"/>
    <n v="85"/>
    <x v="78"/>
    <x v="1"/>
    <n v="7.7"/>
    <n v="2.6"/>
    <n v="5434.77"/>
    <s v="Labor"/>
    <n v="3607.62"/>
    <n v="3.1"/>
    <n v="2026"/>
    <x v="0"/>
    <x v="8"/>
    <x v="3"/>
    <x v="1"/>
    <n v="5434.77"/>
    <n v="3607.62"/>
    <n v="0.66400000000000003"/>
  </r>
  <r>
    <x v="4049"/>
    <x v="4043"/>
    <d v="2025-05-14T10:21:00"/>
    <x v="4"/>
    <x v="0"/>
    <x v="1"/>
    <x v="0"/>
    <s v="Chronic Care"/>
    <x v="0"/>
    <x v="59"/>
    <x v="0"/>
    <n v="57"/>
    <x v="409"/>
    <x v="2"/>
    <n v="8.1"/>
    <n v="0.9"/>
    <n v="3472.74"/>
    <s v="Supplies"/>
    <n v="2473.15"/>
    <n v="3.3"/>
    <n v="2025"/>
    <x v="5"/>
    <x v="7"/>
    <x v="4"/>
    <x v="1"/>
    <n v="3472.74"/>
    <n v="2473.15"/>
    <n v="0.71199999999999997"/>
  </r>
  <r>
    <x v="4050"/>
    <x v="4044"/>
    <d v="2025-03-29T00:26:00"/>
    <x v="2"/>
    <x v="0"/>
    <x v="1"/>
    <x v="2"/>
    <s v="General"/>
    <x v="2"/>
    <x v="27"/>
    <x v="0"/>
    <n v="49"/>
    <x v="571"/>
    <x v="0"/>
    <n v="10.199999999999999"/>
    <n v="0.5"/>
    <n v="6232.29"/>
    <s v="Labor"/>
    <n v="3421.47"/>
    <n v="3.9"/>
    <n v="2025"/>
    <x v="1"/>
    <x v="3"/>
    <x v="3"/>
    <x v="1"/>
    <n v="6232.29"/>
    <n v="3421.47"/>
    <n v="0.54900000000000004"/>
  </r>
  <r>
    <x v="4051"/>
    <x v="4045"/>
    <d v="2026-02-09T05:01:00"/>
    <x v="7"/>
    <x v="0"/>
    <x v="0"/>
    <x v="0"/>
    <s v="General"/>
    <x v="0"/>
    <x v="56"/>
    <x v="0"/>
    <n v="41"/>
    <x v="630"/>
    <x v="0"/>
    <n v="7.9"/>
    <n v="1.2"/>
    <n v="8818.3799999999992"/>
    <s v="Labor"/>
    <n v="4590.71"/>
    <n v="4.2"/>
    <n v="2026"/>
    <x v="9"/>
    <x v="15"/>
    <x v="3"/>
    <x v="1"/>
    <n v="8818.3799999999992"/>
    <n v="4590.71"/>
    <n v="0.52100000000000002"/>
  </r>
  <r>
    <x v="4052"/>
    <x v="4046"/>
    <d v="2026-09-25T03:07:00"/>
    <x v="4"/>
    <x v="2"/>
    <x v="1"/>
    <x v="1"/>
    <s v="Injury"/>
    <x v="0"/>
    <x v="21"/>
    <x v="0"/>
    <n v="59"/>
    <x v="159"/>
    <x v="0"/>
    <n v="8.1"/>
    <n v="3.1"/>
    <n v="7246.4"/>
    <s v="Supplies"/>
    <n v="4730.3900000000003"/>
    <n v="3.9"/>
    <n v="2026"/>
    <x v="2"/>
    <x v="6"/>
    <x v="0"/>
    <x v="0"/>
    <n v="7246.4"/>
    <n v="4730.3900000000003"/>
    <n v="0.65300000000000002"/>
  </r>
  <r>
    <x v="4053"/>
    <x v="4047"/>
    <d v="2025-04-23T21:35:00"/>
    <x v="5"/>
    <x v="2"/>
    <x v="1"/>
    <x v="2"/>
    <s v="Injury"/>
    <x v="0"/>
    <x v="32"/>
    <x v="1"/>
    <n v="45"/>
    <x v="387"/>
    <x v="2"/>
    <n v="7.9"/>
    <n v="1.8"/>
    <n v="6263.57"/>
    <s v="Equipment"/>
    <n v="4407.54"/>
    <n v="3.8"/>
    <n v="2025"/>
    <x v="0"/>
    <x v="0"/>
    <x v="6"/>
    <x v="0"/>
    <n v="6263.57"/>
    <n v="4407.54"/>
    <n v="0.70399999999999996"/>
  </r>
  <r>
    <x v="4054"/>
    <x v="4048"/>
    <d v="2025-08-16T12:44:00"/>
    <x v="0"/>
    <x v="2"/>
    <x v="0"/>
    <x v="0"/>
    <s v="Infection"/>
    <x v="2"/>
    <x v="46"/>
    <x v="0"/>
    <n v="49"/>
    <x v="673"/>
    <x v="0"/>
    <n v="8.1"/>
    <n v="3.4"/>
    <n v="9199.2900000000009"/>
    <s v="Labor"/>
    <n v="5581.19"/>
    <n v="3.1"/>
    <n v="2025"/>
    <x v="6"/>
    <x v="9"/>
    <x v="6"/>
    <x v="0"/>
    <n v="9199.2900000000009"/>
    <n v="5581.19"/>
    <n v="0.60699999999999998"/>
  </r>
  <r>
    <x v="4055"/>
    <x v="4049"/>
    <d v="2026-07-08T04:37:00"/>
    <x v="1"/>
    <x v="2"/>
    <x v="0"/>
    <x v="3"/>
    <s v="Cardiac"/>
    <x v="1"/>
    <x v="9"/>
    <x v="0"/>
    <n v="94"/>
    <x v="659"/>
    <x v="0"/>
    <n v="12.1"/>
    <n v="1.6"/>
    <n v="2745"/>
    <s v="Labor"/>
    <n v="1477.19"/>
    <n v="4.3"/>
    <n v="2026"/>
    <x v="10"/>
    <x v="19"/>
    <x v="3"/>
    <x v="1"/>
    <n v="2745"/>
    <n v="1477.19"/>
    <n v="0.53800000000000003"/>
  </r>
  <r>
    <x v="4056"/>
    <x v="4050"/>
    <d v="2026-01-06T06:51:00"/>
    <x v="4"/>
    <x v="1"/>
    <x v="1"/>
    <x v="3"/>
    <s v="Neurological"/>
    <x v="0"/>
    <x v="53"/>
    <x v="0"/>
    <n v="69"/>
    <x v="697"/>
    <x v="0"/>
    <n v="7.9"/>
    <n v="1.1000000000000001"/>
    <n v="3750.26"/>
    <s v="Supplies"/>
    <n v="2518.02"/>
    <n v="3.6"/>
    <n v="2026"/>
    <x v="4"/>
    <x v="11"/>
    <x v="6"/>
    <x v="0"/>
    <n v="3750.26"/>
    <n v="2518.02"/>
    <n v="0.67100000000000004"/>
  </r>
  <r>
    <x v="4057"/>
    <x v="4051"/>
    <d v="2025-06-03T10:30:00"/>
    <x v="0"/>
    <x v="0"/>
    <x v="0"/>
    <x v="1"/>
    <s v="Cardiac"/>
    <x v="1"/>
    <x v="82"/>
    <x v="0"/>
    <n v="45"/>
    <x v="204"/>
    <x v="0"/>
    <n v="7.6"/>
    <n v="1.3"/>
    <n v="9971.33"/>
    <s v="Supplies"/>
    <n v="6810.71"/>
    <n v="4.3"/>
    <n v="2025"/>
    <x v="5"/>
    <x v="7"/>
    <x v="3"/>
    <x v="1"/>
    <n v="9971.33"/>
    <n v="6810.71"/>
    <n v="0.68300000000000005"/>
  </r>
  <r>
    <x v="4058"/>
    <x v="4052"/>
    <d v="2025-04-25T07:46:00"/>
    <x v="4"/>
    <x v="2"/>
    <x v="1"/>
    <x v="1"/>
    <s v="Chronic Care"/>
    <x v="0"/>
    <x v="47"/>
    <x v="0"/>
    <n v="40"/>
    <x v="235"/>
    <x v="0"/>
    <n v="9.8000000000000007"/>
    <n v="1"/>
    <n v="5633.67"/>
    <s v="Equipment"/>
    <n v="4037.07"/>
    <n v="3.7"/>
    <n v="2025"/>
    <x v="0"/>
    <x v="0"/>
    <x v="3"/>
    <x v="1"/>
    <n v="5633.67"/>
    <n v="4037.07"/>
    <n v="0.71699999999999997"/>
  </r>
  <r>
    <x v="4059"/>
    <x v="4053"/>
    <d v="2026-09-09T00:05:00"/>
    <x v="1"/>
    <x v="0"/>
    <x v="0"/>
    <x v="1"/>
    <s v="Neurological"/>
    <x v="0"/>
    <x v="18"/>
    <x v="0"/>
    <n v="50"/>
    <x v="7"/>
    <x v="1"/>
    <n v="8.1"/>
    <n v="3.4"/>
    <n v="3403.31"/>
    <s v="Labor"/>
    <n v="2232.15"/>
    <n v="3.2"/>
    <n v="2026"/>
    <x v="2"/>
    <x v="6"/>
    <x v="4"/>
    <x v="1"/>
    <n v="3403.31"/>
    <n v="2232.15"/>
    <n v="0.65600000000000003"/>
  </r>
  <r>
    <x v="4060"/>
    <x v="4054"/>
    <d v="2026-07-16T15:40:00"/>
    <x v="2"/>
    <x v="0"/>
    <x v="0"/>
    <x v="2"/>
    <s v="Infection"/>
    <x v="0"/>
    <x v="35"/>
    <x v="0"/>
    <n v="63"/>
    <x v="439"/>
    <x v="0"/>
    <n v="12.2"/>
    <n v="1.2"/>
    <n v="5623.86"/>
    <s v="Labor"/>
    <n v="3316.84"/>
    <n v="3.8"/>
    <n v="2026"/>
    <x v="10"/>
    <x v="19"/>
    <x v="0"/>
    <x v="0"/>
    <n v="5623.86"/>
    <n v="3316.84"/>
    <n v="0.59"/>
  </r>
  <r>
    <x v="4061"/>
    <x v="4055"/>
    <d v="2026-05-10T22:12:00"/>
    <x v="1"/>
    <x v="1"/>
    <x v="0"/>
    <x v="0"/>
    <s v="Cardiac"/>
    <x v="0"/>
    <x v="14"/>
    <x v="0"/>
    <n v="76"/>
    <x v="600"/>
    <x v="0"/>
    <n v="7.9"/>
    <n v="1.9"/>
    <n v="4295.66"/>
    <s v="Supplies"/>
    <n v="2344.3000000000002"/>
    <n v="4.0999999999999996"/>
    <n v="2026"/>
    <x v="5"/>
    <x v="14"/>
    <x v="6"/>
    <x v="0"/>
    <n v="4295.66"/>
    <n v="2344.3000000000002"/>
    <n v="0.54600000000000004"/>
  </r>
  <r>
    <x v="4062"/>
    <x v="4056"/>
    <d v="2026-05-25T01:19:00"/>
    <x v="5"/>
    <x v="0"/>
    <x v="0"/>
    <x v="3"/>
    <s v="Chronic Care"/>
    <x v="0"/>
    <x v="38"/>
    <x v="0"/>
    <n v="73"/>
    <x v="43"/>
    <x v="0"/>
    <n v="12.3"/>
    <n v="1.8"/>
    <n v="6801.91"/>
    <s v="Supplies"/>
    <n v="3351.63"/>
    <n v="3.1"/>
    <n v="2026"/>
    <x v="5"/>
    <x v="14"/>
    <x v="2"/>
    <x v="1"/>
    <n v="6801.91"/>
    <n v="3351.63"/>
    <n v="0.49299999999999999"/>
  </r>
  <r>
    <x v="4063"/>
    <x v="4057"/>
    <d v="2026-04-24T07:58:00"/>
    <x v="4"/>
    <x v="0"/>
    <x v="0"/>
    <x v="1"/>
    <s v="Respiratory"/>
    <x v="0"/>
    <x v="5"/>
    <x v="0"/>
    <n v="62"/>
    <x v="32"/>
    <x v="1"/>
    <n v="12.3"/>
    <n v="0.8"/>
    <n v="4895.83"/>
    <s v="Equipment"/>
    <n v="2938.71"/>
    <n v="3.9"/>
    <n v="2026"/>
    <x v="0"/>
    <x v="8"/>
    <x v="4"/>
    <x v="1"/>
    <n v="4895.83"/>
    <n v="2938.71"/>
    <n v="0.6"/>
  </r>
  <r>
    <x v="4064"/>
    <x v="4058"/>
    <d v="2025-10-02T14:00:00"/>
    <x v="6"/>
    <x v="3"/>
    <x v="0"/>
    <x v="1"/>
    <s v="Chronic Care"/>
    <x v="0"/>
    <x v="26"/>
    <x v="0"/>
    <n v="60"/>
    <x v="2"/>
    <x v="1"/>
    <n v="8.1"/>
    <n v="1.4"/>
    <n v="4503.54"/>
    <s v="Labor"/>
    <n v="3202.27"/>
    <n v="3.9"/>
    <n v="2025"/>
    <x v="2"/>
    <x v="2"/>
    <x v="0"/>
    <x v="0"/>
    <n v="4503.54"/>
    <n v="3202.27"/>
    <n v="0.71099999999999997"/>
  </r>
  <r>
    <x v="4065"/>
    <x v="4059"/>
    <d v="2026-03-01T11:43:00"/>
    <x v="3"/>
    <x v="2"/>
    <x v="1"/>
    <x v="3"/>
    <s v="General"/>
    <x v="0"/>
    <x v="29"/>
    <x v="1"/>
    <n v="74"/>
    <x v="699"/>
    <x v="1"/>
    <n v="7.8"/>
    <n v="0.8"/>
    <n v="4476.49"/>
    <s v="Labor"/>
    <n v="3159.79"/>
    <n v="3.7"/>
    <n v="2026"/>
    <x v="9"/>
    <x v="15"/>
    <x v="2"/>
    <x v="1"/>
    <n v="4476.49"/>
    <n v="3159.79"/>
    <n v="0.70599999999999996"/>
  </r>
  <r>
    <x v="4066"/>
    <x v="4060"/>
    <d v="2026-12-11T06:53:00"/>
    <x v="4"/>
    <x v="3"/>
    <x v="1"/>
    <x v="2"/>
    <s v="Cardiac"/>
    <x v="0"/>
    <x v="42"/>
    <x v="1"/>
    <n v="56"/>
    <x v="593"/>
    <x v="1"/>
    <n v="10.1"/>
    <n v="1.5"/>
    <n v="3920.29"/>
    <s v="Supplies"/>
    <n v="2989.61"/>
    <n v="3.5"/>
    <n v="2026"/>
    <x v="3"/>
    <x v="4"/>
    <x v="3"/>
    <x v="1"/>
    <n v="3920.29"/>
    <n v="2989.61"/>
    <n v="0.76300000000000001"/>
  </r>
  <r>
    <x v="4067"/>
    <x v="4061"/>
    <d v="2026-01-04T00:00:00"/>
    <x v="2"/>
    <x v="2"/>
    <x v="1"/>
    <x v="2"/>
    <s v="Infection"/>
    <x v="2"/>
    <x v="18"/>
    <x v="0"/>
    <n v="14"/>
    <x v="57"/>
    <x v="2"/>
    <n v="11.9"/>
    <n v="1"/>
    <n v="2538.09"/>
    <s v="Supplies"/>
    <n v="1232.05"/>
    <n v="4.3"/>
    <n v="2026"/>
    <x v="4"/>
    <x v="11"/>
    <x v="5"/>
    <x v="1"/>
    <n v="2538.09"/>
    <n v="1232.05"/>
    <n v="0.48499999999999999"/>
  </r>
  <r>
    <x v="4068"/>
    <x v="4062"/>
    <d v="2025-10-10T21:32:00"/>
    <x v="4"/>
    <x v="3"/>
    <x v="0"/>
    <x v="3"/>
    <s v="Infection"/>
    <x v="1"/>
    <x v="27"/>
    <x v="0"/>
    <n v="70"/>
    <x v="193"/>
    <x v="0"/>
    <n v="7.9"/>
    <n v="0.6"/>
    <n v="5701.08"/>
    <s v="Labor"/>
    <n v="3038.6"/>
    <n v="3.7"/>
    <n v="2025"/>
    <x v="8"/>
    <x v="17"/>
    <x v="3"/>
    <x v="1"/>
    <n v="5701.08"/>
    <n v="3038.6"/>
    <n v="0.53300000000000003"/>
  </r>
  <r>
    <x v="4069"/>
    <x v="4063"/>
    <d v="2025-10-14T17:27:00"/>
    <x v="4"/>
    <x v="1"/>
    <x v="1"/>
    <x v="2"/>
    <s v="Neurological"/>
    <x v="2"/>
    <x v="60"/>
    <x v="0"/>
    <n v="68"/>
    <x v="157"/>
    <x v="2"/>
    <n v="8.1"/>
    <n v="2.2000000000000002"/>
    <n v="5624.65"/>
    <s v="Supplies"/>
    <n v="3815.59"/>
    <n v="3.2"/>
    <n v="2025"/>
    <x v="8"/>
    <x v="17"/>
    <x v="5"/>
    <x v="1"/>
    <n v="5624.65"/>
    <n v="3815.59"/>
    <n v="0.67800000000000005"/>
  </r>
  <r>
    <x v="4070"/>
    <x v="4064"/>
    <d v="2025-02-09T13:13:00"/>
    <x v="1"/>
    <x v="3"/>
    <x v="0"/>
    <x v="2"/>
    <s v="Neurological"/>
    <x v="0"/>
    <x v="9"/>
    <x v="0"/>
    <n v="52"/>
    <x v="519"/>
    <x v="0"/>
    <n v="10.1"/>
    <n v="4.0999999999999996"/>
    <n v="2237.2399999999998"/>
    <s v="Labor"/>
    <n v="1437.51"/>
    <n v="4.4000000000000004"/>
    <n v="2025"/>
    <x v="9"/>
    <x v="20"/>
    <x v="0"/>
    <x v="0"/>
    <n v="2237.2399999999998"/>
    <n v="1437.51"/>
    <n v="0.64300000000000002"/>
  </r>
  <r>
    <x v="4071"/>
    <x v="4065"/>
    <d v="2025-07-14T21:48:00"/>
    <x v="7"/>
    <x v="2"/>
    <x v="0"/>
    <x v="0"/>
    <s v="Respiratory"/>
    <x v="0"/>
    <x v="62"/>
    <x v="0"/>
    <n v="21"/>
    <x v="321"/>
    <x v="0"/>
    <n v="8.1"/>
    <n v="2"/>
    <n v="6722.77"/>
    <s v="Labor"/>
    <n v="4675.22"/>
    <n v="4.7"/>
    <n v="2025"/>
    <x v="10"/>
    <x v="16"/>
    <x v="3"/>
    <x v="1"/>
    <n v="6722.77"/>
    <n v="4675.22"/>
    <n v="0.69499999999999995"/>
  </r>
  <r>
    <x v="4072"/>
    <x v="4066"/>
    <d v="2025-06-19T06:42:00"/>
    <x v="6"/>
    <x v="1"/>
    <x v="0"/>
    <x v="2"/>
    <s v="Cardiac"/>
    <x v="1"/>
    <x v="31"/>
    <x v="0"/>
    <n v="71"/>
    <x v="688"/>
    <x v="0"/>
    <n v="12.1"/>
    <n v="0.2"/>
    <n v="6019.37"/>
    <s v="Labor"/>
    <n v="3591.23"/>
    <n v="3.7"/>
    <n v="2025"/>
    <x v="11"/>
    <x v="18"/>
    <x v="5"/>
    <x v="1"/>
    <n v="6019.37"/>
    <n v="3591.23"/>
    <n v="0.59699999999999998"/>
  </r>
  <r>
    <x v="4073"/>
    <x v="4067"/>
    <d v="2026-06-25T06:59:00"/>
    <x v="5"/>
    <x v="3"/>
    <x v="0"/>
    <x v="1"/>
    <s v="General"/>
    <x v="1"/>
    <x v="17"/>
    <x v="0"/>
    <n v="90"/>
    <x v="655"/>
    <x v="0"/>
    <n v="8"/>
    <n v="1.4"/>
    <n v="5769.13"/>
    <s v="Supplies"/>
    <n v="3379.69"/>
    <n v="3.5"/>
    <n v="2026"/>
    <x v="11"/>
    <x v="23"/>
    <x v="6"/>
    <x v="0"/>
    <n v="5769.13"/>
    <n v="3379.69"/>
    <n v="0.58599999999999997"/>
  </r>
  <r>
    <x v="4074"/>
    <x v="4068"/>
    <d v="2026-06-28T04:43:00"/>
    <x v="0"/>
    <x v="3"/>
    <x v="1"/>
    <x v="2"/>
    <s v="Infection"/>
    <x v="1"/>
    <x v="70"/>
    <x v="0"/>
    <n v="5"/>
    <x v="655"/>
    <x v="0"/>
    <n v="7.7"/>
    <n v="2.7"/>
    <n v="8278.24"/>
    <s v="Supplies"/>
    <n v="5708.96"/>
    <n v="4.3"/>
    <n v="2026"/>
    <x v="11"/>
    <x v="23"/>
    <x v="6"/>
    <x v="0"/>
    <n v="8278.24"/>
    <n v="5708.96"/>
    <n v="0.69"/>
  </r>
  <r>
    <x v="4075"/>
    <x v="4069"/>
    <d v="2025-01-10T22:10:00"/>
    <x v="0"/>
    <x v="3"/>
    <x v="0"/>
    <x v="2"/>
    <s v="Infection"/>
    <x v="1"/>
    <x v="79"/>
    <x v="1"/>
    <n v="43"/>
    <x v="523"/>
    <x v="2"/>
    <n v="8.4"/>
    <n v="0.7"/>
    <n v="9005.8700000000008"/>
    <s v="Labor"/>
    <n v="5426.91"/>
    <n v="4.5"/>
    <n v="2025"/>
    <x v="4"/>
    <x v="5"/>
    <x v="6"/>
    <x v="0"/>
    <n v="9005.8700000000008"/>
    <n v="5426.91"/>
    <n v="0.60299999999999998"/>
  </r>
  <r>
    <x v="4076"/>
    <x v="4070"/>
    <d v="2025-10-20T00:22:00"/>
    <x v="2"/>
    <x v="1"/>
    <x v="1"/>
    <x v="0"/>
    <s v="Respiratory"/>
    <x v="1"/>
    <x v="2"/>
    <x v="0"/>
    <n v="44"/>
    <x v="716"/>
    <x v="0"/>
    <n v="7.9"/>
    <n v="1.1000000000000001"/>
    <n v="6026.03"/>
    <s v="Labor"/>
    <n v="3360.94"/>
    <n v="4.7"/>
    <n v="2025"/>
    <x v="8"/>
    <x v="17"/>
    <x v="5"/>
    <x v="1"/>
    <n v="6026.03"/>
    <n v="3360.94"/>
    <n v="0.55800000000000005"/>
  </r>
  <r>
    <x v="4077"/>
    <x v="4071"/>
    <d v="2026-03-13T11:43:00"/>
    <x v="6"/>
    <x v="0"/>
    <x v="0"/>
    <x v="2"/>
    <s v="Injury"/>
    <x v="1"/>
    <x v="28"/>
    <x v="0"/>
    <n v="56"/>
    <x v="723"/>
    <x v="1"/>
    <n v="7.9"/>
    <n v="0"/>
    <n v="5813.49"/>
    <s v="Equipment"/>
    <n v="3316.49"/>
    <n v="3.4"/>
    <n v="2026"/>
    <x v="1"/>
    <x v="1"/>
    <x v="4"/>
    <x v="1"/>
    <n v="5813.49"/>
    <n v="3316.49"/>
    <n v="0.56999999999999995"/>
  </r>
  <r>
    <x v="4078"/>
    <x v="4072"/>
    <d v="2026-04-20T17:04:00"/>
    <x v="6"/>
    <x v="3"/>
    <x v="1"/>
    <x v="3"/>
    <s v="Infection"/>
    <x v="1"/>
    <x v="36"/>
    <x v="0"/>
    <n v="57"/>
    <x v="289"/>
    <x v="2"/>
    <n v="7.8"/>
    <n v="0.4"/>
    <n v="7067.24"/>
    <s v="Labor"/>
    <n v="3857.69"/>
    <n v="4.5"/>
    <n v="2026"/>
    <x v="0"/>
    <x v="8"/>
    <x v="1"/>
    <x v="1"/>
    <n v="7067.24"/>
    <n v="3857.69"/>
    <n v="0.54600000000000004"/>
  </r>
  <r>
    <x v="4079"/>
    <x v="4073"/>
    <d v="2025-07-04T14:09:00"/>
    <x v="3"/>
    <x v="1"/>
    <x v="1"/>
    <x v="0"/>
    <s v="Chronic Care"/>
    <x v="2"/>
    <x v="26"/>
    <x v="0"/>
    <n v="48"/>
    <x v="264"/>
    <x v="0"/>
    <n v="12"/>
    <n v="1.9"/>
    <n v="5098.57"/>
    <s v="Labor"/>
    <n v="2464.44"/>
    <n v="4.0999999999999996"/>
    <n v="2025"/>
    <x v="11"/>
    <x v="18"/>
    <x v="4"/>
    <x v="1"/>
    <n v="5098.57"/>
    <n v="2464.44"/>
    <n v="0.48299999999999998"/>
  </r>
  <r>
    <x v="4080"/>
    <x v="4074"/>
    <d v="2025-09-07T16:07:00"/>
    <x v="1"/>
    <x v="3"/>
    <x v="0"/>
    <x v="0"/>
    <s v="Injury"/>
    <x v="2"/>
    <x v="41"/>
    <x v="0"/>
    <n v="87"/>
    <x v="686"/>
    <x v="0"/>
    <n v="10"/>
    <n v="2.5"/>
    <n v="5358.51"/>
    <s v="Labor"/>
    <n v="3684.45"/>
    <n v="3.7"/>
    <n v="2025"/>
    <x v="2"/>
    <x v="2"/>
    <x v="5"/>
    <x v="1"/>
    <n v="5358.51"/>
    <n v="3684.45"/>
    <n v="0.68799999999999994"/>
  </r>
  <r>
    <x v="4081"/>
    <x v="4075"/>
    <d v="2026-09-25T19:03:00"/>
    <x v="5"/>
    <x v="3"/>
    <x v="1"/>
    <x v="0"/>
    <s v="Injury"/>
    <x v="0"/>
    <x v="38"/>
    <x v="0"/>
    <n v="58"/>
    <x v="159"/>
    <x v="1"/>
    <n v="12"/>
    <n v="0.3"/>
    <n v="6013.6"/>
    <s v="Labor"/>
    <n v="4212.16"/>
    <n v="3.5"/>
    <n v="2026"/>
    <x v="2"/>
    <x v="6"/>
    <x v="0"/>
    <x v="0"/>
    <n v="6013.6"/>
    <n v="4212.16"/>
    <n v="0.7"/>
  </r>
  <r>
    <x v="4082"/>
    <x v="4076"/>
    <d v="2025-10-06T15:30:00"/>
    <x v="1"/>
    <x v="1"/>
    <x v="1"/>
    <x v="3"/>
    <s v="Respiratory"/>
    <x v="0"/>
    <x v="45"/>
    <x v="0"/>
    <n v="88"/>
    <x v="372"/>
    <x v="0"/>
    <n v="8.3000000000000007"/>
    <n v="2.4"/>
    <n v="3629.34"/>
    <s v="Supplies"/>
    <n v="2604.1799999999998"/>
    <n v="3.7"/>
    <n v="2025"/>
    <x v="8"/>
    <x v="17"/>
    <x v="4"/>
    <x v="1"/>
    <n v="3629.34"/>
    <n v="2604.1799999999998"/>
    <n v="0.71799999999999997"/>
  </r>
  <r>
    <x v="4083"/>
    <x v="4077"/>
    <d v="2026-08-06T21:32:00"/>
    <x v="2"/>
    <x v="3"/>
    <x v="1"/>
    <x v="2"/>
    <s v="Respiratory"/>
    <x v="0"/>
    <x v="41"/>
    <x v="0"/>
    <n v="65"/>
    <x v="324"/>
    <x v="1"/>
    <n v="8.1"/>
    <n v="1"/>
    <n v="3977.2"/>
    <s v="Supplies"/>
    <n v="2123.0100000000002"/>
    <n v="3.9"/>
    <n v="2026"/>
    <x v="6"/>
    <x v="22"/>
    <x v="3"/>
    <x v="1"/>
    <n v="3977.2"/>
    <n v="2123.0100000000002"/>
    <n v="0.53400000000000003"/>
  </r>
  <r>
    <x v="4084"/>
    <x v="4078"/>
    <d v="2025-09-15T12:54:00"/>
    <x v="6"/>
    <x v="0"/>
    <x v="1"/>
    <x v="3"/>
    <s v="Chronic Care"/>
    <x v="0"/>
    <x v="5"/>
    <x v="1"/>
    <n v="39"/>
    <x v="218"/>
    <x v="0"/>
    <n v="9.8000000000000007"/>
    <n v="2.4"/>
    <n v="4828.7700000000004"/>
    <s v="Labor"/>
    <n v="3641.83"/>
    <n v="3.9"/>
    <n v="2025"/>
    <x v="2"/>
    <x v="2"/>
    <x v="1"/>
    <x v="1"/>
    <n v="4828.7700000000004"/>
    <n v="3641.83"/>
    <n v="0.754"/>
  </r>
  <r>
    <x v="4085"/>
    <x v="4079"/>
    <d v="2025-07-06T18:54:00"/>
    <x v="0"/>
    <x v="0"/>
    <x v="1"/>
    <x v="2"/>
    <s v="Respiratory"/>
    <x v="0"/>
    <x v="0"/>
    <x v="0"/>
    <n v="20"/>
    <x v="264"/>
    <x v="0"/>
    <n v="8.4"/>
    <n v="0.6"/>
    <n v="7627.32"/>
    <s v="Labor"/>
    <n v="4419.1000000000004"/>
    <n v="4.2"/>
    <n v="2025"/>
    <x v="11"/>
    <x v="18"/>
    <x v="4"/>
    <x v="1"/>
    <n v="7627.32"/>
    <n v="4419.1000000000004"/>
    <n v="0.57899999999999996"/>
  </r>
  <r>
    <x v="4086"/>
    <x v="4080"/>
    <d v="2026-11-16T12:37:00"/>
    <x v="4"/>
    <x v="2"/>
    <x v="0"/>
    <x v="2"/>
    <s v="Respiratory"/>
    <x v="0"/>
    <x v="36"/>
    <x v="0"/>
    <n v="60"/>
    <x v="239"/>
    <x v="1"/>
    <n v="7.7"/>
    <n v="0.6"/>
    <n v="7586.95"/>
    <s v="Labor"/>
    <n v="5677.66"/>
    <n v="4.5"/>
    <n v="2026"/>
    <x v="7"/>
    <x v="21"/>
    <x v="1"/>
    <x v="1"/>
    <n v="7586.95"/>
    <n v="5677.66"/>
    <n v="0.748"/>
  </r>
  <r>
    <x v="4087"/>
    <x v="4081"/>
    <d v="2026-05-26T13:00:00"/>
    <x v="2"/>
    <x v="0"/>
    <x v="1"/>
    <x v="1"/>
    <s v="Respiratory"/>
    <x v="0"/>
    <x v="59"/>
    <x v="0"/>
    <n v="75"/>
    <x v="60"/>
    <x v="2"/>
    <n v="8"/>
    <n v="2.7"/>
    <n v="5288.48"/>
    <s v="Labor"/>
    <n v="2970.46"/>
    <n v="4"/>
    <n v="2026"/>
    <x v="5"/>
    <x v="14"/>
    <x v="0"/>
    <x v="0"/>
    <n v="5288.48"/>
    <n v="2970.46"/>
    <n v="0.56200000000000006"/>
  </r>
  <r>
    <x v="4088"/>
    <x v="4082"/>
    <d v="2026-12-01T23:02:00"/>
    <x v="1"/>
    <x v="2"/>
    <x v="0"/>
    <x v="0"/>
    <s v="Infection"/>
    <x v="1"/>
    <x v="9"/>
    <x v="0"/>
    <n v="64"/>
    <x v="37"/>
    <x v="0"/>
    <n v="7.9"/>
    <n v="1.5"/>
    <n v="2352.23"/>
    <s v="Equipment"/>
    <n v="1158.79"/>
    <n v="4.4000000000000004"/>
    <n v="2026"/>
    <x v="3"/>
    <x v="4"/>
    <x v="3"/>
    <x v="1"/>
    <n v="2352.23"/>
    <n v="1158.79"/>
    <n v="0.49299999999999999"/>
  </r>
  <r>
    <x v="4089"/>
    <x v="4083"/>
    <d v="2026-07-23T11:57:00"/>
    <x v="3"/>
    <x v="0"/>
    <x v="0"/>
    <x v="0"/>
    <s v="Respiratory"/>
    <x v="0"/>
    <x v="16"/>
    <x v="0"/>
    <n v="55"/>
    <x v="67"/>
    <x v="1"/>
    <n v="8.1"/>
    <n v="0.3"/>
    <n v="4386.1400000000003"/>
    <s v="Labor"/>
    <n v="2787.14"/>
    <n v="3.4"/>
    <n v="2026"/>
    <x v="10"/>
    <x v="19"/>
    <x v="4"/>
    <x v="1"/>
    <n v="4386.1400000000003"/>
    <n v="2787.14"/>
    <n v="0.63500000000000001"/>
  </r>
  <r>
    <x v="4090"/>
    <x v="4084"/>
    <d v="2025-11-25T17:11:00"/>
    <x v="6"/>
    <x v="1"/>
    <x v="1"/>
    <x v="2"/>
    <s v="Respiratory"/>
    <x v="0"/>
    <x v="4"/>
    <x v="0"/>
    <n v="61"/>
    <x v="200"/>
    <x v="0"/>
    <n v="10.1"/>
    <n v="1.1000000000000001"/>
    <n v="4805.22"/>
    <s v="Labor"/>
    <n v="3070.95"/>
    <n v="3.8"/>
    <n v="2025"/>
    <x v="7"/>
    <x v="10"/>
    <x v="6"/>
    <x v="0"/>
    <n v="4805.22"/>
    <n v="3070.95"/>
    <n v="0.63900000000000001"/>
  </r>
  <r>
    <x v="4091"/>
    <x v="4085"/>
    <d v="2025-12-28T00:20:00"/>
    <x v="3"/>
    <x v="3"/>
    <x v="0"/>
    <x v="0"/>
    <s v="General"/>
    <x v="0"/>
    <x v="32"/>
    <x v="0"/>
    <n v="74"/>
    <x v="336"/>
    <x v="2"/>
    <n v="7.9"/>
    <n v="2.4"/>
    <n v="7303.44"/>
    <s v="Labor"/>
    <n v="5479.62"/>
    <n v="3.6"/>
    <n v="2025"/>
    <x v="3"/>
    <x v="13"/>
    <x v="3"/>
    <x v="1"/>
    <n v="7303.44"/>
    <n v="5479.62"/>
    <n v="0.75"/>
  </r>
  <r>
    <x v="4092"/>
    <x v="4086"/>
    <d v="2026-10-16T00:54:00"/>
    <x v="4"/>
    <x v="3"/>
    <x v="0"/>
    <x v="0"/>
    <s v="Injury"/>
    <x v="1"/>
    <x v="4"/>
    <x v="0"/>
    <n v="67"/>
    <x v="532"/>
    <x v="0"/>
    <n v="8.1999999999999993"/>
    <n v="2"/>
    <n v="5773.38"/>
    <s v="Supplies"/>
    <n v="3931.73"/>
    <n v="4.2"/>
    <n v="2026"/>
    <x v="8"/>
    <x v="12"/>
    <x v="4"/>
    <x v="1"/>
    <n v="5773.38"/>
    <n v="3931.73"/>
    <n v="0.68100000000000005"/>
  </r>
  <r>
    <x v="4093"/>
    <x v="4087"/>
    <d v="2026-11-15T23:28:00"/>
    <x v="5"/>
    <x v="2"/>
    <x v="0"/>
    <x v="0"/>
    <s v="Injury"/>
    <x v="1"/>
    <x v="36"/>
    <x v="0"/>
    <n v="71"/>
    <x v="706"/>
    <x v="2"/>
    <n v="12"/>
    <n v="0.3"/>
    <n v="6782.93"/>
    <s v="Equipment"/>
    <n v="4937.2700000000004"/>
    <n v="4.0999999999999996"/>
    <n v="2026"/>
    <x v="7"/>
    <x v="21"/>
    <x v="2"/>
    <x v="1"/>
    <n v="6782.93"/>
    <n v="4937.2700000000004"/>
    <n v="0.72799999999999998"/>
  </r>
  <r>
    <x v="4094"/>
    <x v="4088"/>
    <d v="2026-01-31T20:52:00"/>
    <x v="7"/>
    <x v="0"/>
    <x v="0"/>
    <x v="0"/>
    <s v="Chronic Care"/>
    <x v="0"/>
    <x v="11"/>
    <x v="0"/>
    <n v="37"/>
    <x v="543"/>
    <x v="0"/>
    <n v="10.3"/>
    <n v="1.5"/>
    <n v="6379.64"/>
    <s v="Labor"/>
    <n v="4694.8500000000004"/>
    <n v="4.5"/>
    <n v="2026"/>
    <x v="4"/>
    <x v="11"/>
    <x v="4"/>
    <x v="1"/>
    <n v="6379.64"/>
    <n v="4694.8500000000004"/>
    <n v="0.73599999999999999"/>
  </r>
  <r>
    <x v="4095"/>
    <x v="4089"/>
    <d v="2026-09-12T11:44:00"/>
    <x v="5"/>
    <x v="3"/>
    <x v="0"/>
    <x v="0"/>
    <s v="Neurological"/>
    <x v="2"/>
    <x v="49"/>
    <x v="0"/>
    <n v="76"/>
    <x v="7"/>
    <x v="2"/>
    <n v="8.1999999999999993"/>
    <n v="1"/>
    <n v="6952.96"/>
    <s v="Labor"/>
    <n v="4354.96"/>
    <n v="4.5999999999999996"/>
    <n v="2026"/>
    <x v="2"/>
    <x v="6"/>
    <x v="4"/>
    <x v="1"/>
    <n v="6952.96"/>
    <n v="4354.96"/>
    <n v="0.626"/>
  </r>
  <r>
    <x v="4096"/>
    <x v="4090"/>
    <d v="2025-04-01T09:59:00"/>
    <x v="0"/>
    <x v="1"/>
    <x v="2"/>
    <x v="1"/>
    <s v="Chronic Care"/>
    <x v="0"/>
    <x v="50"/>
    <x v="0"/>
    <n v="5"/>
    <x v="456"/>
    <x v="2"/>
    <n v="7.9"/>
    <n v="2.6"/>
    <n v="7658.69"/>
    <s v="Labor"/>
    <n v="5763.05"/>
    <n v="4.4000000000000004"/>
    <n v="2025"/>
    <x v="1"/>
    <x v="3"/>
    <x v="2"/>
    <x v="1"/>
    <n v="7658.69"/>
    <n v="5763.05"/>
    <n v="0.752"/>
  </r>
  <r>
    <x v="4097"/>
    <x v="4091"/>
    <d v="2025-11-18T14:11:00"/>
    <x v="0"/>
    <x v="3"/>
    <x v="0"/>
    <x v="0"/>
    <s v="Infection"/>
    <x v="1"/>
    <x v="76"/>
    <x v="0"/>
    <n v="69"/>
    <x v="660"/>
    <x v="2"/>
    <n v="8.1999999999999993"/>
    <n v="2.2000000000000002"/>
    <n v="8427.84"/>
    <s v="Supplies"/>
    <n v="5875.19"/>
    <n v="3.9"/>
    <n v="2025"/>
    <x v="7"/>
    <x v="10"/>
    <x v="1"/>
    <x v="1"/>
    <n v="8427.84"/>
    <n v="5875.19"/>
    <n v="0.69699999999999995"/>
  </r>
  <r>
    <x v="4098"/>
    <x v="4092"/>
    <d v="2025-08-05T15:29:00"/>
    <x v="3"/>
    <x v="3"/>
    <x v="1"/>
    <x v="0"/>
    <s v="Infection"/>
    <x v="1"/>
    <x v="38"/>
    <x v="0"/>
    <n v="59"/>
    <x v="508"/>
    <x v="2"/>
    <n v="7.9"/>
    <n v="1.5"/>
    <n v="8225.81"/>
    <s v="Labor"/>
    <n v="4218.08"/>
    <n v="3.9"/>
    <n v="2025"/>
    <x v="10"/>
    <x v="16"/>
    <x v="1"/>
    <x v="1"/>
    <n v="8225.81"/>
    <n v="4218.08"/>
    <n v="0.51300000000000001"/>
  </r>
  <r>
    <x v="4099"/>
    <x v="4093"/>
    <d v="2026-06-04T18:28:00"/>
    <x v="6"/>
    <x v="2"/>
    <x v="0"/>
    <x v="0"/>
    <s v="Infection"/>
    <x v="0"/>
    <x v="21"/>
    <x v="1"/>
    <n v="58"/>
    <x v="662"/>
    <x v="2"/>
    <n v="8.1"/>
    <n v="1"/>
    <n v="7696.37"/>
    <s v="Labor"/>
    <n v="4269.82"/>
    <n v="3.2"/>
    <n v="2026"/>
    <x v="5"/>
    <x v="14"/>
    <x v="6"/>
    <x v="0"/>
    <n v="7696.37"/>
    <n v="4269.82"/>
    <n v="0.55500000000000005"/>
  </r>
  <r>
    <x v="4100"/>
    <x v="4094"/>
    <d v="2026-01-23T17:52:00"/>
    <x v="3"/>
    <x v="0"/>
    <x v="1"/>
    <x v="2"/>
    <s v="Cardiac"/>
    <x v="0"/>
    <x v="35"/>
    <x v="0"/>
    <n v="100"/>
    <x v="382"/>
    <x v="1"/>
    <n v="8.1"/>
    <n v="2.5"/>
    <n v="7422.52"/>
    <s v="Supplies"/>
    <n v="3791.53"/>
    <n v="3.1"/>
    <n v="2026"/>
    <x v="4"/>
    <x v="11"/>
    <x v="4"/>
    <x v="1"/>
    <n v="7422.52"/>
    <n v="3791.53"/>
    <n v="0.51100000000000001"/>
  </r>
  <r>
    <x v="4101"/>
    <x v="4095"/>
    <d v="2026-11-23T16:24:00"/>
    <x v="1"/>
    <x v="0"/>
    <x v="2"/>
    <x v="2"/>
    <s v="Chronic Care"/>
    <x v="0"/>
    <x v="48"/>
    <x v="0"/>
    <n v="62"/>
    <x v="132"/>
    <x v="2"/>
    <n v="9.9"/>
    <n v="2.2000000000000002"/>
    <n v="3914.15"/>
    <s v="Labor"/>
    <n v="2564.04"/>
    <n v="3.2"/>
    <n v="2026"/>
    <x v="7"/>
    <x v="21"/>
    <x v="0"/>
    <x v="0"/>
    <n v="3914.15"/>
    <n v="2564.04"/>
    <n v="0.65500000000000003"/>
  </r>
  <r>
    <x v="4102"/>
    <x v="2323"/>
    <d v="2025-12-15T17:56:00"/>
    <x v="7"/>
    <x v="2"/>
    <x v="0"/>
    <x v="1"/>
    <s v="General"/>
    <x v="2"/>
    <x v="74"/>
    <x v="1"/>
    <n v="84"/>
    <x v="297"/>
    <x v="0"/>
    <n v="7.6"/>
    <n v="1"/>
    <n v="7939.7"/>
    <s v="Supplies"/>
    <n v="4342.8500000000004"/>
    <n v="3.6"/>
    <n v="2025"/>
    <x v="3"/>
    <x v="13"/>
    <x v="4"/>
    <x v="1"/>
    <n v="7939.7"/>
    <n v="4342.8500000000004"/>
    <n v="0.54700000000000004"/>
  </r>
  <r>
    <x v="4103"/>
    <x v="4096"/>
    <d v="2025-02-10T17:45:00"/>
    <x v="3"/>
    <x v="3"/>
    <x v="1"/>
    <x v="1"/>
    <s v="Chronic Care"/>
    <x v="1"/>
    <x v="16"/>
    <x v="0"/>
    <n v="75"/>
    <x v="247"/>
    <x v="2"/>
    <n v="8.3000000000000007"/>
    <n v="2.2999999999999998"/>
    <n v="5427.5"/>
    <s v="Labor"/>
    <n v="4139.5"/>
    <n v="3.7"/>
    <n v="2025"/>
    <x v="9"/>
    <x v="20"/>
    <x v="5"/>
    <x v="1"/>
    <n v="5427.5"/>
    <n v="4139.5"/>
    <n v="0.76300000000000001"/>
  </r>
  <r>
    <x v="4104"/>
    <x v="4097"/>
    <d v="2026-05-27T02:56:00"/>
    <x v="1"/>
    <x v="2"/>
    <x v="2"/>
    <x v="0"/>
    <s v="Respiratory"/>
    <x v="0"/>
    <x v="9"/>
    <x v="0"/>
    <n v="83"/>
    <x v="34"/>
    <x v="0"/>
    <n v="8.1"/>
    <n v="3"/>
    <n v="3003.99"/>
    <s v="Supplies"/>
    <n v="2247.0100000000002"/>
    <n v="4.5"/>
    <n v="2026"/>
    <x v="5"/>
    <x v="14"/>
    <x v="3"/>
    <x v="1"/>
    <n v="3003.99"/>
    <n v="2247.0100000000002"/>
    <n v="0.748"/>
  </r>
  <r>
    <x v="4105"/>
    <x v="4098"/>
    <d v="2026-02-25T22:27:00"/>
    <x v="1"/>
    <x v="0"/>
    <x v="1"/>
    <x v="0"/>
    <s v="Respiratory"/>
    <x v="0"/>
    <x v="18"/>
    <x v="0"/>
    <n v="87"/>
    <x v="231"/>
    <x v="1"/>
    <n v="10"/>
    <n v="1.4"/>
    <n v="3732.39"/>
    <s v="Labor"/>
    <n v="2681.85"/>
    <n v="3.8"/>
    <n v="2026"/>
    <x v="9"/>
    <x v="15"/>
    <x v="3"/>
    <x v="1"/>
    <n v="3732.39"/>
    <n v="2681.85"/>
    <n v="0.71899999999999997"/>
  </r>
  <r>
    <x v="4106"/>
    <x v="4099"/>
    <d v="2025-06-21T05:42:00"/>
    <x v="3"/>
    <x v="0"/>
    <x v="0"/>
    <x v="0"/>
    <s v="Respiratory"/>
    <x v="0"/>
    <x v="41"/>
    <x v="0"/>
    <n v="47"/>
    <x v="698"/>
    <x v="1"/>
    <n v="8"/>
    <n v="0"/>
    <n v="4597.72"/>
    <s v="Supplies"/>
    <n v="3417.26"/>
    <n v="4.2"/>
    <n v="2025"/>
    <x v="11"/>
    <x v="18"/>
    <x v="2"/>
    <x v="1"/>
    <n v="4597.72"/>
    <n v="3417.26"/>
    <n v="0.74299999999999999"/>
  </r>
  <r>
    <x v="4107"/>
    <x v="4100"/>
    <d v="2025-12-16T04:37:00"/>
    <x v="0"/>
    <x v="2"/>
    <x v="1"/>
    <x v="3"/>
    <s v="Neurological"/>
    <x v="0"/>
    <x v="52"/>
    <x v="0"/>
    <n v="5"/>
    <x v="674"/>
    <x v="1"/>
    <n v="8.1999999999999993"/>
    <n v="2.7"/>
    <n v="7856.39"/>
    <s v="Labor"/>
    <n v="5756.93"/>
    <n v="4"/>
    <n v="2025"/>
    <x v="3"/>
    <x v="13"/>
    <x v="3"/>
    <x v="1"/>
    <n v="7856.39"/>
    <n v="5756.93"/>
    <n v="0.73299999999999998"/>
  </r>
  <r>
    <x v="4108"/>
    <x v="4101"/>
    <d v="2025-11-06T13:19:00"/>
    <x v="5"/>
    <x v="0"/>
    <x v="1"/>
    <x v="1"/>
    <s v="General"/>
    <x v="2"/>
    <x v="36"/>
    <x v="1"/>
    <n v="49"/>
    <x v="465"/>
    <x v="1"/>
    <n v="10.4"/>
    <n v="0.9"/>
    <n v="5651.8"/>
    <s v="Supplies"/>
    <n v="3010.19"/>
    <n v="4"/>
    <n v="2025"/>
    <x v="7"/>
    <x v="10"/>
    <x v="0"/>
    <x v="0"/>
    <n v="5651.8"/>
    <n v="3010.19"/>
    <n v="0.53300000000000003"/>
  </r>
  <r>
    <x v="4109"/>
    <x v="4102"/>
    <d v="2026-07-02T14:56:00"/>
    <x v="7"/>
    <x v="3"/>
    <x v="0"/>
    <x v="0"/>
    <s v="General"/>
    <x v="0"/>
    <x v="55"/>
    <x v="0"/>
    <n v="62"/>
    <x v="474"/>
    <x v="0"/>
    <n v="8.1999999999999993"/>
    <n v="1.6"/>
    <n v="7384.31"/>
    <s v="Supplies"/>
    <n v="3746.52"/>
    <n v="3"/>
    <n v="2026"/>
    <x v="11"/>
    <x v="23"/>
    <x v="5"/>
    <x v="1"/>
    <n v="7384.31"/>
    <n v="3746.52"/>
    <n v="0.50700000000000001"/>
  </r>
  <r>
    <x v="4110"/>
    <x v="4103"/>
    <d v="2026-12-05T09:36:00"/>
    <x v="2"/>
    <x v="2"/>
    <x v="0"/>
    <x v="0"/>
    <s v="Infection"/>
    <x v="0"/>
    <x v="59"/>
    <x v="0"/>
    <n v="31"/>
    <x v="81"/>
    <x v="1"/>
    <n v="8.1"/>
    <n v="2.4"/>
    <n v="4977.57"/>
    <s v="Supplies"/>
    <n v="3431.99"/>
    <n v="4.4000000000000004"/>
    <n v="2026"/>
    <x v="3"/>
    <x v="4"/>
    <x v="1"/>
    <x v="1"/>
    <n v="4977.57"/>
    <n v="3431.99"/>
    <n v="0.68899999999999995"/>
  </r>
  <r>
    <x v="4111"/>
    <x v="4104"/>
    <d v="2026-06-26T17:43:00"/>
    <x v="5"/>
    <x v="0"/>
    <x v="0"/>
    <x v="2"/>
    <s v="Respiratory"/>
    <x v="2"/>
    <x v="30"/>
    <x v="0"/>
    <n v="40"/>
    <x v="507"/>
    <x v="0"/>
    <n v="8.1"/>
    <n v="0.7"/>
    <n v="6421.42"/>
    <s v="Labor"/>
    <n v="3741.54"/>
    <n v="4"/>
    <n v="2026"/>
    <x v="11"/>
    <x v="23"/>
    <x v="0"/>
    <x v="0"/>
    <n v="6421.42"/>
    <n v="3741.54"/>
    <n v="0.58299999999999996"/>
  </r>
  <r>
    <x v="4112"/>
    <x v="4105"/>
    <d v="2025-04-25T11:11:00"/>
    <x v="3"/>
    <x v="3"/>
    <x v="0"/>
    <x v="0"/>
    <s v="Cardiac"/>
    <x v="0"/>
    <x v="24"/>
    <x v="1"/>
    <n v="61"/>
    <x v="235"/>
    <x v="0"/>
    <n v="8.1"/>
    <n v="0.6"/>
    <n v="6411.72"/>
    <s v="Labor"/>
    <n v="4281.96"/>
    <n v="3.5"/>
    <n v="2025"/>
    <x v="0"/>
    <x v="0"/>
    <x v="3"/>
    <x v="1"/>
    <n v="6411.72"/>
    <n v="4281.96"/>
    <n v="0.66800000000000004"/>
  </r>
  <r>
    <x v="4113"/>
    <x v="4106"/>
    <d v="2026-02-21T10:28:00"/>
    <x v="7"/>
    <x v="3"/>
    <x v="1"/>
    <x v="1"/>
    <s v="General"/>
    <x v="0"/>
    <x v="55"/>
    <x v="0"/>
    <n v="52"/>
    <x v="163"/>
    <x v="2"/>
    <n v="7.8"/>
    <n v="0"/>
    <n v="8416.19"/>
    <s v="Labor"/>
    <n v="5640.86"/>
    <n v="4.0999999999999996"/>
    <n v="2026"/>
    <x v="9"/>
    <x v="15"/>
    <x v="0"/>
    <x v="0"/>
    <n v="8416.19"/>
    <n v="5640.86"/>
    <n v="0.67"/>
  </r>
  <r>
    <x v="4114"/>
    <x v="4107"/>
    <d v="2025-07-26T09:11:00"/>
    <x v="1"/>
    <x v="3"/>
    <x v="0"/>
    <x v="2"/>
    <s v="Injury"/>
    <x v="0"/>
    <x v="9"/>
    <x v="1"/>
    <n v="76"/>
    <x v="62"/>
    <x v="1"/>
    <n v="8.1"/>
    <n v="4.2"/>
    <n v="3158.96"/>
    <s v="Labor"/>
    <n v="2329.2600000000002"/>
    <n v="4"/>
    <n v="2025"/>
    <x v="10"/>
    <x v="16"/>
    <x v="5"/>
    <x v="1"/>
    <n v="3158.96"/>
    <n v="2329.2600000000002"/>
    <n v="0.73699999999999999"/>
  </r>
  <r>
    <x v="4115"/>
    <x v="4108"/>
    <d v="2025-07-09T06:38:00"/>
    <x v="3"/>
    <x v="2"/>
    <x v="0"/>
    <x v="2"/>
    <s v="Cardiac"/>
    <x v="1"/>
    <x v="33"/>
    <x v="0"/>
    <n v="73"/>
    <x v="670"/>
    <x v="2"/>
    <n v="9.6999999999999993"/>
    <n v="2.4"/>
    <n v="4148.59"/>
    <s v="Equipment"/>
    <n v="2192.5700000000002"/>
    <n v="4.2"/>
    <n v="2025"/>
    <x v="10"/>
    <x v="16"/>
    <x v="5"/>
    <x v="1"/>
    <n v="4148.59"/>
    <n v="2192.5700000000002"/>
    <n v="0.52900000000000003"/>
  </r>
  <r>
    <x v="4116"/>
    <x v="4109"/>
    <d v="2026-01-21T03:53:00"/>
    <x v="6"/>
    <x v="2"/>
    <x v="1"/>
    <x v="2"/>
    <s v="General"/>
    <x v="1"/>
    <x v="16"/>
    <x v="0"/>
    <n v="76"/>
    <x v="651"/>
    <x v="1"/>
    <n v="8.1"/>
    <n v="1.9"/>
    <n v="3501.14"/>
    <s v="Supplies"/>
    <n v="2610.19"/>
    <n v="4.7"/>
    <n v="2026"/>
    <x v="4"/>
    <x v="11"/>
    <x v="6"/>
    <x v="0"/>
    <n v="3501.14"/>
    <n v="2610.19"/>
    <n v="0.746"/>
  </r>
  <r>
    <x v="4117"/>
    <x v="4110"/>
    <d v="2026-05-14T08:54:00"/>
    <x v="2"/>
    <x v="0"/>
    <x v="0"/>
    <x v="0"/>
    <s v="General"/>
    <x v="0"/>
    <x v="2"/>
    <x v="0"/>
    <n v="58"/>
    <x v="405"/>
    <x v="0"/>
    <n v="7.9"/>
    <n v="0"/>
    <n v="4858.3900000000003"/>
    <s v="Supplies"/>
    <n v="2805.09"/>
    <n v="4"/>
    <n v="2026"/>
    <x v="5"/>
    <x v="14"/>
    <x v="4"/>
    <x v="1"/>
    <n v="4858.3900000000003"/>
    <n v="2805.09"/>
    <n v="0.57699999999999996"/>
  </r>
  <r>
    <x v="4118"/>
    <x v="4111"/>
    <d v="2026-01-22T18:25:00"/>
    <x v="0"/>
    <x v="3"/>
    <x v="0"/>
    <x v="2"/>
    <s v="Neurological"/>
    <x v="1"/>
    <x v="69"/>
    <x v="0"/>
    <n v="32"/>
    <x v="107"/>
    <x v="0"/>
    <n v="8.1999999999999993"/>
    <n v="1.2"/>
    <n v="9802.56"/>
    <s v="Labor"/>
    <n v="7324.84"/>
    <n v="3.7"/>
    <n v="2026"/>
    <x v="4"/>
    <x v="11"/>
    <x v="2"/>
    <x v="1"/>
    <n v="9802.56"/>
    <n v="7324.84"/>
    <n v="0.747"/>
  </r>
  <r>
    <x v="4119"/>
    <x v="4112"/>
    <d v="2025-02-17T15:41:00"/>
    <x v="1"/>
    <x v="0"/>
    <x v="1"/>
    <x v="1"/>
    <s v="Respiratory"/>
    <x v="1"/>
    <x v="66"/>
    <x v="1"/>
    <n v="65"/>
    <x v="303"/>
    <x v="0"/>
    <n v="8.1"/>
    <n v="3.1"/>
    <n v="4950.37"/>
    <s v="Labor"/>
    <n v="2678.56"/>
    <n v="4"/>
    <n v="2025"/>
    <x v="9"/>
    <x v="20"/>
    <x v="0"/>
    <x v="0"/>
    <n v="4950.37"/>
    <n v="2678.56"/>
    <n v="0.54100000000000004"/>
  </r>
  <r>
    <x v="4120"/>
    <x v="4113"/>
    <d v="2026-07-10T20:30:00"/>
    <x v="6"/>
    <x v="2"/>
    <x v="0"/>
    <x v="0"/>
    <s v="Chronic Care"/>
    <x v="1"/>
    <x v="31"/>
    <x v="0"/>
    <n v="69"/>
    <x v="208"/>
    <x v="0"/>
    <n v="9.9"/>
    <n v="2"/>
    <n v="6754.23"/>
    <s v="Supplies"/>
    <n v="3566.43"/>
    <n v="4.3"/>
    <n v="2026"/>
    <x v="10"/>
    <x v="19"/>
    <x v="0"/>
    <x v="0"/>
    <n v="6754.23"/>
    <n v="3566.43"/>
    <n v="0.52800000000000002"/>
  </r>
  <r>
    <x v="4121"/>
    <x v="4114"/>
    <d v="2026-06-16T12:57:00"/>
    <x v="3"/>
    <x v="3"/>
    <x v="0"/>
    <x v="2"/>
    <s v="General"/>
    <x v="2"/>
    <x v="28"/>
    <x v="0"/>
    <n v="67"/>
    <x v="721"/>
    <x v="0"/>
    <n v="7.8"/>
    <n v="1.4"/>
    <n v="5369.17"/>
    <s v="Equipment"/>
    <n v="3569.06"/>
    <n v="4.2"/>
    <n v="2026"/>
    <x v="11"/>
    <x v="23"/>
    <x v="5"/>
    <x v="1"/>
    <n v="5369.17"/>
    <n v="3569.06"/>
    <n v="0.66500000000000004"/>
  </r>
  <r>
    <x v="4122"/>
    <x v="4115"/>
    <d v="2026-05-21T21:47:00"/>
    <x v="4"/>
    <x v="0"/>
    <x v="0"/>
    <x v="1"/>
    <s v="Injury"/>
    <x v="0"/>
    <x v="42"/>
    <x v="1"/>
    <n v="43"/>
    <x v="241"/>
    <x v="2"/>
    <n v="10.3"/>
    <n v="0.1"/>
    <n v="3827.32"/>
    <s v="Equipment"/>
    <n v="2874.93"/>
    <n v="4.2"/>
    <n v="2026"/>
    <x v="5"/>
    <x v="14"/>
    <x v="3"/>
    <x v="1"/>
    <n v="3827.32"/>
    <n v="2874.93"/>
    <n v="0.751"/>
  </r>
  <r>
    <x v="4123"/>
    <x v="4116"/>
    <d v="2025-01-25T09:04:00"/>
    <x v="2"/>
    <x v="2"/>
    <x v="1"/>
    <x v="0"/>
    <s v="Infection"/>
    <x v="0"/>
    <x v="22"/>
    <x v="0"/>
    <n v="71"/>
    <x v="29"/>
    <x v="0"/>
    <n v="8"/>
    <n v="2.5"/>
    <n v="5544.92"/>
    <s v="Labor"/>
    <n v="3471.39"/>
    <n v="4.2"/>
    <n v="2025"/>
    <x v="4"/>
    <x v="5"/>
    <x v="2"/>
    <x v="1"/>
    <n v="5544.92"/>
    <n v="3471.39"/>
    <n v="0.626"/>
  </r>
  <r>
    <x v="4124"/>
    <x v="4117"/>
    <d v="2025-08-05T14:00:00"/>
    <x v="4"/>
    <x v="2"/>
    <x v="1"/>
    <x v="2"/>
    <s v="Neurological"/>
    <x v="1"/>
    <x v="43"/>
    <x v="0"/>
    <n v="63"/>
    <x v="425"/>
    <x v="1"/>
    <n v="8.3000000000000007"/>
    <n v="2.9"/>
    <n v="5984.3"/>
    <s v="Supplies"/>
    <n v="3020.52"/>
    <n v="3.7"/>
    <n v="2025"/>
    <x v="6"/>
    <x v="9"/>
    <x v="5"/>
    <x v="1"/>
    <n v="5984.3"/>
    <n v="3020.52"/>
    <n v="0.505"/>
  </r>
  <r>
    <x v="4125"/>
    <x v="4118"/>
    <d v="2025-11-08T03:30:00"/>
    <x v="4"/>
    <x v="3"/>
    <x v="1"/>
    <x v="0"/>
    <s v="Cardiac"/>
    <x v="0"/>
    <x v="14"/>
    <x v="0"/>
    <n v="70"/>
    <x v="606"/>
    <x v="0"/>
    <n v="7.8"/>
    <n v="2"/>
    <n v="3635.69"/>
    <s v="Supplies"/>
    <n v="2694.36"/>
    <n v="3.9"/>
    <n v="2025"/>
    <x v="7"/>
    <x v="10"/>
    <x v="1"/>
    <x v="1"/>
    <n v="3635.69"/>
    <n v="2694.36"/>
    <n v="0.74099999999999999"/>
  </r>
  <r>
    <x v="4126"/>
    <x v="4119"/>
    <d v="2026-10-28T11:46:00"/>
    <x v="6"/>
    <x v="2"/>
    <x v="0"/>
    <x v="1"/>
    <s v="General"/>
    <x v="0"/>
    <x v="49"/>
    <x v="1"/>
    <n v="48"/>
    <x v="565"/>
    <x v="1"/>
    <n v="7.9"/>
    <n v="0.6"/>
    <n v="6503.9"/>
    <s v="Equipment"/>
    <n v="4092.66"/>
    <n v="4.2"/>
    <n v="2026"/>
    <x v="8"/>
    <x v="12"/>
    <x v="5"/>
    <x v="1"/>
    <n v="6503.9"/>
    <n v="4092.66"/>
    <n v="0.629"/>
  </r>
  <r>
    <x v="4127"/>
    <x v="4120"/>
    <d v="2025-10-01T15:53:00"/>
    <x v="2"/>
    <x v="2"/>
    <x v="1"/>
    <x v="0"/>
    <s v="Respiratory"/>
    <x v="0"/>
    <x v="8"/>
    <x v="0"/>
    <n v="68"/>
    <x v="320"/>
    <x v="0"/>
    <n v="11.5"/>
    <n v="3"/>
    <n v="4053.12"/>
    <s v="Supplies"/>
    <n v="2559.96"/>
    <n v="2.7"/>
    <n v="2025"/>
    <x v="2"/>
    <x v="2"/>
    <x v="4"/>
    <x v="1"/>
    <n v="4053.12"/>
    <n v="2559.96"/>
    <n v="0.63200000000000001"/>
  </r>
  <r>
    <x v="4128"/>
    <x v="4121"/>
    <d v="2026-07-26T13:45:00"/>
    <x v="2"/>
    <x v="0"/>
    <x v="1"/>
    <x v="1"/>
    <s v="Neurological"/>
    <x v="1"/>
    <x v="39"/>
    <x v="0"/>
    <n v="19"/>
    <x v="618"/>
    <x v="2"/>
    <n v="10.199999999999999"/>
    <n v="1.5"/>
    <n v="4459.9399999999996"/>
    <s v="Labor"/>
    <n v="2429.79"/>
    <n v="4"/>
    <n v="2026"/>
    <x v="10"/>
    <x v="19"/>
    <x v="6"/>
    <x v="0"/>
    <n v="4459.9399999999996"/>
    <n v="2429.79"/>
    <n v="0.54500000000000004"/>
  </r>
  <r>
    <x v="4129"/>
    <x v="4122"/>
    <d v="2025-07-25T09:06:00"/>
    <x v="4"/>
    <x v="0"/>
    <x v="0"/>
    <x v="0"/>
    <s v="Neurological"/>
    <x v="0"/>
    <x v="26"/>
    <x v="0"/>
    <n v="88"/>
    <x v="75"/>
    <x v="0"/>
    <n v="8.1999999999999993"/>
    <n v="3.1"/>
    <n v="5658.89"/>
    <s v="Supplies"/>
    <n v="3053.42"/>
    <n v="3.1"/>
    <n v="2025"/>
    <x v="10"/>
    <x v="16"/>
    <x v="4"/>
    <x v="1"/>
    <n v="5658.89"/>
    <n v="3053.42"/>
    <n v="0.54"/>
  </r>
  <r>
    <x v="4130"/>
    <x v="4123"/>
    <d v="2025-02-03T08:47:00"/>
    <x v="1"/>
    <x v="3"/>
    <x v="1"/>
    <x v="0"/>
    <s v="Chronic Care"/>
    <x v="0"/>
    <x v="54"/>
    <x v="0"/>
    <n v="40"/>
    <x v="574"/>
    <x v="1"/>
    <n v="7.9"/>
    <n v="1.9"/>
    <n v="4137.2"/>
    <s v="Labor"/>
    <n v="2742.78"/>
    <n v="3.5"/>
    <n v="2025"/>
    <x v="9"/>
    <x v="20"/>
    <x v="6"/>
    <x v="0"/>
    <n v="4137.2"/>
    <n v="2742.78"/>
    <n v="0.66300000000000003"/>
  </r>
  <r>
    <x v="4131"/>
    <x v="4124"/>
    <d v="2026-03-23T23:41:00"/>
    <x v="6"/>
    <x v="0"/>
    <x v="1"/>
    <x v="1"/>
    <s v="Infection"/>
    <x v="0"/>
    <x v="60"/>
    <x v="0"/>
    <n v="30"/>
    <x v="514"/>
    <x v="1"/>
    <n v="7.9"/>
    <n v="3.2"/>
    <n v="6884.46"/>
    <s v="Equipment"/>
    <n v="4193.93"/>
    <n v="3.5"/>
    <n v="2026"/>
    <x v="1"/>
    <x v="1"/>
    <x v="1"/>
    <x v="1"/>
    <n v="6884.46"/>
    <n v="4193.93"/>
    <n v="0.60899999999999999"/>
  </r>
  <r>
    <x v="4132"/>
    <x v="4125"/>
    <d v="2025-06-15T14:52:00"/>
    <x v="7"/>
    <x v="0"/>
    <x v="0"/>
    <x v="2"/>
    <s v="Chronic Care"/>
    <x v="1"/>
    <x v="43"/>
    <x v="0"/>
    <n v="47"/>
    <x v="74"/>
    <x v="1"/>
    <n v="7.9"/>
    <n v="0.9"/>
    <n v="5644.01"/>
    <s v="Labor"/>
    <n v="2959.38"/>
    <n v="4.2"/>
    <n v="2025"/>
    <x v="11"/>
    <x v="18"/>
    <x v="2"/>
    <x v="1"/>
    <n v="5644.01"/>
    <n v="2959.38"/>
    <n v="0.52400000000000002"/>
  </r>
  <r>
    <x v="4133"/>
    <x v="4126"/>
    <d v="2025-09-15T04:02:00"/>
    <x v="5"/>
    <x v="0"/>
    <x v="0"/>
    <x v="1"/>
    <s v="Chronic Care"/>
    <x v="0"/>
    <x v="26"/>
    <x v="0"/>
    <n v="60"/>
    <x v="218"/>
    <x v="0"/>
    <n v="8"/>
    <n v="1"/>
    <n v="5207.79"/>
    <s v="Labor"/>
    <n v="4026.53"/>
    <n v="4.3"/>
    <n v="2025"/>
    <x v="2"/>
    <x v="2"/>
    <x v="1"/>
    <x v="1"/>
    <n v="5207.79"/>
    <n v="4026.53"/>
    <n v="0.77300000000000002"/>
  </r>
  <r>
    <x v="4134"/>
    <x v="4127"/>
    <d v="2026-06-09T06:25:00"/>
    <x v="3"/>
    <x v="1"/>
    <x v="0"/>
    <x v="2"/>
    <s v="Infection"/>
    <x v="0"/>
    <x v="27"/>
    <x v="0"/>
    <n v="56"/>
    <x v="95"/>
    <x v="2"/>
    <n v="7.9"/>
    <n v="2"/>
    <n v="4273.05"/>
    <s v="Supplies"/>
    <n v="2110.9699999999998"/>
    <n v="3.5"/>
    <n v="2026"/>
    <x v="11"/>
    <x v="23"/>
    <x v="5"/>
    <x v="1"/>
    <n v="4273.05"/>
    <n v="2110.9699999999998"/>
    <n v="0.49399999999999999"/>
  </r>
  <r>
    <x v="4135"/>
    <x v="4128"/>
    <d v="2026-10-17T08:00:00"/>
    <x v="3"/>
    <x v="2"/>
    <x v="0"/>
    <x v="2"/>
    <s v="Cardiac"/>
    <x v="1"/>
    <x v="43"/>
    <x v="0"/>
    <n v="52"/>
    <x v="695"/>
    <x v="1"/>
    <n v="10.199999999999999"/>
    <n v="1.2"/>
    <n v="4975.1000000000004"/>
    <s v="Labor"/>
    <n v="2452.8200000000002"/>
    <n v="3.6"/>
    <n v="2026"/>
    <x v="8"/>
    <x v="12"/>
    <x v="3"/>
    <x v="1"/>
    <n v="4975.1000000000004"/>
    <n v="2452.8200000000002"/>
    <n v="0.49299999999999999"/>
  </r>
  <r>
    <x v="4136"/>
    <x v="4129"/>
    <d v="2026-04-25T23:35:00"/>
    <x v="1"/>
    <x v="1"/>
    <x v="1"/>
    <x v="1"/>
    <s v="Chronic Care"/>
    <x v="1"/>
    <x v="44"/>
    <x v="0"/>
    <n v="61"/>
    <x v="712"/>
    <x v="2"/>
    <n v="7.9"/>
    <n v="2.5"/>
    <n v="2582.0100000000002"/>
    <s v="Supplies"/>
    <n v="1997.4"/>
    <n v="4.0999999999999996"/>
    <n v="2026"/>
    <x v="0"/>
    <x v="8"/>
    <x v="6"/>
    <x v="0"/>
    <n v="2582.0100000000002"/>
    <n v="1997.4"/>
    <n v="0.77400000000000002"/>
  </r>
  <r>
    <x v="4137"/>
    <x v="4130"/>
    <d v="2025-01-14T19:45:00"/>
    <x v="3"/>
    <x v="1"/>
    <x v="1"/>
    <x v="0"/>
    <s v="Infection"/>
    <x v="1"/>
    <x v="36"/>
    <x v="0"/>
    <n v="68"/>
    <x v="443"/>
    <x v="0"/>
    <n v="7.6"/>
    <n v="0.7"/>
    <n v="7042.98"/>
    <s v="Labor"/>
    <n v="3848.47"/>
    <n v="4.4000000000000004"/>
    <n v="2025"/>
    <x v="4"/>
    <x v="5"/>
    <x v="5"/>
    <x v="1"/>
    <n v="7042.98"/>
    <n v="3848.47"/>
    <n v="0.54600000000000004"/>
  </r>
  <r>
    <x v="4138"/>
    <x v="4131"/>
    <d v="2027-01-01T04:38:00"/>
    <x v="3"/>
    <x v="2"/>
    <x v="0"/>
    <x v="0"/>
    <s v="Neurological"/>
    <x v="0"/>
    <x v="49"/>
    <x v="0"/>
    <n v="61"/>
    <x v="121"/>
    <x v="1"/>
    <n v="9.9"/>
    <n v="0.4"/>
    <n v="5897.61"/>
    <s v="Equipment"/>
    <n v="2855.75"/>
    <n v="4.2"/>
    <n v="2026"/>
    <x v="3"/>
    <x v="4"/>
    <x v="0"/>
    <x v="0"/>
    <n v="5897.61"/>
    <n v="2855.75"/>
    <n v="0.48399999999999999"/>
  </r>
  <r>
    <x v="4139"/>
    <x v="4132"/>
    <d v="2026-05-27T13:02:00"/>
    <x v="0"/>
    <x v="2"/>
    <x v="1"/>
    <x v="0"/>
    <s v="General"/>
    <x v="1"/>
    <x v="19"/>
    <x v="0"/>
    <n v="51"/>
    <x v="43"/>
    <x v="0"/>
    <n v="7.9"/>
    <n v="2.2000000000000002"/>
    <n v="8347.5499999999993"/>
    <s v="Supplies"/>
    <n v="5002.32"/>
    <n v="4.5"/>
    <n v="2026"/>
    <x v="5"/>
    <x v="14"/>
    <x v="2"/>
    <x v="1"/>
    <n v="8347.5499999999993"/>
    <n v="5002.32"/>
    <n v="0.59899999999999998"/>
  </r>
  <r>
    <x v="4140"/>
    <x v="4133"/>
    <d v="2026-07-19T17:24:00"/>
    <x v="6"/>
    <x v="2"/>
    <x v="1"/>
    <x v="0"/>
    <s v="Neurological"/>
    <x v="2"/>
    <x v="38"/>
    <x v="0"/>
    <n v="56"/>
    <x v="317"/>
    <x v="0"/>
    <n v="7.7"/>
    <n v="1.9"/>
    <n v="5859.86"/>
    <s v="Supplies"/>
    <n v="3197.07"/>
    <n v="3.9"/>
    <n v="2026"/>
    <x v="10"/>
    <x v="19"/>
    <x v="3"/>
    <x v="1"/>
    <n v="5859.86"/>
    <n v="3197.07"/>
    <n v="0.54600000000000004"/>
  </r>
  <r>
    <x v="4141"/>
    <x v="4134"/>
    <d v="2026-03-15T18:22:00"/>
    <x v="4"/>
    <x v="1"/>
    <x v="0"/>
    <x v="0"/>
    <s v="Infection"/>
    <x v="0"/>
    <x v="10"/>
    <x v="0"/>
    <n v="50"/>
    <x v="1"/>
    <x v="1"/>
    <n v="8"/>
    <n v="0.6"/>
    <n v="5268.23"/>
    <s v="Supplies"/>
    <n v="3802.32"/>
    <n v="4.5"/>
    <n v="2026"/>
    <x v="1"/>
    <x v="1"/>
    <x v="1"/>
    <x v="1"/>
    <n v="5268.23"/>
    <n v="3802.32"/>
    <n v="0.72199999999999998"/>
  </r>
  <r>
    <x v="4142"/>
    <x v="4135"/>
    <d v="2025-04-29T20:05:00"/>
    <x v="7"/>
    <x v="3"/>
    <x v="1"/>
    <x v="3"/>
    <s v="Neurological"/>
    <x v="0"/>
    <x v="77"/>
    <x v="0"/>
    <n v="56"/>
    <x v="478"/>
    <x v="1"/>
    <n v="7.6"/>
    <n v="2.2999999999999998"/>
    <n v="9764.19"/>
    <s v="Labor"/>
    <n v="5429.28"/>
    <n v="3.8"/>
    <n v="2025"/>
    <x v="0"/>
    <x v="0"/>
    <x v="4"/>
    <x v="1"/>
    <n v="9764.19"/>
    <n v="5429.28"/>
    <n v="0.55600000000000005"/>
  </r>
  <r>
    <x v="4143"/>
    <x v="4136"/>
    <d v="2025-06-03T10:34:00"/>
    <x v="1"/>
    <x v="2"/>
    <x v="1"/>
    <x v="1"/>
    <s v="General"/>
    <x v="0"/>
    <x v="67"/>
    <x v="0"/>
    <n v="42"/>
    <x v="236"/>
    <x v="0"/>
    <n v="12.1"/>
    <n v="2.4"/>
    <n v="3876.43"/>
    <s v="Labor"/>
    <n v="2811.01"/>
    <n v="4.2"/>
    <n v="2025"/>
    <x v="11"/>
    <x v="18"/>
    <x v="4"/>
    <x v="1"/>
    <n v="3876.43"/>
    <n v="2811.01"/>
    <n v="0.72499999999999998"/>
  </r>
  <r>
    <x v="4144"/>
    <x v="4137"/>
    <d v="2026-10-01T06:56:00"/>
    <x v="4"/>
    <x v="0"/>
    <x v="0"/>
    <x v="3"/>
    <s v="Injury"/>
    <x v="1"/>
    <x v="43"/>
    <x v="0"/>
    <n v="12"/>
    <x v="550"/>
    <x v="0"/>
    <n v="12"/>
    <n v="3.1"/>
    <n v="7252.59"/>
    <s v="Labor"/>
    <n v="4636.1099999999997"/>
    <n v="3.7"/>
    <n v="2026"/>
    <x v="2"/>
    <x v="6"/>
    <x v="0"/>
    <x v="0"/>
    <n v="7252.59"/>
    <n v="4636.1099999999997"/>
    <n v="0.63900000000000001"/>
  </r>
  <r>
    <x v="4145"/>
    <x v="4138"/>
    <d v="2025-04-14T16:31:00"/>
    <x v="1"/>
    <x v="1"/>
    <x v="0"/>
    <x v="3"/>
    <s v="Injury"/>
    <x v="1"/>
    <x v="47"/>
    <x v="0"/>
    <n v="46"/>
    <x v="613"/>
    <x v="1"/>
    <n v="7.9"/>
    <n v="1.3"/>
    <n v="4503.3999999999996"/>
    <s v="Supplies"/>
    <n v="3249.26"/>
    <n v="4.7"/>
    <n v="2025"/>
    <x v="0"/>
    <x v="0"/>
    <x v="6"/>
    <x v="0"/>
    <n v="4503.3999999999996"/>
    <n v="3249.26"/>
    <n v="0.72199999999999998"/>
  </r>
  <r>
    <x v="4146"/>
    <x v="4139"/>
    <d v="2025-07-16T23:00:00"/>
    <x v="0"/>
    <x v="0"/>
    <x v="0"/>
    <x v="2"/>
    <s v="Infection"/>
    <x v="0"/>
    <x v="74"/>
    <x v="0"/>
    <n v="29"/>
    <x v="267"/>
    <x v="2"/>
    <n v="7.8"/>
    <n v="2.5"/>
    <n v="8502.75"/>
    <s v="Supplies"/>
    <n v="5647.32"/>
    <n v="4.9000000000000004"/>
    <n v="2025"/>
    <x v="10"/>
    <x v="16"/>
    <x v="1"/>
    <x v="1"/>
    <n v="8502.75"/>
    <n v="5647.32"/>
    <n v="0.66400000000000003"/>
  </r>
  <r>
    <x v="4147"/>
    <x v="4140"/>
    <d v="2027-01-05T07:34:00"/>
    <x v="0"/>
    <x v="0"/>
    <x v="0"/>
    <x v="0"/>
    <s v="Infection"/>
    <x v="0"/>
    <x v="13"/>
    <x v="0"/>
    <n v="42"/>
    <x v="364"/>
    <x v="2"/>
    <n v="11.7"/>
    <n v="2.6"/>
    <n v="7214.24"/>
    <s v="Equipment"/>
    <n v="5098.6000000000004"/>
    <n v="4.0999999999999996"/>
    <n v="2026"/>
    <x v="3"/>
    <x v="4"/>
    <x v="2"/>
    <x v="1"/>
    <n v="7214.24"/>
    <n v="5098.6000000000004"/>
    <n v="0.70699999999999996"/>
  </r>
  <r>
    <x v="4148"/>
    <x v="4141"/>
    <d v="2026-07-22T15:59:00"/>
    <x v="6"/>
    <x v="0"/>
    <x v="0"/>
    <x v="2"/>
    <s v="Cardiac"/>
    <x v="2"/>
    <x v="56"/>
    <x v="0"/>
    <n v="7"/>
    <x v="40"/>
    <x v="2"/>
    <n v="8.1999999999999993"/>
    <n v="1.5"/>
    <n v="8787.14"/>
    <s v="Supplies"/>
    <n v="5427.84"/>
    <n v="5"/>
    <n v="2026"/>
    <x v="10"/>
    <x v="19"/>
    <x v="5"/>
    <x v="1"/>
    <n v="8787.14"/>
    <n v="5427.84"/>
    <n v="0.61799999999999999"/>
  </r>
  <r>
    <x v="4149"/>
    <x v="4142"/>
    <d v="2025-03-27T17:23:00"/>
    <x v="6"/>
    <x v="0"/>
    <x v="0"/>
    <x v="1"/>
    <s v="General"/>
    <x v="1"/>
    <x v="56"/>
    <x v="0"/>
    <n v="55"/>
    <x v="63"/>
    <x v="0"/>
    <n v="11.9"/>
    <n v="1.6"/>
    <n v="7882.58"/>
    <s v="Labor"/>
    <n v="4779.46"/>
    <n v="4.2"/>
    <n v="2025"/>
    <x v="1"/>
    <x v="3"/>
    <x v="6"/>
    <x v="0"/>
    <n v="7882.58"/>
    <n v="4779.46"/>
    <n v="0.60599999999999998"/>
  </r>
  <r>
    <x v="4150"/>
    <x v="4143"/>
    <d v="2026-05-07T11:03:00"/>
    <x v="2"/>
    <x v="0"/>
    <x v="1"/>
    <x v="2"/>
    <s v="Infection"/>
    <x v="2"/>
    <x v="20"/>
    <x v="1"/>
    <n v="42"/>
    <x v="207"/>
    <x v="0"/>
    <n v="7.7"/>
    <n v="2.4"/>
    <n v="5542.68"/>
    <s v="Equipment"/>
    <n v="3415.95"/>
    <n v="4"/>
    <n v="2026"/>
    <x v="5"/>
    <x v="14"/>
    <x v="4"/>
    <x v="1"/>
    <n v="5542.68"/>
    <n v="3415.95"/>
    <n v="0.61599999999999999"/>
  </r>
  <r>
    <x v="4151"/>
    <x v="4144"/>
    <d v="2025-04-02T18:17:00"/>
    <x v="2"/>
    <x v="2"/>
    <x v="1"/>
    <x v="2"/>
    <s v="Chronic Care"/>
    <x v="1"/>
    <x v="36"/>
    <x v="0"/>
    <n v="50"/>
    <x v="13"/>
    <x v="0"/>
    <n v="8"/>
    <n v="0.5"/>
    <n v="7050.25"/>
    <s v="Supplies"/>
    <n v="4956.17"/>
    <n v="3.9"/>
    <n v="2025"/>
    <x v="1"/>
    <x v="3"/>
    <x v="6"/>
    <x v="0"/>
    <n v="7050.25"/>
    <n v="4956.17"/>
    <n v="0.70299999999999996"/>
  </r>
  <r>
    <x v="4152"/>
    <x v="4145"/>
    <d v="2025-07-16T04:36:00"/>
    <x v="2"/>
    <x v="0"/>
    <x v="0"/>
    <x v="0"/>
    <s v="Neurological"/>
    <x v="0"/>
    <x v="41"/>
    <x v="0"/>
    <n v="14"/>
    <x v="400"/>
    <x v="0"/>
    <n v="11.9"/>
    <n v="1.9"/>
    <n v="5082.87"/>
    <s v="Labor"/>
    <n v="3114.32"/>
    <n v="5"/>
    <n v="2025"/>
    <x v="10"/>
    <x v="16"/>
    <x v="0"/>
    <x v="0"/>
    <n v="5082.87"/>
    <n v="3114.32"/>
    <n v="0.61299999999999999"/>
  </r>
  <r>
    <x v="4153"/>
    <x v="4146"/>
    <d v="2025-04-19T07:52:00"/>
    <x v="6"/>
    <x v="0"/>
    <x v="0"/>
    <x v="2"/>
    <s v="Chronic Care"/>
    <x v="0"/>
    <x v="38"/>
    <x v="0"/>
    <n v="102"/>
    <x v="233"/>
    <x v="0"/>
    <n v="8.3000000000000007"/>
    <n v="0.7"/>
    <n v="8085.23"/>
    <s v="Equipment"/>
    <n v="4588.74"/>
    <n v="3.7"/>
    <n v="2025"/>
    <x v="0"/>
    <x v="0"/>
    <x v="4"/>
    <x v="1"/>
    <n v="8085.23"/>
    <n v="4588.74"/>
    <n v="0.56799999999999995"/>
  </r>
  <r>
    <x v="4154"/>
    <x v="4147"/>
    <d v="2025-04-13T06:56:00"/>
    <x v="7"/>
    <x v="0"/>
    <x v="1"/>
    <x v="0"/>
    <s v="Infection"/>
    <x v="1"/>
    <x v="79"/>
    <x v="0"/>
    <n v="43"/>
    <x v="136"/>
    <x v="0"/>
    <n v="9.9"/>
    <n v="1.1000000000000001"/>
    <n v="7899.34"/>
    <s v="Equipment"/>
    <n v="5712.69"/>
    <n v="4.0999999999999996"/>
    <n v="2025"/>
    <x v="0"/>
    <x v="0"/>
    <x v="0"/>
    <x v="0"/>
    <n v="7899.34"/>
    <n v="5712.69"/>
    <n v="0.72299999999999998"/>
  </r>
  <r>
    <x v="4155"/>
    <x v="4148"/>
    <d v="2026-02-28T18:57:00"/>
    <x v="1"/>
    <x v="2"/>
    <x v="1"/>
    <x v="0"/>
    <s v="Neurological"/>
    <x v="0"/>
    <x v="66"/>
    <x v="0"/>
    <n v="53"/>
    <x v="692"/>
    <x v="0"/>
    <n v="8.1999999999999993"/>
    <n v="2.7"/>
    <n v="5321.79"/>
    <s v="Supplies"/>
    <n v="3216.74"/>
    <n v="4.4000000000000004"/>
    <n v="2026"/>
    <x v="9"/>
    <x v="15"/>
    <x v="5"/>
    <x v="1"/>
    <n v="5321.79"/>
    <n v="3216.74"/>
    <n v="0.60399999999999998"/>
  </r>
  <r>
    <x v="4156"/>
    <x v="4149"/>
    <d v="2025-07-20T23:46:00"/>
    <x v="4"/>
    <x v="3"/>
    <x v="0"/>
    <x v="1"/>
    <s v="Injury"/>
    <x v="0"/>
    <x v="28"/>
    <x v="1"/>
    <n v="60"/>
    <x v="195"/>
    <x v="1"/>
    <n v="12"/>
    <n v="2.2000000000000002"/>
    <n v="4398.6400000000003"/>
    <s v="Equipment"/>
    <n v="2701.28"/>
    <n v="4.0999999999999996"/>
    <n v="2025"/>
    <x v="10"/>
    <x v="16"/>
    <x v="1"/>
    <x v="1"/>
    <n v="4398.6400000000003"/>
    <n v="2701.28"/>
    <n v="0.61399999999999999"/>
  </r>
  <r>
    <x v="4157"/>
    <x v="4150"/>
    <d v="2025-01-06T00:35:00"/>
    <x v="4"/>
    <x v="3"/>
    <x v="0"/>
    <x v="0"/>
    <s v="Neurological"/>
    <x v="0"/>
    <x v="33"/>
    <x v="0"/>
    <n v="85"/>
    <x v="419"/>
    <x v="0"/>
    <n v="7.8"/>
    <n v="0.4"/>
    <n v="6117.7"/>
    <s v="Labor"/>
    <n v="3087.5"/>
    <n v="3.7"/>
    <n v="2025"/>
    <x v="4"/>
    <x v="5"/>
    <x v="2"/>
    <x v="1"/>
    <n v="6117.7"/>
    <n v="3087.5"/>
    <n v="0.505"/>
  </r>
  <r>
    <x v="4158"/>
    <x v="4151"/>
    <d v="2026-02-14T20:09:00"/>
    <x v="3"/>
    <x v="3"/>
    <x v="1"/>
    <x v="3"/>
    <s v="Cardiac"/>
    <x v="2"/>
    <x v="4"/>
    <x v="0"/>
    <n v="39"/>
    <x v="116"/>
    <x v="0"/>
    <n v="8.1"/>
    <n v="3.1"/>
    <n v="6967.28"/>
    <s v="Supplies"/>
    <n v="4110.3"/>
    <n v="4.5"/>
    <n v="2026"/>
    <x v="9"/>
    <x v="15"/>
    <x v="2"/>
    <x v="1"/>
    <n v="6967.28"/>
    <n v="4110.3"/>
    <n v="0.59"/>
  </r>
  <r>
    <x v="4159"/>
    <x v="4152"/>
    <d v="2026-01-15T22:13:00"/>
    <x v="4"/>
    <x v="0"/>
    <x v="0"/>
    <x v="0"/>
    <s v="Respiratory"/>
    <x v="0"/>
    <x v="20"/>
    <x v="0"/>
    <n v="31"/>
    <x v="561"/>
    <x v="0"/>
    <n v="8.1999999999999993"/>
    <n v="2.5"/>
    <n v="4527.32"/>
    <s v="Equipment"/>
    <n v="3290.29"/>
    <n v="3.4"/>
    <n v="2026"/>
    <x v="4"/>
    <x v="11"/>
    <x v="3"/>
    <x v="1"/>
    <n v="4527.32"/>
    <n v="3290.29"/>
    <n v="0.72699999999999998"/>
  </r>
  <r>
    <x v="4160"/>
    <x v="4153"/>
    <d v="2025-06-21T18:24:00"/>
    <x v="6"/>
    <x v="1"/>
    <x v="0"/>
    <x v="3"/>
    <s v="General"/>
    <x v="0"/>
    <x v="56"/>
    <x v="0"/>
    <n v="53"/>
    <x v="46"/>
    <x v="0"/>
    <n v="8.1999999999999993"/>
    <n v="1.6"/>
    <n v="7704.44"/>
    <s v="Supplies"/>
    <n v="5241.7299999999996"/>
    <n v="4"/>
    <n v="2025"/>
    <x v="11"/>
    <x v="18"/>
    <x v="4"/>
    <x v="1"/>
    <n v="7704.44"/>
    <n v="5241.7299999999996"/>
    <n v="0.68"/>
  </r>
  <r>
    <x v="4161"/>
    <x v="4154"/>
    <d v="2026-05-25T17:15:00"/>
    <x v="1"/>
    <x v="2"/>
    <x v="0"/>
    <x v="2"/>
    <s v="Neurological"/>
    <x v="1"/>
    <x v="23"/>
    <x v="0"/>
    <n v="74"/>
    <x v="60"/>
    <x v="1"/>
    <n v="10.1"/>
    <n v="1.2"/>
    <n v="3154.45"/>
    <s v="Supplies"/>
    <n v="1638.79"/>
    <n v="3.9"/>
    <n v="2026"/>
    <x v="5"/>
    <x v="14"/>
    <x v="0"/>
    <x v="0"/>
    <n v="3154.45"/>
    <n v="1638.79"/>
    <n v="0.52"/>
  </r>
  <r>
    <x v="4162"/>
    <x v="4155"/>
    <d v="2026-10-04T01:28:00"/>
    <x v="5"/>
    <x v="3"/>
    <x v="0"/>
    <x v="1"/>
    <s v="Infection"/>
    <x v="2"/>
    <x v="43"/>
    <x v="0"/>
    <n v="83"/>
    <x v="183"/>
    <x v="0"/>
    <n v="10.199999999999999"/>
    <n v="3"/>
    <n v="6499.51"/>
    <s v="Labor"/>
    <n v="4034.39"/>
    <n v="3.7"/>
    <n v="2026"/>
    <x v="2"/>
    <x v="6"/>
    <x v="2"/>
    <x v="1"/>
    <n v="6499.51"/>
    <n v="4034.39"/>
    <n v="0.621"/>
  </r>
  <r>
    <x v="4163"/>
    <x v="4156"/>
    <d v="2025-11-13T05:41:00"/>
    <x v="3"/>
    <x v="2"/>
    <x v="0"/>
    <x v="0"/>
    <s v="Cardiac"/>
    <x v="2"/>
    <x v="26"/>
    <x v="0"/>
    <n v="89"/>
    <x v="567"/>
    <x v="0"/>
    <n v="8"/>
    <n v="2"/>
    <n v="5724.89"/>
    <s v="Labor"/>
    <n v="4337.42"/>
    <n v="4.0999999999999996"/>
    <n v="2025"/>
    <x v="7"/>
    <x v="10"/>
    <x v="0"/>
    <x v="0"/>
    <n v="5724.89"/>
    <n v="4337.42"/>
    <n v="0.75800000000000001"/>
  </r>
  <r>
    <x v="4164"/>
    <x v="4157"/>
    <d v="2026-08-21T11:47:00"/>
    <x v="5"/>
    <x v="2"/>
    <x v="0"/>
    <x v="2"/>
    <s v="Injury"/>
    <x v="1"/>
    <x v="38"/>
    <x v="0"/>
    <n v="84"/>
    <x v="102"/>
    <x v="1"/>
    <n v="8"/>
    <n v="1.7"/>
    <n v="8005.79"/>
    <s v="Equipment"/>
    <n v="4397.76"/>
    <n v="3.4"/>
    <n v="2026"/>
    <x v="6"/>
    <x v="22"/>
    <x v="0"/>
    <x v="0"/>
    <n v="8005.79"/>
    <n v="4397.76"/>
    <n v="0.54900000000000004"/>
  </r>
  <r>
    <x v="4165"/>
    <x v="4158"/>
    <d v="2026-02-27T15:25:00"/>
    <x v="0"/>
    <x v="2"/>
    <x v="1"/>
    <x v="1"/>
    <s v="Injury"/>
    <x v="0"/>
    <x v="56"/>
    <x v="0"/>
    <n v="10"/>
    <x v="357"/>
    <x v="0"/>
    <n v="7.7"/>
    <n v="1.9"/>
    <n v="7111.63"/>
    <s v="Labor"/>
    <n v="5173.92"/>
    <n v="4.3"/>
    <n v="2026"/>
    <x v="9"/>
    <x v="15"/>
    <x v="0"/>
    <x v="0"/>
    <n v="7111.63"/>
    <n v="5173.92"/>
    <n v="0.72799999999999998"/>
  </r>
  <r>
    <x v="4166"/>
    <x v="4159"/>
    <d v="2026-11-20T04:03:00"/>
    <x v="0"/>
    <x v="2"/>
    <x v="1"/>
    <x v="0"/>
    <s v="Respiratory"/>
    <x v="0"/>
    <x v="82"/>
    <x v="0"/>
    <n v="16"/>
    <x v="239"/>
    <x v="1"/>
    <n v="8"/>
    <n v="2.4"/>
    <n v="7010.96"/>
    <s v="Labor"/>
    <n v="4551.9799999999996"/>
    <n v="5"/>
    <n v="2026"/>
    <x v="7"/>
    <x v="21"/>
    <x v="1"/>
    <x v="1"/>
    <n v="7010.96"/>
    <n v="4551.9799999999996"/>
    <n v="0.64900000000000002"/>
  </r>
  <r>
    <x v="4167"/>
    <x v="4160"/>
    <d v="2026-04-27T20:50:00"/>
    <x v="7"/>
    <x v="3"/>
    <x v="1"/>
    <x v="0"/>
    <s v="Infection"/>
    <x v="2"/>
    <x v="30"/>
    <x v="0"/>
    <n v="28"/>
    <x v="69"/>
    <x v="0"/>
    <n v="12.3"/>
    <n v="1"/>
    <n v="6396.07"/>
    <s v="Supplies"/>
    <n v="3754.81"/>
    <n v="4.5999999999999996"/>
    <n v="2026"/>
    <x v="0"/>
    <x v="8"/>
    <x v="2"/>
    <x v="1"/>
    <n v="6396.07"/>
    <n v="3754.81"/>
    <n v="0.58699999999999997"/>
  </r>
  <r>
    <x v="4168"/>
    <x v="4161"/>
    <d v="2025-03-18T23:02:00"/>
    <x v="4"/>
    <x v="1"/>
    <x v="0"/>
    <x v="0"/>
    <s v="Chronic Care"/>
    <x v="0"/>
    <x v="17"/>
    <x v="0"/>
    <n v="72"/>
    <x v="490"/>
    <x v="0"/>
    <n v="7.7"/>
    <n v="2.7"/>
    <n v="5919.57"/>
    <s v="Labor"/>
    <n v="4566.6899999999996"/>
    <n v="4.3"/>
    <n v="2025"/>
    <x v="1"/>
    <x v="3"/>
    <x v="5"/>
    <x v="1"/>
    <n v="5919.57"/>
    <n v="4566.6899999999996"/>
    <n v="0.77100000000000002"/>
  </r>
  <r>
    <x v="4169"/>
    <x v="4162"/>
    <d v="2025-05-21T19:30:00"/>
    <x v="1"/>
    <x v="0"/>
    <x v="0"/>
    <x v="0"/>
    <s v="Chronic Care"/>
    <x v="1"/>
    <x v="45"/>
    <x v="0"/>
    <n v="86"/>
    <x v="557"/>
    <x v="0"/>
    <n v="11.7"/>
    <n v="3.6"/>
    <n v="4491.51"/>
    <s v="Supplies"/>
    <n v="3127.57"/>
    <n v="3.6"/>
    <n v="2025"/>
    <x v="5"/>
    <x v="7"/>
    <x v="2"/>
    <x v="1"/>
    <n v="4491.51"/>
    <n v="3127.57"/>
    <n v="0.69599999999999995"/>
  </r>
  <r>
    <x v="4170"/>
    <x v="4163"/>
    <d v="2026-08-07T19:37:00"/>
    <x v="1"/>
    <x v="0"/>
    <x v="1"/>
    <x v="0"/>
    <s v="Neurological"/>
    <x v="0"/>
    <x v="54"/>
    <x v="0"/>
    <n v="98"/>
    <x v="516"/>
    <x v="0"/>
    <n v="7.9"/>
    <n v="2.4"/>
    <n v="3370.7"/>
    <s v="Equipment"/>
    <n v="1938.77"/>
    <n v="4.3"/>
    <n v="2026"/>
    <x v="6"/>
    <x v="22"/>
    <x v="2"/>
    <x v="1"/>
    <n v="3370.7"/>
    <n v="1938.77"/>
    <n v="0.57499999999999996"/>
  </r>
  <r>
    <x v="4171"/>
    <x v="4164"/>
    <d v="2025-09-22T16:55:00"/>
    <x v="4"/>
    <x v="0"/>
    <x v="1"/>
    <x v="1"/>
    <s v="Injury"/>
    <x v="0"/>
    <x v="27"/>
    <x v="0"/>
    <n v="68"/>
    <x v="639"/>
    <x v="0"/>
    <n v="11.7"/>
    <n v="1.1000000000000001"/>
    <n v="5256.68"/>
    <s v="Labor"/>
    <n v="2830.43"/>
    <n v="3.2"/>
    <n v="2025"/>
    <x v="2"/>
    <x v="2"/>
    <x v="5"/>
    <x v="1"/>
    <n v="5256.68"/>
    <n v="2830.43"/>
    <n v="0.53800000000000003"/>
  </r>
  <r>
    <x v="4172"/>
    <x v="4165"/>
    <d v="2025-12-10T09:55:00"/>
    <x v="3"/>
    <x v="2"/>
    <x v="0"/>
    <x v="0"/>
    <s v="Cardiac"/>
    <x v="1"/>
    <x v="26"/>
    <x v="0"/>
    <n v="51"/>
    <x v="55"/>
    <x v="0"/>
    <n v="8.1"/>
    <n v="2.2999999999999998"/>
    <n v="7721.35"/>
    <s v="Labor"/>
    <n v="5740.9"/>
    <n v="4.5"/>
    <n v="2025"/>
    <x v="3"/>
    <x v="13"/>
    <x v="6"/>
    <x v="0"/>
    <n v="7721.35"/>
    <n v="5740.9"/>
    <n v="0.74399999999999999"/>
  </r>
  <r>
    <x v="4173"/>
    <x v="4166"/>
    <d v="2025-11-08T06:47:00"/>
    <x v="3"/>
    <x v="3"/>
    <x v="0"/>
    <x v="2"/>
    <s v="Respiratory"/>
    <x v="1"/>
    <x v="35"/>
    <x v="1"/>
    <n v="58"/>
    <x v="471"/>
    <x v="0"/>
    <n v="9.6999999999999993"/>
    <n v="2.2000000000000002"/>
    <n v="7155.86"/>
    <s v="Supplies"/>
    <n v="4704.49"/>
    <n v="3.9"/>
    <n v="2025"/>
    <x v="7"/>
    <x v="10"/>
    <x v="3"/>
    <x v="1"/>
    <n v="7155.86"/>
    <n v="4704.49"/>
    <n v="0.65700000000000003"/>
  </r>
  <r>
    <x v="4174"/>
    <x v="4167"/>
    <d v="2025-09-08T18:40:00"/>
    <x v="6"/>
    <x v="3"/>
    <x v="0"/>
    <x v="1"/>
    <s v="Chronic Care"/>
    <x v="2"/>
    <x v="50"/>
    <x v="0"/>
    <n v="29"/>
    <x v="624"/>
    <x v="1"/>
    <n v="8.1"/>
    <n v="0.3"/>
    <n v="6789.86"/>
    <s v="Supplies"/>
    <n v="3333.68"/>
    <n v="4"/>
    <n v="2025"/>
    <x v="2"/>
    <x v="2"/>
    <x v="3"/>
    <x v="1"/>
    <n v="6789.86"/>
    <n v="3333.68"/>
    <n v="0.49099999999999999"/>
  </r>
  <r>
    <x v="4175"/>
    <x v="4168"/>
    <d v="2026-06-02T21:50:00"/>
    <x v="5"/>
    <x v="0"/>
    <x v="0"/>
    <x v="2"/>
    <s v="Neurological"/>
    <x v="1"/>
    <x v="27"/>
    <x v="0"/>
    <n v="81"/>
    <x v="662"/>
    <x v="0"/>
    <n v="12.2"/>
    <n v="1.3"/>
    <n v="4780.2299999999996"/>
    <s v="Equipment"/>
    <n v="2908.02"/>
    <n v="3.5"/>
    <n v="2026"/>
    <x v="5"/>
    <x v="14"/>
    <x v="6"/>
    <x v="0"/>
    <n v="4780.2299999999996"/>
    <n v="2908.02"/>
    <n v="0.60799999999999998"/>
  </r>
  <r>
    <x v="4176"/>
    <x v="4169"/>
    <d v="2025-12-04T11:48:00"/>
    <x v="1"/>
    <x v="0"/>
    <x v="0"/>
    <x v="0"/>
    <s v="Neurological"/>
    <x v="1"/>
    <x v="7"/>
    <x v="0"/>
    <n v="64"/>
    <x v="495"/>
    <x v="0"/>
    <n v="8.1"/>
    <n v="4.5"/>
    <n v="2721.5"/>
    <s v="Labor"/>
    <n v="1668.57"/>
    <n v="3.8"/>
    <n v="2025"/>
    <x v="3"/>
    <x v="13"/>
    <x v="2"/>
    <x v="1"/>
    <n v="2721.5"/>
    <n v="1668.57"/>
    <n v="0.61299999999999999"/>
  </r>
  <r>
    <x v="4177"/>
    <x v="4170"/>
    <d v="2026-08-03T13:00:00"/>
    <x v="7"/>
    <x v="3"/>
    <x v="1"/>
    <x v="2"/>
    <s v="Injury"/>
    <x v="1"/>
    <x v="11"/>
    <x v="0"/>
    <n v="64"/>
    <x v="133"/>
    <x v="2"/>
    <n v="10"/>
    <n v="1.3"/>
    <n v="7189.72"/>
    <s v="Labor"/>
    <n v="5123.63"/>
    <n v="4.4000000000000004"/>
    <n v="2026"/>
    <x v="10"/>
    <x v="19"/>
    <x v="2"/>
    <x v="1"/>
    <n v="7189.72"/>
    <n v="5123.63"/>
    <n v="0.71299999999999997"/>
  </r>
  <r>
    <x v="4178"/>
    <x v="4171"/>
    <d v="2026-07-16T05:44:00"/>
    <x v="1"/>
    <x v="0"/>
    <x v="0"/>
    <x v="0"/>
    <s v="Cardiac"/>
    <x v="1"/>
    <x v="3"/>
    <x v="0"/>
    <n v="86"/>
    <x v="31"/>
    <x v="0"/>
    <n v="10.1"/>
    <n v="2.7"/>
    <n v="2949.84"/>
    <s v="Equipment"/>
    <n v="1626.87"/>
    <n v="3.2"/>
    <n v="2026"/>
    <x v="10"/>
    <x v="19"/>
    <x v="2"/>
    <x v="1"/>
    <n v="2949.84"/>
    <n v="1626.87"/>
    <n v="0.55200000000000005"/>
  </r>
  <r>
    <x v="4179"/>
    <x v="4172"/>
    <d v="2025-03-18T23:44:00"/>
    <x v="1"/>
    <x v="2"/>
    <x v="2"/>
    <x v="0"/>
    <s v="Cardiac"/>
    <x v="0"/>
    <x v="67"/>
    <x v="1"/>
    <n v="110"/>
    <x v="325"/>
    <x v="0"/>
    <n v="9.8000000000000007"/>
    <n v="3"/>
    <n v="4172.26"/>
    <s v="Supplies"/>
    <n v="2575.75"/>
    <n v="4.2"/>
    <n v="2025"/>
    <x v="1"/>
    <x v="3"/>
    <x v="4"/>
    <x v="1"/>
    <n v="4172.26"/>
    <n v="2575.75"/>
    <n v="0.61699999999999999"/>
  </r>
  <r>
    <x v="4180"/>
    <x v="4173"/>
    <d v="2025-06-27T21:14:00"/>
    <x v="2"/>
    <x v="1"/>
    <x v="1"/>
    <x v="0"/>
    <s v="Chronic Care"/>
    <x v="2"/>
    <x v="5"/>
    <x v="1"/>
    <n v="56"/>
    <x v="579"/>
    <x v="2"/>
    <n v="8.1"/>
    <n v="0.8"/>
    <n v="5874.28"/>
    <s v="Supplies"/>
    <n v="2960"/>
    <n v="3.6"/>
    <n v="2025"/>
    <x v="11"/>
    <x v="18"/>
    <x v="3"/>
    <x v="1"/>
    <n v="5874.28"/>
    <n v="2960"/>
    <n v="0.504"/>
  </r>
  <r>
    <x v="4181"/>
    <x v="4174"/>
    <d v="2025-04-23T19:40:00"/>
    <x v="6"/>
    <x v="3"/>
    <x v="0"/>
    <x v="3"/>
    <s v="Neurological"/>
    <x v="1"/>
    <x v="49"/>
    <x v="0"/>
    <n v="62"/>
    <x v="387"/>
    <x v="0"/>
    <n v="9.9"/>
    <n v="2.2999999999999998"/>
    <n v="6609.31"/>
    <s v="Equipment"/>
    <n v="3417.75"/>
    <n v="3.8"/>
    <n v="2025"/>
    <x v="0"/>
    <x v="0"/>
    <x v="6"/>
    <x v="0"/>
    <n v="6609.31"/>
    <n v="3417.75"/>
    <n v="0.51700000000000002"/>
  </r>
  <r>
    <x v="4182"/>
    <x v="4175"/>
    <d v="2025-07-09T21:39:00"/>
    <x v="0"/>
    <x v="1"/>
    <x v="1"/>
    <x v="1"/>
    <s v="Injury"/>
    <x v="2"/>
    <x v="71"/>
    <x v="0"/>
    <n v="32"/>
    <x v="479"/>
    <x v="2"/>
    <n v="8.1999999999999993"/>
    <n v="2.5"/>
    <n v="9239.92"/>
    <s v="Labor"/>
    <n v="6636.02"/>
    <n v="3.9"/>
    <n v="2025"/>
    <x v="10"/>
    <x v="16"/>
    <x v="2"/>
    <x v="1"/>
    <n v="9239.92"/>
    <n v="6636.02"/>
    <n v="0.71799999999999997"/>
  </r>
  <r>
    <x v="4183"/>
    <x v="4176"/>
    <d v="2025-07-12T04:37:00"/>
    <x v="1"/>
    <x v="1"/>
    <x v="1"/>
    <x v="0"/>
    <s v="Cardiac"/>
    <x v="1"/>
    <x v="45"/>
    <x v="0"/>
    <n v="68"/>
    <x v="24"/>
    <x v="0"/>
    <n v="8.1"/>
    <n v="3.5"/>
    <n v="3195.46"/>
    <s v="Labor"/>
    <n v="2035.86"/>
    <n v="3.8"/>
    <n v="2025"/>
    <x v="10"/>
    <x v="16"/>
    <x v="5"/>
    <x v="1"/>
    <n v="3195.46"/>
    <n v="2035.86"/>
    <n v="0.63700000000000001"/>
  </r>
  <r>
    <x v="4184"/>
    <x v="4177"/>
    <d v="2025-03-07T11:37:00"/>
    <x v="1"/>
    <x v="0"/>
    <x v="0"/>
    <x v="2"/>
    <s v="Neurological"/>
    <x v="0"/>
    <x v="3"/>
    <x v="0"/>
    <n v="70"/>
    <x v="94"/>
    <x v="0"/>
    <n v="7.8"/>
    <n v="1"/>
    <n v="2605.3200000000002"/>
    <s v="Equipment"/>
    <n v="1552.27"/>
    <n v="3.7"/>
    <n v="2025"/>
    <x v="1"/>
    <x v="3"/>
    <x v="1"/>
    <x v="1"/>
    <n v="2605.3200000000002"/>
    <n v="1552.27"/>
    <n v="0.59599999999999997"/>
  </r>
  <r>
    <x v="4185"/>
    <x v="4178"/>
    <d v="2026-04-23T09:17:00"/>
    <x v="5"/>
    <x v="2"/>
    <x v="0"/>
    <x v="0"/>
    <s v="Cardiac"/>
    <x v="0"/>
    <x v="5"/>
    <x v="0"/>
    <n v="88"/>
    <x v="311"/>
    <x v="0"/>
    <n v="10.1"/>
    <n v="1.9"/>
    <n v="4486.55"/>
    <s v="Labor"/>
    <n v="2511.91"/>
    <n v="3.5"/>
    <n v="2026"/>
    <x v="0"/>
    <x v="8"/>
    <x v="0"/>
    <x v="0"/>
    <n v="4486.55"/>
    <n v="2511.91"/>
    <n v="0.56000000000000005"/>
  </r>
  <r>
    <x v="4186"/>
    <x v="4179"/>
    <d v="2025-04-16T08:04:00"/>
    <x v="3"/>
    <x v="3"/>
    <x v="1"/>
    <x v="3"/>
    <s v="Respiratory"/>
    <x v="0"/>
    <x v="30"/>
    <x v="0"/>
    <n v="38"/>
    <x v="15"/>
    <x v="1"/>
    <n v="8.1"/>
    <n v="1.5"/>
    <n v="7236.82"/>
    <s v="Supplies"/>
    <n v="5565.76"/>
    <n v="3.6"/>
    <n v="2025"/>
    <x v="0"/>
    <x v="0"/>
    <x v="1"/>
    <x v="1"/>
    <n v="7236.82"/>
    <n v="5565.76"/>
    <n v="0.76900000000000002"/>
  </r>
  <r>
    <x v="4187"/>
    <x v="4180"/>
    <d v="2026-06-29T00:06:00"/>
    <x v="1"/>
    <x v="0"/>
    <x v="1"/>
    <x v="3"/>
    <s v="Cardiac"/>
    <x v="0"/>
    <x v="45"/>
    <x v="0"/>
    <n v="76"/>
    <x v="658"/>
    <x v="0"/>
    <n v="7.9"/>
    <n v="1.2"/>
    <n v="2462.5500000000002"/>
    <s v="Labor"/>
    <n v="1527.9"/>
    <n v="3.9"/>
    <n v="2026"/>
    <x v="11"/>
    <x v="23"/>
    <x v="0"/>
    <x v="0"/>
    <n v="2462.5500000000002"/>
    <n v="1527.9"/>
    <n v="0.62"/>
  </r>
  <r>
    <x v="4188"/>
    <x v="4181"/>
    <d v="2025-05-09T05:34:00"/>
    <x v="1"/>
    <x v="2"/>
    <x v="1"/>
    <x v="0"/>
    <s v="Cardiac"/>
    <x v="0"/>
    <x v="9"/>
    <x v="0"/>
    <n v="45"/>
    <x v="270"/>
    <x v="0"/>
    <n v="12"/>
    <n v="2.2999999999999998"/>
    <n v="3773.51"/>
    <s v="Supplies"/>
    <n v="2449.1999999999998"/>
    <n v="3.4"/>
    <n v="2025"/>
    <x v="5"/>
    <x v="7"/>
    <x v="1"/>
    <x v="1"/>
    <n v="3773.51"/>
    <n v="2449.1999999999998"/>
    <n v="0.64900000000000002"/>
  </r>
  <r>
    <x v="4189"/>
    <x v="4182"/>
    <d v="2026-04-04T13:32:00"/>
    <x v="0"/>
    <x v="2"/>
    <x v="0"/>
    <x v="0"/>
    <s v="Neurological"/>
    <x v="1"/>
    <x v="46"/>
    <x v="0"/>
    <n v="42"/>
    <x v="588"/>
    <x v="2"/>
    <n v="10.1"/>
    <n v="2.6"/>
    <n v="7531.8"/>
    <s v="Labor"/>
    <n v="5839.49"/>
    <n v="3.9"/>
    <n v="2026"/>
    <x v="1"/>
    <x v="1"/>
    <x v="6"/>
    <x v="0"/>
    <n v="7531.8"/>
    <n v="5839.49"/>
    <n v="0.77500000000000002"/>
  </r>
  <r>
    <x v="4190"/>
    <x v="4183"/>
    <d v="2026-01-11T02:19:00"/>
    <x v="7"/>
    <x v="1"/>
    <x v="0"/>
    <x v="2"/>
    <s v="Cardiac"/>
    <x v="0"/>
    <x v="13"/>
    <x v="0"/>
    <n v="34"/>
    <x v="370"/>
    <x v="0"/>
    <n v="9.9"/>
    <n v="1.6"/>
    <n v="7352.86"/>
    <s v="Labor"/>
    <n v="5190.16"/>
    <n v="3.7"/>
    <n v="2026"/>
    <x v="4"/>
    <x v="11"/>
    <x v="0"/>
    <x v="0"/>
    <n v="7352.86"/>
    <n v="5190.16"/>
    <n v="0.70599999999999996"/>
  </r>
  <r>
    <x v="4191"/>
    <x v="4184"/>
    <d v="2025-02-14T17:14:00"/>
    <x v="2"/>
    <x v="2"/>
    <x v="1"/>
    <x v="2"/>
    <s v="Cardiac"/>
    <x v="0"/>
    <x v="54"/>
    <x v="0"/>
    <n v="57"/>
    <x v="351"/>
    <x v="1"/>
    <n v="7.8"/>
    <n v="1.3"/>
    <n v="4381.47"/>
    <s v="Labor"/>
    <n v="2599.62"/>
    <n v="3.5"/>
    <n v="2025"/>
    <x v="9"/>
    <x v="20"/>
    <x v="2"/>
    <x v="1"/>
    <n v="4381.47"/>
    <n v="2599.62"/>
    <n v="0.59299999999999997"/>
  </r>
  <r>
    <x v="4192"/>
    <x v="4185"/>
    <d v="2026-02-28T03:19:00"/>
    <x v="3"/>
    <x v="1"/>
    <x v="0"/>
    <x v="0"/>
    <s v="Respiratory"/>
    <x v="2"/>
    <x v="17"/>
    <x v="0"/>
    <n v="49"/>
    <x v="105"/>
    <x v="1"/>
    <n v="10"/>
    <n v="1.3"/>
    <n v="7793.59"/>
    <s v="Labor"/>
    <n v="5042.01"/>
    <n v="3.7"/>
    <n v="2026"/>
    <x v="9"/>
    <x v="15"/>
    <x v="4"/>
    <x v="1"/>
    <n v="7793.59"/>
    <n v="5042.01"/>
    <n v="0.64700000000000002"/>
  </r>
  <r>
    <x v="4193"/>
    <x v="4186"/>
    <d v="2026-05-07T00:21:00"/>
    <x v="6"/>
    <x v="1"/>
    <x v="1"/>
    <x v="2"/>
    <s v="Cardiac"/>
    <x v="0"/>
    <x v="26"/>
    <x v="0"/>
    <n v="50"/>
    <x v="318"/>
    <x v="0"/>
    <n v="8.3000000000000007"/>
    <n v="1.2"/>
    <n v="5461.62"/>
    <s v="Labor"/>
    <n v="3269.2"/>
    <n v="3.7"/>
    <n v="2026"/>
    <x v="5"/>
    <x v="14"/>
    <x v="0"/>
    <x v="0"/>
    <n v="5461.62"/>
    <n v="3269.2"/>
    <n v="0.59899999999999998"/>
  </r>
  <r>
    <x v="4194"/>
    <x v="4187"/>
    <d v="2025-03-23T09:15:00"/>
    <x v="2"/>
    <x v="3"/>
    <x v="1"/>
    <x v="0"/>
    <s v="Cardiac"/>
    <x v="2"/>
    <x v="26"/>
    <x v="0"/>
    <n v="59"/>
    <x v="457"/>
    <x v="0"/>
    <n v="8"/>
    <n v="3.4"/>
    <n v="6034.72"/>
    <s v="Labor"/>
    <n v="3899.15"/>
    <n v="4.0999999999999996"/>
    <n v="2025"/>
    <x v="1"/>
    <x v="3"/>
    <x v="2"/>
    <x v="1"/>
    <n v="6034.72"/>
    <n v="3899.15"/>
    <n v="0.64600000000000002"/>
  </r>
  <r>
    <x v="4195"/>
    <x v="4188"/>
    <d v="2025-10-01T22:29:00"/>
    <x v="7"/>
    <x v="2"/>
    <x v="1"/>
    <x v="2"/>
    <s v="Neurological"/>
    <x v="0"/>
    <x v="49"/>
    <x v="0"/>
    <n v="44"/>
    <x v="76"/>
    <x v="2"/>
    <n v="7.9"/>
    <n v="1.6"/>
    <n v="7014.21"/>
    <s v="Labor"/>
    <n v="4727.93"/>
    <n v="3.8"/>
    <n v="2025"/>
    <x v="2"/>
    <x v="2"/>
    <x v="6"/>
    <x v="0"/>
    <n v="7014.21"/>
    <n v="4727.93"/>
    <n v="0.67400000000000004"/>
  </r>
  <r>
    <x v="4196"/>
    <x v="4189"/>
    <d v="2026-11-13T05:22:00"/>
    <x v="0"/>
    <x v="0"/>
    <x v="1"/>
    <x v="0"/>
    <s v="Injury"/>
    <x v="1"/>
    <x v="65"/>
    <x v="0"/>
    <n v="63"/>
    <x v="464"/>
    <x v="1"/>
    <n v="7.8"/>
    <n v="2.5"/>
    <n v="9639.68"/>
    <s v="Labor"/>
    <n v="7447.64"/>
    <n v="4.5"/>
    <n v="2026"/>
    <x v="7"/>
    <x v="21"/>
    <x v="1"/>
    <x v="1"/>
    <n v="9639.68"/>
    <n v="7447.64"/>
    <n v="0.77300000000000002"/>
  </r>
  <r>
    <x v="4197"/>
    <x v="4190"/>
    <d v="2026-12-03T11:31:00"/>
    <x v="1"/>
    <x v="0"/>
    <x v="1"/>
    <x v="1"/>
    <s v="Respiratory"/>
    <x v="0"/>
    <x v="3"/>
    <x v="1"/>
    <n v="66"/>
    <x v="5"/>
    <x v="0"/>
    <n v="8.1999999999999993"/>
    <n v="1.3"/>
    <n v="3606.16"/>
    <s v="Labor"/>
    <n v="2522.4899999999998"/>
    <n v="3.6"/>
    <n v="2026"/>
    <x v="3"/>
    <x v="4"/>
    <x v="2"/>
    <x v="1"/>
    <n v="3606.16"/>
    <n v="2522.4899999999998"/>
    <n v="0.69899999999999995"/>
  </r>
  <r>
    <x v="4198"/>
    <x v="4191"/>
    <d v="2027-01-01T05:43:00"/>
    <x v="4"/>
    <x v="0"/>
    <x v="1"/>
    <x v="2"/>
    <s v="Cardiac"/>
    <x v="1"/>
    <x v="47"/>
    <x v="0"/>
    <n v="48"/>
    <x v="118"/>
    <x v="0"/>
    <n v="8.1999999999999993"/>
    <n v="1.3"/>
    <n v="6155.45"/>
    <s v="Supplies"/>
    <n v="4241.9399999999996"/>
    <n v="4"/>
    <n v="2026"/>
    <x v="3"/>
    <x v="4"/>
    <x v="3"/>
    <x v="1"/>
    <n v="6155.45"/>
    <n v="4241.9399999999996"/>
    <n v="0.68899999999999995"/>
  </r>
  <r>
    <x v="4199"/>
    <x v="4192"/>
    <d v="2025-11-11T21:04:00"/>
    <x v="1"/>
    <x v="3"/>
    <x v="1"/>
    <x v="2"/>
    <s v="Injury"/>
    <x v="1"/>
    <x v="9"/>
    <x v="1"/>
    <n v="97"/>
    <x v="515"/>
    <x v="0"/>
    <n v="12"/>
    <n v="2"/>
    <n v="2849.65"/>
    <s v="Labor"/>
    <n v="1450.53"/>
    <n v="3.5"/>
    <n v="2025"/>
    <x v="7"/>
    <x v="10"/>
    <x v="3"/>
    <x v="1"/>
    <n v="2849.65"/>
    <n v="1450.53"/>
    <n v="0.50900000000000001"/>
  </r>
  <r>
    <x v="4200"/>
    <x v="4193"/>
    <d v="2025-06-21T05:13:00"/>
    <x v="6"/>
    <x v="1"/>
    <x v="0"/>
    <x v="1"/>
    <s v="Neurological"/>
    <x v="2"/>
    <x v="4"/>
    <x v="0"/>
    <n v="48"/>
    <x v="350"/>
    <x v="1"/>
    <n v="9.8000000000000007"/>
    <n v="1.3"/>
    <n v="7020.78"/>
    <s v="Equipment"/>
    <n v="4042.54"/>
    <n v="4"/>
    <n v="2025"/>
    <x v="11"/>
    <x v="18"/>
    <x v="3"/>
    <x v="1"/>
    <n v="7020.78"/>
    <n v="4042.54"/>
    <n v="0.57599999999999996"/>
  </r>
  <r>
    <x v="4201"/>
    <x v="4194"/>
    <d v="2025-12-06T19:59:00"/>
    <x v="1"/>
    <x v="0"/>
    <x v="2"/>
    <x v="2"/>
    <s v="Respiratory"/>
    <x v="0"/>
    <x v="14"/>
    <x v="0"/>
    <n v="68"/>
    <x v="404"/>
    <x v="0"/>
    <n v="11.8"/>
    <n v="2.2000000000000002"/>
    <n v="4673.68"/>
    <s v="Labor"/>
    <n v="2636.96"/>
    <n v="3.9"/>
    <n v="2025"/>
    <x v="3"/>
    <x v="13"/>
    <x v="5"/>
    <x v="1"/>
    <n v="4673.68"/>
    <n v="2636.96"/>
    <n v="0.56399999999999995"/>
  </r>
  <r>
    <x v="4202"/>
    <x v="4195"/>
    <d v="2025-07-12T17:19:00"/>
    <x v="1"/>
    <x v="2"/>
    <x v="0"/>
    <x v="0"/>
    <s v="Infection"/>
    <x v="0"/>
    <x v="9"/>
    <x v="0"/>
    <n v="82"/>
    <x v="671"/>
    <x v="0"/>
    <n v="9.8000000000000007"/>
    <n v="1.9"/>
    <n v="3337.71"/>
    <s v="Supplies"/>
    <n v="1702.83"/>
    <n v="3.8"/>
    <n v="2025"/>
    <x v="10"/>
    <x v="16"/>
    <x v="6"/>
    <x v="0"/>
    <n v="3337.71"/>
    <n v="1702.83"/>
    <n v="0.51"/>
  </r>
  <r>
    <x v="4203"/>
    <x v="4196"/>
    <d v="2026-04-05T12:03:00"/>
    <x v="0"/>
    <x v="1"/>
    <x v="0"/>
    <x v="0"/>
    <s v="Neurological"/>
    <x v="2"/>
    <x v="19"/>
    <x v="0"/>
    <n v="32"/>
    <x v="220"/>
    <x v="0"/>
    <n v="7.9"/>
    <n v="2.2999999999999998"/>
    <n v="8718.1299999999992"/>
    <s v="Labor"/>
    <n v="6464.94"/>
    <n v="4.4000000000000004"/>
    <n v="2026"/>
    <x v="1"/>
    <x v="1"/>
    <x v="0"/>
    <x v="0"/>
    <n v="8718.1299999999992"/>
    <n v="6464.94"/>
    <n v="0.74199999999999999"/>
  </r>
  <r>
    <x v="4204"/>
    <x v="4197"/>
    <d v="2025-10-14T07:54:00"/>
    <x v="3"/>
    <x v="0"/>
    <x v="0"/>
    <x v="0"/>
    <s v="Injury"/>
    <x v="0"/>
    <x v="43"/>
    <x v="0"/>
    <n v="56"/>
    <x v="157"/>
    <x v="0"/>
    <n v="7.9"/>
    <n v="0.6"/>
    <n v="6779.79"/>
    <s v="Labor"/>
    <n v="4908.3599999999997"/>
    <n v="4.0999999999999996"/>
    <n v="2025"/>
    <x v="8"/>
    <x v="17"/>
    <x v="5"/>
    <x v="1"/>
    <n v="6779.79"/>
    <n v="4908.3599999999997"/>
    <n v="0.72399999999999998"/>
  </r>
  <r>
    <x v="4205"/>
    <x v="4198"/>
    <d v="2025-12-02T22:36:00"/>
    <x v="1"/>
    <x v="2"/>
    <x v="0"/>
    <x v="0"/>
    <s v="Respiratory"/>
    <x v="0"/>
    <x v="9"/>
    <x v="0"/>
    <n v="63"/>
    <x v="343"/>
    <x v="1"/>
    <n v="7.9"/>
    <n v="2.7"/>
    <n v="2355.85"/>
    <s v="Supplies"/>
    <n v="1689.3"/>
    <n v="4"/>
    <n v="2025"/>
    <x v="3"/>
    <x v="13"/>
    <x v="3"/>
    <x v="1"/>
    <n v="2355.85"/>
    <n v="1689.3"/>
    <n v="0.71699999999999997"/>
  </r>
  <r>
    <x v="4206"/>
    <x v="4199"/>
    <d v="2026-01-31T09:30:00"/>
    <x v="0"/>
    <x v="2"/>
    <x v="1"/>
    <x v="1"/>
    <s v="Cardiac"/>
    <x v="0"/>
    <x v="50"/>
    <x v="0"/>
    <n v="60"/>
    <x v="66"/>
    <x v="1"/>
    <n v="8.1999999999999993"/>
    <n v="2.9"/>
    <n v="7876.16"/>
    <s v="Supplies"/>
    <n v="4197.7700000000004"/>
    <n v="4.4000000000000004"/>
    <n v="2026"/>
    <x v="4"/>
    <x v="11"/>
    <x v="0"/>
    <x v="0"/>
    <n v="7876.16"/>
    <n v="4197.7700000000004"/>
    <n v="0.53300000000000003"/>
  </r>
  <r>
    <x v="4207"/>
    <x v="4200"/>
    <d v="2026-06-15T20:26:00"/>
    <x v="0"/>
    <x v="0"/>
    <x v="0"/>
    <x v="0"/>
    <s v="Injury"/>
    <x v="0"/>
    <x v="50"/>
    <x v="0"/>
    <n v="32"/>
    <x v="141"/>
    <x v="0"/>
    <n v="8.3000000000000007"/>
    <n v="2.9"/>
    <n v="7358.8"/>
    <s v="Supplies"/>
    <n v="4856.16"/>
    <n v="4"/>
    <n v="2026"/>
    <x v="11"/>
    <x v="23"/>
    <x v="3"/>
    <x v="1"/>
    <n v="7358.8"/>
    <n v="4856.16"/>
    <n v="0.66"/>
  </r>
  <r>
    <x v="4208"/>
    <x v="4201"/>
    <d v="2025-08-31T11:12:00"/>
    <x v="4"/>
    <x v="0"/>
    <x v="1"/>
    <x v="0"/>
    <s v="Neurological"/>
    <x v="0"/>
    <x v="27"/>
    <x v="0"/>
    <n v="48"/>
    <x v="715"/>
    <x v="0"/>
    <n v="7.8"/>
    <n v="2.4"/>
    <n v="6820.26"/>
    <s v="Labor"/>
    <n v="4352.74"/>
    <n v="4.5999999999999996"/>
    <n v="2025"/>
    <x v="6"/>
    <x v="9"/>
    <x v="1"/>
    <x v="1"/>
    <n v="6820.26"/>
    <n v="4352.74"/>
    <n v="0.63800000000000001"/>
  </r>
  <r>
    <x v="4209"/>
    <x v="4202"/>
    <d v="2026-05-06T10:39:00"/>
    <x v="0"/>
    <x v="2"/>
    <x v="0"/>
    <x v="1"/>
    <s v="Respiratory"/>
    <x v="0"/>
    <x v="73"/>
    <x v="0"/>
    <n v="30"/>
    <x v="680"/>
    <x v="2"/>
    <n v="11.9"/>
    <n v="2.9"/>
    <n v="8679.7000000000007"/>
    <s v="Labor"/>
    <n v="5761.26"/>
    <n v="4.2"/>
    <n v="2026"/>
    <x v="0"/>
    <x v="8"/>
    <x v="3"/>
    <x v="1"/>
    <n v="8679.7000000000007"/>
    <n v="5761.26"/>
    <n v="0.66400000000000003"/>
  </r>
  <r>
    <x v="4210"/>
    <x v="4203"/>
    <d v="2026-10-26T15:48:00"/>
    <x v="6"/>
    <x v="2"/>
    <x v="0"/>
    <x v="1"/>
    <s v="Injury"/>
    <x v="0"/>
    <x v="11"/>
    <x v="0"/>
    <n v="61"/>
    <x v="223"/>
    <x v="2"/>
    <n v="11.8"/>
    <n v="0.1"/>
    <n v="8784.1"/>
    <s v="Labor"/>
    <n v="6291"/>
    <n v="2.9"/>
    <n v="2026"/>
    <x v="8"/>
    <x v="12"/>
    <x v="2"/>
    <x v="1"/>
    <n v="8784.1"/>
    <n v="6291"/>
    <n v="0.71599999999999997"/>
  </r>
  <r>
    <x v="4211"/>
    <x v="4204"/>
    <d v="2026-12-21T00:05:00"/>
    <x v="4"/>
    <x v="3"/>
    <x v="0"/>
    <x v="2"/>
    <s v="General"/>
    <x v="0"/>
    <x v="24"/>
    <x v="0"/>
    <n v="84"/>
    <x v="647"/>
    <x v="1"/>
    <n v="10.1"/>
    <n v="2.6"/>
    <n v="4936.1400000000003"/>
    <s v="Labor"/>
    <n v="2508.42"/>
    <n v="3.8"/>
    <n v="2026"/>
    <x v="3"/>
    <x v="4"/>
    <x v="1"/>
    <x v="1"/>
    <n v="4936.1400000000003"/>
    <n v="2508.42"/>
    <n v="0.50800000000000001"/>
  </r>
  <r>
    <x v="4212"/>
    <x v="4205"/>
    <d v="2026-08-20T09:28:00"/>
    <x v="7"/>
    <x v="0"/>
    <x v="1"/>
    <x v="0"/>
    <s v="Infection"/>
    <x v="0"/>
    <x v="58"/>
    <x v="0"/>
    <n v="39"/>
    <x v="616"/>
    <x v="0"/>
    <n v="7.9"/>
    <n v="2.4"/>
    <n v="5009.3500000000004"/>
    <s v="Labor"/>
    <n v="2691.69"/>
    <n v="4.7"/>
    <n v="2026"/>
    <x v="6"/>
    <x v="22"/>
    <x v="6"/>
    <x v="0"/>
    <n v="5009.3500000000004"/>
    <n v="2691.69"/>
    <n v="0.53700000000000003"/>
  </r>
  <r>
    <x v="4213"/>
    <x v="4206"/>
    <d v="2026-07-11T00:08:00"/>
    <x v="4"/>
    <x v="1"/>
    <x v="1"/>
    <x v="0"/>
    <s v="Injury"/>
    <x v="1"/>
    <x v="54"/>
    <x v="0"/>
    <n v="42"/>
    <x v="713"/>
    <x v="0"/>
    <n v="7.8"/>
    <n v="0"/>
    <n v="3368.49"/>
    <s v="Supplies"/>
    <n v="1901.11"/>
    <n v="4.5"/>
    <n v="2026"/>
    <x v="10"/>
    <x v="19"/>
    <x v="1"/>
    <x v="1"/>
    <n v="3368.49"/>
    <n v="1901.11"/>
    <n v="0.56399999999999995"/>
  </r>
  <r>
    <x v="4214"/>
    <x v="4207"/>
    <d v="2026-04-06T10:00:00"/>
    <x v="4"/>
    <x v="3"/>
    <x v="0"/>
    <x v="2"/>
    <s v="Neurological"/>
    <x v="2"/>
    <x v="24"/>
    <x v="0"/>
    <n v="93"/>
    <x v="454"/>
    <x v="0"/>
    <n v="12.3"/>
    <n v="0.9"/>
    <n v="4628.12"/>
    <s v="Equipment"/>
    <n v="2874.88"/>
    <n v="3.7"/>
    <n v="2026"/>
    <x v="0"/>
    <x v="8"/>
    <x v="5"/>
    <x v="1"/>
    <n v="4628.12"/>
    <n v="2874.88"/>
    <n v="0.621"/>
  </r>
  <r>
    <x v="4215"/>
    <x v="4208"/>
    <d v="2025-03-31T23:44:00"/>
    <x v="2"/>
    <x v="0"/>
    <x v="0"/>
    <x v="1"/>
    <s v="Neurological"/>
    <x v="0"/>
    <x v="8"/>
    <x v="0"/>
    <n v="50"/>
    <x v="538"/>
    <x v="2"/>
    <n v="10.1"/>
    <n v="0.2"/>
    <n v="5522.1"/>
    <s v="Labor"/>
    <n v="3620.94"/>
    <n v="3.9"/>
    <n v="2025"/>
    <x v="1"/>
    <x v="3"/>
    <x v="0"/>
    <x v="0"/>
    <n v="5522.1"/>
    <n v="3620.94"/>
    <n v="0.65600000000000003"/>
  </r>
  <r>
    <x v="4216"/>
    <x v="4209"/>
    <d v="2026-10-26T01:15:00"/>
    <x v="4"/>
    <x v="2"/>
    <x v="1"/>
    <x v="0"/>
    <s v="Cardiac"/>
    <x v="1"/>
    <x v="27"/>
    <x v="0"/>
    <n v="56"/>
    <x v="203"/>
    <x v="0"/>
    <n v="7.8"/>
    <n v="2"/>
    <n v="4215.91"/>
    <s v="Equipment"/>
    <n v="2409.64"/>
    <n v="4.7"/>
    <n v="2026"/>
    <x v="8"/>
    <x v="12"/>
    <x v="1"/>
    <x v="1"/>
    <n v="4215.91"/>
    <n v="2409.64"/>
    <n v="0.57199999999999995"/>
  </r>
  <r>
    <x v="4217"/>
    <x v="4210"/>
    <d v="2025-04-09T21:59:00"/>
    <x v="6"/>
    <x v="0"/>
    <x v="0"/>
    <x v="2"/>
    <s v="Cardiac"/>
    <x v="2"/>
    <x v="36"/>
    <x v="0"/>
    <n v="56"/>
    <x v="462"/>
    <x v="2"/>
    <n v="8.3000000000000007"/>
    <n v="0.8"/>
    <n v="6396.8"/>
    <s v="Supplies"/>
    <n v="3281.04"/>
    <n v="4.0999999999999996"/>
    <n v="2025"/>
    <x v="0"/>
    <x v="0"/>
    <x v="6"/>
    <x v="0"/>
    <n v="6396.8"/>
    <n v="3281.04"/>
    <n v="0.51300000000000001"/>
  </r>
  <r>
    <x v="4218"/>
    <x v="4211"/>
    <d v="2026-03-30T08:15:00"/>
    <x v="2"/>
    <x v="0"/>
    <x v="0"/>
    <x v="3"/>
    <s v="Injury"/>
    <x v="1"/>
    <x v="59"/>
    <x v="0"/>
    <n v="26"/>
    <x v="588"/>
    <x v="0"/>
    <n v="9.8000000000000007"/>
    <n v="1.6"/>
    <n v="5546.87"/>
    <s v="Labor"/>
    <n v="3506.64"/>
    <n v="3.7"/>
    <n v="2026"/>
    <x v="1"/>
    <x v="1"/>
    <x v="6"/>
    <x v="0"/>
    <n v="5546.87"/>
    <n v="3506.64"/>
    <n v="0.63200000000000001"/>
  </r>
  <r>
    <x v="4219"/>
    <x v="4212"/>
    <d v="2026-03-05T07:06:00"/>
    <x v="1"/>
    <x v="2"/>
    <x v="0"/>
    <x v="2"/>
    <s v="Neurological"/>
    <x v="2"/>
    <x v="9"/>
    <x v="1"/>
    <n v="74"/>
    <x v="59"/>
    <x v="0"/>
    <n v="8.1"/>
    <n v="4.0999999999999996"/>
    <n v="5562.82"/>
    <s v="Supplies"/>
    <n v="2769.39"/>
    <n v="3.8"/>
    <n v="2026"/>
    <x v="1"/>
    <x v="1"/>
    <x v="2"/>
    <x v="1"/>
    <n v="5562.82"/>
    <n v="2769.39"/>
    <n v="0.498"/>
  </r>
  <r>
    <x v="4220"/>
    <x v="4213"/>
    <d v="2025-06-06T22:24:00"/>
    <x v="0"/>
    <x v="0"/>
    <x v="0"/>
    <x v="2"/>
    <s v="General"/>
    <x v="0"/>
    <x v="13"/>
    <x v="0"/>
    <n v="49"/>
    <x v="210"/>
    <x v="0"/>
    <n v="12.5"/>
    <n v="3.8"/>
    <n v="7664.84"/>
    <s v="Labor"/>
    <n v="4515.32"/>
    <n v="3.6"/>
    <n v="2025"/>
    <x v="5"/>
    <x v="7"/>
    <x v="6"/>
    <x v="0"/>
    <n v="7664.84"/>
    <n v="4515.32"/>
    <n v="0.58899999999999997"/>
  </r>
  <r>
    <x v="4221"/>
    <x v="4214"/>
    <d v="2026-06-01T20:11:00"/>
    <x v="6"/>
    <x v="2"/>
    <x v="0"/>
    <x v="1"/>
    <s v="Injury"/>
    <x v="1"/>
    <x v="29"/>
    <x v="0"/>
    <n v="77"/>
    <x v="591"/>
    <x v="0"/>
    <n v="8"/>
    <n v="0.7"/>
    <n v="5907.82"/>
    <s v="Supplies"/>
    <n v="2914"/>
    <n v="2.9"/>
    <n v="2026"/>
    <x v="5"/>
    <x v="14"/>
    <x v="5"/>
    <x v="1"/>
    <n v="5907.82"/>
    <n v="2914"/>
    <n v="0.49299999999999999"/>
  </r>
  <r>
    <x v="4222"/>
    <x v="4215"/>
    <d v="2026-01-16T11:01:00"/>
    <x v="3"/>
    <x v="0"/>
    <x v="0"/>
    <x v="1"/>
    <s v="General"/>
    <x v="1"/>
    <x v="21"/>
    <x v="0"/>
    <n v="56"/>
    <x v="363"/>
    <x v="2"/>
    <n v="7.9"/>
    <n v="1.7"/>
    <n v="5821.43"/>
    <s v="Labor"/>
    <n v="3176.41"/>
    <n v="4"/>
    <n v="2026"/>
    <x v="4"/>
    <x v="11"/>
    <x v="0"/>
    <x v="0"/>
    <n v="5821.43"/>
    <n v="3176.41"/>
    <n v="0.54600000000000004"/>
  </r>
  <r>
    <x v="4223"/>
    <x v="4216"/>
    <d v="2025-01-25T11:00:00"/>
    <x v="2"/>
    <x v="0"/>
    <x v="1"/>
    <x v="2"/>
    <s v="Chronic Care"/>
    <x v="0"/>
    <x v="24"/>
    <x v="0"/>
    <n v="51"/>
    <x v="29"/>
    <x v="0"/>
    <n v="8"/>
    <n v="3.2"/>
    <n v="4798.3100000000004"/>
    <s v="Equipment"/>
    <n v="2461.75"/>
    <n v="4"/>
    <n v="2025"/>
    <x v="4"/>
    <x v="5"/>
    <x v="2"/>
    <x v="1"/>
    <n v="4798.3100000000004"/>
    <n v="2461.75"/>
    <n v="0.51300000000000001"/>
  </r>
  <r>
    <x v="4224"/>
    <x v="4217"/>
    <d v="2025-11-16T14:34:00"/>
    <x v="0"/>
    <x v="2"/>
    <x v="1"/>
    <x v="1"/>
    <s v="Infection"/>
    <x v="1"/>
    <x v="46"/>
    <x v="0"/>
    <n v="57"/>
    <x v="567"/>
    <x v="0"/>
    <n v="8.4"/>
    <n v="1.7"/>
    <n v="10714.09"/>
    <s v="Supplies"/>
    <n v="6577.45"/>
    <n v="3.8"/>
    <n v="2025"/>
    <x v="7"/>
    <x v="10"/>
    <x v="0"/>
    <x v="0"/>
    <n v="10714.09"/>
    <n v="6577.45"/>
    <n v="0.61399999999999999"/>
  </r>
  <r>
    <x v="4225"/>
    <x v="4218"/>
    <d v="2026-06-06T23:28:00"/>
    <x v="2"/>
    <x v="0"/>
    <x v="1"/>
    <x v="2"/>
    <s v="Neurological"/>
    <x v="0"/>
    <x v="4"/>
    <x v="0"/>
    <n v="49"/>
    <x v="396"/>
    <x v="0"/>
    <n v="8.3000000000000007"/>
    <n v="2.5"/>
    <n v="6253.32"/>
    <s v="Supplies"/>
    <n v="3443.14"/>
    <n v="3.9"/>
    <n v="2026"/>
    <x v="11"/>
    <x v="23"/>
    <x v="2"/>
    <x v="1"/>
    <n v="6253.32"/>
    <n v="3443.14"/>
    <n v="0.55100000000000005"/>
  </r>
  <r>
    <x v="4226"/>
    <x v="4219"/>
    <d v="2025-07-29T18:57:00"/>
    <x v="4"/>
    <x v="0"/>
    <x v="1"/>
    <x v="1"/>
    <s v="General"/>
    <x v="0"/>
    <x v="36"/>
    <x v="0"/>
    <n v="71"/>
    <x v="62"/>
    <x v="0"/>
    <n v="9.9"/>
    <n v="1.4"/>
    <n v="7289.36"/>
    <s v="Equipment"/>
    <n v="3618.55"/>
    <n v="4"/>
    <n v="2025"/>
    <x v="10"/>
    <x v="16"/>
    <x v="5"/>
    <x v="1"/>
    <n v="7289.36"/>
    <n v="3618.55"/>
    <n v="0.496"/>
  </r>
  <r>
    <x v="4227"/>
    <x v="4220"/>
    <d v="2026-01-15T06:40:00"/>
    <x v="4"/>
    <x v="2"/>
    <x v="1"/>
    <x v="3"/>
    <s v="Chronic Care"/>
    <x v="0"/>
    <x v="49"/>
    <x v="0"/>
    <n v="66"/>
    <x v="245"/>
    <x v="0"/>
    <n v="8.1"/>
    <n v="0.8"/>
    <n v="7174.05"/>
    <s v="Supplies"/>
    <n v="4085.22"/>
    <n v="3.7"/>
    <n v="2026"/>
    <x v="4"/>
    <x v="11"/>
    <x v="6"/>
    <x v="0"/>
    <n v="7174.05"/>
    <n v="4085.22"/>
    <n v="0.56899999999999995"/>
  </r>
  <r>
    <x v="4228"/>
    <x v="4221"/>
    <d v="2026-03-31T12:50:00"/>
    <x v="3"/>
    <x v="2"/>
    <x v="1"/>
    <x v="2"/>
    <s v="General"/>
    <x v="1"/>
    <x v="33"/>
    <x v="0"/>
    <n v="50"/>
    <x v="416"/>
    <x v="0"/>
    <n v="8.1999999999999993"/>
    <n v="3"/>
    <n v="7116.33"/>
    <s v="Labor"/>
    <n v="5321.61"/>
    <n v="3.5"/>
    <n v="2026"/>
    <x v="1"/>
    <x v="1"/>
    <x v="5"/>
    <x v="1"/>
    <n v="7116.33"/>
    <n v="5321.61"/>
    <n v="0.748"/>
  </r>
  <r>
    <x v="4229"/>
    <x v="4222"/>
    <d v="2026-09-21T14:31:00"/>
    <x v="2"/>
    <x v="1"/>
    <x v="1"/>
    <x v="2"/>
    <s v="Chronic Care"/>
    <x v="1"/>
    <x v="22"/>
    <x v="1"/>
    <n v="32"/>
    <x v="274"/>
    <x v="0"/>
    <n v="7.9"/>
    <n v="1.2"/>
    <n v="6516.73"/>
    <s v="Supplies"/>
    <n v="4774.93"/>
    <n v="3.6"/>
    <n v="2026"/>
    <x v="2"/>
    <x v="6"/>
    <x v="5"/>
    <x v="1"/>
    <n v="6516.73"/>
    <n v="4774.93"/>
    <n v="0.73299999999999998"/>
  </r>
  <r>
    <x v="4230"/>
    <x v="4223"/>
    <d v="2026-08-21T04:02:00"/>
    <x v="4"/>
    <x v="3"/>
    <x v="0"/>
    <x v="2"/>
    <s v="Neurological"/>
    <x v="1"/>
    <x v="42"/>
    <x v="0"/>
    <n v="77"/>
    <x v="511"/>
    <x v="0"/>
    <n v="7.8"/>
    <n v="1.5"/>
    <n v="4715.93"/>
    <s v="Equipment"/>
    <n v="3512.65"/>
    <n v="3.7"/>
    <n v="2026"/>
    <x v="6"/>
    <x v="22"/>
    <x v="3"/>
    <x v="1"/>
    <n v="4715.93"/>
    <n v="3512.65"/>
    <n v="0.745"/>
  </r>
  <r>
    <x v="4231"/>
    <x v="4224"/>
    <d v="2025-07-04T19:52:00"/>
    <x v="0"/>
    <x v="0"/>
    <x v="0"/>
    <x v="1"/>
    <s v="Cardiac"/>
    <x v="0"/>
    <x v="50"/>
    <x v="0"/>
    <n v="5"/>
    <x v="544"/>
    <x v="2"/>
    <n v="8.1999999999999993"/>
    <n v="1.9"/>
    <n v="8078.91"/>
    <s v="Equipment"/>
    <n v="4826.99"/>
    <n v="4.5"/>
    <n v="2025"/>
    <x v="11"/>
    <x v="18"/>
    <x v="6"/>
    <x v="0"/>
    <n v="8078.91"/>
    <n v="4826.99"/>
    <n v="0.59699999999999998"/>
  </r>
  <r>
    <x v="4232"/>
    <x v="4225"/>
    <d v="2025-08-02T13:13:00"/>
    <x v="4"/>
    <x v="0"/>
    <x v="1"/>
    <x v="1"/>
    <s v="Injury"/>
    <x v="0"/>
    <x v="36"/>
    <x v="0"/>
    <n v="46"/>
    <x v="558"/>
    <x v="0"/>
    <n v="8.1"/>
    <n v="2.5"/>
    <n v="5423.75"/>
    <s v="Labor"/>
    <n v="4033.35"/>
    <n v="3"/>
    <n v="2025"/>
    <x v="10"/>
    <x v="16"/>
    <x v="3"/>
    <x v="1"/>
    <n v="5423.75"/>
    <n v="4033.35"/>
    <n v="0.74399999999999999"/>
  </r>
  <r>
    <x v="4233"/>
    <x v="4226"/>
    <d v="2026-05-20T00:52:00"/>
    <x v="6"/>
    <x v="3"/>
    <x v="1"/>
    <x v="0"/>
    <s v="Respiratory"/>
    <x v="0"/>
    <x v="35"/>
    <x v="0"/>
    <n v="30"/>
    <x v="406"/>
    <x v="1"/>
    <n v="8.1"/>
    <n v="2.2000000000000002"/>
    <n v="4032.87"/>
    <s v="Labor"/>
    <n v="3086.97"/>
    <n v="4.4000000000000004"/>
    <n v="2026"/>
    <x v="5"/>
    <x v="14"/>
    <x v="5"/>
    <x v="1"/>
    <n v="4032.87"/>
    <n v="3086.97"/>
    <n v="0.76500000000000001"/>
  </r>
  <r>
    <x v="4234"/>
    <x v="4227"/>
    <d v="2026-04-15T01:43:00"/>
    <x v="0"/>
    <x v="3"/>
    <x v="2"/>
    <x v="1"/>
    <s v="Respiratory"/>
    <x v="2"/>
    <x v="30"/>
    <x v="0"/>
    <n v="54"/>
    <x v="201"/>
    <x v="1"/>
    <n v="8.1999999999999993"/>
    <n v="1.5"/>
    <n v="7522.4"/>
    <s v="Supplies"/>
    <n v="5772.79"/>
    <n v="3.9"/>
    <n v="2026"/>
    <x v="0"/>
    <x v="8"/>
    <x v="1"/>
    <x v="1"/>
    <n v="7522.4"/>
    <n v="5772.79"/>
    <n v="0.76700000000000002"/>
  </r>
  <r>
    <x v="4235"/>
    <x v="4228"/>
    <d v="2025-05-05T15:29:00"/>
    <x v="2"/>
    <x v="2"/>
    <x v="1"/>
    <x v="1"/>
    <s v="Infection"/>
    <x v="2"/>
    <x v="44"/>
    <x v="1"/>
    <n v="73"/>
    <x v="198"/>
    <x v="2"/>
    <n v="7.8"/>
    <n v="1.4"/>
    <n v="3344.86"/>
    <s v="Equipment"/>
    <n v="1730.18"/>
    <n v="3.6"/>
    <n v="2025"/>
    <x v="5"/>
    <x v="7"/>
    <x v="0"/>
    <x v="0"/>
    <n v="3344.86"/>
    <n v="1730.18"/>
    <n v="0.51700000000000002"/>
  </r>
  <r>
    <x v="4236"/>
    <x v="4229"/>
    <d v="2025-04-29T21:05:00"/>
    <x v="5"/>
    <x v="2"/>
    <x v="0"/>
    <x v="1"/>
    <s v="General"/>
    <x v="1"/>
    <x v="37"/>
    <x v="0"/>
    <n v="57"/>
    <x v="173"/>
    <x v="0"/>
    <n v="8"/>
    <n v="1.9"/>
    <n v="7914.47"/>
    <s v="Labor"/>
    <n v="5754.28"/>
    <n v="4.5999999999999996"/>
    <n v="2025"/>
    <x v="0"/>
    <x v="0"/>
    <x v="2"/>
    <x v="1"/>
    <n v="7914.47"/>
    <n v="5754.28"/>
    <n v="0.72699999999999998"/>
  </r>
  <r>
    <x v="4237"/>
    <x v="4230"/>
    <d v="2025-01-15T02:44:00"/>
    <x v="4"/>
    <x v="3"/>
    <x v="0"/>
    <x v="1"/>
    <s v="Neurological"/>
    <x v="2"/>
    <x v="41"/>
    <x v="0"/>
    <n v="108"/>
    <x v="353"/>
    <x v="0"/>
    <n v="8.5"/>
    <n v="2.5"/>
    <n v="4397.6400000000003"/>
    <s v="Supplies"/>
    <n v="2554.84"/>
    <n v="4.0999999999999996"/>
    <n v="2025"/>
    <x v="4"/>
    <x v="5"/>
    <x v="0"/>
    <x v="0"/>
    <n v="4397.6400000000003"/>
    <n v="2554.84"/>
    <n v="0.58099999999999996"/>
  </r>
  <r>
    <x v="4238"/>
    <x v="4231"/>
    <d v="2025-05-07T06:38:00"/>
    <x v="1"/>
    <x v="3"/>
    <x v="1"/>
    <x v="0"/>
    <s v="General"/>
    <x v="2"/>
    <x v="9"/>
    <x v="0"/>
    <n v="100"/>
    <x v="415"/>
    <x v="0"/>
    <n v="10.1"/>
    <n v="2"/>
    <n v="3348.28"/>
    <s v="Labor"/>
    <n v="2058.94"/>
    <n v="3.9"/>
    <n v="2025"/>
    <x v="5"/>
    <x v="7"/>
    <x v="3"/>
    <x v="1"/>
    <n v="3348.28"/>
    <n v="2058.94"/>
    <n v="0.61499999999999999"/>
  </r>
  <r>
    <x v="4239"/>
    <x v="4232"/>
    <d v="2026-07-23T22:22:00"/>
    <x v="4"/>
    <x v="3"/>
    <x v="0"/>
    <x v="2"/>
    <s v="Cardiac"/>
    <x v="0"/>
    <x v="58"/>
    <x v="0"/>
    <n v="62"/>
    <x v="54"/>
    <x v="0"/>
    <n v="8.1"/>
    <n v="2.8"/>
    <n v="6778.14"/>
    <s v="Supplies"/>
    <n v="4586.6099999999997"/>
    <n v="3.4"/>
    <n v="2026"/>
    <x v="10"/>
    <x v="19"/>
    <x v="0"/>
    <x v="0"/>
    <n v="6778.14"/>
    <n v="4586.6099999999997"/>
    <n v="0.67700000000000005"/>
  </r>
  <r>
    <x v="4240"/>
    <x v="4233"/>
    <d v="2025-12-01T05:05:00"/>
    <x v="5"/>
    <x v="0"/>
    <x v="0"/>
    <x v="1"/>
    <s v="Cardiac"/>
    <x v="0"/>
    <x v="27"/>
    <x v="0"/>
    <n v="97"/>
    <x v="11"/>
    <x v="0"/>
    <n v="8"/>
    <n v="2.2999999999999998"/>
    <n v="7437.66"/>
    <s v="Supplies"/>
    <n v="5260.62"/>
    <n v="4.2"/>
    <n v="2025"/>
    <x v="7"/>
    <x v="10"/>
    <x v="1"/>
    <x v="1"/>
    <n v="7437.66"/>
    <n v="5260.62"/>
    <n v="0.70699999999999996"/>
  </r>
  <r>
    <x v="4241"/>
    <x v="4234"/>
    <d v="2025-10-17T22:04:00"/>
    <x v="0"/>
    <x v="3"/>
    <x v="1"/>
    <x v="3"/>
    <s v="Cardiac"/>
    <x v="0"/>
    <x v="46"/>
    <x v="0"/>
    <n v="23"/>
    <x v="157"/>
    <x v="0"/>
    <n v="9.6"/>
    <n v="1.6"/>
    <n v="9024.68"/>
    <s v="Labor"/>
    <n v="6767.98"/>
    <n v="3.8"/>
    <n v="2025"/>
    <x v="8"/>
    <x v="17"/>
    <x v="5"/>
    <x v="1"/>
    <n v="9024.68"/>
    <n v="6767.98"/>
    <n v="0.75"/>
  </r>
  <r>
    <x v="4242"/>
    <x v="4235"/>
    <d v="2025-05-23T01:28:00"/>
    <x v="1"/>
    <x v="3"/>
    <x v="0"/>
    <x v="0"/>
    <s v="Respiratory"/>
    <x v="0"/>
    <x v="47"/>
    <x v="0"/>
    <n v="70"/>
    <x v="528"/>
    <x v="1"/>
    <n v="11.8"/>
    <n v="2.6"/>
    <n v="5188.54"/>
    <s v="Equipment"/>
    <n v="3981.39"/>
    <n v="3.7"/>
    <n v="2025"/>
    <x v="5"/>
    <x v="7"/>
    <x v="3"/>
    <x v="1"/>
    <n v="5188.54"/>
    <n v="3981.39"/>
    <n v="0.76700000000000002"/>
  </r>
  <r>
    <x v="4243"/>
    <x v="4236"/>
    <d v="2026-02-10T08:54:00"/>
    <x v="2"/>
    <x v="2"/>
    <x v="1"/>
    <x v="2"/>
    <s v="Chronic Care"/>
    <x v="1"/>
    <x v="58"/>
    <x v="0"/>
    <n v="56"/>
    <x v="191"/>
    <x v="0"/>
    <n v="8.1999999999999993"/>
    <n v="2"/>
    <n v="5686.78"/>
    <s v="Labor"/>
    <n v="4043.28"/>
    <n v="4.0999999999999996"/>
    <n v="2026"/>
    <x v="9"/>
    <x v="15"/>
    <x v="1"/>
    <x v="1"/>
    <n v="5686.78"/>
    <n v="4043.28"/>
    <n v="0.71099999999999997"/>
  </r>
  <r>
    <x v="4244"/>
    <x v="4237"/>
    <d v="2025-04-10T13:03:00"/>
    <x v="4"/>
    <x v="0"/>
    <x v="1"/>
    <x v="1"/>
    <s v="Infection"/>
    <x v="0"/>
    <x v="40"/>
    <x v="0"/>
    <n v="46"/>
    <x v="548"/>
    <x v="2"/>
    <n v="9.9"/>
    <n v="0.7"/>
    <n v="4166.78"/>
    <s v="Labor"/>
    <n v="2300.36"/>
    <n v="3.2"/>
    <n v="2025"/>
    <x v="0"/>
    <x v="0"/>
    <x v="4"/>
    <x v="1"/>
    <n v="4166.78"/>
    <n v="2300.36"/>
    <n v="0.55200000000000005"/>
  </r>
  <r>
    <x v="4245"/>
    <x v="4238"/>
    <d v="2026-06-02T03:26:00"/>
    <x v="1"/>
    <x v="0"/>
    <x v="0"/>
    <x v="1"/>
    <s v="General"/>
    <x v="2"/>
    <x v="3"/>
    <x v="1"/>
    <n v="52"/>
    <x v="401"/>
    <x v="0"/>
    <n v="8"/>
    <n v="2.9"/>
    <n v="2309.2399999999998"/>
    <s v="Supplies"/>
    <n v="1460.64"/>
    <n v="4.0999999999999996"/>
    <n v="2026"/>
    <x v="11"/>
    <x v="23"/>
    <x v="4"/>
    <x v="1"/>
    <n v="2309.2399999999998"/>
    <n v="1460.64"/>
    <n v="0.63300000000000001"/>
  </r>
  <r>
    <x v="4246"/>
    <x v="4239"/>
    <d v="2026-07-24T05:41:00"/>
    <x v="1"/>
    <x v="0"/>
    <x v="0"/>
    <x v="2"/>
    <s v="Respiratory"/>
    <x v="1"/>
    <x v="9"/>
    <x v="0"/>
    <n v="58"/>
    <x v="386"/>
    <x v="1"/>
    <n v="8.1"/>
    <n v="2.2000000000000002"/>
    <n v="2706.45"/>
    <s v="Labor"/>
    <n v="1579.77"/>
    <n v="3.6"/>
    <n v="2026"/>
    <x v="10"/>
    <x v="19"/>
    <x v="1"/>
    <x v="1"/>
    <n v="2706.45"/>
    <n v="1579.77"/>
    <n v="0.58399999999999996"/>
  </r>
  <r>
    <x v="4247"/>
    <x v="4240"/>
    <d v="2025-03-17T07:38:00"/>
    <x v="0"/>
    <x v="3"/>
    <x v="0"/>
    <x v="0"/>
    <s v="Cardiac"/>
    <x v="1"/>
    <x v="52"/>
    <x v="0"/>
    <n v="31"/>
    <x v="330"/>
    <x v="1"/>
    <n v="7.8"/>
    <n v="0.8"/>
    <n v="8220.23"/>
    <s v="Supplies"/>
    <n v="6079.07"/>
    <n v="4"/>
    <n v="2025"/>
    <x v="1"/>
    <x v="3"/>
    <x v="4"/>
    <x v="1"/>
    <n v="8220.23"/>
    <n v="6079.07"/>
    <n v="0.74"/>
  </r>
  <r>
    <x v="4248"/>
    <x v="4241"/>
    <d v="2025-05-03T16:52:00"/>
    <x v="6"/>
    <x v="3"/>
    <x v="1"/>
    <x v="1"/>
    <s v="Respiratory"/>
    <x v="0"/>
    <x v="56"/>
    <x v="0"/>
    <n v="63"/>
    <x v="316"/>
    <x v="0"/>
    <n v="9.6999999999999993"/>
    <n v="0"/>
    <n v="7362.12"/>
    <s v="Supplies"/>
    <n v="4627.74"/>
    <n v="3.5"/>
    <n v="2025"/>
    <x v="0"/>
    <x v="0"/>
    <x v="4"/>
    <x v="1"/>
    <n v="7362.12"/>
    <n v="4627.74"/>
    <n v="0.629"/>
  </r>
  <r>
    <x v="4249"/>
    <x v="4242"/>
    <d v="2025-03-06T11:11:00"/>
    <x v="0"/>
    <x v="3"/>
    <x v="0"/>
    <x v="1"/>
    <s v="Respiratory"/>
    <x v="0"/>
    <x v="76"/>
    <x v="0"/>
    <n v="29"/>
    <x v="33"/>
    <x v="2"/>
    <n v="10"/>
    <n v="4"/>
    <n v="6312.86"/>
    <s v="Supplies"/>
    <n v="4652.3500000000004"/>
    <n v="4.5"/>
    <n v="2025"/>
    <x v="9"/>
    <x v="20"/>
    <x v="5"/>
    <x v="1"/>
    <n v="6312.86"/>
    <n v="4652.3500000000004"/>
    <n v="0.73699999999999999"/>
  </r>
  <r>
    <x v="4250"/>
    <x v="4243"/>
    <d v="2025-02-03T15:20:00"/>
    <x v="1"/>
    <x v="2"/>
    <x v="0"/>
    <x v="1"/>
    <s v="Infection"/>
    <x v="1"/>
    <x v="18"/>
    <x v="0"/>
    <n v="45"/>
    <x v="113"/>
    <x v="0"/>
    <n v="9.9"/>
    <n v="2.4"/>
    <n v="1642.82"/>
    <s v="Labor"/>
    <n v="1268.71"/>
    <n v="3.9"/>
    <n v="2025"/>
    <x v="9"/>
    <x v="20"/>
    <x v="0"/>
    <x v="0"/>
    <n v="1642.82"/>
    <n v="1268.71"/>
    <n v="0.77200000000000002"/>
  </r>
  <r>
    <x v="4251"/>
    <x v="4244"/>
    <d v="2025-11-17T05:19:00"/>
    <x v="2"/>
    <x v="3"/>
    <x v="1"/>
    <x v="1"/>
    <s v="Injury"/>
    <x v="1"/>
    <x v="47"/>
    <x v="0"/>
    <n v="56"/>
    <x v="165"/>
    <x v="2"/>
    <n v="8"/>
    <n v="1.4"/>
    <n v="4198.3"/>
    <s v="Labor"/>
    <n v="2377.4499999999998"/>
    <n v="4"/>
    <n v="2025"/>
    <x v="7"/>
    <x v="10"/>
    <x v="5"/>
    <x v="1"/>
    <n v="4198.3"/>
    <n v="2377.4499999999998"/>
    <n v="0.56599999999999995"/>
  </r>
  <r>
    <x v="4252"/>
    <x v="4245"/>
    <d v="2025-02-23T23:33:00"/>
    <x v="4"/>
    <x v="0"/>
    <x v="0"/>
    <x v="2"/>
    <s v="Neurological"/>
    <x v="2"/>
    <x v="25"/>
    <x v="0"/>
    <n v="81"/>
    <x v="679"/>
    <x v="0"/>
    <n v="11.7"/>
    <n v="0.7"/>
    <n v="7439.6"/>
    <s v="Supplies"/>
    <n v="3636.24"/>
    <n v="4.5999999999999996"/>
    <n v="2025"/>
    <x v="9"/>
    <x v="20"/>
    <x v="2"/>
    <x v="1"/>
    <n v="7439.6"/>
    <n v="3636.24"/>
    <n v="0.48899999999999999"/>
  </r>
  <r>
    <x v="4253"/>
    <x v="4246"/>
    <d v="2026-05-10T23:15:00"/>
    <x v="7"/>
    <x v="2"/>
    <x v="0"/>
    <x v="3"/>
    <s v="General"/>
    <x v="1"/>
    <x v="37"/>
    <x v="0"/>
    <n v="30"/>
    <x v="207"/>
    <x v="1"/>
    <n v="9.9"/>
    <n v="0.8"/>
    <n v="7481.24"/>
    <s v="Labor"/>
    <n v="4072.01"/>
    <n v="4.7"/>
    <n v="2026"/>
    <x v="5"/>
    <x v="14"/>
    <x v="4"/>
    <x v="1"/>
    <n v="7481.24"/>
    <n v="4072.01"/>
    <n v="0.54400000000000004"/>
  </r>
  <r>
    <x v="4254"/>
    <x v="4247"/>
    <d v="2025-01-23T11:24:00"/>
    <x v="5"/>
    <x v="1"/>
    <x v="0"/>
    <x v="1"/>
    <s v="Chronic Care"/>
    <x v="0"/>
    <x v="35"/>
    <x v="1"/>
    <n v="100"/>
    <x v="376"/>
    <x v="0"/>
    <n v="12.1"/>
    <n v="3.6"/>
    <n v="6218.21"/>
    <s v="Labor"/>
    <n v="4178.16"/>
    <n v="3.6"/>
    <n v="2025"/>
    <x v="4"/>
    <x v="5"/>
    <x v="0"/>
    <x v="0"/>
    <n v="6218.21"/>
    <n v="4178.16"/>
    <n v="0.67200000000000004"/>
  </r>
  <r>
    <x v="4255"/>
    <x v="4248"/>
    <d v="2026-12-30T19:11:00"/>
    <x v="3"/>
    <x v="0"/>
    <x v="0"/>
    <x v="2"/>
    <s v="General"/>
    <x v="0"/>
    <x v="29"/>
    <x v="0"/>
    <n v="78"/>
    <x v="121"/>
    <x v="0"/>
    <n v="10.6"/>
    <n v="3.8"/>
    <n v="4378.3599999999997"/>
    <s v="Labor"/>
    <n v="3164.36"/>
    <n v="3.4"/>
    <n v="2026"/>
    <x v="3"/>
    <x v="4"/>
    <x v="0"/>
    <x v="0"/>
    <n v="4378.3599999999997"/>
    <n v="3164.36"/>
    <n v="0.72299999999999998"/>
  </r>
  <r>
    <x v="4256"/>
    <x v="4249"/>
    <d v="2025-07-20T14:35:00"/>
    <x v="4"/>
    <x v="2"/>
    <x v="2"/>
    <x v="3"/>
    <s v="Injury"/>
    <x v="2"/>
    <x v="36"/>
    <x v="0"/>
    <n v="39"/>
    <x v="724"/>
    <x v="0"/>
    <n v="10"/>
    <n v="0"/>
    <n v="6115.93"/>
    <s v="Labor"/>
    <n v="4308.8100000000004"/>
    <n v="3.9"/>
    <n v="2025"/>
    <x v="10"/>
    <x v="16"/>
    <x v="2"/>
    <x v="1"/>
    <n v="6115.93"/>
    <n v="4308.8100000000004"/>
    <n v="0.70499999999999996"/>
  </r>
  <r>
    <x v="4257"/>
    <x v="4250"/>
    <d v="2026-03-31T13:20:00"/>
    <x v="6"/>
    <x v="3"/>
    <x v="0"/>
    <x v="3"/>
    <s v="Neurological"/>
    <x v="0"/>
    <x v="21"/>
    <x v="0"/>
    <n v="43"/>
    <x v="442"/>
    <x v="0"/>
    <n v="12.1"/>
    <n v="1.7"/>
    <n v="7161.49"/>
    <s v="Equipment"/>
    <n v="5162.6400000000003"/>
    <n v="4.3"/>
    <n v="2026"/>
    <x v="1"/>
    <x v="1"/>
    <x v="1"/>
    <x v="1"/>
    <n v="7161.49"/>
    <n v="5162.6400000000003"/>
    <n v="0.72099999999999997"/>
  </r>
  <r>
    <x v="4258"/>
    <x v="4251"/>
    <d v="2026-07-14T20:08:00"/>
    <x v="3"/>
    <x v="3"/>
    <x v="0"/>
    <x v="1"/>
    <s v="Cardiac"/>
    <x v="1"/>
    <x v="48"/>
    <x v="0"/>
    <n v="56"/>
    <x v="529"/>
    <x v="0"/>
    <n v="10.1"/>
    <n v="3.3"/>
    <n v="3383.03"/>
    <s v="Labor"/>
    <n v="2562.2600000000002"/>
    <n v="3.5"/>
    <n v="2026"/>
    <x v="10"/>
    <x v="19"/>
    <x v="4"/>
    <x v="1"/>
    <n v="3383.03"/>
    <n v="2562.2600000000002"/>
    <n v="0.75700000000000001"/>
  </r>
  <r>
    <x v="4259"/>
    <x v="4252"/>
    <d v="2026-11-12T11:56:00"/>
    <x v="1"/>
    <x v="2"/>
    <x v="1"/>
    <x v="2"/>
    <s v="Infection"/>
    <x v="1"/>
    <x v="48"/>
    <x v="0"/>
    <n v="72"/>
    <x v="704"/>
    <x v="1"/>
    <n v="8.1"/>
    <n v="2.4"/>
    <n v="4859.96"/>
    <s v="Supplies"/>
    <n v="2659.93"/>
    <n v="3"/>
    <n v="2026"/>
    <x v="7"/>
    <x v="21"/>
    <x v="3"/>
    <x v="1"/>
    <n v="4859.96"/>
    <n v="2659.93"/>
    <n v="0.54700000000000004"/>
  </r>
  <r>
    <x v="4260"/>
    <x v="4253"/>
    <d v="2026-04-03T11:35:00"/>
    <x v="5"/>
    <x v="0"/>
    <x v="1"/>
    <x v="2"/>
    <s v="Infection"/>
    <x v="0"/>
    <x v="12"/>
    <x v="0"/>
    <n v="26"/>
    <x v="588"/>
    <x v="1"/>
    <n v="8.1"/>
    <n v="1.9"/>
    <n v="8534.9599999999991"/>
    <s v="Labor"/>
    <n v="4224.93"/>
    <n v="3.9"/>
    <n v="2026"/>
    <x v="1"/>
    <x v="1"/>
    <x v="6"/>
    <x v="0"/>
    <n v="8534.9599999999991"/>
    <n v="4224.93"/>
    <n v="0.495"/>
  </r>
  <r>
    <x v="4261"/>
    <x v="4254"/>
    <d v="2025-10-20T14:03:00"/>
    <x v="6"/>
    <x v="3"/>
    <x v="0"/>
    <x v="0"/>
    <s v="Injury"/>
    <x v="0"/>
    <x v="60"/>
    <x v="0"/>
    <n v="41"/>
    <x v="106"/>
    <x v="0"/>
    <n v="7.8"/>
    <n v="1.4"/>
    <n v="8090.25"/>
    <s v="Supplies"/>
    <n v="4680.3"/>
    <n v="4.3"/>
    <n v="2025"/>
    <x v="8"/>
    <x v="17"/>
    <x v="1"/>
    <x v="1"/>
    <n v="8090.25"/>
    <n v="4680.3"/>
    <n v="0.57899999999999996"/>
  </r>
  <r>
    <x v="4262"/>
    <x v="4255"/>
    <d v="2025-05-24T14:48:00"/>
    <x v="2"/>
    <x v="0"/>
    <x v="1"/>
    <x v="0"/>
    <s v="General"/>
    <x v="2"/>
    <x v="4"/>
    <x v="1"/>
    <n v="38"/>
    <x v="557"/>
    <x v="0"/>
    <n v="9.9"/>
    <n v="2.1"/>
    <n v="4568.84"/>
    <s v="Equipment"/>
    <n v="3363.3"/>
    <n v="3.8"/>
    <n v="2025"/>
    <x v="5"/>
    <x v="7"/>
    <x v="2"/>
    <x v="1"/>
    <n v="4568.84"/>
    <n v="3363.3"/>
    <n v="0.73599999999999999"/>
  </r>
  <r>
    <x v="4263"/>
    <x v="4256"/>
    <d v="2025-03-30T00:32:00"/>
    <x v="3"/>
    <x v="0"/>
    <x v="1"/>
    <x v="2"/>
    <s v="Neurological"/>
    <x v="2"/>
    <x v="38"/>
    <x v="0"/>
    <n v="96"/>
    <x v="571"/>
    <x v="0"/>
    <n v="8"/>
    <n v="2.9"/>
    <n v="7283.69"/>
    <s v="Labor"/>
    <n v="5086.54"/>
    <n v="4.0999999999999996"/>
    <n v="2025"/>
    <x v="1"/>
    <x v="3"/>
    <x v="3"/>
    <x v="1"/>
    <n v="7283.69"/>
    <n v="5086.54"/>
    <n v="0.69799999999999995"/>
  </r>
  <r>
    <x v="4264"/>
    <x v="4257"/>
    <d v="2026-11-26T06:16:00"/>
    <x v="1"/>
    <x v="0"/>
    <x v="0"/>
    <x v="2"/>
    <s v="Infection"/>
    <x v="2"/>
    <x v="1"/>
    <x v="0"/>
    <n v="79"/>
    <x v="725"/>
    <x v="1"/>
    <n v="7.8"/>
    <n v="2.7"/>
    <n v="2455.13"/>
    <s v="Labor"/>
    <n v="1202.78"/>
    <n v="3.5"/>
    <n v="2026"/>
    <x v="7"/>
    <x v="21"/>
    <x v="2"/>
    <x v="1"/>
    <n v="2455.13"/>
    <n v="1202.78"/>
    <n v="0.49"/>
  </r>
  <r>
    <x v="4265"/>
    <x v="4258"/>
    <d v="2026-01-28T08:37:00"/>
    <x v="1"/>
    <x v="1"/>
    <x v="1"/>
    <x v="0"/>
    <s v="Injury"/>
    <x v="0"/>
    <x v="39"/>
    <x v="0"/>
    <n v="61"/>
    <x v="543"/>
    <x v="0"/>
    <n v="8.1"/>
    <n v="1.4"/>
    <n v="4384.99"/>
    <s v="Labor"/>
    <n v="2308.2600000000002"/>
    <n v="3.9"/>
    <n v="2026"/>
    <x v="4"/>
    <x v="11"/>
    <x v="4"/>
    <x v="1"/>
    <n v="4384.99"/>
    <n v="2308.2600000000002"/>
    <n v="0.52600000000000002"/>
  </r>
  <r>
    <x v="4266"/>
    <x v="4259"/>
    <d v="2026-08-19T11:20:00"/>
    <x v="7"/>
    <x v="2"/>
    <x v="1"/>
    <x v="3"/>
    <s v="Infection"/>
    <x v="0"/>
    <x v="11"/>
    <x v="0"/>
    <n v="34"/>
    <x v="653"/>
    <x v="1"/>
    <n v="7.6"/>
    <n v="0.7"/>
    <n v="7259.77"/>
    <s v="Equipment"/>
    <n v="5509.53"/>
    <n v="3.9"/>
    <n v="2026"/>
    <x v="6"/>
    <x v="22"/>
    <x v="5"/>
    <x v="1"/>
    <n v="7259.77"/>
    <n v="5509.53"/>
    <n v="0.75900000000000001"/>
  </r>
  <r>
    <x v="4267"/>
    <x v="4260"/>
    <d v="2025-08-05T22:32:00"/>
    <x v="2"/>
    <x v="1"/>
    <x v="1"/>
    <x v="2"/>
    <s v="Respiratory"/>
    <x v="2"/>
    <x v="2"/>
    <x v="1"/>
    <n v="56"/>
    <x v="10"/>
    <x v="1"/>
    <n v="10.199999999999999"/>
    <n v="2"/>
    <n v="3011.45"/>
    <s v="Labor"/>
    <n v="1893.76"/>
    <n v="3.9"/>
    <n v="2025"/>
    <x v="6"/>
    <x v="9"/>
    <x v="0"/>
    <x v="0"/>
    <n v="3011.45"/>
    <n v="1893.76"/>
    <n v="0.629"/>
  </r>
  <r>
    <x v="4268"/>
    <x v="4261"/>
    <d v="2026-06-13T07:13:00"/>
    <x v="4"/>
    <x v="3"/>
    <x v="1"/>
    <x v="2"/>
    <s v="Respiratory"/>
    <x v="0"/>
    <x v="22"/>
    <x v="0"/>
    <n v="51"/>
    <x v="429"/>
    <x v="1"/>
    <n v="8"/>
    <n v="1.2"/>
    <n v="5130.95"/>
    <s v="Labor"/>
    <n v="3448.15"/>
    <n v="3.6"/>
    <n v="2026"/>
    <x v="11"/>
    <x v="23"/>
    <x v="2"/>
    <x v="1"/>
    <n v="5130.95"/>
    <n v="3448.15"/>
    <n v="0.67200000000000004"/>
  </r>
  <r>
    <x v="4269"/>
    <x v="4262"/>
    <d v="2025-08-07T06:09:00"/>
    <x v="4"/>
    <x v="0"/>
    <x v="1"/>
    <x v="2"/>
    <s v="Injury"/>
    <x v="0"/>
    <x v="5"/>
    <x v="0"/>
    <n v="47"/>
    <x v="10"/>
    <x v="1"/>
    <n v="10.1"/>
    <n v="0.8"/>
    <n v="5362.77"/>
    <s v="Labor"/>
    <n v="2725.78"/>
    <n v="4.7"/>
    <n v="2025"/>
    <x v="6"/>
    <x v="9"/>
    <x v="0"/>
    <x v="0"/>
    <n v="5362.77"/>
    <n v="2725.78"/>
    <n v="0.50800000000000001"/>
  </r>
  <r>
    <x v="4270"/>
    <x v="4263"/>
    <d v="2026-02-10T05:32:00"/>
    <x v="1"/>
    <x v="3"/>
    <x v="1"/>
    <x v="0"/>
    <s v="General"/>
    <x v="0"/>
    <x v="41"/>
    <x v="0"/>
    <n v="65"/>
    <x v="182"/>
    <x v="2"/>
    <n v="8.1999999999999993"/>
    <n v="1.2"/>
    <n v="3648.44"/>
    <s v="Supplies"/>
    <n v="2382.5700000000002"/>
    <n v="4.4000000000000004"/>
    <n v="2026"/>
    <x v="9"/>
    <x v="15"/>
    <x v="6"/>
    <x v="0"/>
    <n v="3648.44"/>
    <n v="2382.5700000000002"/>
    <n v="0.65300000000000002"/>
  </r>
  <r>
    <x v="4271"/>
    <x v="4264"/>
    <d v="2025-05-11T17:26:00"/>
    <x v="5"/>
    <x v="0"/>
    <x v="0"/>
    <x v="1"/>
    <s v="Injury"/>
    <x v="0"/>
    <x v="29"/>
    <x v="0"/>
    <n v="79"/>
    <x v="270"/>
    <x v="2"/>
    <n v="8.3000000000000007"/>
    <n v="0.4"/>
    <n v="5556.16"/>
    <s v="Supplies"/>
    <n v="4077.34"/>
    <n v="3.3"/>
    <n v="2025"/>
    <x v="5"/>
    <x v="7"/>
    <x v="1"/>
    <x v="1"/>
    <n v="5556.16"/>
    <n v="4077.34"/>
    <n v="0.73399999999999999"/>
  </r>
  <r>
    <x v="4272"/>
    <x v="4265"/>
    <d v="2026-04-24T05:32:00"/>
    <x v="1"/>
    <x v="2"/>
    <x v="0"/>
    <x v="0"/>
    <s v="General"/>
    <x v="0"/>
    <x v="18"/>
    <x v="0"/>
    <n v="50"/>
    <x v="69"/>
    <x v="1"/>
    <n v="8.1"/>
    <n v="1.6"/>
    <n v="5545.69"/>
    <s v="Supplies"/>
    <n v="4163.32"/>
    <n v="4.5"/>
    <n v="2026"/>
    <x v="0"/>
    <x v="8"/>
    <x v="2"/>
    <x v="1"/>
    <n v="5545.69"/>
    <n v="4163.32"/>
    <n v="0.751"/>
  </r>
  <r>
    <x v="4273"/>
    <x v="4266"/>
    <d v="2026-02-12T10:08:00"/>
    <x v="4"/>
    <x v="2"/>
    <x v="1"/>
    <x v="2"/>
    <s v="Chronic Care"/>
    <x v="2"/>
    <x v="29"/>
    <x v="0"/>
    <n v="38"/>
    <x v="225"/>
    <x v="0"/>
    <n v="7.7"/>
    <n v="2"/>
    <n v="6089.06"/>
    <s v="Labor"/>
    <n v="3745.81"/>
    <n v="4.7"/>
    <n v="2026"/>
    <x v="9"/>
    <x v="15"/>
    <x v="0"/>
    <x v="0"/>
    <n v="6089.06"/>
    <n v="3745.81"/>
    <n v="0.61499999999999999"/>
  </r>
  <r>
    <x v="4274"/>
    <x v="4267"/>
    <d v="2025-02-06T20:23:00"/>
    <x v="0"/>
    <x v="0"/>
    <x v="0"/>
    <x v="2"/>
    <s v="Cardiac"/>
    <x v="2"/>
    <x v="73"/>
    <x v="0"/>
    <n v="18"/>
    <x v="402"/>
    <x v="0"/>
    <n v="7.6"/>
    <n v="2"/>
    <n v="8448.67"/>
    <s v="Equipment"/>
    <n v="5542.85"/>
    <n v="4.5"/>
    <n v="2025"/>
    <x v="4"/>
    <x v="5"/>
    <x v="2"/>
    <x v="1"/>
    <n v="8448.67"/>
    <n v="5542.85"/>
    <n v="0.65600000000000003"/>
  </r>
  <r>
    <x v="4275"/>
    <x v="4268"/>
    <d v="2025-12-09T10:57:00"/>
    <x v="3"/>
    <x v="3"/>
    <x v="1"/>
    <x v="2"/>
    <s v="Respiratory"/>
    <x v="0"/>
    <x v="31"/>
    <x v="1"/>
    <n v="42"/>
    <x v="85"/>
    <x v="0"/>
    <n v="7.7"/>
    <n v="1.8"/>
    <n v="6658.83"/>
    <s v="Labor"/>
    <n v="4654.12"/>
    <n v="4.5999999999999996"/>
    <n v="2025"/>
    <x v="3"/>
    <x v="13"/>
    <x v="1"/>
    <x v="1"/>
    <n v="6658.83"/>
    <n v="4654.12"/>
    <n v="0.69899999999999995"/>
  </r>
  <r>
    <x v="4276"/>
    <x v="4269"/>
    <d v="2026-12-19T10:42:00"/>
    <x v="7"/>
    <x v="0"/>
    <x v="0"/>
    <x v="2"/>
    <s v="Infection"/>
    <x v="0"/>
    <x v="60"/>
    <x v="0"/>
    <n v="27"/>
    <x v="413"/>
    <x v="0"/>
    <n v="8.1"/>
    <n v="1.7"/>
    <n v="4360.16"/>
    <s v="Labor"/>
    <n v="2614.7600000000002"/>
    <n v="4.3"/>
    <n v="2026"/>
    <x v="3"/>
    <x v="4"/>
    <x v="3"/>
    <x v="1"/>
    <n v="4360.16"/>
    <n v="2614.7600000000002"/>
    <n v="0.6"/>
  </r>
  <r>
    <x v="4277"/>
    <x v="4270"/>
    <d v="2025-12-31T13:08:00"/>
    <x v="6"/>
    <x v="2"/>
    <x v="0"/>
    <x v="0"/>
    <s v="Injury"/>
    <x v="1"/>
    <x v="29"/>
    <x v="1"/>
    <n v="71"/>
    <x v="418"/>
    <x v="1"/>
    <n v="7.7"/>
    <n v="2"/>
    <n v="4798.68"/>
    <s v="Labor"/>
    <n v="2724.04"/>
    <n v="4.2"/>
    <n v="2025"/>
    <x v="3"/>
    <x v="13"/>
    <x v="6"/>
    <x v="0"/>
    <n v="4798.68"/>
    <n v="2724.04"/>
    <n v="0.56799999999999995"/>
  </r>
  <r>
    <x v="4278"/>
    <x v="4271"/>
    <d v="2026-07-26T21:06:00"/>
    <x v="3"/>
    <x v="0"/>
    <x v="1"/>
    <x v="0"/>
    <s v="Neurological"/>
    <x v="0"/>
    <x v="16"/>
    <x v="0"/>
    <n v="81"/>
    <x v="386"/>
    <x v="2"/>
    <n v="8"/>
    <n v="0.6"/>
    <n v="7006.75"/>
    <s v="Supplies"/>
    <n v="3550.35"/>
    <n v="4.0999999999999996"/>
    <n v="2026"/>
    <x v="10"/>
    <x v="19"/>
    <x v="1"/>
    <x v="1"/>
    <n v="7006.75"/>
    <n v="3550.35"/>
    <n v="0.50700000000000001"/>
  </r>
  <r>
    <x v="4279"/>
    <x v="4272"/>
    <d v="2026-01-30T17:26:00"/>
    <x v="4"/>
    <x v="3"/>
    <x v="1"/>
    <x v="2"/>
    <s v="Infection"/>
    <x v="2"/>
    <x v="40"/>
    <x v="0"/>
    <n v="63"/>
    <x v="103"/>
    <x v="0"/>
    <n v="9.9"/>
    <n v="3.1"/>
    <n v="5953.18"/>
    <s v="Labor"/>
    <n v="3206.55"/>
    <n v="3.5"/>
    <n v="2026"/>
    <x v="4"/>
    <x v="11"/>
    <x v="3"/>
    <x v="1"/>
    <n v="5953.18"/>
    <n v="3206.55"/>
    <n v="0.53900000000000003"/>
  </r>
  <r>
    <x v="4280"/>
    <x v="4273"/>
    <d v="2025-08-07T04:38:00"/>
    <x v="1"/>
    <x v="0"/>
    <x v="0"/>
    <x v="1"/>
    <s v="Cardiac"/>
    <x v="0"/>
    <x v="9"/>
    <x v="0"/>
    <n v="79"/>
    <x v="126"/>
    <x v="0"/>
    <n v="8.1"/>
    <n v="0.9"/>
    <n v="3504.96"/>
    <s v="Labor"/>
    <n v="2715.66"/>
    <n v="4.3"/>
    <n v="2025"/>
    <x v="6"/>
    <x v="9"/>
    <x v="2"/>
    <x v="1"/>
    <n v="3504.96"/>
    <n v="2715.66"/>
    <n v="0.77500000000000002"/>
  </r>
  <r>
    <x v="4281"/>
    <x v="4274"/>
    <d v="2026-08-01T15:56:00"/>
    <x v="6"/>
    <x v="1"/>
    <x v="0"/>
    <x v="2"/>
    <s v="Neurological"/>
    <x v="0"/>
    <x v="58"/>
    <x v="0"/>
    <n v="43"/>
    <x v="117"/>
    <x v="0"/>
    <n v="8.1"/>
    <n v="1.3"/>
    <n v="6634.02"/>
    <s v="Labor"/>
    <n v="4918.12"/>
    <n v="4.3"/>
    <n v="2026"/>
    <x v="10"/>
    <x v="19"/>
    <x v="3"/>
    <x v="1"/>
    <n v="6634.02"/>
    <n v="4918.12"/>
    <n v="0.74099999999999999"/>
  </r>
  <r>
    <x v="4282"/>
    <x v="4275"/>
    <d v="2026-11-03T15:56:00"/>
    <x v="3"/>
    <x v="3"/>
    <x v="1"/>
    <x v="0"/>
    <s v="Infection"/>
    <x v="1"/>
    <x v="40"/>
    <x v="0"/>
    <n v="25"/>
    <x v="546"/>
    <x v="2"/>
    <n v="8"/>
    <n v="0.9"/>
    <n v="6175.09"/>
    <s v="Labor"/>
    <n v="3605.82"/>
    <n v="3.8"/>
    <n v="2026"/>
    <x v="8"/>
    <x v="12"/>
    <x v="6"/>
    <x v="0"/>
    <n v="6175.09"/>
    <n v="3605.82"/>
    <n v="0.58399999999999996"/>
  </r>
  <r>
    <x v="4283"/>
    <x v="4276"/>
    <d v="2025-07-24T10:30:00"/>
    <x v="4"/>
    <x v="0"/>
    <x v="1"/>
    <x v="0"/>
    <s v="Cardiac"/>
    <x v="1"/>
    <x v="22"/>
    <x v="0"/>
    <n v="61"/>
    <x v="75"/>
    <x v="0"/>
    <n v="12.2"/>
    <n v="0.9"/>
    <n v="5234.3100000000004"/>
    <s v="Supplies"/>
    <n v="3816.24"/>
    <n v="3.3"/>
    <n v="2025"/>
    <x v="10"/>
    <x v="16"/>
    <x v="4"/>
    <x v="1"/>
    <n v="5234.3100000000004"/>
    <n v="3816.24"/>
    <n v="0.72899999999999998"/>
  </r>
  <r>
    <x v="4284"/>
    <x v="4277"/>
    <d v="2025-01-19T16:57:00"/>
    <x v="2"/>
    <x v="0"/>
    <x v="1"/>
    <x v="2"/>
    <s v="Neurological"/>
    <x v="0"/>
    <x v="34"/>
    <x v="0"/>
    <n v="53"/>
    <x v="258"/>
    <x v="0"/>
    <n v="7.8"/>
    <n v="0"/>
    <n v="3878.03"/>
    <s v="Labor"/>
    <n v="2751.21"/>
    <n v="4.2"/>
    <n v="2025"/>
    <x v="4"/>
    <x v="5"/>
    <x v="5"/>
    <x v="1"/>
    <n v="3878.03"/>
    <n v="2751.21"/>
    <n v="0.70899999999999996"/>
  </r>
  <r>
    <x v="4285"/>
    <x v="4278"/>
    <d v="2025-11-25T12:40:00"/>
    <x v="0"/>
    <x v="1"/>
    <x v="0"/>
    <x v="2"/>
    <s v="Respiratory"/>
    <x v="0"/>
    <x v="70"/>
    <x v="0"/>
    <n v="23"/>
    <x v="521"/>
    <x v="0"/>
    <n v="12.2"/>
    <n v="3.6"/>
    <n v="8375.6200000000008"/>
    <s v="Labor"/>
    <n v="6451.37"/>
    <n v="4.0999999999999996"/>
    <n v="2025"/>
    <x v="7"/>
    <x v="10"/>
    <x v="3"/>
    <x v="1"/>
    <n v="8375.6200000000008"/>
    <n v="6451.37"/>
    <n v="0.77"/>
  </r>
  <r>
    <x v="4286"/>
    <x v="4279"/>
    <d v="2026-06-03T02:00:00"/>
    <x v="1"/>
    <x v="2"/>
    <x v="0"/>
    <x v="0"/>
    <s v="Injury"/>
    <x v="0"/>
    <x v="44"/>
    <x v="0"/>
    <n v="56"/>
    <x v="262"/>
    <x v="2"/>
    <n v="10"/>
    <n v="2.9"/>
    <n v="2895.44"/>
    <s v="Labor"/>
    <n v="1424.05"/>
    <n v="3.4"/>
    <n v="2026"/>
    <x v="11"/>
    <x v="23"/>
    <x v="3"/>
    <x v="1"/>
    <n v="2895.44"/>
    <n v="1424.05"/>
    <n v="0.49199999999999999"/>
  </r>
  <r>
    <x v="4287"/>
    <x v="4280"/>
    <d v="2026-07-26T21:10:00"/>
    <x v="2"/>
    <x v="3"/>
    <x v="1"/>
    <x v="1"/>
    <s v="General"/>
    <x v="0"/>
    <x v="47"/>
    <x v="0"/>
    <n v="25"/>
    <x v="272"/>
    <x v="0"/>
    <n v="8.1999999999999993"/>
    <n v="2"/>
    <n v="4142.6000000000004"/>
    <s v="Labor"/>
    <n v="2708.02"/>
    <n v="4.8"/>
    <n v="2026"/>
    <x v="10"/>
    <x v="19"/>
    <x v="5"/>
    <x v="1"/>
    <n v="4142.6000000000004"/>
    <n v="2708.02"/>
    <n v="0.65400000000000003"/>
  </r>
  <r>
    <x v="4288"/>
    <x v="4281"/>
    <d v="2025-11-24T11:16:00"/>
    <x v="4"/>
    <x v="2"/>
    <x v="1"/>
    <x v="0"/>
    <s v="Infection"/>
    <x v="0"/>
    <x v="2"/>
    <x v="0"/>
    <n v="61"/>
    <x v="341"/>
    <x v="1"/>
    <n v="7.9"/>
    <n v="0.6"/>
    <n v="6302.83"/>
    <s v="Labor"/>
    <n v="4350.43"/>
    <n v="4.2"/>
    <n v="2025"/>
    <x v="7"/>
    <x v="10"/>
    <x v="5"/>
    <x v="1"/>
    <n v="6302.83"/>
    <n v="4350.43"/>
    <n v="0.69"/>
  </r>
  <r>
    <x v="4289"/>
    <x v="4282"/>
    <d v="2026-02-19T00:28:00"/>
    <x v="6"/>
    <x v="0"/>
    <x v="0"/>
    <x v="2"/>
    <s v="Injury"/>
    <x v="2"/>
    <x v="22"/>
    <x v="0"/>
    <n v="56"/>
    <x v="646"/>
    <x v="0"/>
    <n v="7.6"/>
    <n v="1.1000000000000001"/>
    <n v="3964.83"/>
    <s v="Labor"/>
    <n v="2889.67"/>
    <n v="4.2"/>
    <n v="2026"/>
    <x v="9"/>
    <x v="15"/>
    <x v="4"/>
    <x v="1"/>
    <n v="3964.83"/>
    <n v="2889.67"/>
    <n v="0.72899999999999998"/>
  </r>
  <r>
    <x v="4290"/>
    <x v="4283"/>
    <d v="2025-11-21T02:45:00"/>
    <x v="7"/>
    <x v="2"/>
    <x v="1"/>
    <x v="0"/>
    <s v="Chronic Care"/>
    <x v="0"/>
    <x v="51"/>
    <x v="0"/>
    <n v="64"/>
    <x v="165"/>
    <x v="1"/>
    <n v="8.1"/>
    <n v="1"/>
    <n v="7824.45"/>
    <s v="Equipment"/>
    <n v="5639.89"/>
    <n v="4.0999999999999996"/>
    <n v="2025"/>
    <x v="7"/>
    <x v="10"/>
    <x v="5"/>
    <x v="1"/>
    <n v="7824.45"/>
    <n v="5639.89"/>
    <n v="0.72099999999999997"/>
  </r>
  <r>
    <x v="4291"/>
    <x v="4284"/>
    <d v="2026-11-13T00:47:00"/>
    <x v="1"/>
    <x v="2"/>
    <x v="0"/>
    <x v="3"/>
    <s v="Infection"/>
    <x v="0"/>
    <x v="9"/>
    <x v="1"/>
    <n v="61"/>
    <x v="239"/>
    <x v="0"/>
    <n v="10"/>
    <n v="2.2999999999999998"/>
    <n v="1348.65"/>
    <s v="Labor"/>
    <n v="759.28"/>
    <n v="3.4"/>
    <n v="2026"/>
    <x v="7"/>
    <x v="21"/>
    <x v="1"/>
    <x v="1"/>
    <n v="1348.65"/>
    <n v="759.28"/>
    <n v="0.56299999999999994"/>
  </r>
  <r>
    <x v="4292"/>
    <x v="4285"/>
    <d v="2025-03-26T19:33:00"/>
    <x v="1"/>
    <x v="3"/>
    <x v="1"/>
    <x v="0"/>
    <s v="Injury"/>
    <x v="1"/>
    <x v="10"/>
    <x v="0"/>
    <n v="70"/>
    <x v="590"/>
    <x v="2"/>
    <n v="8.1999999999999993"/>
    <n v="2.9"/>
    <n v="6249.84"/>
    <s v="Labor"/>
    <n v="4319.0600000000004"/>
    <n v="3.4"/>
    <n v="2025"/>
    <x v="1"/>
    <x v="3"/>
    <x v="0"/>
    <x v="0"/>
    <n v="6249.84"/>
    <n v="4319.0600000000004"/>
    <n v="0.69099999999999995"/>
  </r>
  <r>
    <x v="4293"/>
    <x v="4286"/>
    <d v="2026-04-20T21:20:00"/>
    <x v="1"/>
    <x v="3"/>
    <x v="1"/>
    <x v="2"/>
    <s v="General"/>
    <x v="0"/>
    <x v="39"/>
    <x v="1"/>
    <n v="75"/>
    <x v="311"/>
    <x v="1"/>
    <n v="12.1"/>
    <n v="1.8"/>
    <n v="4233.26"/>
    <s v="Labor"/>
    <n v="3060.26"/>
    <n v="4.4000000000000004"/>
    <n v="2026"/>
    <x v="0"/>
    <x v="8"/>
    <x v="0"/>
    <x v="0"/>
    <n v="4233.26"/>
    <n v="3060.26"/>
    <n v="0.72299999999999998"/>
  </r>
  <r>
    <x v="4294"/>
    <x v="4287"/>
    <d v="2026-04-22T06:00:00"/>
    <x v="0"/>
    <x v="0"/>
    <x v="0"/>
    <x v="3"/>
    <s v="Infection"/>
    <x v="2"/>
    <x v="72"/>
    <x v="0"/>
    <n v="25"/>
    <x v="522"/>
    <x v="0"/>
    <n v="8.6"/>
    <n v="1.7"/>
    <n v="11054.59"/>
    <s v="Labor"/>
    <n v="7017.08"/>
    <n v="4.3"/>
    <n v="2026"/>
    <x v="0"/>
    <x v="8"/>
    <x v="4"/>
    <x v="1"/>
    <n v="11054.59"/>
    <n v="7017.08"/>
    <n v="0.63500000000000001"/>
  </r>
  <r>
    <x v="4295"/>
    <x v="4288"/>
    <d v="2026-03-06T13:53:00"/>
    <x v="5"/>
    <x v="0"/>
    <x v="1"/>
    <x v="0"/>
    <s v="Respiratory"/>
    <x v="1"/>
    <x v="56"/>
    <x v="0"/>
    <n v="85"/>
    <x v="512"/>
    <x v="0"/>
    <n v="8.3000000000000007"/>
    <n v="1.7"/>
    <n v="6724.31"/>
    <s v="Equipment"/>
    <n v="4238.42"/>
    <n v="3.3"/>
    <n v="2026"/>
    <x v="1"/>
    <x v="1"/>
    <x v="0"/>
    <x v="0"/>
    <n v="6724.31"/>
    <n v="4238.42"/>
    <n v="0.63"/>
  </r>
  <r>
    <x v="4296"/>
    <x v="4289"/>
    <d v="2026-11-24T08:01:00"/>
    <x v="4"/>
    <x v="1"/>
    <x v="0"/>
    <x v="2"/>
    <s v="Cardiac"/>
    <x v="0"/>
    <x v="4"/>
    <x v="0"/>
    <n v="80"/>
    <x v="368"/>
    <x v="0"/>
    <n v="12"/>
    <n v="1.6"/>
    <n v="4939.8100000000004"/>
    <s v="Supplies"/>
    <n v="3024.9"/>
    <n v="3.8"/>
    <n v="2026"/>
    <x v="7"/>
    <x v="21"/>
    <x v="5"/>
    <x v="1"/>
    <n v="4939.8100000000004"/>
    <n v="3024.9"/>
    <n v="0.61199999999999999"/>
  </r>
  <r>
    <x v="4297"/>
    <x v="4290"/>
    <d v="2025-07-25T15:00:00"/>
    <x v="2"/>
    <x v="0"/>
    <x v="0"/>
    <x v="0"/>
    <s v="Cardiac"/>
    <x v="2"/>
    <x v="68"/>
    <x v="1"/>
    <n v="28"/>
    <x v="332"/>
    <x v="0"/>
    <n v="9.6999999999999993"/>
    <n v="2.1"/>
    <n v="3104.67"/>
    <s v="Supplies"/>
    <n v="1683.79"/>
    <n v="4.4000000000000004"/>
    <n v="2025"/>
    <x v="10"/>
    <x v="16"/>
    <x v="2"/>
    <x v="1"/>
    <n v="3104.67"/>
    <n v="1683.79"/>
    <n v="0.54200000000000004"/>
  </r>
  <r>
    <x v="4298"/>
    <x v="4291"/>
    <d v="2026-08-09T16:26:00"/>
    <x v="5"/>
    <x v="2"/>
    <x v="1"/>
    <x v="0"/>
    <s v="Injury"/>
    <x v="0"/>
    <x v="5"/>
    <x v="0"/>
    <n v="62"/>
    <x v="677"/>
    <x v="1"/>
    <n v="9.8000000000000007"/>
    <n v="2.5"/>
    <n v="6042.11"/>
    <s v="Supplies"/>
    <n v="4411.0200000000004"/>
    <n v="3.7"/>
    <n v="2026"/>
    <x v="6"/>
    <x v="22"/>
    <x v="1"/>
    <x v="1"/>
    <n v="6042.11"/>
    <n v="4411.0200000000004"/>
    <n v="0.73"/>
  </r>
  <r>
    <x v="4299"/>
    <x v="4292"/>
    <d v="2026-01-27T00:53:00"/>
    <x v="3"/>
    <x v="3"/>
    <x v="0"/>
    <x v="2"/>
    <s v="Neurological"/>
    <x v="1"/>
    <x v="32"/>
    <x v="0"/>
    <n v="86"/>
    <x v="178"/>
    <x v="2"/>
    <n v="9.8000000000000007"/>
    <n v="0.9"/>
    <n v="6480.86"/>
    <s v="Labor"/>
    <n v="4087.32"/>
    <n v="3.9"/>
    <n v="2026"/>
    <x v="4"/>
    <x v="11"/>
    <x v="1"/>
    <x v="1"/>
    <n v="6480.86"/>
    <n v="4087.32"/>
    <n v="0.63100000000000001"/>
  </r>
  <r>
    <x v="4300"/>
    <x v="4293"/>
    <d v="2025-04-15T19:54:00"/>
    <x v="0"/>
    <x v="1"/>
    <x v="1"/>
    <x v="3"/>
    <s v="Injury"/>
    <x v="2"/>
    <x v="15"/>
    <x v="0"/>
    <n v="41"/>
    <x v="469"/>
    <x v="1"/>
    <n v="7.9"/>
    <n v="3"/>
    <n v="8666.1"/>
    <s v="Labor"/>
    <n v="4509.8"/>
    <n v="4.5"/>
    <n v="2025"/>
    <x v="0"/>
    <x v="0"/>
    <x v="3"/>
    <x v="1"/>
    <n v="8666.1"/>
    <n v="4509.8"/>
    <n v="0.52"/>
  </r>
  <r>
    <x v="4301"/>
    <x v="4294"/>
    <d v="2025-12-15T18:02:00"/>
    <x v="4"/>
    <x v="2"/>
    <x v="0"/>
    <x v="2"/>
    <s v="Infection"/>
    <x v="2"/>
    <x v="43"/>
    <x v="1"/>
    <n v="60"/>
    <x v="641"/>
    <x v="0"/>
    <n v="8"/>
    <n v="1.7"/>
    <n v="5578.31"/>
    <s v="Supplies"/>
    <n v="4207.54"/>
    <n v="4.8"/>
    <n v="2025"/>
    <x v="3"/>
    <x v="13"/>
    <x v="1"/>
    <x v="1"/>
    <n v="5578.31"/>
    <n v="4207.54"/>
    <n v="0.754"/>
  </r>
  <r>
    <x v="4302"/>
    <x v="4295"/>
    <d v="2025-07-31T06:43:00"/>
    <x v="4"/>
    <x v="2"/>
    <x v="1"/>
    <x v="2"/>
    <s v="Cardiac"/>
    <x v="0"/>
    <x v="35"/>
    <x v="0"/>
    <n v="64"/>
    <x v="224"/>
    <x v="0"/>
    <n v="12.1"/>
    <n v="2.5"/>
    <n v="7364.02"/>
    <s v="Labor"/>
    <n v="5401.11"/>
    <n v="3.1"/>
    <n v="2025"/>
    <x v="10"/>
    <x v="16"/>
    <x v="0"/>
    <x v="0"/>
    <n v="7364.02"/>
    <n v="5401.11"/>
    <n v="0.73299999999999998"/>
  </r>
  <r>
    <x v="4303"/>
    <x v="4296"/>
    <d v="2026-05-31T01:40:00"/>
    <x v="1"/>
    <x v="2"/>
    <x v="0"/>
    <x v="2"/>
    <s v="General"/>
    <x v="0"/>
    <x v="23"/>
    <x v="0"/>
    <n v="87"/>
    <x v="591"/>
    <x v="1"/>
    <n v="8.3000000000000007"/>
    <n v="3.3"/>
    <n v="4795.5"/>
    <s v="Labor"/>
    <n v="2910.09"/>
    <n v="4.0999999999999996"/>
    <n v="2026"/>
    <x v="5"/>
    <x v="14"/>
    <x v="5"/>
    <x v="1"/>
    <n v="4795.5"/>
    <n v="2910.09"/>
    <n v="0.60699999999999998"/>
  </r>
  <r>
    <x v="4304"/>
    <x v="4297"/>
    <d v="2026-10-02T03:58:00"/>
    <x v="5"/>
    <x v="0"/>
    <x v="1"/>
    <x v="2"/>
    <s v="Infection"/>
    <x v="0"/>
    <x v="35"/>
    <x v="0"/>
    <n v="77"/>
    <x v="307"/>
    <x v="2"/>
    <n v="7.8"/>
    <n v="0.6"/>
    <n v="6224.48"/>
    <s v="Equipment"/>
    <n v="4447.62"/>
    <n v="4.0999999999999996"/>
    <n v="2026"/>
    <x v="2"/>
    <x v="6"/>
    <x v="4"/>
    <x v="1"/>
    <n v="6224.48"/>
    <n v="4447.62"/>
    <n v="0.71499999999999997"/>
  </r>
  <r>
    <x v="4305"/>
    <x v="4298"/>
    <d v="2026-08-14T11:56:00"/>
    <x v="3"/>
    <x v="0"/>
    <x v="1"/>
    <x v="2"/>
    <s v="Chronic Care"/>
    <x v="1"/>
    <x v="49"/>
    <x v="0"/>
    <n v="66"/>
    <x v="645"/>
    <x v="0"/>
    <n v="7.7"/>
    <n v="3.4"/>
    <n v="7538.94"/>
    <s v="Supplies"/>
    <n v="3994.58"/>
    <n v="4"/>
    <n v="2026"/>
    <x v="6"/>
    <x v="22"/>
    <x v="0"/>
    <x v="0"/>
    <n v="7538.94"/>
    <n v="3994.58"/>
    <n v="0.53"/>
  </r>
  <r>
    <x v="4306"/>
    <x v="4299"/>
    <d v="2025-06-21T15:04:00"/>
    <x v="0"/>
    <x v="0"/>
    <x v="1"/>
    <x v="0"/>
    <s v="Cardiac"/>
    <x v="2"/>
    <x v="79"/>
    <x v="0"/>
    <n v="35"/>
    <x v="473"/>
    <x v="0"/>
    <n v="12.2"/>
    <n v="2.7"/>
    <n v="7900.87"/>
    <s v="Supplies"/>
    <n v="6096.02"/>
    <n v="3.7"/>
    <n v="2025"/>
    <x v="11"/>
    <x v="18"/>
    <x v="0"/>
    <x v="0"/>
    <n v="7900.87"/>
    <n v="6096.02"/>
    <n v="0.77200000000000002"/>
  </r>
  <r>
    <x v="4307"/>
    <x v="4300"/>
    <d v="2025-01-26T11:25:00"/>
    <x v="6"/>
    <x v="3"/>
    <x v="1"/>
    <x v="0"/>
    <s v="Neurological"/>
    <x v="0"/>
    <x v="33"/>
    <x v="0"/>
    <n v="79"/>
    <x v="29"/>
    <x v="0"/>
    <n v="8.3000000000000007"/>
    <n v="0.6"/>
    <n v="6287.8"/>
    <s v="Labor"/>
    <n v="3178.87"/>
    <n v="4.0999999999999996"/>
    <n v="2025"/>
    <x v="4"/>
    <x v="5"/>
    <x v="2"/>
    <x v="1"/>
    <n v="6287.8"/>
    <n v="3178.87"/>
    <n v="0.50600000000000001"/>
  </r>
  <r>
    <x v="4308"/>
    <x v="4301"/>
    <d v="2025-06-07T19:18:00"/>
    <x v="6"/>
    <x v="2"/>
    <x v="0"/>
    <x v="2"/>
    <s v="Neurological"/>
    <x v="0"/>
    <x v="32"/>
    <x v="0"/>
    <n v="50"/>
    <x v="326"/>
    <x v="0"/>
    <n v="9.9"/>
    <n v="0.6"/>
    <n v="4632.25"/>
    <s v="Labor"/>
    <n v="3448.8"/>
    <n v="3.9"/>
    <n v="2025"/>
    <x v="11"/>
    <x v="18"/>
    <x v="3"/>
    <x v="1"/>
    <n v="4632.25"/>
    <n v="3448.8"/>
    <n v="0.745"/>
  </r>
  <r>
    <x v="4309"/>
    <x v="4302"/>
    <d v="2026-03-18T00:07:00"/>
    <x v="2"/>
    <x v="2"/>
    <x v="0"/>
    <x v="1"/>
    <s v="Chronic Care"/>
    <x v="1"/>
    <x v="41"/>
    <x v="0"/>
    <n v="48"/>
    <x v="187"/>
    <x v="0"/>
    <n v="8.1999999999999993"/>
    <n v="2.9"/>
    <n v="5069.28"/>
    <s v="Supplies"/>
    <n v="3950.84"/>
    <n v="4.2"/>
    <n v="2026"/>
    <x v="1"/>
    <x v="1"/>
    <x v="0"/>
    <x v="0"/>
    <n v="5069.28"/>
    <n v="3950.84"/>
    <n v="0.77900000000000003"/>
  </r>
  <r>
    <x v="4310"/>
    <x v="4303"/>
    <d v="2025-10-24T15:32:00"/>
    <x v="6"/>
    <x v="2"/>
    <x v="1"/>
    <x v="0"/>
    <s v="Infection"/>
    <x v="0"/>
    <x v="2"/>
    <x v="0"/>
    <n v="83"/>
    <x v="539"/>
    <x v="0"/>
    <n v="10.199999999999999"/>
    <n v="2.8"/>
    <n v="4928.59"/>
    <s v="Labor"/>
    <n v="2794.36"/>
    <n v="4"/>
    <n v="2025"/>
    <x v="8"/>
    <x v="17"/>
    <x v="2"/>
    <x v="1"/>
    <n v="4928.59"/>
    <n v="2794.36"/>
    <n v="0.56699999999999995"/>
  </r>
  <r>
    <x v="4311"/>
    <x v="4304"/>
    <d v="2025-08-09T11:12:00"/>
    <x v="1"/>
    <x v="2"/>
    <x v="1"/>
    <x v="2"/>
    <s v="Infection"/>
    <x v="0"/>
    <x v="14"/>
    <x v="0"/>
    <n v="81"/>
    <x v="709"/>
    <x v="0"/>
    <n v="7.7"/>
    <n v="3.5"/>
    <n v="4923.17"/>
    <s v="Labor"/>
    <n v="3562.19"/>
    <n v="4.3"/>
    <n v="2025"/>
    <x v="6"/>
    <x v="9"/>
    <x v="1"/>
    <x v="1"/>
    <n v="4923.17"/>
    <n v="3562.19"/>
    <n v="0.72399999999999998"/>
  </r>
  <r>
    <x v="4312"/>
    <x v="4305"/>
    <d v="2026-11-04T21:01:00"/>
    <x v="4"/>
    <x v="3"/>
    <x v="0"/>
    <x v="0"/>
    <s v="Infection"/>
    <x v="0"/>
    <x v="58"/>
    <x v="0"/>
    <n v="57"/>
    <x v="546"/>
    <x v="0"/>
    <n v="7.9"/>
    <n v="1.1000000000000001"/>
    <n v="7009.81"/>
    <s v="Equipment"/>
    <n v="5286.6"/>
    <n v="4.4000000000000004"/>
    <n v="2026"/>
    <x v="8"/>
    <x v="12"/>
    <x v="6"/>
    <x v="0"/>
    <n v="7009.81"/>
    <n v="5286.6"/>
    <n v="0.754"/>
  </r>
  <r>
    <x v="4313"/>
    <x v="4306"/>
    <d v="2026-05-13T19:01:00"/>
    <x v="5"/>
    <x v="3"/>
    <x v="0"/>
    <x v="0"/>
    <s v="General"/>
    <x v="0"/>
    <x v="42"/>
    <x v="0"/>
    <n v="81"/>
    <x v="657"/>
    <x v="0"/>
    <n v="7.9"/>
    <n v="1.3"/>
    <n v="4477.1400000000003"/>
    <s v="Labor"/>
    <n v="3428.43"/>
    <n v="3"/>
    <n v="2026"/>
    <x v="5"/>
    <x v="14"/>
    <x v="0"/>
    <x v="0"/>
    <n v="4477.1400000000003"/>
    <n v="3428.43"/>
    <n v="0.76600000000000001"/>
  </r>
  <r>
    <x v="4314"/>
    <x v="4307"/>
    <d v="2025-08-20T13:28:00"/>
    <x v="4"/>
    <x v="2"/>
    <x v="1"/>
    <x v="2"/>
    <s v="Neurological"/>
    <x v="2"/>
    <x v="41"/>
    <x v="0"/>
    <n v="62"/>
    <x v="248"/>
    <x v="1"/>
    <n v="8.4"/>
    <n v="0"/>
    <n v="4524.0600000000004"/>
    <s v="Labor"/>
    <n v="3149.74"/>
    <n v="4.0999999999999996"/>
    <n v="2025"/>
    <x v="6"/>
    <x v="9"/>
    <x v="4"/>
    <x v="1"/>
    <n v="4524.0600000000004"/>
    <n v="3149.74"/>
    <n v="0.69599999999999995"/>
  </r>
  <r>
    <x v="4315"/>
    <x v="4308"/>
    <d v="2025-01-26T01:19:00"/>
    <x v="4"/>
    <x v="2"/>
    <x v="1"/>
    <x v="1"/>
    <s v="Injury"/>
    <x v="2"/>
    <x v="11"/>
    <x v="0"/>
    <n v="45"/>
    <x v="285"/>
    <x v="0"/>
    <n v="8.1"/>
    <n v="1.3"/>
    <n v="6459.77"/>
    <s v="Labor"/>
    <n v="4302.33"/>
    <n v="4.7"/>
    <n v="2025"/>
    <x v="4"/>
    <x v="5"/>
    <x v="4"/>
    <x v="1"/>
    <n v="6459.77"/>
    <n v="4302.33"/>
    <n v="0.66600000000000004"/>
  </r>
  <r>
    <x v="4316"/>
    <x v="4309"/>
    <d v="2026-07-11T13:08:00"/>
    <x v="6"/>
    <x v="1"/>
    <x v="1"/>
    <x v="2"/>
    <s v="Injury"/>
    <x v="0"/>
    <x v="60"/>
    <x v="0"/>
    <n v="59"/>
    <x v="659"/>
    <x v="1"/>
    <n v="9.9"/>
    <n v="1.5"/>
    <n v="7234.23"/>
    <s v="Labor"/>
    <n v="3699.35"/>
    <n v="3.3"/>
    <n v="2026"/>
    <x v="10"/>
    <x v="19"/>
    <x v="3"/>
    <x v="1"/>
    <n v="7234.23"/>
    <n v="3699.35"/>
    <n v="0.51100000000000001"/>
  </r>
  <r>
    <x v="4317"/>
    <x v="4310"/>
    <d v="2025-06-02T01:53:00"/>
    <x v="5"/>
    <x v="2"/>
    <x v="0"/>
    <x v="0"/>
    <s v="General"/>
    <x v="2"/>
    <x v="58"/>
    <x v="0"/>
    <n v="55"/>
    <x v="205"/>
    <x v="0"/>
    <n v="9.9"/>
    <n v="3"/>
    <n v="7771.07"/>
    <s v="Supplies"/>
    <n v="4824"/>
    <n v="3.9"/>
    <n v="2025"/>
    <x v="5"/>
    <x v="7"/>
    <x v="2"/>
    <x v="1"/>
    <n v="7771.07"/>
    <n v="4824"/>
    <n v="0.621"/>
  </r>
  <r>
    <x v="4318"/>
    <x v="4311"/>
    <d v="2025-04-18T16:25:00"/>
    <x v="1"/>
    <x v="1"/>
    <x v="0"/>
    <x v="3"/>
    <s v="General"/>
    <x v="0"/>
    <x v="9"/>
    <x v="0"/>
    <n v="108"/>
    <x v="612"/>
    <x v="0"/>
    <n v="7.7"/>
    <n v="2.2999999999999998"/>
    <n v="3991.66"/>
    <s v="Labor"/>
    <n v="2388.17"/>
    <n v="3.8"/>
    <n v="2025"/>
    <x v="0"/>
    <x v="0"/>
    <x v="5"/>
    <x v="1"/>
    <n v="3991.66"/>
    <n v="2388.17"/>
    <n v="0.59799999999999998"/>
  </r>
  <r>
    <x v="4319"/>
    <x v="4312"/>
    <d v="2026-02-13T12:47:00"/>
    <x v="0"/>
    <x v="0"/>
    <x v="0"/>
    <x v="0"/>
    <s v="General"/>
    <x v="2"/>
    <x v="61"/>
    <x v="0"/>
    <n v="39"/>
    <x v="182"/>
    <x v="2"/>
    <n v="10.199999999999999"/>
    <n v="1.9"/>
    <n v="9236.0300000000007"/>
    <s v="Labor"/>
    <n v="4494.1099999999997"/>
    <n v="3.1"/>
    <n v="2026"/>
    <x v="9"/>
    <x v="15"/>
    <x v="6"/>
    <x v="0"/>
    <n v="9236.0300000000007"/>
    <n v="4494.1099999999997"/>
    <n v="0.48699999999999999"/>
  </r>
  <r>
    <x v="4320"/>
    <x v="4313"/>
    <d v="2026-08-21T14:28:00"/>
    <x v="2"/>
    <x v="1"/>
    <x v="0"/>
    <x v="1"/>
    <s v="Cardiac"/>
    <x v="0"/>
    <x v="47"/>
    <x v="0"/>
    <n v="31"/>
    <x v="375"/>
    <x v="1"/>
    <n v="10.1"/>
    <n v="1.6"/>
    <n v="4897.51"/>
    <s v="Labor"/>
    <n v="2770.33"/>
    <n v="4.3"/>
    <n v="2026"/>
    <x v="6"/>
    <x v="22"/>
    <x v="2"/>
    <x v="1"/>
    <n v="4897.51"/>
    <n v="2770.33"/>
    <n v="0.56599999999999995"/>
  </r>
  <r>
    <x v="4321"/>
    <x v="4314"/>
    <d v="2026-05-02T08:30:00"/>
    <x v="2"/>
    <x v="0"/>
    <x v="1"/>
    <x v="1"/>
    <s v="Respiratory"/>
    <x v="1"/>
    <x v="4"/>
    <x v="1"/>
    <n v="41"/>
    <x v="680"/>
    <x v="1"/>
    <n v="8.1"/>
    <n v="2.1"/>
    <n v="4543.91"/>
    <s v="Labor"/>
    <n v="3194.31"/>
    <n v="3.8"/>
    <n v="2026"/>
    <x v="0"/>
    <x v="8"/>
    <x v="3"/>
    <x v="1"/>
    <n v="4543.91"/>
    <n v="3194.31"/>
    <n v="0.70299999999999996"/>
  </r>
  <r>
    <x v="4322"/>
    <x v="4315"/>
    <d v="2026-01-06T10:20:00"/>
    <x v="6"/>
    <x v="2"/>
    <x v="1"/>
    <x v="1"/>
    <s v="Injury"/>
    <x v="0"/>
    <x v="36"/>
    <x v="0"/>
    <n v="69"/>
    <x v="57"/>
    <x v="1"/>
    <n v="9.6999999999999993"/>
    <n v="2.7"/>
    <n v="4935.1400000000003"/>
    <s v="Equipment"/>
    <n v="2819.29"/>
    <n v="3.9"/>
    <n v="2026"/>
    <x v="4"/>
    <x v="11"/>
    <x v="5"/>
    <x v="1"/>
    <n v="4935.1400000000003"/>
    <n v="2819.29"/>
    <n v="0.57099999999999995"/>
  </r>
  <r>
    <x v="4323"/>
    <x v="4316"/>
    <d v="2026-02-23T01:32:00"/>
    <x v="3"/>
    <x v="1"/>
    <x v="1"/>
    <x v="3"/>
    <s v="Injury"/>
    <x v="0"/>
    <x v="33"/>
    <x v="0"/>
    <n v="42"/>
    <x v="22"/>
    <x v="0"/>
    <n v="8.1"/>
    <n v="1"/>
    <n v="5279.08"/>
    <s v="Supplies"/>
    <n v="2587.09"/>
    <n v="4.2"/>
    <n v="2026"/>
    <x v="9"/>
    <x v="15"/>
    <x v="2"/>
    <x v="1"/>
    <n v="5279.08"/>
    <n v="2587.09"/>
    <n v="0.49"/>
  </r>
  <r>
    <x v="4324"/>
    <x v="4317"/>
    <d v="2025-11-11T17:03:00"/>
    <x v="6"/>
    <x v="0"/>
    <x v="0"/>
    <x v="1"/>
    <s v="Infection"/>
    <x v="2"/>
    <x v="55"/>
    <x v="0"/>
    <n v="104"/>
    <x v="19"/>
    <x v="1"/>
    <n v="8"/>
    <n v="1.1000000000000001"/>
    <n v="7345.82"/>
    <s v="Labor"/>
    <n v="5223.6899999999996"/>
    <n v="3.6"/>
    <n v="2025"/>
    <x v="7"/>
    <x v="10"/>
    <x v="2"/>
    <x v="1"/>
    <n v="7345.82"/>
    <n v="5223.6899999999996"/>
    <n v="0.71099999999999997"/>
  </r>
  <r>
    <x v="4325"/>
    <x v="4318"/>
    <d v="2025-05-16T19:08:00"/>
    <x v="2"/>
    <x v="3"/>
    <x v="0"/>
    <x v="0"/>
    <s v="General"/>
    <x v="0"/>
    <x v="68"/>
    <x v="0"/>
    <n v="22"/>
    <x v="422"/>
    <x v="0"/>
    <n v="7.9"/>
    <n v="1.7"/>
    <n v="3507.33"/>
    <s v="Labor"/>
    <n v="2534.09"/>
    <n v="4.2"/>
    <n v="2025"/>
    <x v="5"/>
    <x v="7"/>
    <x v="2"/>
    <x v="1"/>
    <n v="3507.33"/>
    <n v="2534.09"/>
    <n v="0.72299999999999998"/>
  </r>
  <r>
    <x v="4326"/>
    <x v="4319"/>
    <d v="2026-12-23T17:34:00"/>
    <x v="4"/>
    <x v="2"/>
    <x v="1"/>
    <x v="0"/>
    <s v="Infection"/>
    <x v="2"/>
    <x v="29"/>
    <x v="0"/>
    <n v="75"/>
    <x v="498"/>
    <x v="2"/>
    <n v="8.1"/>
    <n v="1.1000000000000001"/>
    <n v="5843.91"/>
    <s v="Supplies"/>
    <n v="2852.73"/>
    <n v="3.4"/>
    <n v="2026"/>
    <x v="3"/>
    <x v="4"/>
    <x v="0"/>
    <x v="0"/>
    <n v="5843.91"/>
    <n v="2852.73"/>
    <n v="0.48799999999999999"/>
  </r>
  <r>
    <x v="4327"/>
    <x v="4320"/>
    <d v="2025-10-14T17:33:00"/>
    <x v="4"/>
    <x v="0"/>
    <x v="0"/>
    <x v="0"/>
    <s v="General"/>
    <x v="0"/>
    <x v="33"/>
    <x v="0"/>
    <n v="49"/>
    <x v="157"/>
    <x v="0"/>
    <n v="7.8"/>
    <n v="1"/>
    <n v="5986.42"/>
    <s v="Labor"/>
    <n v="4374.8500000000004"/>
    <n v="4"/>
    <n v="2025"/>
    <x v="8"/>
    <x v="17"/>
    <x v="5"/>
    <x v="1"/>
    <n v="5986.42"/>
    <n v="4374.8500000000004"/>
    <n v="0.73099999999999998"/>
  </r>
  <r>
    <x v="4328"/>
    <x v="4321"/>
    <d v="2025-03-18T05:59:00"/>
    <x v="6"/>
    <x v="1"/>
    <x v="0"/>
    <x v="0"/>
    <s v="Chronic Care"/>
    <x v="0"/>
    <x v="27"/>
    <x v="0"/>
    <n v="40"/>
    <x v="490"/>
    <x v="1"/>
    <n v="8"/>
    <n v="1.1000000000000001"/>
    <n v="5397.2"/>
    <s v="Labor"/>
    <n v="3880.95"/>
    <n v="3.9"/>
    <n v="2025"/>
    <x v="1"/>
    <x v="3"/>
    <x v="5"/>
    <x v="1"/>
    <n v="5397.2"/>
    <n v="3880.95"/>
    <n v="0.71899999999999997"/>
  </r>
  <r>
    <x v="4329"/>
    <x v="4322"/>
    <d v="2026-04-30T07:06:00"/>
    <x v="3"/>
    <x v="2"/>
    <x v="1"/>
    <x v="3"/>
    <s v="Injury"/>
    <x v="2"/>
    <x v="43"/>
    <x v="0"/>
    <n v="72"/>
    <x v="254"/>
    <x v="2"/>
    <n v="9.9"/>
    <n v="0.2"/>
    <n v="8229.41"/>
    <s v="Labor"/>
    <n v="5483.19"/>
    <n v="4.0999999999999996"/>
    <n v="2026"/>
    <x v="0"/>
    <x v="8"/>
    <x v="0"/>
    <x v="0"/>
    <n v="8229.41"/>
    <n v="5483.19"/>
    <n v="0.66600000000000004"/>
  </r>
  <r>
    <x v="4330"/>
    <x v="4323"/>
    <d v="2025-12-26T15:29:00"/>
    <x v="0"/>
    <x v="0"/>
    <x v="1"/>
    <x v="0"/>
    <s v="General"/>
    <x v="1"/>
    <x v="85"/>
    <x v="0"/>
    <n v="27"/>
    <x v="665"/>
    <x v="1"/>
    <n v="12.2"/>
    <n v="1.7"/>
    <n v="10375.34"/>
    <s v="Equipment"/>
    <n v="5118.68"/>
    <n v="4.2"/>
    <n v="2025"/>
    <x v="3"/>
    <x v="13"/>
    <x v="1"/>
    <x v="1"/>
    <n v="10375.34"/>
    <n v="5118.68"/>
    <n v="0.49299999999999999"/>
  </r>
  <r>
    <x v="4331"/>
    <x v="4324"/>
    <d v="2026-07-15T02:47:00"/>
    <x v="1"/>
    <x v="0"/>
    <x v="1"/>
    <x v="1"/>
    <s v="Cardiac"/>
    <x v="0"/>
    <x v="9"/>
    <x v="0"/>
    <n v="104"/>
    <x v="317"/>
    <x v="0"/>
    <n v="10.199999999999999"/>
    <n v="1.4"/>
    <n v="3491.59"/>
    <s v="Labor"/>
    <n v="2664.78"/>
    <n v="3.2"/>
    <n v="2026"/>
    <x v="10"/>
    <x v="19"/>
    <x v="3"/>
    <x v="1"/>
    <n v="3491.59"/>
    <n v="2664.78"/>
    <n v="0.76300000000000001"/>
  </r>
  <r>
    <x v="4332"/>
    <x v="4325"/>
    <d v="2025-11-29T21:45:00"/>
    <x v="0"/>
    <x v="2"/>
    <x v="0"/>
    <x v="1"/>
    <s v="General"/>
    <x v="0"/>
    <x v="80"/>
    <x v="0"/>
    <n v="10"/>
    <x v="200"/>
    <x v="0"/>
    <n v="8"/>
    <n v="2.5"/>
    <n v="9845.67"/>
    <s v="Equipment"/>
    <n v="5022.08"/>
    <n v="3.9"/>
    <n v="2025"/>
    <x v="7"/>
    <x v="10"/>
    <x v="6"/>
    <x v="0"/>
    <n v="9845.67"/>
    <n v="5022.08"/>
    <n v="0.51"/>
  </r>
  <r>
    <x v="4333"/>
    <x v="4326"/>
    <d v="2026-03-23T09:18:00"/>
    <x v="6"/>
    <x v="1"/>
    <x v="1"/>
    <x v="1"/>
    <s v="Infection"/>
    <x v="1"/>
    <x v="35"/>
    <x v="0"/>
    <n v="65"/>
    <x v="514"/>
    <x v="2"/>
    <n v="8.1"/>
    <n v="0.9"/>
    <n v="5348.86"/>
    <s v="Labor"/>
    <n v="3721.82"/>
    <n v="3.6"/>
    <n v="2026"/>
    <x v="1"/>
    <x v="1"/>
    <x v="1"/>
    <x v="1"/>
    <n v="5348.86"/>
    <n v="3721.82"/>
    <n v="0.69599999999999995"/>
  </r>
  <r>
    <x v="4334"/>
    <x v="4327"/>
    <d v="2025-04-17T18:08:00"/>
    <x v="7"/>
    <x v="0"/>
    <x v="0"/>
    <x v="2"/>
    <s v="Chronic Care"/>
    <x v="0"/>
    <x v="52"/>
    <x v="0"/>
    <n v="37"/>
    <x v="15"/>
    <x v="0"/>
    <n v="8.1"/>
    <n v="1.1000000000000001"/>
    <n v="7437.43"/>
    <s v="Labor"/>
    <n v="5274.3"/>
    <n v="4.0999999999999996"/>
    <n v="2025"/>
    <x v="0"/>
    <x v="0"/>
    <x v="1"/>
    <x v="1"/>
    <n v="7437.43"/>
    <n v="5274.3"/>
    <n v="0.70899999999999996"/>
  </r>
  <r>
    <x v="4335"/>
    <x v="4328"/>
    <d v="2025-03-03T19:40:00"/>
    <x v="5"/>
    <x v="2"/>
    <x v="1"/>
    <x v="1"/>
    <s v="Injury"/>
    <x v="0"/>
    <x v="40"/>
    <x v="0"/>
    <n v="75"/>
    <x v="33"/>
    <x v="0"/>
    <n v="8"/>
    <n v="1.6"/>
    <n v="6024.66"/>
    <s v="Supplies"/>
    <n v="4603.6099999999997"/>
    <n v="3.9"/>
    <n v="2025"/>
    <x v="9"/>
    <x v="20"/>
    <x v="5"/>
    <x v="1"/>
    <n v="6024.66"/>
    <n v="4603.6099999999997"/>
    <n v="0.76400000000000001"/>
  </r>
  <r>
    <x v="4336"/>
    <x v="4329"/>
    <d v="2026-05-28T11:48:00"/>
    <x v="5"/>
    <x v="2"/>
    <x v="1"/>
    <x v="0"/>
    <s v="Cardiac"/>
    <x v="1"/>
    <x v="25"/>
    <x v="0"/>
    <n v="79"/>
    <x v="420"/>
    <x v="0"/>
    <n v="7.8"/>
    <n v="0"/>
    <n v="6583.61"/>
    <s v="Labor"/>
    <n v="5031.6400000000003"/>
    <n v="3.9"/>
    <n v="2026"/>
    <x v="5"/>
    <x v="14"/>
    <x v="6"/>
    <x v="0"/>
    <n v="6583.61"/>
    <n v="5031.6400000000003"/>
    <n v="0.76400000000000001"/>
  </r>
  <r>
    <x v="4337"/>
    <x v="4330"/>
    <d v="2025-09-17T20:44:00"/>
    <x v="4"/>
    <x v="3"/>
    <x v="1"/>
    <x v="1"/>
    <s v="Chronic Care"/>
    <x v="1"/>
    <x v="68"/>
    <x v="0"/>
    <n v="27"/>
    <x v="344"/>
    <x v="0"/>
    <n v="11.9"/>
    <n v="1.3"/>
    <n v="4257.42"/>
    <s v="Labor"/>
    <n v="2399.69"/>
    <n v="4.3"/>
    <n v="2025"/>
    <x v="2"/>
    <x v="2"/>
    <x v="4"/>
    <x v="1"/>
    <n v="4257.42"/>
    <n v="2399.69"/>
    <n v="0.56399999999999995"/>
  </r>
  <r>
    <x v="4338"/>
    <x v="4331"/>
    <d v="2026-02-18T00:48:00"/>
    <x v="1"/>
    <x v="0"/>
    <x v="0"/>
    <x v="0"/>
    <s v="Respiratory"/>
    <x v="2"/>
    <x v="9"/>
    <x v="0"/>
    <n v="79"/>
    <x v="362"/>
    <x v="1"/>
    <n v="9.8000000000000007"/>
    <n v="2.4"/>
    <n v="2070.44"/>
    <s v="Labor"/>
    <n v="1137.92"/>
    <n v="3.6"/>
    <n v="2026"/>
    <x v="9"/>
    <x v="15"/>
    <x v="3"/>
    <x v="1"/>
    <n v="2070.44"/>
    <n v="1137.92"/>
    <n v="0.55000000000000004"/>
  </r>
  <r>
    <x v="4339"/>
    <x v="4332"/>
    <d v="2026-03-30T16:22:00"/>
    <x v="2"/>
    <x v="1"/>
    <x v="1"/>
    <x v="3"/>
    <s v="Infection"/>
    <x v="1"/>
    <x v="54"/>
    <x v="0"/>
    <n v="68"/>
    <x v="588"/>
    <x v="2"/>
    <n v="10.199999999999999"/>
    <n v="2.2000000000000002"/>
    <n v="3881.53"/>
    <s v="Labor"/>
    <n v="2341.7199999999998"/>
    <n v="3.5"/>
    <n v="2026"/>
    <x v="1"/>
    <x v="1"/>
    <x v="6"/>
    <x v="0"/>
    <n v="3881.53"/>
    <n v="2341.7199999999998"/>
    <n v="0.60299999999999998"/>
  </r>
  <r>
    <x v="4340"/>
    <x v="4333"/>
    <d v="2025-03-10T09:38:00"/>
    <x v="3"/>
    <x v="0"/>
    <x v="0"/>
    <x v="0"/>
    <s v="Cardiac"/>
    <x v="0"/>
    <x v="5"/>
    <x v="0"/>
    <n v="70"/>
    <x v="94"/>
    <x v="0"/>
    <n v="8.1"/>
    <n v="2.1"/>
    <n v="5311.44"/>
    <s v="Equipment"/>
    <n v="4039.99"/>
    <n v="3.3"/>
    <n v="2025"/>
    <x v="1"/>
    <x v="3"/>
    <x v="1"/>
    <x v="1"/>
    <n v="5311.44"/>
    <n v="4039.99"/>
    <n v="0.76100000000000001"/>
  </r>
  <r>
    <x v="4341"/>
    <x v="4334"/>
    <d v="2026-08-20T16:50:00"/>
    <x v="4"/>
    <x v="3"/>
    <x v="0"/>
    <x v="0"/>
    <s v="Injury"/>
    <x v="0"/>
    <x v="53"/>
    <x v="0"/>
    <n v="51"/>
    <x v="511"/>
    <x v="1"/>
    <n v="7.9"/>
    <n v="2.4"/>
    <n v="4028.12"/>
    <s v="Labor"/>
    <n v="2808.39"/>
    <n v="3.8"/>
    <n v="2026"/>
    <x v="6"/>
    <x v="22"/>
    <x v="3"/>
    <x v="1"/>
    <n v="4028.12"/>
    <n v="2808.39"/>
    <n v="0.69699999999999995"/>
  </r>
  <r>
    <x v="4342"/>
    <x v="4335"/>
    <d v="2025-06-07T14:43:00"/>
    <x v="6"/>
    <x v="3"/>
    <x v="0"/>
    <x v="2"/>
    <s v="Chronic Care"/>
    <x v="0"/>
    <x v="35"/>
    <x v="0"/>
    <n v="30"/>
    <x v="326"/>
    <x v="0"/>
    <n v="7.9"/>
    <n v="0.3"/>
    <n v="7795.49"/>
    <s v="Labor"/>
    <n v="5874.65"/>
    <n v="4"/>
    <n v="2025"/>
    <x v="11"/>
    <x v="18"/>
    <x v="3"/>
    <x v="1"/>
    <n v="7795.49"/>
    <n v="5874.65"/>
    <n v="0.754"/>
  </r>
  <r>
    <x v="4343"/>
    <x v="4336"/>
    <d v="2025-09-26T21:54:00"/>
    <x v="4"/>
    <x v="0"/>
    <x v="1"/>
    <x v="1"/>
    <s v="Respiratory"/>
    <x v="0"/>
    <x v="28"/>
    <x v="0"/>
    <n v="67"/>
    <x v="626"/>
    <x v="1"/>
    <n v="10"/>
    <n v="2.2000000000000002"/>
    <n v="7740.81"/>
    <s v="Supplies"/>
    <n v="4220.99"/>
    <n v="4.9000000000000004"/>
    <n v="2025"/>
    <x v="2"/>
    <x v="2"/>
    <x v="3"/>
    <x v="1"/>
    <n v="7740.81"/>
    <n v="4220.99"/>
    <n v="0.54500000000000004"/>
  </r>
  <r>
    <x v="4344"/>
    <x v="4337"/>
    <d v="2025-03-21T22:06:00"/>
    <x v="2"/>
    <x v="0"/>
    <x v="0"/>
    <x v="1"/>
    <s v="Cardiac"/>
    <x v="0"/>
    <x v="7"/>
    <x v="0"/>
    <n v="82"/>
    <x v="648"/>
    <x v="1"/>
    <n v="9.6999999999999993"/>
    <n v="1.6"/>
    <n v="4736.47"/>
    <s v="Labor"/>
    <n v="2370.14"/>
    <n v="4.7"/>
    <n v="2025"/>
    <x v="1"/>
    <x v="3"/>
    <x v="1"/>
    <x v="1"/>
    <n v="4736.47"/>
    <n v="2370.14"/>
    <n v="0.5"/>
  </r>
  <r>
    <x v="4345"/>
    <x v="4338"/>
    <d v="2025-11-12T08:55:00"/>
    <x v="1"/>
    <x v="2"/>
    <x v="1"/>
    <x v="0"/>
    <s v="Respiratory"/>
    <x v="1"/>
    <x v="9"/>
    <x v="1"/>
    <n v="87"/>
    <x v="515"/>
    <x v="1"/>
    <n v="7.8"/>
    <n v="1.7"/>
    <n v="3233.88"/>
    <s v="Equipment"/>
    <n v="1576.3"/>
    <n v="4"/>
    <n v="2025"/>
    <x v="7"/>
    <x v="10"/>
    <x v="3"/>
    <x v="1"/>
    <n v="3233.88"/>
    <n v="1576.3"/>
    <n v="0.48699999999999999"/>
  </r>
  <r>
    <x v="4346"/>
    <x v="4339"/>
    <d v="2026-10-29T20:02:00"/>
    <x v="4"/>
    <x v="2"/>
    <x v="1"/>
    <x v="0"/>
    <s v="Cardiac"/>
    <x v="2"/>
    <x v="75"/>
    <x v="0"/>
    <n v="79"/>
    <x v="18"/>
    <x v="0"/>
    <n v="8"/>
    <n v="1.7"/>
    <n v="6990.48"/>
    <s v="Labor"/>
    <n v="3504.87"/>
    <n v="3.4"/>
    <n v="2026"/>
    <x v="8"/>
    <x v="12"/>
    <x v="6"/>
    <x v="0"/>
    <n v="6990.48"/>
    <n v="3504.87"/>
    <n v="0.501"/>
  </r>
  <r>
    <x v="4347"/>
    <x v="4340"/>
    <d v="2026-07-15T11:25:00"/>
    <x v="1"/>
    <x v="0"/>
    <x v="0"/>
    <x v="0"/>
    <s v="Injury"/>
    <x v="1"/>
    <x v="23"/>
    <x v="0"/>
    <n v="92"/>
    <x v="317"/>
    <x v="0"/>
    <n v="10.5"/>
    <n v="5.3"/>
    <n v="2755.84"/>
    <s v="Labor"/>
    <n v="2018.18"/>
    <n v="3.5"/>
    <n v="2026"/>
    <x v="10"/>
    <x v="19"/>
    <x v="3"/>
    <x v="1"/>
    <n v="2755.84"/>
    <n v="2018.18"/>
    <n v="0.73199999999999998"/>
  </r>
  <r>
    <x v="4348"/>
    <x v="4341"/>
    <d v="2025-09-07T10:46:00"/>
    <x v="3"/>
    <x v="3"/>
    <x v="1"/>
    <x v="2"/>
    <s v="Cardiac"/>
    <x v="1"/>
    <x v="59"/>
    <x v="1"/>
    <n v="55"/>
    <x v="686"/>
    <x v="2"/>
    <n v="8.1"/>
    <n v="1.4"/>
    <n v="4707.46"/>
    <s v="Labor"/>
    <n v="3491.24"/>
    <n v="4.0999999999999996"/>
    <n v="2025"/>
    <x v="2"/>
    <x v="2"/>
    <x v="5"/>
    <x v="1"/>
    <n v="4707.46"/>
    <n v="3491.24"/>
    <n v="0.74199999999999999"/>
  </r>
  <r>
    <x v="4349"/>
    <x v="4342"/>
    <d v="2026-09-03T02:09:00"/>
    <x v="1"/>
    <x v="3"/>
    <x v="0"/>
    <x v="2"/>
    <s v="Injury"/>
    <x v="0"/>
    <x v="9"/>
    <x v="0"/>
    <n v="77"/>
    <x v="194"/>
    <x v="0"/>
    <n v="8"/>
    <n v="2.6"/>
    <n v="4233.3999999999996"/>
    <s v="Labor"/>
    <n v="3196.82"/>
    <n v="2.8"/>
    <n v="2026"/>
    <x v="2"/>
    <x v="6"/>
    <x v="2"/>
    <x v="1"/>
    <n v="4233.3999999999996"/>
    <n v="3196.82"/>
    <n v="0.755"/>
  </r>
  <r>
    <x v="4350"/>
    <x v="4343"/>
    <d v="2026-02-21T17:46:00"/>
    <x v="2"/>
    <x v="3"/>
    <x v="0"/>
    <x v="2"/>
    <s v="Cardiac"/>
    <x v="1"/>
    <x v="22"/>
    <x v="1"/>
    <n v="64"/>
    <x v="22"/>
    <x v="0"/>
    <n v="7.8"/>
    <n v="2.4"/>
    <n v="5664.27"/>
    <s v="Labor"/>
    <n v="3413.05"/>
    <n v="3.9"/>
    <n v="2026"/>
    <x v="9"/>
    <x v="15"/>
    <x v="2"/>
    <x v="1"/>
    <n v="5664.27"/>
    <n v="3413.05"/>
    <n v="0.60299999999999998"/>
  </r>
  <r>
    <x v="4351"/>
    <x v="4344"/>
    <d v="2025-01-29T21:30:00"/>
    <x v="5"/>
    <x v="0"/>
    <x v="1"/>
    <x v="2"/>
    <s v="General"/>
    <x v="1"/>
    <x v="25"/>
    <x v="0"/>
    <n v="42"/>
    <x v="383"/>
    <x v="0"/>
    <n v="11.8"/>
    <n v="1.4"/>
    <n v="6453.72"/>
    <s v="Labor"/>
    <n v="3999.83"/>
    <n v="3.5"/>
    <n v="2025"/>
    <x v="4"/>
    <x v="5"/>
    <x v="6"/>
    <x v="0"/>
    <n v="6453.72"/>
    <n v="3999.83"/>
    <n v="0.62"/>
  </r>
  <r>
    <x v="4352"/>
    <x v="4345"/>
    <d v="2025-10-15T08:16:00"/>
    <x v="5"/>
    <x v="0"/>
    <x v="1"/>
    <x v="2"/>
    <s v="Chronic Care"/>
    <x v="1"/>
    <x v="43"/>
    <x v="0"/>
    <n v="82"/>
    <x v="253"/>
    <x v="1"/>
    <n v="8.3000000000000007"/>
    <n v="0.6"/>
    <n v="6693.14"/>
    <s v="Labor"/>
    <n v="3595.22"/>
    <n v="3.7"/>
    <n v="2025"/>
    <x v="8"/>
    <x v="17"/>
    <x v="6"/>
    <x v="0"/>
    <n v="6693.14"/>
    <n v="3595.22"/>
    <n v="0.53700000000000003"/>
  </r>
  <r>
    <x v="4353"/>
    <x v="4346"/>
    <d v="2026-03-30T04:11:00"/>
    <x v="2"/>
    <x v="0"/>
    <x v="0"/>
    <x v="3"/>
    <s v="Cardiac"/>
    <x v="0"/>
    <x v="25"/>
    <x v="0"/>
    <n v="71"/>
    <x v="460"/>
    <x v="1"/>
    <n v="7.9"/>
    <n v="2.6"/>
    <n v="6518.96"/>
    <s v="Supplies"/>
    <n v="3991.81"/>
    <n v="3.5"/>
    <n v="2026"/>
    <x v="1"/>
    <x v="1"/>
    <x v="2"/>
    <x v="1"/>
    <n v="6518.96"/>
    <n v="3991.81"/>
    <n v="0.61199999999999999"/>
  </r>
  <r>
    <x v="4354"/>
    <x v="4347"/>
    <d v="2025-11-02T08:05:00"/>
    <x v="2"/>
    <x v="3"/>
    <x v="1"/>
    <x v="0"/>
    <s v="Cardiac"/>
    <x v="1"/>
    <x v="38"/>
    <x v="1"/>
    <n v="47"/>
    <x v="408"/>
    <x v="0"/>
    <n v="8"/>
    <n v="0.3"/>
    <n v="6482.06"/>
    <s v="Equipment"/>
    <n v="3415.3"/>
    <n v="4.0999999999999996"/>
    <n v="2025"/>
    <x v="8"/>
    <x v="17"/>
    <x v="3"/>
    <x v="1"/>
    <n v="6482.06"/>
    <n v="3415.3"/>
    <n v="0.52700000000000002"/>
  </r>
  <r>
    <x v="4355"/>
    <x v="4348"/>
    <d v="2025-03-13T23:56:00"/>
    <x v="6"/>
    <x v="2"/>
    <x v="1"/>
    <x v="2"/>
    <s v="Neurological"/>
    <x v="1"/>
    <x v="43"/>
    <x v="0"/>
    <n v="70"/>
    <x v="705"/>
    <x v="1"/>
    <n v="8.1"/>
    <n v="1.3"/>
    <n v="5107.7"/>
    <s v="Supplies"/>
    <n v="3398.35"/>
    <n v="3.7"/>
    <n v="2025"/>
    <x v="1"/>
    <x v="3"/>
    <x v="0"/>
    <x v="0"/>
    <n v="5107.7"/>
    <n v="3398.35"/>
    <n v="0.66500000000000004"/>
  </r>
  <r>
    <x v="4356"/>
    <x v="4349"/>
    <d v="2025-01-11T19:53:00"/>
    <x v="3"/>
    <x v="3"/>
    <x v="0"/>
    <x v="2"/>
    <s v="Neurological"/>
    <x v="0"/>
    <x v="25"/>
    <x v="0"/>
    <n v="52"/>
    <x v="502"/>
    <x v="1"/>
    <n v="7.9"/>
    <n v="1.2"/>
    <n v="6125.61"/>
    <s v="Labor"/>
    <n v="2970.13"/>
    <n v="4.2"/>
    <n v="2025"/>
    <x v="4"/>
    <x v="5"/>
    <x v="3"/>
    <x v="1"/>
    <n v="6125.61"/>
    <n v="2970.13"/>
    <n v="0.48499999999999999"/>
  </r>
  <r>
    <x v="4357"/>
    <x v="4350"/>
    <d v="2025-05-25T05:12:00"/>
    <x v="0"/>
    <x v="3"/>
    <x v="1"/>
    <x v="0"/>
    <s v="Cardiac"/>
    <x v="0"/>
    <x v="6"/>
    <x v="0"/>
    <n v="36"/>
    <x v="517"/>
    <x v="0"/>
    <n v="9.9"/>
    <n v="1.8"/>
    <n v="9149.18"/>
    <s v="Labor"/>
    <n v="5567.16"/>
    <n v="4.5"/>
    <n v="2025"/>
    <x v="5"/>
    <x v="7"/>
    <x v="6"/>
    <x v="0"/>
    <n v="9149.18"/>
    <n v="5567.16"/>
    <n v="0.60799999999999998"/>
  </r>
  <r>
    <x v="4358"/>
    <x v="4351"/>
    <d v="2025-06-18T02:06:00"/>
    <x v="4"/>
    <x v="3"/>
    <x v="1"/>
    <x v="2"/>
    <s v="Neurological"/>
    <x v="1"/>
    <x v="60"/>
    <x v="1"/>
    <n v="53"/>
    <x v="688"/>
    <x v="0"/>
    <n v="11.7"/>
    <n v="0.4"/>
    <n v="5882.95"/>
    <s v="Equipment"/>
    <n v="4561.76"/>
    <n v="4.4000000000000004"/>
    <n v="2025"/>
    <x v="11"/>
    <x v="18"/>
    <x v="5"/>
    <x v="1"/>
    <n v="5882.95"/>
    <n v="4561.76"/>
    <n v="0.77500000000000002"/>
  </r>
  <r>
    <x v="4359"/>
    <x v="4352"/>
    <d v="2025-03-25T07:30:00"/>
    <x v="1"/>
    <x v="3"/>
    <x v="0"/>
    <x v="0"/>
    <s v="Injury"/>
    <x v="1"/>
    <x v="9"/>
    <x v="0"/>
    <n v="83"/>
    <x v="455"/>
    <x v="0"/>
    <n v="7.8"/>
    <n v="2.4"/>
    <n v="2094.09"/>
    <s v="Equipment"/>
    <n v="1629.89"/>
    <n v="4.5999999999999996"/>
    <n v="2025"/>
    <x v="1"/>
    <x v="3"/>
    <x v="4"/>
    <x v="1"/>
    <n v="2094.09"/>
    <n v="1629.89"/>
    <n v="0.77800000000000002"/>
  </r>
  <r>
    <x v="4360"/>
    <x v="4353"/>
    <d v="2026-10-14T16:18:00"/>
    <x v="1"/>
    <x v="2"/>
    <x v="1"/>
    <x v="0"/>
    <s v="Neurological"/>
    <x v="1"/>
    <x v="41"/>
    <x v="0"/>
    <n v="73"/>
    <x v="532"/>
    <x v="0"/>
    <n v="8.1"/>
    <n v="2.8"/>
    <n v="4866.16"/>
    <s v="Labor"/>
    <n v="3464.94"/>
    <n v="3.6"/>
    <n v="2026"/>
    <x v="8"/>
    <x v="12"/>
    <x v="4"/>
    <x v="1"/>
    <n v="4866.16"/>
    <n v="3464.94"/>
    <n v="0.71199999999999997"/>
  </r>
  <r>
    <x v="4361"/>
    <x v="4354"/>
    <d v="2026-03-02T21:39:00"/>
    <x v="0"/>
    <x v="3"/>
    <x v="1"/>
    <x v="2"/>
    <s v="Cardiac"/>
    <x v="0"/>
    <x v="51"/>
    <x v="0"/>
    <n v="5"/>
    <x v="231"/>
    <x v="0"/>
    <n v="7.9"/>
    <n v="3.4"/>
    <n v="8198.2999999999993"/>
    <s v="Supplies"/>
    <n v="4670.25"/>
    <n v="4.9000000000000004"/>
    <n v="2026"/>
    <x v="9"/>
    <x v="15"/>
    <x v="3"/>
    <x v="1"/>
    <n v="8198.2999999999993"/>
    <n v="4670.25"/>
    <n v="0.56999999999999995"/>
  </r>
  <r>
    <x v="4362"/>
    <x v="4355"/>
    <d v="2025-03-18T07:10:00"/>
    <x v="3"/>
    <x v="3"/>
    <x v="0"/>
    <x v="0"/>
    <s v="Infection"/>
    <x v="0"/>
    <x v="36"/>
    <x v="0"/>
    <n v="49"/>
    <x v="490"/>
    <x v="1"/>
    <n v="8.1"/>
    <n v="0.6"/>
    <n v="5731.81"/>
    <s v="Labor"/>
    <n v="3093.12"/>
    <n v="3.7"/>
    <n v="2025"/>
    <x v="1"/>
    <x v="3"/>
    <x v="5"/>
    <x v="1"/>
    <n v="5731.81"/>
    <n v="3093.12"/>
    <n v="0.54"/>
  </r>
  <r>
    <x v="4363"/>
    <x v="4356"/>
    <d v="2025-08-29T07:38:00"/>
    <x v="3"/>
    <x v="0"/>
    <x v="2"/>
    <x v="0"/>
    <s v="Respiratory"/>
    <x v="0"/>
    <x v="28"/>
    <x v="0"/>
    <n v="97"/>
    <x v="319"/>
    <x v="2"/>
    <n v="7.7"/>
    <n v="0.6"/>
    <n v="5992.19"/>
    <s v="Labor"/>
    <n v="2941.63"/>
    <n v="3"/>
    <n v="2025"/>
    <x v="6"/>
    <x v="9"/>
    <x v="4"/>
    <x v="1"/>
    <n v="5992.19"/>
    <n v="2941.63"/>
    <n v="0.49099999999999999"/>
  </r>
  <r>
    <x v="4364"/>
    <x v="4357"/>
    <d v="2025-02-18T17:38:00"/>
    <x v="4"/>
    <x v="3"/>
    <x v="0"/>
    <x v="2"/>
    <s v="Infection"/>
    <x v="0"/>
    <x v="16"/>
    <x v="0"/>
    <n v="68"/>
    <x v="261"/>
    <x v="1"/>
    <n v="8.1999999999999993"/>
    <n v="2.7"/>
    <n v="3135.37"/>
    <s v="Equipment"/>
    <n v="1898.53"/>
    <n v="4.0999999999999996"/>
    <n v="2025"/>
    <x v="9"/>
    <x v="20"/>
    <x v="6"/>
    <x v="0"/>
    <n v="3135.37"/>
    <n v="1898.53"/>
    <n v="0.60599999999999998"/>
  </r>
  <r>
    <x v="4365"/>
    <x v="4358"/>
    <d v="2026-09-15T11:08:00"/>
    <x v="6"/>
    <x v="2"/>
    <x v="1"/>
    <x v="2"/>
    <s v="Infection"/>
    <x v="1"/>
    <x v="58"/>
    <x v="0"/>
    <n v="17"/>
    <x v="685"/>
    <x v="0"/>
    <n v="8"/>
    <n v="1.2"/>
    <n v="6794.58"/>
    <s v="Labor"/>
    <n v="4200.34"/>
    <n v="5"/>
    <n v="2026"/>
    <x v="2"/>
    <x v="6"/>
    <x v="1"/>
    <x v="1"/>
    <n v="6794.58"/>
    <n v="4200.34"/>
    <n v="0.61799999999999999"/>
  </r>
  <r>
    <x v="4366"/>
    <x v="4359"/>
    <d v="2025-09-21T18:17:00"/>
    <x v="3"/>
    <x v="3"/>
    <x v="0"/>
    <x v="0"/>
    <s v="Infection"/>
    <x v="2"/>
    <x v="20"/>
    <x v="0"/>
    <n v="84"/>
    <x v="639"/>
    <x v="1"/>
    <n v="11.7"/>
    <n v="1"/>
    <n v="5258.45"/>
    <s v="Labor"/>
    <n v="2650.87"/>
    <n v="3.5"/>
    <n v="2025"/>
    <x v="2"/>
    <x v="2"/>
    <x v="5"/>
    <x v="1"/>
    <n v="5258.45"/>
    <n v="2650.87"/>
    <n v="0.504"/>
  </r>
  <r>
    <x v="4367"/>
    <x v="4360"/>
    <d v="2025-06-30T11:59:00"/>
    <x v="0"/>
    <x v="0"/>
    <x v="1"/>
    <x v="0"/>
    <s v="Infection"/>
    <x v="1"/>
    <x v="38"/>
    <x v="0"/>
    <n v="14"/>
    <x v="280"/>
    <x v="0"/>
    <n v="8.1999999999999993"/>
    <n v="3.6"/>
    <n v="7807.84"/>
    <s v="Labor"/>
    <n v="5780.57"/>
    <n v="4.4000000000000004"/>
    <n v="2025"/>
    <x v="11"/>
    <x v="18"/>
    <x v="2"/>
    <x v="1"/>
    <n v="7807.84"/>
    <n v="5780.57"/>
    <n v="0.74"/>
  </r>
  <r>
    <x v="4368"/>
    <x v="4361"/>
    <d v="2025-06-20T19:47:00"/>
    <x v="7"/>
    <x v="3"/>
    <x v="0"/>
    <x v="2"/>
    <s v="Respiratory"/>
    <x v="2"/>
    <x v="38"/>
    <x v="0"/>
    <n v="58"/>
    <x v="473"/>
    <x v="1"/>
    <n v="9.6999999999999993"/>
    <n v="0"/>
    <n v="6606.31"/>
    <s v="Labor"/>
    <n v="4459.9799999999996"/>
    <n v="3.7"/>
    <n v="2025"/>
    <x v="11"/>
    <x v="18"/>
    <x v="0"/>
    <x v="0"/>
    <n v="6606.31"/>
    <n v="4459.9799999999996"/>
    <n v="0.67500000000000004"/>
  </r>
  <r>
    <x v="4369"/>
    <x v="4362"/>
    <d v="2026-10-19T20:00:00"/>
    <x v="1"/>
    <x v="3"/>
    <x v="1"/>
    <x v="1"/>
    <s v="Cardiac"/>
    <x v="0"/>
    <x v="9"/>
    <x v="0"/>
    <n v="98"/>
    <x v="308"/>
    <x v="2"/>
    <n v="8.1999999999999993"/>
    <n v="1.1000000000000001"/>
    <n v="3873.48"/>
    <s v="Labor"/>
    <n v="2300.79"/>
    <n v="4.2"/>
    <n v="2026"/>
    <x v="8"/>
    <x v="12"/>
    <x v="4"/>
    <x v="1"/>
    <n v="3873.48"/>
    <n v="2300.79"/>
    <n v="0.59399999999999997"/>
  </r>
  <r>
    <x v="4370"/>
    <x v="4363"/>
    <d v="2026-01-06T08:35:00"/>
    <x v="1"/>
    <x v="3"/>
    <x v="0"/>
    <x v="3"/>
    <s v="Cardiac"/>
    <x v="0"/>
    <x v="67"/>
    <x v="0"/>
    <n v="77"/>
    <x v="306"/>
    <x v="1"/>
    <n v="10"/>
    <n v="3.5"/>
    <n v="4827.6000000000004"/>
    <s v="Equipment"/>
    <n v="3555.62"/>
    <n v="4.2"/>
    <n v="2026"/>
    <x v="4"/>
    <x v="11"/>
    <x v="4"/>
    <x v="1"/>
    <n v="4827.6000000000004"/>
    <n v="3555.62"/>
    <n v="0.73699999999999999"/>
  </r>
  <r>
    <x v="4371"/>
    <x v="4364"/>
    <d v="2025-02-28T08:44:00"/>
    <x v="6"/>
    <x v="2"/>
    <x v="0"/>
    <x v="0"/>
    <s v="Respiratory"/>
    <x v="0"/>
    <x v="25"/>
    <x v="0"/>
    <n v="37"/>
    <x v="227"/>
    <x v="0"/>
    <n v="7.8"/>
    <n v="1.1000000000000001"/>
    <n v="6354.23"/>
    <s v="Labor"/>
    <n v="3835.37"/>
    <n v="4.3"/>
    <n v="2025"/>
    <x v="9"/>
    <x v="20"/>
    <x v="0"/>
    <x v="0"/>
    <n v="6354.23"/>
    <n v="3835.37"/>
    <n v="0.60399999999999998"/>
  </r>
  <r>
    <x v="4372"/>
    <x v="4365"/>
    <d v="2026-11-24T20:48:00"/>
    <x v="4"/>
    <x v="0"/>
    <x v="0"/>
    <x v="0"/>
    <s v="General"/>
    <x v="1"/>
    <x v="27"/>
    <x v="0"/>
    <n v="45"/>
    <x v="345"/>
    <x v="0"/>
    <n v="8.4"/>
    <n v="1.1000000000000001"/>
    <n v="5669.89"/>
    <s v="Supplies"/>
    <n v="4164.1099999999997"/>
    <n v="3.6"/>
    <n v="2026"/>
    <x v="7"/>
    <x v="21"/>
    <x v="6"/>
    <x v="0"/>
    <n v="5669.89"/>
    <n v="4164.1099999999997"/>
    <n v="0.73399999999999999"/>
  </r>
  <r>
    <x v="4373"/>
    <x v="4366"/>
    <d v="2026-02-28T20:36:00"/>
    <x v="6"/>
    <x v="1"/>
    <x v="1"/>
    <x v="0"/>
    <s v="General"/>
    <x v="0"/>
    <x v="76"/>
    <x v="0"/>
    <n v="66"/>
    <x v="105"/>
    <x v="1"/>
    <n v="12.1"/>
    <n v="0.9"/>
    <n v="7399.38"/>
    <s v="Labor"/>
    <n v="4651.9399999999996"/>
    <n v="4.2"/>
    <n v="2026"/>
    <x v="9"/>
    <x v="15"/>
    <x v="4"/>
    <x v="1"/>
    <n v="7399.38"/>
    <n v="4651.9399999999996"/>
    <n v="0.629"/>
  </r>
  <r>
    <x v="4374"/>
    <x v="4367"/>
    <d v="2026-05-23T03:16:00"/>
    <x v="1"/>
    <x v="3"/>
    <x v="0"/>
    <x v="2"/>
    <s v="Chronic Care"/>
    <x v="1"/>
    <x v="3"/>
    <x v="0"/>
    <n v="55"/>
    <x v="608"/>
    <x v="0"/>
    <n v="10.199999999999999"/>
    <n v="2.2000000000000002"/>
    <n v="1770.86"/>
    <s v="Labor"/>
    <n v="1187.56"/>
    <n v="3.2"/>
    <n v="2026"/>
    <x v="5"/>
    <x v="14"/>
    <x v="5"/>
    <x v="1"/>
    <n v="1770.86"/>
    <n v="1187.56"/>
    <n v="0.67100000000000004"/>
  </r>
  <r>
    <x v="4375"/>
    <x v="4368"/>
    <d v="2025-12-13T01:01:00"/>
    <x v="0"/>
    <x v="2"/>
    <x v="1"/>
    <x v="2"/>
    <s v="Neurological"/>
    <x v="0"/>
    <x v="76"/>
    <x v="0"/>
    <n v="25"/>
    <x v="334"/>
    <x v="0"/>
    <n v="8.1"/>
    <n v="2.1"/>
    <n v="7373.3"/>
    <s v="Labor"/>
    <n v="3780.32"/>
    <n v="4.2"/>
    <n v="2025"/>
    <x v="3"/>
    <x v="13"/>
    <x v="0"/>
    <x v="0"/>
    <n v="7373.3"/>
    <n v="3780.32"/>
    <n v="0.51300000000000001"/>
  </r>
  <r>
    <x v="4376"/>
    <x v="4369"/>
    <d v="2025-05-07T16:07:00"/>
    <x v="1"/>
    <x v="1"/>
    <x v="1"/>
    <x v="2"/>
    <s v="Chronic Care"/>
    <x v="0"/>
    <x v="45"/>
    <x v="0"/>
    <n v="84"/>
    <x v="313"/>
    <x v="0"/>
    <n v="10"/>
    <n v="2.6"/>
    <n v="2366.7600000000002"/>
    <s v="Labor"/>
    <n v="1319.3"/>
    <n v="3.4"/>
    <n v="2025"/>
    <x v="5"/>
    <x v="7"/>
    <x v="2"/>
    <x v="1"/>
    <n v="2366.7600000000002"/>
    <n v="1319.3"/>
    <n v="0.55700000000000005"/>
  </r>
  <r>
    <x v="4377"/>
    <x v="4370"/>
    <d v="2026-02-15T03:14:00"/>
    <x v="1"/>
    <x v="3"/>
    <x v="1"/>
    <x v="1"/>
    <s v="Injury"/>
    <x v="0"/>
    <x v="34"/>
    <x v="0"/>
    <n v="63"/>
    <x v="421"/>
    <x v="1"/>
    <n v="11.8"/>
    <n v="3.3"/>
    <n v="3420.49"/>
    <s v="Labor"/>
    <n v="2311.0300000000002"/>
    <n v="3.9"/>
    <n v="2026"/>
    <x v="9"/>
    <x v="15"/>
    <x v="5"/>
    <x v="1"/>
    <n v="3420.49"/>
    <n v="2311.0300000000002"/>
    <n v="0.67600000000000005"/>
  </r>
  <r>
    <x v="4378"/>
    <x v="4371"/>
    <d v="2026-01-04T23:26:00"/>
    <x v="6"/>
    <x v="3"/>
    <x v="0"/>
    <x v="1"/>
    <s v="Infection"/>
    <x v="0"/>
    <x v="41"/>
    <x v="0"/>
    <n v="81"/>
    <x v="57"/>
    <x v="0"/>
    <n v="8"/>
    <n v="0.9"/>
    <n v="5282.85"/>
    <s v="Labor"/>
    <n v="3186.63"/>
    <n v="3.9"/>
    <n v="2026"/>
    <x v="4"/>
    <x v="11"/>
    <x v="5"/>
    <x v="1"/>
    <n v="5282.85"/>
    <n v="3186.63"/>
    <n v="0.60299999999999998"/>
  </r>
  <r>
    <x v="4379"/>
    <x v="4372"/>
    <d v="2025-10-02T17:23:00"/>
    <x v="6"/>
    <x v="0"/>
    <x v="1"/>
    <x v="3"/>
    <s v="General"/>
    <x v="1"/>
    <x v="35"/>
    <x v="0"/>
    <n v="36"/>
    <x v="2"/>
    <x v="0"/>
    <n v="8"/>
    <n v="1.1000000000000001"/>
    <n v="7064.78"/>
    <s v="Supplies"/>
    <n v="3673.11"/>
    <n v="4.2"/>
    <n v="2025"/>
    <x v="2"/>
    <x v="2"/>
    <x v="0"/>
    <x v="0"/>
    <n v="7064.78"/>
    <n v="3673.11"/>
    <n v="0.52"/>
  </r>
  <r>
    <x v="4380"/>
    <x v="4373"/>
    <d v="2026-10-09T12:30:00"/>
    <x v="2"/>
    <x v="0"/>
    <x v="0"/>
    <x v="0"/>
    <s v="Infection"/>
    <x v="1"/>
    <x v="24"/>
    <x v="1"/>
    <n v="5"/>
    <x v="583"/>
    <x v="0"/>
    <n v="10.199999999999999"/>
    <n v="1.6"/>
    <n v="5567.71"/>
    <s v="Labor"/>
    <n v="2930"/>
    <n v="3.7"/>
    <n v="2026"/>
    <x v="8"/>
    <x v="12"/>
    <x v="3"/>
    <x v="1"/>
    <n v="5567.71"/>
    <n v="2930"/>
    <n v="0.52600000000000002"/>
  </r>
  <r>
    <x v="4381"/>
    <x v="4374"/>
    <d v="2026-09-06T08:30:00"/>
    <x v="0"/>
    <x v="0"/>
    <x v="1"/>
    <x v="0"/>
    <s v="Respiratory"/>
    <x v="0"/>
    <x v="81"/>
    <x v="0"/>
    <n v="21"/>
    <x v="355"/>
    <x v="0"/>
    <n v="7.9"/>
    <n v="3.9"/>
    <n v="10669.88"/>
    <s v="Labor"/>
    <n v="7387.47"/>
    <n v="3.6"/>
    <n v="2026"/>
    <x v="6"/>
    <x v="22"/>
    <x v="5"/>
    <x v="1"/>
    <n v="10669.88"/>
    <n v="7387.47"/>
    <n v="0.69199999999999995"/>
  </r>
  <r>
    <x v="4382"/>
    <x v="4375"/>
    <d v="2026-01-22T14:48:00"/>
    <x v="0"/>
    <x v="3"/>
    <x v="1"/>
    <x v="0"/>
    <s v="Respiratory"/>
    <x v="1"/>
    <x v="71"/>
    <x v="0"/>
    <n v="41"/>
    <x v="107"/>
    <x v="0"/>
    <n v="8.1"/>
    <n v="2.2000000000000002"/>
    <n v="9464.82"/>
    <s v="Labor"/>
    <n v="6487.66"/>
    <n v="4.9000000000000004"/>
    <n v="2026"/>
    <x v="4"/>
    <x v="11"/>
    <x v="2"/>
    <x v="1"/>
    <n v="9464.82"/>
    <n v="6487.66"/>
    <n v="0.68500000000000005"/>
  </r>
  <r>
    <x v="4383"/>
    <x v="4376"/>
    <d v="2025-03-18T15:32:00"/>
    <x v="3"/>
    <x v="3"/>
    <x v="0"/>
    <x v="0"/>
    <s v="Chronic Care"/>
    <x v="1"/>
    <x v="26"/>
    <x v="0"/>
    <n v="78"/>
    <x v="490"/>
    <x v="1"/>
    <n v="8.3000000000000007"/>
    <n v="0.5"/>
    <n v="6764.87"/>
    <s v="Labor"/>
    <n v="4710.2700000000004"/>
    <n v="4.3"/>
    <n v="2025"/>
    <x v="1"/>
    <x v="3"/>
    <x v="5"/>
    <x v="1"/>
    <n v="6764.87"/>
    <n v="4710.2700000000004"/>
    <n v="0.69599999999999995"/>
  </r>
  <r>
    <x v="4384"/>
    <x v="4377"/>
    <d v="2025-09-08T20:44:00"/>
    <x v="2"/>
    <x v="3"/>
    <x v="0"/>
    <x v="3"/>
    <s v="Injury"/>
    <x v="0"/>
    <x v="24"/>
    <x v="1"/>
    <n v="41"/>
    <x v="686"/>
    <x v="1"/>
    <n v="10"/>
    <n v="0"/>
    <n v="6596.76"/>
    <s v="Supplies"/>
    <n v="4594.3"/>
    <n v="4.3"/>
    <n v="2025"/>
    <x v="2"/>
    <x v="2"/>
    <x v="5"/>
    <x v="1"/>
    <n v="6596.76"/>
    <n v="4594.3"/>
    <n v="0.69599999999999995"/>
  </r>
  <r>
    <x v="4385"/>
    <x v="4378"/>
    <d v="2025-02-15T03:34:00"/>
    <x v="5"/>
    <x v="3"/>
    <x v="1"/>
    <x v="0"/>
    <s v="Chronic Care"/>
    <x v="0"/>
    <x v="22"/>
    <x v="0"/>
    <n v="65"/>
    <x v="351"/>
    <x v="2"/>
    <n v="9.6"/>
    <n v="0.6"/>
    <n v="4450.82"/>
    <s v="Labor"/>
    <n v="3419.77"/>
    <n v="3.3"/>
    <n v="2025"/>
    <x v="9"/>
    <x v="20"/>
    <x v="2"/>
    <x v="1"/>
    <n v="4450.82"/>
    <n v="3419.77"/>
    <n v="0.76800000000000002"/>
  </r>
  <r>
    <x v="4386"/>
    <x v="4379"/>
    <d v="2026-01-16T05:31:00"/>
    <x v="6"/>
    <x v="3"/>
    <x v="0"/>
    <x v="2"/>
    <s v="Injury"/>
    <x v="1"/>
    <x v="16"/>
    <x v="0"/>
    <n v="54"/>
    <x v="156"/>
    <x v="0"/>
    <n v="12"/>
    <n v="0.8"/>
    <n v="4839.41"/>
    <s v="Equipment"/>
    <n v="3732.07"/>
    <n v="4.2"/>
    <n v="2026"/>
    <x v="4"/>
    <x v="11"/>
    <x v="4"/>
    <x v="1"/>
    <n v="4839.41"/>
    <n v="3732.07"/>
    <n v="0.77100000000000002"/>
  </r>
  <r>
    <x v="4387"/>
    <x v="4380"/>
    <d v="2025-02-11T23:17:00"/>
    <x v="1"/>
    <x v="0"/>
    <x v="1"/>
    <x v="0"/>
    <s v="Cardiac"/>
    <x v="0"/>
    <x v="18"/>
    <x v="0"/>
    <n v="106"/>
    <x v="91"/>
    <x v="0"/>
    <n v="8"/>
    <n v="1.4"/>
    <n v="4684.0200000000004"/>
    <s v="Labor"/>
    <n v="2858.09"/>
    <n v="3.8"/>
    <n v="2025"/>
    <x v="9"/>
    <x v="20"/>
    <x v="4"/>
    <x v="1"/>
    <n v="4684.0200000000004"/>
    <n v="2858.09"/>
    <n v="0.61"/>
  </r>
  <r>
    <x v="4388"/>
    <x v="4381"/>
    <d v="2025-06-26T07:59:00"/>
    <x v="0"/>
    <x v="2"/>
    <x v="0"/>
    <x v="0"/>
    <s v="Infection"/>
    <x v="0"/>
    <x v="74"/>
    <x v="0"/>
    <n v="42"/>
    <x v="399"/>
    <x v="0"/>
    <n v="8"/>
    <n v="2.6"/>
    <n v="6782.48"/>
    <s v="Labor"/>
    <n v="4836.8500000000004"/>
    <n v="3.9"/>
    <n v="2025"/>
    <x v="11"/>
    <x v="18"/>
    <x v="1"/>
    <x v="1"/>
    <n v="6782.48"/>
    <n v="4836.8500000000004"/>
    <n v="0.71299999999999997"/>
  </r>
  <r>
    <x v="4389"/>
    <x v="4382"/>
    <d v="2025-08-01T05:08:00"/>
    <x v="1"/>
    <x v="0"/>
    <x v="1"/>
    <x v="0"/>
    <s v="Cardiac"/>
    <x v="0"/>
    <x v="23"/>
    <x v="1"/>
    <n v="66"/>
    <x v="508"/>
    <x v="0"/>
    <n v="7.7"/>
    <n v="2.2999999999999998"/>
    <n v="3441.95"/>
    <s v="Labor"/>
    <n v="2413.65"/>
    <n v="3.4"/>
    <n v="2025"/>
    <x v="10"/>
    <x v="16"/>
    <x v="1"/>
    <x v="1"/>
    <n v="3441.95"/>
    <n v="2413.65"/>
    <n v="0.70099999999999996"/>
  </r>
  <r>
    <x v="4390"/>
    <x v="4383"/>
    <d v="2026-05-09T16:54:00"/>
    <x v="1"/>
    <x v="1"/>
    <x v="0"/>
    <x v="0"/>
    <s v="Respiratory"/>
    <x v="1"/>
    <x v="3"/>
    <x v="0"/>
    <n v="112"/>
    <x v="90"/>
    <x v="0"/>
    <n v="12.1"/>
    <n v="3.8"/>
    <n v="3786.97"/>
    <s v="Equipment"/>
    <n v="2014.58"/>
    <n v="3.2"/>
    <n v="2026"/>
    <x v="5"/>
    <x v="14"/>
    <x v="5"/>
    <x v="1"/>
    <n v="3786.97"/>
    <n v="2014.58"/>
    <n v="0.53200000000000003"/>
  </r>
  <r>
    <x v="4391"/>
    <x v="4384"/>
    <d v="2026-11-15T12:42:00"/>
    <x v="3"/>
    <x v="2"/>
    <x v="1"/>
    <x v="2"/>
    <s v="Cardiac"/>
    <x v="1"/>
    <x v="28"/>
    <x v="0"/>
    <n v="62"/>
    <x v="706"/>
    <x v="0"/>
    <n v="7.9"/>
    <n v="1.8"/>
    <n v="5313.56"/>
    <s v="Labor"/>
    <n v="3796.31"/>
    <n v="4.4000000000000004"/>
    <n v="2026"/>
    <x v="7"/>
    <x v="21"/>
    <x v="2"/>
    <x v="1"/>
    <n v="5313.56"/>
    <n v="3796.31"/>
    <n v="0.71399999999999997"/>
  </r>
  <r>
    <x v="4392"/>
    <x v="4385"/>
    <d v="2025-02-12T15:49:00"/>
    <x v="3"/>
    <x v="2"/>
    <x v="1"/>
    <x v="3"/>
    <s v="Chronic Care"/>
    <x v="2"/>
    <x v="26"/>
    <x v="0"/>
    <n v="25"/>
    <x v="281"/>
    <x v="1"/>
    <n v="8"/>
    <n v="2.2000000000000002"/>
    <n v="3939.19"/>
    <s v="Labor"/>
    <n v="2887.57"/>
    <n v="4.5"/>
    <n v="2025"/>
    <x v="9"/>
    <x v="20"/>
    <x v="6"/>
    <x v="0"/>
    <n v="3939.19"/>
    <n v="2887.57"/>
    <n v="0.73299999999999998"/>
  </r>
  <r>
    <x v="4393"/>
    <x v="4386"/>
    <d v="2026-01-05T08:41:00"/>
    <x v="1"/>
    <x v="3"/>
    <x v="1"/>
    <x v="2"/>
    <s v="Injury"/>
    <x v="1"/>
    <x v="9"/>
    <x v="0"/>
    <n v="50"/>
    <x v="370"/>
    <x v="0"/>
    <n v="8.1999999999999993"/>
    <n v="2.2999999999999998"/>
    <n v="4171.8599999999997"/>
    <s v="Supplies"/>
    <n v="2049.69"/>
    <n v="4.5"/>
    <n v="2026"/>
    <x v="4"/>
    <x v="11"/>
    <x v="0"/>
    <x v="0"/>
    <n v="4171.8599999999997"/>
    <n v="2049.69"/>
    <n v="0.49099999999999999"/>
  </r>
  <r>
    <x v="4394"/>
    <x v="4387"/>
    <d v="2025-06-01T13:32:00"/>
    <x v="1"/>
    <x v="2"/>
    <x v="0"/>
    <x v="2"/>
    <s v="Respiratory"/>
    <x v="2"/>
    <x v="45"/>
    <x v="0"/>
    <n v="85"/>
    <x v="210"/>
    <x v="0"/>
    <n v="7.8"/>
    <n v="1.7"/>
    <n v="2680.34"/>
    <s v="Labor"/>
    <n v="1708.12"/>
    <n v="4.0999999999999996"/>
    <n v="2025"/>
    <x v="5"/>
    <x v="7"/>
    <x v="6"/>
    <x v="0"/>
    <n v="2680.34"/>
    <n v="1708.12"/>
    <n v="0.63700000000000001"/>
  </r>
  <r>
    <x v="4395"/>
    <x v="4388"/>
    <d v="2025-04-23T10:09:00"/>
    <x v="2"/>
    <x v="0"/>
    <x v="1"/>
    <x v="0"/>
    <s v="Cardiac"/>
    <x v="1"/>
    <x v="39"/>
    <x v="0"/>
    <n v="16"/>
    <x v="478"/>
    <x v="1"/>
    <n v="10"/>
    <n v="1.9"/>
    <n v="3071.46"/>
    <s v="Labor"/>
    <n v="1703.81"/>
    <n v="3.9"/>
    <n v="2025"/>
    <x v="0"/>
    <x v="0"/>
    <x v="4"/>
    <x v="1"/>
    <n v="3071.46"/>
    <n v="1703.81"/>
    <n v="0.55500000000000005"/>
  </r>
  <r>
    <x v="4396"/>
    <x v="4389"/>
    <d v="2026-04-30T09:31:00"/>
    <x v="7"/>
    <x v="0"/>
    <x v="0"/>
    <x v="1"/>
    <s v="Respiratory"/>
    <x v="0"/>
    <x v="25"/>
    <x v="0"/>
    <n v="51"/>
    <x v="712"/>
    <x v="1"/>
    <n v="8"/>
    <n v="0.3"/>
    <n v="7611.48"/>
    <s v="Equipment"/>
    <n v="5784.87"/>
    <n v="3.4"/>
    <n v="2026"/>
    <x v="0"/>
    <x v="8"/>
    <x v="6"/>
    <x v="0"/>
    <n v="7611.48"/>
    <n v="5784.87"/>
    <n v="0.76"/>
  </r>
  <r>
    <x v="4397"/>
    <x v="4390"/>
    <d v="2026-03-17T07:30:00"/>
    <x v="6"/>
    <x v="3"/>
    <x v="0"/>
    <x v="0"/>
    <s v="Respiratory"/>
    <x v="1"/>
    <x v="31"/>
    <x v="0"/>
    <n v="41"/>
    <x v="1"/>
    <x v="0"/>
    <n v="8"/>
    <n v="2.6"/>
    <n v="4292.96"/>
    <s v="Labor"/>
    <n v="2169"/>
    <n v="4"/>
    <n v="2026"/>
    <x v="1"/>
    <x v="1"/>
    <x v="1"/>
    <x v="1"/>
    <n v="4292.96"/>
    <n v="2169"/>
    <n v="0.505"/>
  </r>
  <r>
    <x v="4398"/>
    <x v="4391"/>
    <d v="2025-02-19T06:56:00"/>
    <x v="2"/>
    <x v="3"/>
    <x v="1"/>
    <x v="3"/>
    <s v="Injury"/>
    <x v="0"/>
    <x v="47"/>
    <x v="0"/>
    <n v="69"/>
    <x v="303"/>
    <x v="2"/>
    <n v="9.9"/>
    <n v="0.6"/>
    <n v="6014.11"/>
    <s v="Labor"/>
    <n v="4075.38"/>
    <n v="4.4000000000000004"/>
    <n v="2025"/>
    <x v="9"/>
    <x v="20"/>
    <x v="0"/>
    <x v="0"/>
    <n v="6014.11"/>
    <n v="4075.38"/>
    <n v="0.67800000000000005"/>
  </r>
  <r>
    <x v="4399"/>
    <x v="4392"/>
    <d v="2026-08-03T21:59:00"/>
    <x v="5"/>
    <x v="0"/>
    <x v="1"/>
    <x v="2"/>
    <s v="Chronic Care"/>
    <x v="1"/>
    <x v="38"/>
    <x v="0"/>
    <n v="73"/>
    <x v="133"/>
    <x v="0"/>
    <n v="7.9"/>
    <n v="2.2999999999999998"/>
    <n v="8891.5400000000009"/>
    <s v="Supplies"/>
    <n v="5998.8"/>
    <n v="4.3"/>
    <n v="2026"/>
    <x v="10"/>
    <x v="19"/>
    <x v="2"/>
    <x v="1"/>
    <n v="8891.5400000000009"/>
    <n v="5998.8"/>
    <n v="0.67500000000000004"/>
  </r>
  <r>
    <x v="4400"/>
    <x v="4393"/>
    <d v="2026-01-08T15:01:00"/>
    <x v="0"/>
    <x v="0"/>
    <x v="0"/>
    <x v="0"/>
    <s v="Infection"/>
    <x v="1"/>
    <x v="74"/>
    <x v="1"/>
    <n v="6"/>
    <x v="632"/>
    <x v="0"/>
    <n v="8.3000000000000007"/>
    <n v="2.8"/>
    <n v="7300.48"/>
    <s v="Labor"/>
    <n v="3768.71"/>
    <n v="3.8"/>
    <n v="2026"/>
    <x v="4"/>
    <x v="11"/>
    <x v="1"/>
    <x v="1"/>
    <n v="7300.48"/>
    <n v="3768.71"/>
    <n v="0.51600000000000001"/>
  </r>
  <r>
    <x v="4401"/>
    <x v="4394"/>
    <d v="2025-03-12T23:40:00"/>
    <x v="2"/>
    <x v="3"/>
    <x v="1"/>
    <x v="2"/>
    <s v="Chronic Care"/>
    <x v="1"/>
    <x v="53"/>
    <x v="0"/>
    <n v="64"/>
    <x v="330"/>
    <x v="0"/>
    <n v="7.9"/>
    <n v="0.7"/>
    <n v="4098.6400000000003"/>
    <s v="Labor"/>
    <n v="2908.24"/>
    <n v="4.2"/>
    <n v="2025"/>
    <x v="1"/>
    <x v="3"/>
    <x v="4"/>
    <x v="1"/>
    <n v="4098.6400000000003"/>
    <n v="2908.24"/>
    <n v="0.71"/>
  </r>
  <r>
    <x v="4402"/>
    <x v="4395"/>
    <d v="2025-10-26T19:29:00"/>
    <x v="1"/>
    <x v="0"/>
    <x v="1"/>
    <x v="3"/>
    <s v="Neurological"/>
    <x v="0"/>
    <x v="9"/>
    <x v="0"/>
    <n v="100"/>
    <x v="726"/>
    <x v="0"/>
    <n v="8.1"/>
    <n v="3.6"/>
    <n v="3664.4"/>
    <s v="Supplies"/>
    <n v="2056.9499999999998"/>
    <n v="3.3"/>
    <n v="2025"/>
    <x v="8"/>
    <x v="17"/>
    <x v="0"/>
    <x v="0"/>
    <n v="3664.4"/>
    <n v="2056.9499999999998"/>
    <n v="0.56100000000000005"/>
  </r>
  <r>
    <x v="4403"/>
    <x v="4396"/>
    <d v="2025-10-26T18:47:00"/>
    <x v="3"/>
    <x v="3"/>
    <x v="0"/>
    <x v="0"/>
    <s v="Chronic Care"/>
    <x v="1"/>
    <x v="27"/>
    <x v="0"/>
    <n v="39"/>
    <x v="82"/>
    <x v="0"/>
    <n v="8"/>
    <n v="3.3"/>
    <n v="5549.55"/>
    <s v="Equipment"/>
    <n v="3816.41"/>
    <n v="3.9"/>
    <n v="2025"/>
    <x v="8"/>
    <x v="17"/>
    <x v="1"/>
    <x v="1"/>
    <n v="5549.55"/>
    <n v="3816.41"/>
    <n v="0.68799999999999994"/>
  </r>
  <r>
    <x v="4404"/>
    <x v="4397"/>
    <d v="2025-07-26T08:15:00"/>
    <x v="4"/>
    <x v="3"/>
    <x v="1"/>
    <x v="0"/>
    <s v="Cardiac"/>
    <x v="0"/>
    <x v="5"/>
    <x v="0"/>
    <n v="44"/>
    <x v="188"/>
    <x v="0"/>
    <n v="12"/>
    <n v="0.9"/>
    <n v="6410.25"/>
    <s v="Supplies"/>
    <n v="3557.41"/>
    <n v="3.6"/>
    <n v="2025"/>
    <x v="10"/>
    <x v="16"/>
    <x v="3"/>
    <x v="1"/>
    <n v="6410.25"/>
    <n v="3557.41"/>
    <n v="0.55500000000000005"/>
  </r>
  <r>
    <x v="4405"/>
    <x v="4398"/>
    <d v="2025-03-03T18:46:00"/>
    <x v="1"/>
    <x v="2"/>
    <x v="1"/>
    <x v="0"/>
    <s v="Neurological"/>
    <x v="0"/>
    <x v="67"/>
    <x v="0"/>
    <n v="84"/>
    <x v="486"/>
    <x v="2"/>
    <n v="8.1"/>
    <n v="1.6"/>
    <n v="4257.03"/>
    <s v="Labor"/>
    <n v="2544.27"/>
    <n v="4.0999999999999996"/>
    <n v="2025"/>
    <x v="1"/>
    <x v="3"/>
    <x v="0"/>
    <x v="0"/>
    <n v="4257.03"/>
    <n v="2544.27"/>
    <n v="0.59799999999999998"/>
  </r>
  <r>
    <x v="4406"/>
    <x v="4399"/>
    <d v="2025-11-13T02:34:00"/>
    <x v="2"/>
    <x v="3"/>
    <x v="0"/>
    <x v="2"/>
    <s v="Neurological"/>
    <x v="0"/>
    <x v="20"/>
    <x v="0"/>
    <n v="60"/>
    <x v="28"/>
    <x v="0"/>
    <n v="7.9"/>
    <n v="1.7"/>
    <n v="5602.37"/>
    <s v="Labor"/>
    <n v="3243.08"/>
    <n v="4.2"/>
    <n v="2025"/>
    <x v="7"/>
    <x v="10"/>
    <x v="4"/>
    <x v="1"/>
    <n v="5602.37"/>
    <n v="3243.08"/>
    <n v="0.57899999999999996"/>
  </r>
  <r>
    <x v="4407"/>
    <x v="4400"/>
    <d v="2025-06-11T21:36:00"/>
    <x v="1"/>
    <x v="1"/>
    <x v="1"/>
    <x v="0"/>
    <s v="Neurological"/>
    <x v="1"/>
    <x v="18"/>
    <x v="0"/>
    <n v="117"/>
    <x v="26"/>
    <x v="0"/>
    <n v="8.3000000000000007"/>
    <n v="3.3"/>
    <n v="7186.84"/>
    <s v="Labor"/>
    <n v="4751.7700000000004"/>
    <n v="2.9"/>
    <n v="2025"/>
    <x v="11"/>
    <x v="18"/>
    <x v="3"/>
    <x v="1"/>
    <n v="7186.84"/>
    <n v="4751.7700000000004"/>
    <n v="0.66100000000000003"/>
  </r>
  <r>
    <x v="4408"/>
    <x v="4401"/>
    <d v="2025-11-28T08:06:00"/>
    <x v="1"/>
    <x v="2"/>
    <x v="1"/>
    <x v="1"/>
    <s v="Neurological"/>
    <x v="0"/>
    <x v="9"/>
    <x v="0"/>
    <n v="91"/>
    <x v="11"/>
    <x v="2"/>
    <n v="11.8"/>
    <n v="3.3"/>
    <n v="1736.24"/>
    <s v="Labor"/>
    <n v="1157.46"/>
    <n v="3.5"/>
    <n v="2025"/>
    <x v="7"/>
    <x v="10"/>
    <x v="1"/>
    <x v="1"/>
    <n v="1736.24"/>
    <n v="1157.46"/>
    <n v="0.66700000000000004"/>
  </r>
  <r>
    <x v="4409"/>
    <x v="4402"/>
    <d v="2026-06-16T16:10:00"/>
    <x v="3"/>
    <x v="3"/>
    <x v="1"/>
    <x v="3"/>
    <s v="Chronic Care"/>
    <x v="0"/>
    <x v="25"/>
    <x v="0"/>
    <n v="105"/>
    <x v="721"/>
    <x v="0"/>
    <n v="12"/>
    <n v="1.3"/>
    <n v="7948.18"/>
    <s v="Equipment"/>
    <n v="5058.49"/>
    <n v="3"/>
    <n v="2026"/>
    <x v="11"/>
    <x v="23"/>
    <x v="5"/>
    <x v="1"/>
    <n v="7948.18"/>
    <n v="5058.49"/>
    <n v="0.63600000000000001"/>
  </r>
  <r>
    <x v="4410"/>
    <x v="4403"/>
    <d v="2025-12-08T00:59:00"/>
    <x v="6"/>
    <x v="0"/>
    <x v="0"/>
    <x v="3"/>
    <s v="General"/>
    <x v="1"/>
    <x v="10"/>
    <x v="0"/>
    <n v="55"/>
    <x v="85"/>
    <x v="0"/>
    <n v="9.8000000000000007"/>
    <n v="1.7"/>
    <n v="6581.36"/>
    <s v="Supplies"/>
    <n v="3453.55"/>
    <n v="3.2"/>
    <n v="2025"/>
    <x v="3"/>
    <x v="13"/>
    <x v="1"/>
    <x v="1"/>
    <n v="6581.36"/>
    <n v="3453.55"/>
    <n v="0.52500000000000002"/>
  </r>
  <r>
    <x v="4411"/>
    <x v="4404"/>
    <d v="2026-09-02T20:07:00"/>
    <x v="4"/>
    <x v="0"/>
    <x v="1"/>
    <x v="0"/>
    <s v="Neurological"/>
    <x v="0"/>
    <x v="33"/>
    <x v="0"/>
    <n v="65"/>
    <x v="524"/>
    <x v="0"/>
    <n v="8.1999999999999993"/>
    <n v="1.3"/>
    <n v="5256.81"/>
    <s v="Labor"/>
    <n v="3541.04"/>
    <n v="3.4"/>
    <n v="2026"/>
    <x v="6"/>
    <x v="22"/>
    <x v="6"/>
    <x v="0"/>
    <n v="5256.81"/>
    <n v="3541.04"/>
    <n v="0.67400000000000004"/>
  </r>
  <r>
    <x v="4412"/>
    <x v="4405"/>
    <d v="2025-11-05T18:29:00"/>
    <x v="5"/>
    <x v="3"/>
    <x v="0"/>
    <x v="2"/>
    <s v="Cardiac"/>
    <x v="1"/>
    <x v="38"/>
    <x v="0"/>
    <n v="60"/>
    <x v="217"/>
    <x v="0"/>
    <n v="7.8"/>
    <n v="1.2"/>
    <n v="6091.11"/>
    <s v="Labor"/>
    <n v="3360.59"/>
    <n v="4"/>
    <n v="2025"/>
    <x v="8"/>
    <x v="17"/>
    <x v="5"/>
    <x v="1"/>
    <n v="6091.11"/>
    <n v="3360.59"/>
    <n v="0.55200000000000005"/>
  </r>
  <r>
    <x v="4413"/>
    <x v="4406"/>
    <d v="2026-05-20T21:44:00"/>
    <x v="3"/>
    <x v="3"/>
    <x v="0"/>
    <x v="0"/>
    <s v="Cardiac"/>
    <x v="0"/>
    <x v="68"/>
    <x v="0"/>
    <n v="53"/>
    <x v="115"/>
    <x v="0"/>
    <n v="8.1999999999999993"/>
    <n v="1.1000000000000001"/>
    <n v="4754.8500000000004"/>
    <s v="Supplies"/>
    <n v="2892.46"/>
    <n v="3.8"/>
    <n v="2026"/>
    <x v="5"/>
    <x v="14"/>
    <x v="4"/>
    <x v="1"/>
    <n v="4754.8500000000004"/>
    <n v="2892.46"/>
    <n v="0.60799999999999998"/>
  </r>
  <r>
    <x v="4414"/>
    <x v="4407"/>
    <d v="2026-10-15T22:09:00"/>
    <x v="2"/>
    <x v="2"/>
    <x v="0"/>
    <x v="2"/>
    <s v="Respiratory"/>
    <x v="1"/>
    <x v="16"/>
    <x v="0"/>
    <n v="51"/>
    <x v="532"/>
    <x v="0"/>
    <n v="8.1"/>
    <n v="0.4"/>
    <n v="4186.1899999999996"/>
    <s v="Supplies"/>
    <n v="3246.32"/>
    <n v="4.0999999999999996"/>
    <n v="2026"/>
    <x v="8"/>
    <x v="12"/>
    <x v="4"/>
    <x v="1"/>
    <n v="4186.1899999999996"/>
    <n v="3246.32"/>
    <n v="0.77500000000000002"/>
  </r>
  <r>
    <x v="4415"/>
    <x v="4408"/>
    <d v="2025-12-08T22:23:00"/>
    <x v="3"/>
    <x v="3"/>
    <x v="1"/>
    <x v="1"/>
    <s v="General"/>
    <x v="0"/>
    <x v="49"/>
    <x v="0"/>
    <n v="52"/>
    <x v="85"/>
    <x v="0"/>
    <n v="8"/>
    <n v="2.4"/>
    <n v="5954.03"/>
    <s v="Supplies"/>
    <n v="4368.13"/>
    <n v="3.8"/>
    <n v="2025"/>
    <x v="3"/>
    <x v="13"/>
    <x v="1"/>
    <x v="1"/>
    <n v="5954.03"/>
    <n v="4368.13"/>
    <n v="0.73399999999999999"/>
  </r>
  <r>
    <x v="4416"/>
    <x v="4409"/>
    <d v="2026-07-06T07:42:00"/>
    <x v="1"/>
    <x v="1"/>
    <x v="1"/>
    <x v="2"/>
    <s v="General"/>
    <x v="0"/>
    <x v="34"/>
    <x v="1"/>
    <n v="29"/>
    <x v="530"/>
    <x v="2"/>
    <n v="8.1999999999999993"/>
    <n v="2.2999999999999998"/>
    <n v="4204.3"/>
    <s v="Labor"/>
    <n v="2365.1999999999998"/>
    <n v="4.5"/>
    <n v="2026"/>
    <x v="10"/>
    <x v="19"/>
    <x v="6"/>
    <x v="0"/>
    <n v="4204.3"/>
    <n v="2365.1999999999998"/>
    <n v="0.56299999999999994"/>
  </r>
  <r>
    <x v="4417"/>
    <x v="4410"/>
    <d v="2026-10-07T16:21:00"/>
    <x v="0"/>
    <x v="2"/>
    <x v="0"/>
    <x v="1"/>
    <s v="Cardiac"/>
    <x v="2"/>
    <x v="50"/>
    <x v="1"/>
    <n v="23"/>
    <x v="277"/>
    <x v="0"/>
    <n v="11.9"/>
    <n v="3.9"/>
    <n v="6907.68"/>
    <s v="Supplies"/>
    <n v="3768.52"/>
    <n v="4"/>
    <n v="2026"/>
    <x v="8"/>
    <x v="12"/>
    <x v="1"/>
    <x v="1"/>
    <n v="6907.68"/>
    <n v="3768.52"/>
    <n v="0.54600000000000004"/>
  </r>
  <r>
    <x v="4418"/>
    <x v="4411"/>
    <d v="2025-10-09T10:01:00"/>
    <x v="0"/>
    <x v="3"/>
    <x v="0"/>
    <x v="1"/>
    <s v="Infection"/>
    <x v="1"/>
    <x v="15"/>
    <x v="0"/>
    <n v="54"/>
    <x v="614"/>
    <x v="1"/>
    <n v="8.3000000000000007"/>
    <n v="2.9"/>
    <n v="8269.17"/>
    <s v="Supplies"/>
    <n v="5377.92"/>
    <n v="4.4000000000000004"/>
    <n v="2025"/>
    <x v="8"/>
    <x v="17"/>
    <x v="1"/>
    <x v="1"/>
    <n v="8269.17"/>
    <n v="5377.92"/>
    <n v="0.65"/>
  </r>
  <r>
    <x v="4419"/>
    <x v="4412"/>
    <d v="2025-06-14T16:18:00"/>
    <x v="1"/>
    <x v="2"/>
    <x v="0"/>
    <x v="0"/>
    <s v="Respiratory"/>
    <x v="1"/>
    <x v="18"/>
    <x v="0"/>
    <n v="76"/>
    <x v="688"/>
    <x v="0"/>
    <n v="7.9"/>
    <n v="2.1"/>
    <n v="3065.61"/>
    <s v="Labor"/>
    <n v="1551.68"/>
    <n v="3.6"/>
    <n v="2025"/>
    <x v="11"/>
    <x v="18"/>
    <x v="5"/>
    <x v="1"/>
    <n v="3065.61"/>
    <n v="1551.68"/>
    <n v="0.50600000000000001"/>
  </r>
  <r>
    <x v="4420"/>
    <x v="4413"/>
    <d v="2026-03-20T20:59:00"/>
    <x v="1"/>
    <x v="1"/>
    <x v="0"/>
    <x v="2"/>
    <s v="Cardiac"/>
    <x v="0"/>
    <x v="39"/>
    <x v="0"/>
    <n v="76"/>
    <x v="514"/>
    <x v="0"/>
    <n v="10.1"/>
    <n v="1.5"/>
    <n v="3082.91"/>
    <s v="Supplies"/>
    <n v="1923.68"/>
    <n v="4.0999999999999996"/>
    <n v="2026"/>
    <x v="1"/>
    <x v="1"/>
    <x v="1"/>
    <x v="1"/>
    <n v="3082.91"/>
    <n v="1923.68"/>
    <n v="0.624"/>
  </r>
  <r>
    <x v="4421"/>
    <x v="4414"/>
    <d v="2025-11-16T23:03:00"/>
    <x v="1"/>
    <x v="0"/>
    <x v="1"/>
    <x v="0"/>
    <s v="Neurological"/>
    <x v="0"/>
    <x v="7"/>
    <x v="0"/>
    <n v="61"/>
    <x v="534"/>
    <x v="0"/>
    <n v="8"/>
    <n v="4.2"/>
    <n v="4010.38"/>
    <s v="Supplies"/>
    <n v="2472.52"/>
    <n v="3.8"/>
    <n v="2025"/>
    <x v="7"/>
    <x v="10"/>
    <x v="6"/>
    <x v="0"/>
    <n v="4010.38"/>
    <n v="2472.52"/>
    <n v="0.61699999999999999"/>
  </r>
  <r>
    <x v="4422"/>
    <x v="4415"/>
    <d v="2026-08-16T19:35:00"/>
    <x v="7"/>
    <x v="2"/>
    <x v="1"/>
    <x v="0"/>
    <s v="Injury"/>
    <x v="1"/>
    <x v="32"/>
    <x v="0"/>
    <n v="48"/>
    <x v="644"/>
    <x v="2"/>
    <n v="10.1"/>
    <n v="0"/>
    <n v="6476.93"/>
    <s v="Labor"/>
    <n v="5040.5"/>
    <n v="3.6"/>
    <n v="2026"/>
    <x v="6"/>
    <x v="22"/>
    <x v="2"/>
    <x v="1"/>
    <n v="6476.93"/>
    <n v="5040.5"/>
    <n v="0.77800000000000002"/>
  </r>
  <r>
    <x v="4423"/>
    <x v="4416"/>
    <d v="2026-05-25T12:47:00"/>
    <x v="7"/>
    <x v="1"/>
    <x v="1"/>
    <x v="0"/>
    <s v="Neurological"/>
    <x v="0"/>
    <x v="50"/>
    <x v="1"/>
    <n v="72"/>
    <x v="241"/>
    <x v="1"/>
    <n v="7.8"/>
    <n v="1"/>
    <n v="7928.04"/>
    <s v="Labor"/>
    <n v="3880.81"/>
    <n v="4.5999999999999996"/>
    <n v="2026"/>
    <x v="5"/>
    <x v="14"/>
    <x v="3"/>
    <x v="1"/>
    <n v="7928.04"/>
    <n v="3880.81"/>
    <n v="0.49"/>
  </r>
  <r>
    <x v="4424"/>
    <x v="4417"/>
    <d v="2026-11-22T01:11:00"/>
    <x v="4"/>
    <x v="1"/>
    <x v="1"/>
    <x v="3"/>
    <s v="Chronic Care"/>
    <x v="2"/>
    <x v="33"/>
    <x v="0"/>
    <n v="83"/>
    <x v="273"/>
    <x v="0"/>
    <n v="8"/>
    <n v="1.3"/>
    <n v="6986.75"/>
    <s v="Labor"/>
    <n v="5189.9799999999996"/>
    <n v="4.5999999999999996"/>
    <n v="2026"/>
    <x v="7"/>
    <x v="21"/>
    <x v="3"/>
    <x v="1"/>
    <n v="6986.75"/>
    <n v="5189.9799999999996"/>
    <n v="0.74299999999999999"/>
  </r>
  <r>
    <x v="4425"/>
    <x v="4418"/>
    <d v="2026-01-25T23:37:00"/>
    <x v="4"/>
    <x v="2"/>
    <x v="1"/>
    <x v="2"/>
    <s v="Respiratory"/>
    <x v="0"/>
    <x v="16"/>
    <x v="0"/>
    <n v="65"/>
    <x v="178"/>
    <x v="2"/>
    <n v="8"/>
    <n v="0.7"/>
    <n v="5560.44"/>
    <s v="Equipment"/>
    <n v="4227.45"/>
    <n v="4"/>
    <n v="2026"/>
    <x v="4"/>
    <x v="11"/>
    <x v="1"/>
    <x v="1"/>
    <n v="5560.44"/>
    <n v="4227.45"/>
    <n v="0.76"/>
  </r>
  <r>
    <x v="4426"/>
    <x v="4419"/>
    <d v="2026-08-29T06:06:00"/>
    <x v="3"/>
    <x v="2"/>
    <x v="0"/>
    <x v="2"/>
    <s v="Injury"/>
    <x v="0"/>
    <x v="24"/>
    <x v="1"/>
    <n v="47"/>
    <x v="710"/>
    <x v="1"/>
    <n v="8.1"/>
    <n v="0.5"/>
    <n v="4815.38"/>
    <s v="Labor"/>
    <n v="3246.91"/>
    <n v="4"/>
    <n v="2026"/>
    <x v="6"/>
    <x v="22"/>
    <x v="2"/>
    <x v="1"/>
    <n v="4815.38"/>
    <n v="3246.91"/>
    <n v="0.67400000000000004"/>
  </r>
  <r>
    <x v="4427"/>
    <x v="4420"/>
    <d v="2026-11-25T22:10:00"/>
    <x v="5"/>
    <x v="0"/>
    <x v="0"/>
    <x v="1"/>
    <s v="General"/>
    <x v="1"/>
    <x v="28"/>
    <x v="1"/>
    <n v="102"/>
    <x v="132"/>
    <x v="2"/>
    <n v="8.1"/>
    <n v="0.2"/>
    <n v="5249.57"/>
    <s v="Equipment"/>
    <n v="3370.77"/>
    <n v="4.2"/>
    <n v="2026"/>
    <x v="7"/>
    <x v="21"/>
    <x v="0"/>
    <x v="0"/>
    <n v="5249.57"/>
    <n v="3370.77"/>
    <n v="0.64200000000000002"/>
  </r>
  <r>
    <x v="4428"/>
    <x v="4421"/>
    <d v="2026-05-15T22:55:00"/>
    <x v="7"/>
    <x v="2"/>
    <x v="1"/>
    <x v="1"/>
    <s v="Cardiac"/>
    <x v="1"/>
    <x v="37"/>
    <x v="0"/>
    <n v="61"/>
    <x v="600"/>
    <x v="1"/>
    <n v="7.8"/>
    <n v="0.6"/>
    <n v="8410.09"/>
    <s v="Supplies"/>
    <n v="4399.78"/>
    <n v="4"/>
    <n v="2026"/>
    <x v="5"/>
    <x v="14"/>
    <x v="6"/>
    <x v="0"/>
    <n v="8410.09"/>
    <n v="4399.78"/>
    <n v="0.52300000000000002"/>
  </r>
  <r>
    <x v="4429"/>
    <x v="4422"/>
    <d v="2026-05-10T00:01:00"/>
    <x v="3"/>
    <x v="0"/>
    <x v="1"/>
    <x v="1"/>
    <s v="Neurological"/>
    <x v="0"/>
    <x v="49"/>
    <x v="0"/>
    <n v="35"/>
    <x v="108"/>
    <x v="0"/>
    <n v="8.3000000000000007"/>
    <n v="1.6"/>
    <n v="8199.94"/>
    <s v="Supplies"/>
    <n v="5616.18"/>
    <n v="4.5"/>
    <n v="2026"/>
    <x v="5"/>
    <x v="14"/>
    <x v="3"/>
    <x v="1"/>
    <n v="8199.94"/>
    <n v="5616.18"/>
    <n v="0.68500000000000005"/>
  </r>
  <r>
    <x v="4430"/>
    <x v="4423"/>
    <d v="2026-12-26T08:24:00"/>
    <x v="3"/>
    <x v="2"/>
    <x v="1"/>
    <x v="0"/>
    <s v="General"/>
    <x v="2"/>
    <x v="28"/>
    <x v="0"/>
    <n v="30"/>
    <x v="596"/>
    <x v="1"/>
    <n v="10"/>
    <n v="1.6"/>
    <n v="6402.42"/>
    <s v="Supplies"/>
    <n v="4503.07"/>
    <n v="4.3"/>
    <n v="2026"/>
    <x v="3"/>
    <x v="4"/>
    <x v="3"/>
    <x v="1"/>
    <n v="6402.42"/>
    <n v="4503.07"/>
    <n v="0.70299999999999996"/>
  </r>
  <r>
    <x v="4431"/>
    <x v="4424"/>
    <d v="2025-03-19T14:43:00"/>
    <x v="7"/>
    <x v="3"/>
    <x v="1"/>
    <x v="1"/>
    <s v="Respiratory"/>
    <x v="1"/>
    <x v="38"/>
    <x v="0"/>
    <n v="16"/>
    <x v="490"/>
    <x v="2"/>
    <n v="8.1"/>
    <n v="0.8"/>
    <n v="5191.46"/>
    <s v="Labor"/>
    <n v="3566.37"/>
    <n v="4.4000000000000004"/>
    <n v="2025"/>
    <x v="1"/>
    <x v="3"/>
    <x v="5"/>
    <x v="1"/>
    <n v="5191.46"/>
    <n v="3566.37"/>
    <n v="0.68700000000000006"/>
  </r>
  <r>
    <x v="4432"/>
    <x v="4425"/>
    <d v="2026-05-27T05:47:00"/>
    <x v="5"/>
    <x v="3"/>
    <x v="1"/>
    <x v="2"/>
    <s v="Respiratory"/>
    <x v="1"/>
    <x v="42"/>
    <x v="1"/>
    <n v="61"/>
    <x v="60"/>
    <x v="0"/>
    <n v="7.7"/>
    <n v="1.1000000000000001"/>
    <n v="3208.87"/>
    <s v="Labor"/>
    <n v="1617.06"/>
    <n v="3.7"/>
    <n v="2026"/>
    <x v="5"/>
    <x v="14"/>
    <x v="0"/>
    <x v="0"/>
    <n v="3208.87"/>
    <n v="1617.06"/>
    <n v="0.504"/>
  </r>
  <r>
    <x v="4433"/>
    <x v="4426"/>
    <d v="2026-01-30T22:36:00"/>
    <x v="7"/>
    <x v="3"/>
    <x v="0"/>
    <x v="2"/>
    <s v="General"/>
    <x v="1"/>
    <x v="21"/>
    <x v="0"/>
    <n v="58"/>
    <x v="66"/>
    <x v="1"/>
    <n v="7.9"/>
    <n v="0.4"/>
    <n v="6221.4"/>
    <s v="Supplies"/>
    <n v="4453.9799999999996"/>
    <n v="3.8"/>
    <n v="2026"/>
    <x v="4"/>
    <x v="11"/>
    <x v="0"/>
    <x v="0"/>
    <n v="6221.4"/>
    <n v="4453.9799999999996"/>
    <n v="0.71599999999999997"/>
  </r>
  <r>
    <x v="4434"/>
    <x v="4427"/>
    <d v="2026-09-14T23:05:00"/>
    <x v="5"/>
    <x v="3"/>
    <x v="0"/>
    <x v="0"/>
    <s v="Cardiac"/>
    <x v="1"/>
    <x v="27"/>
    <x v="0"/>
    <n v="86"/>
    <x v="675"/>
    <x v="0"/>
    <n v="12.2"/>
    <n v="1.8"/>
    <n v="4222.47"/>
    <s v="Equipment"/>
    <n v="2316.19"/>
    <n v="4.3"/>
    <n v="2026"/>
    <x v="2"/>
    <x v="6"/>
    <x v="5"/>
    <x v="1"/>
    <n v="4222.47"/>
    <n v="2316.19"/>
    <n v="0.54900000000000004"/>
  </r>
  <r>
    <x v="4435"/>
    <x v="4428"/>
    <d v="2025-10-26T04:00:00"/>
    <x v="4"/>
    <x v="0"/>
    <x v="1"/>
    <x v="0"/>
    <s v="Respiratory"/>
    <x v="0"/>
    <x v="4"/>
    <x v="0"/>
    <n v="64"/>
    <x v="539"/>
    <x v="0"/>
    <n v="8.3000000000000007"/>
    <n v="1.6"/>
    <n v="4402.71"/>
    <s v="Supplies"/>
    <n v="2459.96"/>
    <n v="4.5999999999999996"/>
    <n v="2025"/>
    <x v="8"/>
    <x v="17"/>
    <x v="2"/>
    <x v="1"/>
    <n v="4402.71"/>
    <n v="2459.96"/>
    <n v="0.55900000000000005"/>
  </r>
  <r>
    <x v="4436"/>
    <x v="4429"/>
    <d v="2026-01-10T14:11:00"/>
    <x v="7"/>
    <x v="2"/>
    <x v="1"/>
    <x v="3"/>
    <s v="Cardiac"/>
    <x v="1"/>
    <x v="0"/>
    <x v="0"/>
    <n v="39"/>
    <x v="370"/>
    <x v="0"/>
    <n v="8.1"/>
    <n v="1.9"/>
    <n v="5651.03"/>
    <s v="Labor"/>
    <n v="3376.24"/>
    <n v="4.2"/>
    <n v="2026"/>
    <x v="4"/>
    <x v="11"/>
    <x v="0"/>
    <x v="0"/>
    <n v="5651.03"/>
    <n v="3376.24"/>
    <n v="0.59699999999999998"/>
  </r>
  <r>
    <x v="4437"/>
    <x v="4430"/>
    <d v="2026-11-28T18:48:00"/>
    <x v="3"/>
    <x v="3"/>
    <x v="0"/>
    <x v="0"/>
    <s v="General"/>
    <x v="1"/>
    <x v="42"/>
    <x v="0"/>
    <n v="105"/>
    <x v="725"/>
    <x v="0"/>
    <n v="8"/>
    <n v="1.1000000000000001"/>
    <n v="5504.81"/>
    <s v="Labor"/>
    <n v="3735.55"/>
    <n v="4.3"/>
    <n v="2026"/>
    <x v="7"/>
    <x v="21"/>
    <x v="2"/>
    <x v="1"/>
    <n v="5504.81"/>
    <n v="3735.55"/>
    <n v="0.67900000000000005"/>
  </r>
  <r>
    <x v="4438"/>
    <x v="4431"/>
    <d v="2026-07-08T20:24:00"/>
    <x v="7"/>
    <x v="0"/>
    <x v="1"/>
    <x v="2"/>
    <s v="Cardiac"/>
    <x v="0"/>
    <x v="56"/>
    <x v="0"/>
    <n v="43"/>
    <x v="664"/>
    <x v="1"/>
    <n v="7.8"/>
    <n v="0.5"/>
    <n v="6005.54"/>
    <s v="Supplies"/>
    <n v="3901.4"/>
    <n v="3.8"/>
    <n v="2026"/>
    <x v="10"/>
    <x v="19"/>
    <x v="5"/>
    <x v="1"/>
    <n v="6005.54"/>
    <n v="3901.4"/>
    <n v="0.65"/>
  </r>
  <r>
    <x v="4439"/>
    <x v="4432"/>
    <d v="2026-10-16T12:35:00"/>
    <x v="3"/>
    <x v="1"/>
    <x v="1"/>
    <x v="0"/>
    <s v="Neurological"/>
    <x v="0"/>
    <x v="49"/>
    <x v="0"/>
    <n v="60"/>
    <x v="164"/>
    <x v="0"/>
    <n v="8.1999999999999993"/>
    <n v="1.6"/>
    <n v="5503.69"/>
    <s v="Labor"/>
    <n v="3804.26"/>
    <n v="4.2"/>
    <n v="2026"/>
    <x v="8"/>
    <x v="12"/>
    <x v="0"/>
    <x v="0"/>
    <n v="5503.69"/>
    <n v="3804.26"/>
    <n v="0.69099999999999995"/>
  </r>
  <r>
    <x v="4440"/>
    <x v="4433"/>
    <d v="2026-07-27T06:54:00"/>
    <x v="6"/>
    <x v="1"/>
    <x v="0"/>
    <x v="0"/>
    <s v="Respiratory"/>
    <x v="1"/>
    <x v="60"/>
    <x v="0"/>
    <n v="46"/>
    <x v="638"/>
    <x v="0"/>
    <n v="8.1"/>
    <n v="2.1"/>
    <n v="5618.78"/>
    <s v="Labor"/>
    <n v="3807.23"/>
    <n v="3.9"/>
    <n v="2026"/>
    <x v="10"/>
    <x v="19"/>
    <x v="2"/>
    <x v="1"/>
    <n v="5618.78"/>
    <n v="3807.23"/>
    <n v="0.67800000000000005"/>
  </r>
  <r>
    <x v="4441"/>
    <x v="4434"/>
    <d v="2025-07-06T19:55:00"/>
    <x v="1"/>
    <x v="2"/>
    <x v="0"/>
    <x v="0"/>
    <s v="General"/>
    <x v="0"/>
    <x v="9"/>
    <x v="0"/>
    <n v="115"/>
    <x v="199"/>
    <x v="1"/>
    <n v="7.5"/>
    <n v="1.4"/>
    <n v="2736.7"/>
    <s v="Labor"/>
    <n v="1889.13"/>
    <n v="3.6"/>
    <n v="2025"/>
    <x v="10"/>
    <x v="16"/>
    <x v="0"/>
    <x v="0"/>
    <n v="2736.7"/>
    <n v="1889.13"/>
    <n v="0.69"/>
  </r>
  <r>
    <x v="4442"/>
    <x v="4435"/>
    <d v="2026-03-25T14:49:00"/>
    <x v="5"/>
    <x v="3"/>
    <x v="1"/>
    <x v="2"/>
    <s v="Chronic Care"/>
    <x v="0"/>
    <x v="58"/>
    <x v="0"/>
    <n v="83"/>
    <x v="379"/>
    <x v="2"/>
    <n v="7.7"/>
    <n v="0.7"/>
    <n v="6286.88"/>
    <s v="Equipment"/>
    <n v="3579.19"/>
    <n v="3.8"/>
    <n v="2026"/>
    <x v="1"/>
    <x v="1"/>
    <x v="6"/>
    <x v="0"/>
    <n v="6286.88"/>
    <n v="3579.19"/>
    <n v="0.56899999999999995"/>
  </r>
  <r>
    <x v="4443"/>
    <x v="4436"/>
    <d v="2026-07-30T07:56:00"/>
    <x v="5"/>
    <x v="2"/>
    <x v="1"/>
    <x v="3"/>
    <s v="Chronic Care"/>
    <x v="0"/>
    <x v="56"/>
    <x v="0"/>
    <n v="51"/>
    <x v="272"/>
    <x v="0"/>
    <n v="8.1"/>
    <n v="0.5"/>
    <n v="5835.51"/>
    <s v="Supplies"/>
    <n v="3999.92"/>
    <n v="4"/>
    <n v="2026"/>
    <x v="10"/>
    <x v="19"/>
    <x v="5"/>
    <x v="1"/>
    <n v="5835.51"/>
    <n v="3999.92"/>
    <n v="0.68500000000000005"/>
  </r>
  <r>
    <x v="4444"/>
    <x v="4437"/>
    <d v="2026-01-05T02:53:00"/>
    <x v="0"/>
    <x v="2"/>
    <x v="0"/>
    <x v="0"/>
    <s v="Neurological"/>
    <x v="0"/>
    <x v="15"/>
    <x v="0"/>
    <n v="14"/>
    <x v="505"/>
    <x v="0"/>
    <n v="7.8"/>
    <n v="1.4"/>
    <n v="9120.4699999999993"/>
    <s v="Labor"/>
    <n v="6556.64"/>
    <n v="3.1"/>
    <n v="2025"/>
    <x v="3"/>
    <x v="13"/>
    <x v="4"/>
    <x v="1"/>
    <n v="9120.4699999999993"/>
    <n v="6556.64"/>
    <n v="0.71899999999999997"/>
  </r>
  <r>
    <x v="4445"/>
    <x v="4438"/>
    <d v="2025-05-05T22:13:00"/>
    <x v="2"/>
    <x v="3"/>
    <x v="1"/>
    <x v="0"/>
    <s v="General"/>
    <x v="1"/>
    <x v="2"/>
    <x v="0"/>
    <n v="18"/>
    <x v="190"/>
    <x v="0"/>
    <n v="7.8"/>
    <n v="1.1000000000000001"/>
    <n v="4769.1099999999997"/>
    <s v="Labor"/>
    <n v="2368.25"/>
    <n v="3.7"/>
    <n v="2025"/>
    <x v="5"/>
    <x v="7"/>
    <x v="6"/>
    <x v="0"/>
    <n v="4769.1099999999997"/>
    <n v="2368.25"/>
    <n v="0.497"/>
  </r>
  <r>
    <x v="4446"/>
    <x v="4439"/>
    <d v="2025-07-10T20:08:00"/>
    <x v="2"/>
    <x v="3"/>
    <x v="1"/>
    <x v="2"/>
    <s v="Neurological"/>
    <x v="0"/>
    <x v="5"/>
    <x v="0"/>
    <n v="46"/>
    <x v="88"/>
    <x v="0"/>
    <n v="8"/>
    <n v="0.8"/>
    <n v="5908.45"/>
    <s v="Supplies"/>
    <n v="4504.62"/>
    <n v="3.3"/>
    <n v="2025"/>
    <x v="10"/>
    <x v="16"/>
    <x v="4"/>
    <x v="1"/>
    <n v="5908.45"/>
    <n v="4504.62"/>
    <n v="0.76200000000000001"/>
  </r>
  <r>
    <x v="4447"/>
    <x v="4440"/>
    <d v="2026-11-16T00:12:00"/>
    <x v="6"/>
    <x v="2"/>
    <x v="1"/>
    <x v="0"/>
    <s v="Cardiac"/>
    <x v="0"/>
    <x v="49"/>
    <x v="0"/>
    <n v="28"/>
    <x v="706"/>
    <x v="1"/>
    <n v="8.1"/>
    <n v="2"/>
    <n v="5967.04"/>
    <s v="Labor"/>
    <n v="2950.29"/>
    <n v="4"/>
    <n v="2026"/>
    <x v="7"/>
    <x v="21"/>
    <x v="2"/>
    <x v="1"/>
    <n v="5967.04"/>
    <n v="2950.29"/>
    <n v="0.49399999999999999"/>
  </r>
  <r>
    <x v="4448"/>
    <x v="4441"/>
    <d v="2026-02-25T05:21:00"/>
    <x v="1"/>
    <x v="2"/>
    <x v="0"/>
    <x v="3"/>
    <s v="General"/>
    <x v="0"/>
    <x v="9"/>
    <x v="0"/>
    <n v="54"/>
    <x v="231"/>
    <x v="2"/>
    <n v="12.3"/>
    <n v="2.2000000000000002"/>
    <n v="3916.01"/>
    <s v="Supplies"/>
    <n v="2766.24"/>
    <n v="3.5"/>
    <n v="2026"/>
    <x v="9"/>
    <x v="15"/>
    <x v="3"/>
    <x v="1"/>
    <n v="3916.01"/>
    <n v="2766.24"/>
    <n v="0.70599999999999996"/>
  </r>
  <r>
    <x v="4449"/>
    <x v="4442"/>
    <d v="2026-09-22T18:13:00"/>
    <x v="4"/>
    <x v="3"/>
    <x v="2"/>
    <x v="0"/>
    <s v="Chronic Care"/>
    <x v="0"/>
    <x v="43"/>
    <x v="0"/>
    <n v="77"/>
    <x v="274"/>
    <x v="0"/>
    <n v="7.8"/>
    <n v="2.7"/>
    <n v="6501.75"/>
    <s v="Supplies"/>
    <n v="4379.3999999999996"/>
    <n v="3"/>
    <n v="2026"/>
    <x v="2"/>
    <x v="6"/>
    <x v="5"/>
    <x v="1"/>
    <n v="6501.75"/>
    <n v="4379.3999999999996"/>
    <n v="0.67400000000000004"/>
  </r>
  <r>
    <x v="4450"/>
    <x v="4443"/>
    <d v="2025-09-15T01:05:00"/>
    <x v="6"/>
    <x v="0"/>
    <x v="0"/>
    <x v="2"/>
    <s v="Respiratory"/>
    <x v="0"/>
    <x v="21"/>
    <x v="0"/>
    <n v="71"/>
    <x v="80"/>
    <x v="0"/>
    <n v="8.1"/>
    <n v="2.7"/>
    <n v="7132.35"/>
    <s v="Labor"/>
    <n v="4103.62"/>
    <n v="3.4"/>
    <n v="2025"/>
    <x v="2"/>
    <x v="2"/>
    <x v="3"/>
    <x v="1"/>
    <n v="7132.35"/>
    <n v="4103.62"/>
    <n v="0.57499999999999996"/>
  </r>
  <r>
    <x v="4451"/>
    <x v="4444"/>
    <d v="2026-09-14T20:03:00"/>
    <x v="5"/>
    <x v="3"/>
    <x v="1"/>
    <x v="2"/>
    <s v="Chronic Care"/>
    <x v="0"/>
    <x v="27"/>
    <x v="0"/>
    <n v="97"/>
    <x v="675"/>
    <x v="1"/>
    <n v="7.8"/>
    <n v="1.3"/>
    <n v="6570.38"/>
    <s v="Equipment"/>
    <n v="4095.99"/>
    <n v="3.6"/>
    <n v="2026"/>
    <x v="2"/>
    <x v="6"/>
    <x v="5"/>
    <x v="1"/>
    <n v="6570.38"/>
    <n v="4095.99"/>
    <n v="0.623"/>
  </r>
  <r>
    <x v="4452"/>
    <x v="4445"/>
    <d v="2026-07-06T14:39:00"/>
    <x v="7"/>
    <x v="0"/>
    <x v="1"/>
    <x v="1"/>
    <s v="Neurological"/>
    <x v="0"/>
    <x v="10"/>
    <x v="0"/>
    <n v="16"/>
    <x v="664"/>
    <x v="0"/>
    <n v="11.9"/>
    <n v="0"/>
    <n v="3512.57"/>
    <s v="Supplies"/>
    <n v="2653.37"/>
    <n v="5"/>
    <n v="2026"/>
    <x v="10"/>
    <x v="19"/>
    <x v="5"/>
    <x v="1"/>
    <n v="3512.57"/>
    <n v="2653.37"/>
    <n v="0.755"/>
  </r>
  <r>
    <x v="4453"/>
    <x v="4446"/>
    <d v="2025-12-04T06:22:00"/>
    <x v="3"/>
    <x v="2"/>
    <x v="0"/>
    <x v="2"/>
    <s v="Neurological"/>
    <x v="0"/>
    <x v="42"/>
    <x v="0"/>
    <n v="44"/>
    <x v="470"/>
    <x v="0"/>
    <n v="8"/>
    <n v="2"/>
    <n v="5103.6000000000004"/>
    <s v="Supplies"/>
    <n v="3756.67"/>
    <n v="4"/>
    <n v="2025"/>
    <x v="3"/>
    <x v="13"/>
    <x v="4"/>
    <x v="1"/>
    <n v="5103.6000000000004"/>
    <n v="3756.67"/>
    <n v="0.73599999999999999"/>
  </r>
  <r>
    <x v="4454"/>
    <x v="4447"/>
    <d v="2025-04-09T00:23:00"/>
    <x v="0"/>
    <x v="2"/>
    <x v="0"/>
    <x v="0"/>
    <s v="General"/>
    <x v="1"/>
    <x v="51"/>
    <x v="0"/>
    <n v="24"/>
    <x v="56"/>
    <x v="1"/>
    <n v="8"/>
    <n v="3.2"/>
    <n v="7436.55"/>
    <s v="Labor"/>
    <n v="4385.28"/>
    <n v="4"/>
    <n v="2025"/>
    <x v="0"/>
    <x v="0"/>
    <x v="2"/>
    <x v="1"/>
    <n v="7436.55"/>
    <n v="4385.28"/>
    <n v="0.59"/>
  </r>
  <r>
    <x v="4455"/>
    <x v="4448"/>
    <d v="2026-06-19T14:20:00"/>
    <x v="3"/>
    <x v="3"/>
    <x v="1"/>
    <x v="0"/>
    <s v="General"/>
    <x v="0"/>
    <x v="49"/>
    <x v="0"/>
    <n v="92"/>
    <x v="667"/>
    <x v="0"/>
    <n v="7.7"/>
    <n v="2.2000000000000002"/>
    <n v="6093.27"/>
    <s v="Supplies"/>
    <n v="3634.56"/>
    <n v="3.1"/>
    <n v="2026"/>
    <x v="11"/>
    <x v="23"/>
    <x v="0"/>
    <x v="0"/>
    <n v="6093.27"/>
    <n v="3634.56"/>
    <n v="0.59599999999999997"/>
  </r>
  <r>
    <x v="4456"/>
    <x v="4449"/>
    <d v="2025-03-07T23:06:00"/>
    <x v="6"/>
    <x v="0"/>
    <x v="1"/>
    <x v="3"/>
    <s v="General"/>
    <x v="2"/>
    <x v="27"/>
    <x v="0"/>
    <n v="56"/>
    <x v="99"/>
    <x v="0"/>
    <n v="8.1"/>
    <n v="1.9"/>
    <n v="6145.26"/>
    <s v="Supplies"/>
    <n v="3346.28"/>
    <n v="3.5"/>
    <n v="2025"/>
    <x v="1"/>
    <x v="3"/>
    <x v="3"/>
    <x v="1"/>
    <n v="6145.26"/>
    <n v="3346.28"/>
    <n v="0.54500000000000004"/>
  </r>
  <r>
    <x v="4457"/>
    <x v="4450"/>
    <d v="2026-10-31T10:19:00"/>
    <x v="0"/>
    <x v="3"/>
    <x v="1"/>
    <x v="1"/>
    <s v="General"/>
    <x v="0"/>
    <x v="46"/>
    <x v="0"/>
    <n v="68"/>
    <x v="18"/>
    <x v="0"/>
    <n v="8.1"/>
    <n v="2.2999999999999998"/>
    <n v="10047.66"/>
    <s v="Equipment"/>
    <n v="6095.05"/>
    <n v="4.3"/>
    <n v="2026"/>
    <x v="8"/>
    <x v="12"/>
    <x v="6"/>
    <x v="0"/>
    <n v="10047.66"/>
    <n v="6095.05"/>
    <n v="0.60699999999999998"/>
  </r>
  <r>
    <x v="4458"/>
    <x v="4451"/>
    <d v="2026-05-28T12:12:00"/>
    <x v="4"/>
    <x v="0"/>
    <x v="0"/>
    <x v="0"/>
    <s v="Cardiac"/>
    <x v="1"/>
    <x v="3"/>
    <x v="0"/>
    <n v="69"/>
    <x v="257"/>
    <x v="2"/>
    <n v="10.5"/>
    <n v="0.2"/>
    <n v="4439.18"/>
    <s v="Labor"/>
    <n v="3003.51"/>
    <n v="4.5999999999999996"/>
    <n v="2026"/>
    <x v="5"/>
    <x v="14"/>
    <x v="2"/>
    <x v="1"/>
    <n v="4439.18"/>
    <n v="3003.51"/>
    <n v="0.67700000000000005"/>
  </r>
  <r>
    <x v="4459"/>
    <x v="4452"/>
    <d v="2025-05-20T11:50:00"/>
    <x v="1"/>
    <x v="0"/>
    <x v="0"/>
    <x v="1"/>
    <s v="Respiratory"/>
    <x v="0"/>
    <x v="1"/>
    <x v="0"/>
    <n v="73"/>
    <x v="100"/>
    <x v="0"/>
    <n v="8"/>
    <n v="3.1"/>
    <n v="3494.09"/>
    <s v="Supplies"/>
    <n v="2150.79"/>
    <n v="3.4"/>
    <n v="2025"/>
    <x v="5"/>
    <x v="7"/>
    <x v="4"/>
    <x v="1"/>
    <n v="3494.09"/>
    <n v="2150.79"/>
    <n v="0.61599999999999999"/>
  </r>
  <r>
    <x v="4460"/>
    <x v="4453"/>
    <d v="2026-11-29T20:48:00"/>
    <x v="1"/>
    <x v="1"/>
    <x v="0"/>
    <x v="2"/>
    <s v="Neurological"/>
    <x v="0"/>
    <x v="9"/>
    <x v="1"/>
    <n v="85"/>
    <x v="294"/>
    <x v="0"/>
    <n v="10"/>
    <n v="2.2999999999999998"/>
    <n v="2843.6"/>
    <s v="Supplies"/>
    <n v="1983.32"/>
    <n v="3.8"/>
    <n v="2026"/>
    <x v="7"/>
    <x v="21"/>
    <x v="0"/>
    <x v="0"/>
    <n v="2843.6"/>
    <n v="1983.32"/>
    <n v="0.69699999999999995"/>
  </r>
  <r>
    <x v="4461"/>
    <x v="4454"/>
    <d v="2025-07-07T00:01:00"/>
    <x v="1"/>
    <x v="1"/>
    <x v="1"/>
    <x v="2"/>
    <s v="Infection"/>
    <x v="1"/>
    <x v="20"/>
    <x v="1"/>
    <n v="44"/>
    <x v="670"/>
    <x v="0"/>
    <n v="8.1"/>
    <n v="2.8"/>
    <n v="5875.79"/>
    <s v="Supplies"/>
    <n v="4242.87"/>
    <n v="5"/>
    <n v="2025"/>
    <x v="10"/>
    <x v="16"/>
    <x v="5"/>
    <x v="1"/>
    <n v="5875.79"/>
    <n v="4242.87"/>
    <n v="0.72199999999999998"/>
  </r>
  <r>
    <x v="4462"/>
    <x v="4455"/>
    <d v="2025-07-26T16:47:00"/>
    <x v="6"/>
    <x v="2"/>
    <x v="1"/>
    <x v="0"/>
    <s v="Respiratory"/>
    <x v="1"/>
    <x v="41"/>
    <x v="0"/>
    <n v="18"/>
    <x v="477"/>
    <x v="0"/>
    <n v="7.7"/>
    <n v="1.1000000000000001"/>
    <n v="3549.3"/>
    <s v="Supplies"/>
    <n v="2044.48"/>
    <n v="5"/>
    <n v="2025"/>
    <x v="10"/>
    <x v="16"/>
    <x v="1"/>
    <x v="1"/>
    <n v="3549.3"/>
    <n v="2044.48"/>
    <n v="0.57599999999999996"/>
  </r>
  <r>
    <x v="4463"/>
    <x v="4456"/>
    <d v="2025-08-09T03:30:00"/>
    <x v="0"/>
    <x v="2"/>
    <x v="1"/>
    <x v="1"/>
    <s v="Chronic Care"/>
    <x v="0"/>
    <x v="52"/>
    <x v="0"/>
    <n v="40"/>
    <x v="492"/>
    <x v="0"/>
    <n v="11.7"/>
    <n v="4.3"/>
    <n v="9747.33"/>
    <s v="Labor"/>
    <n v="6604.82"/>
    <n v="4.0999999999999996"/>
    <n v="2025"/>
    <x v="6"/>
    <x v="9"/>
    <x v="6"/>
    <x v="0"/>
    <n v="9747.33"/>
    <n v="6604.82"/>
    <n v="0.67800000000000005"/>
  </r>
  <r>
    <x v="4464"/>
    <x v="4457"/>
    <d v="2025-09-16T00:14:00"/>
    <x v="5"/>
    <x v="2"/>
    <x v="0"/>
    <x v="0"/>
    <s v="Cardiac"/>
    <x v="0"/>
    <x v="22"/>
    <x v="0"/>
    <n v="70"/>
    <x v="268"/>
    <x v="2"/>
    <n v="8"/>
    <n v="1.5"/>
    <n v="4652.58"/>
    <s v="Supplies"/>
    <n v="2991.81"/>
    <n v="3.5"/>
    <n v="2025"/>
    <x v="2"/>
    <x v="2"/>
    <x v="6"/>
    <x v="0"/>
    <n v="4652.58"/>
    <n v="2991.81"/>
    <n v="0.64300000000000002"/>
  </r>
  <r>
    <x v="4465"/>
    <x v="4458"/>
    <d v="2025-05-17T03:50:00"/>
    <x v="2"/>
    <x v="0"/>
    <x v="1"/>
    <x v="1"/>
    <s v="General"/>
    <x v="0"/>
    <x v="68"/>
    <x v="0"/>
    <n v="83"/>
    <x v="111"/>
    <x v="0"/>
    <n v="7.5"/>
    <n v="1.3"/>
    <n v="4438.3"/>
    <s v="Labor"/>
    <n v="2267.64"/>
    <n v="3.4"/>
    <n v="2025"/>
    <x v="5"/>
    <x v="7"/>
    <x v="1"/>
    <x v="1"/>
    <n v="4438.3"/>
    <n v="2267.64"/>
    <n v="0.51100000000000001"/>
  </r>
  <r>
    <x v="4466"/>
    <x v="4459"/>
    <d v="2026-08-01T21:01:00"/>
    <x v="0"/>
    <x v="1"/>
    <x v="0"/>
    <x v="0"/>
    <s v="Chronic Care"/>
    <x v="2"/>
    <x v="31"/>
    <x v="0"/>
    <n v="10"/>
    <x v="494"/>
    <x v="1"/>
    <n v="7.8"/>
    <n v="1.2"/>
    <n v="6285.11"/>
    <s v="Labor"/>
    <n v="3563.09"/>
    <n v="3.4"/>
    <n v="2026"/>
    <x v="10"/>
    <x v="19"/>
    <x v="4"/>
    <x v="1"/>
    <n v="6285.11"/>
    <n v="3563.09"/>
    <n v="0.56699999999999995"/>
  </r>
  <r>
    <x v="4467"/>
    <x v="4460"/>
    <d v="2025-04-04T04:53:00"/>
    <x v="3"/>
    <x v="2"/>
    <x v="1"/>
    <x v="1"/>
    <s v="General"/>
    <x v="1"/>
    <x v="61"/>
    <x v="0"/>
    <n v="69"/>
    <x v="13"/>
    <x v="0"/>
    <n v="7.9"/>
    <n v="0.3"/>
    <n v="7660.43"/>
    <s v="Labor"/>
    <n v="3958.47"/>
    <n v="4"/>
    <n v="2025"/>
    <x v="1"/>
    <x v="3"/>
    <x v="6"/>
    <x v="0"/>
    <n v="7660.43"/>
    <n v="3958.47"/>
    <n v="0.51700000000000002"/>
  </r>
  <r>
    <x v="4468"/>
    <x v="4461"/>
    <d v="2025-07-30T06:36:00"/>
    <x v="6"/>
    <x v="2"/>
    <x v="0"/>
    <x v="0"/>
    <s v="Infection"/>
    <x v="0"/>
    <x v="26"/>
    <x v="0"/>
    <n v="68"/>
    <x v="129"/>
    <x v="0"/>
    <n v="10.199999999999999"/>
    <n v="2.2000000000000002"/>
    <n v="5103.32"/>
    <s v="Labor"/>
    <n v="3679.95"/>
    <n v="4.7"/>
    <n v="2025"/>
    <x v="10"/>
    <x v="16"/>
    <x v="6"/>
    <x v="0"/>
    <n v="5103.32"/>
    <n v="3679.95"/>
    <n v="0.72099999999999997"/>
  </r>
  <r>
    <x v="4469"/>
    <x v="4462"/>
    <d v="2025-05-16T07:49:00"/>
    <x v="0"/>
    <x v="0"/>
    <x v="0"/>
    <x v="0"/>
    <s v="Neurological"/>
    <x v="1"/>
    <x v="79"/>
    <x v="0"/>
    <n v="41"/>
    <x v="96"/>
    <x v="0"/>
    <n v="8.1"/>
    <n v="2"/>
    <n v="7720.76"/>
    <s v="Labor"/>
    <n v="5326.78"/>
    <n v="3.8"/>
    <n v="2025"/>
    <x v="5"/>
    <x v="7"/>
    <x v="5"/>
    <x v="1"/>
    <n v="7720.76"/>
    <n v="5326.78"/>
    <n v="0.69"/>
  </r>
  <r>
    <x v="4470"/>
    <x v="4463"/>
    <d v="2025-01-06T23:28:00"/>
    <x v="4"/>
    <x v="3"/>
    <x v="1"/>
    <x v="0"/>
    <s v="Neurological"/>
    <x v="0"/>
    <x v="27"/>
    <x v="1"/>
    <n v="78"/>
    <x v="503"/>
    <x v="0"/>
    <n v="9.6999999999999993"/>
    <n v="1.2"/>
    <n v="5696.27"/>
    <s v="Labor"/>
    <n v="4106.49"/>
    <n v="3.7"/>
    <n v="2025"/>
    <x v="4"/>
    <x v="5"/>
    <x v="5"/>
    <x v="1"/>
    <n v="5696.27"/>
    <n v="4106.49"/>
    <n v="0.72099999999999997"/>
  </r>
  <r>
    <x v="4471"/>
    <x v="4464"/>
    <d v="2025-05-03T22:52:00"/>
    <x v="4"/>
    <x v="0"/>
    <x v="0"/>
    <x v="0"/>
    <s v="Respiratory"/>
    <x v="1"/>
    <x v="47"/>
    <x v="0"/>
    <n v="47"/>
    <x v="491"/>
    <x v="2"/>
    <n v="8"/>
    <n v="0.8"/>
    <n v="4426.26"/>
    <s v="Labor"/>
    <n v="2976.41"/>
    <n v="4.0999999999999996"/>
    <n v="2025"/>
    <x v="5"/>
    <x v="7"/>
    <x v="1"/>
    <x v="1"/>
    <n v="4426.26"/>
    <n v="2976.41"/>
    <n v="0.67200000000000004"/>
  </r>
  <r>
    <x v="4472"/>
    <x v="4465"/>
    <d v="2026-01-25T02:07:00"/>
    <x v="3"/>
    <x v="0"/>
    <x v="1"/>
    <x v="2"/>
    <s v="General"/>
    <x v="0"/>
    <x v="49"/>
    <x v="1"/>
    <n v="77"/>
    <x v="155"/>
    <x v="0"/>
    <n v="8.1"/>
    <n v="0.6"/>
    <n v="4416.7"/>
    <s v="Labor"/>
    <n v="2807.14"/>
    <n v="3.9"/>
    <n v="2026"/>
    <x v="4"/>
    <x v="11"/>
    <x v="3"/>
    <x v="1"/>
    <n v="4416.7"/>
    <n v="2807.14"/>
    <n v="0.63600000000000001"/>
  </r>
  <r>
    <x v="4473"/>
    <x v="4466"/>
    <d v="2026-09-10T12:41:00"/>
    <x v="4"/>
    <x v="3"/>
    <x v="1"/>
    <x v="0"/>
    <s v="Neurological"/>
    <x v="0"/>
    <x v="43"/>
    <x v="0"/>
    <n v="68"/>
    <x v="672"/>
    <x v="1"/>
    <n v="8.1"/>
    <n v="1"/>
    <n v="8234.59"/>
    <s v="Labor"/>
    <n v="5127.18"/>
    <n v="3.6"/>
    <n v="2026"/>
    <x v="2"/>
    <x v="6"/>
    <x v="0"/>
    <x v="0"/>
    <n v="8234.59"/>
    <n v="5127.18"/>
    <n v="0.623"/>
  </r>
  <r>
    <x v="4474"/>
    <x v="4467"/>
    <d v="2025-02-08T22:10:00"/>
    <x v="1"/>
    <x v="2"/>
    <x v="1"/>
    <x v="3"/>
    <s v="Infection"/>
    <x v="0"/>
    <x v="48"/>
    <x v="1"/>
    <n v="96"/>
    <x v="247"/>
    <x v="2"/>
    <n v="12.2"/>
    <n v="2.2999999999999998"/>
    <n v="5559.47"/>
    <s v="Supplies"/>
    <n v="3229.04"/>
    <n v="3.6"/>
    <n v="2025"/>
    <x v="9"/>
    <x v="20"/>
    <x v="5"/>
    <x v="1"/>
    <n v="5559.47"/>
    <n v="3229.04"/>
    <n v="0.58099999999999996"/>
  </r>
  <r>
    <x v="4475"/>
    <x v="4468"/>
    <d v="2025-12-11T04:20:00"/>
    <x v="5"/>
    <x v="2"/>
    <x v="2"/>
    <x v="2"/>
    <s v="Respiratory"/>
    <x v="2"/>
    <x v="27"/>
    <x v="0"/>
    <n v="61"/>
    <x v="334"/>
    <x v="0"/>
    <n v="12.2"/>
    <n v="0.7"/>
    <n v="4407.45"/>
    <s v="Supplies"/>
    <n v="3273.51"/>
    <n v="4.2"/>
    <n v="2025"/>
    <x v="3"/>
    <x v="13"/>
    <x v="0"/>
    <x v="0"/>
    <n v="4407.45"/>
    <n v="3273.51"/>
    <n v="0.74299999999999999"/>
  </r>
  <r>
    <x v="4476"/>
    <x v="4469"/>
    <d v="2026-10-15T06:26:00"/>
    <x v="0"/>
    <x v="2"/>
    <x v="0"/>
    <x v="2"/>
    <s v="Infection"/>
    <x v="1"/>
    <x v="80"/>
    <x v="0"/>
    <n v="14"/>
    <x v="452"/>
    <x v="0"/>
    <n v="8.1"/>
    <n v="2.8"/>
    <n v="8354.6"/>
    <s v="Equipment"/>
    <n v="5178.25"/>
    <n v="4.5"/>
    <n v="2026"/>
    <x v="8"/>
    <x v="12"/>
    <x v="2"/>
    <x v="1"/>
    <n v="8354.6"/>
    <n v="5178.25"/>
    <n v="0.62"/>
  </r>
  <r>
    <x v="4477"/>
    <x v="4470"/>
    <d v="2026-12-20T13:48:00"/>
    <x v="6"/>
    <x v="0"/>
    <x v="0"/>
    <x v="0"/>
    <s v="Injury"/>
    <x v="1"/>
    <x v="21"/>
    <x v="0"/>
    <n v="44"/>
    <x v="413"/>
    <x v="0"/>
    <n v="8.1"/>
    <n v="0.5"/>
    <n v="6644.54"/>
    <s v="Supplies"/>
    <n v="3616.66"/>
    <n v="4.3"/>
    <n v="2026"/>
    <x v="3"/>
    <x v="4"/>
    <x v="3"/>
    <x v="1"/>
    <n v="6644.54"/>
    <n v="3616.66"/>
    <n v="0.54400000000000004"/>
  </r>
  <r>
    <x v="4478"/>
    <x v="4471"/>
    <d v="2025-01-25T00:12:00"/>
    <x v="4"/>
    <x v="1"/>
    <x v="1"/>
    <x v="2"/>
    <s v="Neurological"/>
    <x v="0"/>
    <x v="10"/>
    <x v="1"/>
    <n v="39"/>
    <x v="6"/>
    <x v="0"/>
    <n v="12"/>
    <n v="1.2"/>
    <n v="5752.23"/>
    <s v="Supplies"/>
    <n v="4050.17"/>
    <n v="3.8"/>
    <n v="2025"/>
    <x v="4"/>
    <x v="5"/>
    <x v="3"/>
    <x v="1"/>
    <n v="5752.23"/>
    <n v="4050.17"/>
    <n v="0.70399999999999996"/>
  </r>
  <r>
    <x v="4479"/>
    <x v="4472"/>
    <d v="2025-09-03T16:41:00"/>
    <x v="3"/>
    <x v="1"/>
    <x v="1"/>
    <x v="0"/>
    <s v="Chronic Care"/>
    <x v="0"/>
    <x v="25"/>
    <x v="0"/>
    <n v="52"/>
    <x v="52"/>
    <x v="1"/>
    <n v="8.1999999999999993"/>
    <n v="1.6"/>
    <n v="6847.07"/>
    <s v="Supplies"/>
    <n v="3979.82"/>
    <n v="4"/>
    <n v="2025"/>
    <x v="6"/>
    <x v="9"/>
    <x v="6"/>
    <x v="0"/>
    <n v="6847.07"/>
    <n v="3979.82"/>
    <n v="0.58099999999999996"/>
  </r>
  <r>
    <x v="4480"/>
    <x v="4473"/>
    <d v="2026-04-01T09:37:00"/>
    <x v="1"/>
    <x v="3"/>
    <x v="0"/>
    <x v="1"/>
    <s v="Chronic Care"/>
    <x v="1"/>
    <x v="1"/>
    <x v="0"/>
    <n v="69"/>
    <x v="58"/>
    <x v="2"/>
    <n v="7.8"/>
    <n v="2.2000000000000002"/>
    <n v="2475.0500000000002"/>
    <s v="Equipment"/>
    <n v="1353.95"/>
    <n v="4"/>
    <n v="2026"/>
    <x v="1"/>
    <x v="1"/>
    <x v="3"/>
    <x v="1"/>
    <n v="2475.0500000000002"/>
    <n v="1353.95"/>
    <n v="0.54700000000000004"/>
  </r>
  <r>
    <x v="4481"/>
    <x v="4474"/>
    <d v="2026-09-15T11:49:00"/>
    <x v="4"/>
    <x v="3"/>
    <x v="1"/>
    <x v="0"/>
    <s v="Respiratory"/>
    <x v="1"/>
    <x v="54"/>
    <x v="0"/>
    <n v="42"/>
    <x v="683"/>
    <x v="1"/>
    <n v="10"/>
    <n v="0"/>
    <n v="6260.21"/>
    <s v="Labor"/>
    <n v="4490.55"/>
    <n v="4.7"/>
    <n v="2026"/>
    <x v="2"/>
    <x v="6"/>
    <x v="0"/>
    <x v="0"/>
    <n v="6260.21"/>
    <n v="4490.55"/>
    <n v="0.71699999999999997"/>
  </r>
  <r>
    <x v="4482"/>
    <x v="4475"/>
    <d v="2025-10-30T18:11:00"/>
    <x v="1"/>
    <x v="3"/>
    <x v="0"/>
    <x v="1"/>
    <s v="Infection"/>
    <x v="2"/>
    <x v="45"/>
    <x v="1"/>
    <n v="75"/>
    <x v="468"/>
    <x v="0"/>
    <n v="11.9"/>
    <n v="0"/>
    <n v="2803.07"/>
    <s v="Labor"/>
    <n v="1721.76"/>
    <n v="4.2"/>
    <n v="2025"/>
    <x v="8"/>
    <x v="17"/>
    <x v="1"/>
    <x v="1"/>
    <n v="2803.07"/>
    <n v="1721.76"/>
    <n v="0.61399999999999999"/>
  </r>
  <r>
    <x v="4483"/>
    <x v="4476"/>
    <d v="2026-08-23T23:52:00"/>
    <x v="7"/>
    <x v="2"/>
    <x v="0"/>
    <x v="0"/>
    <s v="Infection"/>
    <x v="0"/>
    <x v="32"/>
    <x v="0"/>
    <n v="21"/>
    <x v="375"/>
    <x v="0"/>
    <n v="8.1"/>
    <n v="2.1"/>
    <n v="8030.44"/>
    <s v="Supplies"/>
    <n v="4343.7"/>
    <n v="3.8"/>
    <n v="2026"/>
    <x v="6"/>
    <x v="22"/>
    <x v="2"/>
    <x v="1"/>
    <n v="8030.44"/>
    <n v="4343.7"/>
    <n v="0.54100000000000004"/>
  </r>
  <r>
    <x v="4484"/>
    <x v="4477"/>
    <d v="2026-08-19T08:59:00"/>
    <x v="1"/>
    <x v="0"/>
    <x v="0"/>
    <x v="3"/>
    <s v="Infection"/>
    <x v="1"/>
    <x v="66"/>
    <x v="1"/>
    <n v="74"/>
    <x v="511"/>
    <x v="1"/>
    <n v="7.9"/>
    <n v="2.8"/>
    <n v="2865.33"/>
    <s v="Supplies"/>
    <n v="1953.34"/>
    <n v="3.8"/>
    <n v="2026"/>
    <x v="6"/>
    <x v="22"/>
    <x v="3"/>
    <x v="1"/>
    <n v="2865.33"/>
    <n v="1953.34"/>
    <n v="0.68200000000000005"/>
  </r>
  <r>
    <x v="4485"/>
    <x v="4478"/>
    <d v="2025-03-18T06:35:00"/>
    <x v="0"/>
    <x v="3"/>
    <x v="0"/>
    <x v="0"/>
    <s v="Infection"/>
    <x v="1"/>
    <x v="57"/>
    <x v="0"/>
    <n v="26"/>
    <x v="330"/>
    <x v="2"/>
    <n v="10.199999999999999"/>
    <n v="2.6"/>
    <n v="9852.09"/>
    <s v="Labor"/>
    <n v="7143.59"/>
    <n v="4.4000000000000004"/>
    <n v="2025"/>
    <x v="1"/>
    <x v="3"/>
    <x v="4"/>
    <x v="1"/>
    <n v="9852.09"/>
    <n v="7143.59"/>
    <n v="0.72499999999999998"/>
  </r>
  <r>
    <x v="4486"/>
    <x v="4479"/>
    <d v="2025-05-11T23:58:00"/>
    <x v="6"/>
    <x v="1"/>
    <x v="0"/>
    <x v="0"/>
    <s v="Injury"/>
    <x v="0"/>
    <x v="20"/>
    <x v="0"/>
    <n v="53"/>
    <x v="96"/>
    <x v="1"/>
    <n v="8"/>
    <n v="1.1000000000000001"/>
    <n v="5151.13"/>
    <s v="Supplies"/>
    <n v="3090.63"/>
    <n v="4.3"/>
    <n v="2025"/>
    <x v="5"/>
    <x v="7"/>
    <x v="5"/>
    <x v="1"/>
    <n v="5151.13"/>
    <n v="3090.63"/>
    <n v="0.6"/>
  </r>
  <r>
    <x v="4487"/>
    <x v="4480"/>
    <d v="2025-07-19T12:55:00"/>
    <x v="6"/>
    <x v="0"/>
    <x v="0"/>
    <x v="2"/>
    <s v="Neurological"/>
    <x v="0"/>
    <x v="28"/>
    <x v="0"/>
    <n v="62"/>
    <x v="301"/>
    <x v="0"/>
    <n v="8.1999999999999993"/>
    <n v="1.4"/>
    <n v="5031.96"/>
    <s v="Labor"/>
    <n v="2766.88"/>
    <n v="4.3"/>
    <n v="2025"/>
    <x v="10"/>
    <x v="16"/>
    <x v="3"/>
    <x v="1"/>
    <n v="5031.96"/>
    <n v="2766.88"/>
    <n v="0.55000000000000004"/>
  </r>
  <r>
    <x v="4488"/>
    <x v="4481"/>
    <d v="2025-05-21T08:34:00"/>
    <x v="1"/>
    <x v="0"/>
    <x v="0"/>
    <x v="3"/>
    <s v="Infection"/>
    <x v="0"/>
    <x v="9"/>
    <x v="0"/>
    <n v="67"/>
    <x v="528"/>
    <x v="0"/>
    <n v="7.6"/>
    <n v="2.4"/>
    <n v="3555.89"/>
    <s v="Labor"/>
    <n v="1732.88"/>
    <n v="4.0999999999999996"/>
    <n v="2025"/>
    <x v="5"/>
    <x v="7"/>
    <x v="3"/>
    <x v="1"/>
    <n v="3555.89"/>
    <n v="1732.88"/>
    <n v="0.48699999999999999"/>
  </r>
  <r>
    <x v="4489"/>
    <x v="4482"/>
    <d v="2026-03-26T07:25:00"/>
    <x v="0"/>
    <x v="1"/>
    <x v="0"/>
    <x v="2"/>
    <s v="Cardiac"/>
    <x v="1"/>
    <x v="50"/>
    <x v="0"/>
    <n v="21"/>
    <x v="299"/>
    <x v="2"/>
    <n v="11.9"/>
    <n v="2.7"/>
    <n v="7675.92"/>
    <s v="Supplies"/>
    <n v="5683.73"/>
    <n v="3.5"/>
    <n v="2026"/>
    <x v="1"/>
    <x v="1"/>
    <x v="5"/>
    <x v="1"/>
    <n v="7675.92"/>
    <n v="5683.73"/>
    <n v="0.74"/>
  </r>
  <r>
    <x v="4490"/>
    <x v="4483"/>
    <d v="2025-10-13T11:17:00"/>
    <x v="4"/>
    <x v="2"/>
    <x v="0"/>
    <x v="0"/>
    <s v="Cardiac"/>
    <x v="2"/>
    <x v="20"/>
    <x v="0"/>
    <n v="46"/>
    <x v="157"/>
    <x v="0"/>
    <n v="8.1999999999999993"/>
    <n v="1.5"/>
    <n v="5600.9"/>
    <s v="Supplies"/>
    <n v="3440.9"/>
    <n v="3.6"/>
    <n v="2025"/>
    <x v="8"/>
    <x v="17"/>
    <x v="5"/>
    <x v="1"/>
    <n v="5600.9"/>
    <n v="3440.9"/>
    <n v="0.61399999999999999"/>
  </r>
  <r>
    <x v="4491"/>
    <x v="4484"/>
    <d v="2025-11-12T11:40:00"/>
    <x v="4"/>
    <x v="3"/>
    <x v="1"/>
    <x v="2"/>
    <s v="General"/>
    <x v="2"/>
    <x v="4"/>
    <x v="0"/>
    <n v="76"/>
    <x v="501"/>
    <x v="0"/>
    <n v="8"/>
    <n v="1.9"/>
    <n v="4932.8599999999997"/>
    <s v="Equipment"/>
    <n v="3682"/>
    <n v="4.4000000000000004"/>
    <n v="2025"/>
    <x v="7"/>
    <x v="10"/>
    <x v="6"/>
    <x v="0"/>
    <n v="4932.8599999999997"/>
    <n v="3682"/>
    <n v="0.746"/>
  </r>
  <r>
    <x v="4492"/>
    <x v="4485"/>
    <d v="2026-06-24T04:28:00"/>
    <x v="3"/>
    <x v="2"/>
    <x v="0"/>
    <x v="3"/>
    <s v="General"/>
    <x v="1"/>
    <x v="33"/>
    <x v="0"/>
    <n v="85"/>
    <x v="643"/>
    <x v="1"/>
    <n v="8.1999999999999993"/>
    <n v="2.5"/>
    <n v="6289.51"/>
    <s v="Supplies"/>
    <n v="4348.3999999999996"/>
    <n v="3.3"/>
    <n v="2026"/>
    <x v="11"/>
    <x v="23"/>
    <x v="5"/>
    <x v="1"/>
    <n v="6289.51"/>
    <n v="4348.3999999999996"/>
    <n v="0.69099999999999995"/>
  </r>
  <r>
    <x v="4493"/>
    <x v="4486"/>
    <d v="2026-10-31T11:16:00"/>
    <x v="3"/>
    <x v="0"/>
    <x v="0"/>
    <x v="0"/>
    <s v="Chronic Care"/>
    <x v="0"/>
    <x v="35"/>
    <x v="0"/>
    <n v="53"/>
    <x v="293"/>
    <x v="0"/>
    <n v="10.1"/>
    <n v="0.7"/>
    <n v="6730.98"/>
    <s v="Labor"/>
    <n v="4229.21"/>
    <n v="4.2"/>
    <n v="2026"/>
    <x v="8"/>
    <x v="12"/>
    <x v="3"/>
    <x v="1"/>
    <n v="6730.98"/>
    <n v="4229.21"/>
    <n v="0.628"/>
  </r>
  <r>
    <x v="4494"/>
    <x v="4487"/>
    <d v="2025-10-05T12:48:00"/>
    <x v="1"/>
    <x v="2"/>
    <x v="0"/>
    <x v="0"/>
    <s v="Neurological"/>
    <x v="1"/>
    <x v="1"/>
    <x v="0"/>
    <n v="72"/>
    <x v="25"/>
    <x v="0"/>
    <n v="9.8000000000000007"/>
    <n v="2.2999999999999998"/>
    <n v="1837.01"/>
    <s v="Equipment"/>
    <n v="1266.8599999999999"/>
    <n v="3.6"/>
    <n v="2025"/>
    <x v="8"/>
    <x v="17"/>
    <x v="6"/>
    <x v="0"/>
    <n v="1837.01"/>
    <n v="1266.8599999999999"/>
    <n v="0.69"/>
  </r>
  <r>
    <x v="4495"/>
    <x v="4488"/>
    <d v="2025-03-08T01:48:00"/>
    <x v="5"/>
    <x v="0"/>
    <x v="0"/>
    <x v="1"/>
    <s v="Cardiac"/>
    <x v="2"/>
    <x v="21"/>
    <x v="0"/>
    <n v="39"/>
    <x v="486"/>
    <x v="0"/>
    <n v="10.4"/>
    <n v="0.8"/>
    <n v="5730.18"/>
    <s v="Equipment"/>
    <n v="3285.34"/>
    <n v="4.5999999999999996"/>
    <n v="2025"/>
    <x v="1"/>
    <x v="3"/>
    <x v="0"/>
    <x v="0"/>
    <n v="5730.18"/>
    <n v="3285.34"/>
    <n v="0.57299999999999995"/>
  </r>
  <r>
    <x v="4496"/>
    <x v="4489"/>
    <d v="2025-11-21T14:35:00"/>
    <x v="6"/>
    <x v="3"/>
    <x v="0"/>
    <x v="1"/>
    <s v="Respiratory"/>
    <x v="1"/>
    <x v="0"/>
    <x v="0"/>
    <n v="52"/>
    <x v="534"/>
    <x v="2"/>
    <n v="9.9"/>
    <n v="0.9"/>
    <n v="7903.26"/>
    <s v="Equipment"/>
    <n v="4261.34"/>
    <n v="4.5999999999999996"/>
    <n v="2025"/>
    <x v="7"/>
    <x v="10"/>
    <x v="6"/>
    <x v="0"/>
    <n v="7903.26"/>
    <n v="4261.34"/>
    <n v="0.53900000000000003"/>
  </r>
  <r>
    <x v="4497"/>
    <x v="4490"/>
    <d v="2025-02-28T15:12:00"/>
    <x v="0"/>
    <x v="3"/>
    <x v="0"/>
    <x v="1"/>
    <s v="Neurological"/>
    <x v="0"/>
    <x v="74"/>
    <x v="0"/>
    <n v="9"/>
    <x v="727"/>
    <x v="0"/>
    <n v="7.9"/>
    <n v="2.4"/>
    <n v="8281.02"/>
    <s v="Supplies"/>
    <n v="4349.18"/>
    <n v="3.9"/>
    <n v="2025"/>
    <x v="9"/>
    <x v="20"/>
    <x v="5"/>
    <x v="1"/>
    <n v="8281.02"/>
    <n v="4349.18"/>
    <n v="0.52500000000000002"/>
  </r>
  <r>
    <x v="4498"/>
    <x v="4491"/>
    <d v="2025-06-06T11:31:00"/>
    <x v="4"/>
    <x v="2"/>
    <x v="1"/>
    <x v="3"/>
    <s v="Chronic Care"/>
    <x v="2"/>
    <x v="33"/>
    <x v="0"/>
    <n v="49"/>
    <x v="236"/>
    <x v="2"/>
    <n v="8.1999999999999993"/>
    <n v="0.5"/>
    <n v="6062.99"/>
    <s v="Equipment"/>
    <n v="4578.5"/>
    <n v="4.4000000000000004"/>
    <n v="2025"/>
    <x v="11"/>
    <x v="18"/>
    <x v="4"/>
    <x v="1"/>
    <n v="6062.99"/>
    <n v="4578.5"/>
    <n v="0.755"/>
  </r>
  <r>
    <x v="4499"/>
    <x v="4492"/>
    <d v="2025-11-11T08:57:00"/>
    <x v="2"/>
    <x v="2"/>
    <x v="1"/>
    <x v="0"/>
    <s v="General"/>
    <x v="1"/>
    <x v="4"/>
    <x v="0"/>
    <n v="67"/>
    <x v="623"/>
    <x v="0"/>
    <n v="9.8000000000000007"/>
    <n v="0.1"/>
    <n v="6295.5"/>
    <s v="Labor"/>
    <n v="4427.5200000000004"/>
    <n v="4.4000000000000004"/>
    <n v="2025"/>
    <x v="7"/>
    <x v="10"/>
    <x v="5"/>
    <x v="1"/>
    <n v="6295.5"/>
    <n v="4427.5200000000004"/>
    <n v="0.70299999999999996"/>
  </r>
  <r>
    <x v="4500"/>
    <x v="4493"/>
    <d v="2026-07-01T07:47:00"/>
    <x v="1"/>
    <x v="1"/>
    <x v="1"/>
    <x v="2"/>
    <s v="Injury"/>
    <x v="2"/>
    <x v="47"/>
    <x v="1"/>
    <n v="48"/>
    <x v="658"/>
    <x v="1"/>
    <n v="7.7"/>
    <n v="1"/>
    <n v="4437.7700000000004"/>
    <s v="Supplies"/>
    <n v="3376.43"/>
    <n v="4.4000000000000004"/>
    <n v="2026"/>
    <x v="11"/>
    <x v="23"/>
    <x v="0"/>
    <x v="0"/>
    <n v="4437.7700000000004"/>
    <n v="3376.43"/>
    <n v="0.76100000000000001"/>
  </r>
  <r>
    <x v="4501"/>
    <x v="4494"/>
    <d v="2026-07-25T09:54:00"/>
    <x v="4"/>
    <x v="2"/>
    <x v="1"/>
    <x v="1"/>
    <s v="Respiratory"/>
    <x v="2"/>
    <x v="26"/>
    <x v="0"/>
    <n v="42"/>
    <x v="41"/>
    <x v="2"/>
    <n v="9.8000000000000007"/>
    <n v="1.7"/>
    <n v="6687.35"/>
    <s v="Labor"/>
    <n v="4742.22"/>
    <n v="4"/>
    <n v="2026"/>
    <x v="10"/>
    <x v="19"/>
    <x v="3"/>
    <x v="1"/>
    <n v="6687.35"/>
    <n v="4742.22"/>
    <n v="0.70899999999999996"/>
  </r>
  <r>
    <x v="4502"/>
    <x v="4495"/>
    <d v="2026-01-25T01:15:00"/>
    <x v="1"/>
    <x v="2"/>
    <x v="0"/>
    <x v="1"/>
    <s v="Respiratory"/>
    <x v="0"/>
    <x v="9"/>
    <x v="1"/>
    <n v="59"/>
    <x v="467"/>
    <x v="0"/>
    <n v="10.199999999999999"/>
    <n v="1.9"/>
    <n v="3270.15"/>
    <s v="Labor"/>
    <n v="1948.58"/>
    <n v="3.2"/>
    <n v="2026"/>
    <x v="4"/>
    <x v="11"/>
    <x v="6"/>
    <x v="0"/>
    <n v="3270.15"/>
    <n v="1948.58"/>
    <n v="0.59599999999999997"/>
  </r>
  <r>
    <x v="4503"/>
    <x v="4496"/>
    <d v="2026-07-03T03:33:00"/>
    <x v="1"/>
    <x v="0"/>
    <x v="0"/>
    <x v="1"/>
    <s v="Infection"/>
    <x v="2"/>
    <x v="23"/>
    <x v="1"/>
    <n v="45"/>
    <x v="369"/>
    <x v="1"/>
    <n v="8.4"/>
    <n v="2"/>
    <n v="2398.91"/>
    <s v="Supplies"/>
    <n v="1826.48"/>
    <n v="4.5999999999999996"/>
    <n v="2026"/>
    <x v="10"/>
    <x v="19"/>
    <x v="1"/>
    <x v="1"/>
    <n v="2398.91"/>
    <n v="1826.48"/>
    <n v="0.76100000000000001"/>
  </r>
  <r>
    <x v="4504"/>
    <x v="4497"/>
    <d v="2026-09-19T08:43:00"/>
    <x v="6"/>
    <x v="2"/>
    <x v="1"/>
    <x v="3"/>
    <s v="Neurological"/>
    <x v="1"/>
    <x v="60"/>
    <x v="1"/>
    <n v="71"/>
    <x v="563"/>
    <x v="0"/>
    <n v="8"/>
    <n v="1.6"/>
    <n v="6511.54"/>
    <s v="Supplies"/>
    <n v="4274.24"/>
    <n v="3.6"/>
    <n v="2026"/>
    <x v="2"/>
    <x v="6"/>
    <x v="4"/>
    <x v="1"/>
    <n v="6511.54"/>
    <n v="4274.24"/>
    <n v="0.65600000000000003"/>
  </r>
  <r>
    <x v="4505"/>
    <x v="4498"/>
    <d v="2025-07-01T21:10:00"/>
    <x v="5"/>
    <x v="0"/>
    <x v="0"/>
    <x v="0"/>
    <s v="General"/>
    <x v="0"/>
    <x v="11"/>
    <x v="0"/>
    <n v="75"/>
    <x v="377"/>
    <x v="0"/>
    <n v="7.9"/>
    <n v="2.4"/>
    <n v="6999.43"/>
    <s v="Equipment"/>
    <n v="5323.36"/>
    <n v="3.7"/>
    <n v="2025"/>
    <x v="11"/>
    <x v="18"/>
    <x v="1"/>
    <x v="1"/>
    <n v="6999.43"/>
    <n v="5323.36"/>
    <n v="0.76100000000000001"/>
  </r>
  <r>
    <x v="4506"/>
    <x v="4499"/>
    <d v="2025-12-30T22:24:00"/>
    <x v="4"/>
    <x v="3"/>
    <x v="1"/>
    <x v="0"/>
    <s v="Injury"/>
    <x v="1"/>
    <x v="2"/>
    <x v="0"/>
    <n v="91"/>
    <x v="678"/>
    <x v="0"/>
    <n v="8.1999999999999993"/>
    <n v="1.3"/>
    <n v="4352.0200000000004"/>
    <s v="Supplies"/>
    <n v="2365.4499999999998"/>
    <n v="4"/>
    <n v="2025"/>
    <x v="3"/>
    <x v="13"/>
    <x v="0"/>
    <x v="0"/>
    <n v="4352.0200000000004"/>
    <n v="2365.4499999999998"/>
    <n v="0.54400000000000004"/>
  </r>
  <r>
    <x v="4507"/>
    <x v="4500"/>
    <d v="2025-11-16T02:39:00"/>
    <x v="6"/>
    <x v="0"/>
    <x v="0"/>
    <x v="0"/>
    <s v="Respiratory"/>
    <x v="0"/>
    <x v="31"/>
    <x v="0"/>
    <n v="37"/>
    <x v="28"/>
    <x v="2"/>
    <n v="7.9"/>
    <n v="1.5"/>
    <n v="5561.46"/>
    <s v="Labor"/>
    <n v="3291.16"/>
    <n v="3.7"/>
    <n v="2025"/>
    <x v="7"/>
    <x v="10"/>
    <x v="4"/>
    <x v="1"/>
    <n v="5561.46"/>
    <n v="3291.16"/>
    <n v="0.59199999999999997"/>
  </r>
  <r>
    <x v="4508"/>
    <x v="4501"/>
    <d v="2025-04-07T19:35:00"/>
    <x v="1"/>
    <x v="0"/>
    <x v="1"/>
    <x v="1"/>
    <s v="Injury"/>
    <x v="0"/>
    <x v="3"/>
    <x v="0"/>
    <n v="43"/>
    <x v="548"/>
    <x v="1"/>
    <n v="9.9"/>
    <n v="1.2"/>
    <n v="2076.13"/>
    <s v="Equipment"/>
    <n v="1230.1500000000001"/>
    <n v="3.6"/>
    <n v="2025"/>
    <x v="0"/>
    <x v="0"/>
    <x v="4"/>
    <x v="1"/>
    <n v="2076.13"/>
    <n v="1230.1500000000001"/>
    <n v="0.59299999999999997"/>
  </r>
  <r>
    <x v="4509"/>
    <x v="4502"/>
    <d v="2025-08-06T06:28:00"/>
    <x v="3"/>
    <x v="2"/>
    <x v="1"/>
    <x v="0"/>
    <s v="Chronic Care"/>
    <x v="2"/>
    <x v="25"/>
    <x v="0"/>
    <n v="79"/>
    <x v="425"/>
    <x v="0"/>
    <n v="10.1"/>
    <n v="1.5"/>
    <n v="5820.91"/>
    <s v="Labor"/>
    <n v="2804"/>
    <n v="3.5"/>
    <n v="2025"/>
    <x v="6"/>
    <x v="9"/>
    <x v="5"/>
    <x v="1"/>
    <n v="5820.91"/>
    <n v="2804"/>
    <n v="0.48199999999999998"/>
  </r>
  <r>
    <x v="4510"/>
    <x v="4503"/>
    <d v="2025-05-21T05:13:00"/>
    <x v="4"/>
    <x v="0"/>
    <x v="1"/>
    <x v="1"/>
    <s v="Respiratory"/>
    <x v="0"/>
    <x v="29"/>
    <x v="0"/>
    <n v="52"/>
    <x v="517"/>
    <x v="0"/>
    <n v="10.199999999999999"/>
    <n v="0.7"/>
    <n v="6609.89"/>
    <s v="Labor"/>
    <n v="4544.76"/>
    <n v="3.7"/>
    <n v="2025"/>
    <x v="5"/>
    <x v="7"/>
    <x v="6"/>
    <x v="0"/>
    <n v="6609.89"/>
    <n v="4544.76"/>
    <n v="0.68799999999999994"/>
  </r>
  <r>
    <x v="4511"/>
    <x v="4504"/>
    <d v="2025-01-10T21:16:00"/>
    <x v="6"/>
    <x v="3"/>
    <x v="0"/>
    <x v="0"/>
    <s v="General"/>
    <x v="2"/>
    <x v="33"/>
    <x v="0"/>
    <n v="47"/>
    <x v="520"/>
    <x v="2"/>
    <n v="10"/>
    <n v="1.2"/>
    <n v="5844.64"/>
    <s v="Labor"/>
    <n v="4379.95"/>
    <n v="3.6"/>
    <n v="2025"/>
    <x v="4"/>
    <x v="5"/>
    <x v="4"/>
    <x v="1"/>
    <n v="5844.64"/>
    <n v="4379.95"/>
    <n v="0.749"/>
  </r>
  <r>
    <x v="4512"/>
    <x v="4505"/>
    <d v="2025-04-24T05:34:00"/>
    <x v="6"/>
    <x v="0"/>
    <x v="0"/>
    <x v="0"/>
    <s v="Cardiac"/>
    <x v="0"/>
    <x v="60"/>
    <x v="0"/>
    <n v="82"/>
    <x v="387"/>
    <x v="0"/>
    <n v="7.9"/>
    <n v="1.7"/>
    <n v="7531.91"/>
    <s v="Supplies"/>
    <n v="5689.79"/>
    <n v="3.8"/>
    <n v="2025"/>
    <x v="0"/>
    <x v="0"/>
    <x v="6"/>
    <x v="0"/>
    <n v="7531.91"/>
    <n v="5689.79"/>
    <n v="0.755"/>
  </r>
  <r>
    <x v="4513"/>
    <x v="4506"/>
    <d v="2026-07-08T15:00:00"/>
    <x v="0"/>
    <x v="3"/>
    <x v="1"/>
    <x v="2"/>
    <s v="General"/>
    <x v="0"/>
    <x v="82"/>
    <x v="0"/>
    <n v="38"/>
    <x v="122"/>
    <x v="0"/>
    <n v="8.5"/>
    <n v="2.2999999999999998"/>
    <n v="7798"/>
    <s v="Equipment"/>
    <n v="5607.6"/>
    <n v="4.2"/>
    <n v="2026"/>
    <x v="10"/>
    <x v="19"/>
    <x v="2"/>
    <x v="1"/>
    <n v="7798"/>
    <n v="5607.6"/>
    <n v="0.71899999999999997"/>
  </r>
  <r>
    <x v="4514"/>
    <x v="4507"/>
    <d v="2025-02-17T13:15:00"/>
    <x v="0"/>
    <x v="3"/>
    <x v="1"/>
    <x v="1"/>
    <s v="Chronic Care"/>
    <x v="0"/>
    <x v="84"/>
    <x v="0"/>
    <n v="51"/>
    <x v="281"/>
    <x v="0"/>
    <n v="7.9"/>
    <n v="2.1"/>
    <n v="9180.6"/>
    <s v="Supplies"/>
    <n v="5107.22"/>
    <n v="3.7"/>
    <n v="2025"/>
    <x v="9"/>
    <x v="20"/>
    <x v="6"/>
    <x v="0"/>
    <n v="9180.6"/>
    <n v="5107.22"/>
    <n v="0.55600000000000005"/>
  </r>
  <r>
    <x v="4515"/>
    <x v="4508"/>
    <d v="2026-10-29T13:17:00"/>
    <x v="0"/>
    <x v="2"/>
    <x v="0"/>
    <x v="0"/>
    <s v="Chronic Care"/>
    <x v="1"/>
    <x v="38"/>
    <x v="0"/>
    <n v="24"/>
    <x v="18"/>
    <x v="0"/>
    <n v="9.9"/>
    <n v="2.7"/>
    <n v="6087.89"/>
    <s v="Equipment"/>
    <n v="3625.43"/>
    <n v="4.2"/>
    <n v="2026"/>
    <x v="8"/>
    <x v="12"/>
    <x v="6"/>
    <x v="0"/>
    <n v="6087.89"/>
    <n v="3625.43"/>
    <n v="0.59599999999999997"/>
  </r>
  <r>
    <x v="4516"/>
    <x v="4509"/>
    <d v="2026-03-04T21:53:00"/>
    <x v="4"/>
    <x v="1"/>
    <x v="1"/>
    <x v="1"/>
    <s v="Infection"/>
    <x v="0"/>
    <x v="26"/>
    <x v="0"/>
    <n v="45"/>
    <x v="512"/>
    <x v="0"/>
    <n v="7.9"/>
    <n v="1.2"/>
    <n v="5522.82"/>
    <s v="Supplies"/>
    <n v="3199.39"/>
    <n v="2.9"/>
    <n v="2026"/>
    <x v="1"/>
    <x v="1"/>
    <x v="0"/>
    <x v="0"/>
    <n v="5522.82"/>
    <n v="3199.39"/>
    <n v="0.57899999999999996"/>
  </r>
  <r>
    <x v="4517"/>
    <x v="4510"/>
    <d v="2026-09-22T19:55:00"/>
    <x v="1"/>
    <x v="3"/>
    <x v="1"/>
    <x v="2"/>
    <s v="Respiratory"/>
    <x v="2"/>
    <x v="3"/>
    <x v="1"/>
    <n v="68"/>
    <x v="572"/>
    <x v="1"/>
    <n v="10.1"/>
    <n v="1.8"/>
    <n v="3504.3"/>
    <s v="Equipment"/>
    <n v="2154.4499999999998"/>
    <n v="4"/>
    <n v="2026"/>
    <x v="2"/>
    <x v="6"/>
    <x v="3"/>
    <x v="1"/>
    <n v="3504.3"/>
    <n v="2154.4499999999998"/>
    <n v="0.61499999999999999"/>
  </r>
  <r>
    <x v="4518"/>
    <x v="4511"/>
    <d v="2025-09-22T02:34:00"/>
    <x v="6"/>
    <x v="0"/>
    <x v="1"/>
    <x v="0"/>
    <s v="Cardiac"/>
    <x v="1"/>
    <x v="43"/>
    <x v="0"/>
    <n v="67"/>
    <x v="531"/>
    <x v="2"/>
    <n v="7.9"/>
    <n v="0.4"/>
    <n v="6566.07"/>
    <s v="Labor"/>
    <n v="4049.72"/>
    <n v="4"/>
    <n v="2025"/>
    <x v="2"/>
    <x v="2"/>
    <x v="1"/>
    <x v="1"/>
    <n v="6566.07"/>
    <n v="4049.72"/>
    <n v="0.61699999999999999"/>
  </r>
  <r>
    <x v="4519"/>
    <x v="4512"/>
    <d v="2026-03-03T02:26:00"/>
    <x v="2"/>
    <x v="0"/>
    <x v="1"/>
    <x v="0"/>
    <s v="Injury"/>
    <x v="1"/>
    <x v="9"/>
    <x v="1"/>
    <n v="49"/>
    <x v="622"/>
    <x v="1"/>
    <n v="8.1999999999999993"/>
    <n v="1.8"/>
    <n v="4049.12"/>
    <s v="Equipment"/>
    <n v="3025.32"/>
    <n v="4.5"/>
    <n v="2026"/>
    <x v="1"/>
    <x v="1"/>
    <x v="4"/>
    <x v="1"/>
    <n v="4049.12"/>
    <n v="3025.32"/>
    <n v="0.747"/>
  </r>
  <r>
    <x v="4520"/>
    <x v="4513"/>
    <d v="2025-04-02T08:09:00"/>
    <x v="6"/>
    <x v="2"/>
    <x v="0"/>
    <x v="1"/>
    <s v="Cardiac"/>
    <x v="0"/>
    <x v="49"/>
    <x v="0"/>
    <n v="63"/>
    <x v="585"/>
    <x v="1"/>
    <n v="10"/>
    <n v="1.3"/>
    <n v="4593.6099999999997"/>
    <s v="Labor"/>
    <n v="2349.21"/>
    <n v="4.0999999999999996"/>
    <n v="2025"/>
    <x v="1"/>
    <x v="3"/>
    <x v="5"/>
    <x v="1"/>
    <n v="4593.6099999999997"/>
    <n v="2349.21"/>
    <n v="0.51100000000000001"/>
  </r>
  <r>
    <x v="4521"/>
    <x v="4514"/>
    <d v="2026-04-17T16:08:00"/>
    <x v="0"/>
    <x v="0"/>
    <x v="1"/>
    <x v="0"/>
    <s v="Chronic Care"/>
    <x v="0"/>
    <x v="51"/>
    <x v="0"/>
    <n v="5"/>
    <x v="693"/>
    <x v="0"/>
    <n v="9.9"/>
    <n v="2.1"/>
    <n v="9746.65"/>
    <s v="Labor"/>
    <n v="6892.93"/>
    <n v="4.5999999999999996"/>
    <n v="2026"/>
    <x v="0"/>
    <x v="8"/>
    <x v="5"/>
    <x v="1"/>
    <n v="9746.65"/>
    <n v="6892.93"/>
    <n v="0.70699999999999996"/>
  </r>
  <r>
    <x v="4522"/>
    <x v="4515"/>
    <d v="2025-03-20T02:46:00"/>
    <x v="4"/>
    <x v="0"/>
    <x v="1"/>
    <x v="3"/>
    <s v="Respiratory"/>
    <x v="2"/>
    <x v="2"/>
    <x v="0"/>
    <n v="24"/>
    <x v="325"/>
    <x v="0"/>
    <n v="7.9"/>
    <n v="0.7"/>
    <n v="3599.2"/>
    <s v="Labor"/>
    <n v="2347.77"/>
    <n v="4"/>
    <n v="2025"/>
    <x v="1"/>
    <x v="3"/>
    <x v="4"/>
    <x v="1"/>
    <n v="3599.2"/>
    <n v="2347.77"/>
    <n v="0.65200000000000002"/>
  </r>
  <r>
    <x v="4523"/>
    <x v="4516"/>
    <d v="2026-04-20T09:21:00"/>
    <x v="4"/>
    <x v="2"/>
    <x v="1"/>
    <x v="2"/>
    <s v="Cardiac"/>
    <x v="0"/>
    <x v="27"/>
    <x v="0"/>
    <n v="19"/>
    <x v="289"/>
    <x v="1"/>
    <n v="10"/>
    <n v="3.4"/>
    <n v="5294.21"/>
    <s v="Labor"/>
    <n v="3633.61"/>
    <n v="3.4"/>
    <n v="2026"/>
    <x v="0"/>
    <x v="8"/>
    <x v="1"/>
    <x v="1"/>
    <n v="5294.21"/>
    <n v="3633.61"/>
    <n v="0.68600000000000005"/>
  </r>
  <r>
    <x v="4524"/>
    <x v="4517"/>
    <d v="2026-02-18T15:44:00"/>
    <x v="1"/>
    <x v="1"/>
    <x v="1"/>
    <x v="0"/>
    <s v="General"/>
    <x v="0"/>
    <x v="9"/>
    <x v="0"/>
    <n v="68"/>
    <x v="22"/>
    <x v="2"/>
    <n v="10.1"/>
    <n v="0"/>
    <n v="3897.63"/>
    <s v="Labor"/>
    <n v="2915.56"/>
    <n v="4"/>
    <n v="2026"/>
    <x v="9"/>
    <x v="15"/>
    <x v="2"/>
    <x v="1"/>
    <n v="3897.63"/>
    <n v="2915.56"/>
    <n v="0.748"/>
  </r>
  <r>
    <x v="4525"/>
    <x v="4518"/>
    <d v="2027-01-01T08:24:00"/>
    <x v="0"/>
    <x v="1"/>
    <x v="1"/>
    <x v="0"/>
    <s v="Cardiac"/>
    <x v="0"/>
    <x v="11"/>
    <x v="0"/>
    <n v="10"/>
    <x v="121"/>
    <x v="0"/>
    <n v="10"/>
    <n v="1.8"/>
    <n v="7258.02"/>
    <s v="Labor"/>
    <n v="5533.17"/>
    <n v="3.6"/>
    <n v="2026"/>
    <x v="3"/>
    <x v="4"/>
    <x v="0"/>
    <x v="0"/>
    <n v="7258.02"/>
    <n v="5533.17"/>
    <n v="0.76200000000000001"/>
  </r>
  <r>
    <x v="4526"/>
    <x v="4519"/>
    <d v="2026-04-05T12:30:00"/>
    <x v="4"/>
    <x v="0"/>
    <x v="1"/>
    <x v="0"/>
    <s v="Chronic Care"/>
    <x v="2"/>
    <x v="4"/>
    <x v="0"/>
    <n v="88"/>
    <x v="367"/>
    <x v="2"/>
    <n v="8"/>
    <n v="0.9"/>
    <n v="6711.43"/>
    <s v="Supplies"/>
    <n v="3242.53"/>
    <n v="3.8"/>
    <n v="2026"/>
    <x v="0"/>
    <x v="8"/>
    <x v="1"/>
    <x v="1"/>
    <n v="6711.43"/>
    <n v="3242.53"/>
    <n v="0.48299999999999998"/>
  </r>
  <r>
    <x v="4527"/>
    <x v="4520"/>
    <d v="2025-10-14T01:14:00"/>
    <x v="1"/>
    <x v="0"/>
    <x v="0"/>
    <x v="2"/>
    <s v="Injury"/>
    <x v="0"/>
    <x v="67"/>
    <x v="0"/>
    <n v="75"/>
    <x v="329"/>
    <x v="2"/>
    <n v="7.8"/>
    <n v="3"/>
    <n v="4671.05"/>
    <s v="Labor"/>
    <n v="3438.61"/>
    <n v="4"/>
    <n v="2025"/>
    <x v="8"/>
    <x v="17"/>
    <x v="0"/>
    <x v="0"/>
    <n v="4671.05"/>
    <n v="3438.61"/>
    <n v="0.73599999999999999"/>
  </r>
  <r>
    <x v="4528"/>
    <x v="4521"/>
    <d v="2025-09-02T22:09:00"/>
    <x v="0"/>
    <x v="2"/>
    <x v="1"/>
    <x v="2"/>
    <s v="Cardiac"/>
    <x v="0"/>
    <x v="0"/>
    <x v="0"/>
    <n v="39"/>
    <x v="448"/>
    <x v="0"/>
    <n v="9.9"/>
    <n v="2.2000000000000002"/>
    <n v="8164.33"/>
    <s v="Equipment"/>
    <n v="4363.6499999999996"/>
    <n v="4.0999999999999996"/>
    <n v="2025"/>
    <x v="6"/>
    <x v="9"/>
    <x v="2"/>
    <x v="1"/>
    <n v="8164.33"/>
    <n v="4363.6499999999996"/>
    <n v="0.53400000000000003"/>
  </r>
  <r>
    <x v="4529"/>
    <x v="4522"/>
    <d v="2026-11-13T08:32:00"/>
    <x v="6"/>
    <x v="2"/>
    <x v="1"/>
    <x v="1"/>
    <s v="Infection"/>
    <x v="1"/>
    <x v="60"/>
    <x v="0"/>
    <n v="35"/>
    <x v="166"/>
    <x v="2"/>
    <n v="8"/>
    <n v="1.5"/>
    <n v="6825.16"/>
    <s v="Supplies"/>
    <n v="3594.32"/>
    <n v="3.7"/>
    <n v="2026"/>
    <x v="7"/>
    <x v="21"/>
    <x v="0"/>
    <x v="0"/>
    <n v="6825.16"/>
    <n v="3594.32"/>
    <n v="0.52700000000000002"/>
  </r>
  <r>
    <x v="4530"/>
    <x v="4523"/>
    <d v="2026-08-23T13:10:00"/>
    <x v="1"/>
    <x v="0"/>
    <x v="0"/>
    <x v="0"/>
    <s v="Cardiac"/>
    <x v="2"/>
    <x v="66"/>
    <x v="0"/>
    <n v="55"/>
    <x v="601"/>
    <x v="1"/>
    <n v="12"/>
    <n v="1.8"/>
    <n v="2180.86"/>
    <s v="Supplies"/>
    <n v="1641.42"/>
    <n v="4.8"/>
    <n v="2026"/>
    <x v="6"/>
    <x v="22"/>
    <x v="6"/>
    <x v="0"/>
    <n v="2180.86"/>
    <n v="1641.42"/>
    <n v="0.753"/>
  </r>
  <r>
    <x v="4531"/>
    <x v="4524"/>
    <d v="2026-10-21T09:48:00"/>
    <x v="7"/>
    <x v="0"/>
    <x v="0"/>
    <x v="0"/>
    <s v="Neurological"/>
    <x v="0"/>
    <x v="50"/>
    <x v="0"/>
    <n v="70"/>
    <x v="398"/>
    <x v="0"/>
    <n v="8"/>
    <n v="3.3"/>
    <n v="7165.94"/>
    <s v="Equipment"/>
    <n v="5462.88"/>
    <n v="3.7"/>
    <n v="2026"/>
    <x v="8"/>
    <x v="12"/>
    <x v="1"/>
    <x v="1"/>
    <n v="7165.94"/>
    <n v="5462.88"/>
    <n v="0.76200000000000001"/>
  </r>
  <r>
    <x v="4532"/>
    <x v="4525"/>
    <d v="2026-11-08T23:22:00"/>
    <x v="7"/>
    <x v="0"/>
    <x v="1"/>
    <x v="0"/>
    <s v="Chronic Care"/>
    <x v="0"/>
    <x v="21"/>
    <x v="0"/>
    <n v="74"/>
    <x v="169"/>
    <x v="0"/>
    <n v="11.9"/>
    <n v="2"/>
    <n v="6102.55"/>
    <s v="Labor"/>
    <n v="3653.98"/>
    <n v="4.3"/>
    <n v="2026"/>
    <x v="7"/>
    <x v="21"/>
    <x v="3"/>
    <x v="1"/>
    <n v="6102.55"/>
    <n v="3653.98"/>
    <n v="0.59899999999999998"/>
  </r>
  <r>
    <x v="4533"/>
    <x v="4526"/>
    <d v="2026-07-14T06:50:00"/>
    <x v="1"/>
    <x v="3"/>
    <x v="1"/>
    <x v="0"/>
    <s v="Neurological"/>
    <x v="0"/>
    <x v="39"/>
    <x v="1"/>
    <n v="82"/>
    <x v="439"/>
    <x v="1"/>
    <n v="8"/>
    <n v="1.6"/>
    <n v="1833.65"/>
    <s v="Equipment"/>
    <n v="913.81"/>
    <n v="4.5"/>
    <n v="2026"/>
    <x v="10"/>
    <x v="19"/>
    <x v="0"/>
    <x v="0"/>
    <n v="1833.65"/>
    <n v="913.81"/>
    <n v="0.498"/>
  </r>
  <r>
    <x v="4534"/>
    <x v="4527"/>
    <d v="2026-01-11T17:50:00"/>
    <x v="6"/>
    <x v="2"/>
    <x v="1"/>
    <x v="2"/>
    <s v="Chronic Care"/>
    <x v="0"/>
    <x v="26"/>
    <x v="0"/>
    <n v="18"/>
    <x v="619"/>
    <x v="2"/>
    <n v="8"/>
    <n v="1.9"/>
    <n v="4777.83"/>
    <s v="Labor"/>
    <n v="3460"/>
    <n v="4.8"/>
    <n v="2026"/>
    <x v="4"/>
    <x v="11"/>
    <x v="2"/>
    <x v="1"/>
    <n v="4777.83"/>
    <n v="3460"/>
    <n v="0.72399999999999998"/>
  </r>
  <r>
    <x v="4535"/>
    <x v="4528"/>
    <d v="2026-05-18T23:13:00"/>
    <x v="0"/>
    <x v="3"/>
    <x v="0"/>
    <x v="3"/>
    <s v="Chronic Care"/>
    <x v="0"/>
    <x v="84"/>
    <x v="0"/>
    <n v="27"/>
    <x v="657"/>
    <x v="0"/>
    <n v="8"/>
    <n v="2.2999999999999998"/>
    <n v="8740.81"/>
    <s v="Labor"/>
    <n v="6414.55"/>
    <n v="4.5"/>
    <n v="2026"/>
    <x v="5"/>
    <x v="14"/>
    <x v="0"/>
    <x v="0"/>
    <n v="8740.81"/>
    <n v="6414.55"/>
    <n v="0.73399999999999999"/>
  </r>
  <r>
    <x v="4536"/>
    <x v="4529"/>
    <d v="2026-09-21T07:29:00"/>
    <x v="7"/>
    <x v="2"/>
    <x v="2"/>
    <x v="2"/>
    <s v="Neurological"/>
    <x v="0"/>
    <x v="32"/>
    <x v="0"/>
    <n v="48"/>
    <x v="215"/>
    <x v="0"/>
    <n v="11.9"/>
    <n v="3.2"/>
    <n v="5729.93"/>
    <s v="Labor"/>
    <n v="3110.69"/>
    <n v="4.8"/>
    <n v="2026"/>
    <x v="2"/>
    <x v="6"/>
    <x v="2"/>
    <x v="1"/>
    <n v="5729.93"/>
    <n v="3110.69"/>
    <n v="0.54300000000000004"/>
  </r>
  <r>
    <x v="4537"/>
    <x v="4530"/>
    <d v="2025-02-17T09:45:00"/>
    <x v="4"/>
    <x v="0"/>
    <x v="0"/>
    <x v="1"/>
    <s v="General"/>
    <x v="1"/>
    <x v="22"/>
    <x v="0"/>
    <n v="54"/>
    <x v="720"/>
    <x v="1"/>
    <n v="8.1"/>
    <n v="2.5"/>
    <n v="5504.85"/>
    <s v="Supplies"/>
    <n v="4265.26"/>
    <n v="4.0999999999999996"/>
    <n v="2025"/>
    <x v="9"/>
    <x v="20"/>
    <x v="5"/>
    <x v="1"/>
    <n v="5504.85"/>
    <n v="4265.26"/>
    <n v="0.77500000000000002"/>
  </r>
  <r>
    <x v="4538"/>
    <x v="4531"/>
    <d v="2026-02-09T11:49:00"/>
    <x v="6"/>
    <x v="2"/>
    <x v="0"/>
    <x v="0"/>
    <s v="Injury"/>
    <x v="0"/>
    <x v="35"/>
    <x v="0"/>
    <n v="17"/>
    <x v="191"/>
    <x v="0"/>
    <n v="8"/>
    <n v="1.9"/>
    <n v="5097.08"/>
    <s v="Labor"/>
    <n v="3647.45"/>
    <n v="4.7"/>
    <n v="2026"/>
    <x v="9"/>
    <x v="15"/>
    <x v="1"/>
    <x v="1"/>
    <n v="5097.08"/>
    <n v="3647.45"/>
    <n v="0.71599999999999997"/>
  </r>
  <r>
    <x v="4539"/>
    <x v="4532"/>
    <d v="2025-09-05T09:08:00"/>
    <x v="1"/>
    <x v="0"/>
    <x v="0"/>
    <x v="0"/>
    <s v="Injury"/>
    <x v="0"/>
    <x v="9"/>
    <x v="0"/>
    <n v="108"/>
    <x v="186"/>
    <x v="2"/>
    <n v="7.8"/>
    <n v="2"/>
    <n v="4033.35"/>
    <s v="Labor"/>
    <n v="2476.81"/>
    <n v="3.7"/>
    <n v="2025"/>
    <x v="2"/>
    <x v="2"/>
    <x v="1"/>
    <x v="1"/>
    <n v="4033.35"/>
    <n v="2476.81"/>
    <n v="0.61399999999999999"/>
  </r>
  <r>
    <x v="4540"/>
    <x v="4533"/>
    <d v="2026-09-11T03:39:00"/>
    <x v="6"/>
    <x v="2"/>
    <x v="1"/>
    <x v="0"/>
    <s v="Chronic Care"/>
    <x v="2"/>
    <x v="24"/>
    <x v="0"/>
    <n v="40"/>
    <x v="540"/>
    <x v="2"/>
    <n v="8"/>
    <n v="0.7"/>
    <n v="3664.38"/>
    <s v="Labor"/>
    <n v="2257.08"/>
    <n v="3.8"/>
    <n v="2026"/>
    <x v="2"/>
    <x v="6"/>
    <x v="3"/>
    <x v="1"/>
    <n v="3664.38"/>
    <n v="2257.08"/>
    <n v="0.61599999999999999"/>
  </r>
  <r>
    <x v="4541"/>
    <x v="4534"/>
    <d v="2026-08-25T06:42:00"/>
    <x v="6"/>
    <x v="0"/>
    <x v="0"/>
    <x v="0"/>
    <s v="General"/>
    <x v="0"/>
    <x v="17"/>
    <x v="0"/>
    <n v="31"/>
    <x v="682"/>
    <x v="1"/>
    <n v="9.9"/>
    <n v="2.1"/>
    <n v="5962.92"/>
    <s v="Labor"/>
    <n v="3469.65"/>
    <n v="4.2"/>
    <n v="2026"/>
    <x v="6"/>
    <x v="22"/>
    <x v="1"/>
    <x v="1"/>
    <n v="5962.92"/>
    <n v="3469.65"/>
    <n v="0.58199999999999996"/>
  </r>
  <r>
    <x v="4542"/>
    <x v="4535"/>
    <d v="2026-03-27T14:02:00"/>
    <x v="6"/>
    <x v="2"/>
    <x v="0"/>
    <x v="2"/>
    <s v="General"/>
    <x v="0"/>
    <x v="18"/>
    <x v="0"/>
    <n v="54"/>
    <x v="442"/>
    <x v="0"/>
    <n v="12"/>
    <n v="2.9"/>
    <n v="3362.6"/>
    <s v="Equipment"/>
    <n v="2363.6"/>
    <n v="3.3"/>
    <n v="2026"/>
    <x v="1"/>
    <x v="1"/>
    <x v="1"/>
    <x v="1"/>
    <n v="3362.6"/>
    <n v="2363.6"/>
    <n v="0.70299999999999996"/>
  </r>
  <r>
    <x v="4543"/>
    <x v="4536"/>
    <d v="2026-04-30T17:16:00"/>
    <x v="1"/>
    <x v="3"/>
    <x v="1"/>
    <x v="0"/>
    <s v="Neurological"/>
    <x v="0"/>
    <x v="9"/>
    <x v="0"/>
    <n v="96"/>
    <x v="44"/>
    <x v="2"/>
    <n v="8.3000000000000007"/>
    <n v="1.9"/>
    <n v="4268.55"/>
    <s v="Labor"/>
    <n v="2841.47"/>
    <n v="3.8"/>
    <n v="2026"/>
    <x v="0"/>
    <x v="8"/>
    <x v="1"/>
    <x v="1"/>
    <n v="4268.55"/>
    <n v="2841.47"/>
    <n v="0.66600000000000004"/>
  </r>
  <r>
    <x v="4544"/>
    <x v="4537"/>
    <d v="2026-10-12T02:16:00"/>
    <x v="5"/>
    <x v="3"/>
    <x v="0"/>
    <x v="1"/>
    <s v="Cardiac"/>
    <x v="1"/>
    <x v="16"/>
    <x v="0"/>
    <n v="79"/>
    <x v="148"/>
    <x v="1"/>
    <n v="8"/>
    <n v="1.7"/>
    <n v="5534.25"/>
    <s v="Labor"/>
    <n v="3952.04"/>
    <n v="3.7"/>
    <n v="2026"/>
    <x v="8"/>
    <x v="12"/>
    <x v="1"/>
    <x v="1"/>
    <n v="5534.25"/>
    <n v="3952.04"/>
    <n v="0.71399999999999997"/>
  </r>
  <r>
    <x v="4545"/>
    <x v="4538"/>
    <d v="2026-09-14T17:12:00"/>
    <x v="2"/>
    <x v="1"/>
    <x v="1"/>
    <x v="3"/>
    <s v="Chronic Care"/>
    <x v="1"/>
    <x v="20"/>
    <x v="1"/>
    <n v="24"/>
    <x v="149"/>
    <x v="0"/>
    <n v="8"/>
    <n v="2.1"/>
    <n v="4901.42"/>
    <s v="Labor"/>
    <n v="3142.06"/>
    <n v="4.5999999999999996"/>
    <n v="2026"/>
    <x v="2"/>
    <x v="6"/>
    <x v="6"/>
    <x v="0"/>
    <n v="4901.42"/>
    <n v="3142.06"/>
    <n v="0.64100000000000001"/>
  </r>
  <r>
    <x v="4546"/>
    <x v="4539"/>
    <d v="2025-01-19T12:15:00"/>
    <x v="4"/>
    <x v="0"/>
    <x v="1"/>
    <x v="0"/>
    <s v="Infection"/>
    <x v="1"/>
    <x v="18"/>
    <x v="0"/>
    <n v="31"/>
    <x v="271"/>
    <x v="0"/>
    <n v="8.3000000000000007"/>
    <n v="2.4"/>
    <n v="2588.46"/>
    <s v="Labor"/>
    <n v="1283.03"/>
    <n v="4.8"/>
    <n v="2025"/>
    <x v="4"/>
    <x v="5"/>
    <x v="6"/>
    <x v="0"/>
    <n v="2588.46"/>
    <n v="1283.03"/>
    <n v="0.496"/>
  </r>
  <r>
    <x v="4547"/>
    <x v="4540"/>
    <d v="2026-08-30T17:07:00"/>
    <x v="1"/>
    <x v="3"/>
    <x v="1"/>
    <x v="1"/>
    <s v="Chronic Care"/>
    <x v="0"/>
    <x v="67"/>
    <x v="0"/>
    <n v="36"/>
    <x v="524"/>
    <x v="0"/>
    <n v="12.1"/>
    <n v="1.8"/>
    <n v="4287.32"/>
    <s v="Labor"/>
    <n v="3184.36"/>
    <n v="3.7"/>
    <n v="2026"/>
    <x v="6"/>
    <x v="22"/>
    <x v="6"/>
    <x v="0"/>
    <n v="4287.32"/>
    <n v="3184.36"/>
    <n v="0.74299999999999999"/>
  </r>
  <r>
    <x v="4548"/>
    <x v="4541"/>
    <d v="2026-10-29T04:33:00"/>
    <x v="3"/>
    <x v="3"/>
    <x v="0"/>
    <x v="2"/>
    <s v="Respiratory"/>
    <x v="2"/>
    <x v="60"/>
    <x v="0"/>
    <n v="57"/>
    <x v="18"/>
    <x v="0"/>
    <n v="8.1"/>
    <n v="2"/>
    <n v="6229.03"/>
    <s v="Supplies"/>
    <n v="3835.51"/>
    <n v="4.2"/>
    <n v="2026"/>
    <x v="8"/>
    <x v="12"/>
    <x v="6"/>
    <x v="0"/>
    <n v="6229.03"/>
    <n v="3835.51"/>
    <n v="0.61599999999999999"/>
  </r>
  <r>
    <x v="4549"/>
    <x v="4542"/>
    <d v="2025-10-17T02:59:00"/>
    <x v="1"/>
    <x v="0"/>
    <x v="1"/>
    <x v="0"/>
    <s v="Injury"/>
    <x v="1"/>
    <x v="9"/>
    <x v="1"/>
    <n v="66"/>
    <x v="106"/>
    <x v="0"/>
    <n v="12"/>
    <n v="4.5"/>
    <n v="1442.91"/>
    <s v="Labor"/>
    <n v="1007.72"/>
    <n v="4"/>
    <n v="2025"/>
    <x v="8"/>
    <x v="17"/>
    <x v="1"/>
    <x v="1"/>
    <n v="1442.91"/>
    <n v="1007.72"/>
    <n v="0.69799999999999995"/>
  </r>
  <r>
    <x v="4550"/>
    <x v="4543"/>
    <d v="2026-02-22T08:21:00"/>
    <x v="3"/>
    <x v="0"/>
    <x v="0"/>
    <x v="3"/>
    <s v="Neurological"/>
    <x v="0"/>
    <x v="43"/>
    <x v="0"/>
    <n v="71"/>
    <x v="22"/>
    <x v="0"/>
    <n v="7.9"/>
    <n v="1.7"/>
    <n v="6656.52"/>
    <s v="Supplies"/>
    <n v="3697.26"/>
    <n v="4.5"/>
    <n v="2026"/>
    <x v="9"/>
    <x v="15"/>
    <x v="2"/>
    <x v="1"/>
    <n v="6656.52"/>
    <n v="3697.26"/>
    <n v="0.55500000000000005"/>
  </r>
  <r>
    <x v="4551"/>
    <x v="4544"/>
    <d v="2026-12-24T03:01:00"/>
    <x v="1"/>
    <x v="3"/>
    <x v="1"/>
    <x v="0"/>
    <s v="Cardiac"/>
    <x v="0"/>
    <x v="67"/>
    <x v="0"/>
    <n v="63"/>
    <x v="596"/>
    <x v="2"/>
    <n v="8.1"/>
    <n v="2.6"/>
    <n v="3945.52"/>
    <s v="Labor"/>
    <n v="2198.35"/>
    <n v="4.3"/>
    <n v="2026"/>
    <x v="3"/>
    <x v="4"/>
    <x v="3"/>
    <x v="1"/>
    <n v="3945.52"/>
    <n v="2198.35"/>
    <n v="0.55700000000000005"/>
  </r>
  <r>
    <x v="4552"/>
    <x v="4545"/>
    <d v="2026-10-08T07:16:00"/>
    <x v="0"/>
    <x v="0"/>
    <x v="1"/>
    <x v="1"/>
    <s v="Infection"/>
    <x v="1"/>
    <x v="6"/>
    <x v="0"/>
    <n v="53"/>
    <x v="183"/>
    <x v="0"/>
    <n v="8.3000000000000007"/>
    <n v="2.8"/>
    <n v="8668.43"/>
    <s v="Labor"/>
    <n v="5111.28"/>
    <n v="4.5"/>
    <n v="2026"/>
    <x v="2"/>
    <x v="6"/>
    <x v="2"/>
    <x v="1"/>
    <n v="8668.43"/>
    <n v="5111.28"/>
    <n v="0.59"/>
  </r>
  <r>
    <x v="4553"/>
    <x v="4546"/>
    <d v="2025-08-25T14:06:00"/>
    <x v="4"/>
    <x v="1"/>
    <x v="0"/>
    <x v="0"/>
    <s v="General"/>
    <x v="2"/>
    <x v="68"/>
    <x v="0"/>
    <n v="70"/>
    <x v="392"/>
    <x v="1"/>
    <n v="9.6999999999999993"/>
    <n v="1.8"/>
    <n v="4094.48"/>
    <s v="Labor"/>
    <n v="2387.6799999999998"/>
    <n v="4.0999999999999996"/>
    <n v="2025"/>
    <x v="6"/>
    <x v="9"/>
    <x v="6"/>
    <x v="0"/>
    <n v="4094.48"/>
    <n v="2387.6799999999998"/>
    <n v="0.58299999999999996"/>
  </r>
  <r>
    <x v="4554"/>
    <x v="4547"/>
    <d v="2026-02-23T05:34:00"/>
    <x v="3"/>
    <x v="1"/>
    <x v="0"/>
    <x v="0"/>
    <s v="Cardiac"/>
    <x v="0"/>
    <x v="47"/>
    <x v="0"/>
    <n v="49"/>
    <x v="185"/>
    <x v="2"/>
    <n v="7.9"/>
    <n v="0.3"/>
    <n v="3570.63"/>
    <s v="Supplies"/>
    <n v="2013.09"/>
    <n v="3.6"/>
    <n v="2026"/>
    <x v="9"/>
    <x v="15"/>
    <x v="5"/>
    <x v="1"/>
    <n v="3570.63"/>
    <n v="2013.09"/>
    <n v="0.56399999999999995"/>
  </r>
  <r>
    <x v="4555"/>
    <x v="4548"/>
    <d v="2026-05-16T04:48:00"/>
    <x v="1"/>
    <x v="3"/>
    <x v="0"/>
    <x v="2"/>
    <s v="Infection"/>
    <x v="0"/>
    <x v="59"/>
    <x v="0"/>
    <n v="82"/>
    <x v="101"/>
    <x v="1"/>
    <n v="7.8"/>
    <n v="4"/>
    <n v="5604.75"/>
    <s v="Supplies"/>
    <n v="3229.56"/>
    <n v="3.4"/>
    <n v="2026"/>
    <x v="5"/>
    <x v="14"/>
    <x v="1"/>
    <x v="1"/>
    <n v="5604.75"/>
    <n v="3229.56"/>
    <n v="0.57599999999999996"/>
  </r>
  <r>
    <x v="4556"/>
    <x v="4549"/>
    <d v="2026-09-30T07:32:00"/>
    <x v="5"/>
    <x v="2"/>
    <x v="0"/>
    <x v="1"/>
    <s v="Chronic Care"/>
    <x v="2"/>
    <x v="28"/>
    <x v="0"/>
    <n v="94"/>
    <x v="314"/>
    <x v="1"/>
    <n v="9.9"/>
    <n v="1.4"/>
    <n v="6648.33"/>
    <s v="Labor"/>
    <n v="3469.78"/>
    <n v="3.9"/>
    <n v="2026"/>
    <x v="2"/>
    <x v="6"/>
    <x v="6"/>
    <x v="0"/>
    <n v="6648.33"/>
    <n v="3469.78"/>
    <n v="0.52200000000000002"/>
  </r>
  <r>
    <x v="4557"/>
    <x v="4550"/>
    <d v="2026-10-15T16:05:00"/>
    <x v="4"/>
    <x v="3"/>
    <x v="1"/>
    <x v="0"/>
    <s v="Cardiac"/>
    <x v="0"/>
    <x v="42"/>
    <x v="1"/>
    <n v="41"/>
    <x v="532"/>
    <x v="2"/>
    <n v="8.1999999999999993"/>
    <n v="1.8"/>
    <n v="3958.44"/>
    <s v="Labor"/>
    <n v="1915.4"/>
    <n v="3.5"/>
    <n v="2026"/>
    <x v="8"/>
    <x v="12"/>
    <x v="4"/>
    <x v="1"/>
    <n v="3958.44"/>
    <n v="1915.4"/>
    <n v="0.48399999999999999"/>
  </r>
  <r>
    <x v="4558"/>
    <x v="4551"/>
    <d v="2025-04-26T14:55:00"/>
    <x v="1"/>
    <x v="2"/>
    <x v="1"/>
    <x v="0"/>
    <s v="Cardiac"/>
    <x v="1"/>
    <x v="18"/>
    <x v="0"/>
    <n v="71"/>
    <x v="358"/>
    <x v="1"/>
    <n v="10"/>
    <n v="2.2999999999999998"/>
    <n v="3861.55"/>
    <s v="Labor"/>
    <n v="2984.59"/>
    <n v="3.6"/>
    <n v="2025"/>
    <x v="0"/>
    <x v="0"/>
    <x v="5"/>
    <x v="1"/>
    <n v="3861.55"/>
    <n v="2984.59"/>
    <n v="0.77300000000000002"/>
  </r>
  <r>
    <x v="4559"/>
    <x v="4552"/>
    <d v="2026-11-09T09:20:00"/>
    <x v="5"/>
    <x v="3"/>
    <x v="0"/>
    <x v="2"/>
    <s v="Chronic Care"/>
    <x v="0"/>
    <x v="27"/>
    <x v="0"/>
    <n v="66"/>
    <x v="464"/>
    <x v="1"/>
    <n v="8.1"/>
    <n v="2.1"/>
    <n v="4847.7"/>
    <s v="Supplies"/>
    <n v="2435.2399999999998"/>
    <n v="3.7"/>
    <n v="2026"/>
    <x v="7"/>
    <x v="21"/>
    <x v="1"/>
    <x v="1"/>
    <n v="4847.7"/>
    <n v="2435.2399999999998"/>
    <n v="0.502"/>
  </r>
  <r>
    <x v="4560"/>
    <x v="4553"/>
    <d v="2026-12-17T11:09:00"/>
    <x v="4"/>
    <x v="0"/>
    <x v="1"/>
    <x v="0"/>
    <s v="Injury"/>
    <x v="0"/>
    <x v="10"/>
    <x v="0"/>
    <n v="52"/>
    <x v="610"/>
    <x v="0"/>
    <n v="7.9"/>
    <n v="1.1000000000000001"/>
    <n v="4084.1"/>
    <s v="Labor"/>
    <n v="2394.13"/>
    <n v="4"/>
    <n v="2026"/>
    <x v="3"/>
    <x v="4"/>
    <x v="4"/>
    <x v="1"/>
    <n v="4084.1"/>
    <n v="2394.13"/>
    <n v="0.58599999999999997"/>
  </r>
  <r>
    <x v="4561"/>
    <x v="4554"/>
    <d v="2025-08-27T03:09:00"/>
    <x v="4"/>
    <x v="3"/>
    <x v="1"/>
    <x v="1"/>
    <s v="Respiratory"/>
    <x v="0"/>
    <x v="36"/>
    <x v="0"/>
    <n v="72"/>
    <x v="167"/>
    <x v="0"/>
    <n v="11.9"/>
    <n v="0.4"/>
    <n v="7601.89"/>
    <s v="Equipment"/>
    <n v="5553.98"/>
    <n v="4.0999999999999996"/>
    <n v="2025"/>
    <x v="6"/>
    <x v="9"/>
    <x v="5"/>
    <x v="1"/>
    <n v="7601.89"/>
    <n v="5553.98"/>
    <n v="0.73099999999999998"/>
  </r>
  <r>
    <x v="4562"/>
    <x v="4555"/>
    <d v="2026-06-26T23:37:00"/>
    <x v="4"/>
    <x v="0"/>
    <x v="1"/>
    <x v="1"/>
    <s v="Injury"/>
    <x v="1"/>
    <x v="68"/>
    <x v="0"/>
    <n v="74"/>
    <x v="435"/>
    <x v="0"/>
    <n v="7.8"/>
    <n v="1.5"/>
    <n v="4110.6400000000003"/>
    <s v="Labor"/>
    <n v="1978.13"/>
    <n v="4"/>
    <n v="2026"/>
    <x v="11"/>
    <x v="23"/>
    <x v="2"/>
    <x v="1"/>
    <n v="4110.6400000000003"/>
    <n v="1978.13"/>
    <n v="0.48099999999999998"/>
  </r>
  <r>
    <x v="4563"/>
    <x v="4556"/>
    <d v="2025-01-17T22:09:00"/>
    <x v="0"/>
    <x v="0"/>
    <x v="0"/>
    <x v="1"/>
    <s v="Injury"/>
    <x v="0"/>
    <x v="0"/>
    <x v="0"/>
    <n v="42"/>
    <x v="555"/>
    <x v="0"/>
    <n v="10.3"/>
    <n v="2.9"/>
    <n v="7050.07"/>
    <s v="Labor"/>
    <n v="5033.46"/>
    <n v="4.3"/>
    <n v="2025"/>
    <x v="4"/>
    <x v="5"/>
    <x v="6"/>
    <x v="0"/>
    <n v="7050.07"/>
    <n v="5033.46"/>
    <n v="0.71399999999999997"/>
  </r>
  <r>
    <x v="4564"/>
    <x v="4557"/>
    <d v="2025-07-31T07:08:00"/>
    <x v="0"/>
    <x v="2"/>
    <x v="1"/>
    <x v="1"/>
    <s v="Respiratory"/>
    <x v="1"/>
    <x v="55"/>
    <x v="0"/>
    <n v="41"/>
    <x v="62"/>
    <x v="0"/>
    <n v="8.1999999999999993"/>
    <n v="2.2000000000000002"/>
    <n v="6304.79"/>
    <s v="Labor"/>
    <n v="3820.39"/>
    <n v="3.7"/>
    <n v="2025"/>
    <x v="10"/>
    <x v="16"/>
    <x v="5"/>
    <x v="1"/>
    <n v="6304.79"/>
    <n v="3820.39"/>
    <n v="0.60599999999999998"/>
  </r>
  <r>
    <x v="4565"/>
    <x v="4558"/>
    <d v="2026-11-12T18:55:00"/>
    <x v="2"/>
    <x v="2"/>
    <x v="1"/>
    <x v="3"/>
    <s v="Chronic Care"/>
    <x v="0"/>
    <x v="34"/>
    <x v="0"/>
    <n v="38"/>
    <x v="704"/>
    <x v="2"/>
    <n v="9.8000000000000007"/>
    <n v="0.7"/>
    <n v="3825.66"/>
    <s v="Equipment"/>
    <n v="2081.5300000000002"/>
    <n v="4"/>
    <n v="2026"/>
    <x v="7"/>
    <x v="21"/>
    <x v="3"/>
    <x v="1"/>
    <n v="3825.66"/>
    <n v="2081.5300000000002"/>
    <n v="0.54400000000000004"/>
  </r>
  <r>
    <x v="4566"/>
    <x v="4559"/>
    <d v="2025-09-09T19:30:00"/>
    <x v="5"/>
    <x v="2"/>
    <x v="1"/>
    <x v="1"/>
    <s v="Injury"/>
    <x v="1"/>
    <x v="30"/>
    <x v="0"/>
    <n v="76"/>
    <x v="186"/>
    <x v="2"/>
    <n v="8.1999999999999993"/>
    <n v="1.6"/>
    <n v="5507.91"/>
    <s v="Equipment"/>
    <n v="2892.85"/>
    <n v="4.0999999999999996"/>
    <n v="2025"/>
    <x v="2"/>
    <x v="2"/>
    <x v="1"/>
    <x v="1"/>
    <n v="5507.91"/>
    <n v="2892.85"/>
    <n v="0.52500000000000002"/>
  </r>
  <r>
    <x v="4567"/>
    <x v="4560"/>
    <d v="2026-07-18T12:15:00"/>
    <x v="4"/>
    <x v="0"/>
    <x v="0"/>
    <x v="3"/>
    <s v="Neurological"/>
    <x v="0"/>
    <x v="49"/>
    <x v="0"/>
    <n v="35"/>
    <x v="529"/>
    <x v="0"/>
    <n v="7.9"/>
    <n v="0.8"/>
    <n v="6267.95"/>
    <s v="Equipment"/>
    <n v="4578.59"/>
    <n v="3.7"/>
    <n v="2026"/>
    <x v="10"/>
    <x v="19"/>
    <x v="4"/>
    <x v="1"/>
    <n v="6267.95"/>
    <n v="4578.59"/>
    <n v="0.73"/>
  </r>
  <r>
    <x v="4568"/>
    <x v="4561"/>
    <d v="2025-05-10T20:54:00"/>
    <x v="4"/>
    <x v="1"/>
    <x v="0"/>
    <x v="0"/>
    <s v="Neurological"/>
    <x v="1"/>
    <x v="5"/>
    <x v="0"/>
    <n v="103"/>
    <x v="313"/>
    <x v="0"/>
    <n v="10.1"/>
    <n v="2.5"/>
    <n v="6967.76"/>
    <s v="Supplies"/>
    <n v="3945.11"/>
    <n v="4"/>
    <n v="2025"/>
    <x v="5"/>
    <x v="7"/>
    <x v="2"/>
    <x v="1"/>
    <n v="6967.76"/>
    <n v="3945.11"/>
    <n v="0.56599999999999995"/>
  </r>
  <r>
    <x v="4569"/>
    <x v="4562"/>
    <d v="2025-06-04T03:04:00"/>
    <x v="0"/>
    <x v="2"/>
    <x v="1"/>
    <x v="2"/>
    <s v="Respiratory"/>
    <x v="1"/>
    <x v="46"/>
    <x v="0"/>
    <n v="59"/>
    <x v="204"/>
    <x v="2"/>
    <n v="8"/>
    <n v="1.9"/>
    <n v="9593.56"/>
    <s v="Labor"/>
    <n v="5971.27"/>
    <n v="4"/>
    <n v="2025"/>
    <x v="5"/>
    <x v="7"/>
    <x v="3"/>
    <x v="1"/>
    <n v="9593.56"/>
    <n v="5971.27"/>
    <n v="0.622"/>
  </r>
  <r>
    <x v="4570"/>
    <x v="4563"/>
    <d v="2025-04-29T23:41:00"/>
    <x v="1"/>
    <x v="0"/>
    <x v="1"/>
    <x v="3"/>
    <s v="Neurological"/>
    <x v="0"/>
    <x v="67"/>
    <x v="0"/>
    <n v="92"/>
    <x v="316"/>
    <x v="1"/>
    <n v="7.7"/>
    <n v="2.6"/>
    <n v="4290.66"/>
    <s v="Supplies"/>
    <n v="2520.27"/>
    <n v="3.1"/>
    <n v="2025"/>
    <x v="0"/>
    <x v="0"/>
    <x v="4"/>
    <x v="1"/>
    <n v="4290.66"/>
    <n v="2520.27"/>
    <n v="0.58699999999999997"/>
  </r>
  <r>
    <x v="4571"/>
    <x v="4564"/>
    <d v="2026-01-19T04:57:00"/>
    <x v="2"/>
    <x v="3"/>
    <x v="1"/>
    <x v="1"/>
    <s v="Chronic Care"/>
    <x v="0"/>
    <x v="54"/>
    <x v="1"/>
    <n v="55"/>
    <x v="651"/>
    <x v="1"/>
    <n v="7.8"/>
    <n v="0.3"/>
    <n v="6394.54"/>
    <s v="Labor"/>
    <n v="4733.8"/>
    <n v="4.5"/>
    <n v="2026"/>
    <x v="4"/>
    <x v="11"/>
    <x v="6"/>
    <x v="0"/>
    <n v="6394.54"/>
    <n v="4733.8"/>
    <n v="0.74"/>
  </r>
  <r>
    <x v="4572"/>
    <x v="4565"/>
    <d v="2026-02-20T13:28:00"/>
    <x v="6"/>
    <x v="2"/>
    <x v="0"/>
    <x v="1"/>
    <s v="Cardiac"/>
    <x v="2"/>
    <x v="60"/>
    <x v="1"/>
    <n v="62"/>
    <x v="646"/>
    <x v="0"/>
    <n v="8.3000000000000007"/>
    <n v="2.8"/>
    <n v="6542.62"/>
    <s v="Labor"/>
    <n v="3422.11"/>
    <n v="4"/>
    <n v="2026"/>
    <x v="9"/>
    <x v="15"/>
    <x v="4"/>
    <x v="1"/>
    <n v="6542.62"/>
    <n v="3422.11"/>
    <n v="0.52300000000000002"/>
  </r>
  <r>
    <x v="4573"/>
    <x v="4566"/>
    <d v="2026-10-29T04:30:00"/>
    <x v="6"/>
    <x v="2"/>
    <x v="1"/>
    <x v="0"/>
    <s v="Chronic Care"/>
    <x v="0"/>
    <x v="40"/>
    <x v="1"/>
    <n v="25"/>
    <x v="16"/>
    <x v="0"/>
    <n v="8.1999999999999993"/>
    <n v="2"/>
    <n v="4079.84"/>
    <s v="Labor"/>
    <n v="3162.38"/>
    <n v="5"/>
    <n v="2026"/>
    <x v="8"/>
    <x v="12"/>
    <x v="4"/>
    <x v="1"/>
    <n v="4079.84"/>
    <n v="3162.38"/>
    <n v="0.77500000000000002"/>
  </r>
  <r>
    <x v="4574"/>
    <x v="4567"/>
    <d v="2026-08-11T01:15:00"/>
    <x v="6"/>
    <x v="0"/>
    <x v="0"/>
    <x v="1"/>
    <s v="Respiratory"/>
    <x v="0"/>
    <x v="16"/>
    <x v="0"/>
    <n v="32"/>
    <x v="631"/>
    <x v="0"/>
    <n v="7.8"/>
    <n v="2.2000000000000002"/>
    <n v="5948.23"/>
    <s v="Labor"/>
    <n v="2889.21"/>
    <n v="4.7"/>
    <n v="2026"/>
    <x v="6"/>
    <x v="22"/>
    <x v="5"/>
    <x v="1"/>
    <n v="5948.23"/>
    <n v="2889.21"/>
    <n v="0.48599999999999999"/>
  </r>
  <r>
    <x v="4575"/>
    <x v="4568"/>
    <d v="2026-01-02T05:11:00"/>
    <x v="4"/>
    <x v="0"/>
    <x v="0"/>
    <x v="1"/>
    <s v="Cardiac"/>
    <x v="0"/>
    <x v="16"/>
    <x v="0"/>
    <n v="38"/>
    <x v="505"/>
    <x v="0"/>
    <n v="8"/>
    <n v="0.4"/>
    <n v="5354.25"/>
    <s v="Supplies"/>
    <n v="2890.03"/>
    <n v="3.5"/>
    <n v="2025"/>
    <x v="3"/>
    <x v="13"/>
    <x v="4"/>
    <x v="1"/>
    <n v="5354.25"/>
    <n v="2890.03"/>
    <n v="0.54"/>
  </r>
  <r>
    <x v="4576"/>
    <x v="4569"/>
    <d v="2026-05-25T08:58:00"/>
    <x v="1"/>
    <x v="2"/>
    <x v="1"/>
    <x v="0"/>
    <s v="Neurological"/>
    <x v="2"/>
    <x v="9"/>
    <x v="0"/>
    <n v="76"/>
    <x v="60"/>
    <x v="2"/>
    <n v="12"/>
    <n v="1.5"/>
    <n v="3116.94"/>
    <s v="Supplies"/>
    <n v="1938.67"/>
    <n v="3.8"/>
    <n v="2026"/>
    <x v="5"/>
    <x v="14"/>
    <x v="0"/>
    <x v="0"/>
    <n v="3116.94"/>
    <n v="1938.67"/>
    <n v="0.622"/>
  </r>
  <r>
    <x v="4577"/>
    <x v="4570"/>
    <d v="2025-05-19T18:28:00"/>
    <x v="4"/>
    <x v="3"/>
    <x v="0"/>
    <x v="0"/>
    <s v="Injury"/>
    <x v="2"/>
    <x v="53"/>
    <x v="0"/>
    <n v="53"/>
    <x v="517"/>
    <x v="0"/>
    <n v="8.1999999999999993"/>
    <n v="1.8"/>
    <n v="4739.16"/>
    <s v="Labor"/>
    <n v="2522.85"/>
    <n v="4.0999999999999996"/>
    <n v="2025"/>
    <x v="5"/>
    <x v="7"/>
    <x v="6"/>
    <x v="0"/>
    <n v="4739.16"/>
    <n v="2522.85"/>
    <n v="0.53200000000000003"/>
  </r>
  <r>
    <x v="4578"/>
    <x v="4571"/>
    <d v="2025-06-27T06:57:00"/>
    <x v="4"/>
    <x v="0"/>
    <x v="0"/>
    <x v="0"/>
    <s v="General"/>
    <x v="0"/>
    <x v="22"/>
    <x v="0"/>
    <n v="73"/>
    <x v="579"/>
    <x v="0"/>
    <n v="8"/>
    <n v="0.6"/>
    <n v="4661.47"/>
    <s v="Supplies"/>
    <n v="2585.2600000000002"/>
    <n v="4.0999999999999996"/>
    <n v="2025"/>
    <x v="11"/>
    <x v="18"/>
    <x v="3"/>
    <x v="1"/>
    <n v="4661.47"/>
    <n v="2585.2600000000002"/>
    <n v="0.55500000000000005"/>
  </r>
  <r>
    <x v="4579"/>
    <x v="4572"/>
    <d v="2025-10-21T08:41:00"/>
    <x v="6"/>
    <x v="0"/>
    <x v="1"/>
    <x v="3"/>
    <s v="Neurological"/>
    <x v="1"/>
    <x v="11"/>
    <x v="0"/>
    <n v="38"/>
    <x v="106"/>
    <x v="1"/>
    <n v="11.8"/>
    <n v="0.7"/>
    <n v="8530.2199999999993"/>
    <s v="Supplies"/>
    <n v="6620.94"/>
    <n v="3.8"/>
    <n v="2025"/>
    <x v="8"/>
    <x v="17"/>
    <x v="1"/>
    <x v="1"/>
    <n v="8530.2199999999993"/>
    <n v="6620.94"/>
    <n v="0.77600000000000002"/>
  </r>
  <r>
    <x v="4580"/>
    <x v="4573"/>
    <d v="2026-05-02T13:35:00"/>
    <x v="6"/>
    <x v="0"/>
    <x v="1"/>
    <x v="2"/>
    <s v="Chronic Care"/>
    <x v="2"/>
    <x v="30"/>
    <x v="0"/>
    <n v="73"/>
    <x v="254"/>
    <x v="0"/>
    <n v="8.1"/>
    <n v="2.2999999999999998"/>
    <n v="5932.74"/>
    <s v="Labor"/>
    <n v="3937.46"/>
    <n v="3.9"/>
    <n v="2026"/>
    <x v="0"/>
    <x v="8"/>
    <x v="0"/>
    <x v="0"/>
    <n v="5932.74"/>
    <n v="3937.46"/>
    <n v="0.66400000000000003"/>
  </r>
  <r>
    <x v="4581"/>
    <x v="4574"/>
    <d v="2025-01-24T18:52:00"/>
    <x v="7"/>
    <x v="3"/>
    <x v="0"/>
    <x v="3"/>
    <s v="Chronic Care"/>
    <x v="0"/>
    <x v="11"/>
    <x v="0"/>
    <n v="27"/>
    <x v="376"/>
    <x v="0"/>
    <n v="8.1999999999999993"/>
    <n v="1.1000000000000001"/>
    <n v="7516.48"/>
    <s v="Labor"/>
    <n v="3709.94"/>
    <n v="4.0999999999999996"/>
    <n v="2025"/>
    <x v="4"/>
    <x v="5"/>
    <x v="0"/>
    <x v="0"/>
    <n v="7516.48"/>
    <n v="3709.94"/>
    <n v="0.49399999999999999"/>
  </r>
  <r>
    <x v="4582"/>
    <x v="4575"/>
    <d v="2025-07-18T18:31:00"/>
    <x v="4"/>
    <x v="0"/>
    <x v="1"/>
    <x v="2"/>
    <s v="General"/>
    <x v="0"/>
    <x v="26"/>
    <x v="1"/>
    <n v="50"/>
    <x v="242"/>
    <x v="2"/>
    <n v="8.1"/>
    <n v="1.6"/>
    <n v="5934.77"/>
    <s v="Labor"/>
    <n v="3696.43"/>
    <n v="3.7"/>
    <n v="2025"/>
    <x v="10"/>
    <x v="16"/>
    <x v="4"/>
    <x v="1"/>
    <n v="5934.77"/>
    <n v="3696.43"/>
    <n v="0.623"/>
  </r>
  <r>
    <x v="4583"/>
    <x v="4576"/>
    <d v="2025-12-02T15:22:00"/>
    <x v="0"/>
    <x v="2"/>
    <x v="0"/>
    <x v="3"/>
    <s v="Respiratory"/>
    <x v="0"/>
    <x v="0"/>
    <x v="0"/>
    <n v="51"/>
    <x v="430"/>
    <x v="1"/>
    <n v="10.1"/>
    <n v="1.5"/>
    <n v="8270.84"/>
    <s v="Labor"/>
    <n v="5412.9"/>
    <n v="3.8"/>
    <n v="2025"/>
    <x v="7"/>
    <x v="10"/>
    <x v="2"/>
    <x v="1"/>
    <n v="8270.84"/>
    <n v="5412.9"/>
    <n v="0.65400000000000003"/>
  </r>
  <r>
    <x v="4584"/>
    <x v="4577"/>
    <d v="2025-06-25T20:22:00"/>
    <x v="4"/>
    <x v="2"/>
    <x v="0"/>
    <x v="2"/>
    <s v="Injury"/>
    <x v="0"/>
    <x v="39"/>
    <x v="0"/>
    <n v="67"/>
    <x v="579"/>
    <x v="2"/>
    <n v="7.8"/>
    <n v="1.8"/>
    <n v="3534.78"/>
    <s v="Equipment"/>
    <n v="2045.98"/>
    <n v="3.7"/>
    <n v="2025"/>
    <x v="11"/>
    <x v="18"/>
    <x v="3"/>
    <x v="1"/>
    <n v="3534.78"/>
    <n v="2045.98"/>
    <n v="0.57899999999999996"/>
  </r>
  <r>
    <x v="4585"/>
    <x v="4578"/>
    <d v="2026-03-31T14:49:00"/>
    <x v="0"/>
    <x v="0"/>
    <x v="0"/>
    <x v="0"/>
    <s v="Injury"/>
    <x v="1"/>
    <x v="12"/>
    <x v="0"/>
    <n v="12"/>
    <x v="460"/>
    <x v="1"/>
    <n v="7.7"/>
    <n v="1.2"/>
    <n v="8734.56"/>
    <s v="Equipment"/>
    <n v="6518.72"/>
    <n v="5"/>
    <n v="2026"/>
    <x v="1"/>
    <x v="1"/>
    <x v="2"/>
    <x v="1"/>
    <n v="8734.56"/>
    <n v="6518.72"/>
    <n v="0.746"/>
  </r>
  <r>
    <x v="4586"/>
    <x v="4579"/>
    <d v="2025-12-24T14:39:00"/>
    <x v="5"/>
    <x v="3"/>
    <x v="0"/>
    <x v="0"/>
    <s v="Cardiac"/>
    <x v="0"/>
    <x v="36"/>
    <x v="0"/>
    <n v="89"/>
    <x v="291"/>
    <x v="1"/>
    <n v="9.6999999999999993"/>
    <n v="1.8"/>
    <n v="7100.03"/>
    <s v="Labor"/>
    <n v="5133.24"/>
    <n v="4.3"/>
    <n v="2025"/>
    <x v="3"/>
    <x v="13"/>
    <x v="6"/>
    <x v="0"/>
    <n v="7100.03"/>
    <n v="5133.24"/>
    <n v="0.72299999999999998"/>
  </r>
  <r>
    <x v="4587"/>
    <x v="4580"/>
    <d v="2026-05-21T10:01:00"/>
    <x v="0"/>
    <x v="0"/>
    <x v="2"/>
    <x v="3"/>
    <s v="Cardiac"/>
    <x v="1"/>
    <x v="74"/>
    <x v="0"/>
    <n v="37"/>
    <x v="101"/>
    <x v="0"/>
    <n v="12.2"/>
    <n v="4.4000000000000004"/>
    <n v="7593.86"/>
    <s v="Labor"/>
    <n v="4565.05"/>
    <n v="4.0999999999999996"/>
    <n v="2026"/>
    <x v="5"/>
    <x v="14"/>
    <x v="1"/>
    <x v="1"/>
    <n v="7593.86"/>
    <n v="4565.05"/>
    <n v="0.60099999999999998"/>
  </r>
  <r>
    <x v="4588"/>
    <x v="4581"/>
    <d v="2025-05-25T06:36:00"/>
    <x v="4"/>
    <x v="1"/>
    <x v="0"/>
    <x v="0"/>
    <s v="Chronic Care"/>
    <x v="0"/>
    <x v="16"/>
    <x v="0"/>
    <n v="19"/>
    <x v="557"/>
    <x v="0"/>
    <n v="7.9"/>
    <n v="1.1000000000000001"/>
    <n v="6126.62"/>
    <s v="Labor"/>
    <n v="4332.62"/>
    <n v="3.5"/>
    <n v="2025"/>
    <x v="5"/>
    <x v="7"/>
    <x v="2"/>
    <x v="1"/>
    <n v="6126.62"/>
    <n v="4332.62"/>
    <n v="0.70699999999999996"/>
  </r>
  <r>
    <x v="4589"/>
    <x v="4582"/>
    <d v="2025-04-09T19:07:00"/>
    <x v="0"/>
    <x v="0"/>
    <x v="1"/>
    <x v="0"/>
    <s v="Respiratory"/>
    <x v="1"/>
    <x v="62"/>
    <x v="0"/>
    <n v="20"/>
    <x v="485"/>
    <x v="0"/>
    <n v="8.1999999999999993"/>
    <n v="1.9"/>
    <n v="8115.17"/>
    <s v="Supplies"/>
    <n v="5183.17"/>
    <n v="4.9000000000000004"/>
    <n v="2025"/>
    <x v="0"/>
    <x v="0"/>
    <x v="1"/>
    <x v="1"/>
    <n v="8115.17"/>
    <n v="5183.17"/>
    <n v="0.63900000000000001"/>
  </r>
  <r>
    <x v="4590"/>
    <x v="4583"/>
    <d v="2025-08-27T23:36:00"/>
    <x v="1"/>
    <x v="2"/>
    <x v="1"/>
    <x v="0"/>
    <s v="General"/>
    <x v="1"/>
    <x v="9"/>
    <x v="0"/>
    <n v="68"/>
    <x v="448"/>
    <x v="1"/>
    <n v="7.9"/>
    <n v="3.2"/>
    <n v="2507.77"/>
    <s v="Labor"/>
    <n v="1815.57"/>
    <n v="2.9"/>
    <n v="2025"/>
    <x v="6"/>
    <x v="9"/>
    <x v="2"/>
    <x v="1"/>
    <n v="2507.77"/>
    <n v="1815.57"/>
    <n v="0.72399999999999998"/>
  </r>
  <r>
    <x v="4591"/>
    <x v="4584"/>
    <d v="2025-07-31T13:09:00"/>
    <x v="0"/>
    <x v="3"/>
    <x v="2"/>
    <x v="0"/>
    <s v="Chronic Care"/>
    <x v="1"/>
    <x v="19"/>
    <x v="0"/>
    <n v="14"/>
    <x v="477"/>
    <x v="0"/>
    <n v="12"/>
    <n v="2.6"/>
    <n v="6795.67"/>
    <s v="Equipment"/>
    <n v="4257.2"/>
    <n v="3.7"/>
    <n v="2025"/>
    <x v="10"/>
    <x v="16"/>
    <x v="1"/>
    <x v="1"/>
    <n v="6795.67"/>
    <n v="4257.2"/>
    <n v="0.626"/>
  </r>
  <r>
    <x v="4592"/>
    <x v="4585"/>
    <d v="2026-07-17T02:35:00"/>
    <x v="3"/>
    <x v="1"/>
    <x v="0"/>
    <x v="1"/>
    <s v="Infection"/>
    <x v="2"/>
    <x v="2"/>
    <x v="0"/>
    <n v="86"/>
    <x v="317"/>
    <x v="2"/>
    <n v="11.8"/>
    <n v="0.2"/>
    <n v="5617.9"/>
    <s v="Supplies"/>
    <n v="2884.53"/>
    <n v="3.2"/>
    <n v="2026"/>
    <x v="10"/>
    <x v="19"/>
    <x v="3"/>
    <x v="1"/>
    <n v="5617.9"/>
    <n v="2884.53"/>
    <n v="0.51300000000000001"/>
  </r>
  <r>
    <x v="4593"/>
    <x v="4586"/>
    <d v="2026-03-13T15:43:00"/>
    <x v="4"/>
    <x v="3"/>
    <x v="1"/>
    <x v="2"/>
    <s v="Injury"/>
    <x v="0"/>
    <x v="35"/>
    <x v="0"/>
    <n v="51"/>
    <x v="723"/>
    <x v="1"/>
    <n v="7.9"/>
    <n v="1.6"/>
    <n v="5339.35"/>
    <s v="Labor"/>
    <n v="3059.86"/>
    <n v="3.6"/>
    <n v="2026"/>
    <x v="1"/>
    <x v="1"/>
    <x v="4"/>
    <x v="1"/>
    <n v="5339.35"/>
    <n v="3059.86"/>
    <n v="0.57299999999999995"/>
  </r>
  <r>
    <x v="4594"/>
    <x v="4587"/>
    <d v="2025-09-02T18:03:00"/>
    <x v="1"/>
    <x v="0"/>
    <x v="1"/>
    <x v="2"/>
    <s v="Injury"/>
    <x v="1"/>
    <x v="9"/>
    <x v="0"/>
    <n v="83"/>
    <x v="624"/>
    <x v="0"/>
    <n v="7.7"/>
    <n v="2.7"/>
    <n v="3596.99"/>
    <s v="Equipment"/>
    <n v="2399.77"/>
    <n v="4.5"/>
    <n v="2025"/>
    <x v="2"/>
    <x v="2"/>
    <x v="3"/>
    <x v="1"/>
    <n v="3596.99"/>
    <n v="2399.77"/>
    <n v="0.66700000000000004"/>
  </r>
  <r>
    <x v="4595"/>
    <x v="4588"/>
    <d v="2025-11-17T15:21:00"/>
    <x v="2"/>
    <x v="2"/>
    <x v="0"/>
    <x v="3"/>
    <s v="Chronic Care"/>
    <x v="1"/>
    <x v="58"/>
    <x v="0"/>
    <n v="52"/>
    <x v="660"/>
    <x v="0"/>
    <n v="7.9"/>
    <n v="1"/>
    <n v="7652.62"/>
    <s v="Labor"/>
    <n v="5873.82"/>
    <n v="4.4000000000000004"/>
    <n v="2025"/>
    <x v="7"/>
    <x v="10"/>
    <x v="1"/>
    <x v="1"/>
    <n v="7652.62"/>
    <n v="5873.82"/>
    <n v="0.76800000000000002"/>
  </r>
  <r>
    <x v="4596"/>
    <x v="4589"/>
    <d v="2025-10-26T12:17:00"/>
    <x v="6"/>
    <x v="2"/>
    <x v="0"/>
    <x v="2"/>
    <s v="General"/>
    <x v="0"/>
    <x v="26"/>
    <x v="0"/>
    <n v="68"/>
    <x v="539"/>
    <x v="1"/>
    <n v="7.9"/>
    <n v="0.7"/>
    <n v="5192.8900000000003"/>
    <s v="Labor"/>
    <n v="3866.36"/>
    <n v="4.0999999999999996"/>
    <n v="2025"/>
    <x v="8"/>
    <x v="17"/>
    <x v="2"/>
    <x v="1"/>
    <n v="5192.8900000000003"/>
    <n v="3866.36"/>
    <n v="0.745"/>
  </r>
  <r>
    <x v="4597"/>
    <x v="4590"/>
    <d v="2026-10-05T21:37:00"/>
    <x v="6"/>
    <x v="3"/>
    <x v="0"/>
    <x v="1"/>
    <s v="Injury"/>
    <x v="0"/>
    <x v="28"/>
    <x v="0"/>
    <n v="85"/>
    <x v="150"/>
    <x v="1"/>
    <n v="7.7"/>
    <n v="2.1"/>
    <n v="7150.23"/>
    <s v="Supplies"/>
    <n v="5232.76"/>
    <n v="3.8"/>
    <n v="2026"/>
    <x v="8"/>
    <x v="12"/>
    <x v="5"/>
    <x v="1"/>
    <n v="7150.23"/>
    <n v="5232.76"/>
    <n v="0.73199999999999998"/>
  </r>
  <r>
    <x v="4598"/>
    <x v="4591"/>
    <d v="2025-10-10T01:55:00"/>
    <x v="1"/>
    <x v="0"/>
    <x v="1"/>
    <x v="0"/>
    <s v="General"/>
    <x v="0"/>
    <x v="9"/>
    <x v="1"/>
    <n v="87"/>
    <x v="449"/>
    <x v="2"/>
    <n v="8.1"/>
    <n v="1.3"/>
    <n v="2113.0500000000002"/>
    <s v="Labor"/>
    <n v="1360.75"/>
    <n v="3.4"/>
    <n v="2025"/>
    <x v="8"/>
    <x v="17"/>
    <x v="1"/>
    <x v="1"/>
    <n v="2113.0500000000002"/>
    <n v="1360.75"/>
    <n v="0.64400000000000002"/>
  </r>
  <r>
    <x v="4599"/>
    <x v="4592"/>
    <d v="2025-01-20T10:38:00"/>
    <x v="4"/>
    <x v="2"/>
    <x v="1"/>
    <x v="3"/>
    <s v="Cardiac"/>
    <x v="2"/>
    <x v="40"/>
    <x v="0"/>
    <n v="89"/>
    <x v="258"/>
    <x v="1"/>
    <n v="8.1"/>
    <n v="0.1"/>
    <n v="6618.74"/>
    <s v="Supplies"/>
    <n v="3548.2"/>
    <n v="4.2"/>
    <n v="2025"/>
    <x v="4"/>
    <x v="5"/>
    <x v="5"/>
    <x v="1"/>
    <n v="6618.74"/>
    <n v="3548.2"/>
    <n v="0.53600000000000003"/>
  </r>
  <r>
    <x v="4600"/>
    <x v="4593"/>
    <d v="2025-03-13T09:26:00"/>
    <x v="1"/>
    <x v="2"/>
    <x v="0"/>
    <x v="0"/>
    <s v="Injury"/>
    <x v="1"/>
    <x v="67"/>
    <x v="0"/>
    <n v="88"/>
    <x v="728"/>
    <x v="0"/>
    <n v="7.9"/>
    <n v="1.8"/>
    <n v="5471.64"/>
    <s v="Labor"/>
    <n v="2655.97"/>
    <n v="4.4000000000000004"/>
    <n v="2025"/>
    <x v="1"/>
    <x v="3"/>
    <x v="2"/>
    <x v="1"/>
    <n v="5471.64"/>
    <n v="2655.97"/>
    <n v="0.48499999999999999"/>
  </r>
  <r>
    <x v="4601"/>
    <x v="4594"/>
    <d v="2025-09-30T15:13:00"/>
    <x v="6"/>
    <x v="2"/>
    <x v="1"/>
    <x v="1"/>
    <s v="Cardiac"/>
    <x v="1"/>
    <x v="36"/>
    <x v="0"/>
    <n v="57"/>
    <x v="305"/>
    <x v="1"/>
    <n v="9.8000000000000007"/>
    <n v="2.1"/>
    <n v="6921.79"/>
    <s v="Labor"/>
    <n v="4053"/>
    <n v="4.4000000000000004"/>
    <n v="2025"/>
    <x v="2"/>
    <x v="2"/>
    <x v="5"/>
    <x v="1"/>
    <n v="6921.79"/>
    <n v="4053"/>
    <n v="0.58599999999999997"/>
  </r>
  <r>
    <x v="4602"/>
    <x v="4595"/>
    <d v="2025-11-23T14:15:00"/>
    <x v="1"/>
    <x v="0"/>
    <x v="0"/>
    <x v="2"/>
    <s v="Neurological"/>
    <x v="0"/>
    <x v="14"/>
    <x v="0"/>
    <n v="81"/>
    <x v="341"/>
    <x v="1"/>
    <n v="10.3"/>
    <n v="2"/>
    <n v="4525.6000000000004"/>
    <s v="Equipment"/>
    <n v="3214.63"/>
    <n v="4.0999999999999996"/>
    <n v="2025"/>
    <x v="7"/>
    <x v="10"/>
    <x v="5"/>
    <x v="1"/>
    <n v="4525.6000000000004"/>
    <n v="3214.63"/>
    <n v="0.71"/>
  </r>
  <r>
    <x v="4603"/>
    <x v="4596"/>
    <d v="2025-11-05T22:39:00"/>
    <x v="5"/>
    <x v="2"/>
    <x v="1"/>
    <x v="0"/>
    <s v="General"/>
    <x v="2"/>
    <x v="17"/>
    <x v="0"/>
    <n v="23"/>
    <x v="298"/>
    <x v="2"/>
    <n v="10.1"/>
    <n v="0.8"/>
    <n v="7304.42"/>
    <s v="Equipment"/>
    <n v="4054.79"/>
    <n v="4.7"/>
    <n v="2025"/>
    <x v="7"/>
    <x v="10"/>
    <x v="6"/>
    <x v="0"/>
    <n v="7304.42"/>
    <n v="4054.79"/>
    <n v="0.55500000000000005"/>
  </r>
  <r>
    <x v="4604"/>
    <x v="4597"/>
    <d v="2026-03-31T12:58:00"/>
    <x v="6"/>
    <x v="1"/>
    <x v="0"/>
    <x v="0"/>
    <s v="Respiratory"/>
    <x v="0"/>
    <x v="36"/>
    <x v="0"/>
    <n v="47"/>
    <x v="416"/>
    <x v="0"/>
    <n v="7.5"/>
    <n v="1.5"/>
    <n v="5748.94"/>
    <s v="Equipment"/>
    <n v="3262.64"/>
    <n v="4.0999999999999996"/>
    <n v="2026"/>
    <x v="1"/>
    <x v="1"/>
    <x v="5"/>
    <x v="1"/>
    <n v="5748.94"/>
    <n v="3262.64"/>
    <n v="0.56799999999999995"/>
  </r>
  <r>
    <x v="4605"/>
    <x v="4598"/>
    <d v="2025-01-11T12:40:00"/>
    <x v="6"/>
    <x v="0"/>
    <x v="1"/>
    <x v="0"/>
    <s v="Respiratory"/>
    <x v="1"/>
    <x v="58"/>
    <x v="0"/>
    <n v="52"/>
    <x v="502"/>
    <x v="1"/>
    <n v="11.9"/>
    <n v="1.7"/>
    <n v="5142.0200000000004"/>
    <s v="Labor"/>
    <n v="2653.41"/>
    <n v="3.1"/>
    <n v="2025"/>
    <x v="4"/>
    <x v="5"/>
    <x v="3"/>
    <x v="1"/>
    <n v="5142.0200000000004"/>
    <n v="2653.41"/>
    <n v="0.51600000000000001"/>
  </r>
  <r>
    <x v="4606"/>
    <x v="4599"/>
    <d v="2025-11-15T19:35:00"/>
    <x v="3"/>
    <x v="3"/>
    <x v="0"/>
    <x v="0"/>
    <s v="Injury"/>
    <x v="1"/>
    <x v="17"/>
    <x v="0"/>
    <n v="70"/>
    <x v="28"/>
    <x v="2"/>
    <n v="7.9"/>
    <n v="2.7"/>
    <n v="6119.13"/>
    <s v="Supplies"/>
    <n v="4238.95"/>
    <n v="4.4000000000000004"/>
    <n v="2025"/>
    <x v="7"/>
    <x v="10"/>
    <x v="4"/>
    <x v="1"/>
    <n v="6119.13"/>
    <n v="4238.95"/>
    <n v="0.69299999999999995"/>
  </r>
  <r>
    <x v="4607"/>
    <x v="4600"/>
    <d v="2025-04-19T12:18:00"/>
    <x v="7"/>
    <x v="2"/>
    <x v="0"/>
    <x v="2"/>
    <s v="Respiratory"/>
    <x v="0"/>
    <x v="55"/>
    <x v="0"/>
    <n v="42"/>
    <x v="0"/>
    <x v="0"/>
    <n v="7.9"/>
    <n v="1.9"/>
    <n v="9441.57"/>
    <s v="Equipment"/>
    <n v="5343.73"/>
    <n v="3.6"/>
    <n v="2025"/>
    <x v="0"/>
    <x v="0"/>
    <x v="0"/>
    <x v="0"/>
    <n v="9441.57"/>
    <n v="5343.73"/>
    <n v="0.56599999999999995"/>
  </r>
  <r>
    <x v="4608"/>
    <x v="4601"/>
    <d v="2025-07-13T17:36:00"/>
    <x v="1"/>
    <x v="0"/>
    <x v="1"/>
    <x v="3"/>
    <s v="Infection"/>
    <x v="1"/>
    <x v="23"/>
    <x v="0"/>
    <n v="81"/>
    <x v="671"/>
    <x v="1"/>
    <n v="8.1999999999999993"/>
    <n v="4"/>
    <n v="2572.9699999999998"/>
    <s v="Equipment"/>
    <n v="1720.18"/>
    <n v="3.7"/>
    <n v="2025"/>
    <x v="10"/>
    <x v="16"/>
    <x v="6"/>
    <x v="0"/>
    <n v="2572.9699999999998"/>
    <n v="1720.18"/>
    <n v="0.66900000000000004"/>
  </r>
  <r>
    <x v="4609"/>
    <x v="4602"/>
    <d v="2026-07-29T21:02:00"/>
    <x v="1"/>
    <x v="3"/>
    <x v="0"/>
    <x v="2"/>
    <s v="Neurological"/>
    <x v="0"/>
    <x v="7"/>
    <x v="0"/>
    <n v="51"/>
    <x v="117"/>
    <x v="0"/>
    <n v="8.1"/>
    <n v="3.2"/>
    <n v="4389.3"/>
    <s v="Labor"/>
    <n v="2797.05"/>
    <n v="4.8"/>
    <n v="2026"/>
    <x v="10"/>
    <x v="19"/>
    <x v="3"/>
    <x v="1"/>
    <n v="4389.3"/>
    <n v="2797.05"/>
    <n v="0.63700000000000001"/>
  </r>
  <r>
    <x v="4610"/>
    <x v="4603"/>
    <d v="2026-06-16T23:41:00"/>
    <x v="6"/>
    <x v="3"/>
    <x v="1"/>
    <x v="2"/>
    <s v="Injury"/>
    <x v="0"/>
    <x v="10"/>
    <x v="0"/>
    <n v="27"/>
    <x v="569"/>
    <x v="0"/>
    <n v="10.1"/>
    <n v="1.3"/>
    <n v="4982.12"/>
    <s v="Labor"/>
    <n v="3875.08"/>
    <n v="4.2"/>
    <n v="2026"/>
    <x v="11"/>
    <x v="23"/>
    <x v="6"/>
    <x v="0"/>
    <n v="4982.12"/>
    <n v="3875.08"/>
    <n v="0.77800000000000002"/>
  </r>
  <r>
    <x v="4611"/>
    <x v="4604"/>
    <d v="2025-06-29T23:08:00"/>
    <x v="0"/>
    <x v="2"/>
    <x v="1"/>
    <x v="0"/>
    <s v="Cardiac"/>
    <x v="1"/>
    <x v="87"/>
    <x v="0"/>
    <n v="14"/>
    <x v="138"/>
    <x v="0"/>
    <n v="8"/>
    <n v="3.3"/>
    <n v="9697.56"/>
    <s v="Labor"/>
    <n v="7407.9"/>
    <n v="5"/>
    <n v="2025"/>
    <x v="11"/>
    <x v="18"/>
    <x v="5"/>
    <x v="1"/>
    <n v="9697.56"/>
    <n v="7407.9"/>
    <n v="0.76400000000000001"/>
  </r>
  <r>
    <x v="4612"/>
    <x v="4605"/>
    <d v="2026-06-25T01:37:00"/>
    <x v="2"/>
    <x v="0"/>
    <x v="0"/>
    <x v="0"/>
    <s v="Neurological"/>
    <x v="0"/>
    <x v="24"/>
    <x v="0"/>
    <n v="76"/>
    <x v="507"/>
    <x v="2"/>
    <n v="8.1999999999999993"/>
    <n v="1.9"/>
    <n v="6811.07"/>
    <s v="Equipment"/>
    <n v="4074.76"/>
    <n v="3.9"/>
    <n v="2026"/>
    <x v="11"/>
    <x v="23"/>
    <x v="0"/>
    <x v="0"/>
    <n v="6811.07"/>
    <n v="4074.76"/>
    <n v="0.59799999999999998"/>
  </r>
  <r>
    <x v="4613"/>
    <x v="4606"/>
    <d v="2025-09-13T08:31:00"/>
    <x v="5"/>
    <x v="2"/>
    <x v="1"/>
    <x v="2"/>
    <s v="General"/>
    <x v="0"/>
    <x v="21"/>
    <x v="0"/>
    <n v="47"/>
    <x v="444"/>
    <x v="0"/>
    <n v="7.9"/>
    <n v="2.6"/>
    <n v="6900.46"/>
    <s v="Labor"/>
    <n v="4972.8500000000004"/>
    <n v="3.6"/>
    <n v="2025"/>
    <x v="2"/>
    <x v="2"/>
    <x v="4"/>
    <x v="1"/>
    <n v="6900.46"/>
    <n v="4972.8500000000004"/>
    <n v="0.72099999999999997"/>
  </r>
  <r>
    <x v="4614"/>
    <x v="4607"/>
    <d v="2026-01-26T20:05:00"/>
    <x v="6"/>
    <x v="2"/>
    <x v="0"/>
    <x v="3"/>
    <s v="Infection"/>
    <x v="0"/>
    <x v="36"/>
    <x v="0"/>
    <n v="41"/>
    <x v="178"/>
    <x v="2"/>
    <n v="10"/>
    <n v="2"/>
    <n v="6855.42"/>
    <s v="Supplies"/>
    <n v="4127.3"/>
    <n v="4.0999999999999996"/>
    <n v="2026"/>
    <x v="4"/>
    <x v="11"/>
    <x v="1"/>
    <x v="1"/>
    <n v="6855.42"/>
    <n v="4127.3"/>
    <n v="0.60199999999999998"/>
  </r>
  <r>
    <x v="4615"/>
    <x v="4608"/>
    <d v="2025-07-28T09:55:00"/>
    <x v="3"/>
    <x v="2"/>
    <x v="0"/>
    <x v="1"/>
    <s v="Neurological"/>
    <x v="0"/>
    <x v="14"/>
    <x v="0"/>
    <n v="64"/>
    <x v="129"/>
    <x v="1"/>
    <n v="8.1"/>
    <n v="1.4"/>
    <n v="6188.13"/>
    <s v="Labor"/>
    <n v="3471.11"/>
    <n v="3.7"/>
    <n v="2025"/>
    <x v="10"/>
    <x v="16"/>
    <x v="6"/>
    <x v="0"/>
    <n v="6188.13"/>
    <n v="3471.11"/>
    <n v="0.56100000000000005"/>
  </r>
  <r>
    <x v="4616"/>
    <x v="4609"/>
    <d v="2026-06-25T18:27:00"/>
    <x v="1"/>
    <x v="0"/>
    <x v="0"/>
    <x v="0"/>
    <s v="Respiratory"/>
    <x v="0"/>
    <x v="45"/>
    <x v="0"/>
    <n v="46"/>
    <x v="139"/>
    <x v="0"/>
    <n v="7.9"/>
    <n v="2.1"/>
    <n v="2797.84"/>
    <s v="Supplies"/>
    <n v="1355.21"/>
    <n v="4.5"/>
    <n v="2026"/>
    <x v="11"/>
    <x v="23"/>
    <x v="1"/>
    <x v="1"/>
    <n v="2797.84"/>
    <n v="1355.21"/>
    <n v="0.48399999999999999"/>
  </r>
  <r>
    <x v="4617"/>
    <x v="4610"/>
    <d v="2026-09-22T12:37:00"/>
    <x v="1"/>
    <x v="3"/>
    <x v="2"/>
    <x v="2"/>
    <s v="Infection"/>
    <x v="1"/>
    <x v="66"/>
    <x v="0"/>
    <n v="59"/>
    <x v="602"/>
    <x v="0"/>
    <n v="9.6"/>
    <n v="2.6"/>
    <n v="3745.17"/>
    <s v="Labor"/>
    <n v="2605.27"/>
    <n v="3.9"/>
    <n v="2026"/>
    <x v="2"/>
    <x v="6"/>
    <x v="4"/>
    <x v="1"/>
    <n v="3745.17"/>
    <n v="2605.27"/>
    <n v="0.69599999999999995"/>
  </r>
  <r>
    <x v="4618"/>
    <x v="4611"/>
    <d v="2026-02-23T05:09:00"/>
    <x v="3"/>
    <x v="3"/>
    <x v="0"/>
    <x v="2"/>
    <s v="Cardiac"/>
    <x v="0"/>
    <x v="24"/>
    <x v="0"/>
    <n v="74"/>
    <x v="185"/>
    <x v="0"/>
    <n v="7.7"/>
    <n v="0.3"/>
    <n v="5913.08"/>
    <s v="Supplies"/>
    <n v="3335.37"/>
    <n v="4.3"/>
    <n v="2026"/>
    <x v="9"/>
    <x v="15"/>
    <x v="5"/>
    <x v="1"/>
    <n v="5913.08"/>
    <n v="3335.37"/>
    <n v="0.56399999999999995"/>
  </r>
  <r>
    <x v="4619"/>
    <x v="4612"/>
    <d v="2026-01-17T15:05:00"/>
    <x v="2"/>
    <x v="2"/>
    <x v="1"/>
    <x v="1"/>
    <s v="Chronic Care"/>
    <x v="1"/>
    <x v="34"/>
    <x v="0"/>
    <n v="40"/>
    <x v="89"/>
    <x v="2"/>
    <n v="8.5"/>
    <n v="1.2"/>
    <n v="3764.93"/>
    <s v="Supplies"/>
    <n v="2350.23"/>
    <n v="4.3"/>
    <n v="2026"/>
    <x v="4"/>
    <x v="11"/>
    <x v="1"/>
    <x v="1"/>
    <n v="3764.93"/>
    <n v="2350.23"/>
    <n v="0.624"/>
  </r>
  <r>
    <x v="4620"/>
    <x v="4613"/>
    <d v="2025-05-25T11:38:00"/>
    <x v="1"/>
    <x v="3"/>
    <x v="2"/>
    <x v="1"/>
    <s v="Neurological"/>
    <x v="1"/>
    <x v="9"/>
    <x v="0"/>
    <n v="105"/>
    <x v="196"/>
    <x v="0"/>
    <n v="8.1"/>
    <n v="1.4"/>
    <n v="3697.85"/>
    <s v="Labor"/>
    <n v="1958.43"/>
    <n v="2.8"/>
    <n v="2025"/>
    <x v="5"/>
    <x v="7"/>
    <x v="6"/>
    <x v="0"/>
    <n v="3697.85"/>
    <n v="1958.43"/>
    <n v="0.53"/>
  </r>
  <r>
    <x v="4621"/>
    <x v="3545"/>
    <d v="2025-01-31T14:56:00"/>
    <x v="7"/>
    <x v="0"/>
    <x v="0"/>
    <x v="1"/>
    <s v="Respiratory"/>
    <x v="0"/>
    <x v="61"/>
    <x v="0"/>
    <n v="11"/>
    <x v="383"/>
    <x v="0"/>
    <n v="8.1"/>
    <n v="2"/>
    <n v="8296.19"/>
    <s v="Equipment"/>
    <n v="4144.32"/>
    <n v="4"/>
    <n v="2025"/>
    <x v="4"/>
    <x v="5"/>
    <x v="6"/>
    <x v="0"/>
    <n v="8296.19"/>
    <n v="4144.32"/>
    <n v="0.5"/>
  </r>
  <r>
    <x v="4622"/>
    <x v="4614"/>
    <d v="2026-11-07T09:43:00"/>
    <x v="0"/>
    <x v="2"/>
    <x v="1"/>
    <x v="0"/>
    <s v="General"/>
    <x v="2"/>
    <x v="71"/>
    <x v="0"/>
    <n v="29"/>
    <x v="432"/>
    <x v="0"/>
    <n v="8.3000000000000007"/>
    <n v="3.3"/>
    <n v="9793.2999999999993"/>
    <s v="Labor"/>
    <n v="6896.78"/>
    <n v="4.0999999999999996"/>
    <n v="2026"/>
    <x v="8"/>
    <x v="12"/>
    <x v="5"/>
    <x v="1"/>
    <n v="9793.2999999999993"/>
    <n v="6896.78"/>
    <n v="0.70399999999999996"/>
  </r>
  <r>
    <x v="4623"/>
    <x v="4615"/>
    <d v="2025-03-17T13:47:00"/>
    <x v="2"/>
    <x v="0"/>
    <x v="1"/>
    <x v="3"/>
    <s v="General"/>
    <x v="0"/>
    <x v="22"/>
    <x v="0"/>
    <n v="40"/>
    <x v="490"/>
    <x v="0"/>
    <n v="7.8"/>
    <n v="1.9"/>
    <n v="4925.25"/>
    <s v="Supplies"/>
    <n v="2797.23"/>
    <n v="3.9"/>
    <n v="2025"/>
    <x v="1"/>
    <x v="3"/>
    <x v="5"/>
    <x v="1"/>
    <n v="4925.25"/>
    <n v="2797.23"/>
    <n v="0.56799999999999995"/>
  </r>
  <r>
    <x v="4624"/>
    <x v="4616"/>
    <d v="2026-09-29T00:50:00"/>
    <x v="7"/>
    <x v="2"/>
    <x v="0"/>
    <x v="0"/>
    <s v="Neurological"/>
    <x v="0"/>
    <x v="49"/>
    <x v="0"/>
    <n v="42"/>
    <x v="595"/>
    <x v="1"/>
    <n v="7.9"/>
    <n v="1.2"/>
    <n v="3852"/>
    <s v="Equipment"/>
    <n v="2143.63"/>
    <n v="4.2"/>
    <n v="2026"/>
    <x v="2"/>
    <x v="6"/>
    <x v="1"/>
    <x v="1"/>
    <n v="3852"/>
    <n v="2143.63"/>
    <n v="0.55600000000000005"/>
  </r>
  <r>
    <x v="4625"/>
    <x v="4617"/>
    <d v="2025-04-09T21:02:00"/>
    <x v="0"/>
    <x v="0"/>
    <x v="0"/>
    <x v="2"/>
    <s v="Cardiac"/>
    <x v="0"/>
    <x v="62"/>
    <x v="0"/>
    <n v="13"/>
    <x v="485"/>
    <x v="0"/>
    <n v="7.8"/>
    <n v="2.2000000000000002"/>
    <n v="6501.54"/>
    <s v="Supplies"/>
    <n v="3626.33"/>
    <n v="4.5"/>
    <n v="2025"/>
    <x v="0"/>
    <x v="0"/>
    <x v="1"/>
    <x v="1"/>
    <n v="6501.54"/>
    <n v="3626.33"/>
    <n v="0.55800000000000005"/>
  </r>
  <r>
    <x v="4626"/>
    <x v="4618"/>
    <d v="2026-05-24T08:28:00"/>
    <x v="4"/>
    <x v="1"/>
    <x v="0"/>
    <x v="3"/>
    <s v="General"/>
    <x v="0"/>
    <x v="4"/>
    <x v="0"/>
    <n v="48"/>
    <x v="43"/>
    <x v="0"/>
    <n v="12.5"/>
    <n v="2.7"/>
    <n v="7114.13"/>
    <s v="Labor"/>
    <n v="3637.3"/>
    <n v="4.5"/>
    <n v="2026"/>
    <x v="5"/>
    <x v="14"/>
    <x v="2"/>
    <x v="1"/>
    <n v="7114.13"/>
    <n v="3637.3"/>
    <n v="0.51100000000000001"/>
  </r>
  <r>
    <x v="4627"/>
    <x v="4619"/>
    <d v="2026-08-25T15:30:00"/>
    <x v="3"/>
    <x v="3"/>
    <x v="1"/>
    <x v="2"/>
    <s v="Cardiac"/>
    <x v="2"/>
    <x v="43"/>
    <x v="1"/>
    <n v="76"/>
    <x v="549"/>
    <x v="0"/>
    <n v="7.8"/>
    <n v="2.5"/>
    <n v="5196.71"/>
    <s v="Labor"/>
    <n v="2543.98"/>
    <n v="4"/>
    <n v="2026"/>
    <x v="6"/>
    <x v="22"/>
    <x v="5"/>
    <x v="1"/>
    <n v="5196.71"/>
    <n v="2543.98"/>
    <n v="0.49"/>
  </r>
  <r>
    <x v="4628"/>
    <x v="4620"/>
    <d v="2025-12-06T01:51:00"/>
    <x v="4"/>
    <x v="0"/>
    <x v="1"/>
    <x v="0"/>
    <s v="Injury"/>
    <x v="0"/>
    <x v="28"/>
    <x v="1"/>
    <n v="53"/>
    <x v="343"/>
    <x v="0"/>
    <n v="8.3000000000000007"/>
    <n v="0.6"/>
    <n v="6799.01"/>
    <s v="Labor"/>
    <n v="3643.16"/>
    <n v="4.0999999999999996"/>
    <n v="2025"/>
    <x v="3"/>
    <x v="13"/>
    <x v="3"/>
    <x v="1"/>
    <n v="6799.01"/>
    <n v="3643.16"/>
    <n v="0.53600000000000003"/>
  </r>
  <r>
    <x v="4629"/>
    <x v="4621"/>
    <d v="2026-03-02T08:30:00"/>
    <x v="1"/>
    <x v="0"/>
    <x v="0"/>
    <x v="0"/>
    <s v="Chronic Care"/>
    <x v="1"/>
    <x v="9"/>
    <x v="0"/>
    <n v="56"/>
    <x v="512"/>
    <x v="1"/>
    <n v="7.9"/>
    <n v="2.4"/>
    <n v="1857.51"/>
    <s v="Labor"/>
    <n v="1337.61"/>
    <n v="4.2"/>
    <n v="2026"/>
    <x v="1"/>
    <x v="1"/>
    <x v="0"/>
    <x v="0"/>
    <n v="1857.51"/>
    <n v="1337.61"/>
    <n v="0.72"/>
  </r>
  <r>
    <x v="4630"/>
    <x v="4622"/>
    <d v="2026-05-18T17:30:00"/>
    <x v="3"/>
    <x v="2"/>
    <x v="0"/>
    <x v="2"/>
    <s v="Chronic Care"/>
    <x v="1"/>
    <x v="33"/>
    <x v="0"/>
    <n v="99"/>
    <x v="101"/>
    <x v="1"/>
    <n v="8"/>
    <n v="1.6"/>
    <n v="5581.94"/>
    <s v="Labor"/>
    <n v="4321.8999999999996"/>
    <n v="3.4"/>
    <n v="2026"/>
    <x v="5"/>
    <x v="14"/>
    <x v="1"/>
    <x v="1"/>
    <n v="5581.94"/>
    <n v="4321.8999999999996"/>
    <n v="0.77400000000000002"/>
  </r>
  <r>
    <x v="4631"/>
    <x v="4623"/>
    <d v="2026-01-04T09:53:00"/>
    <x v="6"/>
    <x v="3"/>
    <x v="1"/>
    <x v="0"/>
    <s v="Respiratory"/>
    <x v="0"/>
    <x v="25"/>
    <x v="0"/>
    <n v="56"/>
    <x v="594"/>
    <x v="1"/>
    <n v="8.3000000000000007"/>
    <n v="1.1000000000000001"/>
    <n v="7058.04"/>
    <s v="Labor"/>
    <n v="4477.76"/>
    <n v="4.0999999999999996"/>
    <n v="2025"/>
    <x v="3"/>
    <x v="13"/>
    <x v="3"/>
    <x v="1"/>
    <n v="7058.04"/>
    <n v="4477.76"/>
    <n v="0.63400000000000001"/>
  </r>
  <r>
    <x v="4632"/>
    <x v="4624"/>
    <d v="2026-09-23T02:38:00"/>
    <x v="1"/>
    <x v="1"/>
    <x v="0"/>
    <x v="2"/>
    <s v="Chronic Care"/>
    <x v="2"/>
    <x v="9"/>
    <x v="0"/>
    <n v="86"/>
    <x v="572"/>
    <x v="0"/>
    <n v="10.1"/>
    <n v="1.3"/>
    <n v="4539.8500000000004"/>
    <s v="Equipment"/>
    <n v="3276.21"/>
    <n v="4"/>
    <n v="2026"/>
    <x v="2"/>
    <x v="6"/>
    <x v="3"/>
    <x v="1"/>
    <n v="4539.8500000000004"/>
    <n v="3276.21"/>
    <n v="0.72199999999999998"/>
  </r>
  <r>
    <x v="4633"/>
    <x v="4625"/>
    <d v="2025-07-19T04:04:00"/>
    <x v="2"/>
    <x v="0"/>
    <x v="1"/>
    <x v="0"/>
    <s v="Cardiac"/>
    <x v="2"/>
    <x v="23"/>
    <x v="0"/>
    <n v="62"/>
    <x v="654"/>
    <x v="0"/>
    <n v="10"/>
    <n v="0"/>
    <n v="4092.64"/>
    <s v="Labor"/>
    <n v="2277.73"/>
    <n v="4.0999999999999996"/>
    <n v="2025"/>
    <x v="10"/>
    <x v="16"/>
    <x v="5"/>
    <x v="1"/>
    <n v="4092.64"/>
    <n v="2277.73"/>
    <n v="0.55700000000000005"/>
  </r>
  <r>
    <x v="4634"/>
    <x v="4626"/>
    <d v="2026-12-20T02:39:00"/>
    <x v="1"/>
    <x v="3"/>
    <x v="0"/>
    <x v="1"/>
    <s v="Chronic Care"/>
    <x v="2"/>
    <x v="9"/>
    <x v="1"/>
    <n v="74"/>
    <x v="381"/>
    <x v="1"/>
    <n v="12.5"/>
    <n v="2.4"/>
    <n v="3389.93"/>
    <s v="Supplies"/>
    <n v="2322.81"/>
    <n v="3.8"/>
    <n v="2026"/>
    <x v="3"/>
    <x v="4"/>
    <x v="6"/>
    <x v="0"/>
    <n v="3389.93"/>
    <n v="2322.81"/>
    <n v="0.68500000000000005"/>
  </r>
  <r>
    <x v="4635"/>
    <x v="4627"/>
    <d v="2026-02-22T09:01:00"/>
    <x v="4"/>
    <x v="2"/>
    <x v="1"/>
    <x v="0"/>
    <s v="Respiratory"/>
    <x v="0"/>
    <x v="32"/>
    <x v="0"/>
    <n v="44"/>
    <x v="362"/>
    <x v="0"/>
    <n v="7.6"/>
    <n v="0.1"/>
    <n v="5319.43"/>
    <s v="Equipment"/>
    <n v="3975.27"/>
    <n v="4.5"/>
    <n v="2026"/>
    <x v="9"/>
    <x v="15"/>
    <x v="3"/>
    <x v="1"/>
    <n v="5319.43"/>
    <n v="3975.27"/>
    <n v="0.747"/>
  </r>
  <r>
    <x v="4636"/>
    <x v="4628"/>
    <d v="2025-12-08T04:16:00"/>
    <x v="3"/>
    <x v="1"/>
    <x v="1"/>
    <x v="1"/>
    <s v="Neurological"/>
    <x v="0"/>
    <x v="53"/>
    <x v="0"/>
    <n v="66"/>
    <x v="404"/>
    <x v="0"/>
    <n v="7.8"/>
    <n v="1.1000000000000001"/>
    <n v="2635.9"/>
    <s v="Equipment"/>
    <n v="1753.21"/>
    <n v="3.5"/>
    <n v="2025"/>
    <x v="3"/>
    <x v="13"/>
    <x v="5"/>
    <x v="1"/>
    <n v="2635.9"/>
    <n v="1753.21"/>
    <n v="0.66500000000000004"/>
  </r>
  <r>
    <x v="4637"/>
    <x v="4629"/>
    <d v="2026-10-26T12:38:00"/>
    <x v="3"/>
    <x v="0"/>
    <x v="0"/>
    <x v="2"/>
    <s v="Chronic Care"/>
    <x v="0"/>
    <x v="38"/>
    <x v="1"/>
    <n v="49"/>
    <x v="223"/>
    <x v="0"/>
    <n v="9.9"/>
    <n v="2.2000000000000002"/>
    <n v="6354.82"/>
    <s v="Equipment"/>
    <n v="4387.22"/>
    <n v="3.7"/>
    <n v="2026"/>
    <x v="8"/>
    <x v="12"/>
    <x v="2"/>
    <x v="1"/>
    <n v="6354.82"/>
    <n v="4387.22"/>
    <n v="0.69"/>
  </r>
  <r>
    <x v="4638"/>
    <x v="4630"/>
    <d v="2026-03-05T14:42:00"/>
    <x v="1"/>
    <x v="3"/>
    <x v="0"/>
    <x v="2"/>
    <s v="Chronic Care"/>
    <x v="1"/>
    <x v="9"/>
    <x v="0"/>
    <n v="82"/>
    <x v="575"/>
    <x v="0"/>
    <n v="8.1999999999999993"/>
    <n v="2.9"/>
    <n v="3256.09"/>
    <s v="Labor"/>
    <n v="1660.85"/>
    <n v="3.7"/>
    <n v="2026"/>
    <x v="1"/>
    <x v="1"/>
    <x v="1"/>
    <x v="1"/>
    <n v="3256.09"/>
    <n v="1660.85"/>
    <n v="0.51"/>
  </r>
  <r>
    <x v="4639"/>
    <x v="4631"/>
    <d v="2025-05-20T07:56:00"/>
    <x v="1"/>
    <x v="2"/>
    <x v="0"/>
    <x v="0"/>
    <s v="General"/>
    <x v="0"/>
    <x v="9"/>
    <x v="0"/>
    <n v="72"/>
    <x v="100"/>
    <x v="1"/>
    <n v="9.9"/>
    <n v="1.7"/>
    <n v="3010.38"/>
    <s v="Labor"/>
    <n v="1767.64"/>
    <n v="4.4000000000000004"/>
    <n v="2025"/>
    <x v="5"/>
    <x v="7"/>
    <x v="4"/>
    <x v="1"/>
    <n v="3010.38"/>
    <n v="1767.64"/>
    <n v="0.58699999999999997"/>
  </r>
  <r>
    <x v="4640"/>
    <x v="4632"/>
    <d v="2026-11-28T13:09:00"/>
    <x v="5"/>
    <x v="2"/>
    <x v="0"/>
    <x v="2"/>
    <s v="Cardiac"/>
    <x v="1"/>
    <x v="36"/>
    <x v="1"/>
    <n v="89"/>
    <x v="388"/>
    <x v="0"/>
    <n v="8.1999999999999993"/>
    <n v="2.4"/>
    <n v="8293.75"/>
    <s v="Labor"/>
    <n v="4058.04"/>
    <n v="3.1"/>
    <n v="2026"/>
    <x v="7"/>
    <x v="21"/>
    <x v="3"/>
    <x v="1"/>
    <n v="8293.75"/>
    <n v="4058.04"/>
    <n v="0.48899999999999999"/>
  </r>
  <r>
    <x v="4641"/>
    <x v="4633"/>
    <d v="2026-07-04T18:42:00"/>
    <x v="0"/>
    <x v="2"/>
    <x v="0"/>
    <x v="1"/>
    <s v="Cardiac"/>
    <x v="1"/>
    <x v="72"/>
    <x v="0"/>
    <n v="14"/>
    <x v="474"/>
    <x v="0"/>
    <n v="7.7"/>
    <n v="3"/>
    <n v="8036.11"/>
    <s v="Supplies"/>
    <n v="4258.13"/>
    <n v="4.7"/>
    <n v="2026"/>
    <x v="11"/>
    <x v="23"/>
    <x v="5"/>
    <x v="1"/>
    <n v="8036.11"/>
    <n v="4258.13"/>
    <n v="0.53"/>
  </r>
  <r>
    <x v="4642"/>
    <x v="4634"/>
    <d v="2025-02-27T16:59:00"/>
    <x v="1"/>
    <x v="3"/>
    <x v="1"/>
    <x v="0"/>
    <s v="General"/>
    <x v="0"/>
    <x v="3"/>
    <x v="0"/>
    <n v="88"/>
    <x v="702"/>
    <x v="1"/>
    <n v="12.2"/>
    <n v="1.8"/>
    <n v="3133.78"/>
    <s v="Labor"/>
    <n v="1784"/>
    <n v="4.4000000000000004"/>
    <n v="2025"/>
    <x v="9"/>
    <x v="20"/>
    <x v="2"/>
    <x v="1"/>
    <n v="3133.78"/>
    <n v="1784"/>
    <n v="0.56899999999999995"/>
  </r>
  <r>
    <x v="4643"/>
    <x v="4635"/>
    <d v="2025-08-24T23:02:00"/>
    <x v="6"/>
    <x v="0"/>
    <x v="0"/>
    <x v="1"/>
    <s v="Neurological"/>
    <x v="0"/>
    <x v="43"/>
    <x v="0"/>
    <n v="66"/>
    <x v="694"/>
    <x v="2"/>
    <n v="8.1999999999999993"/>
    <n v="2.7"/>
    <n v="7499.32"/>
    <s v="Labor"/>
    <n v="5744.36"/>
    <n v="4"/>
    <n v="2025"/>
    <x v="6"/>
    <x v="9"/>
    <x v="2"/>
    <x v="1"/>
    <n v="7499.32"/>
    <n v="5744.36"/>
    <n v="0.76600000000000001"/>
  </r>
  <r>
    <x v="4644"/>
    <x v="4636"/>
    <d v="2026-10-22T20:44:00"/>
    <x v="4"/>
    <x v="0"/>
    <x v="0"/>
    <x v="1"/>
    <s v="General"/>
    <x v="2"/>
    <x v="2"/>
    <x v="0"/>
    <n v="54"/>
    <x v="393"/>
    <x v="0"/>
    <n v="7.8"/>
    <n v="2"/>
    <n v="5319.72"/>
    <s v="Supplies"/>
    <n v="2618.1799999999998"/>
    <n v="3.5"/>
    <n v="2026"/>
    <x v="8"/>
    <x v="12"/>
    <x v="3"/>
    <x v="1"/>
    <n v="5319.72"/>
    <n v="2618.1799999999998"/>
    <n v="0.49199999999999999"/>
  </r>
  <r>
    <x v="4645"/>
    <x v="4637"/>
    <d v="2026-03-12T21:41:00"/>
    <x v="1"/>
    <x v="3"/>
    <x v="1"/>
    <x v="0"/>
    <s v="Infection"/>
    <x v="0"/>
    <x v="67"/>
    <x v="0"/>
    <n v="88"/>
    <x v="327"/>
    <x v="0"/>
    <n v="8"/>
    <n v="1.8"/>
    <n v="2848.15"/>
    <s v="Labor"/>
    <n v="1753.1"/>
    <n v="3"/>
    <n v="2026"/>
    <x v="1"/>
    <x v="1"/>
    <x v="2"/>
    <x v="1"/>
    <n v="2848.15"/>
    <n v="1753.1"/>
    <n v="0.61599999999999999"/>
  </r>
  <r>
    <x v="4646"/>
    <x v="4638"/>
    <d v="2026-01-25T22:16:00"/>
    <x v="0"/>
    <x v="0"/>
    <x v="1"/>
    <x v="2"/>
    <s v="Infection"/>
    <x v="0"/>
    <x v="0"/>
    <x v="0"/>
    <n v="43"/>
    <x v="382"/>
    <x v="0"/>
    <n v="7.9"/>
    <n v="0.7"/>
    <n v="5819.42"/>
    <s v="Labor"/>
    <n v="4140.1099999999997"/>
    <n v="5"/>
    <n v="2026"/>
    <x v="4"/>
    <x v="11"/>
    <x v="4"/>
    <x v="1"/>
    <n v="5819.42"/>
    <n v="4140.1099999999997"/>
    <n v="0.71099999999999997"/>
  </r>
  <r>
    <x v="4647"/>
    <x v="4639"/>
    <d v="2026-07-18T10:10:00"/>
    <x v="3"/>
    <x v="3"/>
    <x v="0"/>
    <x v="2"/>
    <s v="Injury"/>
    <x v="0"/>
    <x v="5"/>
    <x v="0"/>
    <n v="74"/>
    <x v="317"/>
    <x v="0"/>
    <n v="12.1"/>
    <n v="1.8"/>
    <n v="5350.48"/>
    <s v="Labor"/>
    <n v="3382.25"/>
    <n v="3.3"/>
    <n v="2026"/>
    <x v="10"/>
    <x v="19"/>
    <x v="3"/>
    <x v="1"/>
    <n v="5350.48"/>
    <n v="3382.25"/>
    <n v="0.63200000000000001"/>
  </r>
  <r>
    <x v="4648"/>
    <x v="4640"/>
    <d v="2025-07-15T23:53:00"/>
    <x v="2"/>
    <x v="2"/>
    <x v="1"/>
    <x v="0"/>
    <s v="Chronic Care"/>
    <x v="0"/>
    <x v="53"/>
    <x v="0"/>
    <n v="59"/>
    <x v="400"/>
    <x v="0"/>
    <n v="8.1999999999999993"/>
    <n v="1.1000000000000001"/>
    <n v="3598.49"/>
    <s v="Supplies"/>
    <n v="2360.17"/>
    <n v="3.8"/>
    <n v="2025"/>
    <x v="10"/>
    <x v="16"/>
    <x v="0"/>
    <x v="0"/>
    <n v="3598.49"/>
    <n v="2360.17"/>
    <n v="0.65600000000000003"/>
  </r>
  <r>
    <x v="4649"/>
    <x v="4641"/>
    <d v="2026-10-15T05:20:00"/>
    <x v="6"/>
    <x v="0"/>
    <x v="1"/>
    <x v="0"/>
    <s v="Cardiac"/>
    <x v="0"/>
    <x v="32"/>
    <x v="0"/>
    <n v="56"/>
    <x v="97"/>
    <x v="0"/>
    <n v="7.9"/>
    <n v="1.6"/>
    <n v="6215.54"/>
    <s v="Supplies"/>
    <n v="4724.1099999999997"/>
    <n v="3.2"/>
    <n v="2026"/>
    <x v="8"/>
    <x v="12"/>
    <x v="6"/>
    <x v="0"/>
    <n v="6215.54"/>
    <n v="4724.1099999999997"/>
    <n v="0.76"/>
  </r>
  <r>
    <x v="4650"/>
    <x v="4642"/>
    <d v="2026-06-23T02:42:00"/>
    <x v="6"/>
    <x v="2"/>
    <x v="1"/>
    <x v="3"/>
    <s v="Injury"/>
    <x v="0"/>
    <x v="17"/>
    <x v="0"/>
    <n v="44"/>
    <x v="488"/>
    <x v="0"/>
    <n v="8.1"/>
    <n v="1.4"/>
    <n v="8687.6200000000008"/>
    <s v="Labor"/>
    <n v="5867.39"/>
    <n v="3.2"/>
    <n v="2026"/>
    <x v="11"/>
    <x v="23"/>
    <x v="1"/>
    <x v="1"/>
    <n v="8687.6200000000008"/>
    <n v="5867.39"/>
    <n v="0.67500000000000004"/>
  </r>
  <r>
    <x v="4651"/>
    <x v="4643"/>
    <d v="2026-06-06T08:18:00"/>
    <x v="6"/>
    <x v="2"/>
    <x v="0"/>
    <x v="2"/>
    <s v="Chronic Care"/>
    <x v="0"/>
    <x v="27"/>
    <x v="0"/>
    <n v="44"/>
    <x v="262"/>
    <x v="1"/>
    <n v="8"/>
    <n v="0"/>
    <n v="4442.6899999999996"/>
    <s v="Equipment"/>
    <n v="3142.13"/>
    <n v="4.5"/>
    <n v="2026"/>
    <x v="11"/>
    <x v="23"/>
    <x v="3"/>
    <x v="1"/>
    <n v="4442.6899999999996"/>
    <n v="3142.13"/>
    <n v="0.70699999999999996"/>
  </r>
  <r>
    <x v="4652"/>
    <x v="4644"/>
    <d v="2026-12-23T05:42:00"/>
    <x v="0"/>
    <x v="0"/>
    <x v="0"/>
    <x v="3"/>
    <s v="Chronic Care"/>
    <x v="1"/>
    <x v="13"/>
    <x v="0"/>
    <n v="31"/>
    <x v="647"/>
    <x v="0"/>
    <n v="8"/>
    <n v="2.2000000000000002"/>
    <n v="7073.86"/>
    <s v="Supplies"/>
    <n v="3479.26"/>
    <n v="3.9"/>
    <n v="2026"/>
    <x v="3"/>
    <x v="4"/>
    <x v="1"/>
    <x v="1"/>
    <n v="7073.86"/>
    <n v="3479.26"/>
    <n v="0.49199999999999999"/>
  </r>
  <r>
    <x v="4653"/>
    <x v="4645"/>
    <d v="2025-07-07T09:10:00"/>
    <x v="4"/>
    <x v="2"/>
    <x v="1"/>
    <x v="1"/>
    <s v="Injury"/>
    <x v="0"/>
    <x v="20"/>
    <x v="0"/>
    <n v="73"/>
    <x v="670"/>
    <x v="2"/>
    <n v="8.3000000000000007"/>
    <n v="0.3"/>
    <n v="5755.2"/>
    <s v="Supplies"/>
    <n v="4136.2299999999996"/>
    <n v="4.3"/>
    <n v="2025"/>
    <x v="10"/>
    <x v="16"/>
    <x v="5"/>
    <x v="1"/>
    <n v="5755.2"/>
    <n v="4136.2299999999996"/>
    <n v="0.71899999999999997"/>
  </r>
  <r>
    <x v="4654"/>
    <x v="4646"/>
    <d v="2025-10-24T15:08:00"/>
    <x v="7"/>
    <x v="0"/>
    <x v="1"/>
    <x v="0"/>
    <s v="Cardiac"/>
    <x v="0"/>
    <x v="56"/>
    <x v="0"/>
    <n v="53"/>
    <x v="554"/>
    <x v="0"/>
    <n v="8"/>
    <n v="1.1000000000000001"/>
    <n v="7372.91"/>
    <s v="Supplies"/>
    <n v="4472.54"/>
    <n v="3.9"/>
    <n v="2025"/>
    <x v="8"/>
    <x v="17"/>
    <x v="0"/>
    <x v="0"/>
    <n v="7372.91"/>
    <n v="4472.54"/>
    <n v="0.60699999999999998"/>
  </r>
  <r>
    <x v="4655"/>
    <x v="4647"/>
    <d v="2025-12-05T06:54:00"/>
    <x v="4"/>
    <x v="0"/>
    <x v="1"/>
    <x v="0"/>
    <s v="Neurological"/>
    <x v="2"/>
    <x v="36"/>
    <x v="1"/>
    <n v="76"/>
    <x v="470"/>
    <x v="1"/>
    <n v="7.8"/>
    <n v="0.8"/>
    <n v="7574.91"/>
    <s v="Labor"/>
    <n v="3681.01"/>
    <n v="4.5"/>
    <n v="2025"/>
    <x v="3"/>
    <x v="13"/>
    <x v="4"/>
    <x v="1"/>
    <n v="7574.91"/>
    <n v="3681.01"/>
    <n v="0.48599999999999999"/>
  </r>
  <r>
    <x v="4656"/>
    <x v="4648"/>
    <d v="2025-04-30T21:20:00"/>
    <x v="6"/>
    <x v="3"/>
    <x v="0"/>
    <x v="1"/>
    <s v="Infection"/>
    <x v="1"/>
    <x v="60"/>
    <x v="0"/>
    <n v="75"/>
    <x v="266"/>
    <x v="2"/>
    <n v="10.1"/>
    <n v="1.4"/>
    <n v="7126.81"/>
    <s v="Labor"/>
    <n v="5237.29"/>
    <n v="3.7"/>
    <n v="2025"/>
    <x v="0"/>
    <x v="0"/>
    <x v="6"/>
    <x v="0"/>
    <n v="7126.81"/>
    <n v="5237.29"/>
    <n v="0.73499999999999999"/>
  </r>
  <r>
    <x v="4657"/>
    <x v="4649"/>
    <d v="2025-02-20T16:02:00"/>
    <x v="5"/>
    <x v="1"/>
    <x v="1"/>
    <x v="2"/>
    <s v="Chronic Care"/>
    <x v="0"/>
    <x v="41"/>
    <x v="0"/>
    <n v="66"/>
    <x v="256"/>
    <x v="2"/>
    <n v="8.3000000000000007"/>
    <n v="1.6"/>
    <n v="4099.84"/>
    <s v="Labor"/>
    <n v="3144.55"/>
    <n v="4.4000000000000004"/>
    <n v="2025"/>
    <x v="9"/>
    <x v="20"/>
    <x v="3"/>
    <x v="1"/>
    <n v="4099.84"/>
    <n v="3144.55"/>
    <n v="0.76700000000000002"/>
  </r>
  <r>
    <x v="4658"/>
    <x v="4650"/>
    <d v="2026-11-20T21:59:00"/>
    <x v="3"/>
    <x v="2"/>
    <x v="1"/>
    <x v="0"/>
    <s v="General"/>
    <x v="2"/>
    <x v="58"/>
    <x v="0"/>
    <n v="97"/>
    <x v="284"/>
    <x v="0"/>
    <n v="10"/>
    <n v="2"/>
    <n v="7070.24"/>
    <s v="Supplies"/>
    <n v="4673.43"/>
    <n v="3.2"/>
    <n v="2026"/>
    <x v="7"/>
    <x v="21"/>
    <x v="4"/>
    <x v="1"/>
    <n v="7070.24"/>
    <n v="4673.43"/>
    <n v="0.66100000000000003"/>
  </r>
  <r>
    <x v="4659"/>
    <x v="4651"/>
    <d v="2025-03-26T04:40:00"/>
    <x v="4"/>
    <x v="1"/>
    <x v="0"/>
    <x v="2"/>
    <s v="Respiratory"/>
    <x v="0"/>
    <x v="59"/>
    <x v="0"/>
    <n v="56"/>
    <x v="590"/>
    <x v="0"/>
    <n v="12.3"/>
    <n v="0"/>
    <n v="4510.78"/>
    <s v="Supplies"/>
    <n v="3368.06"/>
    <n v="3.7"/>
    <n v="2025"/>
    <x v="1"/>
    <x v="3"/>
    <x v="0"/>
    <x v="0"/>
    <n v="4510.78"/>
    <n v="3368.06"/>
    <n v="0.747"/>
  </r>
  <r>
    <x v="4660"/>
    <x v="4652"/>
    <d v="2025-12-02T22:46:00"/>
    <x v="6"/>
    <x v="3"/>
    <x v="0"/>
    <x v="1"/>
    <s v="Respiratory"/>
    <x v="0"/>
    <x v="5"/>
    <x v="0"/>
    <n v="46"/>
    <x v="714"/>
    <x v="2"/>
    <n v="11.9"/>
    <n v="2.6"/>
    <n v="3951.95"/>
    <s v="Labor"/>
    <n v="2127.63"/>
    <n v="3.6"/>
    <n v="2025"/>
    <x v="7"/>
    <x v="10"/>
    <x v="6"/>
    <x v="0"/>
    <n v="3951.95"/>
    <n v="2127.63"/>
    <n v="0.53800000000000003"/>
  </r>
  <r>
    <x v="4661"/>
    <x v="4653"/>
    <d v="2026-07-16T19:39:00"/>
    <x v="7"/>
    <x v="0"/>
    <x v="1"/>
    <x v="1"/>
    <s v="Respiratory"/>
    <x v="2"/>
    <x v="56"/>
    <x v="0"/>
    <n v="48"/>
    <x v="147"/>
    <x v="0"/>
    <n v="8.1"/>
    <n v="0.1"/>
    <n v="9023.85"/>
    <s v="Supplies"/>
    <n v="5966.17"/>
    <n v="3.9"/>
    <n v="2026"/>
    <x v="10"/>
    <x v="19"/>
    <x v="6"/>
    <x v="0"/>
    <n v="9023.85"/>
    <n v="5966.17"/>
    <n v="0.66100000000000003"/>
  </r>
  <r>
    <x v="4662"/>
    <x v="4654"/>
    <d v="2025-12-07T21:50:00"/>
    <x v="0"/>
    <x v="3"/>
    <x v="1"/>
    <x v="0"/>
    <s v="General"/>
    <x v="0"/>
    <x v="51"/>
    <x v="0"/>
    <n v="44"/>
    <x v="470"/>
    <x v="2"/>
    <n v="7.7"/>
    <n v="2.2000000000000002"/>
    <n v="7204.88"/>
    <s v="Supplies"/>
    <n v="4429.78"/>
    <n v="3.3"/>
    <n v="2025"/>
    <x v="3"/>
    <x v="13"/>
    <x v="4"/>
    <x v="1"/>
    <n v="7204.88"/>
    <n v="4429.78"/>
    <n v="0.61499999999999999"/>
  </r>
  <r>
    <x v="4663"/>
    <x v="4655"/>
    <d v="2026-06-19T13:30:00"/>
    <x v="2"/>
    <x v="3"/>
    <x v="0"/>
    <x v="0"/>
    <s v="Neurological"/>
    <x v="2"/>
    <x v="27"/>
    <x v="0"/>
    <n v="35"/>
    <x v="427"/>
    <x v="1"/>
    <n v="7.9"/>
    <n v="0.6"/>
    <n v="5203.17"/>
    <s v="Supplies"/>
    <n v="2554.65"/>
    <n v="3.8"/>
    <n v="2026"/>
    <x v="11"/>
    <x v="23"/>
    <x v="3"/>
    <x v="1"/>
    <n v="5203.17"/>
    <n v="2554.65"/>
    <n v="0.49099999999999999"/>
  </r>
  <r>
    <x v="4664"/>
    <x v="4656"/>
    <d v="2025-08-10T05:41:00"/>
    <x v="1"/>
    <x v="3"/>
    <x v="1"/>
    <x v="3"/>
    <s v="Infection"/>
    <x v="1"/>
    <x v="9"/>
    <x v="0"/>
    <n v="72"/>
    <x v="673"/>
    <x v="2"/>
    <n v="8"/>
    <n v="2.5"/>
    <n v="2632.25"/>
    <s v="Supplies"/>
    <n v="1758.94"/>
    <n v="3.4"/>
    <n v="2025"/>
    <x v="6"/>
    <x v="9"/>
    <x v="6"/>
    <x v="0"/>
    <n v="2632.25"/>
    <n v="1758.94"/>
    <n v="0.66800000000000004"/>
  </r>
  <r>
    <x v="4665"/>
    <x v="4657"/>
    <d v="2026-09-29T23:54:00"/>
    <x v="3"/>
    <x v="3"/>
    <x v="1"/>
    <x v="1"/>
    <s v="Chronic Care"/>
    <x v="0"/>
    <x v="42"/>
    <x v="0"/>
    <n v="54"/>
    <x v="550"/>
    <x v="1"/>
    <n v="12.1"/>
    <n v="0"/>
    <n v="5094.1099999999997"/>
    <s v="Equipment"/>
    <n v="3325.83"/>
    <n v="5"/>
    <n v="2026"/>
    <x v="2"/>
    <x v="6"/>
    <x v="0"/>
    <x v="0"/>
    <n v="5094.1099999999997"/>
    <n v="3325.83"/>
    <n v="0.65300000000000002"/>
  </r>
  <r>
    <x v="4666"/>
    <x v="4658"/>
    <d v="2025-11-21T10:26:00"/>
    <x v="2"/>
    <x v="0"/>
    <x v="1"/>
    <x v="0"/>
    <s v="Cardiac"/>
    <x v="0"/>
    <x v="53"/>
    <x v="0"/>
    <n v="51"/>
    <x v="269"/>
    <x v="2"/>
    <n v="8.1"/>
    <n v="2.7"/>
    <n v="4634.75"/>
    <s v="Labor"/>
    <n v="2287.04"/>
    <n v="3.9"/>
    <n v="2025"/>
    <x v="7"/>
    <x v="10"/>
    <x v="2"/>
    <x v="1"/>
    <n v="4634.75"/>
    <n v="2287.04"/>
    <n v="0.49299999999999999"/>
  </r>
  <r>
    <x v="4667"/>
    <x v="4659"/>
    <d v="2025-01-09T13:10:00"/>
    <x v="7"/>
    <x v="2"/>
    <x v="1"/>
    <x v="1"/>
    <s v="Cardiac"/>
    <x v="0"/>
    <x v="50"/>
    <x v="0"/>
    <n v="56"/>
    <x v="503"/>
    <x v="0"/>
    <n v="8.3000000000000007"/>
    <n v="1.3"/>
    <n v="8241.74"/>
    <s v="Supplies"/>
    <n v="4469.9399999999996"/>
    <n v="3.8"/>
    <n v="2025"/>
    <x v="4"/>
    <x v="5"/>
    <x v="5"/>
    <x v="1"/>
    <n v="8241.74"/>
    <n v="4469.9399999999996"/>
    <n v="0.54200000000000004"/>
  </r>
  <r>
    <x v="4668"/>
    <x v="4660"/>
    <d v="2026-12-02T09:36:00"/>
    <x v="0"/>
    <x v="0"/>
    <x v="1"/>
    <x v="0"/>
    <s v="General"/>
    <x v="0"/>
    <x v="82"/>
    <x v="0"/>
    <n v="30"/>
    <x v="725"/>
    <x v="0"/>
    <n v="7.7"/>
    <n v="3"/>
    <n v="8241.8700000000008"/>
    <s v="Equipment"/>
    <n v="4671.97"/>
    <n v="4.5"/>
    <n v="2026"/>
    <x v="7"/>
    <x v="21"/>
    <x v="2"/>
    <x v="1"/>
    <n v="8241.8700000000008"/>
    <n v="4671.97"/>
    <n v="0.56699999999999995"/>
  </r>
  <r>
    <x v="4669"/>
    <x v="4661"/>
    <d v="2025-07-29T06:56:00"/>
    <x v="3"/>
    <x v="3"/>
    <x v="0"/>
    <x v="0"/>
    <s v="Infection"/>
    <x v="2"/>
    <x v="26"/>
    <x v="0"/>
    <n v="72"/>
    <x v="62"/>
    <x v="0"/>
    <n v="10.3"/>
    <n v="0.9"/>
    <n v="6920.97"/>
    <s v="Labor"/>
    <n v="3726.55"/>
    <n v="3.7"/>
    <n v="2025"/>
    <x v="10"/>
    <x v="16"/>
    <x v="5"/>
    <x v="1"/>
    <n v="6920.97"/>
    <n v="3726.55"/>
    <n v="0.53800000000000003"/>
  </r>
  <r>
    <x v="4670"/>
    <x v="4662"/>
    <d v="2025-02-14T18:39:00"/>
    <x v="3"/>
    <x v="2"/>
    <x v="0"/>
    <x v="0"/>
    <s v="Neurological"/>
    <x v="0"/>
    <x v="38"/>
    <x v="0"/>
    <n v="37"/>
    <x v="519"/>
    <x v="0"/>
    <n v="9.9"/>
    <n v="3.1"/>
    <n v="6060.96"/>
    <s v="Labor"/>
    <n v="4091.55"/>
    <n v="4.2"/>
    <n v="2025"/>
    <x v="9"/>
    <x v="20"/>
    <x v="0"/>
    <x v="0"/>
    <n v="6060.96"/>
    <n v="4091.55"/>
    <n v="0.67500000000000004"/>
  </r>
  <r>
    <x v="4671"/>
    <x v="4663"/>
    <d v="2025-03-06T16:40:00"/>
    <x v="7"/>
    <x v="2"/>
    <x v="1"/>
    <x v="0"/>
    <s v="Infection"/>
    <x v="0"/>
    <x v="13"/>
    <x v="0"/>
    <n v="58"/>
    <x v="33"/>
    <x v="0"/>
    <n v="11.8"/>
    <n v="0.4"/>
    <n v="7339.41"/>
    <s v="Supplies"/>
    <n v="4693.3599999999997"/>
    <n v="4.4000000000000004"/>
    <n v="2025"/>
    <x v="9"/>
    <x v="20"/>
    <x v="5"/>
    <x v="1"/>
    <n v="7339.41"/>
    <n v="4693.3599999999997"/>
    <n v="0.63900000000000001"/>
  </r>
  <r>
    <x v="4672"/>
    <x v="4664"/>
    <d v="2026-07-29T18:52:00"/>
    <x v="1"/>
    <x v="2"/>
    <x v="0"/>
    <x v="1"/>
    <s v="Chronic Care"/>
    <x v="1"/>
    <x v="39"/>
    <x v="0"/>
    <n v="67"/>
    <x v="117"/>
    <x v="2"/>
    <n v="8.1999999999999993"/>
    <n v="0"/>
    <n v="2328.94"/>
    <s v="Labor"/>
    <n v="1374.45"/>
    <n v="4.3"/>
    <n v="2026"/>
    <x v="10"/>
    <x v="19"/>
    <x v="3"/>
    <x v="1"/>
    <n v="2328.94"/>
    <n v="1374.45"/>
    <n v="0.59"/>
  </r>
  <r>
    <x v="4673"/>
    <x v="4665"/>
    <d v="2026-10-09T11:21:00"/>
    <x v="6"/>
    <x v="3"/>
    <x v="1"/>
    <x v="2"/>
    <s v="Injury"/>
    <x v="0"/>
    <x v="24"/>
    <x v="0"/>
    <n v="47"/>
    <x v="583"/>
    <x v="1"/>
    <n v="9.8000000000000007"/>
    <n v="2.5"/>
    <n v="5323.94"/>
    <s v="Labor"/>
    <n v="3246.43"/>
    <n v="4"/>
    <n v="2026"/>
    <x v="8"/>
    <x v="12"/>
    <x v="3"/>
    <x v="1"/>
    <n v="5323.94"/>
    <n v="3246.43"/>
    <n v="0.61"/>
  </r>
  <r>
    <x v="4674"/>
    <x v="4666"/>
    <d v="2026-05-29T19:08:00"/>
    <x v="0"/>
    <x v="2"/>
    <x v="1"/>
    <x v="0"/>
    <s v="Injury"/>
    <x v="0"/>
    <x v="65"/>
    <x v="0"/>
    <n v="42"/>
    <x v="608"/>
    <x v="1"/>
    <n v="8.3000000000000007"/>
    <n v="1.1000000000000001"/>
    <n v="10194.950000000001"/>
    <s v="Supplies"/>
    <n v="7848.69"/>
    <n v="4.2"/>
    <n v="2026"/>
    <x v="5"/>
    <x v="14"/>
    <x v="5"/>
    <x v="1"/>
    <n v="10194.950000000001"/>
    <n v="7848.69"/>
    <n v="0.77"/>
  </r>
  <r>
    <x v="4675"/>
    <x v="4667"/>
    <d v="2026-07-31T03:54:00"/>
    <x v="7"/>
    <x v="0"/>
    <x v="0"/>
    <x v="1"/>
    <s v="Chronic Care"/>
    <x v="0"/>
    <x v="38"/>
    <x v="0"/>
    <n v="50"/>
    <x v="216"/>
    <x v="0"/>
    <n v="9.6"/>
    <n v="1.5"/>
    <n v="6526.72"/>
    <s v="Supplies"/>
    <n v="3351.95"/>
    <n v="4.2"/>
    <n v="2026"/>
    <x v="10"/>
    <x v="19"/>
    <x v="0"/>
    <x v="0"/>
    <n v="6526.72"/>
    <n v="3351.95"/>
    <n v="0.51400000000000001"/>
  </r>
  <r>
    <x v="4676"/>
    <x v="4668"/>
    <d v="2025-05-02T17:48:00"/>
    <x v="1"/>
    <x v="3"/>
    <x v="1"/>
    <x v="1"/>
    <s v="Chronic Care"/>
    <x v="1"/>
    <x v="9"/>
    <x v="0"/>
    <n v="73"/>
    <x v="8"/>
    <x v="2"/>
    <n v="7.8"/>
    <n v="3.6"/>
    <n v="4651.47"/>
    <s v="Labor"/>
    <n v="2493.9299999999998"/>
    <n v="4"/>
    <n v="2025"/>
    <x v="5"/>
    <x v="7"/>
    <x v="5"/>
    <x v="1"/>
    <n v="4651.47"/>
    <n v="2493.9299999999998"/>
    <n v="0.53600000000000003"/>
  </r>
  <r>
    <x v="4677"/>
    <x v="4669"/>
    <d v="2026-04-27T20:59:00"/>
    <x v="6"/>
    <x v="0"/>
    <x v="1"/>
    <x v="0"/>
    <s v="Cardiac"/>
    <x v="0"/>
    <x v="5"/>
    <x v="0"/>
    <n v="39"/>
    <x v="717"/>
    <x v="0"/>
    <n v="8.1999999999999993"/>
    <n v="1.2"/>
    <n v="4512.82"/>
    <s v="Labor"/>
    <n v="2894.59"/>
    <n v="4.3"/>
    <n v="2026"/>
    <x v="0"/>
    <x v="8"/>
    <x v="5"/>
    <x v="1"/>
    <n v="4512.82"/>
    <n v="2894.59"/>
    <n v="0.64100000000000001"/>
  </r>
  <r>
    <x v="4678"/>
    <x v="4670"/>
    <d v="2026-09-16T22:54:00"/>
    <x v="7"/>
    <x v="1"/>
    <x v="0"/>
    <x v="2"/>
    <s v="Neurological"/>
    <x v="0"/>
    <x v="38"/>
    <x v="0"/>
    <n v="33"/>
    <x v="675"/>
    <x v="0"/>
    <n v="8.1"/>
    <n v="1.8"/>
    <n v="5426.08"/>
    <s v="Equipment"/>
    <n v="4196"/>
    <n v="4.2"/>
    <n v="2026"/>
    <x v="2"/>
    <x v="6"/>
    <x v="5"/>
    <x v="1"/>
    <n v="5426.08"/>
    <n v="4196"/>
    <n v="0.77300000000000002"/>
  </r>
  <r>
    <x v="4679"/>
    <x v="4671"/>
    <d v="2025-04-09T02:07:00"/>
    <x v="4"/>
    <x v="2"/>
    <x v="0"/>
    <x v="1"/>
    <s v="Neurological"/>
    <x v="0"/>
    <x v="22"/>
    <x v="0"/>
    <n v="60"/>
    <x v="136"/>
    <x v="1"/>
    <n v="9.5"/>
    <n v="2"/>
    <n v="6189.69"/>
    <s v="Equipment"/>
    <n v="4343.42"/>
    <n v="3.5"/>
    <n v="2025"/>
    <x v="0"/>
    <x v="0"/>
    <x v="0"/>
    <x v="0"/>
    <n v="6189.69"/>
    <n v="4343.42"/>
    <n v="0.70199999999999996"/>
  </r>
  <r>
    <x v="4680"/>
    <x v="4672"/>
    <d v="2026-02-22T05:39:00"/>
    <x v="4"/>
    <x v="1"/>
    <x v="1"/>
    <x v="1"/>
    <s v="Infection"/>
    <x v="1"/>
    <x v="5"/>
    <x v="0"/>
    <n v="67"/>
    <x v="22"/>
    <x v="2"/>
    <n v="7.9"/>
    <n v="1.3"/>
    <n v="5509.79"/>
    <s v="Equipment"/>
    <n v="4000.78"/>
    <n v="4.2"/>
    <n v="2026"/>
    <x v="9"/>
    <x v="15"/>
    <x v="2"/>
    <x v="1"/>
    <n v="5509.79"/>
    <n v="4000.78"/>
    <n v="0.72599999999999998"/>
  </r>
  <r>
    <x v="4681"/>
    <x v="4673"/>
    <d v="2025-08-27T17:54:00"/>
    <x v="6"/>
    <x v="2"/>
    <x v="0"/>
    <x v="1"/>
    <s v="General"/>
    <x v="0"/>
    <x v="43"/>
    <x v="0"/>
    <n v="40"/>
    <x v="392"/>
    <x v="0"/>
    <n v="7.7"/>
    <n v="2.8"/>
    <n v="4963.21"/>
    <s v="Supplies"/>
    <n v="3473.42"/>
    <n v="3.5"/>
    <n v="2025"/>
    <x v="6"/>
    <x v="9"/>
    <x v="6"/>
    <x v="0"/>
    <n v="4963.21"/>
    <n v="3473.42"/>
    <n v="0.7"/>
  </r>
  <r>
    <x v="4682"/>
    <x v="4674"/>
    <d v="2025-03-10T01:20:00"/>
    <x v="0"/>
    <x v="0"/>
    <x v="1"/>
    <x v="0"/>
    <s v="General"/>
    <x v="0"/>
    <x v="15"/>
    <x v="0"/>
    <n v="23"/>
    <x v="374"/>
    <x v="0"/>
    <n v="12"/>
    <n v="3.1"/>
    <n v="8524.56"/>
    <s v="Labor"/>
    <n v="4291.8100000000004"/>
    <n v="4.2"/>
    <n v="2025"/>
    <x v="1"/>
    <x v="3"/>
    <x v="4"/>
    <x v="1"/>
    <n v="8524.56"/>
    <n v="4291.8100000000004"/>
    <n v="0.503"/>
  </r>
  <r>
    <x v="4683"/>
    <x v="4675"/>
    <d v="2025-09-18T00:35:00"/>
    <x v="5"/>
    <x v="1"/>
    <x v="0"/>
    <x v="0"/>
    <s v="Cardiac"/>
    <x v="0"/>
    <x v="38"/>
    <x v="0"/>
    <n v="75"/>
    <x v="268"/>
    <x v="0"/>
    <n v="8"/>
    <n v="0.8"/>
    <n v="7199.36"/>
    <s v="Labor"/>
    <n v="4089.53"/>
    <n v="4"/>
    <n v="2025"/>
    <x v="2"/>
    <x v="2"/>
    <x v="6"/>
    <x v="0"/>
    <n v="7199.36"/>
    <n v="4089.53"/>
    <n v="0.56799999999999995"/>
  </r>
  <r>
    <x v="4684"/>
    <x v="4676"/>
    <d v="2026-07-18T20:34:00"/>
    <x v="4"/>
    <x v="3"/>
    <x v="0"/>
    <x v="1"/>
    <s v="Respiratory"/>
    <x v="1"/>
    <x v="24"/>
    <x v="0"/>
    <n v="57"/>
    <x v="31"/>
    <x v="0"/>
    <n v="12"/>
    <n v="2.2999999999999998"/>
    <n v="6027.72"/>
    <s v="Labor"/>
    <n v="3869.72"/>
    <n v="3.3"/>
    <n v="2026"/>
    <x v="10"/>
    <x v="19"/>
    <x v="2"/>
    <x v="1"/>
    <n v="6027.72"/>
    <n v="3869.72"/>
    <n v="0.64200000000000002"/>
  </r>
  <r>
    <x v="4685"/>
    <x v="4677"/>
    <d v="2025-12-18T05:52:00"/>
    <x v="5"/>
    <x v="1"/>
    <x v="0"/>
    <x v="1"/>
    <s v="Injury"/>
    <x v="0"/>
    <x v="28"/>
    <x v="0"/>
    <n v="73"/>
    <x v="152"/>
    <x v="1"/>
    <n v="8"/>
    <n v="1.3"/>
    <n v="5570.19"/>
    <s v="Labor"/>
    <n v="2777.06"/>
    <n v="3.6"/>
    <n v="2025"/>
    <x v="3"/>
    <x v="13"/>
    <x v="0"/>
    <x v="0"/>
    <n v="5570.19"/>
    <n v="2777.06"/>
    <n v="0.499"/>
  </r>
  <r>
    <x v="4686"/>
    <x v="4678"/>
    <d v="2026-11-03T02:41:00"/>
    <x v="1"/>
    <x v="3"/>
    <x v="1"/>
    <x v="0"/>
    <s v="Chronic Care"/>
    <x v="1"/>
    <x v="9"/>
    <x v="0"/>
    <n v="28"/>
    <x v="729"/>
    <x v="1"/>
    <n v="7.8"/>
    <n v="2.2000000000000002"/>
    <n v="1572.52"/>
    <s v="Labor"/>
    <n v="942.9"/>
    <n v="4.8"/>
    <n v="2026"/>
    <x v="7"/>
    <x v="21"/>
    <x v="4"/>
    <x v="1"/>
    <n v="1572.52"/>
    <n v="942.9"/>
    <n v="0.6"/>
  </r>
  <r>
    <x v="4687"/>
    <x v="4679"/>
    <d v="2025-05-12T00:36:00"/>
    <x v="0"/>
    <x v="0"/>
    <x v="0"/>
    <x v="0"/>
    <s v="Infection"/>
    <x v="0"/>
    <x v="65"/>
    <x v="0"/>
    <n v="30"/>
    <x v="198"/>
    <x v="0"/>
    <n v="9.9"/>
    <n v="2.8"/>
    <n v="8508.83"/>
    <s v="Labor"/>
    <n v="4620.57"/>
    <n v="3.8"/>
    <n v="2025"/>
    <x v="5"/>
    <x v="7"/>
    <x v="0"/>
    <x v="0"/>
    <n v="8508.83"/>
    <n v="4620.57"/>
    <n v="0.54300000000000004"/>
  </r>
  <r>
    <x v="4688"/>
    <x v="4680"/>
    <d v="2026-04-28T07:58:00"/>
    <x v="1"/>
    <x v="3"/>
    <x v="0"/>
    <x v="1"/>
    <s v="Injury"/>
    <x v="1"/>
    <x v="66"/>
    <x v="0"/>
    <n v="90"/>
    <x v="609"/>
    <x v="0"/>
    <n v="8.1999999999999993"/>
    <n v="3.3"/>
    <n v="3487.28"/>
    <s v="Labor"/>
    <n v="2355.91"/>
    <n v="3.9"/>
    <n v="2026"/>
    <x v="0"/>
    <x v="8"/>
    <x v="4"/>
    <x v="1"/>
    <n v="3487.28"/>
    <n v="2355.91"/>
    <n v="0.67600000000000005"/>
  </r>
  <r>
    <x v="4689"/>
    <x v="4681"/>
    <d v="2025-11-17T07:47:00"/>
    <x v="6"/>
    <x v="0"/>
    <x v="1"/>
    <x v="0"/>
    <s v="Injury"/>
    <x v="1"/>
    <x v="43"/>
    <x v="0"/>
    <n v="44"/>
    <x v="660"/>
    <x v="0"/>
    <n v="7.9"/>
    <n v="0.7"/>
    <n v="6877.78"/>
    <s v="Labor"/>
    <n v="3504.49"/>
    <n v="3.6"/>
    <n v="2025"/>
    <x v="7"/>
    <x v="10"/>
    <x v="1"/>
    <x v="1"/>
    <n v="6877.78"/>
    <n v="3504.49"/>
    <n v="0.51"/>
  </r>
  <r>
    <x v="4690"/>
    <x v="4682"/>
    <d v="2026-05-24T07:25:00"/>
    <x v="4"/>
    <x v="2"/>
    <x v="0"/>
    <x v="0"/>
    <s v="Infection"/>
    <x v="2"/>
    <x v="58"/>
    <x v="0"/>
    <n v="67"/>
    <x v="241"/>
    <x v="1"/>
    <n v="9.9"/>
    <n v="2.5"/>
    <n v="5069.3500000000004"/>
    <s v="Supplies"/>
    <n v="3629.39"/>
    <n v="3.3"/>
    <n v="2026"/>
    <x v="5"/>
    <x v="14"/>
    <x v="3"/>
    <x v="1"/>
    <n v="5069.3500000000004"/>
    <n v="3629.39"/>
    <n v="0.71599999999999997"/>
  </r>
  <r>
    <x v="4691"/>
    <x v="4683"/>
    <d v="2026-12-23T13:07:00"/>
    <x v="5"/>
    <x v="0"/>
    <x v="0"/>
    <x v="0"/>
    <s v="Neurological"/>
    <x v="1"/>
    <x v="16"/>
    <x v="0"/>
    <n v="48"/>
    <x v="498"/>
    <x v="2"/>
    <n v="8.1999999999999993"/>
    <n v="2.4"/>
    <n v="4954.12"/>
    <s v="Supplies"/>
    <n v="3226.34"/>
    <n v="4.4000000000000004"/>
    <n v="2026"/>
    <x v="3"/>
    <x v="4"/>
    <x v="0"/>
    <x v="0"/>
    <n v="4954.12"/>
    <n v="3226.34"/>
    <n v="0.65100000000000002"/>
  </r>
  <r>
    <x v="4692"/>
    <x v="4684"/>
    <d v="2025-02-20T23:48:00"/>
    <x v="4"/>
    <x v="0"/>
    <x v="0"/>
    <x v="2"/>
    <s v="Cardiac"/>
    <x v="0"/>
    <x v="4"/>
    <x v="0"/>
    <n v="30"/>
    <x v="114"/>
    <x v="1"/>
    <n v="9.8000000000000007"/>
    <n v="0.7"/>
    <n v="5619.01"/>
    <s v="Labor"/>
    <n v="3325.89"/>
    <n v="4.7"/>
    <n v="2025"/>
    <x v="9"/>
    <x v="20"/>
    <x v="4"/>
    <x v="1"/>
    <n v="5619.01"/>
    <n v="3325.89"/>
    <n v="0.59199999999999997"/>
  </r>
  <r>
    <x v="4693"/>
    <x v="4685"/>
    <d v="2026-02-16T14:35:00"/>
    <x v="3"/>
    <x v="3"/>
    <x v="0"/>
    <x v="0"/>
    <s v="Respiratory"/>
    <x v="1"/>
    <x v="42"/>
    <x v="0"/>
    <n v="70"/>
    <x v="421"/>
    <x v="0"/>
    <n v="8.3000000000000007"/>
    <n v="3.2"/>
    <n v="6475.97"/>
    <s v="Labor"/>
    <n v="3380.46"/>
    <n v="3.8"/>
    <n v="2026"/>
    <x v="9"/>
    <x v="15"/>
    <x v="5"/>
    <x v="1"/>
    <n v="6475.97"/>
    <n v="3380.46"/>
    <n v="0.52200000000000002"/>
  </r>
  <r>
    <x v="4694"/>
    <x v="4686"/>
    <d v="2025-05-19T19:49:00"/>
    <x v="2"/>
    <x v="3"/>
    <x v="1"/>
    <x v="2"/>
    <s v="Respiratory"/>
    <x v="1"/>
    <x v="10"/>
    <x v="1"/>
    <n v="47"/>
    <x v="701"/>
    <x v="0"/>
    <n v="8.3000000000000007"/>
    <n v="1.4"/>
    <n v="4599.95"/>
    <s v="Equipment"/>
    <n v="3134.77"/>
    <n v="4.3"/>
    <n v="2025"/>
    <x v="5"/>
    <x v="7"/>
    <x v="5"/>
    <x v="1"/>
    <n v="4599.95"/>
    <n v="3134.77"/>
    <n v="0.68100000000000005"/>
  </r>
  <r>
    <x v="4695"/>
    <x v="4687"/>
    <d v="2025-07-25T06:24:00"/>
    <x v="0"/>
    <x v="0"/>
    <x v="0"/>
    <x v="0"/>
    <s v="Infection"/>
    <x v="2"/>
    <x v="32"/>
    <x v="0"/>
    <n v="29"/>
    <x v="112"/>
    <x v="2"/>
    <n v="7.8"/>
    <n v="2.7"/>
    <n v="5721.94"/>
    <s v="Supplies"/>
    <n v="4186.46"/>
    <n v="4.7"/>
    <n v="2025"/>
    <x v="10"/>
    <x v="16"/>
    <x v="0"/>
    <x v="0"/>
    <n v="5721.94"/>
    <n v="4186.46"/>
    <n v="0.73199999999999998"/>
  </r>
  <r>
    <x v="4696"/>
    <x v="4688"/>
    <d v="2025-09-08T19:18:00"/>
    <x v="1"/>
    <x v="3"/>
    <x v="0"/>
    <x v="3"/>
    <s v="Infection"/>
    <x v="0"/>
    <x v="39"/>
    <x v="0"/>
    <n v="90"/>
    <x v="463"/>
    <x v="0"/>
    <n v="8.1999999999999993"/>
    <n v="2.1"/>
    <n v="4613.5200000000004"/>
    <s v="Supplies"/>
    <n v="3388.26"/>
    <n v="3.6"/>
    <n v="2025"/>
    <x v="2"/>
    <x v="2"/>
    <x v="0"/>
    <x v="0"/>
    <n v="4613.5200000000004"/>
    <n v="3388.26"/>
    <n v="0.73399999999999999"/>
  </r>
  <r>
    <x v="4697"/>
    <x v="4689"/>
    <d v="2025-11-14T11:14:00"/>
    <x v="4"/>
    <x v="0"/>
    <x v="1"/>
    <x v="3"/>
    <s v="Cardiac"/>
    <x v="1"/>
    <x v="35"/>
    <x v="0"/>
    <n v="52"/>
    <x v="28"/>
    <x v="0"/>
    <n v="9.6"/>
    <n v="2.2999999999999998"/>
    <n v="3947.54"/>
    <s v="Equipment"/>
    <n v="2047.85"/>
    <n v="4"/>
    <n v="2025"/>
    <x v="7"/>
    <x v="10"/>
    <x v="4"/>
    <x v="1"/>
    <n v="3947.54"/>
    <n v="2047.85"/>
    <n v="0.51900000000000002"/>
  </r>
  <r>
    <x v="4698"/>
    <x v="4690"/>
    <d v="2026-01-06T11:42:00"/>
    <x v="6"/>
    <x v="3"/>
    <x v="1"/>
    <x v="3"/>
    <s v="Injury"/>
    <x v="0"/>
    <x v="27"/>
    <x v="0"/>
    <n v="44"/>
    <x v="697"/>
    <x v="0"/>
    <n v="8"/>
    <n v="1.2"/>
    <n v="4844.04"/>
    <s v="Equipment"/>
    <n v="3749.67"/>
    <n v="4"/>
    <n v="2026"/>
    <x v="4"/>
    <x v="11"/>
    <x v="6"/>
    <x v="0"/>
    <n v="4844.04"/>
    <n v="3749.67"/>
    <n v="0.77400000000000002"/>
  </r>
  <r>
    <x v="4699"/>
    <x v="4691"/>
    <d v="2026-03-08T15:24:00"/>
    <x v="4"/>
    <x v="2"/>
    <x v="1"/>
    <x v="1"/>
    <s v="Cardiac"/>
    <x v="1"/>
    <x v="4"/>
    <x v="0"/>
    <n v="45"/>
    <x v="575"/>
    <x v="0"/>
    <n v="7.8"/>
    <n v="1.7"/>
    <n v="5976.6"/>
    <s v="Labor"/>
    <n v="3443.96"/>
    <n v="3.7"/>
    <n v="2026"/>
    <x v="1"/>
    <x v="1"/>
    <x v="1"/>
    <x v="1"/>
    <n v="5976.6"/>
    <n v="3443.96"/>
    <n v="0.57599999999999996"/>
  </r>
  <r>
    <x v="4700"/>
    <x v="4692"/>
    <d v="2026-04-25T12:28:00"/>
    <x v="1"/>
    <x v="0"/>
    <x v="1"/>
    <x v="2"/>
    <s v="General"/>
    <x v="2"/>
    <x v="9"/>
    <x v="0"/>
    <n v="58"/>
    <x v="712"/>
    <x v="2"/>
    <n v="8.1"/>
    <n v="0"/>
    <n v="3290.46"/>
    <s v="Labor"/>
    <n v="1817.33"/>
    <n v="3.4"/>
    <n v="2026"/>
    <x v="0"/>
    <x v="8"/>
    <x v="6"/>
    <x v="0"/>
    <n v="3290.46"/>
    <n v="1817.33"/>
    <n v="0.55200000000000005"/>
  </r>
  <r>
    <x v="4701"/>
    <x v="4693"/>
    <d v="2025-11-15T05:00:00"/>
    <x v="5"/>
    <x v="3"/>
    <x v="1"/>
    <x v="0"/>
    <s v="Cardiac"/>
    <x v="1"/>
    <x v="17"/>
    <x v="1"/>
    <n v="78"/>
    <x v="28"/>
    <x v="0"/>
    <n v="10.1"/>
    <n v="1.2"/>
    <n v="7014.97"/>
    <s v="Labor"/>
    <n v="4147.29"/>
    <n v="3.5"/>
    <n v="2025"/>
    <x v="7"/>
    <x v="10"/>
    <x v="4"/>
    <x v="1"/>
    <n v="7014.97"/>
    <n v="4147.29"/>
    <n v="0.59099999999999997"/>
  </r>
  <r>
    <x v="4702"/>
    <x v="4694"/>
    <d v="2026-05-23T04:05:00"/>
    <x v="0"/>
    <x v="3"/>
    <x v="1"/>
    <x v="0"/>
    <s v="General"/>
    <x v="1"/>
    <x v="65"/>
    <x v="0"/>
    <n v="29"/>
    <x v="406"/>
    <x v="1"/>
    <n v="7.9"/>
    <n v="1.7"/>
    <n v="7272.86"/>
    <s v="Supplies"/>
    <n v="4421.5200000000004"/>
    <n v="4.7"/>
    <n v="2026"/>
    <x v="5"/>
    <x v="14"/>
    <x v="5"/>
    <x v="1"/>
    <n v="7272.86"/>
    <n v="4421.5200000000004"/>
    <n v="0.60799999999999998"/>
  </r>
  <r>
    <x v="4703"/>
    <x v="4695"/>
    <d v="2026-12-25T05:19:00"/>
    <x v="3"/>
    <x v="3"/>
    <x v="1"/>
    <x v="0"/>
    <s v="Chronic Care"/>
    <x v="0"/>
    <x v="42"/>
    <x v="0"/>
    <n v="83"/>
    <x v="596"/>
    <x v="0"/>
    <n v="7.8"/>
    <n v="0"/>
    <n v="4015.29"/>
    <s v="Supplies"/>
    <n v="2632.51"/>
    <n v="4.5999999999999996"/>
    <n v="2026"/>
    <x v="3"/>
    <x v="4"/>
    <x v="3"/>
    <x v="1"/>
    <n v="4015.29"/>
    <n v="2632.51"/>
    <n v="0.65600000000000003"/>
  </r>
  <r>
    <x v="4704"/>
    <x v="4696"/>
    <d v="2025-12-24T02:31:00"/>
    <x v="4"/>
    <x v="2"/>
    <x v="1"/>
    <x v="0"/>
    <s v="Chronic Care"/>
    <x v="0"/>
    <x v="59"/>
    <x v="0"/>
    <n v="5"/>
    <x v="719"/>
    <x v="0"/>
    <n v="12.2"/>
    <n v="2.2999999999999998"/>
    <n v="5308.4"/>
    <s v="Labor"/>
    <n v="3423.57"/>
    <n v="3.9"/>
    <n v="2025"/>
    <x v="3"/>
    <x v="13"/>
    <x v="0"/>
    <x v="0"/>
    <n v="5308.4"/>
    <n v="3423.57"/>
    <n v="0.64500000000000002"/>
  </r>
  <r>
    <x v="4705"/>
    <x v="4697"/>
    <d v="2026-05-04T12:06:00"/>
    <x v="4"/>
    <x v="0"/>
    <x v="1"/>
    <x v="2"/>
    <s v="Injury"/>
    <x v="0"/>
    <x v="60"/>
    <x v="1"/>
    <n v="75"/>
    <x v="44"/>
    <x v="1"/>
    <n v="12"/>
    <n v="1"/>
    <n v="6305.06"/>
    <s v="Labor"/>
    <n v="3344.05"/>
    <n v="4.2"/>
    <n v="2026"/>
    <x v="0"/>
    <x v="8"/>
    <x v="1"/>
    <x v="1"/>
    <n v="6305.06"/>
    <n v="3344.05"/>
    <n v="0.53"/>
  </r>
  <r>
    <x v="4706"/>
    <x v="4698"/>
    <d v="2025-08-04T06:23:00"/>
    <x v="4"/>
    <x v="0"/>
    <x v="0"/>
    <x v="3"/>
    <s v="Neurological"/>
    <x v="0"/>
    <x v="21"/>
    <x v="0"/>
    <n v="64"/>
    <x v="696"/>
    <x v="1"/>
    <n v="7.9"/>
    <n v="0"/>
    <n v="6722.38"/>
    <s v="Supplies"/>
    <n v="3789.85"/>
    <n v="3.9"/>
    <n v="2025"/>
    <x v="10"/>
    <x v="16"/>
    <x v="2"/>
    <x v="1"/>
    <n v="6722.38"/>
    <n v="3789.85"/>
    <n v="0.56399999999999995"/>
  </r>
  <r>
    <x v="4707"/>
    <x v="4699"/>
    <d v="2026-12-12T09:13:00"/>
    <x v="0"/>
    <x v="0"/>
    <x v="1"/>
    <x v="2"/>
    <s v="Respiratory"/>
    <x v="0"/>
    <x v="70"/>
    <x v="0"/>
    <n v="33"/>
    <x v="322"/>
    <x v="0"/>
    <n v="9.9"/>
    <n v="3"/>
    <n v="7807.38"/>
    <s v="Supplies"/>
    <n v="5485.23"/>
    <n v="4.8"/>
    <n v="2026"/>
    <x v="3"/>
    <x v="4"/>
    <x v="6"/>
    <x v="0"/>
    <n v="7807.38"/>
    <n v="5485.23"/>
    <n v="0.70299999999999996"/>
  </r>
  <r>
    <x v="4708"/>
    <x v="4700"/>
    <d v="2025-02-18T02:00:00"/>
    <x v="3"/>
    <x v="2"/>
    <x v="1"/>
    <x v="2"/>
    <s v="Chronic Care"/>
    <x v="0"/>
    <x v="33"/>
    <x v="0"/>
    <n v="39"/>
    <x v="615"/>
    <x v="1"/>
    <n v="8"/>
    <n v="2.2999999999999998"/>
    <n v="6105.66"/>
    <s v="Supplies"/>
    <n v="3323.01"/>
    <n v="4.0999999999999996"/>
    <n v="2025"/>
    <x v="9"/>
    <x v="20"/>
    <x v="1"/>
    <x v="1"/>
    <n v="6105.66"/>
    <n v="3323.01"/>
    <n v="0.54400000000000004"/>
  </r>
  <r>
    <x v="4709"/>
    <x v="4701"/>
    <d v="2026-06-26T03:12:00"/>
    <x v="1"/>
    <x v="3"/>
    <x v="1"/>
    <x v="1"/>
    <s v="Injury"/>
    <x v="0"/>
    <x v="9"/>
    <x v="0"/>
    <n v="45"/>
    <x v="139"/>
    <x v="2"/>
    <n v="8"/>
    <n v="2.1"/>
    <n v="2455.4699999999998"/>
    <s v="Labor"/>
    <n v="1689.26"/>
    <n v="3.8"/>
    <n v="2026"/>
    <x v="11"/>
    <x v="23"/>
    <x v="1"/>
    <x v="1"/>
    <n v="2455.4699999999998"/>
    <n v="1689.26"/>
    <n v="0.68799999999999994"/>
  </r>
  <r>
    <x v="4710"/>
    <x v="4702"/>
    <d v="2026-07-26T08:16:00"/>
    <x v="1"/>
    <x v="0"/>
    <x v="0"/>
    <x v="0"/>
    <s v="Infection"/>
    <x v="0"/>
    <x v="1"/>
    <x v="1"/>
    <n v="89"/>
    <x v="618"/>
    <x v="2"/>
    <n v="10.1"/>
    <n v="0.8"/>
    <n v="4355.2299999999996"/>
    <s v="Labor"/>
    <n v="3079.79"/>
    <n v="3.9"/>
    <n v="2026"/>
    <x v="10"/>
    <x v="19"/>
    <x v="6"/>
    <x v="0"/>
    <n v="4355.2299999999996"/>
    <n v="3079.79"/>
    <n v="0.70699999999999996"/>
  </r>
  <r>
    <x v="4711"/>
    <x v="4703"/>
    <d v="2026-08-10T23:24:00"/>
    <x v="6"/>
    <x v="3"/>
    <x v="0"/>
    <x v="3"/>
    <s v="Cardiac"/>
    <x v="1"/>
    <x v="58"/>
    <x v="0"/>
    <n v="59"/>
    <x v="677"/>
    <x v="0"/>
    <n v="8.1999999999999993"/>
    <n v="0"/>
    <n v="5430.59"/>
    <s v="Labor"/>
    <n v="3834"/>
    <n v="3.4"/>
    <n v="2026"/>
    <x v="6"/>
    <x v="22"/>
    <x v="1"/>
    <x v="1"/>
    <n v="5430.59"/>
    <n v="3834"/>
    <n v="0.70599999999999996"/>
  </r>
  <r>
    <x v="4712"/>
    <x v="4704"/>
    <d v="2025-04-02T17:01:00"/>
    <x v="1"/>
    <x v="3"/>
    <x v="0"/>
    <x v="2"/>
    <s v="General"/>
    <x v="0"/>
    <x v="45"/>
    <x v="0"/>
    <n v="79"/>
    <x v="56"/>
    <x v="0"/>
    <n v="8.1999999999999993"/>
    <n v="1.4"/>
    <n v="3935.35"/>
    <s v="Labor"/>
    <n v="2763.24"/>
    <n v="3.9"/>
    <n v="2025"/>
    <x v="0"/>
    <x v="0"/>
    <x v="2"/>
    <x v="1"/>
    <n v="3935.35"/>
    <n v="2763.24"/>
    <n v="0.70199999999999996"/>
  </r>
  <r>
    <x v="4713"/>
    <x v="4705"/>
    <d v="2025-09-27T19:39:00"/>
    <x v="5"/>
    <x v="0"/>
    <x v="1"/>
    <x v="0"/>
    <s v="Chronic Care"/>
    <x v="0"/>
    <x v="75"/>
    <x v="0"/>
    <n v="68"/>
    <x v="380"/>
    <x v="1"/>
    <n v="8"/>
    <n v="0.6"/>
    <n v="8932.93"/>
    <s v="Supplies"/>
    <n v="4983.28"/>
    <n v="3.8"/>
    <n v="2025"/>
    <x v="2"/>
    <x v="2"/>
    <x v="4"/>
    <x v="1"/>
    <n v="8932.93"/>
    <n v="4983.28"/>
    <n v="0.55800000000000005"/>
  </r>
  <r>
    <x v="4714"/>
    <x v="4706"/>
    <d v="2025-08-09T08:13:00"/>
    <x v="1"/>
    <x v="3"/>
    <x v="0"/>
    <x v="3"/>
    <s v="Cardiac"/>
    <x v="0"/>
    <x v="1"/>
    <x v="1"/>
    <n v="90"/>
    <x v="181"/>
    <x v="1"/>
    <n v="8.1"/>
    <n v="3.7"/>
    <n v="4146.0600000000004"/>
    <s v="Supplies"/>
    <n v="2514.39"/>
    <n v="3.5"/>
    <n v="2025"/>
    <x v="6"/>
    <x v="9"/>
    <x v="5"/>
    <x v="1"/>
    <n v="4146.0600000000004"/>
    <n v="2514.39"/>
    <n v="0.60599999999999998"/>
  </r>
  <r>
    <x v="4715"/>
    <x v="4707"/>
    <d v="2026-03-19T18:33:00"/>
    <x v="1"/>
    <x v="3"/>
    <x v="0"/>
    <x v="2"/>
    <s v="Cardiac"/>
    <x v="2"/>
    <x v="23"/>
    <x v="0"/>
    <n v="64"/>
    <x v="175"/>
    <x v="0"/>
    <n v="8"/>
    <n v="2.2999999999999998"/>
    <n v="2408.38"/>
    <s v="Labor"/>
    <n v="1494.85"/>
    <n v="3.6"/>
    <n v="2026"/>
    <x v="1"/>
    <x v="1"/>
    <x v="2"/>
    <x v="1"/>
    <n v="2408.38"/>
    <n v="1494.85"/>
    <n v="0.621"/>
  </r>
  <r>
    <x v="4716"/>
    <x v="4708"/>
    <d v="2026-02-06T15:02:00"/>
    <x v="1"/>
    <x v="1"/>
    <x v="0"/>
    <x v="2"/>
    <s v="Chronic Care"/>
    <x v="0"/>
    <x v="44"/>
    <x v="0"/>
    <n v="69"/>
    <x v="191"/>
    <x v="0"/>
    <n v="8.1999999999999993"/>
    <n v="1.4"/>
    <n v="3948.03"/>
    <s v="Labor"/>
    <n v="3017.44"/>
    <n v="3.6"/>
    <n v="2026"/>
    <x v="9"/>
    <x v="15"/>
    <x v="1"/>
    <x v="1"/>
    <n v="3948.03"/>
    <n v="3017.44"/>
    <n v="0.76400000000000001"/>
  </r>
  <r>
    <x v="4717"/>
    <x v="4709"/>
    <d v="2026-02-08T06:58:00"/>
    <x v="4"/>
    <x v="1"/>
    <x v="0"/>
    <x v="2"/>
    <s v="General"/>
    <x v="2"/>
    <x v="16"/>
    <x v="0"/>
    <n v="55"/>
    <x v="287"/>
    <x v="1"/>
    <n v="8"/>
    <n v="0.7"/>
    <n v="4894.34"/>
    <s v="Equipment"/>
    <n v="2832.51"/>
    <n v="4.2"/>
    <n v="2026"/>
    <x v="9"/>
    <x v="15"/>
    <x v="2"/>
    <x v="1"/>
    <n v="4894.34"/>
    <n v="2832.51"/>
    <n v="0.57899999999999996"/>
  </r>
  <r>
    <x v="4718"/>
    <x v="4710"/>
    <d v="2027-01-03T01:39:00"/>
    <x v="5"/>
    <x v="1"/>
    <x v="1"/>
    <x v="1"/>
    <s v="Injury"/>
    <x v="0"/>
    <x v="30"/>
    <x v="0"/>
    <n v="66"/>
    <x v="79"/>
    <x v="0"/>
    <n v="10"/>
    <n v="2.6"/>
    <n v="6885.01"/>
    <s v="Labor"/>
    <n v="5242.6000000000004"/>
    <n v="3.9"/>
    <n v="2026"/>
    <x v="3"/>
    <x v="4"/>
    <x v="4"/>
    <x v="1"/>
    <n v="6885.01"/>
    <n v="5242.6000000000004"/>
    <n v="0.76100000000000001"/>
  </r>
  <r>
    <x v="4719"/>
    <x v="4711"/>
    <d v="2026-08-02T03:46:00"/>
    <x v="2"/>
    <x v="0"/>
    <x v="1"/>
    <x v="0"/>
    <s v="Infection"/>
    <x v="0"/>
    <x v="20"/>
    <x v="1"/>
    <n v="72"/>
    <x v="604"/>
    <x v="0"/>
    <n v="8"/>
    <n v="2.1"/>
    <n v="5048.67"/>
    <s v="Supplies"/>
    <n v="3746.34"/>
    <n v="3.8"/>
    <n v="2026"/>
    <x v="10"/>
    <x v="19"/>
    <x v="1"/>
    <x v="1"/>
    <n v="5048.67"/>
    <n v="3746.34"/>
    <n v="0.74199999999999999"/>
  </r>
  <r>
    <x v="4720"/>
    <x v="4712"/>
    <d v="2026-05-12T15:02:00"/>
    <x v="0"/>
    <x v="3"/>
    <x v="0"/>
    <x v="1"/>
    <s v="General"/>
    <x v="0"/>
    <x v="15"/>
    <x v="0"/>
    <n v="12"/>
    <x v="108"/>
    <x v="1"/>
    <n v="8.1"/>
    <n v="2.2000000000000002"/>
    <n v="7999.48"/>
    <s v="Labor"/>
    <n v="5675.72"/>
    <n v="4.5"/>
    <n v="2026"/>
    <x v="5"/>
    <x v="14"/>
    <x v="3"/>
    <x v="1"/>
    <n v="7999.48"/>
    <n v="5675.72"/>
    <n v="0.71"/>
  </r>
  <r>
    <x v="4721"/>
    <x v="4713"/>
    <d v="2026-05-01T11:05:00"/>
    <x v="1"/>
    <x v="3"/>
    <x v="1"/>
    <x v="3"/>
    <s v="Respiratory"/>
    <x v="0"/>
    <x v="1"/>
    <x v="0"/>
    <n v="40"/>
    <x v="44"/>
    <x v="1"/>
    <n v="8.1"/>
    <n v="2"/>
    <n v="2872.36"/>
    <s v="Labor"/>
    <n v="1971.05"/>
    <n v="4.0999999999999996"/>
    <n v="2026"/>
    <x v="0"/>
    <x v="8"/>
    <x v="1"/>
    <x v="1"/>
    <n v="2872.36"/>
    <n v="1971.05"/>
    <n v="0.68600000000000005"/>
  </r>
  <r>
    <x v="4722"/>
    <x v="4714"/>
    <d v="2026-04-21T18:06:00"/>
    <x v="0"/>
    <x v="0"/>
    <x v="0"/>
    <x v="2"/>
    <s v="Injury"/>
    <x v="0"/>
    <x v="62"/>
    <x v="0"/>
    <n v="9"/>
    <x v="244"/>
    <x v="0"/>
    <n v="8.3000000000000007"/>
    <n v="2.5"/>
    <n v="8396.3700000000008"/>
    <s v="Labor"/>
    <n v="5279.5"/>
    <n v="4.2"/>
    <n v="2026"/>
    <x v="0"/>
    <x v="8"/>
    <x v="2"/>
    <x v="1"/>
    <n v="8396.3700000000008"/>
    <n v="5279.5"/>
    <n v="0.629"/>
  </r>
  <r>
    <x v="4723"/>
    <x v="4715"/>
    <d v="2026-07-31T13:57:00"/>
    <x v="5"/>
    <x v="3"/>
    <x v="0"/>
    <x v="1"/>
    <s v="Neurological"/>
    <x v="0"/>
    <x v="10"/>
    <x v="0"/>
    <n v="82"/>
    <x v="117"/>
    <x v="2"/>
    <n v="8.1999999999999993"/>
    <n v="1.4"/>
    <n v="5515.98"/>
    <s v="Supplies"/>
    <n v="2843.71"/>
    <n v="3.5"/>
    <n v="2026"/>
    <x v="10"/>
    <x v="19"/>
    <x v="3"/>
    <x v="1"/>
    <n v="5515.98"/>
    <n v="2843.71"/>
    <n v="0.51600000000000001"/>
  </r>
  <r>
    <x v="4724"/>
    <x v="4716"/>
    <d v="2026-11-15T15:30:00"/>
    <x v="1"/>
    <x v="3"/>
    <x v="1"/>
    <x v="1"/>
    <s v="General"/>
    <x v="1"/>
    <x v="59"/>
    <x v="0"/>
    <n v="73"/>
    <x v="35"/>
    <x v="0"/>
    <n v="8"/>
    <n v="2.2999999999999998"/>
    <n v="2787.35"/>
    <s v="Supplies"/>
    <n v="1744.61"/>
    <n v="4.3"/>
    <n v="2026"/>
    <x v="7"/>
    <x v="21"/>
    <x v="5"/>
    <x v="1"/>
    <n v="2787.35"/>
    <n v="1744.61"/>
    <n v="0.626"/>
  </r>
  <r>
    <x v="4725"/>
    <x v="4717"/>
    <d v="2026-03-27T09:02:00"/>
    <x v="7"/>
    <x v="2"/>
    <x v="1"/>
    <x v="0"/>
    <s v="General"/>
    <x v="0"/>
    <x v="13"/>
    <x v="0"/>
    <n v="13"/>
    <x v="379"/>
    <x v="0"/>
    <n v="8"/>
    <n v="1.7"/>
    <n v="8468.77"/>
    <s v="Labor"/>
    <n v="4125.96"/>
    <n v="5"/>
    <n v="2026"/>
    <x v="1"/>
    <x v="1"/>
    <x v="6"/>
    <x v="0"/>
    <n v="8468.77"/>
    <n v="4125.96"/>
    <n v="0.48699999999999999"/>
  </r>
  <r>
    <x v="4726"/>
    <x v="4718"/>
    <d v="2025-09-30T15:27:00"/>
    <x v="4"/>
    <x v="0"/>
    <x v="1"/>
    <x v="3"/>
    <s v="General"/>
    <x v="1"/>
    <x v="58"/>
    <x v="0"/>
    <n v="60"/>
    <x v="305"/>
    <x v="2"/>
    <n v="10"/>
    <n v="1"/>
    <n v="7464.13"/>
    <s v="Labor"/>
    <n v="4677.8999999999996"/>
    <n v="2.9"/>
    <n v="2025"/>
    <x v="2"/>
    <x v="2"/>
    <x v="5"/>
    <x v="1"/>
    <n v="7464.13"/>
    <n v="4677.8999999999996"/>
    <n v="0.627"/>
  </r>
  <r>
    <x v="4727"/>
    <x v="4719"/>
    <d v="2025-09-25T21:53:00"/>
    <x v="2"/>
    <x v="2"/>
    <x v="0"/>
    <x v="1"/>
    <s v="Neurological"/>
    <x v="1"/>
    <x v="48"/>
    <x v="0"/>
    <n v="42"/>
    <x v="633"/>
    <x v="0"/>
    <n v="12.2"/>
    <n v="0.8"/>
    <n v="4353.3"/>
    <s v="Labor"/>
    <n v="2914.24"/>
    <n v="4"/>
    <n v="2025"/>
    <x v="2"/>
    <x v="2"/>
    <x v="2"/>
    <x v="1"/>
    <n v="4353.3"/>
    <n v="2914.24"/>
    <n v="0.66900000000000004"/>
  </r>
  <r>
    <x v="4728"/>
    <x v="4720"/>
    <d v="2025-02-27T18:22:00"/>
    <x v="4"/>
    <x v="1"/>
    <x v="1"/>
    <x v="2"/>
    <s v="Respiratory"/>
    <x v="1"/>
    <x v="49"/>
    <x v="0"/>
    <n v="68"/>
    <x v="227"/>
    <x v="0"/>
    <n v="10"/>
    <n v="1.4"/>
    <n v="7197.45"/>
    <s v="Supplies"/>
    <n v="4323.59"/>
    <n v="3.9"/>
    <n v="2025"/>
    <x v="9"/>
    <x v="20"/>
    <x v="0"/>
    <x v="0"/>
    <n v="7197.45"/>
    <n v="4323.59"/>
    <n v="0.60099999999999998"/>
  </r>
  <r>
    <x v="4729"/>
    <x v="4721"/>
    <d v="2026-06-15T04:22:00"/>
    <x v="1"/>
    <x v="2"/>
    <x v="0"/>
    <x v="1"/>
    <s v="General"/>
    <x v="0"/>
    <x v="2"/>
    <x v="0"/>
    <n v="89"/>
    <x v="721"/>
    <x v="0"/>
    <n v="8.5"/>
    <n v="2.8"/>
    <n v="4743.8900000000003"/>
    <s v="Labor"/>
    <n v="2455.91"/>
    <n v="3.8"/>
    <n v="2026"/>
    <x v="11"/>
    <x v="23"/>
    <x v="5"/>
    <x v="1"/>
    <n v="4743.8900000000003"/>
    <n v="2455.91"/>
    <n v="0.51800000000000002"/>
  </r>
  <r>
    <x v="4730"/>
    <x v="4722"/>
    <d v="2026-06-09T10:21:00"/>
    <x v="6"/>
    <x v="2"/>
    <x v="0"/>
    <x v="2"/>
    <s v="Infection"/>
    <x v="0"/>
    <x v="21"/>
    <x v="0"/>
    <n v="100"/>
    <x v="480"/>
    <x v="0"/>
    <n v="8"/>
    <n v="0.9"/>
    <n v="6058.28"/>
    <s v="Supplies"/>
    <n v="4173.17"/>
    <n v="5"/>
    <n v="2026"/>
    <x v="11"/>
    <x v="23"/>
    <x v="1"/>
    <x v="1"/>
    <n v="6058.28"/>
    <n v="4173.17"/>
    <n v="0.68899999999999995"/>
  </r>
  <r>
    <x v="4731"/>
    <x v="4723"/>
    <d v="2026-09-10T18:34:00"/>
    <x v="1"/>
    <x v="2"/>
    <x v="0"/>
    <x v="0"/>
    <s v="General"/>
    <x v="0"/>
    <x v="53"/>
    <x v="0"/>
    <n v="54"/>
    <x v="540"/>
    <x v="0"/>
    <n v="10.3"/>
    <n v="2.9"/>
    <n v="4638.87"/>
    <s v="Labor"/>
    <n v="3398.55"/>
    <n v="4"/>
    <n v="2026"/>
    <x v="2"/>
    <x v="6"/>
    <x v="3"/>
    <x v="1"/>
    <n v="4638.87"/>
    <n v="3398.55"/>
    <n v="0.73299999999999998"/>
  </r>
  <r>
    <x v="4732"/>
    <x v="4724"/>
    <d v="2025-03-05T10:17:00"/>
    <x v="6"/>
    <x v="3"/>
    <x v="1"/>
    <x v="1"/>
    <s v="Neurological"/>
    <x v="1"/>
    <x v="17"/>
    <x v="0"/>
    <n v="21"/>
    <x v="33"/>
    <x v="2"/>
    <n v="8.3000000000000007"/>
    <n v="2"/>
    <n v="7884.35"/>
    <s v="Labor"/>
    <n v="5301.83"/>
    <n v="4.0999999999999996"/>
    <n v="2025"/>
    <x v="9"/>
    <x v="20"/>
    <x v="5"/>
    <x v="1"/>
    <n v="7884.35"/>
    <n v="5301.83"/>
    <n v="0.67200000000000004"/>
  </r>
  <r>
    <x v="4733"/>
    <x v="4725"/>
    <d v="2025-02-12T12:45:00"/>
    <x v="6"/>
    <x v="2"/>
    <x v="0"/>
    <x v="2"/>
    <s v="Cardiac"/>
    <x v="1"/>
    <x v="27"/>
    <x v="0"/>
    <n v="66"/>
    <x v="519"/>
    <x v="0"/>
    <n v="8.3000000000000007"/>
    <n v="1.9"/>
    <n v="5731.51"/>
    <s v="Labor"/>
    <n v="3747.79"/>
    <n v="4.2"/>
    <n v="2025"/>
    <x v="9"/>
    <x v="20"/>
    <x v="0"/>
    <x v="0"/>
    <n v="5731.51"/>
    <n v="3747.79"/>
    <n v="0.65400000000000003"/>
  </r>
  <r>
    <x v="4734"/>
    <x v="4726"/>
    <d v="2025-09-01T19:02:00"/>
    <x v="0"/>
    <x v="3"/>
    <x v="0"/>
    <x v="1"/>
    <s v="Neurological"/>
    <x v="0"/>
    <x v="46"/>
    <x v="0"/>
    <n v="53"/>
    <x v="319"/>
    <x v="0"/>
    <n v="7.9"/>
    <n v="2"/>
    <n v="10218.36"/>
    <s v="Labor"/>
    <n v="6203.04"/>
    <n v="4.4000000000000004"/>
    <n v="2025"/>
    <x v="6"/>
    <x v="9"/>
    <x v="4"/>
    <x v="1"/>
    <n v="10218.36"/>
    <n v="6203.04"/>
    <n v="0.60699999999999998"/>
  </r>
  <r>
    <x v="4735"/>
    <x v="4727"/>
    <d v="2026-01-22T00:35:00"/>
    <x v="1"/>
    <x v="1"/>
    <x v="1"/>
    <x v="0"/>
    <s v="Chronic Care"/>
    <x v="0"/>
    <x v="9"/>
    <x v="0"/>
    <n v="52"/>
    <x v="23"/>
    <x v="2"/>
    <n v="8"/>
    <n v="2.2999999999999998"/>
    <n v="4475.9799999999996"/>
    <s v="Labor"/>
    <n v="3050.98"/>
    <n v="3.7"/>
    <n v="2026"/>
    <x v="4"/>
    <x v="11"/>
    <x v="2"/>
    <x v="1"/>
    <n v="4475.9799999999996"/>
    <n v="3050.98"/>
    <n v="0.68200000000000005"/>
  </r>
  <r>
    <x v="4736"/>
    <x v="4728"/>
    <d v="2026-08-31T16:19:00"/>
    <x v="2"/>
    <x v="2"/>
    <x v="0"/>
    <x v="2"/>
    <s v="General"/>
    <x v="0"/>
    <x v="68"/>
    <x v="1"/>
    <n v="25"/>
    <x v="524"/>
    <x v="0"/>
    <n v="8"/>
    <n v="1.7"/>
    <n v="4102.6000000000004"/>
    <s v="Labor"/>
    <n v="2355.79"/>
    <n v="4.2"/>
    <n v="2026"/>
    <x v="6"/>
    <x v="22"/>
    <x v="6"/>
    <x v="0"/>
    <n v="4102.6000000000004"/>
    <n v="2355.79"/>
    <n v="0.57399999999999995"/>
  </r>
  <r>
    <x v="4737"/>
    <x v="4729"/>
    <d v="2026-12-21T04:36:00"/>
    <x v="3"/>
    <x v="3"/>
    <x v="0"/>
    <x v="1"/>
    <s v="Cardiac"/>
    <x v="1"/>
    <x v="35"/>
    <x v="0"/>
    <n v="68"/>
    <x v="647"/>
    <x v="1"/>
    <n v="8.3000000000000007"/>
    <n v="1.5"/>
    <n v="5675.63"/>
    <s v="Labor"/>
    <n v="3711.3"/>
    <n v="3.9"/>
    <n v="2026"/>
    <x v="3"/>
    <x v="4"/>
    <x v="1"/>
    <x v="1"/>
    <n v="5675.63"/>
    <n v="3711.3"/>
    <n v="0.65400000000000003"/>
  </r>
  <r>
    <x v="4738"/>
    <x v="4730"/>
    <d v="2026-10-19T00:54:00"/>
    <x v="0"/>
    <x v="0"/>
    <x v="0"/>
    <x v="3"/>
    <s v="General"/>
    <x v="0"/>
    <x v="15"/>
    <x v="0"/>
    <n v="66"/>
    <x v="532"/>
    <x v="0"/>
    <n v="7.9"/>
    <n v="3.8"/>
    <n v="8159.82"/>
    <s v="Equipment"/>
    <n v="4732.91"/>
    <n v="4.5"/>
    <n v="2026"/>
    <x v="8"/>
    <x v="12"/>
    <x v="4"/>
    <x v="1"/>
    <n v="8159.82"/>
    <n v="4732.91"/>
    <n v="0.57999999999999996"/>
  </r>
  <r>
    <x v="4739"/>
    <x v="4731"/>
    <d v="2025-11-03T13:17:00"/>
    <x v="0"/>
    <x v="0"/>
    <x v="0"/>
    <x v="1"/>
    <s v="Injury"/>
    <x v="2"/>
    <x v="70"/>
    <x v="0"/>
    <n v="19"/>
    <x v="526"/>
    <x v="2"/>
    <n v="9.9"/>
    <n v="1.2"/>
    <n v="8320.2099999999991"/>
    <s v="Labor"/>
    <n v="5534.93"/>
    <n v="4.4000000000000004"/>
    <n v="2025"/>
    <x v="8"/>
    <x v="17"/>
    <x v="4"/>
    <x v="1"/>
    <n v="8320.2099999999991"/>
    <n v="5534.93"/>
    <n v="0.66500000000000004"/>
  </r>
  <r>
    <x v="4740"/>
    <x v="4732"/>
    <d v="2026-02-01T06:21:00"/>
    <x v="4"/>
    <x v="0"/>
    <x v="1"/>
    <x v="1"/>
    <s v="Infection"/>
    <x v="2"/>
    <x v="8"/>
    <x v="0"/>
    <n v="60"/>
    <x v="636"/>
    <x v="0"/>
    <n v="8.1"/>
    <n v="1.8"/>
    <n v="3213.43"/>
    <s v="Supplies"/>
    <n v="1992.36"/>
    <n v="4.2"/>
    <n v="2026"/>
    <x v="4"/>
    <x v="11"/>
    <x v="5"/>
    <x v="1"/>
    <n v="3213.43"/>
    <n v="1992.36"/>
    <n v="0.62"/>
  </r>
  <r>
    <x v="4741"/>
    <x v="4733"/>
    <d v="2025-08-01T23:37:00"/>
    <x v="0"/>
    <x v="3"/>
    <x v="1"/>
    <x v="0"/>
    <s v="Respiratory"/>
    <x v="1"/>
    <x v="51"/>
    <x v="0"/>
    <n v="5"/>
    <x v="129"/>
    <x v="1"/>
    <n v="7.7"/>
    <n v="1.8"/>
    <n v="8426.16"/>
    <s v="Supplies"/>
    <n v="4623.2700000000004"/>
    <n v="4.0999999999999996"/>
    <n v="2025"/>
    <x v="10"/>
    <x v="16"/>
    <x v="6"/>
    <x v="0"/>
    <n v="8426.16"/>
    <n v="4623.2700000000004"/>
    <n v="0.54900000000000004"/>
  </r>
  <r>
    <x v="4742"/>
    <x v="4734"/>
    <d v="2025-12-06T18:10:00"/>
    <x v="4"/>
    <x v="3"/>
    <x v="0"/>
    <x v="1"/>
    <s v="Chronic Care"/>
    <x v="0"/>
    <x v="26"/>
    <x v="0"/>
    <n v="54"/>
    <x v="343"/>
    <x v="1"/>
    <n v="10.199999999999999"/>
    <n v="0.2"/>
    <n v="6700.07"/>
    <s v="Labor"/>
    <n v="3760.16"/>
    <n v="4.3"/>
    <n v="2025"/>
    <x v="3"/>
    <x v="13"/>
    <x v="3"/>
    <x v="1"/>
    <n v="6700.07"/>
    <n v="3760.16"/>
    <n v="0.56100000000000005"/>
  </r>
  <r>
    <x v="4743"/>
    <x v="4735"/>
    <d v="2026-08-24T09:56:00"/>
    <x v="0"/>
    <x v="3"/>
    <x v="0"/>
    <x v="0"/>
    <s v="Chronic Care"/>
    <x v="0"/>
    <x v="65"/>
    <x v="0"/>
    <n v="33"/>
    <x v="102"/>
    <x v="0"/>
    <n v="7.8"/>
    <n v="1.4"/>
    <n v="7107.5"/>
    <s v="Supplies"/>
    <n v="4962.54"/>
    <n v="4.0999999999999996"/>
    <n v="2026"/>
    <x v="6"/>
    <x v="22"/>
    <x v="0"/>
    <x v="0"/>
    <n v="7107.5"/>
    <n v="4962.54"/>
    <n v="0.69799999999999995"/>
  </r>
  <r>
    <x v="4744"/>
    <x v="4736"/>
    <d v="2027-01-04T18:50:00"/>
    <x v="4"/>
    <x v="3"/>
    <x v="1"/>
    <x v="0"/>
    <s v="Respiratory"/>
    <x v="0"/>
    <x v="35"/>
    <x v="1"/>
    <n v="84"/>
    <x v="72"/>
    <x v="1"/>
    <n v="7.9"/>
    <n v="2.1"/>
    <n v="7794.73"/>
    <s v="Labor"/>
    <n v="4137.2299999999996"/>
    <n v="3.7"/>
    <n v="2026"/>
    <x v="3"/>
    <x v="4"/>
    <x v="1"/>
    <x v="1"/>
    <n v="7794.73"/>
    <n v="4137.2299999999996"/>
    <n v="0.53100000000000003"/>
  </r>
  <r>
    <x v="4745"/>
    <x v="4737"/>
    <d v="2026-05-30T12:13:00"/>
    <x v="1"/>
    <x v="2"/>
    <x v="1"/>
    <x v="0"/>
    <s v="Neurological"/>
    <x v="2"/>
    <x v="1"/>
    <x v="0"/>
    <n v="62"/>
    <x v="591"/>
    <x v="1"/>
    <n v="8.1999999999999993"/>
    <n v="0.9"/>
    <n v="2946.78"/>
    <s v="Supplies"/>
    <n v="1671.1"/>
    <n v="3.7"/>
    <n v="2026"/>
    <x v="5"/>
    <x v="14"/>
    <x v="5"/>
    <x v="1"/>
    <n v="2946.78"/>
    <n v="1671.1"/>
    <n v="0.56699999999999995"/>
  </r>
  <r>
    <x v="4746"/>
    <x v="4738"/>
    <d v="2025-06-30T02:10:00"/>
    <x v="2"/>
    <x v="3"/>
    <x v="1"/>
    <x v="1"/>
    <s v="Respiratory"/>
    <x v="0"/>
    <x v="53"/>
    <x v="0"/>
    <n v="60"/>
    <x v="434"/>
    <x v="2"/>
    <n v="7.9"/>
    <n v="1.6"/>
    <n v="4249.22"/>
    <s v="Supplies"/>
    <n v="2961.84"/>
    <n v="4.0999999999999996"/>
    <n v="2025"/>
    <x v="11"/>
    <x v="18"/>
    <x v="5"/>
    <x v="1"/>
    <n v="4249.22"/>
    <n v="2961.84"/>
    <n v="0.69699999999999995"/>
  </r>
  <r>
    <x v="4747"/>
    <x v="4739"/>
    <d v="2026-02-05T21:06:00"/>
    <x v="7"/>
    <x v="2"/>
    <x v="0"/>
    <x v="0"/>
    <s v="Respiratory"/>
    <x v="1"/>
    <x v="75"/>
    <x v="0"/>
    <n v="28"/>
    <x v="378"/>
    <x v="2"/>
    <n v="8.1"/>
    <n v="1.4"/>
    <n v="7490.03"/>
    <s v="Supplies"/>
    <n v="3657.26"/>
    <n v="4.2"/>
    <n v="2026"/>
    <x v="4"/>
    <x v="11"/>
    <x v="6"/>
    <x v="0"/>
    <n v="7490.03"/>
    <n v="3657.26"/>
    <n v="0.48799999999999999"/>
  </r>
  <r>
    <x v="4748"/>
    <x v="4740"/>
    <d v="2026-01-09T02:17:00"/>
    <x v="2"/>
    <x v="3"/>
    <x v="0"/>
    <x v="0"/>
    <s v="Neurological"/>
    <x v="2"/>
    <x v="53"/>
    <x v="1"/>
    <n v="50"/>
    <x v="564"/>
    <x v="0"/>
    <n v="8.1999999999999993"/>
    <n v="0.8"/>
    <n v="3700.39"/>
    <s v="Supplies"/>
    <n v="1779.08"/>
    <n v="3.7"/>
    <n v="2026"/>
    <x v="4"/>
    <x v="11"/>
    <x v="3"/>
    <x v="1"/>
    <n v="3700.39"/>
    <n v="1779.08"/>
    <n v="0.48099999999999998"/>
  </r>
  <r>
    <x v="4749"/>
    <x v="4741"/>
    <d v="2026-10-25T04:58:00"/>
    <x v="6"/>
    <x v="3"/>
    <x v="1"/>
    <x v="0"/>
    <s v="General"/>
    <x v="1"/>
    <x v="38"/>
    <x v="0"/>
    <n v="92"/>
    <x v="393"/>
    <x v="1"/>
    <n v="9.8000000000000007"/>
    <n v="2.1"/>
    <n v="6470.22"/>
    <s v="Labor"/>
    <n v="3871.46"/>
    <n v="3.3"/>
    <n v="2026"/>
    <x v="8"/>
    <x v="12"/>
    <x v="3"/>
    <x v="1"/>
    <n v="6470.22"/>
    <n v="3871.46"/>
    <n v="0.59799999999999998"/>
  </r>
  <r>
    <x v="4750"/>
    <x v="4742"/>
    <d v="2025-11-19T21:00:00"/>
    <x v="5"/>
    <x v="2"/>
    <x v="1"/>
    <x v="2"/>
    <s v="Injury"/>
    <x v="1"/>
    <x v="17"/>
    <x v="0"/>
    <n v="102"/>
    <x v="165"/>
    <x v="2"/>
    <n v="8"/>
    <n v="0.2"/>
    <n v="6229.23"/>
    <s v="Equipment"/>
    <n v="4763.87"/>
    <n v="3.9"/>
    <n v="2025"/>
    <x v="7"/>
    <x v="10"/>
    <x v="5"/>
    <x v="1"/>
    <n v="6229.23"/>
    <n v="4763.87"/>
    <n v="0.76500000000000001"/>
  </r>
  <r>
    <x v="4751"/>
    <x v="4743"/>
    <d v="2026-01-11T02:08:00"/>
    <x v="0"/>
    <x v="2"/>
    <x v="0"/>
    <x v="1"/>
    <s v="Infection"/>
    <x v="0"/>
    <x v="51"/>
    <x v="0"/>
    <n v="70"/>
    <x v="370"/>
    <x v="0"/>
    <n v="12.1"/>
    <n v="2"/>
    <n v="8313.57"/>
    <s v="Labor"/>
    <n v="4108.55"/>
    <n v="3.9"/>
    <n v="2026"/>
    <x v="4"/>
    <x v="11"/>
    <x v="0"/>
    <x v="0"/>
    <n v="8313.57"/>
    <n v="4108.55"/>
    <n v="0.49399999999999999"/>
  </r>
  <r>
    <x v="4752"/>
    <x v="4744"/>
    <d v="2026-01-19T16:56:00"/>
    <x v="1"/>
    <x v="1"/>
    <x v="0"/>
    <x v="2"/>
    <s v="Respiratory"/>
    <x v="0"/>
    <x v="9"/>
    <x v="0"/>
    <n v="82"/>
    <x v="382"/>
    <x v="1"/>
    <n v="11.7"/>
    <n v="1.2"/>
    <n v="2593.73"/>
    <s v="Equipment"/>
    <n v="1943"/>
    <n v="4.0999999999999996"/>
    <n v="2026"/>
    <x v="4"/>
    <x v="11"/>
    <x v="4"/>
    <x v="1"/>
    <n v="2593.73"/>
    <n v="1943"/>
    <n v="0.749"/>
  </r>
  <r>
    <x v="4753"/>
    <x v="4745"/>
    <d v="2025-03-07T15:37:00"/>
    <x v="4"/>
    <x v="0"/>
    <x v="0"/>
    <x v="2"/>
    <s v="Neurological"/>
    <x v="0"/>
    <x v="60"/>
    <x v="0"/>
    <n v="54"/>
    <x v="374"/>
    <x v="0"/>
    <n v="7.8"/>
    <n v="2.2999999999999998"/>
    <n v="6603.32"/>
    <s v="Labor"/>
    <n v="4286.21"/>
    <n v="4"/>
    <n v="2025"/>
    <x v="1"/>
    <x v="3"/>
    <x v="4"/>
    <x v="1"/>
    <n v="6603.32"/>
    <n v="4286.21"/>
    <n v="0.64900000000000002"/>
  </r>
  <r>
    <x v="4754"/>
    <x v="4746"/>
    <d v="2026-05-24T07:24:00"/>
    <x v="4"/>
    <x v="1"/>
    <x v="0"/>
    <x v="0"/>
    <s v="Chronic Care"/>
    <x v="2"/>
    <x v="26"/>
    <x v="0"/>
    <n v="63"/>
    <x v="43"/>
    <x v="1"/>
    <n v="8.3000000000000007"/>
    <n v="2.4"/>
    <n v="4708.79"/>
    <s v="Labor"/>
    <n v="2399.66"/>
    <n v="3.4"/>
    <n v="2026"/>
    <x v="5"/>
    <x v="14"/>
    <x v="2"/>
    <x v="1"/>
    <n v="4708.79"/>
    <n v="2399.66"/>
    <n v="0.51"/>
  </r>
  <r>
    <x v="4755"/>
    <x v="4747"/>
    <d v="2025-09-04T18:54:00"/>
    <x v="0"/>
    <x v="2"/>
    <x v="1"/>
    <x v="0"/>
    <s v="Respiratory"/>
    <x v="2"/>
    <x v="63"/>
    <x v="0"/>
    <n v="43"/>
    <x v="448"/>
    <x v="1"/>
    <n v="7.8"/>
    <n v="2.4"/>
    <n v="10252.81"/>
    <s v="Equipment"/>
    <n v="7475.65"/>
    <n v="4.3"/>
    <n v="2025"/>
    <x v="6"/>
    <x v="9"/>
    <x v="2"/>
    <x v="1"/>
    <n v="10252.81"/>
    <n v="7475.65"/>
    <n v="0.72899999999999998"/>
  </r>
  <r>
    <x v="4756"/>
    <x v="4748"/>
    <d v="2025-07-21T10:28:00"/>
    <x v="0"/>
    <x v="0"/>
    <x v="1"/>
    <x v="0"/>
    <s v="Infection"/>
    <x v="0"/>
    <x v="46"/>
    <x v="0"/>
    <n v="42"/>
    <x v="242"/>
    <x v="1"/>
    <n v="7.9"/>
    <n v="4.5"/>
    <n v="7642.66"/>
    <s v="Equipment"/>
    <n v="3774.21"/>
    <n v="3.6"/>
    <n v="2025"/>
    <x v="10"/>
    <x v="16"/>
    <x v="4"/>
    <x v="1"/>
    <n v="7642.66"/>
    <n v="3774.21"/>
    <n v="0.49399999999999999"/>
  </r>
  <r>
    <x v="4757"/>
    <x v="4749"/>
    <d v="2026-11-13T01:16:00"/>
    <x v="4"/>
    <x v="3"/>
    <x v="0"/>
    <x v="2"/>
    <s v="General"/>
    <x v="0"/>
    <x v="26"/>
    <x v="0"/>
    <n v="45"/>
    <x v="582"/>
    <x v="2"/>
    <n v="7.6"/>
    <n v="1.7"/>
    <n v="6694.83"/>
    <s v="Supplies"/>
    <n v="4243.2"/>
    <n v="4.5"/>
    <n v="2026"/>
    <x v="7"/>
    <x v="21"/>
    <x v="4"/>
    <x v="1"/>
    <n v="6694.83"/>
    <n v="4243.2"/>
    <n v="0.63400000000000001"/>
  </r>
  <r>
    <x v="4758"/>
    <x v="4750"/>
    <d v="2025-08-13T04:34:00"/>
    <x v="3"/>
    <x v="2"/>
    <x v="0"/>
    <x v="2"/>
    <s v="General"/>
    <x v="1"/>
    <x v="41"/>
    <x v="0"/>
    <n v="48"/>
    <x v="581"/>
    <x v="0"/>
    <n v="7.8"/>
    <n v="2.2000000000000002"/>
    <n v="5344.48"/>
    <s v="Labor"/>
    <n v="3557.01"/>
    <n v="4.5"/>
    <n v="2025"/>
    <x v="6"/>
    <x v="9"/>
    <x v="0"/>
    <x v="0"/>
    <n v="5344.48"/>
    <n v="3557.01"/>
    <n v="0.66600000000000004"/>
  </r>
  <r>
    <x v="4759"/>
    <x v="4751"/>
    <d v="2025-03-06T13:30:00"/>
    <x v="6"/>
    <x v="2"/>
    <x v="1"/>
    <x v="0"/>
    <s v="Respiratory"/>
    <x v="0"/>
    <x v="58"/>
    <x v="0"/>
    <n v="44"/>
    <x v="486"/>
    <x v="0"/>
    <n v="8.1999999999999993"/>
    <n v="2.5"/>
    <n v="4363.6099999999997"/>
    <s v="Supplies"/>
    <n v="2982.75"/>
    <n v="3.8"/>
    <n v="2025"/>
    <x v="1"/>
    <x v="3"/>
    <x v="0"/>
    <x v="0"/>
    <n v="4363.6099999999997"/>
    <n v="2982.75"/>
    <n v="0.68400000000000005"/>
  </r>
  <r>
    <x v="4760"/>
    <x v="4752"/>
    <d v="2025-05-13T11:38:00"/>
    <x v="5"/>
    <x v="1"/>
    <x v="0"/>
    <x v="1"/>
    <s v="General"/>
    <x v="0"/>
    <x v="36"/>
    <x v="0"/>
    <n v="89"/>
    <x v="96"/>
    <x v="0"/>
    <n v="8.1999999999999993"/>
    <n v="1"/>
    <n v="7062.24"/>
    <s v="Labor"/>
    <n v="3889.49"/>
    <n v="3.4"/>
    <n v="2025"/>
    <x v="5"/>
    <x v="7"/>
    <x v="5"/>
    <x v="1"/>
    <n v="7062.24"/>
    <n v="3889.49"/>
    <n v="0.55100000000000005"/>
  </r>
  <r>
    <x v="4761"/>
    <x v="4753"/>
    <d v="2026-11-20T02:31:00"/>
    <x v="4"/>
    <x v="2"/>
    <x v="1"/>
    <x v="3"/>
    <s v="Injury"/>
    <x v="0"/>
    <x v="35"/>
    <x v="0"/>
    <n v="79"/>
    <x v="284"/>
    <x v="2"/>
    <n v="8.1999999999999993"/>
    <n v="1.7"/>
    <n v="3809.68"/>
    <s v="Supplies"/>
    <n v="2135.4"/>
    <n v="3.3"/>
    <n v="2026"/>
    <x v="7"/>
    <x v="21"/>
    <x v="4"/>
    <x v="1"/>
    <n v="3809.68"/>
    <n v="2135.4"/>
    <n v="0.56100000000000005"/>
  </r>
  <r>
    <x v="4762"/>
    <x v="4754"/>
    <d v="2025-06-12T11:27:00"/>
    <x v="0"/>
    <x v="1"/>
    <x v="1"/>
    <x v="0"/>
    <s v="Injury"/>
    <x v="2"/>
    <x v="19"/>
    <x v="0"/>
    <n v="92"/>
    <x v="570"/>
    <x v="2"/>
    <n v="8"/>
    <n v="1.3"/>
    <n v="7732.38"/>
    <s v="Equipment"/>
    <n v="5680.05"/>
    <n v="3.2"/>
    <n v="2025"/>
    <x v="11"/>
    <x v="18"/>
    <x v="1"/>
    <x v="1"/>
    <n v="7732.38"/>
    <n v="5680.05"/>
    <n v="0.73499999999999999"/>
  </r>
  <r>
    <x v="4763"/>
    <x v="4755"/>
    <d v="2026-01-17T14:59:00"/>
    <x v="4"/>
    <x v="3"/>
    <x v="1"/>
    <x v="0"/>
    <s v="Chronic Care"/>
    <x v="2"/>
    <x v="33"/>
    <x v="1"/>
    <n v="66"/>
    <x v="561"/>
    <x v="2"/>
    <n v="7.8"/>
    <n v="0.1"/>
    <n v="7180.79"/>
    <s v="Labor"/>
    <n v="4212.8"/>
    <n v="4.8"/>
    <n v="2026"/>
    <x v="4"/>
    <x v="11"/>
    <x v="3"/>
    <x v="1"/>
    <n v="7180.79"/>
    <n v="4212.8"/>
    <n v="0.58699999999999997"/>
  </r>
  <r>
    <x v="4764"/>
    <x v="4756"/>
    <d v="2026-09-16T22:07:00"/>
    <x v="1"/>
    <x v="0"/>
    <x v="1"/>
    <x v="1"/>
    <s v="Injury"/>
    <x v="1"/>
    <x v="20"/>
    <x v="0"/>
    <n v="61"/>
    <x v="563"/>
    <x v="2"/>
    <n v="8.1"/>
    <n v="3.2"/>
    <n v="4373.9399999999996"/>
    <s v="Labor"/>
    <n v="2791.57"/>
    <n v="3.5"/>
    <n v="2026"/>
    <x v="2"/>
    <x v="6"/>
    <x v="4"/>
    <x v="1"/>
    <n v="4373.9399999999996"/>
    <n v="2791.57"/>
    <n v="0.63800000000000001"/>
  </r>
  <r>
    <x v="4765"/>
    <x v="4757"/>
    <d v="2026-08-13T18:49:00"/>
    <x v="5"/>
    <x v="3"/>
    <x v="1"/>
    <x v="0"/>
    <s v="General"/>
    <x v="1"/>
    <x v="28"/>
    <x v="0"/>
    <n v="61"/>
    <x v="645"/>
    <x v="2"/>
    <n v="9.9"/>
    <n v="0.5"/>
    <n v="7200.62"/>
    <s v="Labor"/>
    <n v="4419.18"/>
    <n v="3.9"/>
    <n v="2026"/>
    <x v="6"/>
    <x v="22"/>
    <x v="0"/>
    <x v="0"/>
    <n v="7200.62"/>
    <n v="4419.18"/>
    <n v="0.61399999999999999"/>
  </r>
  <r>
    <x v="4766"/>
    <x v="4758"/>
    <d v="2026-03-16T16:28:00"/>
    <x v="2"/>
    <x v="3"/>
    <x v="1"/>
    <x v="0"/>
    <s v="Infection"/>
    <x v="0"/>
    <x v="4"/>
    <x v="1"/>
    <n v="45"/>
    <x v="453"/>
    <x v="2"/>
    <n v="9.6999999999999993"/>
    <n v="1.5"/>
    <n v="6082.07"/>
    <s v="Labor"/>
    <n v="3248.7"/>
    <n v="5"/>
    <n v="2026"/>
    <x v="1"/>
    <x v="1"/>
    <x v="5"/>
    <x v="1"/>
    <n v="6082.07"/>
    <n v="3248.7"/>
    <n v="0.53400000000000003"/>
  </r>
  <r>
    <x v="4767"/>
    <x v="4759"/>
    <d v="2025-07-28T05:50:00"/>
    <x v="1"/>
    <x v="2"/>
    <x v="0"/>
    <x v="0"/>
    <s v="Chronic Care"/>
    <x v="1"/>
    <x v="18"/>
    <x v="0"/>
    <n v="102"/>
    <x v="129"/>
    <x v="0"/>
    <n v="10"/>
    <n v="4"/>
    <n v="3615.74"/>
    <s v="Equipment"/>
    <n v="2176.5700000000002"/>
    <n v="4.0999999999999996"/>
    <n v="2025"/>
    <x v="10"/>
    <x v="16"/>
    <x v="6"/>
    <x v="0"/>
    <n v="3615.74"/>
    <n v="2176.5700000000002"/>
    <n v="0.60199999999999998"/>
  </r>
  <r>
    <x v="4768"/>
    <x v="4760"/>
    <d v="2026-01-29T01:00:00"/>
    <x v="6"/>
    <x v="2"/>
    <x v="1"/>
    <x v="3"/>
    <s v="General"/>
    <x v="0"/>
    <x v="12"/>
    <x v="0"/>
    <n v="68"/>
    <x v="48"/>
    <x v="0"/>
    <n v="12.3"/>
    <n v="0"/>
    <n v="7191.93"/>
    <s v="Labor"/>
    <n v="3545.67"/>
    <n v="4.5"/>
    <n v="2026"/>
    <x v="4"/>
    <x v="11"/>
    <x v="5"/>
    <x v="1"/>
    <n v="7191.93"/>
    <n v="3545.67"/>
    <n v="0.49299999999999999"/>
  </r>
  <r>
    <x v="4769"/>
    <x v="4761"/>
    <d v="2026-04-27T07:03:00"/>
    <x v="1"/>
    <x v="0"/>
    <x v="0"/>
    <x v="2"/>
    <s v="Respiratory"/>
    <x v="0"/>
    <x v="18"/>
    <x v="0"/>
    <n v="51"/>
    <x v="712"/>
    <x v="2"/>
    <n v="8.1999999999999993"/>
    <n v="2.8"/>
    <n v="5048.96"/>
    <s v="Equipment"/>
    <n v="2651.58"/>
    <n v="4.3"/>
    <n v="2026"/>
    <x v="0"/>
    <x v="8"/>
    <x v="6"/>
    <x v="0"/>
    <n v="5048.96"/>
    <n v="2651.58"/>
    <n v="0.52500000000000002"/>
  </r>
  <r>
    <x v="4770"/>
    <x v="4762"/>
    <d v="2025-12-10T10:52:00"/>
    <x v="4"/>
    <x v="1"/>
    <x v="0"/>
    <x v="0"/>
    <s v="Neurological"/>
    <x v="0"/>
    <x v="26"/>
    <x v="1"/>
    <n v="57"/>
    <x v="55"/>
    <x v="1"/>
    <n v="8.1999999999999993"/>
    <n v="1.3"/>
    <n v="5425.94"/>
    <s v="Supplies"/>
    <n v="3959.72"/>
    <n v="4.5"/>
    <n v="2025"/>
    <x v="3"/>
    <x v="13"/>
    <x v="6"/>
    <x v="0"/>
    <n v="5425.94"/>
    <n v="3959.72"/>
    <n v="0.73"/>
  </r>
  <r>
    <x v="4771"/>
    <x v="4763"/>
    <d v="2025-12-11T18:38:00"/>
    <x v="6"/>
    <x v="0"/>
    <x v="0"/>
    <x v="0"/>
    <s v="Injury"/>
    <x v="0"/>
    <x v="38"/>
    <x v="0"/>
    <n v="29"/>
    <x v="55"/>
    <x v="2"/>
    <n v="12.1"/>
    <n v="1.2"/>
    <n v="4949.84"/>
    <s v="Labor"/>
    <n v="3749.22"/>
    <n v="3.2"/>
    <n v="2025"/>
    <x v="3"/>
    <x v="13"/>
    <x v="6"/>
    <x v="0"/>
    <n v="4949.84"/>
    <n v="3749.22"/>
    <n v="0.75700000000000001"/>
  </r>
  <r>
    <x v="4772"/>
    <x v="4764"/>
    <d v="2025-07-28T09:12:00"/>
    <x v="6"/>
    <x v="3"/>
    <x v="1"/>
    <x v="0"/>
    <s v="Chronic Care"/>
    <x v="2"/>
    <x v="38"/>
    <x v="0"/>
    <n v="66"/>
    <x v="332"/>
    <x v="1"/>
    <n v="7.8"/>
    <n v="1.4"/>
    <n v="6010.55"/>
    <s v="Supplies"/>
    <n v="2923.32"/>
    <n v="3.9"/>
    <n v="2025"/>
    <x v="10"/>
    <x v="16"/>
    <x v="2"/>
    <x v="1"/>
    <n v="6010.55"/>
    <n v="2923.32"/>
    <n v="0.48599999999999999"/>
  </r>
  <r>
    <x v="4773"/>
    <x v="4765"/>
    <d v="2025-06-18T17:49:00"/>
    <x v="0"/>
    <x v="0"/>
    <x v="0"/>
    <x v="0"/>
    <s v="Injury"/>
    <x v="2"/>
    <x v="73"/>
    <x v="0"/>
    <n v="22"/>
    <x v="26"/>
    <x v="0"/>
    <n v="10.1"/>
    <n v="2.5"/>
    <n v="9327.98"/>
    <s v="Labor"/>
    <n v="5376.1"/>
    <n v="3.9"/>
    <n v="2025"/>
    <x v="11"/>
    <x v="18"/>
    <x v="3"/>
    <x v="1"/>
    <n v="9327.98"/>
    <n v="5376.1"/>
    <n v="0.57599999999999996"/>
  </r>
  <r>
    <x v="4774"/>
    <x v="4766"/>
    <d v="2026-06-26T08:36:00"/>
    <x v="2"/>
    <x v="2"/>
    <x v="1"/>
    <x v="2"/>
    <s v="Injury"/>
    <x v="1"/>
    <x v="34"/>
    <x v="0"/>
    <n v="37"/>
    <x v="435"/>
    <x v="2"/>
    <n v="8"/>
    <n v="1.8"/>
    <n v="3330.08"/>
    <s v="Labor"/>
    <n v="2533.0500000000002"/>
    <n v="3.4"/>
    <n v="2026"/>
    <x v="11"/>
    <x v="23"/>
    <x v="2"/>
    <x v="1"/>
    <n v="3330.08"/>
    <n v="2533.0500000000002"/>
    <n v="0.76100000000000001"/>
  </r>
  <r>
    <x v="4775"/>
    <x v="4767"/>
    <d v="2026-01-27T23:55:00"/>
    <x v="1"/>
    <x v="2"/>
    <x v="1"/>
    <x v="1"/>
    <s v="Cardiac"/>
    <x v="1"/>
    <x v="9"/>
    <x v="0"/>
    <n v="41"/>
    <x v="103"/>
    <x v="1"/>
    <n v="11.9"/>
    <n v="1.3"/>
    <n v="5022.43"/>
    <s v="Labor"/>
    <n v="3494.98"/>
    <n v="3.5"/>
    <n v="2026"/>
    <x v="4"/>
    <x v="11"/>
    <x v="3"/>
    <x v="1"/>
    <n v="5022.43"/>
    <n v="3494.98"/>
    <n v="0.69599999999999995"/>
  </r>
  <r>
    <x v="4776"/>
    <x v="4768"/>
    <d v="2026-11-14T08:10:00"/>
    <x v="6"/>
    <x v="0"/>
    <x v="0"/>
    <x v="0"/>
    <s v="Respiratory"/>
    <x v="0"/>
    <x v="55"/>
    <x v="0"/>
    <n v="69"/>
    <x v="166"/>
    <x v="0"/>
    <n v="8.1"/>
    <n v="2.1"/>
    <n v="6961.76"/>
    <s v="Labor"/>
    <n v="3367.53"/>
    <n v="3.8"/>
    <n v="2026"/>
    <x v="7"/>
    <x v="21"/>
    <x v="0"/>
    <x v="0"/>
    <n v="6961.76"/>
    <n v="3367.53"/>
    <n v="0.48399999999999999"/>
  </r>
  <r>
    <x v="4777"/>
    <x v="4769"/>
    <d v="2026-07-29T15:13:00"/>
    <x v="1"/>
    <x v="0"/>
    <x v="1"/>
    <x v="0"/>
    <s v="Injury"/>
    <x v="1"/>
    <x v="9"/>
    <x v="0"/>
    <n v="97"/>
    <x v="133"/>
    <x v="0"/>
    <n v="8.1"/>
    <n v="1.5"/>
    <n v="2645.31"/>
    <s v="Supplies"/>
    <n v="1355.42"/>
    <n v="3.1"/>
    <n v="2026"/>
    <x v="10"/>
    <x v="19"/>
    <x v="2"/>
    <x v="1"/>
    <n v="2645.31"/>
    <n v="1355.42"/>
    <n v="0.51200000000000001"/>
  </r>
  <r>
    <x v="4778"/>
    <x v="4770"/>
    <d v="2026-06-19T00:49:00"/>
    <x v="1"/>
    <x v="2"/>
    <x v="1"/>
    <x v="0"/>
    <s v="Neurological"/>
    <x v="1"/>
    <x v="44"/>
    <x v="1"/>
    <n v="63"/>
    <x v="488"/>
    <x v="0"/>
    <n v="7.9"/>
    <n v="4.4000000000000004"/>
    <n v="2286.3200000000002"/>
    <s v="Labor"/>
    <n v="1603.03"/>
    <n v="3.7"/>
    <n v="2026"/>
    <x v="11"/>
    <x v="23"/>
    <x v="1"/>
    <x v="1"/>
    <n v="2286.3200000000002"/>
    <n v="1603.03"/>
    <n v="0.70099999999999996"/>
  </r>
  <r>
    <x v="4779"/>
    <x v="4771"/>
    <d v="2025-03-12T20:15:00"/>
    <x v="1"/>
    <x v="0"/>
    <x v="1"/>
    <x v="0"/>
    <s v="Infection"/>
    <x v="0"/>
    <x v="66"/>
    <x v="1"/>
    <n v="72"/>
    <x v="410"/>
    <x v="0"/>
    <n v="7.9"/>
    <n v="2.4"/>
    <n v="4190.18"/>
    <s v="Supplies"/>
    <n v="2866.2"/>
    <n v="3.6"/>
    <n v="2025"/>
    <x v="1"/>
    <x v="3"/>
    <x v="3"/>
    <x v="1"/>
    <n v="4190.18"/>
    <n v="2866.2"/>
    <n v="0.68400000000000005"/>
  </r>
  <r>
    <x v="4780"/>
    <x v="4772"/>
    <d v="2026-02-14T03:31:00"/>
    <x v="5"/>
    <x v="1"/>
    <x v="0"/>
    <x v="3"/>
    <s v="Cardiac"/>
    <x v="0"/>
    <x v="33"/>
    <x v="0"/>
    <n v="61"/>
    <x v="451"/>
    <x v="1"/>
    <n v="11.8"/>
    <n v="1.5"/>
    <n v="5969.92"/>
    <s v="Labor"/>
    <n v="4433.99"/>
    <n v="4.7"/>
    <n v="2026"/>
    <x v="9"/>
    <x v="15"/>
    <x v="4"/>
    <x v="1"/>
    <n v="5969.92"/>
    <n v="4433.99"/>
    <n v="0.74299999999999999"/>
  </r>
  <r>
    <x v="4781"/>
    <x v="4773"/>
    <d v="2026-09-02T19:02:00"/>
    <x v="1"/>
    <x v="1"/>
    <x v="1"/>
    <x v="0"/>
    <s v="Chronic Care"/>
    <x v="1"/>
    <x v="59"/>
    <x v="0"/>
    <n v="71"/>
    <x v="170"/>
    <x v="2"/>
    <n v="8.1"/>
    <n v="3.8"/>
    <n v="5228.54"/>
    <s v="Equipment"/>
    <n v="3697.04"/>
    <n v="4.0999999999999996"/>
    <n v="2026"/>
    <x v="6"/>
    <x v="22"/>
    <x v="4"/>
    <x v="1"/>
    <n v="5228.54"/>
    <n v="3697.04"/>
    <n v="0.70699999999999996"/>
  </r>
  <r>
    <x v="4782"/>
    <x v="4774"/>
    <d v="2026-11-09T21:12:00"/>
    <x v="2"/>
    <x v="3"/>
    <x v="1"/>
    <x v="0"/>
    <s v="Chronic Care"/>
    <x v="0"/>
    <x v="40"/>
    <x v="1"/>
    <n v="33"/>
    <x v="104"/>
    <x v="0"/>
    <n v="8.1999999999999993"/>
    <n v="0.9"/>
    <n v="5987.32"/>
    <s v="Labor"/>
    <n v="4571.54"/>
    <n v="4.5999999999999996"/>
    <n v="2026"/>
    <x v="7"/>
    <x v="21"/>
    <x v="5"/>
    <x v="1"/>
    <n v="5987.32"/>
    <n v="4571.54"/>
    <n v="0.76400000000000001"/>
  </r>
  <r>
    <x v="4783"/>
    <x v="4775"/>
    <d v="2026-08-17T10:41:00"/>
    <x v="4"/>
    <x v="0"/>
    <x v="0"/>
    <x v="0"/>
    <s v="Neurological"/>
    <x v="0"/>
    <x v="24"/>
    <x v="0"/>
    <n v="38"/>
    <x v="653"/>
    <x v="0"/>
    <n v="9.9"/>
    <n v="1.6"/>
    <n v="5390.04"/>
    <s v="Labor"/>
    <n v="3465.31"/>
    <n v="3.7"/>
    <n v="2026"/>
    <x v="6"/>
    <x v="22"/>
    <x v="5"/>
    <x v="1"/>
    <n v="5390.04"/>
    <n v="3465.31"/>
    <n v="0.64300000000000002"/>
  </r>
  <r>
    <x v="4784"/>
    <x v="4776"/>
    <d v="2026-06-03T03:31:00"/>
    <x v="2"/>
    <x v="0"/>
    <x v="0"/>
    <x v="2"/>
    <s v="Neurological"/>
    <x v="0"/>
    <x v="54"/>
    <x v="0"/>
    <n v="73"/>
    <x v="401"/>
    <x v="0"/>
    <n v="7.8"/>
    <n v="0.3"/>
    <n v="4615.6499999999996"/>
    <s v="Labor"/>
    <n v="2579.89"/>
    <n v="4.5"/>
    <n v="2026"/>
    <x v="11"/>
    <x v="23"/>
    <x v="4"/>
    <x v="1"/>
    <n v="4615.6499999999996"/>
    <n v="2579.89"/>
    <n v="0.55900000000000005"/>
  </r>
  <r>
    <x v="4785"/>
    <x v="4777"/>
    <d v="2025-05-07T13:28:00"/>
    <x v="0"/>
    <x v="3"/>
    <x v="0"/>
    <x v="3"/>
    <s v="Infection"/>
    <x v="0"/>
    <x v="19"/>
    <x v="0"/>
    <n v="5"/>
    <x v="228"/>
    <x v="1"/>
    <n v="12.1"/>
    <n v="1.3"/>
    <n v="7184.46"/>
    <s v="Supplies"/>
    <n v="3731.15"/>
    <n v="4.7"/>
    <n v="2025"/>
    <x v="0"/>
    <x v="0"/>
    <x v="2"/>
    <x v="1"/>
    <n v="7184.46"/>
    <n v="3731.15"/>
    <n v="0.51900000000000002"/>
  </r>
  <r>
    <x v="4786"/>
    <x v="4778"/>
    <d v="2026-11-26T06:21:00"/>
    <x v="3"/>
    <x v="1"/>
    <x v="1"/>
    <x v="0"/>
    <s v="Respiratory"/>
    <x v="1"/>
    <x v="32"/>
    <x v="0"/>
    <n v="71"/>
    <x v="345"/>
    <x v="2"/>
    <n v="12.3"/>
    <n v="0"/>
    <n v="5343"/>
    <s v="Equipment"/>
    <n v="2571.96"/>
    <n v="4"/>
    <n v="2026"/>
    <x v="7"/>
    <x v="21"/>
    <x v="6"/>
    <x v="0"/>
    <n v="5343"/>
    <n v="2571.96"/>
    <n v="0.48099999999999998"/>
  </r>
  <r>
    <x v="4787"/>
    <x v="4779"/>
    <d v="2026-11-21T20:28:00"/>
    <x v="2"/>
    <x v="3"/>
    <x v="0"/>
    <x v="2"/>
    <s v="Neurological"/>
    <x v="1"/>
    <x v="20"/>
    <x v="1"/>
    <n v="53"/>
    <x v="243"/>
    <x v="0"/>
    <n v="10.4"/>
    <n v="2.2999999999999998"/>
    <n v="3466.36"/>
    <s v="Labor"/>
    <n v="1793.79"/>
    <n v="3.3"/>
    <n v="2026"/>
    <x v="7"/>
    <x v="21"/>
    <x v="1"/>
    <x v="1"/>
    <n v="3466.36"/>
    <n v="1793.79"/>
    <n v="0.51700000000000002"/>
  </r>
  <r>
    <x v="4788"/>
    <x v="4780"/>
    <d v="2025-08-08T11:44:00"/>
    <x v="4"/>
    <x v="2"/>
    <x v="0"/>
    <x v="0"/>
    <s v="Chronic Care"/>
    <x v="0"/>
    <x v="16"/>
    <x v="0"/>
    <n v="88"/>
    <x v="87"/>
    <x v="0"/>
    <n v="12.3"/>
    <n v="2.1"/>
    <n v="5598.2"/>
    <s v="Supplies"/>
    <n v="3693.59"/>
    <n v="3.9"/>
    <n v="2025"/>
    <x v="6"/>
    <x v="9"/>
    <x v="3"/>
    <x v="1"/>
    <n v="5598.2"/>
    <n v="3693.59"/>
    <n v="0.66"/>
  </r>
  <r>
    <x v="4789"/>
    <x v="4781"/>
    <d v="2025-02-26T07:37:00"/>
    <x v="1"/>
    <x v="3"/>
    <x v="1"/>
    <x v="1"/>
    <s v="Respiratory"/>
    <x v="2"/>
    <x v="9"/>
    <x v="0"/>
    <n v="71"/>
    <x v="493"/>
    <x v="2"/>
    <n v="8"/>
    <n v="1.8"/>
    <n v="5124.97"/>
    <s v="Supplies"/>
    <n v="3083.86"/>
    <n v="3.8"/>
    <n v="2025"/>
    <x v="9"/>
    <x v="20"/>
    <x v="3"/>
    <x v="1"/>
    <n v="5124.97"/>
    <n v="3083.86"/>
    <n v="0.60199999999999998"/>
  </r>
  <r>
    <x v="4790"/>
    <x v="4782"/>
    <d v="2026-01-02T23:36:00"/>
    <x v="1"/>
    <x v="3"/>
    <x v="0"/>
    <x v="2"/>
    <s v="Neurological"/>
    <x v="1"/>
    <x v="23"/>
    <x v="0"/>
    <n v="68"/>
    <x v="632"/>
    <x v="0"/>
    <n v="7.8"/>
    <n v="2"/>
    <n v="3032.91"/>
    <s v="Labor"/>
    <n v="2176.69"/>
    <n v="3.6"/>
    <n v="2026"/>
    <x v="4"/>
    <x v="11"/>
    <x v="1"/>
    <x v="1"/>
    <n v="3032.91"/>
    <n v="2176.69"/>
    <n v="0.71799999999999997"/>
  </r>
  <r>
    <x v="4791"/>
    <x v="4783"/>
    <d v="2026-12-05T16:38:00"/>
    <x v="7"/>
    <x v="1"/>
    <x v="1"/>
    <x v="1"/>
    <s v="Neurological"/>
    <x v="0"/>
    <x v="76"/>
    <x v="0"/>
    <n v="27"/>
    <x v="143"/>
    <x v="0"/>
    <n v="8.1"/>
    <n v="2.5"/>
    <n v="7959.42"/>
    <s v="Labor"/>
    <n v="4604.76"/>
    <n v="4.3"/>
    <n v="2026"/>
    <x v="7"/>
    <x v="21"/>
    <x v="4"/>
    <x v="1"/>
    <n v="7959.42"/>
    <n v="4604.76"/>
    <n v="0.57899999999999996"/>
  </r>
  <r>
    <x v="4792"/>
    <x v="4784"/>
    <d v="2026-05-22T15:59:00"/>
    <x v="3"/>
    <x v="3"/>
    <x v="0"/>
    <x v="2"/>
    <s v="General"/>
    <x v="1"/>
    <x v="24"/>
    <x v="0"/>
    <n v="68"/>
    <x v="241"/>
    <x v="0"/>
    <n v="12"/>
    <n v="1.6"/>
    <n v="5715.76"/>
    <s v="Labor"/>
    <n v="3354.73"/>
    <n v="3.8"/>
    <n v="2026"/>
    <x v="5"/>
    <x v="14"/>
    <x v="3"/>
    <x v="1"/>
    <n v="5715.76"/>
    <n v="3354.73"/>
    <n v="0.58699999999999997"/>
  </r>
  <r>
    <x v="4793"/>
    <x v="4785"/>
    <d v="2026-04-04T11:47:00"/>
    <x v="4"/>
    <x v="3"/>
    <x v="1"/>
    <x v="3"/>
    <s v="Chronic Care"/>
    <x v="0"/>
    <x v="33"/>
    <x v="0"/>
    <n v="45"/>
    <x v="58"/>
    <x v="2"/>
    <n v="8"/>
    <n v="0.5"/>
    <n v="6155.46"/>
    <s v="Equipment"/>
    <n v="4093.87"/>
    <n v="4.0999999999999996"/>
    <n v="2026"/>
    <x v="1"/>
    <x v="1"/>
    <x v="3"/>
    <x v="1"/>
    <n v="6155.46"/>
    <n v="4093.87"/>
    <n v="0.66500000000000004"/>
  </r>
  <r>
    <x v="4794"/>
    <x v="4786"/>
    <d v="2025-04-22T23:56:00"/>
    <x v="0"/>
    <x v="0"/>
    <x v="0"/>
    <x v="2"/>
    <s v="Respiratory"/>
    <x v="1"/>
    <x v="64"/>
    <x v="0"/>
    <n v="15"/>
    <x v="233"/>
    <x v="0"/>
    <n v="12.4"/>
    <n v="3.5"/>
    <n v="9126.1299999999992"/>
    <s v="Labor"/>
    <n v="6947.24"/>
    <n v="3.6"/>
    <n v="2025"/>
    <x v="0"/>
    <x v="0"/>
    <x v="4"/>
    <x v="1"/>
    <n v="9126.1299999999992"/>
    <n v="6947.24"/>
    <n v="0.76100000000000001"/>
  </r>
  <r>
    <x v="4795"/>
    <x v="4787"/>
    <d v="2025-03-20T22:57:00"/>
    <x v="2"/>
    <x v="3"/>
    <x v="1"/>
    <x v="2"/>
    <s v="Cardiac"/>
    <x v="1"/>
    <x v="2"/>
    <x v="1"/>
    <n v="35"/>
    <x v="681"/>
    <x v="0"/>
    <n v="8.3000000000000007"/>
    <n v="1.5"/>
    <n v="4232.84"/>
    <s v="Labor"/>
    <n v="2782.22"/>
    <n v="3.5"/>
    <n v="2025"/>
    <x v="1"/>
    <x v="3"/>
    <x v="3"/>
    <x v="1"/>
    <n v="4232.84"/>
    <n v="2782.22"/>
    <n v="0.65700000000000003"/>
  </r>
  <r>
    <x v="4796"/>
    <x v="4788"/>
    <d v="2025-08-23T13:43:00"/>
    <x v="5"/>
    <x v="2"/>
    <x v="1"/>
    <x v="1"/>
    <s v="Cardiac"/>
    <x v="0"/>
    <x v="32"/>
    <x v="0"/>
    <n v="53"/>
    <x v="248"/>
    <x v="2"/>
    <n v="8.1"/>
    <n v="1.9"/>
    <n v="6194.19"/>
    <s v="Equipment"/>
    <n v="3401.89"/>
    <n v="4.7"/>
    <n v="2025"/>
    <x v="6"/>
    <x v="9"/>
    <x v="4"/>
    <x v="1"/>
    <n v="6194.19"/>
    <n v="3401.89"/>
    <n v="0.54900000000000004"/>
  </r>
  <r>
    <x v="4797"/>
    <x v="4789"/>
    <d v="2025-09-18T10:34:00"/>
    <x v="3"/>
    <x v="2"/>
    <x v="1"/>
    <x v="2"/>
    <s v="Infection"/>
    <x v="1"/>
    <x v="22"/>
    <x v="0"/>
    <n v="44"/>
    <x v="344"/>
    <x v="0"/>
    <n v="8"/>
    <n v="1.7"/>
    <n v="5388.84"/>
    <s v="Labor"/>
    <n v="3219.39"/>
    <n v="3.5"/>
    <n v="2025"/>
    <x v="2"/>
    <x v="2"/>
    <x v="4"/>
    <x v="1"/>
    <n v="5388.84"/>
    <n v="3219.39"/>
    <n v="0.59699999999999998"/>
  </r>
  <r>
    <x v="4798"/>
    <x v="4790"/>
    <d v="2025-09-28T22:41:00"/>
    <x v="0"/>
    <x v="2"/>
    <x v="1"/>
    <x v="0"/>
    <s v="Respiratory"/>
    <x v="2"/>
    <x v="65"/>
    <x v="0"/>
    <n v="37"/>
    <x v="300"/>
    <x v="1"/>
    <n v="8"/>
    <n v="4.0999999999999996"/>
    <n v="9571.4599999999991"/>
    <s v="Supplies"/>
    <n v="7244.69"/>
    <n v="3.5"/>
    <n v="2025"/>
    <x v="2"/>
    <x v="2"/>
    <x v="0"/>
    <x v="0"/>
    <n v="9571.4599999999991"/>
    <n v="7244.69"/>
    <n v="0.75700000000000001"/>
  </r>
  <r>
    <x v="4799"/>
    <x v="4791"/>
    <d v="2025-12-01T03:36:00"/>
    <x v="4"/>
    <x v="2"/>
    <x v="0"/>
    <x v="0"/>
    <s v="Neurological"/>
    <x v="0"/>
    <x v="28"/>
    <x v="0"/>
    <n v="54"/>
    <x v="11"/>
    <x v="0"/>
    <n v="11.7"/>
    <n v="1.4"/>
    <n v="5372.39"/>
    <s v="Labor"/>
    <n v="3872.43"/>
    <n v="3.8"/>
    <n v="2025"/>
    <x v="7"/>
    <x v="10"/>
    <x v="1"/>
    <x v="1"/>
    <n v="5372.39"/>
    <n v="3872.43"/>
    <n v="0.72099999999999997"/>
  </r>
  <r>
    <x v="4800"/>
    <x v="4792"/>
    <d v="2025-07-07T21:49:00"/>
    <x v="0"/>
    <x v="3"/>
    <x v="0"/>
    <x v="0"/>
    <s v="Neurological"/>
    <x v="0"/>
    <x v="62"/>
    <x v="0"/>
    <n v="45"/>
    <x v="411"/>
    <x v="1"/>
    <n v="8.1999999999999993"/>
    <n v="0.4"/>
    <n v="7601.05"/>
    <s v="Supplies"/>
    <n v="3726.26"/>
    <n v="4.5"/>
    <n v="2025"/>
    <x v="10"/>
    <x v="16"/>
    <x v="3"/>
    <x v="1"/>
    <n v="7601.05"/>
    <n v="3726.26"/>
    <n v="0.49"/>
  </r>
  <r>
    <x v="4801"/>
    <x v="4793"/>
    <d v="2026-07-08T00:51:00"/>
    <x v="6"/>
    <x v="0"/>
    <x v="0"/>
    <x v="2"/>
    <s v="Respiratory"/>
    <x v="0"/>
    <x v="4"/>
    <x v="0"/>
    <n v="58"/>
    <x v="530"/>
    <x v="0"/>
    <n v="10.3"/>
    <n v="1.4"/>
    <n v="4999.05"/>
    <s v="Supplies"/>
    <n v="2780.3"/>
    <n v="3.7"/>
    <n v="2026"/>
    <x v="10"/>
    <x v="19"/>
    <x v="6"/>
    <x v="0"/>
    <n v="4999.05"/>
    <n v="2780.3"/>
    <n v="0.55600000000000005"/>
  </r>
  <r>
    <x v="4802"/>
    <x v="4794"/>
    <d v="2026-11-24T23:28:00"/>
    <x v="4"/>
    <x v="3"/>
    <x v="1"/>
    <x v="2"/>
    <s v="Cardiac"/>
    <x v="0"/>
    <x v="21"/>
    <x v="0"/>
    <n v="36"/>
    <x v="243"/>
    <x v="1"/>
    <n v="7.8"/>
    <n v="1.5"/>
    <n v="7651.14"/>
    <s v="Supplies"/>
    <n v="5058.84"/>
    <n v="4.0999999999999996"/>
    <n v="2026"/>
    <x v="7"/>
    <x v="21"/>
    <x v="1"/>
    <x v="1"/>
    <n v="7651.14"/>
    <n v="5058.84"/>
    <n v="0.66100000000000003"/>
  </r>
  <r>
    <x v="4803"/>
    <x v="4795"/>
    <d v="2025-02-01T00:19:00"/>
    <x v="6"/>
    <x v="3"/>
    <x v="1"/>
    <x v="0"/>
    <s v="Infection"/>
    <x v="0"/>
    <x v="58"/>
    <x v="0"/>
    <n v="17"/>
    <x v="251"/>
    <x v="0"/>
    <n v="7.9"/>
    <n v="2"/>
    <n v="6918.33"/>
    <s v="Supplies"/>
    <n v="4852.37"/>
    <n v="3.9"/>
    <n v="2025"/>
    <x v="4"/>
    <x v="5"/>
    <x v="4"/>
    <x v="1"/>
    <n v="6918.33"/>
    <n v="4852.37"/>
    <n v="0.70099999999999996"/>
  </r>
  <r>
    <x v="4804"/>
    <x v="4796"/>
    <d v="2025-10-06T20:50:00"/>
    <x v="6"/>
    <x v="3"/>
    <x v="0"/>
    <x v="2"/>
    <s v="General"/>
    <x v="0"/>
    <x v="27"/>
    <x v="1"/>
    <n v="36"/>
    <x v="669"/>
    <x v="1"/>
    <n v="10.199999999999999"/>
    <n v="2"/>
    <n v="6634.78"/>
    <s v="Labor"/>
    <n v="3423.79"/>
    <n v="4.5999999999999996"/>
    <n v="2025"/>
    <x v="8"/>
    <x v="17"/>
    <x v="5"/>
    <x v="1"/>
    <n v="6634.78"/>
    <n v="3423.79"/>
    <n v="0.51600000000000001"/>
  </r>
  <r>
    <x v="4805"/>
    <x v="4797"/>
    <d v="2026-10-22T11:23:00"/>
    <x v="0"/>
    <x v="2"/>
    <x v="1"/>
    <x v="1"/>
    <s v="General"/>
    <x v="0"/>
    <x v="6"/>
    <x v="0"/>
    <n v="49"/>
    <x v="219"/>
    <x v="1"/>
    <n v="7.9"/>
    <n v="1.7"/>
    <n v="8223.41"/>
    <s v="Equipment"/>
    <n v="5217.78"/>
    <n v="3.1"/>
    <n v="2026"/>
    <x v="8"/>
    <x v="12"/>
    <x v="2"/>
    <x v="1"/>
    <n v="8223.41"/>
    <n v="5217.78"/>
    <n v="0.63500000000000001"/>
  </r>
  <r>
    <x v="4806"/>
    <x v="4798"/>
    <d v="2025-10-27T16:53:00"/>
    <x v="1"/>
    <x v="0"/>
    <x v="1"/>
    <x v="0"/>
    <s v="Injury"/>
    <x v="0"/>
    <x v="1"/>
    <x v="0"/>
    <n v="88"/>
    <x v="726"/>
    <x v="2"/>
    <n v="12.2"/>
    <n v="3.6"/>
    <n v="3022.08"/>
    <s v="Labor"/>
    <n v="1960.54"/>
    <n v="3.8"/>
    <n v="2025"/>
    <x v="8"/>
    <x v="17"/>
    <x v="0"/>
    <x v="0"/>
    <n v="3022.08"/>
    <n v="1960.54"/>
    <n v="0.64900000000000002"/>
  </r>
  <r>
    <x v="4807"/>
    <x v="4799"/>
    <d v="2025-04-07T23:43:00"/>
    <x v="0"/>
    <x v="0"/>
    <x v="0"/>
    <x v="0"/>
    <s v="Chronic Care"/>
    <x v="1"/>
    <x v="74"/>
    <x v="0"/>
    <n v="53"/>
    <x v="412"/>
    <x v="0"/>
    <n v="7.8"/>
    <n v="3.4"/>
    <n v="9871.9699999999993"/>
    <s v="Equipment"/>
    <n v="5097.83"/>
    <n v="4.8"/>
    <n v="2025"/>
    <x v="0"/>
    <x v="0"/>
    <x v="3"/>
    <x v="1"/>
    <n v="9871.9699999999993"/>
    <n v="5097.83"/>
    <n v="0.51600000000000001"/>
  </r>
  <r>
    <x v="4808"/>
    <x v="4800"/>
    <d v="2026-04-27T01:10:00"/>
    <x v="1"/>
    <x v="3"/>
    <x v="1"/>
    <x v="1"/>
    <s v="Respiratory"/>
    <x v="2"/>
    <x v="14"/>
    <x v="1"/>
    <n v="90"/>
    <x v="712"/>
    <x v="1"/>
    <n v="7.9"/>
    <n v="2.2999999999999998"/>
    <n v="5376.54"/>
    <s v="Labor"/>
    <n v="3289.87"/>
    <n v="3.6"/>
    <n v="2026"/>
    <x v="0"/>
    <x v="8"/>
    <x v="6"/>
    <x v="0"/>
    <n v="5376.54"/>
    <n v="3289.87"/>
    <n v="0.61199999999999999"/>
  </r>
  <r>
    <x v="4809"/>
    <x v="858"/>
    <d v="2026-07-28T20:23:00"/>
    <x v="4"/>
    <x v="2"/>
    <x v="0"/>
    <x v="1"/>
    <s v="Infection"/>
    <x v="2"/>
    <x v="1"/>
    <x v="0"/>
    <n v="78"/>
    <x v="494"/>
    <x v="2"/>
    <n v="10.1"/>
    <n v="0.7"/>
    <n v="2626.26"/>
    <s v="Labor"/>
    <n v="1263.05"/>
    <n v="3.5"/>
    <n v="2026"/>
    <x v="10"/>
    <x v="19"/>
    <x v="4"/>
    <x v="1"/>
    <n v="2626.26"/>
    <n v="1263.05"/>
    <n v="0.48099999999999998"/>
  </r>
  <r>
    <x v="4810"/>
    <x v="4801"/>
    <d v="2026-04-06T05:25:00"/>
    <x v="6"/>
    <x v="0"/>
    <x v="1"/>
    <x v="0"/>
    <s v="Injury"/>
    <x v="0"/>
    <x v="2"/>
    <x v="0"/>
    <n v="62"/>
    <x v="454"/>
    <x v="0"/>
    <n v="7.9"/>
    <n v="3.3"/>
    <n v="3976.72"/>
    <s v="Supplies"/>
    <n v="2743.25"/>
    <n v="2.9"/>
    <n v="2026"/>
    <x v="0"/>
    <x v="8"/>
    <x v="5"/>
    <x v="1"/>
    <n v="3976.72"/>
    <n v="2743.25"/>
    <n v="0.69"/>
  </r>
  <r>
    <x v="4811"/>
    <x v="4802"/>
    <d v="2026-03-31T04:14:00"/>
    <x v="2"/>
    <x v="2"/>
    <x v="0"/>
    <x v="2"/>
    <s v="Chronic Care"/>
    <x v="1"/>
    <x v="28"/>
    <x v="0"/>
    <n v="80"/>
    <x v="416"/>
    <x v="0"/>
    <n v="11.9"/>
    <n v="2.2999999999999998"/>
    <n v="6137.95"/>
    <s v="Labor"/>
    <n v="3087.26"/>
    <n v="4"/>
    <n v="2026"/>
    <x v="1"/>
    <x v="1"/>
    <x v="5"/>
    <x v="1"/>
    <n v="6137.95"/>
    <n v="3087.26"/>
    <n v="0.503"/>
  </r>
  <r>
    <x v="4812"/>
    <x v="4803"/>
    <d v="2026-01-04T10:35:00"/>
    <x v="6"/>
    <x v="0"/>
    <x v="0"/>
    <x v="1"/>
    <s v="Injury"/>
    <x v="2"/>
    <x v="35"/>
    <x v="0"/>
    <n v="60"/>
    <x v="249"/>
    <x v="1"/>
    <n v="11.9"/>
    <n v="0.9"/>
    <n v="7162.63"/>
    <s v="Labor"/>
    <n v="3752.3"/>
    <n v="4.4000000000000004"/>
    <n v="2025"/>
    <x v="3"/>
    <x v="13"/>
    <x v="2"/>
    <x v="1"/>
    <n v="7162.63"/>
    <n v="3752.3"/>
    <n v="0.52400000000000002"/>
  </r>
  <r>
    <x v="4813"/>
    <x v="4804"/>
    <d v="2026-11-10T19:48:00"/>
    <x v="5"/>
    <x v="0"/>
    <x v="0"/>
    <x v="2"/>
    <s v="Injury"/>
    <x v="2"/>
    <x v="35"/>
    <x v="0"/>
    <n v="106"/>
    <x v="104"/>
    <x v="0"/>
    <n v="8.1"/>
    <n v="2.9"/>
    <n v="5507.22"/>
    <s v="Supplies"/>
    <n v="3952.6"/>
    <n v="4.0999999999999996"/>
    <n v="2026"/>
    <x v="7"/>
    <x v="21"/>
    <x v="5"/>
    <x v="1"/>
    <n v="5507.22"/>
    <n v="3952.6"/>
    <n v="0.71799999999999997"/>
  </r>
  <r>
    <x v="4814"/>
    <x v="4805"/>
    <d v="2025-12-19T06:33:00"/>
    <x v="2"/>
    <x v="2"/>
    <x v="1"/>
    <x v="2"/>
    <s v="Chronic Care"/>
    <x v="2"/>
    <x v="18"/>
    <x v="1"/>
    <n v="37"/>
    <x v="676"/>
    <x v="0"/>
    <n v="8.1999999999999993"/>
    <n v="1.8"/>
    <n v="3690.18"/>
    <s v="Labor"/>
    <n v="2229.38"/>
    <n v="4.8"/>
    <n v="2025"/>
    <x v="3"/>
    <x v="13"/>
    <x v="2"/>
    <x v="1"/>
    <n v="3690.18"/>
    <n v="2229.38"/>
    <n v="0.60399999999999998"/>
  </r>
  <r>
    <x v="4815"/>
    <x v="4806"/>
    <d v="2026-10-22T21:29:00"/>
    <x v="7"/>
    <x v="0"/>
    <x v="1"/>
    <x v="2"/>
    <s v="Injury"/>
    <x v="1"/>
    <x v="56"/>
    <x v="0"/>
    <n v="30"/>
    <x v="137"/>
    <x v="0"/>
    <n v="8.1"/>
    <n v="3"/>
    <n v="7950.27"/>
    <s v="Labor"/>
    <n v="5469.73"/>
    <n v="4.5"/>
    <n v="2026"/>
    <x v="8"/>
    <x v="12"/>
    <x v="6"/>
    <x v="0"/>
    <n v="7950.27"/>
    <n v="5469.73"/>
    <n v="0.68799999999999994"/>
  </r>
  <r>
    <x v="4816"/>
    <x v="4807"/>
    <d v="2026-02-05T15:34:00"/>
    <x v="1"/>
    <x v="0"/>
    <x v="0"/>
    <x v="1"/>
    <s v="Cardiac"/>
    <x v="0"/>
    <x v="23"/>
    <x v="0"/>
    <n v="72"/>
    <x v="287"/>
    <x v="2"/>
    <n v="7.9"/>
    <n v="1.4"/>
    <n v="3384.4"/>
    <s v="Supplies"/>
    <n v="2289.09"/>
    <n v="3.2"/>
    <n v="2026"/>
    <x v="9"/>
    <x v="15"/>
    <x v="2"/>
    <x v="1"/>
    <n v="3384.4"/>
    <n v="2289.09"/>
    <n v="0.67600000000000005"/>
  </r>
  <r>
    <x v="4817"/>
    <x v="4808"/>
    <d v="2025-09-12T09:19:00"/>
    <x v="1"/>
    <x v="0"/>
    <x v="2"/>
    <x v="0"/>
    <s v="Infection"/>
    <x v="0"/>
    <x v="68"/>
    <x v="1"/>
    <n v="74"/>
    <x v="30"/>
    <x v="0"/>
    <n v="8.3000000000000007"/>
    <n v="2.2999999999999998"/>
    <n v="4360.28"/>
    <s v="Supplies"/>
    <n v="2290.0100000000002"/>
    <n v="4.4000000000000004"/>
    <n v="2025"/>
    <x v="2"/>
    <x v="2"/>
    <x v="2"/>
    <x v="1"/>
    <n v="4360.28"/>
    <n v="2290.0100000000002"/>
    <n v="0.52500000000000002"/>
  </r>
  <r>
    <x v="4818"/>
    <x v="4809"/>
    <d v="2026-04-05T04:51:00"/>
    <x v="1"/>
    <x v="3"/>
    <x v="1"/>
    <x v="1"/>
    <s v="Respiratory"/>
    <x v="0"/>
    <x v="23"/>
    <x v="0"/>
    <n v="69"/>
    <x v="12"/>
    <x v="0"/>
    <n v="8.1"/>
    <n v="3.7"/>
    <n v="4828.24"/>
    <s v="Labor"/>
    <n v="2562.4899999999998"/>
    <n v="3.4"/>
    <n v="2026"/>
    <x v="0"/>
    <x v="8"/>
    <x v="6"/>
    <x v="0"/>
    <n v="4828.24"/>
    <n v="2562.4899999999998"/>
    <n v="0.53100000000000003"/>
  </r>
  <r>
    <x v="4819"/>
    <x v="4810"/>
    <d v="2026-12-02T23:21:00"/>
    <x v="2"/>
    <x v="2"/>
    <x v="1"/>
    <x v="3"/>
    <s v="General"/>
    <x v="0"/>
    <x v="53"/>
    <x v="0"/>
    <n v="58"/>
    <x v="143"/>
    <x v="0"/>
    <n v="12.2"/>
    <n v="1"/>
    <n v="4127.0600000000004"/>
    <s v="Supplies"/>
    <n v="2797.08"/>
    <n v="3.8"/>
    <n v="2026"/>
    <x v="7"/>
    <x v="21"/>
    <x v="4"/>
    <x v="1"/>
    <n v="4127.0600000000004"/>
    <n v="2797.08"/>
    <n v="0.67800000000000005"/>
  </r>
  <r>
    <x v="4820"/>
    <x v="4811"/>
    <d v="2026-05-17T19:40:00"/>
    <x v="4"/>
    <x v="3"/>
    <x v="0"/>
    <x v="0"/>
    <s v="Infection"/>
    <x v="2"/>
    <x v="28"/>
    <x v="0"/>
    <n v="56"/>
    <x v="101"/>
    <x v="2"/>
    <n v="11.7"/>
    <n v="1.1000000000000001"/>
    <n v="6907.22"/>
    <s v="Supplies"/>
    <n v="3808.98"/>
    <n v="4.4000000000000004"/>
    <n v="2026"/>
    <x v="5"/>
    <x v="14"/>
    <x v="1"/>
    <x v="1"/>
    <n v="6907.22"/>
    <n v="3808.98"/>
    <n v="0.55100000000000005"/>
  </r>
  <r>
    <x v="4821"/>
    <x v="4812"/>
    <d v="2026-05-31T18:16:00"/>
    <x v="0"/>
    <x v="3"/>
    <x v="0"/>
    <x v="1"/>
    <s v="General"/>
    <x v="0"/>
    <x v="80"/>
    <x v="0"/>
    <n v="24"/>
    <x v="420"/>
    <x v="0"/>
    <n v="8.1999999999999993"/>
    <n v="0"/>
    <n v="8839.34"/>
    <s v="Labor"/>
    <n v="5414.08"/>
    <n v="4.5"/>
    <n v="2026"/>
    <x v="5"/>
    <x v="14"/>
    <x v="6"/>
    <x v="0"/>
    <n v="8839.34"/>
    <n v="5414.08"/>
    <n v="0.61199999999999999"/>
  </r>
  <r>
    <x v="4822"/>
    <x v="4813"/>
    <d v="2025-11-05T05:07:00"/>
    <x v="6"/>
    <x v="2"/>
    <x v="1"/>
    <x v="0"/>
    <s v="Cardiac"/>
    <x v="2"/>
    <x v="38"/>
    <x v="0"/>
    <n v="48"/>
    <x v="217"/>
    <x v="0"/>
    <n v="7.9"/>
    <n v="2"/>
    <n v="5761.11"/>
    <s v="Equipment"/>
    <n v="4184.87"/>
    <n v="3.7"/>
    <n v="2025"/>
    <x v="8"/>
    <x v="17"/>
    <x v="5"/>
    <x v="1"/>
    <n v="5761.11"/>
    <n v="4184.87"/>
    <n v="0.72599999999999998"/>
  </r>
  <r>
    <x v="4823"/>
    <x v="4814"/>
    <d v="2026-05-21T05:05:00"/>
    <x v="5"/>
    <x v="3"/>
    <x v="0"/>
    <x v="0"/>
    <s v="Cardiac"/>
    <x v="1"/>
    <x v="21"/>
    <x v="0"/>
    <n v="92"/>
    <x v="360"/>
    <x v="2"/>
    <n v="7.9"/>
    <n v="2.2999999999999998"/>
    <n v="7588.03"/>
    <s v="Labor"/>
    <n v="4265.67"/>
    <n v="3.9"/>
    <n v="2026"/>
    <x v="5"/>
    <x v="14"/>
    <x v="6"/>
    <x v="0"/>
    <n v="7588.03"/>
    <n v="4265.67"/>
    <n v="0.56200000000000006"/>
  </r>
  <r>
    <x v="4824"/>
    <x v="4815"/>
    <d v="2026-08-25T04:52:00"/>
    <x v="4"/>
    <x v="3"/>
    <x v="0"/>
    <x v="3"/>
    <s v="General"/>
    <x v="0"/>
    <x v="5"/>
    <x v="1"/>
    <n v="64"/>
    <x v="549"/>
    <x v="0"/>
    <n v="8.1"/>
    <n v="0.8"/>
    <n v="5089.2700000000004"/>
    <s v="Labor"/>
    <n v="2965.79"/>
    <n v="2.8"/>
    <n v="2026"/>
    <x v="6"/>
    <x v="22"/>
    <x v="5"/>
    <x v="1"/>
    <n v="5089.2700000000004"/>
    <n v="2965.79"/>
    <n v="0.58299999999999996"/>
  </r>
  <r>
    <x v="4825"/>
    <x v="4816"/>
    <d v="2025-06-19T06:59:00"/>
    <x v="6"/>
    <x v="1"/>
    <x v="0"/>
    <x v="0"/>
    <s v="Chronic Care"/>
    <x v="0"/>
    <x v="29"/>
    <x v="0"/>
    <n v="25"/>
    <x v="473"/>
    <x v="1"/>
    <n v="7.6"/>
    <n v="1.7"/>
    <n v="4441.16"/>
    <s v="Equipment"/>
    <n v="2549.16"/>
    <n v="4.5999999999999996"/>
    <n v="2025"/>
    <x v="11"/>
    <x v="18"/>
    <x v="0"/>
    <x v="0"/>
    <n v="4441.16"/>
    <n v="2549.16"/>
    <n v="0.57399999999999995"/>
  </r>
  <r>
    <x v="4826"/>
    <x v="4817"/>
    <d v="2026-02-20T17:48:00"/>
    <x v="2"/>
    <x v="2"/>
    <x v="0"/>
    <x v="0"/>
    <s v="Chronic Care"/>
    <x v="0"/>
    <x v="14"/>
    <x v="0"/>
    <n v="75"/>
    <x v="211"/>
    <x v="0"/>
    <n v="8.1"/>
    <n v="1.1000000000000001"/>
    <n v="5863.28"/>
    <s v="Labor"/>
    <n v="4126.6400000000003"/>
    <n v="3.7"/>
    <n v="2026"/>
    <x v="9"/>
    <x v="15"/>
    <x v="1"/>
    <x v="1"/>
    <n v="5863.28"/>
    <n v="4126.6400000000003"/>
    <n v="0.70399999999999996"/>
  </r>
  <r>
    <x v="4827"/>
    <x v="4818"/>
    <d v="2026-04-09T18:52:00"/>
    <x v="3"/>
    <x v="1"/>
    <x v="0"/>
    <x v="2"/>
    <s v="Chronic Care"/>
    <x v="1"/>
    <x v="20"/>
    <x v="0"/>
    <n v="70"/>
    <x v="78"/>
    <x v="0"/>
    <n v="11.9"/>
    <n v="0.2"/>
    <n v="5292.38"/>
    <s v="Supplies"/>
    <n v="3050.33"/>
    <n v="4.9000000000000004"/>
    <n v="2026"/>
    <x v="0"/>
    <x v="8"/>
    <x v="3"/>
    <x v="1"/>
    <n v="5292.38"/>
    <n v="3050.33"/>
    <n v="0.57599999999999996"/>
  </r>
  <r>
    <x v="4828"/>
    <x v="4819"/>
    <d v="2025-04-25T23:02:00"/>
    <x v="1"/>
    <x v="0"/>
    <x v="1"/>
    <x v="2"/>
    <s v="Injury"/>
    <x v="1"/>
    <x v="7"/>
    <x v="0"/>
    <n v="87"/>
    <x v="580"/>
    <x v="2"/>
    <n v="10.3"/>
    <n v="1.9"/>
    <n v="3454.93"/>
    <s v="Labor"/>
    <n v="2055.2800000000002"/>
    <n v="3.6"/>
    <n v="2025"/>
    <x v="0"/>
    <x v="0"/>
    <x v="1"/>
    <x v="1"/>
    <n v="3454.93"/>
    <n v="2055.2800000000002"/>
    <n v="0.59499999999999997"/>
  </r>
  <r>
    <x v="4829"/>
    <x v="4820"/>
    <d v="2026-03-10T18:45:00"/>
    <x v="1"/>
    <x v="3"/>
    <x v="0"/>
    <x v="2"/>
    <s v="Injury"/>
    <x v="2"/>
    <x v="7"/>
    <x v="0"/>
    <n v="92"/>
    <x v="723"/>
    <x v="2"/>
    <n v="10.1"/>
    <n v="1.7"/>
    <n v="3501.33"/>
    <s v="Labor"/>
    <n v="2264.4299999999998"/>
    <n v="4.3"/>
    <n v="2026"/>
    <x v="1"/>
    <x v="1"/>
    <x v="4"/>
    <x v="1"/>
    <n v="3501.33"/>
    <n v="2264.4299999999998"/>
    <n v="0.64700000000000002"/>
  </r>
  <r>
    <x v="4830"/>
    <x v="4821"/>
    <d v="2025-12-24T02:57:00"/>
    <x v="1"/>
    <x v="1"/>
    <x v="0"/>
    <x v="0"/>
    <s v="General"/>
    <x v="0"/>
    <x v="8"/>
    <x v="0"/>
    <n v="93"/>
    <x v="560"/>
    <x v="1"/>
    <n v="9.8000000000000007"/>
    <n v="2.2999999999999998"/>
    <n v="5665.66"/>
    <s v="Supplies"/>
    <n v="3588.23"/>
    <n v="4.0999999999999996"/>
    <n v="2025"/>
    <x v="3"/>
    <x v="13"/>
    <x v="4"/>
    <x v="1"/>
    <n v="5665.66"/>
    <n v="3588.23"/>
    <n v="0.63300000000000001"/>
  </r>
  <r>
    <x v="4831"/>
    <x v="4822"/>
    <d v="2026-12-01T20:50:00"/>
    <x v="7"/>
    <x v="0"/>
    <x v="1"/>
    <x v="0"/>
    <s v="Respiratory"/>
    <x v="0"/>
    <x v="75"/>
    <x v="0"/>
    <n v="25"/>
    <x v="371"/>
    <x v="2"/>
    <n v="7.8"/>
    <n v="1"/>
    <n v="8639.57"/>
    <s v="Labor"/>
    <n v="4861.43"/>
    <n v="4.5999999999999996"/>
    <n v="2026"/>
    <x v="7"/>
    <x v="21"/>
    <x v="1"/>
    <x v="1"/>
    <n v="8639.57"/>
    <n v="4861.43"/>
    <n v="0.56299999999999994"/>
  </r>
  <r>
    <x v="4832"/>
    <x v="4823"/>
    <d v="2025-07-28T13:32:00"/>
    <x v="1"/>
    <x v="1"/>
    <x v="1"/>
    <x v="0"/>
    <s v="Injury"/>
    <x v="0"/>
    <x v="14"/>
    <x v="0"/>
    <n v="56"/>
    <x v="129"/>
    <x v="2"/>
    <n v="7.5"/>
    <n v="3.4"/>
    <n v="3490.65"/>
    <s v="Labor"/>
    <n v="2313.5500000000002"/>
    <n v="4.3"/>
    <n v="2025"/>
    <x v="10"/>
    <x v="16"/>
    <x v="6"/>
    <x v="0"/>
    <n v="3490.65"/>
    <n v="2313.5500000000002"/>
    <n v="0.66300000000000003"/>
  </r>
  <r>
    <x v="4833"/>
    <x v="4824"/>
    <d v="2025-08-24T00:40:00"/>
    <x v="1"/>
    <x v="3"/>
    <x v="1"/>
    <x v="2"/>
    <s v="Respiratory"/>
    <x v="0"/>
    <x v="44"/>
    <x v="0"/>
    <n v="118"/>
    <x v="392"/>
    <x v="0"/>
    <n v="8.5"/>
    <n v="2"/>
    <n v="3741.1"/>
    <s v="Labor"/>
    <n v="2193.5300000000002"/>
    <n v="3.8"/>
    <n v="2025"/>
    <x v="6"/>
    <x v="9"/>
    <x v="6"/>
    <x v="0"/>
    <n v="3741.1"/>
    <n v="2193.5300000000002"/>
    <n v="0.58599999999999997"/>
  </r>
  <r>
    <x v="4834"/>
    <x v="4825"/>
    <d v="2026-03-21T23:10:00"/>
    <x v="2"/>
    <x v="0"/>
    <x v="1"/>
    <x v="2"/>
    <s v="Cardiac"/>
    <x v="1"/>
    <x v="16"/>
    <x v="0"/>
    <n v="35"/>
    <x v="175"/>
    <x v="2"/>
    <n v="9.5"/>
    <n v="1.2"/>
    <n v="4884.4799999999996"/>
    <s v="Labor"/>
    <n v="3015.82"/>
    <n v="4.5"/>
    <n v="2026"/>
    <x v="1"/>
    <x v="1"/>
    <x v="2"/>
    <x v="1"/>
    <n v="4884.4799999999996"/>
    <n v="3015.82"/>
    <n v="0.61699999999999999"/>
  </r>
  <r>
    <x v="4835"/>
    <x v="4826"/>
    <d v="2025-12-21T20:52:00"/>
    <x v="1"/>
    <x v="0"/>
    <x v="0"/>
    <x v="2"/>
    <s v="Respiratory"/>
    <x v="0"/>
    <x v="9"/>
    <x v="0"/>
    <n v="82"/>
    <x v="719"/>
    <x v="0"/>
    <n v="7.9"/>
    <n v="2.7"/>
    <n v="3808.11"/>
    <s v="Labor"/>
    <n v="2259.08"/>
    <n v="4.0999999999999996"/>
    <n v="2025"/>
    <x v="3"/>
    <x v="13"/>
    <x v="0"/>
    <x v="0"/>
    <n v="3808.11"/>
    <n v="2259.08"/>
    <n v="0.59299999999999997"/>
  </r>
  <r>
    <x v="4836"/>
    <x v="4827"/>
    <d v="2026-05-31T01:01:00"/>
    <x v="1"/>
    <x v="1"/>
    <x v="0"/>
    <x v="2"/>
    <s v="Respiratory"/>
    <x v="1"/>
    <x v="44"/>
    <x v="1"/>
    <n v="104"/>
    <x v="662"/>
    <x v="2"/>
    <n v="10.1"/>
    <n v="2.2000000000000002"/>
    <n v="3100.55"/>
    <s v="Labor"/>
    <n v="2218.09"/>
    <n v="3.5"/>
    <n v="2026"/>
    <x v="5"/>
    <x v="14"/>
    <x v="6"/>
    <x v="0"/>
    <n v="3100.55"/>
    <n v="2218.09"/>
    <n v="0.71499999999999997"/>
  </r>
  <r>
    <x v="4837"/>
    <x v="4828"/>
    <d v="2025-08-01T19:46:00"/>
    <x v="0"/>
    <x v="0"/>
    <x v="1"/>
    <x v="0"/>
    <s v="Chronic Care"/>
    <x v="0"/>
    <x v="11"/>
    <x v="0"/>
    <n v="27"/>
    <x v="224"/>
    <x v="0"/>
    <n v="8.3000000000000007"/>
    <n v="2"/>
    <n v="5043.09"/>
    <s v="Supplies"/>
    <n v="3237.89"/>
    <n v="3.9"/>
    <n v="2025"/>
    <x v="10"/>
    <x v="16"/>
    <x v="0"/>
    <x v="0"/>
    <n v="5043.09"/>
    <n v="3237.89"/>
    <n v="0.64200000000000002"/>
  </r>
  <r>
    <x v="4838"/>
    <x v="4829"/>
    <d v="2026-12-10T20:33:00"/>
    <x v="1"/>
    <x v="0"/>
    <x v="1"/>
    <x v="1"/>
    <s v="Injury"/>
    <x v="0"/>
    <x v="3"/>
    <x v="0"/>
    <n v="69"/>
    <x v="441"/>
    <x v="0"/>
    <n v="8.4"/>
    <n v="2.5"/>
    <n v="2365.77"/>
    <s v="Labor"/>
    <n v="1836.49"/>
    <n v="3.6"/>
    <n v="2026"/>
    <x v="3"/>
    <x v="4"/>
    <x v="1"/>
    <x v="1"/>
    <n v="2365.77"/>
    <n v="1836.49"/>
    <n v="0.77600000000000002"/>
  </r>
  <r>
    <x v="4839"/>
    <x v="4830"/>
    <d v="2025-05-11T21:27:00"/>
    <x v="7"/>
    <x v="3"/>
    <x v="1"/>
    <x v="0"/>
    <s v="Neurological"/>
    <x v="1"/>
    <x v="0"/>
    <x v="0"/>
    <n v="59"/>
    <x v="295"/>
    <x v="1"/>
    <n v="10"/>
    <n v="1.8"/>
    <n v="8846.6299999999992"/>
    <s v="Labor"/>
    <n v="5556.09"/>
    <n v="3.8"/>
    <n v="2025"/>
    <x v="5"/>
    <x v="7"/>
    <x v="4"/>
    <x v="1"/>
    <n v="8846.6299999999992"/>
    <n v="5556.09"/>
    <n v="0.628"/>
  </r>
  <r>
    <x v="4840"/>
    <x v="4831"/>
    <d v="2025-05-21T07:26:00"/>
    <x v="2"/>
    <x v="3"/>
    <x v="0"/>
    <x v="0"/>
    <s v="Neurological"/>
    <x v="0"/>
    <x v="20"/>
    <x v="0"/>
    <n v="52"/>
    <x v="475"/>
    <x v="2"/>
    <n v="8.1"/>
    <n v="2.1"/>
    <n v="4159.0600000000004"/>
    <s v="Supplies"/>
    <n v="3107.74"/>
    <n v="4.0999999999999996"/>
    <n v="2025"/>
    <x v="5"/>
    <x v="7"/>
    <x v="0"/>
    <x v="0"/>
    <n v="4159.0600000000004"/>
    <n v="3107.74"/>
    <n v="0.747"/>
  </r>
  <r>
    <x v="4841"/>
    <x v="4832"/>
    <d v="2025-12-11T10:34:00"/>
    <x v="7"/>
    <x v="1"/>
    <x v="0"/>
    <x v="1"/>
    <s v="Chronic Care"/>
    <x v="0"/>
    <x v="55"/>
    <x v="0"/>
    <n v="51"/>
    <x v="404"/>
    <x v="0"/>
    <n v="7.9"/>
    <n v="0"/>
    <n v="8142.84"/>
    <s v="Labor"/>
    <n v="5310.09"/>
    <n v="4.5"/>
    <n v="2025"/>
    <x v="3"/>
    <x v="13"/>
    <x v="5"/>
    <x v="1"/>
    <n v="8142.84"/>
    <n v="5310.09"/>
    <n v="0.65200000000000002"/>
  </r>
  <r>
    <x v="4842"/>
    <x v="4833"/>
    <d v="2026-06-25T16:59:00"/>
    <x v="5"/>
    <x v="3"/>
    <x v="0"/>
    <x v="0"/>
    <s v="Infection"/>
    <x v="1"/>
    <x v="49"/>
    <x v="0"/>
    <n v="69"/>
    <x v="507"/>
    <x v="0"/>
    <n v="11.7"/>
    <n v="2.1"/>
    <n v="6943.31"/>
    <s v="Labor"/>
    <n v="5193.54"/>
    <n v="3.9"/>
    <n v="2026"/>
    <x v="11"/>
    <x v="23"/>
    <x v="0"/>
    <x v="0"/>
    <n v="6943.31"/>
    <n v="5193.54"/>
    <n v="0.748"/>
  </r>
  <r>
    <x v="4843"/>
    <x v="4834"/>
    <d v="2025-03-13T14:14:00"/>
    <x v="6"/>
    <x v="3"/>
    <x v="1"/>
    <x v="2"/>
    <s v="Infection"/>
    <x v="0"/>
    <x v="29"/>
    <x v="0"/>
    <n v="46"/>
    <x v="705"/>
    <x v="1"/>
    <n v="9.8000000000000007"/>
    <n v="0.7"/>
    <n v="4979.76"/>
    <s v="Supplies"/>
    <n v="3382.44"/>
    <n v="4.5999999999999996"/>
    <n v="2025"/>
    <x v="1"/>
    <x v="3"/>
    <x v="0"/>
    <x v="0"/>
    <n v="4979.76"/>
    <n v="3382.44"/>
    <n v="0.67900000000000005"/>
  </r>
  <r>
    <x v="4844"/>
    <x v="4835"/>
    <d v="2026-07-30T12:16:00"/>
    <x v="4"/>
    <x v="0"/>
    <x v="0"/>
    <x v="0"/>
    <s v="Infection"/>
    <x v="1"/>
    <x v="10"/>
    <x v="0"/>
    <n v="52"/>
    <x v="494"/>
    <x v="0"/>
    <n v="7.7"/>
    <n v="2.6"/>
    <n v="5092.6000000000004"/>
    <s v="Equipment"/>
    <n v="2628.88"/>
    <n v="4"/>
    <n v="2026"/>
    <x v="10"/>
    <x v="19"/>
    <x v="4"/>
    <x v="1"/>
    <n v="5092.6000000000004"/>
    <n v="2628.88"/>
    <n v="0.51600000000000001"/>
  </r>
  <r>
    <x v="4845"/>
    <x v="4836"/>
    <d v="2026-06-30T17:51:00"/>
    <x v="3"/>
    <x v="3"/>
    <x v="0"/>
    <x v="2"/>
    <s v="Cardiac"/>
    <x v="2"/>
    <x v="17"/>
    <x v="0"/>
    <n v="83"/>
    <x v="139"/>
    <x v="0"/>
    <n v="8.1"/>
    <n v="2.4"/>
    <n v="6300.17"/>
    <s v="Supplies"/>
    <n v="3201.78"/>
    <n v="4.8"/>
    <n v="2026"/>
    <x v="11"/>
    <x v="23"/>
    <x v="1"/>
    <x v="1"/>
    <n v="6300.17"/>
    <n v="3201.78"/>
    <n v="0.50800000000000001"/>
  </r>
  <r>
    <x v="4846"/>
    <x v="4837"/>
    <d v="2026-01-22T12:41:00"/>
    <x v="4"/>
    <x v="3"/>
    <x v="0"/>
    <x v="0"/>
    <s v="Cardiac"/>
    <x v="1"/>
    <x v="43"/>
    <x v="0"/>
    <n v="53"/>
    <x v="661"/>
    <x v="0"/>
    <n v="7.9"/>
    <n v="2.4"/>
    <n v="5575.72"/>
    <s v="Equipment"/>
    <n v="3954.85"/>
    <n v="4"/>
    <n v="2026"/>
    <x v="4"/>
    <x v="11"/>
    <x v="0"/>
    <x v="0"/>
    <n v="5575.72"/>
    <n v="3954.85"/>
    <n v="0.70899999999999996"/>
  </r>
  <r>
    <x v="4847"/>
    <x v="4838"/>
    <d v="2025-01-21T18:57:00"/>
    <x v="2"/>
    <x v="1"/>
    <x v="0"/>
    <x v="3"/>
    <s v="Cardiac"/>
    <x v="0"/>
    <x v="54"/>
    <x v="0"/>
    <n v="56"/>
    <x v="376"/>
    <x v="0"/>
    <n v="8"/>
    <n v="1.1000000000000001"/>
    <n v="2629.45"/>
    <s v="Labor"/>
    <n v="1801.52"/>
    <n v="4"/>
    <n v="2025"/>
    <x v="4"/>
    <x v="5"/>
    <x v="0"/>
    <x v="0"/>
    <n v="2629.45"/>
    <n v="1801.52"/>
    <n v="0.68500000000000005"/>
  </r>
  <r>
    <x v="4848"/>
    <x v="4839"/>
    <d v="2026-11-19T14:49:00"/>
    <x v="0"/>
    <x v="2"/>
    <x v="0"/>
    <x v="0"/>
    <s v="Respiratory"/>
    <x v="1"/>
    <x v="30"/>
    <x v="0"/>
    <n v="18"/>
    <x v="559"/>
    <x v="1"/>
    <n v="8.1"/>
    <n v="0.9"/>
    <n v="6964.56"/>
    <s v="Supplies"/>
    <n v="4284.55"/>
    <n v="4"/>
    <n v="2026"/>
    <x v="7"/>
    <x v="21"/>
    <x v="6"/>
    <x v="0"/>
    <n v="6964.56"/>
    <n v="4284.55"/>
    <n v="0.61499999999999999"/>
  </r>
  <r>
    <x v="4849"/>
    <x v="4840"/>
    <d v="2026-03-29T22:51:00"/>
    <x v="4"/>
    <x v="2"/>
    <x v="0"/>
    <x v="2"/>
    <s v="General"/>
    <x v="1"/>
    <x v="5"/>
    <x v="0"/>
    <n v="95"/>
    <x v="442"/>
    <x v="0"/>
    <n v="12"/>
    <n v="2.7"/>
    <n v="5309.25"/>
    <s v="Labor"/>
    <n v="3232.51"/>
    <n v="4.2"/>
    <n v="2026"/>
    <x v="1"/>
    <x v="1"/>
    <x v="1"/>
    <x v="1"/>
    <n v="5309.25"/>
    <n v="3232.51"/>
    <n v="0.60899999999999999"/>
  </r>
  <r>
    <x v="4850"/>
    <x v="4841"/>
    <d v="2025-03-21T08:13:00"/>
    <x v="0"/>
    <x v="1"/>
    <x v="1"/>
    <x v="1"/>
    <s v="Injury"/>
    <x v="0"/>
    <x v="0"/>
    <x v="0"/>
    <n v="41"/>
    <x v="395"/>
    <x v="1"/>
    <n v="8.1"/>
    <n v="3.3"/>
    <n v="7869.89"/>
    <s v="Equipment"/>
    <n v="5337.63"/>
    <n v="4.5"/>
    <n v="2025"/>
    <x v="1"/>
    <x v="3"/>
    <x v="6"/>
    <x v="0"/>
    <n v="7869.89"/>
    <n v="5337.63"/>
    <n v="0.67800000000000005"/>
  </r>
  <r>
    <x v="4851"/>
    <x v="4842"/>
    <d v="2026-07-30T18:12:00"/>
    <x v="3"/>
    <x v="3"/>
    <x v="0"/>
    <x v="2"/>
    <s v="Cardiac"/>
    <x v="1"/>
    <x v="5"/>
    <x v="0"/>
    <n v="68"/>
    <x v="494"/>
    <x v="0"/>
    <n v="8.4"/>
    <n v="0"/>
    <n v="6142.3"/>
    <s v="Labor"/>
    <n v="3971.74"/>
    <n v="4.7"/>
    <n v="2026"/>
    <x v="10"/>
    <x v="19"/>
    <x v="4"/>
    <x v="1"/>
    <n v="6142.3"/>
    <n v="3971.74"/>
    <n v="0.64700000000000002"/>
  </r>
  <r>
    <x v="4852"/>
    <x v="4843"/>
    <d v="2026-10-29T22:06:00"/>
    <x v="3"/>
    <x v="0"/>
    <x v="1"/>
    <x v="2"/>
    <s v="Neurological"/>
    <x v="0"/>
    <x v="41"/>
    <x v="0"/>
    <n v="79"/>
    <x v="293"/>
    <x v="2"/>
    <n v="7.8"/>
    <n v="2.5"/>
    <n v="5357.57"/>
    <s v="Equipment"/>
    <n v="2897.11"/>
    <n v="4.4000000000000004"/>
    <n v="2026"/>
    <x v="8"/>
    <x v="12"/>
    <x v="3"/>
    <x v="1"/>
    <n v="5357.57"/>
    <n v="2897.11"/>
    <n v="0.54100000000000004"/>
  </r>
  <r>
    <x v="4853"/>
    <x v="4844"/>
    <d v="2025-10-08T00:50:00"/>
    <x v="4"/>
    <x v="3"/>
    <x v="0"/>
    <x v="2"/>
    <s v="Respiratory"/>
    <x v="1"/>
    <x v="33"/>
    <x v="0"/>
    <n v="49"/>
    <x v="669"/>
    <x v="0"/>
    <n v="7.6"/>
    <n v="1.9"/>
    <n v="5638.34"/>
    <s v="Labor"/>
    <n v="4187.0200000000004"/>
    <n v="4.0999999999999996"/>
    <n v="2025"/>
    <x v="8"/>
    <x v="17"/>
    <x v="5"/>
    <x v="1"/>
    <n v="5638.34"/>
    <n v="4187.0200000000004"/>
    <n v="0.74299999999999999"/>
  </r>
  <r>
    <x v="4854"/>
    <x v="4845"/>
    <d v="2025-02-24T07:38:00"/>
    <x v="0"/>
    <x v="3"/>
    <x v="0"/>
    <x v="2"/>
    <s v="Cardiac"/>
    <x v="0"/>
    <x v="51"/>
    <x v="0"/>
    <n v="56"/>
    <x v="114"/>
    <x v="0"/>
    <n v="7.9"/>
    <n v="2.6"/>
    <n v="7651.18"/>
    <s v="Supplies"/>
    <n v="5286.69"/>
    <n v="3.4"/>
    <n v="2025"/>
    <x v="9"/>
    <x v="20"/>
    <x v="4"/>
    <x v="1"/>
    <n v="7651.18"/>
    <n v="5286.69"/>
    <n v="0.69099999999999995"/>
  </r>
  <r>
    <x v="4855"/>
    <x v="4846"/>
    <d v="2025-08-06T07:52:00"/>
    <x v="0"/>
    <x v="3"/>
    <x v="1"/>
    <x v="1"/>
    <s v="Cardiac"/>
    <x v="2"/>
    <x v="52"/>
    <x v="0"/>
    <n v="8"/>
    <x v="696"/>
    <x v="0"/>
    <n v="8"/>
    <n v="1.8"/>
    <n v="7891.55"/>
    <s v="Equipment"/>
    <n v="5330.42"/>
    <n v="4.4000000000000004"/>
    <n v="2025"/>
    <x v="10"/>
    <x v="16"/>
    <x v="2"/>
    <x v="1"/>
    <n v="7891.55"/>
    <n v="5330.42"/>
    <n v="0.67500000000000004"/>
  </r>
  <r>
    <x v="4856"/>
    <x v="4847"/>
    <d v="2026-10-15T07:30:00"/>
    <x v="2"/>
    <x v="2"/>
    <x v="1"/>
    <x v="0"/>
    <s v="Infection"/>
    <x v="1"/>
    <x v="34"/>
    <x v="0"/>
    <n v="37"/>
    <x v="695"/>
    <x v="0"/>
    <n v="8.1"/>
    <n v="2.5"/>
    <n v="5021.5"/>
    <s v="Labor"/>
    <n v="3128.02"/>
    <n v="4.5999999999999996"/>
    <n v="2026"/>
    <x v="8"/>
    <x v="12"/>
    <x v="3"/>
    <x v="1"/>
    <n v="5021.5"/>
    <n v="3128.02"/>
    <n v="0.623"/>
  </r>
  <r>
    <x v="4857"/>
    <x v="4848"/>
    <d v="2026-09-17T22:16:00"/>
    <x v="4"/>
    <x v="2"/>
    <x v="1"/>
    <x v="1"/>
    <s v="Infection"/>
    <x v="0"/>
    <x v="10"/>
    <x v="0"/>
    <n v="44"/>
    <x v="563"/>
    <x v="0"/>
    <n v="10.1"/>
    <n v="1.2"/>
    <n v="4721.3"/>
    <s v="Supplies"/>
    <n v="3605.6"/>
    <n v="4.0999999999999996"/>
    <n v="2026"/>
    <x v="2"/>
    <x v="6"/>
    <x v="4"/>
    <x v="1"/>
    <n v="4721.3"/>
    <n v="3605.6"/>
    <n v="0.76400000000000001"/>
  </r>
  <r>
    <x v="4858"/>
    <x v="4849"/>
    <d v="2026-12-01T00:47:00"/>
    <x v="6"/>
    <x v="2"/>
    <x v="1"/>
    <x v="2"/>
    <s v="Injury"/>
    <x v="0"/>
    <x v="33"/>
    <x v="0"/>
    <n v="21"/>
    <x v="371"/>
    <x v="0"/>
    <n v="9.8000000000000007"/>
    <n v="1.2"/>
    <n v="5365.21"/>
    <s v="Equipment"/>
    <n v="2592.77"/>
    <n v="4.0999999999999996"/>
    <n v="2026"/>
    <x v="7"/>
    <x v="21"/>
    <x v="1"/>
    <x v="1"/>
    <n v="5365.21"/>
    <n v="2592.77"/>
    <n v="0.48299999999999998"/>
  </r>
  <r>
    <x v="4859"/>
    <x v="4850"/>
    <d v="2026-06-28T14:51:00"/>
    <x v="5"/>
    <x v="0"/>
    <x v="1"/>
    <x v="1"/>
    <s v="Injury"/>
    <x v="0"/>
    <x v="26"/>
    <x v="1"/>
    <n v="60"/>
    <x v="435"/>
    <x v="0"/>
    <n v="11.8"/>
    <n v="0"/>
    <n v="4884.3900000000003"/>
    <s v="Supplies"/>
    <n v="3367.87"/>
    <n v="3.9"/>
    <n v="2026"/>
    <x v="11"/>
    <x v="23"/>
    <x v="2"/>
    <x v="1"/>
    <n v="4884.3900000000003"/>
    <n v="3367.87"/>
    <n v="0.69"/>
  </r>
  <r>
    <x v="4860"/>
    <x v="4851"/>
    <d v="2026-12-11T12:46:00"/>
    <x v="1"/>
    <x v="2"/>
    <x v="0"/>
    <x v="0"/>
    <s v="Respiratory"/>
    <x v="0"/>
    <x v="45"/>
    <x v="0"/>
    <n v="74"/>
    <x v="441"/>
    <x v="2"/>
    <n v="10.3"/>
    <n v="1.5"/>
    <n v="3610.84"/>
    <s v="Supplies"/>
    <n v="2797.67"/>
    <n v="4.5"/>
    <n v="2026"/>
    <x v="3"/>
    <x v="4"/>
    <x v="1"/>
    <x v="1"/>
    <n v="3610.84"/>
    <n v="2797.67"/>
    <n v="0.77500000000000002"/>
  </r>
  <r>
    <x v="4861"/>
    <x v="4852"/>
    <d v="2025-07-13T19:12:00"/>
    <x v="2"/>
    <x v="1"/>
    <x v="1"/>
    <x v="1"/>
    <s v="Neurological"/>
    <x v="0"/>
    <x v="28"/>
    <x v="0"/>
    <n v="28"/>
    <x v="267"/>
    <x v="0"/>
    <n v="12.1"/>
    <n v="0.7"/>
    <n v="5335.83"/>
    <s v="Labor"/>
    <n v="3506.9"/>
    <n v="4.0999999999999996"/>
    <n v="2025"/>
    <x v="10"/>
    <x v="16"/>
    <x v="1"/>
    <x v="1"/>
    <n v="5335.83"/>
    <n v="3506.9"/>
    <n v="0.65700000000000003"/>
  </r>
  <r>
    <x v="4862"/>
    <x v="4853"/>
    <d v="2025-11-17T00:07:00"/>
    <x v="0"/>
    <x v="3"/>
    <x v="1"/>
    <x v="0"/>
    <s v="Chronic Care"/>
    <x v="0"/>
    <x v="11"/>
    <x v="0"/>
    <n v="13"/>
    <x v="515"/>
    <x v="0"/>
    <n v="8.1"/>
    <n v="0.6"/>
    <n v="5793.07"/>
    <s v="Labor"/>
    <n v="3811.8"/>
    <n v="4.7"/>
    <n v="2025"/>
    <x v="7"/>
    <x v="10"/>
    <x v="3"/>
    <x v="1"/>
    <n v="5793.07"/>
    <n v="3811.8"/>
    <n v="0.65800000000000003"/>
  </r>
  <r>
    <x v="4863"/>
    <x v="4854"/>
    <d v="2026-07-18T20:19:00"/>
    <x v="1"/>
    <x v="0"/>
    <x v="0"/>
    <x v="1"/>
    <s v="Infection"/>
    <x v="0"/>
    <x v="1"/>
    <x v="0"/>
    <n v="76"/>
    <x v="40"/>
    <x v="2"/>
    <n v="8.1"/>
    <n v="3.6"/>
    <n v="2788.83"/>
    <s v="Labor"/>
    <n v="2002.85"/>
    <n v="4.2"/>
    <n v="2026"/>
    <x v="10"/>
    <x v="19"/>
    <x v="5"/>
    <x v="1"/>
    <n v="2788.83"/>
    <n v="2002.85"/>
    <n v="0.71799999999999997"/>
  </r>
  <r>
    <x v="4864"/>
    <x v="4855"/>
    <d v="2026-10-27T14:12:00"/>
    <x v="7"/>
    <x v="3"/>
    <x v="0"/>
    <x v="2"/>
    <s v="Neurological"/>
    <x v="0"/>
    <x v="58"/>
    <x v="0"/>
    <n v="41"/>
    <x v="565"/>
    <x v="1"/>
    <n v="8"/>
    <n v="1.2"/>
    <n v="6873.17"/>
    <s v="Supplies"/>
    <n v="3348.45"/>
    <n v="4.4000000000000004"/>
    <n v="2026"/>
    <x v="8"/>
    <x v="12"/>
    <x v="5"/>
    <x v="1"/>
    <n v="6873.17"/>
    <n v="3348.45"/>
    <n v="0.48699999999999999"/>
  </r>
  <r>
    <x v="4865"/>
    <x v="4856"/>
    <d v="2026-07-21T18:13:00"/>
    <x v="5"/>
    <x v="0"/>
    <x v="1"/>
    <x v="1"/>
    <s v="General"/>
    <x v="0"/>
    <x v="75"/>
    <x v="0"/>
    <n v="65"/>
    <x v="64"/>
    <x v="0"/>
    <n v="8"/>
    <n v="0.3"/>
    <n v="7564.6"/>
    <s v="Labor"/>
    <n v="3893.26"/>
    <n v="3.7"/>
    <n v="2026"/>
    <x v="10"/>
    <x v="19"/>
    <x v="1"/>
    <x v="1"/>
    <n v="7564.6"/>
    <n v="3893.26"/>
    <n v="0.51500000000000001"/>
  </r>
  <r>
    <x v="4866"/>
    <x v="4857"/>
    <d v="2025-04-24T12:51:00"/>
    <x v="1"/>
    <x v="3"/>
    <x v="0"/>
    <x v="2"/>
    <s v="Infection"/>
    <x v="1"/>
    <x v="45"/>
    <x v="1"/>
    <n v="52"/>
    <x v="173"/>
    <x v="0"/>
    <n v="9.9"/>
    <n v="1.6"/>
    <n v="2419.6799999999998"/>
    <s v="Labor"/>
    <n v="1775.32"/>
    <n v="3.9"/>
    <n v="2025"/>
    <x v="0"/>
    <x v="0"/>
    <x v="2"/>
    <x v="1"/>
    <n v="2419.6799999999998"/>
    <n v="1775.32"/>
    <n v="0.73399999999999999"/>
  </r>
  <r>
    <x v="4867"/>
    <x v="4858"/>
    <d v="2025-06-21T12:51:00"/>
    <x v="2"/>
    <x v="3"/>
    <x v="0"/>
    <x v="0"/>
    <s v="Injury"/>
    <x v="0"/>
    <x v="14"/>
    <x v="0"/>
    <n v="41"/>
    <x v="399"/>
    <x v="0"/>
    <n v="7.9"/>
    <n v="1.1000000000000001"/>
    <n v="4407.91"/>
    <s v="Labor"/>
    <n v="2984.48"/>
    <n v="3.4"/>
    <n v="2025"/>
    <x v="11"/>
    <x v="18"/>
    <x v="1"/>
    <x v="1"/>
    <n v="4407.91"/>
    <n v="2984.48"/>
    <n v="0.67700000000000005"/>
  </r>
  <r>
    <x v="4868"/>
    <x v="4859"/>
    <d v="2026-04-17T15:47:00"/>
    <x v="5"/>
    <x v="0"/>
    <x v="1"/>
    <x v="2"/>
    <s v="Injury"/>
    <x v="0"/>
    <x v="33"/>
    <x v="0"/>
    <n v="58"/>
    <x v="522"/>
    <x v="0"/>
    <n v="8.4"/>
    <n v="1.1000000000000001"/>
    <n v="7134.48"/>
    <s v="Labor"/>
    <n v="5527.77"/>
    <n v="3.9"/>
    <n v="2026"/>
    <x v="0"/>
    <x v="8"/>
    <x v="4"/>
    <x v="1"/>
    <n v="7134.48"/>
    <n v="5527.77"/>
    <n v="0.77500000000000002"/>
  </r>
  <r>
    <x v="4869"/>
    <x v="4860"/>
    <d v="2026-11-10T05:18:00"/>
    <x v="1"/>
    <x v="0"/>
    <x v="1"/>
    <x v="0"/>
    <s v="Chronic Care"/>
    <x v="0"/>
    <x v="23"/>
    <x v="1"/>
    <n v="77"/>
    <x v="582"/>
    <x v="2"/>
    <n v="8.4"/>
    <n v="2.9"/>
    <n v="4187.55"/>
    <s v="Supplies"/>
    <n v="2521.77"/>
    <n v="3"/>
    <n v="2026"/>
    <x v="7"/>
    <x v="21"/>
    <x v="4"/>
    <x v="1"/>
    <n v="4187.55"/>
    <n v="2521.77"/>
    <n v="0.60199999999999998"/>
  </r>
  <r>
    <x v="4870"/>
    <x v="4861"/>
    <d v="2025-01-20T10:18:00"/>
    <x v="4"/>
    <x v="2"/>
    <x v="1"/>
    <x v="2"/>
    <s v="Neurological"/>
    <x v="1"/>
    <x v="61"/>
    <x v="0"/>
    <n v="48"/>
    <x v="51"/>
    <x v="1"/>
    <n v="8.1999999999999993"/>
    <n v="1.1000000000000001"/>
    <n v="7689.08"/>
    <s v="Labor"/>
    <n v="4721.83"/>
    <n v="4.5999999999999996"/>
    <n v="2025"/>
    <x v="4"/>
    <x v="5"/>
    <x v="3"/>
    <x v="1"/>
    <n v="7689.08"/>
    <n v="4721.83"/>
    <n v="0.61399999999999999"/>
  </r>
  <r>
    <x v="4871"/>
    <x v="4862"/>
    <d v="2026-12-21T15:00:00"/>
    <x v="0"/>
    <x v="2"/>
    <x v="0"/>
    <x v="1"/>
    <s v="Neurological"/>
    <x v="0"/>
    <x v="17"/>
    <x v="0"/>
    <n v="34"/>
    <x v="525"/>
    <x v="2"/>
    <n v="8"/>
    <n v="2.2999999999999998"/>
    <n v="8078.56"/>
    <s v="Labor"/>
    <n v="5486.52"/>
    <n v="3.6"/>
    <n v="2026"/>
    <x v="3"/>
    <x v="4"/>
    <x v="2"/>
    <x v="1"/>
    <n v="8078.56"/>
    <n v="5486.52"/>
    <n v="0.67900000000000005"/>
  </r>
  <r>
    <x v="4872"/>
    <x v="4863"/>
    <d v="2025-10-18T19:00:00"/>
    <x v="6"/>
    <x v="2"/>
    <x v="1"/>
    <x v="0"/>
    <s v="Chronic Care"/>
    <x v="0"/>
    <x v="24"/>
    <x v="0"/>
    <n v="31"/>
    <x v="275"/>
    <x v="1"/>
    <n v="8.1"/>
    <n v="1.1000000000000001"/>
    <n v="6212.89"/>
    <s v="Labor"/>
    <n v="3318.91"/>
    <n v="3.7"/>
    <n v="2025"/>
    <x v="8"/>
    <x v="17"/>
    <x v="2"/>
    <x v="1"/>
    <n v="6212.89"/>
    <n v="3318.91"/>
    <n v="0.53400000000000003"/>
  </r>
  <r>
    <x v="4873"/>
    <x v="4864"/>
    <d v="2025-07-10T18:48:00"/>
    <x v="1"/>
    <x v="3"/>
    <x v="0"/>
    <x v="2"/>
    <s v="Injury"/>
    <x v="0"/>
    <x v="54"/>
    <x v="0"/>
    <n v="50"/>
    <x v="321"/>
    <x v="0"/>
    <n v="7.7"/>
    <n v="3.5"/>
    <n v="4256.3100000000004"/>
    <s v="Supplies"/>
    <n v="2410.83"/>
    <n v="3.8"/>
    <n v="2025"/>
    <x v="10"/>
    <x v="16"/>
    <x v="3"/>
    <x v="1"/>
    <n v="4256.3100000000004"/>
    <n v="2410.83"/>
    <n v="0.56599999999999995"/>
  </r>
  <r>
    <x v="4874"/>
    <x v="4865"/>
    <d v="2025-06-06T19:13:00"/>
    <x v="3"/>
    <x v="0"/>
    <x v="0"/>
    <x v="2"/>
    <s v="Respiratory"/>
    <x v="0"/>
    <x v="47"/>
    <x v="0"/>
    <n v="72"/>
    <x v="278"/>
    <x v="0"/>
    <n v="12.2"/>
    <n v="2.8"/>
    <n v="5580.34"/>
    <s v="Labor"/>
    <n v="4118.91"/>
    <n v="3.6"/>
    <n v="2025"/>
    <x v="11"/>
    <x v="18"/>
    <x v="2"/>
    <x v="1"/>
    <n v="5580.34"/>
    <n v="4118.91"/>
    <n v="0.73799999999999999"/>
  </r>
  <r>
    <x v="4875"/>
    <x v="4866"/>
    <d v="2026-07-24T10:24:00"/>
    <x v="4"/>
    <x v="2"/>
    <x v="1"/>
    <x v="0"/>
    <s v="Neurological"/>
    <x v="0"/>
    <x v="27"/>
    <x v="1"/>
    <n v="72"/>
    <x v="41"/>
    <x v="2"/>
    <n v="8"/>
    <n v="1.2"/>
    <n v="6108.11"/>
    <s v="Labor"/>
    <n v="4403.26"/>
    <n v="4.8"/>
    <n v="2026"/>
    <x v="10"/>
    <x v="19"/>
    <x v="3"/>
    <x v="1"/>
    <n v="6108.11"/>
    <n v="4403.26"/>
    <n v="0.72099999999999997"/>
  </r>
  <r>
    <x v="4876"/>
    <x v="4867"/>
    <d v="2026-11-29T03:59:00"/>
    <x v="6"/>
    <x v="2"/>
    <x v="0"/>
    <x v="3"/>
    <s v="Cardiac"/>
    <x v="0"/>
    <x v="28"/>
    <x v="0"/>
    <n v="48"/>
    <x v="725"/>
    <x v="0"/>
    <n v="8"/>
    <n v="0.7"/>
    <n v="5237.67"/>
    <s v="Supplies"/>
    <n v="3411.4"/>
    <n v="4.5999999999999996"/>
    <n v="2026"/>
    <x v="7"/>
    <x v="21"/>
    <x v="2"/>
    <x v="1"/>
    <n v="5237.67"/>
    <n v="3411.4"/>
    <n v="0.65100000000000002"/>
  </r>
  <r>
    <x v="4877"/>
    <x v="4868"/>
    <d v="2026-12-23T14:24:00"/>
    <x v="1"/>
    <x v="0"/>
    <x v="0"/>
    <x v="2"/>
    <s v="Neurological"/>
    <x v="2"/>
    <x v="9"/>
    <x v="0"/>
    <n v="75"/>
    <x v="621"/>
    <x v="0"/>
    <n v="8"/>
    <n v="2.4"/>
    <n v="4515.43"/>
    <s v="Labor"/>
    <n v="2653.32"/>
    <n v="3.7"/>
    <n v="2026"/>
    <x v="3"/>
    <x v="4"/>
    <x v="2"/>
    <x v="1"/>
    <n v="4515.43"/>
    <n v="2653.32"/>
    <n v="0.58799999999999997"/>
  </r>
  <r>
    <x v="4878"/>
    <x v="4869"/>
    <d v="2026-04-21T05:55:00"/>
    <x v="5"/>
    <x v="3"/>
    <x v="1"/>
    <x v="0"/>
    <s v="General"/>
    <x v="1"/>
    <x v="33"/>
    <x v="0"/>
    <n v="62"/>
    <x v="289"/>
    <x v="0"/>
    <n v="8"/>
    <n v="0"/>
    <n v="7745.52"/>
    <s v="Labor"/>
    <n v="5196.26"/>
    <n v="4.8"/>
    <n v="2026"/>
    <x v="0"/>
    <x v="8"/>
    <x v="1"/>
    <x v="1"/>
    <n v="7745.52"/>
    <n v="5196.26"/>
    <n v="0.67100000000000004"/>
  </r>
  <r>
    <x v="4879"/>
    <x v="4870"/>
    <d v="2025-03-23T00:41:00"/>
    <x v="0"/>
    <x v="3"/>
    <x v="1"/>
    <x v="0"/>
    <s v="Neurological"/>
    <x v="2"/>
    <x v="62"/>
    <x v="0"/>
    <n v="55"/>
    <x v="361"/>
    <x v="0"/>
    <n v="8.1999999999999993"/>
    <n v="2.8"/>
    <n v="9133.0499999999993"/>
    <s v="Labor"/>
    <n v="4856.54"/>
    <n v="4.2"/>
    <n v="2025"/>
    <x v="1"/>
    <x v="3"/>
    <x v="0"/>
    <x v="0"/>
    <n v="9133.0499999999993"/>
    <n v="4856.54"/>
    <n v="0.53200000000000003"/>
  </r>
  <r>
    <x v="4880"/>
    <x v="4871"/>
    <d v="2025-10-08T13:21:00"/>
    <x v="2"/>
    <x v="0"/>
    <x v="1"/>
    <x v="2"/>
    <s v="General"/>
    <x v="1"/>
    <x v="5"/>
    <x v="0"/>
    <n v="44"/>
    <x v="25"/>
    <x v="0"/>
    <n v="10.3"/>
    <n v="0.4"/>
    <n v="6091.29"/>
    <s v="Labor"/>
    <n v="3715.36"/>
    <n v="4.0999999999999996"/>
    <n v="2025"/>
    <x v="8"/>
    <x v="17"/>
    <x v="6"/>
    <x v="0"/>
    <n v="6091.29"/>
    <n v="3715.36"/>
    <n v="0.61"/>
  </r>
  <r>
    <x v="4881"/>
    <x v="4872"/>
    <d v="2026-10-11T13:30:00"/>
    <x v="2"/>
    <x v="3"/>
    <x v="1"/>
    <x v="0"/>
    <s v="Neurological"/>
    <x v="1"/>
    <x v="28"/>
    <x v="0"/>
    <n v="39"/>
    <x v="452"/>
    <x v="0"/>
    <n v="12.2"/>
    <n v="1.4"/>
    <n v="6515.09"/>
    <s v="Equipment"/>
    <n v="4110.37"/>
    <n v="3.7"/>
    <n v="2026"/>
    <x v="8"/>
    <x v="12"/>
    <x v="2"/>
    <x v="1"/>
    <n v="6515.09"/>
    <n v="4110.37"/>
    <n v="0.63100000000000001"/>
  </r>
  <r>
    <x v="4882"/>
    <x v="4873"/>
    <d v="2025-12-16T20:16:00"/>
    <x v="0"/>
    <x v="3"/>
    <x v="1"/>
    <x v="0"/>
    <s v="Injury"/>
    <x v="2"/>
    <x v="70"/>
    <x v="0"/>
    <n v="52"/>
    <x v="674"/>
    <x v="0"/>
    <n v="10"/>
    <n v="2.9"/>
    <n v="8330.7099999999991"/>
    <s v="Supplies"/>
    <n v="5152.08"/>
    <n v="3.7"/>
    <n v="2025"/>
    <x v="3"/>
    <x v="13"/>
    <x v="3"/>
    <x v="1"/>
    <n v="8330.7099999999991"/>
    <n v="5152.08"/>
    <n v="0.61799999999999999"/>
  </r>
  <r>
    <x v="4883"/>
    <x v="4874"/>
    <d v="2026-03-04T18:01:00"/>
    <x v="4"/>
    <x v="1"/>
    <x v="0"/>
    <x v="0"/>
    <s v="Cardiac"/>
    <x v="0"/>
    <x v="10"/>
    <x v="0"/>
    <n v="44"/>
    <x v="512"/>
    <x v="0"/>
    <n v="11.8"/>
    <n v="1.1000000000000001"/>
    <n v="6170.03"/>
    <s v="Labor"/>
    <n v="3736.64"/>
    <n v="5"/>
    <n v="2026"/>
    <x v="1"/>
    <x v="1"/>
    <x v="0"/>
    <x v="0"/>
    <n v="6170.03"/>
    <n v="3736.64"/>
    <n v="0.60599999999999998"/>
  </r>
  <r>
    <x v="4884"/>
    <x v="4875"/>
    <d v="2026-07-28T19:42:00"/>
    <x v="4"/>
    <x v="2"/>
    <x v="1"/>
    <x v="2"/>
    <s v="General"/>
    <x v="1"/>
    <x v="5"/>
    <x v="0"/>
    <n v="61"/>
    <x v="618"/>
    <x v="0"/>
    <n v="10"/>
    <n v="1.2"/>
    <n v="4465.12"/>
    <s v="Labor"/>
    <n v="2646.4"/>
    <n v="4.2"/>
    <n v="2026"/>
    <x v="10"/>
    <x v="19"/>
    <x v="6"/>
    <x v="0"/>
    <n v="4465.12"/>
    <n v="2646.4"/>
    <n v="0.59299999999999997"/>
  </r>
  <r>
    <x v="4885"/>
    <x v="4876"/>
    <d v="2026-05-31T23:18:00"/>
    <x v="5"/>
    <x v="3"/>
    <x v="0"/>
    <x v="2"/>
    <s v="Neurological"/>
    <x v="0"/>
    <x v="11"/>
    <x v="0"/>
    <n v="51"/>
    <x v="34"/>
    <x v="0"/>
    <n v="8"/>
    <n v="1.8"/>
    <n v="6632.56"/>
    <s v="Labor"/>
    <n v="4334.1000000000004"/>
    <n v="3.9"/>
    <n v="2026"/>
    <x v="5"/>
    <x v="14"/>
    <x v="3"/>
    <x v="1"/>
    <n v="6632.56"/>
    <n v="4334.1000000000004"/>
    <n v="0.65300000000000002"/>
  </r>
  <r>
    <x v="4886"/>
    <x v="4877"/>
    <d v="2025-07-09T04:25:00"/>
    <x v="0"/>
    <x v="3"/>
    <x v="0"/>
    <x v="0"/>
    <s v="Respiratory"/>
    <x v="1"/>
    <x v="57"/>
    <x v="0"/>
    <n v="47"/>
    <x v="411"/>
    <x v="0"/>
    <n v="10.199999999999999"/>
    <n v="2"/>
    <n v="6769.8"/>
    <s v="Equipment"/>
    <n v="3975.74"/>
    <n v="4.0999999999999996"/>
    <n v="2025"/>
    <x v="10"/>
    <x v="16"/>
    <x v="3"/>
    <x v="1"/>
    <n v="6769.8"/>
    <n v="3975.74"/>
    <n v="0.58699999999999997"/>
  </r>
  <r>
    <x v="4887"/>
    <x v="4878"/>
    <d v="2026-04-09T02:06:00"/>
    <x v="7"/>
    <x v="0"/>
    <x v="1"/>
    <x v="2"/>
    <s v="Infection"/>
    <x v="0"/>
    <x v="76"/>
    <x v="0"/>
    <n v="57"/>
    <x v="454"/>
    <x v="1"/>
    <n v="9.9"/>
    <n v="2.1"/>
    <n v="7577.17"/>
    <s v="Supplies"/>
    <n v="4977.42"/>
    <n v="4"/>
    <n v="2026"/>
    <x v="0"/>
    <x v="8"/>
    <x v="5"/>
    <x v="1"/>
    <n v="7577.17"/>
    <n v="4977.42"/>
    <n v="0.65700000000000003"/>
  </r>
  <r>
    <x v="4888"/>
    <x v="4879"/>
    <d v="2025-03-13T17:50:00"/>
    <x v="0"/>
    <x v="0"/>
    <x v="0"/>
    <x v="3"/>
    <s v="General"/>
    <x v="1"/>
    <x v="77"/>
    <x v="0"/>
    <n v="12"/>
    <x v="656"/>
    <x v="2"/>
    <n v="7.8"/>
    <n v="2.9"/>
    <n v="10168.709999999999"/>
    <s v="Equipment"/>
    <n v="6467.07"/>
    <n v="4.2"/>
    <n v="2025"/>
    <x v="1"/>
    <x v="3"/>
    <x v="2"/>
    <x v="1"/>
    <n v="10168.709999999999"/>
    <n v="6467.07"/>
    <n v="0.63600000000000001"/>
  </r>
  <r>
    <x v="4889"/>
    <x v="2964"/>
    <d v="2025-09-19T19:53:00"/>
    <x v="4"/>
    <x v="0"/>
    <x v="0"/>
    <x v="3"/>
    <s v="Infection"/>
    <x v="2"/>
    <x v="22"/>
    <x v="0"/>
    <n v="32"/>
    <x v="691"/>
    <x v="1"/>
    <n v="12.1"/>
    <n v="1.8"/>
    <n v="6256.27"/>
    <s v="Labor"/>
    <n v="3665.94"/>
    <n v="3.1"/>
    <n v="2025"/>
    <x v="2"/>
    <x v="2"/>
    <x v="2"/>
    <x v="1"/>
    <n v="6256.27"/>
    <n v="3665.94"/>
    <n v="0.58599999999999997"/>
  </r>
  <r>
    <x v="4890"/>
    <x v="4880"/>
    <d v="2025-07-17T04:12:00"/>
    <x v="4"/>
    <x v="2"/>
    <x v="0"/>
    <x v="1"/>
    <s v="Cardiac"/>
    <x v="0"/>
    <x v="60"/>
    <x v="0"/>
    <n v="63"/>
    <x v="671"/>
    <x v="2"/>
    <n v="12.2"/>
    <n v="0.7"/>
    <n v="6124.45"/>
    <s v="Labor"/>
    <n v="4381.63"/>
    <n v="4.4000000000000004"/>
    <n v="2025"/>
    <x v="10"/>
    <x v="16"/>
    <x v="6"/>
    <x v="0"/>
    <n v="6124.45"/>
    <n v="4381.63"/>
    <n v="0.71499999999999997"/>
  </r>
  <r>
    <x v="4891"/>
    <x v="4881"/>
    <d v="2026-10-22T04:00:00"/>
    <x v="6"/>
    <x v="0"/>
    <x v="0"/>
    <x v="1"/>
    <s v="Chronic Care"/>
    <x v="1"/>
    <x v="32"/>
    <x v="0"/>
    <n v="90"/>
    <x v="137"/>
    <x v="1"/>
    <n v="8"/>
    <n v="1.8"/>
    <n v="7028.58"/>
    <s v="Equipment"/>
    <n v="3464.11"/>
    <n v="4.5999999999999996"/>
    <n v="2026"/>
    <x v="8"/>
    <x v="12"/>
    <x v="6"/>
    <x v="0"/>
    <n v="7028.58"/>
    <n v="3464.11"/>
    <n v="0.49299999999999999"/>
  </r>
  <r>
    <x v="4892"/>
    <x v="4882"/>
    <d v="2026-09-12T14:16:00"/>
    <x v="6"/>
    <x v="3"/>
    <x v="1"/>
    <x v="0"/>
    <s v="Respiratory"/>
    <x v="0"/>
    <x v="29"/>
    <x v="0"/>
    <n v="71"/>
    <x v="540"/>
    <x v="2"/>
    <n v="8.1999999999999993"/>
    <n v="0.6"/>
    <n v="5758.04"/>
    <s v="Labor"/>
    <n v="3229.5"/>
    <n v="4.0999999999999996"/>
    <n v="2026"/>
    <x v="2"/>
    <x v="6"/>
    <x v="3"/>
    <x v="1"/>
    <n v="5758.04"/>
    <n v="3229.5"/>
    <n v="0.56100000000000005"/>
  </r>
  <r>
    <x v="4893"/>
    <x v="4883"/>
    <d v="2026-02-13T19:15:00"/>
    <x v="4"/>
    <x v="2"/>
    <x v="1"/>
    <x v="0"/>
    <s v="Chronic Care"/>
    <x v="0"/>
    <x v="5"/>
    <x v="0"/>
    <n v="54"/>
    <x v="607"/>
    <x v="2"/>
    <n v="7.7"/>
    <n v="1.2"/>
    <n v="7211.69"/>
    <s v="Supplies"/>
    <n v="4533.53"/>
    <n v="4.3"/>
    <n v="2026"/>
    <x v="9"/>
    <x v="15"/>
    <x v="3"/>
    <x v="1"/>
    <n v="7211.69"/>
    <n v="4533.53"/>
    <n v="0.629"/>
  </r>
  <r>
    <x v="4894"/>
    <x v="4884"/>
    <d v="2027-01-01T04:08:00"/>
    <x v="6"/>
    <x v="0"/>
    <x v="1"/>
    <x v="2"/>
    <s v="Neurological"/>
    <x v="1"/>
    <x v="58"/>
    <x v="0"/>
    <n v="40"/>
    <x v="121"/>
    <x v="1"/>
    <n v="8.1"/>
    <n v="0"/>
    <n v="6563.66"/>
    <s v="Labor"/>
    <n v="4947.8900000000003"/>
    <n v="3.8"/>
    <n v="2026"/>
    <x v="3"/>
    <x v="4"/>
    <x v="0"/>
    <x v="0"/>
    <n v="6563.66"/>
    <n v="4947.8900000000003"/>
    <n v="0.754"/>
  </r>
  <r>
    <x v="4895"/>
    <x v="4885"/>
    <d v="2026-12-26T11:12:00"/>
    <x v="5"/>
    <x v="1"/>
    <x v="1"/>
    <x v="2"/>
    <s v="General"/>
    <x v="0"/>
    <x v="60"/>
    <x v="0"/>
    <n v="48"/>
    <x v="596"/>
    <x v="1"/>
    <n v="7.7"/>
    <n v="2.2999999999999998"/>
    <n v="7897.02"/>
    <s v="Equipment"/>
    <n v="3961.32"/>
    <n v="3.9"/>
    <n v="2026"/>
    <x v="3"/>
    <x v="4"/>
    <x v="3"/>
    <x v="1"/>
    <n v="7897.02"/>
    <n v="3961.32"/>
    <n v="0.502"/>
  </r>
  <r>
    <x v="4896"/>
    <x v="4886"/>
    <d v="2025-04-07T21:02:00"/>
    <x v="6"/>
    <x v="2"/>
    <x v="1"/>
    <x v="1"/>
    <s v="Injury"/>
    <x v="0"/>
    <x v="35"/>
    <x v="0"/>
    <n v="68"/>
    <x v="485"/>
    <x v="0"/>
    <n v="8.5"/>
    <n v="3.2"/>
    <n v="7213.5"/>
    <s v="Labor"/>
    <n v="4725.71"/>
    <n v="4"/>
    <n v="2025"/>
    <x v="0"/>
    <x v="0"/>
    <x v="1"/>
    <x v="1"/>
    <n v="7213.5"/>
    <n v="4725.71"/>
    <n v="0.65500000000000003"/>
  </r>
  <r>
    <x v="4897"/>
    <x v="4887"/>
    <d v="2026-03-08T22:29:00"/>
    <x v="4"/>
    <x v="0"/>
    <x v="1"/>
    <x v="0"/>
    <s v="Neurological"/>
    <x v="0"/>
    <x v="54"/>
    <x v="0"/>
    <n v="75"/>
    <x v="649"/>
    <x v="0"/>
    <n v="8.3000000000000007"/>
    <n v="1.8"/>
    <n v="5027.6499999999996"/>
    <s v="Labor"/>
    <n v="2669.76"/>
    <n v="3.9"/>
    <n v="2026"/>
    <x v="1"/>
    <x v="1"/>
    <x v="5"/>
    <x v="1"/>
    <n v="5027.6499999999996"/>
    <n v="2669.76"/>
    <n v="0.53100000000000003"/>
  </r>
  <r>
    <x v="4898"/>
    <x v="4888"/>
    <d v="2026-10-16T13:13:00"/>
    <x v="1"/>
    <x v="3"/>
    <x v="1"/>
    <x v="2"/>
    <s v="Neurological"/>
    <x v="1"/>
    <x v="9"/>
    <x v="0"/>
    <n v="64"/>
    <x v="288"/>
    <x v="0"/>
    <n v="8.1"/>
    <n v="1.1000000000000001"/>
    <n v="2507.9699999999998"/>
    <s v="Labor"/>
    <n v="1212.99"/>
    <n v="3.9"/>
    <n v="2026"/>
    <x v="8"/>
    <x v="12"/>
    <x v="5"/>
    <x v="1"/>
    <n v="2507.9699999999998"/>
    <n v="1212.99"/>
    <n v="0.48399999999999999"/>
  </r>
  <r>
    <x v="4899"/>
    <x v="4889"/>
    <d v="2026-03-14T03:27:00"/>
    <x v="4"/>
    <x v="2"/>
    <x v="1"/>
    <x v="2"/>
    <s v="Chronic Care"/>
    <x v="0"/>
    <x v="10"/>
    <x v="0"/>
    <n v="54"/>
    <x v="708"/>
    <x v="1"/>
    <n v="7.7"/>
    <n v="1.1000000000000001"/>
    <n v="4268.71"/>
    <s v="Supplies"/>
    <n v="3158.88"/>
    <n v="4.5"/>
    <n v="2026"/>
    <x v="1"/>
    <x v="1"/>
    <x v="3"/>
    <x v="1"/>
    <n v="4268.71"/>
    <n v="3158.88"/>
    <n v="0.74"/>
  </r>
  <r>
    <x v="4900"/>
    <x v="4890"/>
    <d v="2026-02-12T18:11:00"/>
    <x v="5"/>
    <x v="3"/>
    <x v="1"/>
    <x v="2"/>
    <s v="Neurological"/>
    <x v="2"/>
    <x v="43"/>
    <x v="0"/>
    <n v="71"/>
    <x v="225"/>
    <x v="0"/>
    <n v="7.7"/>
    <n v="1.7"/>
    <n v="6106.23"/>
    <s v="Labor"/>
    <n v="4536.7299999999996"/>
    <n v="4"/>
    <n v="2026"/>
    <x v="9"/>
    <x v="15"/>
    <x v="0"/>
    <x v="0"/>
    <n v="6106.23"/>
    <n v="4536.7299999999996"/>
    <n v="0.74299999999999999"/>
  </r>
  <r>
    <x v="4901"/>
    <x v="4891"/>
    <d v="2026-03-11T00:37:00"/>
    <x v="1"/>
    <x v="0"/>
    <x v="2"/>
    <x v="2"/>
    <s v="Respiratory"/>
    <x v="1"/>
    <x v="9"/>
    <x v="0"/>
    <n v="108"/>
    <x v="708"/>
    <x v="1"/>
    <n v="8.4"/>
    <n v="2.2000000000000002"/>
    <n v="3360.66"/>
    <s v="Labor"/>
    <n v="1890.24"/>
    <n v="3.9"/>
    <n v="2026"/>
    <x v="1"/>
    <x v="1"/>
    <x v="3"/>
    <x v="1"/>
    <n v="3360.66"/>
    <n v="1890.24"/>
    <n v="0.56200000000000006"/>
  </r>
  <r>
    <x v="4902"/>
    <x v="4892"/>
    <d v="2025-04-28T06:20:00"/>
    <x v="5"/>
    <x v="3"/>
    <x v="1"/>
    <x v="0"/>
    <s v="Injury"/>
    <x v="0"/>
    <x v="76"/>
    <x v="0"/>
    <n v="71"/>
    <x v="235"/>
    <x v="0"/>
    <n v="11.8"/>
    <n v="3.9"/>
    <n v="6253.67"/>
    <s v="Supplies"/>
    <n v="4616.41"/>
    <n v="3.5"/>
    <n v="2025"/>
    <x v="0"/>
    <x v="0"/>
    <x v="3"/>
    <x v="1"/>
    <n v="6253.67"/>
    <n v="4616.41"/>
    <n v="0.73799999999999999"/>
  </r>
  <r>
    <x v="4903"/>
    <x v="4893"/>
    <d v="2026-01-14T05:51:00"/>
    <x v="6"/>
    <x v="2"/>
    <x v="1"/>
    <x v="3"/>
    <s v="Chronic Care"/>
    <x v="0"/>
    <x v="35"/>
    <x v="0"/>
    <n v="37"/>
    <x v="245"/>
    <x v="0"/>
    <n v="8.1"/>
    <n v="1.4"/>
    <n v="6881.28"/>
    <s v="Labor"/>
    <n v="4081.57"/>
    <n v="4.5"/>
    <n v="2026"/>
    <x v="4"/>
    <x v="11"/>
    <x v="6"/>
    <x v="0"/>
    <n v="6881.28"/>
    <n v="4081.57"/>
    <n v="0.59299999999999997"/>
  </r>
  <r>
    <x v="4904"/>
    <x v="4894"/>
    <d v="2025-03-05T11:08:00"/>
    <x v="2"/>
    <x v="2"/>
    <x v="0"/>
    <x v="2"/>
    <s v="Cardiac"/>
    <x v="2"/>
    <x v="25"/>
    <x v="0"/>
    <n v="27"/>
    <x v="33"/>
    <x v="0"/>
    <n v="8.4"/>
    <n v="1.1000000000000001"/>
    <n v="6437.45"/>
    <s v="Equipment"/>
    <n v="3181.26"/>
    <n v="3.8"/>
    <n v="2025"/>
    <x v="9"/>
    <x v="20"/>
    <x v="5"/>
    <x v="1"/>
    <n v="6437.45"/>
    <n v="3181.26"/>
    <n v="0.49399999999999999"/>
  </r>
  <r>
    <x v="4905"/>
    <x v="4895"/>
    <d v="2025-02-15T16:37:00"/>
    <x v="2"/>
    <x v="2"/>
    <x v="1"/>
    <x v="2"/>
    <s v="Infection"/>
    <x v="1"/>
    <x v="22"/>
    <x v="0"/>
    <n v="32"/>
    <x v="351"/>
    <x v="1"/>
    <n v="8"/>
    <n v="1.4"/>
    <n v="5300.67"/>
    <s v="Labor"/>
    <n v="2901.07"/>
    <n v="4.2"/>
    <n v="2025"/>
    <x v="9"/>
    <x v="20"/>
    <x v="2"/>
    <x v="1"/>
    <n v="5300.67"/>
    <n v="2901.07"/>
    <n v="0.54700000000000004"/>
  </r>
  <r>
    <x v="4906"/>
    <x v="4733"/>
    <d v="2025-07-27T23:37:00"/>
    <x v="1"/>
    <x v="0"/>
    <x v="1"/>
    <x v="0"/>
    <s v="Neurological"/>
    <x v="1"/>
    <x v="14"/>
    <x v="1"/>
    <n v="98"/>
    <x v="129"/>
    <x v="0"/>
    <n v="7.8"/>
    <n v="2.4"/>
    <n v="5761.88"/>
    <s v="Labor"/>
    <n v="3890.25"/>
    <n v="3.8"/>
    <n v="2025"/>
    <x v="10"/>
    <x v="16"/>
    <x v="6"/>
    <x v="0"/>
    <n v="5761.88"/>
    <n v="3890.25"/>
    <n v="0.67500000000000004"/>
  </r>
  <r>
    <x v="4907"/>
    <x v="4896"/>
    <d v="2025-10-29T19:54:00"/>
    <x v="0"/>
    <x v="3"/>
    <x v="1"/>
    <x v="2"/>
    <s v="Infection"/>
    <x v="1"/>
    <x v="79"/>
    <x v="0"/>
    <n v="44"/>
    <x v="82"/>
    <x v="0"/>
    <n v="11.6"/>
    <n v="1.8"/>
    <n v="7375.32"/>
    <s v="Labor"/>
    <n v="3996.32"/>
    <n v="3.9"/>
    <n v="2025"/>
    <x v="8"/>
    <x v="17"/>
    <x v="1"/>
    <x v="1"/>
    <n v="7375.32"/>
    <n v="3996.32"/>
    <n v="0.54200000000000004"/>
  </r>
  <r>
    <x v="4908"/>
    <x v="4897"/>
    <d v="2025-04-28T17:43:00"/>
    <x v="1"/>
    <x v="3"/>
    <x v="1"/>
    <x v="0"/>
    <s v="General"/>
    <x v="0"/>
    <x v="9"/>
    <x v="1"/>
    <n v="69"/>
    <x v="316"/>
    <x v="1"/>
    <n v="8.1"/>
    <n v="0.6"/>
    <n v="1164.48"/>
    <s v="Labor"/>
    <n v="760.53"/>
    <n v="4"/>
    <n v="2025"/>
    <x v="0"/>
    <x v="0"/>
    <x v="4"/>
    <x v="1"/>
    <n v="1164.48"/>
    <n v="760.53"/>
    <n v="0.65300000000000002"/>
  </r>
  <r>
    <x v="4909"/>
    <x v="4898"/>
    <d v="2026-06-22T02:04:00"/>
    <x v="7"/>
    <x v="3"/>
    <x v="0"/>
    <x v="0"/>
    <s v="Chronic Care"/>
    <x v="1"/>
    <x v="56"/>
    <x v="0"/>
    <n v="5"/>
    <x v="427"/>
    <x v="2"/>
    <n v="7.8"/>
    <n v="2"/>
    <n v="6292.51"/>
    <s v="Equipment"/>
    <n v="3364.92"/>
    <n v="4.7"/>
    <n v="2026"/>
    <x v="11"/>
    <x v="23"/>
    <x v="3"/>
    <x v="1"/>
    <n v="6292.51"/>
    <n v="3364.92"/>
    <n v="0.53500000000000003"/>
  </r>
  <r>
    <x v="4910"/>
    <x v="4899"/>
    <d v="2025-08-14T08:02:00"/>
    <x v="2"/>
    <x v="0"/>
    <x v="0"/>
    <x v="0"/>
    <s v="Infection"/>
    <x v="1"/>
    <x v="28"/>
    <x v="0"/>
    <n v="33"/>
    <x v="581"/>
    <x v="1"/>
    <n v="10"/>
    <n v="0.5"/>
    <n v="7184.97"/>
    <s v="Equipment"/>
    <n v="3897.98"/>
    <n v="4.5999999999999996"/>
    <n v="2025"/>
    <x v="6"/>
    <x v="9"/>
    <x v="0"/>
    <x v="0"/>
    <n v="7184.97"/>
    <n v="3897.98"/>
    <n v="0.54300000000000004"/>
  </r>
  <r>
    <x v="4911"/>
    <x v="4900"/>
    <d v="2025-06-20T03:37:00"/>
    <x v="7"/>
    <x v="3"/>
    <x v="0"/>
    <x v="0"/>
    <s v="Neurological"/>
    <x v="0"/>
    <x v="21"/>
    <x v="0"/>
    <n v="48"/>
    <x v="473"/>
    <x v="0"/>
    <n v="7.8"/>
    <n v="0.7"/>
    <n v="6830.58"/>
    <s v="Labor"/>
    <n v="4662.82"/>
    <n v="4.0999999999999996"/>
    <n v="2025"/>
    <x v="11"/>
    <x v="18"/>
    <x v="0"/>
    <x v="0"/>
    <n v="6830.58"/>
    <n v="4662.82"/>
    <n v="0.68300000000000005"/>
  </r>
  <r>
    <x v="4912"/>
    <x v="4901"/>
    <d v="2026-10-08T04:13:00"/>
    <x v="2"/>
    <x v="3"/>
    <x v="1"/>
    <x v="2"/>
    <s v="General"/>
    <x v="2"/>
    <x v="40"/>
    <x v="0"/>
    <n v="54"/>
    <x v="124"/>
    <x v="1"/>
    <n v="7.9"/>
    <n v="0.6"/>
    <n v="4903.32"/>
    <s v="Labor"/>
    <n v="3633.51"/>
    <n v="3.9"/>
    <n v="2026"/>
    <x v="8"/>
    <x v="12"/>
    <x v="4"/>
    <x v="1"/>
    <n v="4903.32"/>
    <n v="3633.51"/>
    <n v="0.74099999999999999"/>
  </r>
  <r>
    <x v="4913"/>
    <x v="4902"/>
    <d v="2025-06-11T01:34:00"/>
    <x v="7"/>
    <x v="2"/>
    <x v="0"/>
    <x v="0"/>
    <s v="Neurological"/>
    <x v="0"/>
    <x v="56"/>
    <x v="0"/>
    <n v="48"/>
    <x v="570"/>
    <x v="1"/>
    <n v="7.9"/>
    <n v="0"/>
    <n v="6612.96"/>
    <s v="Labor"/>
    <n v="4658.5200000000004"/>
    <n v="4.3"/>
    <n v="2025"/>
    <x v="11"/>
    <x v="18"/>
    <x v="1"/>
    <x v="1"/>
    <n v="6612.96"/>
    <n v="4658.5200000000004"/>
    <n v="0.70399999999999996"/>
  </r>
  <r>
    <x v="4914"/>
    <x v="4903"/>
    <d v="2025-07-06T20:51:00"/>
    <x v="4"/>
    <x v="1"/>
    <x v="0"/>
    <x v="1"/>
    <s v="Chronic Care"/>
    <x v="0"/>
    <x v="16"/>
    <x v="0"/>
    <n v="34"/>
    <x v="189"/>
    <x v="0"/>
    <n v="7.9"/>
    <n v="2.2000000000000002"/>
    <n v="5203.2299999999996"/>
    <s v="Supplies"/>
    <n v="2588.08"/>
    <n v="5"/>
    <n v="2025"/>
    <x v="10"/>
    <x v="16"/>
    <x v="1"/>
    <x v="1"/>
    <n v="5203.2299999999996"/>
    <n v="2588.08"/>
    <n v="0.497"/>
  </r>
  <r>
    <x v="4915"/>
    <x v="4904"/>
    <d v="2025-04-04T02:01:00"/>
    <x v="4"/>
    <x v="0"/>
    <x v="1"/>
    <x v="0"/>
    <s v="Respiratory"/>
    <x v="0"/>
    <x v="27"/>
    <x v="0"/>
    <n v="61"/>
    <x v="354"/>
    <x v="0"/>
    <n v="7.9"/>
    <n v="2.1"/>
    <n v="4942.51"/>
    <s v="Labor"/>
    <n v="3741.02"/>
    <n v="4.2"/>
    <n v="2025"/>
    <x v="1"/>
    <x v="3"/>
    <x v="4"/>
    <x v="1"/>
    <n v="4942.51"/>
    <n v="3741.02"/>
    <n v="0.75700000000000001"/>
  </r>
  <r>
    <x v="4916"/>
    <x v="4905"/>
    <d v="2025-04-04T17:31:00"/>
    <x v="1"/>
    <x v="0"/>
    <x v="1"/>
    <x v="0"/>
    <s v="Cardiac"/>
    <x v="1"/>
    <x v="9"/>
    <x v="0"/>
    <n v="57"/>
    <x v="331"/>
    <x v="2"/>
    <n v="8.1"/>
    <n v="2.4"/>
    <n v="2524.27"/>
    <s v="Supplies"/>
    <n v="1333.14"/>
    <n v="4.7"/>
    <n v="2025"/>
    <x v="0"/>
    <x v="0"/>
    <x v="5"/>
    <x v="1"/>
    <n v="2524.27"/>
    <n v="1333.14"/>
    <n v="0.52800000000000002"/>
  </r>
  <r>
    <x v="4917"/>
    <x v="4906"/>
    <d v="2025-01-19T04:29:00"/>
    <x v="7"/>
    <x v="0"/>
    <x v="1"/>
    <x v="1"/>
    <s v="Neurological"/>
    <x v="0"/>
    <x v="11"/>
    <x v="0"/>
    <n v="42"/>
    <x v="533"/>
    <x v="2"/>
    <n v="8.1999999999999993"/>
    <n v="1.9"/>
    <n v="7813.65"/>
    <s v="Supplies"/>
    <n v="5455.56"/>
    <n v="4.2"/>
    <n v="2025"/>
    <x v="4"/>
    <x v="5"/>
    <x v="4"/>
    <x v="1"/>
    <n v="7813.65"/>
    <n v="5455.56"/>
    <n v="0.69799999999999995"/>
  </r>
  <r>
    <x v="4918"/>
    <x v="4907"/>
    <d v="2026-03-19T18:00:00"/>
    <x v="6"/>
    <x v="0"/>
    <x v="1"/>
    <x v="0"/>
    <s v="Respiratory"/>
    <x v="0"/>
    <x v="32"/>
    <x v="0"/>
    <n v="41"/>
    <x v="250"/>
    <x v="0"/>
    <n v="7.9"/>
    <n v="2"/>
    <n v="8857.82"/>
    <s v="Supplies"/>
    <n v="6186.15"/>
    <n v="4.2"/>
    <n v="2026"/>
    <x v="1"/>
    <x v="1"/>
    <x v="6"/>
    <x v="0"/>
    <n v="8857.82"/>
    <n v="6186.15"/>
    <n v="0.69799999999999995"/>
  </r>
  <r>
    <x v="4919"/>
    <x v="4908"/>
    <d v="2026-06-23T14:50:00"/>
    <x v="1"/>
    <x v="0"/>
    <x v="1"/>
    <x v="0"/>
    <s v="Neurological"/>
    <x v="2"/>
    <x v="23"/>
    <x v="0"/>
    <n v="94"/>
    <x v="282"/>
    <x v="0"/>
    <n v="8.1"/>
    <n v="3"/>
    <n v="2940.71"/>
    <s v="Supplies"/>
    <n v="1809.86"/>
    <n v="2.7"/>
    <n v="2026"/>
    <x v="11"/>
    <x v="23"/>
    <x v="4"/>
    <x v="1"/>
    <n v="2940.71"/>
    <n v="1809.86"/>
    <n v="0.61499999999999999"/>
  </r>
  <r>
    <x v="4920"/>
    <x v="4909"/>
    <d v="2026-08-13T09:07:00"/>
    <x v="2"/>
    <x v="3"/>
    <x v="1"/>
    <x v="0"/>
    <s v="Neurological"/>
    <x v="0"/>
    <x v="22"/>
    <x v="0"/>
    <n v="54"/>
    <x v="230"/>
    <x v="0"/>
    <n v="7.8"/>
    <n v="3.2"/>
    <n v="4421.49"/>
    <s v="Labor"/>
    <n v="2870.48"/>
    <n v="3.9"/>
    <n v="2026"/>
    <x v="6"/>
    <x v="22"/>
    <x v="4"/>
    <x v="1"/>
    <n v="4421.49"/>
    <n v="2870.48"/>
    <n v="0.64900000000000002"/>
  </r>
  <r>
    <x v="4921"/>
    <x v="4910"/>
    <d v="2025-06-03T19:34:00"/>
    <x v="3"/>
    <x v="0"/>
    <x v="1"/>
    <x v="1"/>
    <s v="Respiratory"/>
    <x v="0"/>
    <x v="58"/>
    <x v="0"/>
    <n v="59"/>
    <x v="296"/>
    <x v="1"/>
    <n v="7.7"/>
    <n v="2.2000000000000002"/>
    <n v="5876.97"/>
    <s v="Supplies"/>
    <n v="2990.11"/>
    <n v="4.4000000000000004"/>
    <n v="2025"/>
    <x v="5"/>
    <x v="7"/>
    <x v="5"/>
    <x v="1"/>
    <n v="5876.97"/>
    <n v="2990.11"/>
    <n v="0.50900000000000001"/>
  </r>
  <r>
    <x v="4922"/>
    <x v="4911"/>
    <d v="2026-10-26T18:58:00"/>
    <x v="3"/>
    <x v="3"/>
    <x v="0"/>
    <x v="1"/>
    <s v="Neurological"/>
    <x v="0"/>
    <x v="43"/>
    <x v="0"/>
    <n v="87"/>
    <x v="203"/>
    <x v="0"/>
    <n v="12.1"/>
    <n v="1.8"/>
    <n v="7553.95"/>
    <s v="Labor"/>
    <n v="5830.56"/>
    <n v="3.9"/>
    <n v="2026"/>
    <x v="8"/>
    <x v="12"/>
    <x v="1"/>
    <x v="1"/>
    <n v="7553.95"/>
    <n v="5830.56"/>
    <n v="0.77200000000000002"/>
  </r>
  <r>
    <x v="4923"/>
    <x v="4912"/>
    <d v="2025-01-11T14:48:00"/>
    <x v="4"/>
    <x v="2"/>
    <x v="0"/>
    <x v="0"/>
    <s v="Cardiac"/>
    <x v="0"/>
    <x v="27"/>
    <x v="0"/>
    <n v="51"/>
    <x v="433"/>
    <x v="0"/>
    <n v="8.1999999999999993"/>
    <n v="0.8"/>
    <n v="6078.56"/>
    <s v="Supplies"/>
    <n v="3035.7"/>
    <n v="4.0999999999999996"/>
    <n v="2025"/>
    <x v="4"/>
    <x v="5"/>
    <x v="2"/>
    <x v="1"/>
    <n v="6078.56"/>
    <n v="3035.7"/>
    <n v="0.499"/>
  </r>
  <r>
    <x v="4924"/>
    <x v="4913"/>
    <d v="2025-02-03T14:33:00"/>
    <x v="6"/>
    <x v="2"/>
    <x v="1"/>
    <x v="2"/>
    <s v="Infection"/>
    <x v="0"/>
    <x v="17"/>
    <x v="0"/>
    <n v="30"/>
    <x v="402"/>
    <x v="0"/>
    <n v="7.6"/>
    <n v="0.2"/>
    <n v="6313.58"/>
    <s v="Labor"/>
    <n v="4754.29"/>
    <n v="4.3"/>
    <n v="2025"/>
    <x v="4"/>
    <x v="5"/>
    <x v="2"/>
    <x v="1"/>
    <n v="6313.58"/>
    <n v="4754.29"/>
    <n v="0.753"/>
  </r>
  <r>
    <x v="4925"/>
    <x v="4914"/>
    <d v="2025-10-27T10:59:00"/>
    <x v="6"/>
    <x v="0"/>
    <x v="1"/>
    <x v="2"/>
    <s v="Chronic Care"/>
    <x v="0"/>
    <x v="33"/>
    <x v="0"/>
    <n v="74"/>
    <x v="82"/>
    <x v="1"/>
    <n v="8"/>
    <n v="0"/>
    <n v="5846.77"/>
    <s v="Supplies"/>
    <n v="3243.22"/>
    <n v="4.8"/>
    <n v="2025"/>
    <x v="8"/>
    <x v="17"/>
    <x v="1"/>
    <x v="1"/>
    <n v="5846.77"/>
    <n v="3243.22"/>
    <n v="0.55500000000000005"/>
  </r>
  <r>
    <x v="4926"/>
    <x v="4915"/>
    <d v="2026-12-23T04:17:00"/>
    <x v="1"/>
    <x v="2"/>
    <x v="1"/>
    <x v="3"/>
    <s v="General"/>
    <x v="0"/>
    <x v="45"/>
    <x v="0"/>
    <n v="80"/>
    <x v="596"/>
    <x v="0"/>
    <n v="12.1"/>
    <n v="3.4"/>
    <n v="4596.26"/>
    <s v="Labor"/>
    <n v="2745.88"/>
    <n v="3.5"/>
    <n v="2026"/>
    <x v="3"/>
    <x v="4"/>
    <x v="3"/>
    <x v="1"/>
    <n v="4596.26"/>
    <n v="2745.88"/>
    <n v="0.59699999999999998"/>
  </r>
  <r>
    <x v="4927"/>
    <x v="4916"/>
    <d v="2026-10-08T04:41:00"/>
    <x v="7"/>
    <x v="0"/>
    <x v="0"/>
    <x v="0"/>
    <s v="General"/>
    <x v="2"/>
    <x v="30"/>
    <x v="0"/>
    <n v="36"/>
    <x v="150"/>
    <x v="0"/>
    <n v="8.1"/>
    <n v="1.1000000000000001"/>
    <n v="7213.04"/>
    <s v="Supplies"/>
    <n v="5102.1499999999996"/>
    <n v="4.5999999999999996"/>
    <n v="2026"/>
    <x v="8"/>
    <x v="12"/>
    <x v="5"/>
    <x v="1"/>
    <n v="7213.04"/>
    <n v="5102.1499999999996"/>
    <n v="0.70699999999999996"/>
  </r>
  <r>
    <x v="4928"/>
    <x v="4917"/>
    <d v="2025-12-11T09:08:00"/>
    <x v="5"/>
    <x v="1"/>
    <x v="0"/>
    <x v="1"/>
    <s v="Infection"/>
    <x v="0"/>
    <x v="58"/>
    <x v="0"/>
    <n v="58"/>
    <x v="55"/>
    <x v="1"/>
    <n v="7.9"/>
    <n v="1.4"/>
    <n v="6337.79"/>
    <s v="Labor"/>
    <n v="4713.66"/>
    <n v="4.7"/>
    <n v="2025"/>
    <x v="3"/>
    <x v="13"/>
    <x v="6"/>
    <x v="0"/>
    <n v="6337.79"/>
    <n v="4713.66"/>
    <n v="0.74399999999999999"/>
  </r>
  <r>
    <x v="4929"/>
    <x v="4918"/>
    <d v="2026-09-22T20:49:00"/>
    <x v="2"/>
    <x v="2"/>
    <x v="1"/>
    <x v="0"/>
    <s v="Respiratory"/>
    <x v="1"/>
    <x v="53"/>
    <x v="1"/>
    <n v="57"/>
    <x v="159"/>
    <x v="1"/>
    <n v="8"/>
    <n v="0.4"/>
    <n v="2552.46"/>
    <s v="Equipment"/>
    <n v="1757.67"/>
    <n v="4.4000000000000004"/>
    <n v="2026"/>
    <x v="2"/>
    <x v="6"/>
    <x v="0"/>
    <x v="0"/>
    <n v="2552.46"/>
    <n v="1757.67"/>
    <n v="0.68899999999999995"/>
  </r>
  <r>
    <x v="4930"/>
    <x v="4919"/>
    <d v="2026-03-19T04:57:00"/>
    <x v="4"/>
    <x v="2"/>
    <x v="0"/>
    <x v="0"/>
    <s v="Infection"/>
    <x v="0"/>
    <x v="4"/>
    <x v="0"/>
    <n v="73"/>
    <x v="187"/>
    <x v="2"/>
    <n v="12.2"/>
    <n v="3.3"/>
    <n v="6329.24"/>
    <s v="Labor"/>
    <n v="3268.9"/>
    <n v="3.4"/>
    <n v="2026"/>
    <x v="1"/>
    <x v="1"/>
    <x v="0"/>
    <x v="0"/>
    <n v="6329.24"/>
    <n v="3268.9"/>
    <n v="0.51600000000000001"/>
  </r>
  <r>
    <x v="4931"/>
    <x v="4920"/>
    <d v="2025-05-28T08:47:00"/>
    <x v="3"/>
    <x v="1"/>
    <x v="0"/>
    <x v="0"/>
    <s v="Injury"/>
    <x v="0"/>
    <x v="43"/>
    <x v="0"/>
    <n v="48"/>
    <x v="196"/>
    <x v="0"/>
    <n v="7.8"/>
    <n v="0"/>
    <n v="5881.54"/>
    <s v="Labor"/>
    <n v="3444.49"/>
    <n v="4.4000000000000004"/>
    <n v="2025"/>
    <x v="5"/>
    <x v="7"/>
    <x v="6"/>
    <x v="0"/>
    <n v="5881.54"/>
    <n v="3444.49"/>
    <n v="0.58599999999999997"/>
  </r>
  <r>
    <x v="4932"/>
    <x v="4921"/>
    <d v="2026-06-06T11:01:00"/>
    <x v="3"/>
    <x v="1"/>
    <x v="0"/>
    <x v="1"/>
    <s v="General"/>
    <x v="0"/>
    <x v="22"/>
    <x v="1"/>
    <n v="72"/>
    <x v="396"/>
    <x v="1"/>
    <n v="10.3"/>
    <n v="1.4"/>
    <n v="5108.1099999999997"/>
    <s v="Labor"/>
    <n v="3386.8"/>
    <n v="4.2"/>
    <n v="2026"/>
    <x v="11"/>
    <x v="23"/>
    <x v="2"/>
    <x v="1"/>
    <n v="5108.1099999999997"/>
    <n v="3386.8"/>
    <n v="0.66300000000000003"/>
  </r>
  <r>
    <x v="4933"/>
    <x v="4922"/>
    <d v="2025-02-18T09:30:00"/>
    <x v="3"/>
    <x v="2"/>
    <x v="1"/>
    <x v="1"/>
    <s v="Neurological"/>
    <x v="0"/>
    <x v="35"/>
    <x v="1"/>
    <n v="67"/>
    <x v="720"/>
    <x v="2"/>
    <n v="7.7"/>
    <n v="1"/>
    <n v="6179.71"/>
    <s v="Equipment"/>
    <n v="4794.8900000000003"/>
    <n v="4.7"/>
    <n v="2025"/>
    <x v="9"/>
    <x v="20"/>
    <x v="5"/>
    <x v="1"/>
    <n v="6179.71"/>
    <n v="4794.8900000000003"/>
    <n v="0.77600000000000002"/>
  </r>
  <r>
    <x v="4934"/>
    <x v="4923"/>
    <d v="2025-09-02T22:17:00"/>
    <x v="7"/>
    <x v="0"/>
    <x v="1"/>
    <x v="2"/>
    <s v="Chronic Care"/>
    <x v="1"/>
    <x v="74"/>
    <x v="0"/>
    <n v="27"/>
    <x v="448"/>
    <x v="2"/>
    <n v="8.1999999999999993"/>
    <n v="1.3"/>
    <n v="9073.1"/>
    <s v="Labor"/>
    <n v="5457.96"/>
    <n v="4.2"/>
    <n v="2025"/>
    <x v="6"/>
    <x v="9"/>
    <x v="2"/>
    <x v="1"/>
    <n v="9073.1"/>
    <n v="5457.96"/>
    <n v="0.60199999999999998"/>
  </r>
  <r>
    <x v="4935"/>
    <x v="4924"/>
    <d v="2025-06-08T14:56:00"/>
    <x v="7"/>
    <x v="1"/>
    <x v="1"/>
    <x v="1"/>
    <s v="Cardiac"/>
    <x v="0"/>
    <x v="33"/>
    <x v="0"/>
    <n v="42"/>
    <x v="278"/>
    <x v="0"/>
    <n v="10"/>
    <n v="1.3"/>
    <n v="4097.67"/>
    <s v="Supplies"/>
    <n v="2338.8000000000002"/>
    <n v="3.2"/>
    <n v="2025"/>
    <x v="11"/>
    <x v="18"/>
    <x v="2"/>
    <x v="1"/>
    <n v="4097.67"/>
    <n v="2338.8000000000002"/>
    <n v="0.57099999999999995"/>
  </r>
  <r>
    <x v="4936"/>
    <x v="4925"/>
    <d v="2025-07-03T21:25:00"/>
    <x v="6"/>
    <x v="2"/>
    <x v="1"/>
    <x v="2"/>
    <s v="Cardiac"/>
    <x v="2"/>
    <x v="29"/>
    <x v="0"/>
    <n v="45"/>
    <x v="264"/>
    <x v="0"/>
    <n v="7.9"/>
    <n v="0.8"/>
    <n v="4538.22"/>
    <s v="Labor"/>
    <n v="2560.0700000000002"/>
    <n v="3.7"/>
    <n v="2025"/>
    <x v="11"/>
    <x v="18"/>
    <x v="4"/>
    <x v="1"/>
    <n v="4538.22"/>
    <n v="2560.0700000000002"/>
    <n v="0.56399999999999995"/>
  </r>
  <r>
    <x v="4937"/>
    <x v="4926"/>
    <d v="2025-08-06T21:07:00"/>
    <x v="1"/>
    <x v="1"/>
    <x v="1"/>
    <x v="1"/>
    <s v="Injury"/>
    <x v="1"/>
    <x v="16"/>
    <x v="0"/>
    <n v="97"/>
    <x v="10"/>
    <x v="2"/>
    <n v="11.6"/>
    <n v="1.2"/>
    <n v="7349.94"/>
    <s v="Labor"/>
    <n v="5410.99"/>
    <n v="3.7"/>
    <n v="2025"/>
    <x v="6"/>
    <x v="9"/>
    <x v="0"/>
    <x v="0"/>
    <n v="7349.94"/>
    <n v="5410.99"/>
    <n v="0.73599999999999999"/>
  </r>
  <r>
    <x v="4938"/>
    <x v="4927"/>
    <d v="2025-03-29T12:18:00"/>
    <x v="1"/>
    <x v="3"/>
    <x v="1"/>
    <x v="0"/>
    <s v="Infection"/>
    <x v="0"/>
    <x v="9"/>
    <x v="0"/>
    <n v="63"/>
    <x v="13"/>
    <x v="0"/>
    <n v="10.199999999999999"/>
    <n v="4.3"/>
    <n v="1899.1"/>
    <s v="Supplies"/>
    <n v="1008.77"/>
    <n v="3.8"/>
    <n v="2025"/>
    <x v="1"/>
    <x v="3"/>
    <x v="6"/>
    <x v="0"/>
    <n v="1899.1"/>
    <n v="1008.77"/>
    <n v="0.53100000000000003"/>
  </r>
  <r>
    <x v="4939"/>
    <x v="4928"/>
    <d v="2025-09-19T10:41:00"/>
    <x v="7"/>
    <x v="3"/>
    <x v="1"/>
    <x v="2"/>
    <s v="Cardiac"/>
    <x v="0"/>
    <x v="37"/>
    <x v="0"/>
    <n v="69"/>
    <x v="268"/>
    <x v="1"/>
    <n v="11.8"/>
    <n v="1"/>
    <n v="7367.26"/>
    <s v="Labor"/>
    <n v="4961.18"/>
    <n v="4.3"/>
    <n v="2025"/>
    <x v="2"/>
    <x v="2"/>
    <x v="6"/>
    <x v="0"/>
    <n v="7367.26"/>
    <n v="4961.18"/>
    <n v="0.67300000000000004"/>
  </r>
  <r>
    <x v="4940"/>
    <x v="4929"/>
    <d v="2026-06-01T17:10:00"/>
    <x v="0"/>
    <x v="3"/>
    <x v="0"/>
    <x v="0"/>
    <s v="Infection"/>
    <x v="0"/>
    <x v="79"/>
    <x v="0"/>
    <n v="37"/>
    <x v="34"/>
    <x v="2"/>
    <n v="8"/>
    <n v="2.5"/>
    <n v="9157.85"/>
    <s v="Labor"/>
    <n v="6726.37"/>
    <n v="4.0999999999999996"/>
    <n v="2026"/>
    <x v="5"/>
    <x v="14"/>
    <x v="3"/>
    <x v="1"/>
    <n v="9157.85"/>
    <n v="6726.37"/>
    <n v="0.73399999999999999"/>
  </r>
  <r>
    <x v="4941"/>
    <x v="4930"/>
    <d v="2025-03-17T09:47:00"/>
    <x v="2"/>
    <x v="2"/>
    <x v="0"/>
    <x v="2"/>
    <s v="Chronic Care"/>
    <x v="0"/>
    <x v="20"/>
    <x v="0"/>
    <n v="17"/>
    <x v="490"/>
    <x v="1"/>
    <n v="8.1"/>
    <n v="0"/>
    <n v="4642.1899999999996"/>
    <s v="Supplies"/>
    <n v="3416.64"/>
    <n v="4.0999999999999996"/>
    <n v="2025"/>
    <x v="1"/>
    <x v="3"/>
    <x v="5"/>
    <x v="1"/>
    <n v="4642.1899999999996"/>
    <n v="3416.64"/>
    <n v="0.73599999999999999"/>
  </r>
  <r>
    <x v="4942"/>
    <x v="4931"/>
    <d v="2025-06-28T23:30:00"/>
    <x v="1"/>
    <x v="2"/>
    <x v="1"/>
    <x v="1"/>
    <s v="Injury"/>
    <x v="1"/>
    <x v="44"/>
    <x v="0"/>
    <n v="36"/>
    <x v="544"/>
    <x v="1"/>
    <n v="8.5"/>
    <n v="0.3"/>
    <n v="3064.44"/>
    <s v="Labor"/>
    <n v="1590.72"/>
    <n v="3.9"/>
    <n v="2025"/>
    <x v="11"/>
    <x v="18"/>
    <x v="6"/>
    <x v="0"/>
    <n v="3064.44"/>
    <n v="1590.72"/>
    <n v="0.51900000000000002"/>
  </r>
  <r>
    <x v="4943"/>
    <x v="4932"/>
    <d v="2025-08-04T02:00:00"/>
    <x v="4"/>
    <x v="0"/>
    <x v="0"/>
    <x v="1"/>
    <s v="Infection"/>
    <x v="2"/>
    <x v="28"/>
    <x v="0"/>
    <n v="54"/>
    <x v="508"/>
    <x v="0"/>
    <n v="7.9"/>
    <n v="1"/>
    <n v="7185.49"/>
    <s v="Labor"/>
    <n v="5158.8999999999996"/>
    <n v="4"/>
    <n v="2025"/>
    <x v="10"/>
    <x v="16"/>
    <x v="1"/>
    <x v="1"/>
    <n v="7185.49"/>
    <n v="5158.8999999999996"/>
    <n v="0.71799999999999997"/>
  </r>
  <r>
    <x v="4944"/>
    <x v="4933"/>
    <d v="2025-08-24T01:51:00"/>
    <x v="4"/>
    <x v="0"/>
    <x v="1"/>
    <x v="1"/>
    <s v="Respiratory"/>
    <x v="0"/>
    <x v="54"/>
    <x v="0"/>
    <n v="82"/>
    <x v="167"/>
    <x v="0"/>
    <n v="8"/>
    <n v="2.4"/>
    <n v="3874.66"/>
    <s v="Labor"/>
    <n v="2928.64"/>
    <n v="3.9"/>
    <n v="2025"/>
    <x v="6"/>
    <x v="9"/>
    <x v="5"/>
    <x v="1"/>
    <n v="3874.66"/>
    <n v="2928.64"/>
    <n v="0.75600000000000001"/>
  </r>
  <r>
    <x v="4945"/>
    <x v="4934"/>
    <d v="2026-04-17T21:37:00"/>
    <x v="0"/>
    <x v="2"/>
    <x v="1"/>
    <x v="0"/>
    <s v="Infection"/>
    <x v="0"/>
    <x v="15"/>
    <x v="0"/>
    <n v="57"/>
    <x v="693"/>
    <x v="1"/>
    <n v="12.1"/>
    <n v="2.2000000000000002"/>
    <n v="8009.17"/>
    <s v="Labor"/>
    <n v="5724.93"/>
    <n v="4.0999999999999996"/>
    <n v="2026"/>
    <x v="0"/>
    <x v="8"/>
    <x v="5"/>
    <x v="1"/>
    <n v="8009.17"/>
    <n v="5724.93"/>
    <n v="0.71499999999999997"/>
  </r>
  <r>
    <x v="4946"/>
    <x v="4935"/>
    <d v="2025-08-16T02:14:00"/>
    <x v="5"/>
    <x v="3"/>
    <x v="1"/>
    <x v="2"/>
    <s v="Infection"/>
    <x v="0"/>
    <x v="35"/>
    <x v="0"/>
    <n v="73"/>
    <x v="340"/>
    <x v="1"/>
    <n v="10"/>
    <n v="0.8"/>
    <n v="6807.46"/>
    <s v="Supplies"/>
    <n v="4700.6499999999996"/>
    <n v="4.2"/>
    <n v="2025"/>
    <x v="6"/>
    <x v="9"/>
    <x v="4"/>
    <x v="1"/>
    <n v="6807.46"/>
    <n v="4700.6499999999996"/>
    <n v="0.69099999999999995"/>
  </r>
  <r>
    <x v="4947"/>
    <x v="4936"/>
    <d v="2026-09-25T16:04:00"/>
    <x v="4"/>
    <x v="2"/>
    <x v="1"/>
    <x v="0"/>
    <s v="Injury"/>
    <x v="1"/>
    <x v="14"/>
    <x v="0"/>
    <n v="45"/>
    <x v="506"/>
    <x v="0"/>
    <n v="9.8000000000000007"/>
    <n v="2"/>
    <n v="4058.72"/>
    <s v="Supplies"/>
    <n v="2577.58"/>
    <n v="4.2"/>
    <n v="2026"/>
    <x v="2"/>
    <x v="6"/>
    <x v="2"/>
    <x v="1"/>
    <n v="4058.72"/>
    <n v="2577.58"/>
    <n v="0.63500000000000001"/>
  </r>
  <r>
    <x v="4948"/>
    <x v="4937"/>
    <d v="2025-09-23T05:08:00"/>
    <x v="1"/>
    <x v="2"/>
    <x v="0"/>
    <x v="3"/>
    <s v="Respiratory"/>
    <x v="0"/>
    <x v="8"/>
    <x v="0"/>
    <n v="67"/>
    <x v="300"/>
    <x v="0"/>
    <n v="8.3000000000000007"/>
    <n v="2"/>
    <n v="5057.43"/>
    <s v="Labor"/>
    <n v="3592.27"/>
    <n v="3.2"/>
    <n v="2025"/>
    <x v="2"/>
    <x v="2"/>
    <x v="0"/>
    <x v="0"/>
    <n v="5057.43"/>
    <n v="3592.27"/>
    <n v="0.71"/>
  </r>
  <r>
    <x v="4949"/>
    <x v="4938"/>
    <d v="2025-07-26T22:50:00"/>
    <x v="1"/>
    <x v="0"/>
    <x v="0"/>
    <x v="0"/>
    <s v="Cardiac"/>
    <x v="2"/>
    <x v="9"/>
    <x v="0"/>
    <n v="79"/>
    <x v="129"/>
    <x v="0"/>
    <n v="7.9"/>
    <n v="3.7"/>
    <n v="2518.84"/>
    <s v="Labor"/>
    <n v="1644.49"/>
    <n v="3.1"/>
    <n v="2025"/>
    <x v="10"/>
    <x v="16"/>
    <x v="6"/>
    <x v="0"/>
    <n v="2518.84"/>
    <n v="1644.49"/>
    <n v="0.65300000000000002"/>
  </r>
  <r>
    <x v="4950"/>
    <x v="4939"/>
    <d v="2026-09-02T10:30:00"/>
    <x v="1"/>
    <x v="3"/>
    <x v="1"/>
    <x v="2"/>
    <s v="General"/>
    <x v="1"/>
    <x v="20"/>
    <x v="0"/>
    <n v="95"/>
    <x v="265"/>
    <x v="1"/>
    <n v="8.1"/>
    <n v="3.5"/>
    <n v="5244.25"/>
    <s v="Labor"/>
    <n v="3158.36"/>
    <n v="3.5"/>
    <n v="2026"/>
    <x v="6"/>
    <x v="22"/>
    <x v="0"/>
    <x v="0"/>
    <n v="5244.25"/>
    <n v="3158.36"/>
    <n v="0.60199999999999998"/>
  </r>
  <r>
    <x v="4951"/>
    <x v="4940"/>
    <d v="2026-01-05T01:44:00"/>
    <x v="4"/>
    <x v="2"/>
    <x v="0"/>
    <x v="1"/>
    <s v="Chronic Care"/>
    <x v="2"/>
    <x v="43"/>
    <x v="0"/>
    <n v="68"/>
    <x v="632"/>
    <x v="0"/>
    <n v="12"/>
    <n v="1.1000000000000001"/>
    <n v="5942.25"/>
    <s v="Equipment"/>
    <n v="3732.61"/>
    <n v="3.8"/>
    <n v="2026"/>
    <x v="4"/>
    <x v="11"/>
    <x v="1"/>
    <x v="1"/>
    <n v="5942.25"/>
    <n v="3732.61"/>
    <n v="0.628"/>
  </r>
  <r>
    <x v="4952"/>
    <x v="4941"/>
    <d v="2025-10-03T17:23:00"/>
    <x v="1"/>
    <x v="2"/>
    <x v="0"/>
    <x v="3"/>
    <s v="Infection"/>
    <x v="0"/>
    <x v="9"/>
    <x v="0"/>
    <n v="92"/>
    <x v="669"/>
    <x v="0"/>
    <n v="7.9"/>
    <n v="1.8"/>
    <n v="2824.9"/>
    <s v="Labor"/>
    <n v="1910.55"/>
    <n v="4.4000000000000004"/>
    <n v="2025"/>
    <x v="8"/>
    <x v="17"/>
    <x v="5"/>
    <x v="1"/>
    <n v="2824.9"/>
    <n v="1910.55"/>
    <n v="0.67600000000000005"/>
  </r>
  <r>
    <x v="4953"/>
    <x v="4942"/>
    <d v="2026-01-20T16:31:00"/>
    <x v="3"/>
    <x v="0"/>
    <x v="1"/>
    <x v="2"/>
    <s v="Neurological"/>
    <x v="1"/>
    <x v="38"/>
    <x v="0"/>
    <n v="74"/>
    <x v="89"/>
    <x v="0"/>
    <n v="8.1999999999999993"/>
    <n v="1.5"/>
    <n v="5740.03"/>
    <s v="Equipment"/>
    <n v="3717.89"/>
    <n v="3.5"/>
    <n v="2026"/>
    <x v="4"/>
    <x v="11"/>
    <x v="1"/>
    <x v="1"/>
    <n v="5740.03"/>
    <n v="3717.89"/>
    <n v="0.64800000000000002"/>
  </r>
  <r>
    <x v="4954"/>
    <x v="4943"/>
    <d v="2025-11-09T02:21:00"/>
    <x v="3"/>
    <x v="0"/>
    <x v="2"/>
    <x v="0"/>
    <s v="Injury"/>
    <x v="1"/>
    <x v="24"/>
    <x v="0"/>
    <n v="79"/>
    <x v="19"/>
    <x v="1"/>
    <n v="12.1"/>
    <n v="1.7"/>
    <n v="4930.3500000000004"/>
    <s v="Labor"/>
    <n v="3356.1"/>
    <n v="4.0999999999999996"/>
    <n v="2025"/>
    <x v="7"/>
    <x v="10"/>
    <x v="2"/>
    <x v="1"/>
    <n v="4930.3500000000004"/>
    <n v="3356.1"/>
    <n v="0.68100000000000005"/>
  </r>
  <r>
    <x v="4955"/>
    <x v="4944"/>
    <d v="2026-09-26T21:32:00"/>
    <x v="6"/>
    <x v="0"/>
    <x v="1"/>
    <x v="2"/>
    <s v="Cardiac"/>
    <x v="1"/>
    <x v="5"/>
    <x v="0"/>
    <n v="14"/>
    <x v="506"/>
    <x v="0"/>
    <n v="11.6"/>
    <n v="1.4"/>
    <n v="4859.04"/>
    <s v="Labor"/>
    <n v="3763.38"/>
    <n v="5"/>
    <n v="2026"/>
    <x v="2"/>
    <x v="6"/>
    <x v="2"/>
    <x v="1"/>
    <n v="4859.04"/>
    <n v="3763.38"/>
    <n v="0.77500000000000002"/>
  </r>
  <r>
    <x v="4956"/>
    <x v="4945"/>
    <d v="2025-09-30T15:22:00"/>
    <x v="0"/>
    <x v="3"/>
    <x v="1"/>
    <x v="0"/>
    <s v="Infection"/>
    <x v="0"/>
    <x v="11"/>
    <x v="1"/>
    <n v="19"/>
    <x v="176"/>
    <x v="0"/>
    <n v="8.1"/>
    <n v="3.4"/>
    <n v="7861.7"/>
    <s v="Equipment"/>
    <n v="4389.21"/>
    <n v="4.5"/>
    <n v="2025"/>
    <x v="2"/>
    <x v="2"/>
    <x v="1"/>
    <x v="1"/>
    <n v="7861.7"/>
    <n v="4389.21"/>
    <n v="0.55800000000000005"/>
  </r>
  <r>
    <x v="4957"/>
    <x v="4946"/>
    <d v="2025-03-06T00:09:00"/>
    <x v="1"/>
    <x v="3"/>
    <x v="0"/>
    <x v="2"/>
    <s v="Chronic Care"/>
    <x v="2"/>
    <x v="9"/>
    <x v="0"/>
    <n v="55"/>
    <x v="656"/>
    <x v="0"/>
    <n v="11.9"/>
    <n v="2.7"/>
    <n v="3465.49"/>
    <s v="Supplies"/>
    <n v="2698.66"/>
    <n v="4.4000000000000004"/>
    <n v="2025"/>
    <x v="1"/>
    <x v="3"/>
    <x v="2"/>
    <x v="1"/>
    <n v="3465.49"/>
    <n v="2698.66"/>
    <n v="0.77900000000000003"/>
  </r>
  <r>
    <x v="4958"/>
    <x v="4947"/>
    <d v="2025-12-18T12:24:00"/>
    <x v="2"/>
    <x v="2"/>
    <x v="1"/>
    <x v="3"/>
    <s v="Neurological"/>
    <x v="2"/>
    <x v="34"/>
    <x v="1"/>
    <n v="26"/>
    <x v="302"/>
    <x v="2"/>
    <n v="7.7"/>
    <n v="2.2999999999999998"/>
    <n v="4370.93"/>
    <s v="Labor"/>
    <n v="2169.0500000000002"/>
    <n v="4.8"/>
    <n v="2025"/>
    <x v="3"/>
    <x v="13"/>
    <x v="3"/>
    <x v="1"/>
    <n v="4370.93"/>
    <n v="2169.0500000000002"/>
    <n v="0.496"/>
  </r>
  <r>
    <x v="4959"/>
    <x v="4948"/>
    <d v="2026-05-13T20:28:00"/>
    <x v="4"/>
    <x v="1"/>
    <x v="0"/>
    <x v="0"/>
    <s v="Injury"/>
    <x v="0"/>
    <x v="35"/>
    <x v="0"/>
    <n v="58"/>
    <x v="600"/>
    <x v="0"/>
    <n v="8.1999999999999993"/>
    <n v="0.6"/>
    <n v="5869.18"/>
    <s v="Labor"/>
    <n v="3887.45"/>
    <n v="4.2"/>
    <n v="2026"/>
    <x v="5"/>
    <x v="14"/>
    <x v="6"/>
    <x v="0"/>
    <n v="5869.18"/>
    <n v="3887.45"/>
    <n v="0.66200000000000003"/>
  </r>
  <r>
    <x v="4960"/>
    <x v="4949"/>
    <d v="2026-06-09T19:46:00"/>
    <x v="1"/>
    <x v="3"/>
    <x v="1"/>
    <x v="2"/>
    <s v="Chronic Care"/>
    <x v="1"/>
    <x v="34"/>
    <x v="0"/>
    <n v="49"/>
    <x v="592"/>
    <x v="0"/>
    <n v="7.8"/>
    <n v="2"/>
    <n v="3306.3"/>
    <s v="Labor"/>
    <n v="2513.4299999999998"/>
    <n v="4.4000000000000004"/>
    <n v="2026"/>
    <x v="11"/>
    <x v="23"/>
    <x v="0"/>
    <x v="0"/>
    <n v="3306.3"/>
    <n v="2513.4299999999998"/>
    <n v="0.76"/>
  </r>
  <r>
    <x v="4961"/>
    <x v="4950"/>
    <d v="2025-04-13T01:21:00"/>
    <x v="7"/>
    <x v="3"/>
    <x v="0"/>
    <x v="1"/>
    <s v="Cardiac"/>
    <x v="0"/>
    <x v="35"/>
    <x v="1"/>
    <n v="25"/>
    <x v="469"/>
    <x v="0"/>
    <n v="12.1"/>
    <n v="2.1"/>
    <n v="6035.39"/>
    <s v="Labor"/>
    <n v="3082.49"/>
    <n v="4.2"/>
    <n v="2025"/>
    <x v="0"/>
    <x v="0"/>
    <x v="3"/>
    <x v="1"/>
    <n v="6035.39"/>
    <n v="3082.49"/>
    <n v="0.51100000000000001"/>
  </r>
  <r>
    <x v="4962"/>
    <x v="4951"/>
    <d v="2025-03-15T20:56:00"/>
    <x v="4"/>
    <x v="2"/>
    <x v="1"/>
    <x v="0"/>
    <s v="General"/>
    <x v="2"/>
    <x v="5"/>
    <x v="0"/>
    <n v="56"/>
    <x v="728"/>
    <x v="0"/>
    <n v="8.1999999999999993"/>
    <n v="1.6"/>
    <n v="6872.34"/>
    <s v="Labor"/>
    <n v="5340.24"/>
    <n v="4.9000000000000004"/>
    <n v="2025"/>
    <x v="1"/>
    <x v="3"/>
    <x v="2"/>
    <x v="1"/>
    <n v="6872.34"/>
    <n v="5340.24"/>
    <n v="0.77700000000000002"/>
  </r>
  <r>
    <x v="4963"/>
    <x v="4952"/>
    <d v="2026-01-04T05:47:00"/>
    <x v="0"/>
    <x v="0"/>
    <x v="1"/>
    <x v="2"/>
    <s v="Infection"/>
    <x v="1"/>
    <x v="21"/>
    <x v="0"/>
    <n v="6"/>
    <x v="594"/>
    <x v="1"/>
    <n v="12"/>
    <n v="2"/>
    <n v="5798.38"/>
    <s v="Equipment"/>
    <n v="4381"/>
    <n v="4.5"/>
    <n v="2025"/>
    <x v="3"/>
    <x v="13"/>
    <x v="3"/>
    <x v="1"/>
    <n v="5798.38"/>
    <n v="4381"/>
    <n v="0.75600000000000001"/>
  </r>
  <r>
    <x v="4964"/>
    <x v="4953"/>
    <d v="2026-07-31T04:17:00"/>
    <x v="0"/>
    <x v="2"/>
    <x v="1"/>
    <x v="1"/>
    <s v="Infection"/>
    <x v="0"/>
    <x v="15"/>
    <x v="0"/>
    <n v="26"/>
    <x v="272"/>
    <x v="0"/>
    <n v="10.1"/>
    <n v="2"/>
    <n v="8714.4"/>
    <s v="Labor"/>
    <n v="6415.82"/>
    <n v="3.9"/>
    <n v="2026"/>
    <x v="10"/>
    <x v="19"/>
    <x v="5"/>
    <x v="1"/>
    <n v="8714.4"/>
    <n v="6415.82"/>
    <n v="0.73599999999999999"/>
  </r>
  <r>
    <x v="4965"/>
    <x v="4954"/>
    <d v="2025-10-09T10:29:00"/>
    <x v="6"/>
    <x v="2"/>
    <x v="1"/>
    <x v="3"/>
    <s v="Infection"/>
    <x v="0"/>
    <x v="50"/>
    <x v="0"/>
    <n v="66"/>
    <x v="669"/>
    <x v="2"/>
    <n v="11.9"/>
    <n v="1.4"/>
    <n v="7373.07"/>
    <s v="Supplies"/>
    <n v="4704.75"/>
    <n v="3.6"/>
    <n v="2025"/>
    <x v="8"/>
    <x v="17"/>
    <x v="5"/>
    <x v="1"/>
    <n v="7373.07"/>
    <n v="4704.75"/>
    <n v="0.63800000000000001"/>
  </r>
  <r>
    <x v="4966"/>
    <x v="4955"/>
    <d v="2025-02-22T05:01:00"/>
    <x v="5"/>
    <x v="2"/>
    <x v="0"/>
    <x v="2"/>
    <s v="Injury"/>
    <x v="0"/>
    <x v="42"/>
    <x v="1"/>
    <n v="48"/>
    <x v="679"/>
    <x v="1"/>
    <n v="12.2"/>
    <n v="2.6"/>
    <n v="4948.03"/>
    <s v="Labor"/>
    <n v="2692.36"/>
    <n v="3.8"/>
    <n v="2025"/>
    <x v="9"/>
    <x v="20"/>
    <x v="2"/>
    <x v="1"/>
    <n v="4948.03"/>
    <n v="2692.36"/>
    <n v="0.54400000000000004"/>
  </r>
  <r>
    <x v="4967"/>
    <x v="4956"/>
    <d v="2025-12-25T08:03:00"/>
    <x v="1"/>
    <x v="3"/>
    <x v="0"/>
    <x v="0"/>
    <s v="Infection"/>
    <x v="0"/>
    <x v="9"/>
    <x v="0"/>
    <n v="89"/>
    <x v="431"/>
    <x v="1"/>
    <n v="12"/>
    <n v="0.4"/>
    <n v="3018.91"/>
    <s v="Labor"/>
    <n v="1529.84"/>
    <n v="3.1"/>
    <n v="2025"/>
    <x v="3"/>
    <x v="13"/>
    <x v="2"/>
    <x v="1"/>
    <n v="3018.91"/>
    <n v="1529.84"/>
    <n v="0.50700000000000001"/>
  </r>
  <r>
    <x v="4968"/>
    <x v="4957"/>
    <d v="2027-01-03T14:39:00"/>
    <x v="6"/>
    <x v="1"/>
    <x v="1"/>
    <x v="0"/>
    <s v="Injury"/>
    <x v="0"/>
    <x v="17"/>
    <x v="0"/>
    <n v="40"/>
    <x v="118"/>
    <x v="0"/>
    <n v="8.1"/>
    <n v="1.5"/>
    <n v="7009.82"/>
    <s v="Labor"/>
    <n v="3500.76"/>
    <n v="4.8"/>
    <n v="2026"/>
    <x v="3"/>
    <x v="4"/>
    <x v="3"/>
    <x v="1"/>
    <n v="7009.82"/>
    <n v="3500.76"/>
    <n v="0.499"/>
  </r>
  <r>
    <x v="4969"/>
    <x v="4958"/>
    <d v="2026-07-19T20:05:00"/>
    <x v="1"/>
    <x v="2"/>
    <x v="2"/>
    <x v="2"/>
    <s v="Infection"/>
    <x v="1"/>
    <x v="48"/>
    <x v="1"/>
    <n v="80"/>
    <x v="135"/>
    <x v="0"/>
    <n v="8.3000000000000007"/>
    <n v="2.4"/>
    <n v="3899.48"/>
    <s v="Labor"/>
    <n v="2559.61"/>
    <n v="4.5"/>
    <n v="2026"/>
    <x v="10"/>
    <x v="19"/>
    <x v="6"/>
    <x v="0"/>
    <n v="3899.48"/>
    <n v="2559.61"/>
    <n v="0.65600000000000003"/>
  </r>
  <r>
    <x v="4970"/>
    <x v="4959"/>
    <d v="2026-05-03T11:48:00"/>
    <x v="6"/>
    <x v="3"/>
    <x v="1"/>
    <x v="0"/>
    <s v="Respiratory"/>
    <x v="1"/>
    <x v="27"/>
    <x v="0"/>
    <n v="35"/>
    <x v="44"/>
    <x v="1"/>
    <n v="7.6"/>
    <n v="0.3"/>
    <n v="4847.1899999999996"/>
    <s v="Supplies"/>
    <n v="3347.86"/>
    <n v="4.7"/>
    <n v="2026"/>
    <x v="0"/>
    <x v="8"/>
    <x v="1"/>
    <x v="1"/>
    <n v="4847.1899999999996"/>
    <n v="3347.86"/>
    <n v="0.69099999999999995"/>
  </r>
  <r>
    <x v="4971"/>
    <x v="4960"/>
    <d v="2025-04-02T09:46:00"/>
    <x v="0"/>
    <x v="3"/>
    <x v="0"/>
    <x v="0"/>
    <s v="General"/>
    <x v="0"/>
    <x v="73"/>
    <x v="0"/>
    <n v="43"/>
    <x v="571"/>
    <x v="0"/>
    <n v="7.9"/>
    <n v="2.4"/>
    <n v="7923.81"/>
    <s v="Labor"/>
    <n v="4327.79"/>
    <n v="4.0999999999999996"/>
    <n v="2025"/>
    <x v="1"/>
    <x v="3"/>
    <x v="3"/>
    <x v="1"/>
    <n v="7923.81"/>
    <n v="4327.79"/>
    <n v="0.54600000000000004"/>
  </r>
  <r>
    <x v="4972"/>
    <x v="4961"/>
    <d v="2026-10-02T01:48:00"/>
    <x v="2"/>
    <x v="3"/>
    <x v="1"/>
    <x v="1"/>
    <s v="Infection"/>
    <x v="1"/>
    <x v="34"/>
    <x v="1"/>
    <n v="43"/>
    <x v="183"/>
    <x v="0"/>
    <n v="12"/>
    <n v="0.1"/>
    <n v="4271.12"/>
    <s v="Supplies"/>
    <n v="2677.09"/>
    <n v="3.7"/>
    <n v="2026"/>
    <x v="2"/>
    <x v="6"/>
    <x v="2"/>
    <x v="1"/>
    <n v="4271.12"/>
    <n v="2677.09"/>
    <n v="0.627"/>
  </r>
  <r>
    <x v="4973"/>
    <x v="4962"/>
    <d v="2026-08-13T04:24:00"/>
    <x v="5"/>
    <x v="2"/>
    <x v="0"/>
    <x v="1"/>
    <s v="Respiratory"/>
    <x v="0"/>
    <x v="12"/>
    <x v="0"/>
    <n v="78"/>
    <x v="631"/>
    <x v="0"/>
    <n v="12"/>
    <n v="1.1000000000000001"/>
    <n v="8317.5499999999993"/>
    <s v="Equipment"/>
    <n v="5311.57"/>
    <n v="3.6"/>
    <n v="2026"/>
    <x v="6"/>
    <x v="22"/>
    <x v="5"/>
    <x v="1"/>
    <n v="8317.5499999999993"/>
    <n v="5311.57"/>
    <n v="0.63900000000000001"/>
  </r>
  <r>
    <x v="4974"/>
    <x v="4963"/>
    <d v="2025-10-27T06:20:00"/>
    <x v="3"/>
    <x v="3"/>
    <x v="1"/>
    <x v="1"/>
    <s v="Injury"/>
    <x v="0"/>
    <x v="36"/>
    <x v="0"/>
    <n v="52"/>
    <x v="82"/>
    <x v="0"/>
    <n v="8.1"/>
    <n v="1.4"/>
    <n v="6138.28"/>
    <s v="Labor"/>
    <n v="4597.6400000000003"/>
    <n v="4.3"/>
    <n v="2025"/>
    <x v="8"/>
    <x v="17"/>
    <x v="1"/>
    <x v="1"/>
    <n v="6138.28"/>
    <n v="4597.6400000000003"/>
    <n v="0.749"/>
  </r>
  <r>
    <x v="4975"/>
    <x v="4964"/>
    <d v="2025-08-29T21:30:00"/>
    <x v="3"/>
    <x v="3"/>
    <x v="0"/>
    <x v="0"/>
    <s v="Chronic Care"/>
    <x v="1"/>
    <x v="17"/>
    <x v="0"/>
    <n v="72"/>
    <x v="466"/>
    <x v="0"/>
    <n v="8.1999999999999993"/>
    <n v="1.6"/>
    <n v="6731.41"/>
    <s v="Equipment"/>
    <n v="3485.43"/>
    <n v="3.7"/>
    <n v="2025"/>
    <x v="6"/>
    <x v="9"/>
    <x v="0"/>
    <x v="0"/>
    <n v="6731.41"/>
    <n v="3485.43"/>
    <n v="0.51800000000000002"/>
  </r>
  <r>
    <x v="4976"/>
    <x v="4965"/>
    <d v="2025-03-04T04:41:00"/>
    <x v="0"/>
    <x v="2"/>
    <x v="1"/>
    <x v="0"/>
    <s v="Cardiac"/>
    <x v="0"/>
    <x v="19"/>
    <x v="0"/>
    <n v="50"/>
    <x v="493"/>
    <x v="0"/>
    <n v="7.9"/>
    <n v="4.2"/>
    <n v="9873.02"/>
    <s v="Supplies"/>
    <n v="7101.95"/>
    <n v="3.9"/>
    <n v="2025"/>
    <x v="9"/>
    <x v="20"/>
    <x v="3"/>
    <x v="1"/>
    <n v="9873.02"/>
    <n v="7101.95"/>
    <n v="0.71899999999999997"/>
  </r>
  <r>
    <x v="4977"/>
    <x v="4966"/>
    <d v="2025-12-31T15:43:00"/>
    <x v="6"/>
    <x v="0"/>
    <x v="0"/>
    <x v="1"/>
    <s v="Neurological"/>
    <x v="0"/>
    <x v="32"/>
    <x v="0"/>
    <n v="57"/>
    <x v="481"/>
    <x v="0"/>
    <n v="10"/>
    <n v="0.9"/>
    <n v="8080.85"/>
    <s v="Supplies"/>
    <n v="5748.33"/>
    <n v="3.5"/>
    <n v="2025"/>
    <x v="3"/>
    <x v="13"/>
    <x v="5"/>
    <x v="1"/>
    <n v="8080.85"/>
    <n v="5748.33"/>
    <n v="0.71099999999999997"/>
  </r>
  <r>
    <x v="4978"/>
    <x v="4967"/>
    <d v="2025-04-26T11:53:00"/>
    <x v="7"/>
    <x v="3"/>
    <x v="1"/>
    <x v="1"/>
    <s v="Respiratory"/>
    <x v="0"/>
    <x v="55"/>
    <x v="0"/>
    <n v="33"/>
    <x v="689"/>
    <x v="2"/>
    <n v="8.1999999999999993"/>
    <n v="0.1"/>
    <n v="8292.3799999999992"/>
    <s v="Supplies"/>
    <n v="5674.82"/>
    <n v="3.8"/>
    <n v="2025"/>
    <x v="0"/>
    <x v="0"/>
    <x v="0"/>
    <x v="0"/>
    <n v="8292.3799999999992"/>
    <n v="5674.82"/>
    <n v="0.68400000000000005"/>
  </r>
  <r>
    <x v="4979"/>
    <x v="4968"/>
    <d v="2025-07-14T19:30:00"/>
    <x v="2"/>
    <x v="2"/>
    <x v="0"/>
    <x v="1"/>
    <s v="Cardiac"/>
    <x v="1"/>
    <x v="5"/>
    <x v="0"/>
    <n v="44"/>
    <x v="24"/>
    <x v="1"/>
    <n v="8.1"/>
    <n v="2.2000000000000002"/>
    <n v="5825.26"/>
    <s v="Labor"/>
    <n v="3229.29"/>
    <n v="3.8"/>
    <n v="2025"/>
    <x v="10"/>
    <x v="16"/>
    <x v="5"/>
    <x v="1"/>
    <n v="5825.26"/>
    <n v="3229.29"/>
    <n v="0.55400000000000005"/>
  </r>
  <r>
    <x v="4980"/>
    <x v="4969"/>
    <d v="2025-04-03T23:37:00"/>
    <x v="1"/>
    <x v="0"/>
    <x v="0"/>
    <x v="3"/>
    <s v="Infection"/>
    <x v="1"/>
    <x v="3"/>
    <x v="0"/>
    <n v="52"/>
    <x v="485"/>
    <x v="0"/>
    <n v="7.7"/>
    <n v="0"/>
    <n v="3279.35"/>
    <s v="Supplies"/>
    <n v="1624.73"/>
    <n v="4.5999999999999996"/>
    <n v="2025"/>
    <x v="0"/>
    <x v="0"/>
    <x v="1"/>
    <x v="1"/>
    <n v="3279.35"/>
    <n v="1624.73"/>
    <n v="0.495"/>
  </r>
  <r>
    <x v="4981"/>
    <x v="4970"/>
    <d v="2026-07-25T10:45:00"/>
    <x v="3"/>
    <x v="0"/>
    <x v="1"/>
    <x v="1"/>
    <s v="Injury"/>
    <x v="0"/>
    <x v="40"/>
    <x v="0"/>
    <n v="66"/>
    <x v="638"/>
    <x v="1"/>
    <n v="9.6"/>
    <n v="0.7"/>
    <n v="4197.82"/>
    <s v="Labor"/>
    <n v="3000.64"/>
    <n v="4.0999999999999996"/>
    <n v="2026"/>
    <x v="10"/>
    <x v="19"/>
    <x v="2"/>
    <x v="1"/>
    <n v="4197.82"/>
    <n v="3000.64"/>
    <n v="0.71499999999999997"/>
  </r>
  <r>
    <x v="4982"/>
    <x v="4971"/>
    <d v="2025-03-04T12:29:00"/>
    <x v="4"/>
    <x v="0"/>
    <x v="0"/>
    <x v="2"/>
    <s v="Cardiac"/>
    <x v="0"/>
    <x v="16"/>
    <x v="0"/>
    <n v="69"/>
    <x v="652"/>
    <x v="2"/>
    <n v="9.9"/>
    <n v="1"/>
    <n v="3703.71"/>
    <s v="Equipment"/>
    <n v="2399.98"/>
    <n v="3.6"/>
    <n v="2025"/>
    <x v="1"/>
    <x v="3"/>
    <x v="6"/>
    <x v="0"/>
    <n v="3703.71"/>
    <n v="2399.98"/>
    <n v="0.64800000000000002"/>
  </r>
  <r>
    <x v="4983"/>
    <x v="4972"/>
    <d v="2026-10-13T06:56:00"/>
    <x v="1"/>
    <x v="3"/>
    <x v="1"/>
    <x v="0"/>
    <s v="Cardiac"/>
    <x v="1"/>
    <x v="9"/>
    <x v="0"/>
    <n v="103"/>
    <x v="532"/>
    <x v="1"/>
    <n v="8.1"/>
    <n v="1.4"/>
    <n v="4476.76"/>
    <s v="Supplies"/>
    <n v="2992.05"/>
    <n v="3.5"/>
    <n v="2026"/>
    <x v="8"/>
    <x v="12"/>
    <x v="4"/>
    <x v="1"/>
    <n v="4476.76"/>
    <n v="2992.05"/>
    <n v="0.66800000000000004"/>
  </r>
  <r>
    <x v="4984"/>
    <x v="4973"/>
    <d v="2025-02-09T03:00:00"/>
    <x v="1"/>
    <x v="2"/>
    <x v="0"/>
    <x v="2"/>
    <s v="General"/>
    <x v="0"/>
    <x v="9"/>
    <x v="0"/>
    <n v="99"/>
    <x v="281"/>
    <x v="1"/>
    <n v="8.1"/>
    <n v="2.1"/>
    <n v="3321.65"/>
    <s v="Supplies"/>
    <n v="2443.67"/>
    <n v="4.3"/>
    <n v="2025"/>
    <x v="9"/>
    <x v="20"/>
    <x v="6"/>
    <x v="0"/>
    <n v="3321.65"/>
    <n v="2443.67"/>
    <n v="0.73599999999999999"/>
  </r>
  <r>
    <x v="4985"/>
    <x v="4974"/>
    <d v="2026-06-27T06:33:00"/>
    <x v="1"/>
    <x v="2"/>
    <x v="1"/>
    <x v="2"/>
    <s v="General"/>
    <x v="0"/>
    <x v="53"/>
    <x v="0"/>
    <n v="57"/>
    <x v="435"/>
    <x v="0"/>
    <n v="7.8"/>
    <n v="1.9"/>
    <n v="7549.57"/>
    <s v="Equipment"/>
    <n v="3922.94"/>
    <n v="4.3"/>
    <n v="2026"/>
    <x v="11"/>
    <x v="23"/>
    <x v="2"/>
    <x v="1"/>
    <n v="7549.57"/>
    <n v="3922.94"/>
    <n v="0.52"/>
  </r>
  <r>
    <x v="4986"/>
    <x v="4975"/>
    <d v="2025-02-22T07:33:00"/>
    <x v="4"/>
    <x v="3"/>
    <x v="0"/>
    <x v="0"/>
    <s v="Infection"/>
    <x v="0"/>
    <x v="43"/>
    <x v="0"/>
    <n v="62"/>
    <x v="256"/>
    <x v="2"/>
    <n v="8.1"/>
    <n v="0"/>
    <n v="5446.58"/>
    <s v="Labor"/>
    <n v="2951.41"/>
    <n v="3.6"/>
    <n v="2025"/>
    <x v="9"/>
    <x v="20"/>
    <x v="3"/>
    <x v="1"/>
    <n v="5446.58"/>
    <n v="2951.41"/>
    <n v="0.54200000000000004"/>
  </r>
  <r>
    <x v="4987"/>
    <x v="4976"/>
    <d v="2026-02-28T00:46:00"/>
    <x v="4"/>
    <x v="0"/>
    <x v="0"/>
    <x v="1"/>
    <s v="Cardiac"/>
    <x v="2"/>
    <x v="26"/>
    <x v="0"/>
    <n v="56"/>
    <x v="231"/>
    <x v="0"/>
    <n v="10.1"/>
    <n v="2.2000000000000002"/>
    <n v="6235.27"/>
    <s v="Supplies"/>
    <n v="3780.31"/>
    <n v="4"/>
    <n v="2026"/>
    <x v="9"/>
    <x v="15"/>
    <x v="3"/>
    <x v="1"/>
    <n v="6235.27"/>
    <n v="3780.31"/>
    <n v="0.60599999999999998"/>
  </r>
  <r>
    <x v="4988"/>
    <x v="4977"/>
    <d v="2026-10-05T08:10:00"/>
    <x v="5"/>
    <x v="3"/>
    <x v="1"/>
    <x v="0"/>
    <s v="Injury"/>
    <x v="1"/>
    <x v="76"/>
    <x v="0"/>
    <n v="92"/>
    <x v="541"/>
    <x v="1"/>
    <n v="7.8"/>
    <n v="1.9"/>
    <n v="8346.7999999999993"/>
    <s v="Labor"/>
    <n v="4892.75"/>
    <n v="3.8"/>
    <n v="2026"/>
    <x v="2"/>
    <x v="6"/>
    <x v="3"/>
    <x v="1"/>
    <n v="8346.7999999999993"/>
    <n v="4892.75"/>
    <n v="0.58599999999999997"/>
  </r>
  <r>
    <x v="4989"/>
    <x v="4978"/>
    <d v="2025-01-17T23:26:00"/>
    <x v="3"/>
    <x v="0"/>
    <x v="0"/>
    <x v="1"/>
    <s v="General"/>
    <x v="1"/>
    <x v="60"/>
    <x v="0"/>
    <n v="49"/>
    <x v="533"/>
    <x v="0"/>
    <n v="11.9"/>
    <n v="0.7"/>
    <n v="5646.45"/>
    <s v="Labor"/>
    <n v="4319.42"/>
    <n v="4.5"/>
    <n v="2025"/>
    <x v="4"/>
    <x v="5"/>
    <x v="4"/>
    <x v="1"/>
    <n v="5646.45"/>
    <n v="4319.42"/>
    <n v="0.76500000000000001"/>
  </r>
  <r>
    <x v="4990"/>
    <x v="4979"/>
    <d v="2025-02-14T11:10:00"/>
    <x v="0"/>
    <x v="2"/>
    <x v="0"/>
    <x v="0"/>
    <s v="Respiratory"/>
    <x v="1"/>
    <x v="85"/>
    <x v="0"/>
    <n v="51"/>
    <x v="140"/>
    <x v="0"/>
    <n v="7.6"/>
    <n v="2"/>
    <n v="9488.33"/>
    <s v="Supplies"/>
    <n v="5459.97"/>
    <n v="3.5"/>
    <n v="2025"/>
    <x v="9"/>
    <x v="20"/>
    <x v="2"/>
    <x v="1"/>
    <n v="9488.33"/>
    <n v="5459.97"/>
    <n v="0.57499999999999996"/>
  </r>
  <r>
    <x v="4991"/>
    <x v="4980"/>
    <d v="2025-04-13T06:32:00"/>
    <x v="4"/>
    <x v="3"/>
    <x v="1"/>
    <x v="2"/>
    <s v="Neurological"/>
    <x v="1"/>
    <x v="39"/>
    <x v="0"/>
    <n v="40"/>
    <x v="687"/>
    <x v="0"/>
    <n v="9.8000000000000007"/>
    <n v="3.3"/>
    <n v="3540.08"/>
    <s v="Labor"/>
    <n v="2654.39"/>
    <n v="3.8"/>
    <n v="2025"/>
    <x v="0"/>
    <x v="0"/>
    <x v="5"/>
    <x v="1"/>
    <n v="3540.08"/>
    <n v="2654.39"/>
    <n v="0.75"/>
  </r>
  <r>
    <x v="4992"/>
    <x v="4981"/>
    <d v="2025-03-29T15:06:00"/>
    <x v="4"/>
    <x v="0"/>
    <x v="1"/>
    <x v="1"/>
    <s v="Chronic Care"/>
    <x v="0"/>
    <x v="41"/>
    <x v="0"/>
    <n v="56"/>
    <x v="145"/>
    <x v="0"/>
    <n v="9.6"/>
    <n v="2"/>
    <n v="4294.8100000000004"/>
    <s v="Labor"/>
    <n v="2747.06"/>
    <n v="4.5"/>
    <n v="2025"/>
    <x v="1"/>
    <x v="3"/>
    <x v="1"/>
    <x v="1"/>
    <n v="4294.8100000000004"/>
    <n v="2747.06"/>
    <n v="0.64"/>
  </r>
  <r>
    <x v="4993"/>
    <x v="4982"/>
    <d v="2026-06-03T08:50:00"/>
    <x v="4"/>
    <x v="0"/>
    <x v="0"/>
    <x v="0"/>
    <s v="Respiratory"/>
    <x v="1"/>
    <x v="22"/>
    <x v="0"/>
    <n v="42"/>
    <x v="255"/>
    <x v="1"/>
    <n v="7.7"/>
    <n v="1.3"/>
    <n v="5191"/>
    <s v="Labor"/>
    <n v="2641.44"/>
    <n v="4.5"/>
    <n v="2026"/>
    <x v="5"/>
    <x v="14"/>
    <x v="0"/>
    <x v="0"/>
    <n v="5191"/>
    <n v="2641.44"/>
    <n v="0.50900000000000001"/>
  </r>
  <r>
    <x v="4994"/>
    <x v="4983"/>
    <d v="2025-08-15T17:00:00"/>
    <x v="7"/>
    <x v="0"/>
    <x v="1"/>
    <x v="2"/>
    <s v="Neurological"/>
    <x v="0"/>
    <x v="43"/>
    <x v="0"/>
    <n v="7"/>
    <x v="340"/>
    <x v="2"/>
    <n v="8.3000000000000007"/>
    <n v="2.8"/>
    <n v="5691.36"/>
    <s v="Labor"/>
    <n v="3880.73"/>
    <n v="4"/>
    <n v="2025"/>
    <x v="6"/>
    <x v="9"/>
    <x v="4"/>
    <x v="1"/>
    <n v="5691.36"/>
    <n v="3880.73"/>
    <n v="0.68200000000000005"/>
  </r>
  <r>
    <x v="4995"/>
    <x v="4984"/>
    <d v="2025-12-07T23:47:00"/>
    <x v="3"/>
    <x v="0"/>
    <x v="1"/>
    <x v="0"/>
    <s v="Injury"/>
    <x v="1"/>
    <x v="26"/>
    <x v="0"/>
    <n v="46"/>
    <x v="85"/>
    <x v="0"/>
    <n v="7.9"/>
    <n v="0.1"/>
    <n v="3958.1"/>
    <s v="Supplies"/>
    <n v="2787.44"/>
    <n v="4.4000000000000004"/>
    <n v="2025"/>
    <x v="3"/>
    <x v="13"/>
    <x v="1"/>
    <x v="1"/>
    <n v="3958.1"/>
    <n v="2787.44"/>
    <n v="0.70399999999999996"/>
  </r>
  <r>
    <x v="4996"/>
    <x v="4985"/>
    <d v="2025-06-19T02:31:00"/>
    <x v="4"/>
    <x v="3"/>
    <x v="0"/>
    <x v="1"/>
    <s v="Neurological"/>
    <x v="0"/>
    <x v="4"/>
    <x v="0"/>
    <n v="53"/>
    <x v="473"/>
    <x v="1"/>
    <n v="7.6"/>
    <n v="0"/>
    <n v="5592.22"/>
    <s v="Supplies"/>
    <n v="2958.09"/>
    <n v="3.9"/>
    <n v="2025"/>
    <x v="11"/>
    <x v="18"/>
    <x v="0"/>
    <x v="0"/>
    <n v="5592.22"/>
    <n v="2958.09"/>
    <n v="0.52900000000000003"/>
  </r>
  <r>
    <x v="4997"/>
    <x v="4986"/>
    <d v="2026-01-27T00:58:00"/>
    <x v="0"/>
    <x v="3"/>
    <x v="1"/>
    <x v="1"/>
    <s v="Injury"/>
    <x v="0"/>
    <x v="84"/>
    <x v="1"/>
    <n v="61"/>
    <x v="661"/>
    <x v="1"/>
    <n v="10.1"/>
    <n v="2.4"/>
    <n v="10212.469999999999"/>
    <s v="Labor"/>
    <n v="6187.42"/>
    <n v="4.0999999999999996"/>
    <n v="2026"/>
    <x v="4"/>
    <x v="11"/>
    <x v="0"/>
    <x v="0"/>
    <n v="10212.469999999999"/>
    <n v="6187.42"/>
    <n v="0.60599999999999998"/>
  </r>
  <r>
    <x v="4998"/>
    <x v="4987"/>
    <d v="2026-01-13T13:43:00"/>
    <x v="1"/>
    <x v="0"/>
    <x v="1"/>
    <x v="3"/>
    <s v="Neurological"/>
    <x v="1"/>
    <x v="48"/>
    <x v="0"/>
    <n v="55"/>
    <x v="363"/>
    <x v="0"/>
    <n v="8.1"/>
    <n v="3.3"/>
    <n v="3853.41"/>
    <s v="Labor"/>
    <n v="2021.03"/>
    <n v="4.3"/>
    <n v="2026"/>
    <x v="4"/>
    <x v="11"/>
    <x v="0"/>
    <x v="0"/>
    <n v="3853.41"/>
    <n v="2021.03"/>
    <n v="0.52400000000000002"/>
  </r>
  <r>
    <x v="4999"/>
    <x v="4988"/>
    <d v="2026-04-16T23:30:00"/>
    <x v="1"/>
    <x v="3"/>
    <x v="0"/>
    <x v="1"/>
    <s v="General"/>
    <x v="0"/>
    <x v="9"/>
    <x v="0"/>
    <n v="64"/>
    <x v="289"/>
    <x v="2"/>
    <n v="8"/>
    <n v="0.7"/>
    <n v="4491.1899999999996"/>
    <s v="Equipment"/>
    <n v="2394.33"/>
    <n v="3.7"/>
    <n v="2026"/>
    <x v="0"/>
    <x v="8"/>
    <x v="1"/>
    <x v="1"/>
    <n v="4491.1899999999996"/>
    <n v="2394.33"/>
    <n v="0.53300000000000003"/>
  </r>
  <r>
    <x v="5000"/>
    <x v="4989"/>
    <d v="2026-10-11T16:19:00"/>
    <x v="0"/>
    <x v="2"/>
    <x v="0"/>
    <x v="1"/>
    <s v="Respiratory"/>
    <x v="0"/>
    <x v="70"/>
    <x v="0"/>
    <n v="9"/>
    <x v="180"/>
    <x v="0"/>
    <n v="11.8"/>
    <n v="1.3"/>
    <n v="8687.16"/>
    <s v="Labor"/>
    <n v="5961.64"/>
    <n v="4.2"/>
    <n v="2026"/>
    <x v="8"/>
    <x v="12"/>
    <x v="0"/>
    <x v="0"/>
    <n v="8687.16"/>
    <n v="5961.64"/>
    <n v="0.68600000000000005"/>
  </r>
  <r>
    <x v="5001"/>
    <x v="4990"/>
    <d v="2025-02-03T09:06:00"/>
    <x v="6"/>
    <x v="3"/>
    <x v="0"/>
    <x v="0"/>
    <s v="Infection"/>
    <x v="0"/>
    <x v="2"/>
    <x v="0"/>
    <n v="76"/>
    <x v="642"/>
    <x v="2"/>
    <n v="10.1"/>
    <n v="2"/>
    <n v="4887.1899999999996"/>
    <s v="Labor"/>
    <n v="3071.92"/>
    <n v="3.9"/>
    <n v="2025"/>
    <x v="4"/>
    <x v="5"/>
    <x v="5"/>
    <x v="1"/>
    <n v="4887.1899999999996"/>
    <n v="3071.92"/>
    <n v="0.629"/>
  </r>
  <r>
    <x v="5002"/>
    <x v="4991"/>
    <d v="2026-01-17T15:13:00"/>
    <x v="0"/>
    <x v="3"/>
    <x v="1"/>
    <x v="0"/>
    <s v="Infection"/>
    <x v="1"/>
    <x v="74"/>
    <x v="0"/>
    <n v="27"/>
    <x v="245"/>
    <x v="2"/>
    <n v="7.8"/>
    <n v="1.2"/>
    <n v="9045.51"/>
    <s v="Supplies"/>
    <n v="4428.49"/>
    <n v="4"/>
    <n v="2026"/>
    <x v="4"/>
    <x v="11"/>
    <x v="6"/>
    <x v="0"/>
    <n v="9045.51"/>
    <n v="4428.49"/>
    <n v="0.49"/>
  </r>
  <r>
    <x v="5003"/>
    <x v="4992"/>
    <d v="2025-01-14T02:29:00"/>
    <x v="2"/>
    <x v="1"/>
    <x v="0"/>
    <x v="2"/>
    <s v="Infection"/>
    <x v="0"/>
    <x v="20"/>
    <x v="0"/>
    <n v="42"/>
    <x v="555"/>
    <x v="0"/>
    <n v="12.2"/>
    <n v="1.4"/>
    <n v="6786.83"/>
    <s v="Supplies"/>
    <n v="5160.66"/>
    <n v="3.8"/>
    <n v="2025"/>
    <x v="4"/>
    <x v="5"/>
    <x v="6"/>
    <x v="0"/>
    <n v="6786.83"/>
    <n v="5160.66"/>
    <n v="0.76"/>
  </r>
  <r>
    <x v="5004"/>
    <x v="4993"/>
    <d v="2025-10-29T14:50:00"/>
    <x v="1"/>
    <x v="0"/>
    <x v="1"/>
    <x v="2"/>
    <s v="Injury"/>
    <x v="0"/>
    <x v="9"/>
    <x v="0"/>
    <n v="69"/>
    <x v="263"/>
    <x v="2"/>
    <n v="8.1999999999999993"/>
    <n v="2.4"/>
    <n v="2910"/>
    <s v="Equipment"/>
    <n v="1999.7"/>
    <n v="4"/>
    <n v="2025"/>
    <x v="8"/>
    <x v="17"/>
    <x v="2"/>
    <x v="1"/>
    <n v="2910"/>
    <n v="1999.7"/>
    <n v="0.68700000000000006"/>
  </r>
  <r>
    <x v="5005"/>
    <x v="4994"/>
    <d v="2025-04-07T13:33:00"/>
    <x v="1"/>
    <x v="1"/>
    <x v="1"/>
    <x v="1"/>
    <s v="Cardiac"/>
    <x v="1"/>
    <x v="45"/>
    <x v="0"/>
    <n v="40"/>
    <x v="136"/>
    <x v="1"/>
    <n v="8"/>
    <n v="3.1"/>
    <n v="3898.33"/>
    <s v="Equipment"/>
    <n v="1933.12"/>
    <n v="4.5"/>
    <n v="2025"/>
    <x v="0"/>
    <x v="0"/>
    <x v="0"/>
    <x v="0"/>
    <n v="3898.33"/>
    <n v="1933.12"/>
    <n v="0.496"/>
  </r>
  <r>
    <x v="5006"/>
    <x v="4995"/>
    <d v="2025-07-10T01:03:00"/>
    <x v="1"/>
    <x v="3"/>
    <x v="0"/>
    <x v="0"/>
    <s v="Infection"/>
    <x v="0"/>
    <x v="9"/>
    <x v="1"/>
    <n v="49"/>
    <x v="38"/>
    <x v="1"/>
    <n v="7.7"/>
    <n v="1.9"/>
    <n v="4574.0200000000004"/>
    <s v="Labor"/>
    <n v="3183.91"/>
    <n v="3.8"/>
    <n v="2025"/>
    <x v="10"/>
    <x v="16"/>
    <x v="2"/>
    <x v="1"/>
    <n v="4574.0200000000004"/>
    <n v="3183.91"/>
    <n v="0.69599999999999995"/>
  </r>
  <r>
    <x v="5007"/>
    <x v="4996"/>
    <d v="2026-04-02T03:38:00"/>
    <x v="6"/>
    <x v="0"/>
    <x v="1"/>
    <x v="0"/>
    <s v="Injury"/>
    <x v="1"/>
    <x v="27"/>
    <x v="0"/>
    <n v="38"/>
    <x v="220"/>
    <x v="0"/>
    <n v="10.199999999999999"/>
    <n v="2"/>
    <n v="5110.32"/>
    <s v="Supplies"/>
    <n v="3737.13"/>
    <n v="3.8"/>
    <n v="2026"/>
    <x v="1"/>
    <x v="1"/>
    <x v="0"/>
    <x v="0"/>
    <n v="5110.32"/>
    <n v="3737.13"/>
    <n v="0.73099999999999998"/>
  </r>
  <r>
    <x v="5008"/>
    <x v="4997"/>
    <d v="2025-07-15T12:36:00"/>
    <x v="3"/>
    <x v="3"/>
    <x v="1"/>
    <x v="2"/>
    <s v="General"/>
    <x v="0"/>
    <x v="60"/>
    <x v="0"/>
    <n v="73"/>
    <x v="24"/>
    <x v="2"/>
    <n v="11.9"/>
    <n v="0.2"/>
    <n v="5322.73"/>
    <s v="Labor"/>
    <n v="3202.59"/>
    <n v="3.6"/>
    <n v="2025"/>
    <x v="10"/>
    <x v="16"/>
    <x v="5"/>
    <x v="1"/>
    <n v="5322.73"/>
    <n v="3202.59"/>
    <n v="0.60199999999999998"/>
  </r>
  <r>
    <x v="5009"/>
    <x v="4998"/>
    <d v="2026-05-05T07:30:00"/>
    <x v="4"/>
    <x v="0"/>
    <x v="0"/>
    <x v="0"/>
    <s v="Injury"/>
    <x v="2"/>
    <x v="33"/>
    <x v="0"/>
    <n v="13"/>
    <x v="707"/>
    <x v="1"/>
    <n v="8.1"/>
    <n v="1.8"/>
    <n v="6327.48"/>
    <s v="Supplies"/>
    <n v="4469.37"/>
    <n v="4.3"/>
    <n v="2026"/>
    <x v="5"/>
    <x v="14"/>
    <x v="5"/>
    <x v="1"/>
    <n v="6327.48"/>
    <n v="4469.37"/>
    <n v="0.70599999999999996"/>
  </r>
  <r>
    <x v="5010"/>
    <x v="4999"/>
    <d v="2025-10-01T04:01:00"/>
    <x v="0"/>
    <x v="2"/>
    <x v="1"/>
    <x v="1"/>
    <s v="Neurological"/>
    <x v="1"/>
    <x v="46"/>
    <x v="0"/>
    <n v="45"/>
    <x v="626"/>
    <x v="0"/>
    <n v="8.1"/>
    <n v="1.7"/>
    <n v="9887.59"/>
    <s v="Labor"/>
    <n v="5605.91"/>
    <n v="4.7"/>
    <n v="2025"/>
    <x v="2"/>
    <x v="2"/>
    <x v="3"/>
    <x v="1"/>
    <n v="9887.59"/>
    <n v="5605.91"/>
    <n v="0.56699999999999995"/>
  </r>
  <r>
    <x v="5011"/>
    <x v="5000"/>
    <d v="2026-03-04T04:14:00"/>
    <x v="3"/>
    <x v="0"/>
    <x v="1"/>
    <x v="2"/>
    <s v="Injury"/>
    <x v="0"/>
    <x v="27"/>
    <x v="0"/>
    <n v="68"/>
    <x v="577"/>
    <x v="0"/>
    <n v="11.8"/>
    <n v="0.4"/>
    <n v="5241.21"/>
    <s v="Labor"/>
    <n v="2706.49"/>
    <n v="3.8"/>
    <n v="2026"/>
    <x v="9"/>
    <x v="15"/>
    <x v="6"/>
    <x v="0"/>
    <n v="5241.21"/>
    <n v="2706.49"/>
    <n v="0.51600000000000001"/>
  </r>
  <r>
    <x v="5012"/>
    <x v="5001"/>
    <d v="2025-05-11T19:28:00"/>
    <x v="3"/>
    <x v="2"/>
    <x v="0"/>
    <x v="1"/>
    <s v="Neurological"/>
    <x v="2"/>
    <x v="10"/>
    <x v="0"/>
    <n v="29"/>
    <x v="270"/>
    <x v="1"/>
    <n v="12.4"/>
    <n v="3.2"/>
    <n v="6080.07"/>
    <s v="Labor"/>
    <n v="4688.82"/>
    <n v="4.7"/>
    <n v="2025"/>
    <x v="5"/>
    <x v="7"/>
    <x v="1"/>
    <x v="1"/>
    <n v="6080.07"/>
    <n v="4688.82"/>
    <n v="0.77100000000000002"/>
  </r>
  <r>
    <x v="5013"/>
    <x v="5002"/>
    <d v="2025-08-30T07:36:00"/>
    <x v="3"/>
    <x v="1"/>
    <x v="0"/>
    <x v="0"/>
    <s v="General"/>
    <x v="1"/>
    <x v="27"/>
    <x v="0"/>
    <n v="56"/>
    <x v="690"/>
    <x v="0"/>
    <n v="8"/>
    <n v="3.2"/>
    <n v="4652.5600000000004"/>
    <s v="Labor"/>
    <n v="2239.3200000000002"/>
    <n v="3.7"/>
    <n v="2025"/>
    <x v="6"/>
    <x v="9"/>
    <x v="3"/>
    <x v="1"/>
    <n v="4652.5600000000004"/>
    <n v="2239.3200000000002"/>
    <n v="0.48099999999999998"/>
  </r>
  <r>
    <x v="5014"/>
    <x v="5003"/>
    <d v="2025-12-24T17:18:00"/>
    <x v="3"/>
    <x v="0"/>
    <x v="0"/>
    <x v="3"/>
    <s v="Respiratory"/>
    <x v="2"/>
    <x v="5"/>
    <x v="0"/>
    <n v="83"/>
    <x v="719"/>
    <x v="2"/>
    <n v="9.9"/>
    <n v="1.4"/>
    <n v="5535.69"/>
    <s v="Supplies"/>
    <n v="3526.48"/>
    <n v="3.2"/>
    <n v="2025"/>
    <x v="3"/>
    <x v="13"/>
    <x v="0"/>
    <x v="0"/>
    <n v="5535.69"/>
    <n v="3526.48"/>
    <n v="0.63700000000000001"/>
  </r>
  <r>
    <x v="5015"/>
    <x v="5004"/>
    <d v="2025-04-25T20:45:00"/>
    <x v="3"/>
    <x v="0"/>
    <x v="0"/>
    <x v="0"/>
    <s v="Injury"/>
    <x v="0"/>
    <x v="40"/>
    <x v="0"/>
    <n v="43"/>
    <x v="235"/>
    <x v="0"/>
    <n v="8.1999999999999993"/>
    <n v="3"/>
    <n v="4924.84"/>
    <s v="Labor"/>
    <n v="2508.96"/>
    <n v="4.8"/>
    <n v="2025"/>
    <x v="0"/>
    <x v="0"/>
    <x v="3"/>
    <x v="1"/>
    <n v="4924.84"/>
    <n v="2508.96"/>
    <n v="0.50900000000000001"/>
  </r>
  <r>
    <x v="5016"/>
    <x v="5005"/>
    <d v="2026-03-23T17:41:00"/>
    <x v="1"/>
    <x v="2"/>
    <x v="0"/>
    <x v="0"/>
    <s v="Cardiac"/>
    <x v="0"/>
    <x v="14"/>
    <x v="0"/>
    <n v="65"/>
    <x v="459"/>
    <x v="2"/>
    <n v="8.3000000000000007"/>
    <n v="1.9"/>
    <n v="3909.72"/>
    <s v="Labor"/>
    <n v="2576.2800000000002"/>
    <n v="3.9"/>
    <n v="2026"/>
    <x v="1"/>
    <x v="1"/>
    <x v="0"/>
    <x v="0"/>
    <n v="3909.72"/>
    <n v="2576.2800000000002"/>
    <n v="0.65900000000000003"/>
  </r>
  <r>
    <x v="5017"/>
    <x v="5006"/>
    <d v="2025-12-10T01:58:00"/>
    <x v="1"/>
    <x v="0"/>
    <x v="1"/>
    <x v="1"/>
    <s v="Cardiac"/>
    <x v="1"/>
    <x v="45"/>
    <x v="0"/>
    <n v="125"/>
    <x v="674"/>
    <x v="0"/>
    <n v="9.6"/>
    <n v="2.4"/>
    <n v="2686.43"/>
    <s v="Labor"/>
    <n v="1293.18"/>
    <n v="3.9"/>
    <n v="2025"/>
    <x v="3"/>
    <x v="13"/>
    <x v="3"/>
    <x v="1"/>
    <n v="2686.43"/>
    <n v="1293.18"/>
    <n v="0.48099999999999998"/>
  </r>
  <r>
    <x v="5018"/>
    <x v="5007"/>
    <d v="2025-05-27T02:22:00"/>
    <x v="1"/>
    <x v="3"/>
    <x v="2"/>
    <x v="0"/>
    <s v="Respiratory"/>
    <x v="0"/>
    <x v="39"/>
    <x v="1"/>
    <n v="81"/>
    <x v="437"/>
    <x v="2"/>
    <n v="7.7"/>
    <n v="2"/>
    <n v="3659.14"/>
    <s v="Labor"/>
    <n v="1824.92"/>
    <n v="4.2"/>
    <n v="2025"/>
    <x v="5"/>
    <x v="7"/>
    <x v="0"/>
    <x v="0"/>
    <n v="3659.14"/>
    <n v="1824.92"/>
    <n v="0.499"/>
  </r>
  <r>
    <x v="5019"/>
    <x v="5008"/>
    <d v="2025-03-07T11:46:00"/>
    <x v="1"/>
    <x v="0"/>
    <x v="0"/>
    <x v="0"/>
    <s v="General"/>
    <x v="2"/>
    <x v="9"/>
    <x v="0"/>
    <n v="70"/>
    <x v="94"/>
    <x v="2"/>
    <n v="7.8"/>
    <n v="1.4"/>
    <n v="1274.46"/>
    <s v="Labor"/>
    <n v="881.44"/>
    <n v="4.2"/>
    <n v="2025"/>
    <x v="1"/>
    <x v="3"/>
    <x v="1"/>
    <x v="1"/>
    <n v="1274.46"/>
    <n v="881.44"/>
    <n v="0.69199999999999995"/>
  </r>
  <r>
    <x v="5020"/>
    <x v="5009"/>
    <d v="2025-09-07T17:33:00"/>
    <x v="4"/>
    <x v="3"/>
    <x v="0"/>
    <x v="0"/>
    <s v="Infection"/>
    <x v="1"/>
    <x v="22"/>
    <x v="0"/>
    <n v="49"/>
    <x v="186"/>
    <x v="0"/>
    <n v="8.4"/>
    <n v="0"/>
    <n v="5497.67"/>
    <s v="Supplies"/>
    <n v="3974.19"/>
    <n v="4"/>
    <n v="2025"/>
    <x v="2"/>
    <x v="2"/>
    <x v="1"/>
    <x v="1"/>
    <n v="5497.67"/>
    <n v="3974.19"/>
    <n v="0.72299999999999998"/>
  </r>
  <r>
    <x v="5021"/>
    <x v="5010"/>
    <d v="2026-05-10T05:48:00"/>
    <x v="6"/>
    <x v="3"/>
    <x v="0"/>
    <x v="2"/>
    <s v="Cardiac"/>
    <x v="1"/>
    <x v="38"/>
    <x v="0"/>
    <n v="62"/>
    <x v="108"/>
    <x v="1"/>
    <n v="7.9"/>
    <n v="1"/>
    <n v="6854.51"/>
    <s v="Labor"/>
    <n v="4923.1899999999996"/>
    <n v="4.2"/>
    <n v="2026"/>
    <x v="5"/>
    <x v="14"/>
    <x v="3"/>
    <x v="1"/>
    <n v="6854.51"/>
    <n v="4923.1899999999996"/>
    <n v="0.71799999999999997"/>
  </r>
  <r>
    <x v="5022"/>
    <x v="5011"/>
    <d v="2026-03-22T21:46:00"/>
    <x v="0"/>
    <x v="3"/>
    <x v="0"/>
    <x v="1"/>
    <s v="Neurological"/>
    <x v="2"/>
    <x v="6"/>
    <x v="0"/>
    <n v="47"/>
    <x v="187"/>
    <x v="0"/>
    <n v="8.3000000000000007"/>
    <n v="3.7"/>
    <n v="9976.83"/>
    <s v="Labor"/>
    <n v="5309.41"/>
    <n v="3.8"/>
    <n v="2026"/>
    <x v="1"/>
    <x v="1"/>
    <x v="0"/>
    <x v="0"/>
    <n v="9976.83"/>
    <n v="5309.41"/>
    <n v="0.53200000000000003"/>
  </r>
  <r>
    <x v="5023"/>
    <x v="5012"/>
    <d v="2025-04-22T06:40:00"/>
    <x v="0"/>
    <x v="2"/>
    <x v="0"/>
    <x v="2"/>
    <s v="Injury"/>
    <x v="2"/>
    <x v="75"/>
    <x v="0"/>
    <n v="5"/>
    <x v="68"/>
    <x v="0"/>
    <n v="8"/>
    <n v="2.7"/>
    <n v="6994.41"/>
    <s v="Labor"/>
    <n v="3368.38"/>
    <n v="3.7"/>
    <n v="2025"/>
    <x v="0"/>
    <x v="0"/>
    <x v="2"/>
    <x v="1"/>
    <n v="6994.41"/>
    <n v="3368.38"/>
    <n v="0.48199999999999998"/>
  </r>
  <r>
    <x v="5024"/>
    <x v="5013"/>
    <d v="2025-07-07T12:03:00"/>
    <x v="0"/>
    <x v="3"/>
    <x v="0"/>
    <x v="2"/>
    <s v="Chronic Care"/>
    <x v="0"/>
    <x v="19"/>
    <x v="0"/>
    <n v="5"/>
    <x v="264"/>
    <x v="0"/>
    <n v="11.7"/>
    <n v="3.2"/>
    <n v="6646.49"/>
    <s v="Labor"/>
    <n v="4684.17"/>
    <n v="4.0999999999999996"/>
    <n v="2025"/>
    <x v="11"/>
    <x v="18"/>
    <x v="4"/>
    <x v="1"/>
    <n v="6646.49"/>
    <n v="4684.17"/>
    <n v="0.70499999999999996"/>
  </r>
  <r>
    <x v="5025"/>
    <x v="5014"/>
    <d v="2025-07-10T07:05:00"/>
    <x v="0"/>
    <x v="3"/>
    <x v="1"/>
    <x v="0"/>
    <s v="General"/>
    <x v="1"/>
    <x v="19"/>
    <x v="0"/>
    <n v="17"/>
    <x v="189"/>
    <x v="0"/>
    <n v="10.199999999999999"/>
    <n v="2.9"/>
    <n v="8624.1"/>
    <s v="Labor"/>
    <n v="4613.92"/>
    <n v="4.5999999999999996"/>
    <n v="2025"/>
    <x v="10"/>
    <x v="16"/>
    <x v="1"/>
    <x v="1"/>
    <n v="8624.1"/>
    <n v="4613.92"/>
    <n v="0.53500000000000003"/>
  </r>
  <r>
    <x v="5026"/>
    <x v="5015"/>
    <d v="2025-08-17T20:23:00"/>
    <x v="6"/>
    <x v="1"/>
    <x v="0"/>
    <x v="0"/>
    <s v="Injury"/>
    <x v="1"/>
    <x v="5"/>
    <x v="1"/>
    <n v="52"/>
    <x v="252"/>
    <x v="2"/>
    <n v="8.1"/>
    <n v="0.5"/>
    <n v="4976"/>
    <s v="Supplies"/>
    <n v="2864.44"/>
    <n v="4.5999999999999996"/>
    <n v="2025"/>
    <x v="6"/>
    <x v="9"/>
    <x v="1"/>
    <x v="1"/>
    <n v="4976"/>
    <n v="2864.44"/>
    <n v="0.57599999999999996"/>
  </r>
  <r>
    <x v="5027"/>
    <x v="5016"/>
    <d v="2025-04-03T17:38:00"/>
    <x v="3"/>
    <x v="2"/>
    <x v="1"/>
    <x v="0"/>
    <s v="General"/>
    <x v="0"/>
    <x v="35"/>
    <x v="1"/>
    <n v="63"/>
    <x v="538"/>
    <x v="0"/>
    <n v="11.8"/>
    <n v="1.8"/>
    <n v="7025.14"/>
    <s v="Equipment"/>
    <n v="3951.03"/>
    <n v="4.4000000000000004"/>
    <n v="2025"/>
    <x v="1"/>
    <x v="3"/>
    <x v="0"/>
    <x v="0"/>
    <n v="7025.14"/>
    <n v="3951.03"/>
    <n v="0.56200000000000006"/>
  </r>
  <r>
    <x v="5028"/>
    <x v="5017"/>
    <d v="2026-11-20T01:42:00"/>
    <x v="1"/>
    <x v="2"/>
    <x v="0"/>
    <x v="1"/>
    <s v="General"/>
    <x v="2"/>
    <x v="9"/>
    <x v="0"/>
    <n v="44"/>
    <x v="243"/>
    <x v="0"/>
    <n v="7.9"/>
    <n v="2.2000000000000002"/>
    <n v="2698.45"/>
    <s v="Labor"/>
    <n v="2049.44"/>
    <n v="4.0999999999999996"/>
    <n v="2026"/>
    <x v="7"/>
    <x v="21"/>
    <x v="1"/>
    <x v="1"/>
    <n v="2698.45"/>
    <n v="2049.44"/>
    <n v="0.75900000000000001"/>
  </r>
  <r>
    <x v="5029"/>
    <x v="5018"/>
    <d v="2026-06-17T05:15:00"/>
    <x v="4"/>
    <x v="0"/>
    <x v="0"/>
    <x v="0"/>
    <s v="Injury"/>
    <x v="2"/>
    <x v="2"/>
    <x v="0"/>
    <n v="54"/>
    <x v="667"/>
    <x v="0"/>
    <n v="7.8"/>
    <n v="0.6"/>
    <n v="6547.68"/>
    <s v="Supplies"/>
    <n v="4865.72"/>
    <n v="4.7"/>
    <n v="2026"/>
    <x v="11"/>
    <x v="23"/>
    <x v="0"/>
    <x v="0"/>
    <n v="6547.68"/>
    <n v="4865.72"/>
    <n v="0.74299999999999999"/>
  </r>
  <r>
    <x v="5030"/>
    <x v="5019"/>
    <d v="2026-01-13T23:04:00"/>
    <x v="0"/>
    <x v="3"/>
    <x v="1"/>
    <x v="3"/>
    <s v="Chronic Care"/>
    <x v="1"/>
    <x v="46"/>
    <x v="0"/>
    <n v="34"/>
    <x v="564"/>
    <x v="2"/>
    <n v="7.9"/>
    <n v="3"/>
    <n v="7804.24"/>
    <s v="Labor"/>
    <n v="4808.01"/>
    <n v="3.7"/>
    <n v="2026"/>
    <x v="4"/>
    <x v="11"/>
    <x v="3"/>
    <x v="1"/>
    <n v="7804.24"/>
    <n v="4808.01"/>
    <n v="0.61599999999999999"/>
  </r>
  <r>
    <x v="5031"/>
    <x v="5020"/>
    <d v="2026-02-06T20:16:00"/>
    <x v="4"/>
    <x v="0"/>
    <x v="0"/>
    <x v="0"/>
    <s v="Infection"/>
    <x v="0"/>
    <x v="27"/>
    <x v="0"/>
    <n v="43"/>
    <x v="630"/>
    <x v="0"/>
    <n v="8.1"/>
    <n v="0.4"/>
    <n v="5569.65"/>
    <s v="Equipment"/>
    <n v="3997.11"/>
    <n v="5"/>
    <n v="2026"/>
    <x v="9"/>
    <x v="15"/>
    <x v="3"/>
    <x v="1"/>
    <n v="5569.65"/>
    <n v="3997.11"/>
    <n v="0.71799999999999997"/>
  </r>
  <r>
    <x v="5032"/>
    <x v="5021"/>
    <d v="2025-04-20T14:47:00"/>
    <x v="3"/>
    <x v="0"/>
    <x v="1"/>
    <x v="1"/>
    <s v="General"/>
    <x v="1"/>
    <x v="26"/>
    <x v="0"/>
    <n v="52"/>
    <x v="68"/>
    <x v="0"/>
    <n v="9.8000000000000007"/>
    <n v="1"/>
    <n v="6365.75"/>
    <s v="Labor"/>
    <n v="4478.82"/>
    <n v="4.0999999999999996"/>
    <n v="2025"/>
    <x v="0"/>
    <x v="0"/>
    <x v="2"/>
    <x v="1"/>
    <n v="6365.75"/>
    <n v="4478.82"/>
    <n v="0.70399999999999996"/>
  </r>
  <r>
    <x v="5033"/>
    <x v="5022"/>
    <d v="2025-10-01T14:10:00"/>
    <x v="4"/>
    <x v="3"/>
    <x v="0"/>
    <x v="3"/>
    <s v="Cardiac"/>
    <x v="1"/>
    <x v="10"/>
    <x v="0"/>
    <n v="45"/>
    <x v="2"/>
    <x v="1"/>
    <n v="10"/>
    <n v="3.3"/>
    <n v="4892.72"/>
    <s v="Labor"/>
    <n v="3038.7"/>
    <n v="4"/>
    <n v="2025"/>
    <x v="2"/>
    <x v="2"/>
    <x v="0"/>
    <x v="0"/>
    <n v="4892.72"/>
    <n v="3038.7"/>
    <n v="0.621"/>
  </r>
  <r>
    <x v="5034"/>
    <x v="5023"/>
    <d v="2026-05-19T15:22:00"/>
    <x v="1"/>
    <x v="0"/>
    <x v="1"/>
    <x v="0"/>
    <s v="Cardiac"/>
    <x v="0"/>
    <x v="67"/>
    <x v="0"/>
    <n v="83"/>
    <x v="115"/>
    <x v="2"/>
    <n v="10.1"/>
    <n v="2.8"/>
    <n v="2603.3000000000002"/>
    <s v="Labor"/>
    <n v="1324.62"/>
    <n v="3.2"/>
    <n v="2026"/>
    <x v="5"/>
    <x v="14"/>
    <x v="4"/>
    <x v="1"/>
    <n v="2603.3000000000002"/>
    <n v="1324.62"/>
    <n v="0.50900000000000001"/>
  </r>
  <r>
    <x v="5035"/>
    <x v="5024"/>
    <d v="2026-11-11T12:52:00"/>
    <x v="1"/>
    <x v="2"/>
    <x v="2"/>
    <x v="1"/>
    <s v="Injury"/>
    <x v="0"/>
    <x v="67"/>
    <x v="1"/>
    <n v="75"/>
    <x v="704"/>
    <x v="2"/>
    <n v="8"/>
    <n v="2.4"/>
    <n v="3574.8"/>
    <s v="Labor"/>
    <n v="2545.6799999999998"/>
    <n v="3.6"/>
    <n v="2026"/>
    <x v="7"/>
    <x v="21"/>
    <x v="3"/>
    <x v="1"/>
    <n v="3574.8"/>
    <n v="2545.6799999999998"/>
    <n v="0.71199999999999997"/>
  </r>
  <r>
    <x v="5036"/>
    <x v="5025"/>
    <d v="2026-06-13T10:15:00"/>
    <x v="4"/>
    <x v="2"/>
    <x v="0"/>
    <x v="0"/>
    <s v="Cardiac"/>
    <x v="0"/>
    <x v="35"/>
    <x v="1"/>
    <n v="37"/>
    <x v="141"/>
    <x v="1"/>
    <n v="7.7"/>
    <n v="0"/>
    <n v="4269.95"/>
    <s v="Labor"/>
    <n v="2917.77"/>
    <n v="4.5999999999999996"/>
    <n v="2026"/>
    <x v="11"/>
    <x v="23"/>
    <x v="3"/>
    <x v="1"/>
    <n v="4269.95"/>
    <n v="2917.77"/>
    <n v="0.68300000000000005"/>
  </r>
  <r>
    <x v="5037"/>
    <x v="5026"/>
    <d v="2025-02-03T20:56:00"/>
    <x v="2"/>
    <x v="3"/>
    <x v="0"/>
    <x v="0"/>
    <s v="General"/>
    <x v="0"/>
    <x v="20"/>
    <x v="0"/>
    <n v="65"/>
    <x v="574"/>
    <x v="0"/>
    <n v="12.1"/>
    <n v="1.5"/>
    <n v="4256.3900000000003"/>
    <s v="Labor"/>
    <n v="2242.7199999999998"/>
    <n v="4.2"/>
    <n v="2025"/>
    <x v="9"/>
    <x v="20"/>
    <x v="6"/>
    <x v="0"/>
    <n v="4256.3900000000003"/>
    <n v="2242.7199999999998"/>
    <n v="0.52700000000000002"/>
  </r>
  <r>
    <x v="5038"/>
    <x v="5027"/>
    <d v="2026-02-03T15:54:00"/>
    <x v="0"/>
    <x v="3"/>
    <x v="1"/>
    <x v="0"/>
    <s v="General"/>
    <x v="1"/>
    <x v="62"/>
    <x v="0"/>
    <n v="10"/>
    <x v="128"/>
    <x v="1"/>
    <n v="7.8"/>
    <n v="1.2"/>
    <n v="7624.69"/>
    <s v="Labor"/>
    <n v="4772.3"/>
    <n v="3.7"/>
    <n v="2026"/>
    <x v="4"/>
    <x v="11"/>
    <x v="2"/>
    <x v="1"/>
    <n v="7624.69"/>
    <n v="4772.3"/>
    <n v="0.626"/>
  </r>
  <r>
    <x v="5039"/>
    <x v="5028"/>
    <d v="2025-02-10T06:26:00"/>
    <x v="1"/>
    <x v="0"/>
    <x v="0"/>
    <x v="1"/>
    <s v="Neurological"/>
    <x v="0"/>
    <x v="9"/>
    <x v="0"/>
    <n v="44"/>
    <x v="519"/>
    <x v="1"/>
    <n v="7.9"/>
    <n v="2.1"/>
    <n v="3789.76"/>
    <s v="Supplies"/>
    <n v="2723.01"/>
    <n v="4.2"/>
    <n v="2025"/>
    <x v="9"/>
    <x v="20"/>
    <x v="0"/>
    <x v="0"/>
    <n v="3789.76"/>
    <n v="2723.01"/>
    <n v="0.71899999999999997"/>
  </r>
  <r>
    <x v="5040"/>
    <x v="5029"/>
    <d v="2026-10-25T04:12:00"/>
    <x v="4"/>
    <x v="3"/>
    <x v="1"/>
    <x v="0"/>
    <s v="General"/>
    <x v="1"/>
    <x v="47"/>
    <x v="0"/>
    <n v="54"/>
    <x v="203"/>
    <x v="2"/>
    <n v="7.9"/>
    <n v="1.1000000000000001"/>
    <n v="4815.6499999999996"/>
    <s v="Supplies"/>
    <n v="3421.54"/>
    <n v="3.3"/>
    <n v="2026"/>
    <x v="8"/>
    <x v="12"/>
    <x v="1"/>
    <x v="1"/>
    <n v="4815.6499999999996"/>
    <n v="3421.54"/>
    <n v="0.71099999999999997"/>
  </r>
  <r>
    <x v="5041"/>
    <x v="5030"/>
    <d v="2025-08-10T09:13:00"/>
    <x v="3"/>
    <x v="2"/>
    <x v="0"/>
    <x v="0"/>
    <s v="Neurological"/>
    <x v="0"/>
    <x v="27"/>
    <x v="0"/>
    <n v="57"/>
    <x v="126"/>
    <x v="0"/>
    <n v="8"/>
    <n v="0.8"/>
    <n v="5068.3599999999997"/>
    <s v="Labor"/>
    <n v="3909.57"/>
    <n v="4.5999999999999996"/>
    <n v="2025"/>
    <x v="6"/>
    <x v="9"/>
    <x v="2"/>
    <x v="1"/>
    <n v="5068.3599999999997"/>
    <n v="3909.57"/>
    <n v="0.77100000000000002"/>
  </r>
  <r>
    <x v="5042"/>
    <x v="5031"/>
    <d v="2025-03-26T11:19:00"/>
    <x v="4"/>
    <x v="0"/>
    <x v="0"/>
    <x v="3"/>
    <s v="Chronic Care"/>
    <x v="0"/>
    <x v="42"/>
    <x v="0"/>
    <n v="59"/>
    <x v="590"/>
    <x v="0"/>
    <n v="8"/>
    <n v="2.7"/>
    <n v="4599.9399999999996"/>
    <s v="Supplies"/>
    <n v="2847.28"/>
    <n v="4.5"/>
    <n v="2025"/>
    <x v="1"/>
    <x v="3"/>
    <x v="0"/>
    <x v="0"/>
    <n v="4599.9399999999996"/>
    <n v="2847.28"/>
    <n v="0.61899999999999999"/>
  </r>
  <r>
    <x v="5043"/>
    <x v="5032"/>
    <d v="2026-12-26T16:43:00"/>
    <x v="4"/>
    <x v="3"/>
    <x v="0"/>
    <x v="0"/>
    <s v="General"/>
    <x v="1"/>
    <x v="32"/>
    <x v="0"/>
    <n v="37"/>
    <x v="84"/>
    <x v="0"/>
    <n v="8.1"/>
    <n v="2.5"/>
    <n v="6006.18"/>
    <s v="Labor"/>
    <n v="4371.87"/>
    <n v="3.6"/>
    <n v="2026"/>
    <x v="3"/>
    <x v="4"/>
    <x v="4"/>
    <x v="1"/>
    <n v="6006.18"/>
    <n v="4371.87"/>
    <n v="0.72799999999999998"/>
  </r>
  <r>
    <x v="5044"/>
    <x v="5033"/>
    <d v="2025-07-26T08:07:00"/>
    <x v="0"/>
    <x v="2"/>
    <x v="1"/>
    <x v="2"/>
    <s v="Injury"/>
    <x v="1"/>
    <x v="61"/>
    <x v="0"/>
    <n v="51"/>
    <x v="112"/>
    <x v="1"/>
    <n v="11.9"/>
    <n v="1.2"/>
    <n v="8348.6299999999992"/>
    <s v="Labor"/>
    <n v="4025.76"/>
    <n v="4.2"/>
    <n v="2025"/>
    <x v="10"/>
    <x v="16"/>
    <x v="0"/>
    <x v="0"/>
    <n v="8348.6299999999992"/>
    <n v="4025.76"/>
    <n v="0.48199999999999998"/>
  </r>
  <r>
    <x v="5045"/>
    <x v="5034"/>
    <d v="2026-03-28T11:12:00"/>
    <x v="6"/>
    <x v="3"/>
    <x v="0"/>
    <x v="3"/>
    <s v="Infection"/>
    <x v="1"/>
    <x v="21"/>
    <x v="1"/>
    <n v="86"/>
    <x v="323"/>
    <x v="1"/>
    <n v="11.8"/>
    <n v="2.7"/>
    <n v="5714.87"/>
    <s v="Labor"/>
    <n v="3844.83"/>
    <n v="3.1"/>
    <n v="2026"/>
    <x v="1"/>
    <x v="1"/>
    <x v="4"/>
    <x v="1"/>
    <n v="5714.87"/>
    <n v="3844.83"/>
    <n v="0.67300000000000004"/>
  </r>
  <r>
    <x v="5046"/>
    <x v="5035"/>
    <d v="2026-03-11T11:40:00"/>
    <x v="0"/>
    <x v="0"/>
    <x v="0"/>
    <x v="0"/>
    <s v="Neurological"/>
    <x v="0"/>
    <x v="79"/>
    <x v="0"/>
    <n v="35"/>
    <x v="59"/>
    <x v="0"/>
    <n v="8.1999999999999993"/>
    <n v="1.5"/>
    <n v="7257.82"/>
    <s v="Labor"/>
    <n v="4090.92"/>
    <n v="4"/>
    <n v="2026"/>
    <x v="1"/>
    <x v="1"/>
    <x v="2"/>
    <x v="1"/>
    <n v="7257.82"/>
    <n v="4090.92"/>
    <n v="0.56399999999999995"/>
  </r>
  <r>
    <x v="5047"/>
    <x v="5036"/>
    <d v="2025-02-07T16:25:00"/>
    <x v="1"/>
    <x v="0"/>
    <x v="1"/>
    <x v="0"/>
    <s v="Respiratory"/>
    <x v="0"/>
    <x v="45"/>
    <x v="0"/>
    <n v="81"/>
    <x v="247"/>
    <x v="0"/>
    <n v="7.9"/>
    <n v="4"/>
    <n v="1855.51"/>
    <s v="Equipment"/>
    <n v="977.65"/>
    <n v="3.8"/>
    <n v="2025"/>
    <x v="9"/>
    <x v="20"/>
    <x v="5"/>
    <x v="1"/>
    <n v="1855.51"/>
    <n v="977.65"/>
    <n v="0.52700000000000002"/>
  </r>
  <r>
    <x v="5048"/>
    <x v="5037"/>
    <d v="2025-07-31T19:39:00"/>
    <x v="1"/>
    <x v="3"/>
    <x v="0"/>
    <x v="1"/>
    <s v="Cardiac"/>
    <x v="1"/>
    <x v="7"/>
    <x v="0"/>
    <n v="37"/>
    <x v="696"/>
    <x v="2"/>
    <n v="8"/>
    <n v="2"/>
    <n v="3969.07"/>
    <s v="Labor"/>
    <n v="2784.21"/>
    <n v="4.2"/>
    <n v="2025"/>
    <x v="10"/>
    <x v="16"/>
    <x v="2"/>
    <x v="1"/>
    <n v="3969.07"/>
    <n v="2784.21"/>
    <n v="0.70099999999999996"/>
  </r>
  <r>
    <x v="5049"/>
    <x v="5038"/>
    <d v="2026-03-22T12:09:00"/>
    <x v="3"/>
    <x v="2"/>
    <x v="0"/>
    <x v="0"/>
    <s v="Infection"/>
    <x v="0"/>
    <x v="41"/>
    <x v="0"/>
    <n v="54"/>
    <x v="299"/>
    <x v="0"/>
    <n v="9.8000000000000007"/>
    <n v="1.2"/>
    <n v="6011.83"/>
    <s v="Supplies"/>
    <n v="3555.07"/>
    <n v="4.2"/>
    <n v="2026"/>
    <x v="1"/>
    <x v="1"/>
    <x v="5"/>
    <x v="1"/>
    <n v="6011.83"/>
    <n v="3555.07"/>
    <n v="0.59099999999999997"/>
  </r>
  <r>
    <x v="5050"/>
    <x v="5039"/>
    <d v="2025-11-26T15:07:00"/>
    <x v="4"/>
    <x v="1"/>
    <x v="0"/>
    <x v="0"/>
    <s v="Injury"/>
    <x v="0"/>
    <x v="20"/>
    <x v="1"/>
    <n v="45"/>
    <x v="407"/>
    <x v="1"/>
    <n v="7.8"/>
    <n v="2.6"/>
    <n v="5281.58"/>
    <s v="Labor"/>
    <n v="3507.88"/>
    <n v="4.0999999999999996"/>
    <n v="2025"/>
    <x v="7"/>
    <x v="10"/>
    <x v="0"/>
    <x v="0"/>
    <n v="5281.58"/>
    <n v="3507.88"/>
    <n v="0.66400000000000003"/>
  </r>
  <r>
    <x v="5051"/>
    <x v="5040"/>
    <d v="2025-08-18T06:45:00"/>
    <x v="3"/>
    <x v="3"/>
    <x v="1"/>
    <x v="2"/>
    <s v="Neurological"/>
    <x v="0"/>
    <x v="20"/>
    <x v="0"/>
    <n v="47"/>
    <x v="234"/>
    <x v="0"/>
    <n v="8.3000000000000007"/>
    <n v="1.5"/>
    <n v="5358.57"/>
    <s v="Supplies"/>
    <n v="3907.21"/>
    <n v="4.2"/>
    <n v="2025"/>
    <x v="6"/>
    <x v="9"/>
    <x v="5"/>
    <x v="1"/>
    <n v="5358.57"/>
    <n v="3907.21"/>
    <n v="0.72899999999999998"/>
  </r>
  <r>
    <x v="5052"/>
    <x v="5041"/>
    <d v="2025-02-21T00:00:00"/>
    <x v="4"/>
    <x v="0"/>
    <x v="1"/>
    <x v="1"/>
    <s v="Chronic Care"/>
    <x v="0"/>
    <x v="24"/>
    <x v="1"/>
    <n v="46"/>
    <x v="114"/>
    <x v="1"/>
    <n v="7.7"/>
    <n v="2.2999999999999998"/>
    <n v="4638.33"/>
    <s v="Labor"/>
    <n v="2974.45"/>
    <n v="3.8"/>
    <n v="2025"/>
    <x v="9"/>
    <x v="20"/>
    <x v="4"/>
    <x v="1"/>
    <n v="4638.33"/>
    <n v="2974.45"/>
    <n v="0.64100000000000001"/>
  </r>
  <r>
    <x v="5053"/>
    <x v="5042"/>
    <d v="2025-01-21T12:33:00"/>
    <x v="4"/>
    <x v="2"/>
    <x v="0"/>
    <x v="0"/>
    <s v="Neurological"/>
    <x v="0"/>
    <x v="2"/>
    <x v="0"/>
    <n v="48"/>
    <x v="271"/>
    <x v="0"/>
    <n v="7.8"/>
    <n v="0.4"/>
    <n v="5137.07"/>
    <s v="Supplies"/>
    <n v="3143.43"/>
    <n v="4.0999999999999996"/>
    <n v="2025"/>
    <x v="4"/>
    <x v="5"/>
    <x v="6"/>
    <x v="0"/>
    <n v="5137.07"/>
    <n v="3143.43"/>
    <n v="0.61199999999999999"/>
  </r>
  <r>
    <x v="5054"/>
    <x v="5043"/>
    <d v="2026-03-21T06:09:00"/>
    <x v="6"/>
    <x v="2"/>
    <x v="0"/>
    <x v="0"/>
    <s v="Respiratory"/>
    <x v="0"/>
    <x v="56"/>
    <x v="0"/>
    <n v="29"/>
    <x v="187"/>
    <x v="1"/>
    <n v="7.9"/>
    <n v="1.3"/>
    <n v="6288.11"/>
    <s v="Supplies"/>
    <n v="4189.67"/>
    <n v="4.2"/>
    <n v="2026"/>
    <x v="1"/>
    <x v="1"/>
    <x v="0"/>
    <x v="0"/>
    <n v="6288.11"/>
    <n v="4189.67"/>
    <n v="0.66600000000000004"/>
  </r>
  <r>
    <x v="5055"/>
    <x v="5044"/>
    <d v="2026-12-15T19:44:00"/>
    <x v="0"/>
    <x v="0"/>
    <x v="1"/>
    <x v="0"/>
    <s v="Neurological"/>
    <x v="0"/>
    <x v="0"/>
    <x v="0"/>
    <n v="26"/>
    <x v="684"/>
    <x v="1"/>
    <n v="8.1"/>
    <n v="2.6"/>
    <n v="7193.48"/>
    <s v="Labor"/>
    <n v="5602.43"/>
    <n v="4.0999999999999996"/>
    <n v="2026"/>
    <x v="3"/>
    <x v="4"/>
    <x v="2"/>
    <x v="1"/>
    <n v="7193.48"/>
    <n v="5602.43"/>
    <n v="0.77900000000000003"/>
  </r>
  <r>
    <x v="5056"/>
    <x v="5045"/>
    <d v="2025-07-07T02:45:00"/>
    <x v="1"/>
    <x v="0"/>
    <x v="1"/>
    <x v="0"/>
    <s v="Injury"/>
    <x v="1"/>
    <x v="9"/>
    <x v="0"/>
    <n v="56"/>
    <x v="199"/>
    <x v="2"/>
    <n v="11.8"/>
    <n v="3.3"/>
    <n v="2927.13"/>
    <s v="Supplies"/>
    <n v="1516.43"/>
    <n v="5"/>
    <n v="2025"/>
    <x v="10"/>
    <x v="16"/>
    <x v="0"/>
    <x v="0"/>
    <n v="2927.13"/>
    <n v="1516.43"/>
    <n v="0.51800000000000002"/>
  </r>
  <r>
    <x v="5057"/>
    <x v="5046"/>
    <d v="2025-12-17T19:43:00"/>
    <x v="0"/>
    <x v="3"/>
    <x v="0"/>
    <x v="2"/>
    <s v="Chronic Care"/>
    <x v="0"/>
    <x v="62"/>
    <x v="0"/>
    <n v="49"/>
    <x v="641"/>
    <x v="0"/>
    <n v="9.6999999999999993"/>
    <n v="3.1"/>
    <n v="8056.99"/>
    <s v="Labor"/>
    <n v="4522.8100000000004"/>
    <n v="4"/>
    <n v="2025"/>
    <x v="3"/>
    <x v="13"/>
    <x v="1"/>
    <x v="1"/>
    <n v="8056.99"/>
    <n v="4522.8100000000004"/>
    <n v="0.56100000000000005"/>
  </r>
  <r>
    <x v="5058"/>
    <x v="5047"/>
    <d v="2025-08-17T09:27:00"/>
    <x v="6"/>
    <x v="2"/>
    <x v="0"/>
    <x v="0"/>
    <s v="General"/>
    <x v="2"/>
    <x v="17"/>
    <x v="0"/>
    <n v="61"/>
    <x v="447"/>
    <x v="1"/>
    <n v="7.8"/>
    <n v="1.3"/>
    <n v="8344.08"/>
    <s v="Equipment"/>
    <n v="6343.78"/>
    <n v="3.4"/>
    <n v="2025"/>
    <x v="6"/>
    <x v="9"/>
    <x v="3"/>
    <x v="1"/>
    <n v="8344.08"/>
    <n v="6343.78"/>
    <n v="0.76"/>
  </r>
  <r>
    <x v="5059"/>
    <x v="5048"/>
    <d v="2026-05-08T19:19:00"/>
    <x v="3"/>
    <x v="2"/>
    <x v="0"/>
    <x v="2"/>
    <s v="Chronic Care"/>
    <x v="0"/>
    <x v="31"/>
    <x v="0"/>
    <n v="68"/>
    <x v="318"/>
    <x v="0"/>
    <n v="7.9"/>
    <n v="2"/>
    <n v="7892.86"/>
    <s v="Equipment"/>
    <n v="6144.17"/>
    <n v="3.4"/>
    <n v="2026"/>
    <x v="5"/>
    <x v="14"/>
    <x v="0"/>
    <x v="0"/>
    <n v="7892.86"/>
    <n v="6144.17"/>
    <n v="0.77800000000000002"/>
  </r>
  <r>
    <x v="5060"/>
    <x v="5049"/>
    <d v="2025-08-19T21:32:00"/>
    <x v="2"/>
    <x v="1"/>
    <x v="1"/>
    <x v="2"/>
    <s v="Respiratory"/>
    <x v="0"/>
    <x v="47"/>
    <x v="0"/>
    <n v="66"/>
    <x v="426"/>
    <x v="2"/>
    <n v="7.8"/>
    <n v="0.6"/>
    <n v="4740.2"/>
    <s v="Supplies"/>
    <n v="3068.52"/>
    <n v="4.0999999999999996"/>
    <n v="2025"/>
    <x v="6"/>
    <x v="9"/>
    <x v="0"/>
    <x v="0"/>
    <n v="4740.2"/>
    <n v="3068.52"/>
    <n v="0.64700000000000002"/>
  </r>
  <r>
    <x v="5061"/>
    <x v="5050"/>
    <d v="2026-01-26T11:59:00"/>
    <x v="1"/>
    <x v="3"/>
    <x v="2"/>
    <x v="0"/>
    <s v="Injury"/>
    <x v="0"/>
    <x v="9"/>
    <x v="0"/>
    <n v="60"/>
    <x v="66"/>
    <x v="0"/>
    <n v="8.4"/>
    <n v="3"/>
    <n v="4523.5"/>
    <s v="Supplies"/>
    <n v="2194.7800000000002"/>
    <n v="3.9"/>
    <n v="2026"/>
    <x v="4"/>
    <x v="11"/>
    <x v="0"/>
    <x v="0"/>
    <n v="4523.5"/>
    <n v="2194.7800000000002"/>
    <n v="0.48499999999999999"/>
  </r>
  <r>
    <x v="5062"/>
    <x v="5051"/>
    <d v="2026-08-15T11:03:00"/>
    <x v="2"/>
    <x v="1"/>
    <x v="0"/>
    <x v="0"/>
    <s v="Respiratory"/>
    <x v="1"/>
    <x v="2"/>
    <x v="0"/>
    <n v="53"/>
    <x v="644"/>
    <x v="1"/>
    <n v="10.4"/>
    <n v="1.7"/>
    <n v="6890.98"/>
    <s v="Labor"/>
    <n v="5024"/>
    <n v="3.9"/>
    <n v="2026"/>
    <x v="6"/>
    <x v="22"/>
    <x v="2"/>
    <x v="1"/>
    <n v="6890.98"/>
    <n v="5024"/>
    <n v="0.72899999999999998"/>
  </r>
  <r>
    <x v="5063"/>
    <x v="5052"/>
    <d v="2025-07-08T06:07:00"/>
    <x v="1"/>
    <x v="0"/>
    <x v="0"/>
    <x v="0"/>
    <s v="Respiratory"/>
    <x v="1"/>
    <x v="7"/>
    <x v="0"/>
    <n v="94"/>
    <x v="88"/>
    <x v="0"/>
    <n v="12.2"/>
    <n v="1.8"/>
    <n v="3801.96"/>
    <s v="Labor"/>
    <n v="2544.2800000000002"/>
    <n v="3"/>
    <n v="2025"/>
    <x v="10"/>
    <x v="16"/>
    <x v="4"/>
    <x v="1"/>
    <n v="3801.96"/>
    <n v="2544.2800000000002"/>
    <n v="0.66900000000000004"/>
  </r>
  <r>
    <x v="5064"/>
    <x v="5053"/>
    <d v="2025-09-30T12:47:00"/>
    <x v="6"/>
    <x v="0"/>
    <x v="0"/>
    <x v="0"/>
    <s v="Respiratory"/>
    <x v="1"/>
    <x v="10"/>
    <x v="0"/>
    <n v="39"/>
    <x v="76"/>
    <x v="0"/>
    <n v="8.1"/>
    <n v="1.7"/>
    <n v="5498.63"/>
    <s v="Labor"/>
    <n v="3506.03"/>
    <n v="3.5"/>
    <n v="2025"/>
    <x v="2"/>
    <x v="2"/>
    <x v="6"/>
    <x v="0"/>
    <n v="5498.63"/>
    <n v="3506.03"/>
    <n v="0.63800000000000001"/>
  </r>
  <r>
    <x v="5065"/>
    <x v="5054"/>
    <d v="2026-08-31T05:25:00"/>
    <x v="1"/>
    <x v="2"/>
    <x v="0"/>
    <x v="2"/>
    <s v="Neurological"/>
    <x v="2"/>
    <x v="45"/>
    <x v="0"/>
    <n v="38"/>
    <x v="265"/>
    <x v="0"/>
    <n v="8.1"/>
    <n v="3.2"/>
    <n v="1823.26"/>
    <s v="Labor"/>
    <n v="1403.28"/>
    <n v="3.5"/>
    <n v="2026"/>
    <x v="6"/>
    <x v="22"/>
    <x v="0"/>
    <x v="0"/>
    <n v="1823.26"/>
    <n v="1403.28"/>
    <n v="0.77"/>
  </r>
  <r>
    <x v="5066"/>
    <x v="5055"/>
    <d v="2025-11-10T10:02:00"/>
    <x v="3"/>
    <x v="3"/>
    <x v="0"/>
    <x v="1"/>
    <s v="Cardiac"/>
    <x v="1"/>
    <x v="28"/>
    <x v="0"/>
    <n v="50"/>
    <x v="606"/>
    <x v="0"/>
    <n v="8.3000000000000007"/>
    <n v="3.8"/>
    <n v="5878.71"/>
    <s v="Labor"/>
    <n v="3056.62"/>
    <n v="3.5"/>
    <n v="2025"/>
    <x v="7"/>
    <x v="10"/>
    <x v="1"/>
    <x v="1"/>
    <n v="5878.71"/>
    <n v="3056.62"/>
    <n v="0.52"/>
  </r>
  <r>
    <x v="5067"/>
    <x v="5056"/>
    <d v="2025-05-15T09:53:00"/>
    <x v="4"/>
    <x v="0"/>
    <x v="1"/>
    <x v="0"/>
    <s v="Neurological"/>
    <x v="2"/>
    <x v="27"/>
    <x v="0"/>
    <n v="75"/>
    <x v="409"/>
    <x v="0"/>
    <n v="12"/>
    <n v="2.7"/>
    <n v="4929.68"/>
    <s v="Supplies"/>
    <n v="2876.03"/>
    <n v="3.2"/>
    <n v="2025"/>
    <x v="5"/>
    <x v="7"/>
    <x v="4"/>
    <x v="1"/>
    <n v="4929.68"/>
    <n v="2876.03"/>
    <n v="0.58299999999999996"/>
  </r>
  <r>
    <x v="5068"/>
    <x v="5057"/>
    <d v="2026-07-10T05:24:00"/>
    <x v="5"/>
    <x v="0"/>
    <x v="0"/>
    <x v="2"/>
    <s v="Injury"/>
    <x v="0"/>
    <x v="60"/>
    <x v="0"/>
    <n v="53"/>
    <x v="208"/>
    <x v="0"/>
    <n v="7.8"/>
    <n v="1.8"/>
    <n v="4560.42"/>
    <s v="Supplies"/>
    <n v="3045.87"/>
    <n v="4.3"/>
    <n v="2026"/>
    <x v="10"/>
    <x v="19"/>
    <x v="0"/>
    <x v="0"/>
    <n v="4560.42"/>
    <n v="3045.87"/>
    <n v="0.66800000000000004"/>
  </r>
  <r>
    <x v="5069"/>
    <x v="5058"/>
    <d v="2025-03-19T03:21:00"/>
    <x v="0"/>
    <x v="0"/>
    <x v="1"/>
    <x v="3"/>
    <s v="Infection"/>
    <x v="0"/>
    <x v="12"/>
    <x v="0"/>
    <n v="27"/>
    <x v="4"/>
    <x v="0"/>
    <n v="8.4"/>
    <n v="2.8"/>
    <n v="8352.67"/>
    <s v="Labor"/>
    <n v="4020.99"/>
    <n v="4.2"/>
    <n v="2025"/>
    <x v="1"/>
    <x v="3"/>
    <x v="1"/>
    <x v="1"/>
    <n v="8352.67"/>
    <n v="4020.99"/>
    <n v="0.48099999999999998"/>
  </r>
  <r>
    <x v="5070"/>
    <x v="5059"/>
    <d v="2026-11-09T00:20:00"/>
    <x v="7"/>
    <x v="1"/>
    <x v="0"/>
    <x v="0"/>
    <s v="Respiratory"/>
    <x v="0"/>
    <x v="76"/>
    <x v="0"/>
    <n v="28"/>
    <x v="169"/>
    <x v="0"/>
    <n v="8.1"/>
    <n v="1.5"/>
    <n v="7138.72"/>
    <s v="Labor"/>
    <n v="5279.71"/>
    <n v="4.5999999999999996"/>
    <n v="2026"/>
    <x v="7"/>
    <x v="21"/>
    <x v="3"/>
    <x v="1"/>
    <n v="7138.72"/>
    <n v="5279.71"/>
    <n v="0.74"/>
  </r>
  <r>
    <x v="5071"/>
    <x v="5060"/>
    <d v="2025-07-12T03:37:00"/>
    <x v="7"/>
    <x v="2"/>
    <x v="1"/>
    <x v="2"/>
    <s v="Respiratory"/>
    <x v="1"/>
    <x v="11"/>
    <x v="0"/>
    <n v="39"/>
    <x v="199"/>
    <x v="0"/>
    <n v="10.3"/>
    <n v="1.7"/>
    <n v="6071.79"/>
    <s v="Supplies"/>
    <n v="4302.7"/>
    <n v="4.7"/>
    <n v="2025"/>
    <x v="10"/>
    <x v="16"/>
    <x v="0"/>
    <x v="0"/>
    <n v="6071.79"/>
    <n v="4302.7"/>
    <n v="0.70899999999999996"/>
  </r>
  <r>
    <x v="5072"/>
    <x v="5061"/>
    <d v="2026-05-07T03:57:00"/>
    <x v="7"/>
    <x v="0"/>
    <x v="1"/>
    <x v="1"/>
    <s v="Cardiac"/>
    <x v="0"/>
    <x v="11"/>
    <x v="0"/>
    <n v="23"/>
    <x v="707"/>
    <x v="0"/>
    <n v="8.4"/>
    <n v="2.2999999999999998"/>
    <n v="5113.28"/>
    <s v="Equipment"/>
    <n v="2814.7"/>
    <n v="4.3"/>
    <n v="2026"/>
    <x v="5"/>
    <x v="14"/>
    <x v="5"/>
    <x v="1"/>
    <n v="5113.28"/>
    <n v="2814.7"/>
    <n v="0.55000000000000004"/>
  </r>
  <r>
    <x v="5073"/>
    <x v="5062"/>
    <d v="2025-07-13T00:30:00"/>
    <x v="3"/>
    <x v="3"/>
    <x v="0"/>
    <x v="0"/>
    <s v="Chronic Care"/>
    <x v="1"/>
    <x v="22"/>
    <x v="0"/>
    <n v="35"/>
    <x v="267"/>
    <x v="2"/>
    <n v="7.6"/>
    <n v="2"/>
    <n v="4242.05"/>
    <s v="Labor"/>
    <n v="2428.1"/>
    <n v="3.8"/>
    <n v="2025"/>
    <x v="10"/>
    <x v="16"/>
    <x v="1"/>
    <x v="1"/>
    <n v="4242.05"/>
    <n v="2428.1"/>
    <n v="0.57199999999999995"/>
  </r>
  <r>
    <x v="5074"/>
    <x v="5063"/>
    <d v="2026-03-03T22:48:00"/>
    <x v="7"/>
    <x v="2"/>
    <x v="1"/>
    <x v="1"/>
    <s v="Respiratory"/>
    <x v="0"/>
    <x v="55"/>
    <x v="0"/>
    <n v="34"/>
    <x v="232"/>
    <x v="2"/>
    <n v="7.8"/>
    <n v="1.2"/>
    <n v="6727.27"/>
    <s v="Supplies"/>
    <n v="3845.73"/>
    <n v="4.5999999999999996"/>
    <n v="2026"/>
    <x v="9"/>
    <x v="15"/>
    <x v="1"/>
    <x v="1"/>
    <n v="6727.27"/>
    <n v="3845.73"/>
    <n v="0.57199999999999995"/>
  </r>
  <r>
    <x v="5075"/>
    <x v="5064"/>
    <d v="2025-05-01T05:37:00"/>
    <x v="1"/>
    <x v="3"/>
    <x v="0"/>
    <x v="3"/>
    <s v="Neurological"/>
    <x v="0"/>
    <x v="9"/>
    <x v="0"/>
    <n v="70"/>
    <x v="228"/>
    <x v="0"/>
    <n v="10"/>
    <n v="1.5"/>
    <n v="2945.52"/>
    <s v="Equipment"/>
    <n v="2174.8000000000002"/>
    <n v="3.3"/>
    <n v="2025"/>
    <x v="0"/>
    <x v="0"/>
    <x v="2"/>
    <x v="1"/>
    <n v="2945.52"/>
    <n v="2174.8000000000002"/>
    <n v="0.73799999999999999"/>
  </r>
  <r>
    <x v="5076"/>
    <x v="5065"/>
    <d v="2025-08-13T02:01:00"/>
    <x v="4"/>
    <x v="0"/>
    <x v="1"/>
    <x v="0"/>
    <s v="General"/>
    <x v="0"/>
    <x v="17"/>
    <x v="0"/>
    <n v="78"/>
    <x v="181"/>
    <x v="1"/>
    <n v="8.1"/>
    <n v="1.1000000000000001"/>
    <n v="5264.18"/>
    <s v="Labor"/>
    <n v="3033.8"/>
    <n v="3.6"/>
    <n v="2025"/>
    <x v="6"/>
    <x v="9"/>
    <x v="5"/>
    <x v="1"/>
    <n v="5264.18"/>
    <n v="3033.8"/>
    <n v="0.57599999999999996"/>
  </r>
  <r>
    <x v="5077"/>
    <x v="5066"/>
    <d v="2025-02-24T19:15:00"/>
    <x v="4"/>
    <x v="2"/>
    <x v="1"/>
    <x v="1"/>
    <s v="Respiratory"/>
    <x v="0"/>
    <x v="53"/>
    <x v="0"/>
    <n v="59"/>
    <x v="86"/>
    <x v="1"/>
    <n v="8.1999999999999993"/>
    <n v="0.5"/>
    <n v="4895.54"/>
    <s v="Labor"/>
    <n v="2759.98"/>
    <n v="3.9"/>
    <n v="2025"/>
    <x v="9"/>
    <x v="20"/>
    <x v="6"/>
    <x v="0"/>
    <n v="4895.54"/>
    <n v="2759.98"/>
    <n v="0.56399999999999995"/>
  </r>
  <r>
    <x v="5078"/>
    <x v="5067"/>
    <d v="2026-04-01T10:30:00"/>
    <x v="6"/>
    <x v="0"/>
    <x v="0"/>
    <x v="0"/>
    <s v="Injury"/>
    <x v="0"/>
    <x v="17"/>
    <x v="0"/>
    <n v="34"/>
    <x v="416"/>
    <x v="0"/>
    <n v="8"/>
    <n v="0.5"/>
    <n v="7146.26"/>
    <s v="Labor"/>
    <n v="5015.97"/>
    <n v="4.3"/>
    <n v="2026"/>
    <x v="1"/>
    <x v="1"/>
    <x v="5"/>
    <x v="1"/>
    <n v="7146.26"/>
    <n v="5015.97"/>
    <n v="0.70199999999999996"/>
  </r>
  <r>
    <x v="5079"/>
    <x v="5068"/>
    <d v="2026-02-18T11:11:00"/>
    <x v="4"/>
    <x v="1"/>
    <x v="1"/>
    <x v="0"/>
    <s v="General"/>
    <x v="0"/>
    <x v="14"/>
    <x v="0"/>
    <n v="45"/>
    <x v="646"/>
    <x v="1"/>
    <n v="12.3"/>
    <n v="1.8"/>
    <n v="2743.16"/>
    <s v="Supplies"/>
    <n v="1792.98"/>
    <n v="4.5999999999999996"/>
    <n v="2026"/>
    <x v="9"/>
    <x v="15"/>
    <x v="4"/>
    <x v="1"/>
    <n v="2743.16"/>
    <n v="1792.98"/>
    <n v="0.65400000000000003"/>
  </r>
  <r>
    <x v="5080"/>
    <x v="5069"/>
    <d v="2026-10-05T18:52:00"/>
    <x v="1"/>
    <x v="0"/>
    <x v="1"/>
    <x v="2"/>
    <s v="Cardiac"/>
    <x v="0"/>
    <x v="9"/>
    <x v="0"/>
    <n v="88"/>
    <x v="124"/>
    <x v="1"/>
    <n v="8.1"/>
    <n v="2.5"/>
    <n v="1627.73"/>
    <s v="Supplies"/>
    <n v="956.76"/>
    <n v="3.3"/>
    <n v="2026"/>
    <x v="8"/>
    <x v="12"/>
    <x v="4"/>
    <x v="1"/>
    <n v="1627.73"/>
    <n v="956.76"/>
    <n v="0.58799999999999997"/>
  </r>
  <r>
    <x v="5081"/>
    <x v="5070"/>
    <d v="2025-08-29T14:03:00"/>
    <x v="6"/>
    <x v="3"/>
    <x v="2"/>
    <x v="0"/>
    <s v="Infection"/>
    <x v="1"/>
    <x v="29"/>
    <x v="0"/>
    <n v="47"/>
    <x v="319"/>
    <x v="1"/>
    <n v="8.1"/>
    <n v="0.5"/>
    <n v="6540.03"/>
    <s v="Equipment"/>
    <n v="4269.5"/>
    <n v="3.5"/>
    <n v="2025"/>
    <x v="6"/>
    <x v="9"/>
    <x v="4"/>
    <x v="1"/>
    <n v="6540.03"/>
    <n v="4269.5"/>
    <n v="0.65300000000000002"/>
  </r>
  <r>
    <x v="5082"/>
    <x v="5071"/>
    <d v="2026-12-22T05:15:00"/>
    <x v="1"/>
    <x v="2"/>
    <x v="1"/>
    <x v="2"/>
    <s v="Chronic Care"/>
    <x v="0"/>
    <x v="9"/>
    <x v="0"/>
    <n v="55"/>
    <x v="84"/>
    <x v="0"/>
    <n v="7.9"/>
    <n v="2.2000000000000002"/>
    <n v="2820.92"/>
    <s v="Supplies"/>
    <n v="2132.14"/>
    <n v="4.7"/>
    <n v="2026"/>
    <x v="3"/>
    <x v="4"/>
    <x v="4"/>
    <x v="1"/>
    <n v="2820.92"/>
    <n v="2132.14"/>
    <n v="0.75600000000000001"/>
  </r>
  <r>
    <x v="5083"/>
    <x v="5072"/>
    <d v="2026-02-14T09:04:00"/>
    <x v="4"/>
    <x v="0"/>
    <x v="0"/>
    <x v="0"/>
    <s v="Infection"/>
    <x v="0"/>
    <x v="35"/>
    <x v="0"/>
    <n v="59"/>
    <x v="607"/>
    <x v="0"/>
    <n v="8.1"/>
    <n v="1.9"/>
    <n v="6614.68"/>
    <s v="Labor"/>
    <n v="4069.1"/>
    <n v="4.4000000000000004"/>
    <n v="2026"/>
    <x v="9"/>
    <x v="15"/>
    <x v="3"/>
    <x v="1"/>
    <n v="6614.68"/>
    <n v="4069.1"/>
    <n v="0.61499999999999999"/>
  </r>
  <r>
    <x v="5084"/>
    <x v="5073"/>
    <d v="2026-09-03T21:39:00"/>
    <x v="4"/>
    <x v="0"/>
    <x v="1"/>
    <x v="1"/>
    <s v="Injury"/>
    <x v="0"/>
    <x v="27"/>
    <x v="0"/>
    <n v="44"/>
    <x v="170"/>
    <x v="0"/>
    <n v="8.1"/>
    <n v="1.8"/>
    <n v="5453.43"/>
    <s v="Labor"/>
    <n v="2625.4"/>
    <n v="5"/>
    <n v="2026"/>
    <x v="6"/>
    <x v="22"/>
    <x v="4"/>
    <x v="1"/>
    <n v="5453.43"/>
    <n v="2625.4"/>
    <n v="0.48099999999999998"/>
  </r>
  <r>
    <x v="5085"/>
    <x v="5074"/>
    <d v="2026-03-02T21:29:00"/>
    <x v="4"/>
    <x v="0"/>
    <x v="1"/>
    <x v="2"/>
    <s v="Neurological"/>
    <x v="2"/>
    <x v="49"/>
    <x v="0"/>
    <n v="67"/>
    <x v="232"/>
    <x v="1"/>
    <n v="12.2"/>
    <n v="1.7"/>
    <n v="6517.6"/>
    <s v="Labor"/>
    <n v="4563.3"/>
    <n v="3.2"/>
    <n v="2026"/>
    <x v="9"/>
    <x v="15"/>
    <x v="1"/>
    <x v="1"/>
    <n v="6517.6"/>
    <n v="4563.3"/>
    <n v="0.7"/>
  </r>
  <r>
    <x v="5086"/>
    <x v="5075"/>
    <d v="2026-12-14T09:19:00"/>
    <x v="1"/>
    <x v="2"/>
    <x v="1"/>
    <x v="2"/>
    <s v="Infection"/>
    <x v="0"/>
    <x v="45"/>
    <x v="0"/>
    <n v="82"/>
    <x v="556"/>
    <x v="1"/>
    <n v="7.7"/>
    <n v="1.5"/>
    <n v="4133.3599999999997"/>
    <s v="Labor"/>
    <n v="3221.85"/>
    <n v="3.9"/>
    <n v="2026"/>
    <x v="3"/>
    <x v="4"/>
    <x v="0"/>
    <x v="0"/>
    <n v="4133.3599999999997"/>
    <n v="3221.85"/>
    <n v="0.77900000000000003"/>
  </r>
  <r>
    <x v="5087"/>
    <x v="5076"/>
    <d v="2025-09-08T12:02:00"/>
    <x v="3"/>
    <x v="3"/>
    <x v="1"/>
    <x v="0"/>
    <s v="Injury"/>
    <x v="2"/>
    <x v="43"/>
    <x v="0"/>
    <n v="41"/>
    <x v="186"/>
    <x v="0"/>
    <n v="8.1"/>
    <n v="1.9"/>
    <n v="6602.37"/>
    <s v="Labor"/>
    <n v="3273.04"/>
    <n v="3.4"/>
    <n v="2025"/>
    <x v="2"/>
    <x v="2"/>
    <x v="1"/>
    <x v="1"/>
    <n v="6602.37"/>
    <n v="3273.04"/>
    <n v="0.496"/>
  </r>
  <r>
    <x v="5088"/>
    <x v="5077"/>
    <d v="2025-03-17T04:09:00"/>
    <x v="4"/>
    <x v="3"/>
    <x v="0"/>
    <x v="0"/>
    <s v="Infection"/>
    <x v="1"/>
    <x v="10"/>
    <x v="0"/>
    <n v="90"/>
    <x v="4"/>
    <x v="0"/>
    <n v="7.7"/>
    <n v="1.6"/>
    <n v="5806.24"/>
    <s v="Labor"/>
    <n v="3851.86"/>
    <n v="4.5"/>
    <n v="2025"/>
    <x v="1"/>
    <x v="3"/>
    <x v="1"/>
    <x v="1"/>
    <n v="5806.24"/>
    <n v="3851.86"/>
    <n v="0.66300000000000003"/>
  </r>
  <r>
    <x v="5089"/>
    <x v="5078"/>
    <d v="2025-07-05T00:30:00"/>
    <x v="1"/>
    <x v="3"/>
    <x v="0"/>
    <x v="0"/>
    <s v="Respiratory"/>
    <x v="2"/>
    <x v="9"/>
    <x v="0"/>
    <n v="73"/>
    <x v="670"/>
    <x v="0"/>
    <n v="7.8"/>
    <n v="3.2"/>
    <n v="3470.94"/>
    <s v="Labor"/>
    <n v="2081.0100000000002"/>
    <n v="3"/>
    <n v="2025"/>
    <x v="10"/>
    <x v="16"/>
    <x v="5"/>
    <x v="1"/>
    <n v="3470.94"/>
    <n v="2081.0100000000002"/>
    <n v="0.6"/>
  </r>
  <r>
    <x v="5090"/>
    <x v="5079"/>
    <d v="2025-01-10T23:39:00"/>
    <x v="7"/>
    <x v="0"/>
    <x v="1"/>
    <x v="1"/>
    <s v="Cardiac"/>
    <x v="0"/>
    <x v="32"/>
    <x v="0"/>
    <n v="5"/>
    <x v="520"/>
    <x v="0"/>
    <n v="8.1"/>
    <n v="2.6"/>
    <n v="5919.32"/>
    <s v="Labor"/>
    <n v="3843.74"/>
    <n v="3.9"/>
    <n v="2025"/>
    <x v="4"/>
    <x v="5"/>
    <x v="4"/>
    <x v="1"/>
    <n v="5919.32"/>
    <n v="3843.74"/>
    <n v="0.64900000000000002"/>
  </r>
  <r>
    <x v="5091"/>
    <x v="5080"/>
    <d v="2025-07-25T16:57:00"/>
    <x v="1"/>
    <x v="1"/>
    <x v="1"/>
    <x v="0"/>
    <s v="Respiratory"/>
    <x v="0"/>
    <x v="9"/>
    <x v="1"/>
    <n v="82"/>
    <x v="62"/>
    <x v="0"/>
    <n v="11.8"/>
    <n v="5.2"/>
    <n v="3615.9"/>
    <s v="Supplies"/>
    <n v="2069.56"/>
    <n v="3.8"/>
    <n v="2025"/>
    <x v="10"/>
    <x v="16"/>
    <x v="5"/>
    <x v="1"/>
    <n v="3615.9"/>
    <n v="2069.56"/>
    <n v="0.57199999999999995"/>
  </r>
  <r>
    <x v="5092"/>
    <x v="5081"/>
    <d v="2026-06-30T00:44:00"/>
    <x v="1"/>
    <x v="2"/>
    <x v="0"/>
    <x v="2"/>
    <s v="Cardiac"/>
    <x v="1"/>
    <x v="23"/>
    <x v="0"/>
    <n v="28"/>
    <x v="658"/>
    <x v="0"/>
    <n v="8"/>
    <n v="3.7"/>
    <n v="4701.1400000000003"/>
    <s v="Supplies"/>
    <n v="3318.91"/>
    <n v="4.2"/>
    <n v="2026"/>
    <x v="11"/>
    <x v="23"/>
    <x v="0"/>
    <x v="0"/>
    <n v="4701.1400000000003"/>
    <n v="3318.91"/>
    <n v="0.70599999999999996"/>
  </r>
  <r>
    <x v="5093"/>
    <x v="5082"/>
    <d v="2026-09-06T21:29:00"/>
    <x v="3"/>
    <x v="3"/>
    <x v="1"/>
    <x v="0"/>
    <s v="Neurological"/>
    <x v="2"/>
    <x v="4"/>
    <x v="1"/>
    <n v="81"/>
    <x v="213"/>
    <x v="0"/>
    <n v="11.8"/>
    <n v="1.7"/>
    <n v="6582.53"/>
    <s v="Labor"/>
    <n v="3343.81"/>
    <n v="3.8"/>
    <n v="2026"/>
    <x v="2"/>
    <x v="6"/>
    <x v="1"/>
    <x v="1"/>
    <n v="6582.53"/>
    <n v="3343.81"/>
    <n v="0.50800000000000001"/>
  </r>
  <r>
    <x v="5094"/>
    <x v="5083"/>
    <d v="2026-01-27T10:52:00"/>
    <x v="7"/>
    <x v="2"/>
    <x v="1"/>
    <x v="2"/>
    <s v="Injury"/>
    <x v="1"/>
    <x v="21"/>
    <x v="0"/>
    <n v="43"/>
    <x v="178"/>
    <x v="0"/>
    <n v="8.1"/>
    <n v="1.6"/>
    <n v="5108.0200000000004"/>
    <s v="Labor"/>
    <n v="2589.6"/>
    <n v="4.3"/>
    <n v="2026"/>
    <x v="4"/>
    <x v="11"/>
    <x v="1"/>
    <x v="1"/>
    <n v="5108.0200000000004"/>
    <n v="2589.6"/>
    <n v="0.50700000000000001"/>
  </r>
  <r>
    <x v="5095"/>
    <x v="5084"/>
    <d v="2026-12-03T16:17:00"/>
    <x v="1"/>
    <x v="0"/>
    <x v="1"/>
    <x v="2"/>
    <s v="Infection"/>
    <x v="1"/>
    <x v="16"/>
    <x v="1"/>
    <n v="72"/>
    <x v="143"/>
    <x v="0"/>
    <n v="8"/>
    <n v="1.7"/>
    <n v="5843.64"/>
    <s v="Labor"/>
    <n v="3752"/>
    <n v="4.4000000000000004"/>
    <n v="2026"/>
    <x v="7"/>
    <x v="21"/>
    <x v="4"/>
    <x v="1"/>
    <n v="5843.64"/>
    <n v="3752"/>
    <n v="0.64200000000000002"/>
  </r>
  <r>
    <x v="5096"/>
    <x v="5085"/>
    <d v="2025-03-18T00:54:00"/>
    <x v="1"/>
    <x v="3"/>
    <x v="1"/>
    <x v="2"/>
    <s v="Cardiac"/>
    <x v="0"/>
    <x v="9"/>
    <x v="0"/>
    <n v="73"/>
    <x v="325"/>
    <x v="1"/>
    <n v="10"/>
    <n v="1.4"/>
    <n v="3543.61"/>
    <s v="Supplies"/>
    <n v="2042.15"/>
    <n v="4.0999999999999996"/>
    <n v="2025"/>
    <x v="1"/>
    <x v="3"/>
    <x v="4"/>
    <x v="1"/>
    <n v="3543.61"/>
    <n v="2042.15"/>
    <n v="0.57599999999999996"/>
  </r>
  <r>
    <x v="5097"/>
    <x v="5086"/>
    <d v="2025-06-30T18:04:00"/>
    <x v="6"/>
    <x v="3"/>
    <x v="1"/>
    <x v="1"/>
    <s v="Injury"/>
    <x v="0"/>
    <x v="58"/>
    <x v="0"/>
    <n v="64"/>
    <x v="377"/>
    <x v="2"/>
    <n v="8.1999999999999993"/>
    <n v="1.5"/>
    <n v="7428.46"/>
    <s v="Supplies"/>
    <n v="5622.86"/>
    <n v="3.8"/>
    <n v="2025"/>
    <x v="11"/>
    <x v="18"/>
    <x v="1"/>
    <x v="1"/>
    <n v="7428.46"/>
    <n v="5622.86"/>
    <n v="0.75700000000000001"/>
  </r>
  <r>
    <x v="5098"/>
    <x v="5087"/>
    <d v="2025-12-19T13:54:00"/>
    <x v="6"/>
    <x v="0"/>
    <x v="1"/>
    <x v="2"/>
    <s v="General"/>
    <x v="0"/>
    <x v="36"/>
    <x v="0"/>
    <n v="45"/>
    <x v="202"/>
    <x v="2"/>
    <n v="8.1"/>
    <n v="1.6"/>
    <n v="7154.24"/>
    <s v="Supplies"/>
    <n v="3846.92"/>
    <n v="3.7"/>
    <n v="2025"/>
    <x v="3"/>
    <x v="13"/>
    <x v="4"/>
    <x v="1"/>
    <n v="7154.24"/>
    <n v="3846.92"/>
    <n v="0.53800000000000003"/>
  </r>
  <r>
    <x v="5099"/>
    <x v="5088"/>
    <d v="2025-09-17T09:18:00"/>
    <x v="6"/>
    <x v="3"/>
    <x v="1"/>
    <x v="1"/>
    <s v="Infection"/>
    <x v="0"/>
    <x v="11"/>
    <x v="0"/>
    <n v="53"/>
    <x v="711"/>
    <x v="1"/>
    <n v="12.1"/>
    <n v="3.7"/>
    <n v="7384.06"/>
    <s v="Supplies"/>
    <n v="5262.93"/>
    <n v="4.0999999999999996"/>
    <n v="2025"/>
    <x v="2"/>
    <x v="2"/>
    <x v="5"/>
    <x v="1"/>
    <n v="7384.06"/>
    <n v="5262.93"/>
    <n v="0.71299999999999997"/>
  </r>
  <r>
    <x v="5100"/>
    <x v="5089"/>
    <d v="2026-12-06T07:30:00"/>
    <x v="2"/>
    <x v="3"/>
    <x v="0"/>
    <x v="1"/>
    <s v="General"/>
    <x v="0"/>
    <x v="22"/>
    <x v="0"/>
    <n v="49"/>
    <x v="81"/>
    <x v="1"/>
    <n v="8.1999999999999993"/>
    <n v="0.6"/>
    <n v="3759.24"/>
    <s v="Supplies"/>
    <n v="2903.59"/>
    <n v="4.3"/>
    <n v="2026"/>
    <x v="3"/>
    <x v="4"/>
    <x v="1"/>
    <x v="1"/>
    <n v="3759.24"/>
    <n v="2903.59"/>
    <n v="0.77200000000000002"/>
  </r>
  <r>
    <x v="5101"/>
    <x v="5090"/>
    <d v="2025-11-09T08:56:00"/>
    <x v="7"/>
    <x v="1"/>
    <x v="0"/>
    <x v="2"/>
    <s v="General"/>
    <x v="0"/>
    <x v="38"/>
    <x v="0"/>
    <n v="5"/>
    <x v="471"/>
    <x v="1"/>
    <n v="8.1999999999999993"/>
    <n v="0.6"/>
    <n v="6378.44"/>
    <s v="Labor"/>
    <n v="3686.87"/>
    <n v="4.7"/>
    <n v="2025"/>
    <x v="7"/>
    <x v="10"/>
    <x v="3"/>
    <x v="1"/>
    <n v="6378.44"/>
    <n v="3686.87"/>
    <n v="0.57799999999999996"/>
  </r>
  <r>
    <x v="5102"/>
    <x v="5091"/>
    <d v="2025-12-17T18:33:00"/>
    <x v="3"/>
    <x v="2"/>
    <x v="0"/>
    <x v="1"/>
    <s v="Cardiac"/>
    <x v="1"/>
    <x v="61"/>
    <x v="0"/>
    <n v="71"/>
    <x v="641"/>
    <x v="0"/>
    <n v="9.8000000000000007"/>
    <n v="1.8"/>
    <n v="6926.68"/>
    <s v="Supplies"/>
    <n v="5231.42"/>
    <n v="3.8"/>
    <n v="2025"/>
    <x v="3"/>
    <x v="13"/>
    <x v="1"/>
    <x v="1"/>
    <n v="6926.68"/>
    <n v="5231.42"/>
    <n v="0.755"/>
  </r>
  <r>
    <x v="5103"/>
    <x v="5092"/>
    <d v="2025-05-09T15:22:00"/>
    <x v="4"/>
    <x v="2"/>
    <x v="0"/>
    <x v="1"/>
    <s v="Respiratory"/>
    <x v="0"/>
    <x v="2"/>
    <x v="0"/>
    <n v="70"/>
    <x v="313"/>
    <x v="0"/>
    <n v="8.1"/>
    <n v="1.1000000000000001"/>
    <n v="3780.74"/>
    <s v="Labor"/>
    <n v="2174.21"/>
    <n v="3.2"/>
    <n v="2025"/>
    <x v="5"/>
    <x v="7"/>
    <x v="2"/>
    <x v="1"/>
    <n v="3780.74"/>
    <n v="2174.21"/>
    <n v="0.57499999999999996"/>
  </r>
  <r>
    <x v="5104"/>
    <x v="5093"/>
    <d v="2025-10-18T02:02:00"/>
    <x v="4"/>
    <x v="3"/>
    <x v="0"/>
    <x v="2"/>
    <s v="Cardiac"/>
    <x v="0"/>
    <x v="10"/>
    <x v="1"/>
    <n v="65"/>
    <x v="603"/>
    <x v="0"/>
    <n v="8.1"/>
    <n v="2"/>
    <n v="6567.16"/>
    <s v="Labor"/>
    <n v="4243.9799999999996"/>
    <n v="4.2"/>
    <n v="2025"/>
    <x v="8"/>
    <x v="17"/>
    <x v="3"/>
    <x v="1"/>
    <n v="6567.16"/>
    <n v="4243.9799999999996"/>
    <n v="0.64600000000000002"/>
  </r>
  <r>
    <x v="5105"/>
    <x v="5094"/>
    <d v="2026-12-27T15:49:00"/>
    <x v="1"/>
    <x v="3"/>
    <x v="1"/>
    <x v="0"/>
    <s v="Cardiac"/>
    <x v="0"/>
    <x v="48"/>
    <x v="1"/>
    <n v="80"/>
    <x v="83"/>
    <x v="0"/>
    <n v="8.3000000000000007"/>
    <n v="2.1"/>
    <n v="3622.45"/>
    <s v="Labor"/>
    <n v="1739.15"/>
    <n v="3.6"/>
    <n v="2026"/>
    <x v="3"/>
    <x v="4"/>
    <x v="6"/>
    <x v="0"/>
    <n v="3622.45"/>
    <n v="1739.15"/>
    <n v="0.48"/>
  </r>
  <r>
    <x v="5106"/>
    <x v="5095"/>
    <d v="2026-08-20T00:42:00"/>
    <x v="1"/>
    <x v="2"/>
    <x v="1"/>
    <x v="2"/>
    <s v="Chronic Care"/>
    <x v="0"/>
    <x v="9"/>
    <x v="1"/>
    <n v="102"/>
    <x v="375"/>
    <x v="0"/>
    <n v="9.6999999999999993"/>
    <n v="2.2000000000000002"/>
    <n v="5027.41"/>
    <s v="Labor"/>
    <n v="2811.7"/>
    <n v="3.7"/>
    <n v="2026"/>
    <x v="6"/>
    <x v="22"/>
    <x v="2"/>
    <x v="1"/>
    <n v="5027.41"/>
    <n v="2811.7"/>
    <n v="0.55900000000000005"/>
  </r>
  <r>
    <x v="5107"/>
    <x v="5096"/>
    <d v="2026-05-09T18:29:00"/>
    <x v="0"/>
    <x v="3"/>
    <x v="0"/>
    <x v="0"/>
    <s v="Infection"/>
    <x v="0"/>
    <x v="65"/>
    <x v="0"/>
    <n v="33"/>
    <x v="718"/>
    <x v="0"/>
    <n v="9.9"/>
    <n v="2.9"/>
    <n v="8426.81"/>
    <s v="Supplies"/>
    <n v="4177.8500000000004"/>
    <n v="4.0999999999999996"/>
    <n v="2026"/>
    <x v="5"/>
    <x v="14"/>
    <x v="6"/>
    <x v="0"/>
    <n v="8426.81"/>
    <n v="4177.8500000000004"/>
    <n v="0.496"/>
  </r>
  <r>
    <x v="5108"/>
    <x v="5097"/>
    <d v="2026-01-19T08:03:00"/>
    <x v="1"/>
    <x v="2"/>
    <x v="1"/>
    <x v="2"/>
    <s v="Infection"/>
    <x v="0"/>
    <x v="9"/>
    <x v="0"/>
    <n v="73"/>
    <x v="661"/>
    <x v="1"/>
    <n v="8"/>
    <n v="1.7"/>
    <n v="2420.1799999999998"/>
    <s v="Equipment"/>
    <n v="1183.3800000000001"/>
    <n v="3.3"/>
    <n v="2026"/>
    <x v="4"/>
    <x v="11"/>
    <x v="0"/>
    <x v="0"/>
    <n v="2420.1799999999998"/>
    <n v="1183.3800000000001"/>
    <n v="0.48899999999999999"/>
  </r>
  <r>
    <x v="5109"/>
    <x v="5098"/>
    <d v="2026-02-12T04:46:00"/>
    <x v="1"/>
    <x v="0"/>
    <x v="0"/>
    <x v="2"/>
    <s v="General"/>
    <x v="2"/>
    <x v="14"/>
    <x v="0"/>
    <n v="62"/>
    <x v="607"/>
    <x v="0"/>
    <n v="12.3"/>
    <n v="2.2000000000000002"/>
    <n v="4558.6499999999996"/>
    <s v="Labor"/>
    <n v="3549.79"/>
    <n v="3.9"/>
    <n v="2026"/>
    <x v="9"/>
    <x v="15"/>
    <x v="3"/>
    <x v="1"/>
    <n v="4558.6499999999996"/>
    <n v="3549.79"/>
    <n v="0.77900000000000003"/>
  </r>
  <r>
    <x v="5110"/>
    <x v="5099"/>
    <d v="2026-01-25T07:03:00"/>
    <x v="1"/>
    <x v="1"/>
    <x v="0"/>
    <x v="2"/>
    <s v="Neurological"/>
    <x v="0"/>
    <x v="14"/>
    <x v="0"/>
    <n v="39"/>
    <x v="48"/>
    <x v="0"/>
    <n v="7.9"/>
    <n v="3"/>
    <n v="3808.3"/>
    <s v="Labor"/>
    <n v="2701.88"/>
    <n v="4.2"/>
    <n v="2026"/>
    <x v="4"/>
    <x v="11"/>
    <x v="5"/>
    <x v="1"/>
    <n v="3808.3"/>
    <n v="2701.88"/>
    <n v="0.70899999999999996"/>
  </r>
  <r>
    <x v="5111"/>
    <x v="5100"/>
    <d v="2026-06-14T04:52:00"/>
    <x v="7"/>
    <x v="0"/>
    <x v="1"/>
    <x v="1"/>
    <s v="Infection"/>
    <x v="0"/>
    <x v="21"/>
    <x v="0"/>
    <n v="49"/>
    <x v="141"/>
    <x v="2"/>
    <n v="10"/>
    <n v="1.3"/>
    <n v="7078.93"/>
    <s v="Labor"/>
    <n v="4112.41"/>
    <n v="4.4000000000000004"/>
    <n v="2026"/>
    <x v="11"/>
    <x v="23"/>
    <x v="3"/>
    <x v="1"/>
    <n v="7078.93"/>
    <n v="4112.41"/>
    <n v="0.58099999999999996"/>
  </r>
  <r>
    <x v="5112"/>
    <x v="5101"/>
    <d v="2026-07-15T00:06:00"/>
    <x v="5"/>
    <x v="3"/>
    <x v="0"/>
    <x v="1"/>
    <s v="Respiratory"/>
    <x v="0"/>
    <x v="5"/>
    <x v="1"/>
    <n v="59"/>
    <x v="147"/>
    <x v="0"/>
    <n v="7.9"/>
    <n v="1"/>
    <n v="5128.74"/>
    <s v="Labor"/>
    <n v="3509.7"/>
    <n v="3.2"/>
    <n v="2026"/>
    <x v="10"/>
    <x v="19"/>
    <x v="6"/>
    <x v="0"/>
    <n v="5128.74"/>
    <n v="3509.7"/>
    <n v="0.68400000000000005"/>
  </r>
  <r>
    <x v="5113"/>
    <x v="5102"/>
    <d v="2026-10-07T11:36:00"/>
    <x v="0"/>
    <x v="3"/>
    <x v="1"/>
    <x v="0"/>
    <s v="Respiratory"/>
    <x v="0"/>
    <x v="37"/>
    <x v="0"/>
    <n v="5"/>
    <x v="277"/>
    <x v="0"/>
    <n v="10.199999999999999"/>
    <n v="2.1"/>
    <n v="7184.6"/>
    <s v="Labor"/>
    <n v="4584.42"/>
    <n v="3.7"/>
    <n v="2026"/>
    <x v="8"/>
    <x v="12"/>
    <x v="1"/>
    <x v="1"/>
    <n v="7184.6"/>
    <n v="4584.42"/>
    <n v="0.63800000000000001"/>
  </r>
  <r>
    <x v="5114"/>
    <x v="5103"/>
    <d v="2026-09-25T07:56:00"/>
    <x v="0"/>
    <x v="2"/>
    <x v="0"/>
    <x v="0"/>
    <s v="Injury"/>
    <x v="0"/>
    <x v="52"/>
    <x v="0"/>
    <n v="32"/>
    <x v="274"/>
    <x v="0"/>
    <n v="8.1"/>
    <n v="3.4"/>
    <n v="7731.6"/>
    <s v="Labor"/>
    <n v="5840.2"/>
    <n v="3.8"/>
    <n v="2026"/>
    <x v="2"/>
    <x v="6"/>
    <x v="5"/>
    <x v="1"/>
    <n v="7731.6"/>
    <n v="5840.2"/>
    <n v="0.755"/>
  </r>
  <r>
    <x v="5115"/>
    <x v="5104"/>
    <d v="2025-10-06T19:40:00"/>
    <x v="2"/>
    <x v="0"/>
    <x v="1"/>
    <x v="2"/>
    <s v="Cardiac"/>
    <x v="0"/>
    <x v="27"/>
    <x v="0"/>
    <n v="45"/>
    <x v="669"/>
    <x v="1"/>
    <n v="7.9"/>
    <n v="1.6"/>
    <n v="4422.04"/>
    <s v="Labor"/>
    <n v="2452.9299999999998"/>
    <n v="3.9"/>
    <n v="2025"/>
    <x v="8"/>
    <x v="17"/>
    <x v="5"/>
    <x v="1"/>
    <n v="4422.04"/>
    <n v="2452.9299999999998"/>
    <n v="0.55500000000000005"/>
  </r>
  <r>
    <x v="5116"/>
    <x v="5105"/>
    <d v="2026-05-18T01:51:00"/>
    <x v="2"/>
    <x v="2"/>
    <x v="1"/>
    <x v="2"/>
    <s v="Cardiac"/>
    <x v="0"/>
    <x v="42"/>
    <x v="0"/>
    <n v="42"/>
    <x v="406"/>
    <x v="0"/>
    <n v="9.8000000000000007"/>
    <n v="1.3"/>
    <n v="5786.69"/>
    <s v="Equipment"/>
    <n v="3667.2"/>
    <n v="3.4"/>
    <n v="2026"/>
    <x v="5"/>
    <x v="14"/>
    <x v="5"/>
    <x v="1"/>
    <n v="5786.69"/>
    <n v="3667.2"/>
    <n v="0.63400000000000001"/>
  </r>
  <r>
    <x v="5117"/>
    <x v="5106"/>
    <d v="2026-12-23T05:33:00"/>
    <x v="6"/>
    <x v="3"/>
    <x v="0"/>
    <x v="1"/>
    <s v="Infection"/>
    <x v="1"/>
    <x v="49"/>
    <x v="0"/>
    <n v="56"/>
    <x v="458"/>
    <x v="2"/>
    <n v="8.1999999999999993"/>
    <n v="2.1"/>
    <n v="6716.25"/>
    <s v="Supplies"/>
    <n v="3236.85"/>
    <n v="3.7"/>
    <n v="2026"/>
    <x v="3"/>
    <x v="4"/>
    <x v="5"/>
    <x v="1"/>
    <n v="6716.25"/>
    <n v="3236.85"/>
    <n v="0.48199999999999998"/>
  </r>
  <r>
    <x v="5118"/>
    <x v="5107"/>
    <d v="2025-12-04T16:47:00"/>
    <x v="1"/>
    <x v="0"/>
    <x v="1"/>
    <x v="0"/>
    <s v="Cardiac"/>
    <x v="1"/>
    <x v="23"/>
    <x v="0"/>
    <n v="45"/>
    <x v="495"/>
    <x v="0"/>
    <n v="8.1"/>
    <n v="2.9"/>
    <n v="3543.12"/>
    <s v="Supplies"/>
    <n v="2473.9299999999998"/>
    <n v="3.4"/>
    <n v="2025"/>
    <x v="3"/>
    <x v="13"/>
    <x v="2"/>
    <x v="1"/>
    <n v="3543.12"/>
    <n v="2473.9299999999998"/>
    <n v="0.69799999999999995"/>
  </r>
  <r>
    <x v="5119"/>
    <x v="5108"/>
    <d v="2026-04-28T03:43:00"/>
    <x v="1"/>
    <x v="0"/>
    <x v="0"/>
    <x v="0"/>
    <s v="Respiratory"/>
    <x v="0"/>
    <x v="48"/>
    <x v="0"/>
    <n v="91"/>
    <x v="254"/>
    <x v="0"/>
    <n v="7.9"/>
    <n v="3.7"/>
    <n v="4705.5200000000004"/>
    <s v="Labor"/>
    <n v="3074.7"/>
    <n v="3.1"/>
    <n v="2026"/>
    <x v="0"/>
    <x v="8"/>
    <x v="0"/>
    <x v="0"/>
    <n v="4705.5200000000004"/>
    <n v="3074.7"/>
    <n v="0.65300000000000002"/>
  </r>
  <r>
    <x v="5120"/>
    <x v="5109"/>
    <d v="2025-10-01T12:36:00"/>
    <x v="1"/>
    <x v="3"/>
    <x v="1"/>
    <x v="2"/>
    <s v="Chronic Care"/>
    <x v="1"/>
    <x v="45"/>
    <x v="0"/>
    <n v="81"/>
    <x v="373"/>
    <x v="0"/>
    <n v="10.1"/>
    <n v="3.3"/>
    <n v="3517.33"/>
    <s v="Labor"/>
    <n v="2345.98"/>
    <n v="3.8"/>
    <n v="2025"/>
    <x v="2"/>
    <x v="2"/>
    <x v="3"/>
    <x v="1"/>
    <n v="3517.33"/>
    <n v="2345.98"/>
    <n v="0.66700000000000004"/>
  </r>
  <r>
    <x v="5121"/>
    <x v="5110"/>
    <d v="2025-02-27T22:34:00"/>
    <x v="1"/>
    <x v="0"/>
    <x v="1"/>
    <x v="2"/>
    <s v="Injury"/>
    <x v="0"/>
    <x v="66"/>
    <x v="0"/>
    <n v="96"/>
    <x v="310"/>
    <x v="0"/>
    <n v="10.1"/>
    <n v="3.5"/>
    <n v="5578.69"/>
    <s v="Equipment"/>
    <n v="3892.53"/>
    <n v="3.4"/>
    <n v="2025"/>
    <x v="9"/>
    <x v="20"/>
    <x v="1"/>
    <x v="1"/>
    <n v="5578.69"/>
    <n v="3892.53"/>
    <n v="0.69799999999999995"/>
  </r>
  <r>
    <x v="5122"/>
    <x v="5111"/>
    <d v="2025-11-28T21:49:00"/>
    <x v="6"/>
    <x v="0"/>
    <x v="1"/>
    <x v="0"/>
    <s v="Cardiac"/>
    <x v="0"/>
    <x v="36"/>
    <x v="0"/>
    <n v="43"/>
    <x v="586"/>
    <x v="2"/>
    <n v="12.2"/>
    <n v="1"/>
    <n v="6411.89"/>
    <s v="Labor"/>
    <n v="3811.31"/>
    <n v="3.6"/>
    <n v="2025"/>
    <x v="7"/>
    <x v="10"/>
    <x v="4"/>
    <x v="1"/>
    <n v="6411.89"/>
    <n v="3811.31"/>
    <n v="0.59399999999999997"/>
  </r>
  <r>
    <x v="5123"/>
    <x v="5112"/>
    <d v="2025-04-23T13:24:00"/>
    <x v="6"/>
    <x v="2"/>
    <x v="0"/>
    <x v="2"/>
    <s v="Chronic Care"/>
    <x v="0"/>
    <x v="28"/>
    <x v="0"/>
    <n v="61"/>
    <x v="387"/>
    <x v="0"/>
    <n v="12.2"/>
    <n v="0.8"/>
    <n v="3949.52"/>
    <s v="Labor"/>
    <n v="2081.06"/>
    <n v="4.4000000000000004"/>
    <n v="2025"/>
    <x v="0"/>
    <x v="0"/>
    <x v="6"/>
    <x v="0"/>
    <n v="3949.52"/>
    <n v="2081.06"/>
    <n v="0.52700000000000002"/>
  </r>
  <r>
    <x v="5124"/>
    <x v="5113"/>
    <d v="2025-10-13T23:15:00"/>
    <x v="0"/>
    <x v="3"/>
    <x v="0"/>
    <x v="0"/>
    <s v="Infection"/>
    <x v="1"/>
    <x v="57"/>
    <x v="0"/>
    <n v="5"/>
    <x v="372"/>
    <x v="0"/>
    <n v="9.9"/>
    <n v="3.2"/>
    <n v="8330.5"/>
    <s v="Labor"/>
    <n v="4458.92"/>
    <n v="3.9"/>
    <n v="2025"/>
    <x v="8"/>
    <x v="17"/>
    <x v="4"/>
    <x v="1"/>
    <n v="8330.5"/>
    <n v="4458.92"/>
    <n v="0.53500000000000003"/>
  </r>
  <r>
    <x v="5125"/>
    <x v="5114"/>
    <d v="2026-11-23T04:05:00"/>
    <x v="5"/>
    <x v="2"/>
    <x v="1"/>
    <x v="0"/>
    <s v="Neurological"/>
    <x v="0"/>
    <x v="56"/>
    <x v="0"/>
    <n v="53"/>
    <x v="273"/>
    <x v="0"/>
    <n v="7.8"/>
    <n v="2.2999999999999998"/>
    <n v="6268.94"/>
    <s v="Supplies"/>
    <n v="4385.6099999999997"/>
    <n v="4.5999999999999996"/>
    <n v="2026"/>
    <x v="7"/>
    <x v="21"/>
    <x v="3"/>
    <x v="1"/>
    <n v="6268.94"/>
    <n v="4385.6099999999997"/>
    <n v="0.7"/>
  </r>
  <r>
    <x v="5126"/>
    <x v="5115"/>
    <d v="2025-12-02T10:41:00"/>
    <x v="0"/>
    <x v="2"/>
    <x v="0"/>
    <x v="0"/>
    <s v="Respiratory"/>
    <x v="1"/>
    <x v="71"/>
    <x v="0"/>
    <n v="9"/>
    <x v="586"/>
    <x v="2"/>
    <n v="8.4"/>
    <n v="2.1"/>
    <n v="9389.85"/>
    <s v="Labor"/>
    <n v="7307.63"/>
    <n v="3.5"/>
    <n v="2025"/>
    <x v="7"/>
    <x v="10"/>
    <x v="4"/>
    <x v="1"/>
    <n v="9389.85"/>
    <n v="7307.63"/>
    <n v="0.77800000000000002"/>
  </r>
  <r>
    <x v="5127"/>
    <x v="5116"/>
    <d v="2025-11-13T18:26:00"/>
    <x v="2"/>
    <x v="0"/>
    <x v="0"/>
    <x v="2"/>
    <s v="Neurological"/>
    <x v="1"/>
    <x v="34"/>
    <x v="0"/>
    <n v="51"/>
    <x v="515"/>
    <x v="0"/>
    <n v="7.9"/>
    <n v="0.7"/>
    <n v="3748.91"/>
    <s v="Labor"/>
    <n v="2304.7600000000002"/>
    <n v="4.4000000000000004"/>
    <n v="2025"/>
    <x v="7"/>
    <x v="10"/>
    <x v="3"/>
    <x v="1"/>
    <n v="3748.91"/>
    <n v="2304.7600000000002"/>
    <n v="0.61499999999999999"/>
  </r>
  <r>
    <x v="5128"/>
    <x v="5117"/>
    <d v="2026-04-23T12:16:00"/>
    <x v="3"/>
    <x v="3"/>
    <x v="1"/>
    <x v="1"/>
    <s v="Respiratory"/>
    <x v="2"/>
    <x v="35"/>
    <x v="0"/>
    <n v="41"/>
    <x v="311"/>
    <x v="1"/>
    <n v="7.6"/>
    <n v="1.6"/>
    <n v="6381.98"/>
    <s v="Labor"/>
    <n v="3392.34"/>
    <n v="4.0999999999999996"/>
    <n v="2026"/>
    <x v="0"/>
    <x v="8"/>
    <x v="0"/>
    <x v="0"/>
    <n v="6381.98"/>
    <n v="3392.34"/>
    <n v="0.53200000000000003"/>
  </r>
  <r>
    <x v="5129"/>
    <x v="5118"/>
    <d v="2025-04-25T10:31:00"/>
    <x v="2"/>
    <x v="1"/>
    <x v="1"/>
    <x v="0"/>
    <s v="Injury"/>
    <x v="0"/>
    <x v="5"/>
    <x v="1"/>
    <n v="39"/>
    <x v="478"/>
    <x v="0"/>
    <n v="11.8"/>
    <n v="1.9"/>
    <n v="4878.58"/>
    <s v="Labor"/>
    <n v="2443.79"/>
    <n v="4"/>
    <n v="2025"/>
    <x v="0"/>
    <x v="0"/>
    <x v="4"/>
    <x v="1"/>
    <n v="4878.58"/>
    <n v="2443.79"/>
    <n v="0.501"/>
  </r>
  <r>
    <x v="5130"/>
    <x v="5119"/>
    <d v="2026-12-03T03:13:00"/>
    <x v="1"/>
    <x v="0"/>
    <x v="0"/>
    <x v="0"/>
    <s v="Infection"/>
    <x v="0"/>
    <x v="59"/>
    <x v="0"/>
    <n v="73"/>
    <x v="143"/>
    <x v="1"/>
    <n v="9.6"/>
    <n v="1"/>
    <n v="4682.6899999999996"/>
    <s v="Labor"/>
    <n v="2923.86"/>
    <n v="3.8"/>
    <n v="2026"/>
    <x v="7"/>
    <x v="21"/>
    <x v="4"/>
    <x v="1"/>
    <n v="4682.6899999999996"/>
    <n v="2923.86"/>
    <n v="0.624"/>
  </r>
  <r>
    <x v="5131"/>
    <x v="5120"/>
    <d v="2025-08-18T03:08:00"/>
    <x v="1"/>
    <x v="2"/>
    <x v="0"/>
    <x v="1"/>
    <s v="Neurological"/>
    <x v="0"/>
    <x v="9"/>
    <x v="0"/>
    <n v="66"/>
    <x v="426"/>
    <x v="2"/>
    <n v="8.1999999999999993"/>
    <n v="2.5"/>
    <n v="2546.7399999999998"/>
    <s v="Labor"/>
    <n v="1769.64"/>
    <n v="3.9"/>
    <n v="2025"/>
    <x v="6"/>
    <x v="9"/>
    <x v="0"/>
    <x v="0"/>
    <n v="2546.7399999999998"/>
    <n v="1769.64"/>
    <n v="0.69499999999999995"/>
  </r>
  <r>
    <x v="5132"/>
    <x v="5121"/>
    <d v="2026-05-19T17:33:00"/>
    <x v="0"/>
    <x v="0"/>
    <x v="1"/>
    <x v="1"/>
    <s v="Injury"/>
    <x v="2"/>
    <x v="52"/>
    <x v="0"/>
    <n v="10"/>
    <x v="174"/>
    <x v="1"/>
    <n v="12.4"/>
    <n v="3.2"/>
    <n v="7734.52"/>
    <s v="Labor"/>
    <n v="5109.71"/>
    <n v="4.3"/>
    <n v="2026"/>
    <x v="5"/>
    <x v="14"/>
    <x v="3"/>
    <x v="1"/>
    <n v="7734.52"/>
    <n v="5109.71"/>
    <n v="0.66100000000000003"/>
  </r>
  <r>
    <x v="5133"/>
    <x v="5122"/>
    <d v="2025-06-11T23:49:00"/>
    <x v="0"/>
    <x v="0"/>
    <x v="1"/>
    <x v="0"/>
    <s v="General"/>
    <x v="1"/>
    <x v="79"/>
    <x v="0"/>
    <n v="63"/>
    <x v="570"/>
    <x v="2"/>
    <n v="10"/>
    <n v="1"/>
    <n v="8391.14"/>
    <s v="Labor"/>
    <n v="4761.6000000000004"/>
    <n v="4.5999999999999996"/>
    <n v="2025"/>
    <x v="11"/>
    <x v="18"/>
    <x v="1"/>
    <x v="1"/>
    <n v="8391.14"/>
    <n v="4761.6000000000004"/>
    <n v="0.56699999999999995"/>
  </r>
  <r>
    <x v="5134"/>
    <x v="5123"/>
    <d v="2026-04-20T11:26:00"/>
    <x v="1"/>
    <x v="0"/>
    <x v="1"/>
    <x v="0"/>
    <s v="General"/>
    <x v="1"/>
    <x v="59"/>
    <x v="1"/>
    <n v="76"/>
    <x v="153"/>
    <x v="1"/>
    <n v="11.7"/>
    <n v="2.7"/>
    <n v="4932.1499999999996"/>
    <s v="Equipment"/>
    <n v="3247.03"/>
    <n v="3.7"/>
    <n v="2026"/>
    <x v="0"/>
    <x v="8"/>
    <x v="6"/>
    <x v="0"/>
    <n v="4932.1499999999996"/>
    <n v="3247.03"/>
    <n v="0.65800000000000003"/>
  </r>
  <r>
    <x v="5135"/>
    <x v="5124"/>
    <d v="2026-12-03T02:58:00"/>
    <x v="1"/>
    <x v="0"/>
    <x v="0"/>
    <x v="0"/>
    <s v="Injury"/>
    <x v="0"/>
    <x v="9"/>
    <x v="0"/>
    <n v="103"/>
    <x v="5"/>
    <x v="2"/>
    <n v="8.1999999999999993"/>
    <n v="3.4"/>
    <n v="4528.7700000000004"/>
    <s v="Labor"/>
    <n v="2911.98"/>
    <n v="4.0999999999999996"/>
    <n v="2026"/>
    <x v="3"/>
    <x v="4"/>
    <x v="2"/>
    <x v="1"/>
    <n v="4528.7700000000004"/>
    <n v="2911.98"/>
    <n v="0.64300000000000002"/>
  </r>
  <r>
    <x v="5136"/>
    <x v="5125"/>
    <d v="2025-10-01T14:44:00"/>
    <x v="2"/>
    <x v="2"/>
    <x v="0"/>
    <x v="0"/>
    <s v="Injury"/>
    <x v="1"/>
    <x v="14"/>
    <x v="1"/>
    <n v="28"/>
    <x v="320"/>
    <x v="1"/>
    <n v="8.1"/>
    <n v="2.5"/>
    <n v="4831.1099999999997"/>
    <s v="Supplies"/>
    <n v="2633.18"/>
    <n v="4"/>
    <n v="2025"/>
    <x v="2"/>
    <x v="2"/>
    <x v="4"/>
    <x v="1"/>
    <n v="4831.1099999999997"/>
    <n v="2633.18"/>
    <n v="0.54500000000000004"/>
  </r>
  <r>
    <x v="5137"/>
    <x v="5126"/>
    <d v="2025-01-04T07:16:00"/>
    <x v="1"/>
    <x v="3"/>
    <x v="0"/>
    <x v="2"/>
    <s v="Neurological"/>
    <x v="0"/>
    <x v="68"/>
    <x v="0"/>
    <n v="67"/>
    <x v="65"/>
    <x v="1"/>
    <n v="8.1999999999999993"/>
    <n v="0.5"/>
    <n v="5235.8900000000003"/>
    <s v="Labor"/>
    <n v="3155.99"/>
    <n v="4"/>
    <n v="2025"/>
    <x v="4"/>
    <x v="5"/>
    <x v="1"/>
    <x v="1"/>
    <n v="5235.8900000000003"/>
    <n v="3155.99"/>
    <n v="0.60299999999999998"/>
  </r>
  <r>
    <x v="5138"/>
    <x v="5127"/>
    <d v="2026-12-25T12:52:00"/>
    <x v="2"/>
    <x v="2"/>
    <x v="1"/>
    <x v="3"/>
    <s v="Neurological"/>
    <x v="1"/>
    <x v="59"/>
    <x v="0"/>
    <n v="48"/>
    <x v="621"/>
    <x v="1"/>
    <n v="8.1"/>
    <n v="2.2999999999999998"/>
    <n v="4746.57"/>
    <s v="Supplies"/>
    <n v="3525.03"/>
    <n v="3.9"/>
    <n v="2026"/>
    <x v="3"/>
    <x v="4"/>
    <x v="2"/>
    <x v="1"/>
    <n v="4746.57"/>
    <n v="3525.03"/>
    <n v="0.74299999999999999"/>
  </r>
  <r>
    <x v="5139"/>
    <x v="5128"/>
    <d v="2026-05-27T01:22:00"/>
    <x v="1"/>
    <x v="2"/>
    <x v="0"/>
    <x v="1"/>
    <s v="Neurological"/>
    <x v="1"/>
    <x v="9"/>
    <x v="0"/>
    <n v="101"/>
    <x v="34"/>
    <x v="0"/>
    <n v="7.7"/>
    <n v="2.2000000000000002"/>
    <n v="2791.73"/>
    <s v="Labor"/>
    <n v="1970.27"/>
    <n v="2.9"/>
    <n v="2026"/>
    <x v="5"/>
    <x v="14"/>
    <x v="3"/>
    <x v="1"/>
    <n v="2791.73"/>
    <n v="1970.27"/>
    <n v="0.70599999999999996"/>
  </r>
  <r>
    <x v="5140"/>
    <x v="5129"/>
    <d v="2025-10-19T04:43:00"/>
    <x v="3"/>
    <x v="3"/>
    <x v="1"/>
    <x v="3"/>
    <s v="General"/>
    <x v="0"/>
    <x v="11"/>
    <x v="0"/>
    <n v="90"/>
    <x v="576"/>
    <x v="0"/>
    <n v="8.1"/>
    <n v="1.2"/>
    <n v="7719.85"/>
    <s v="Labor"/>
    <n v="5858.39"/>
    <n v="3.4"/>
    <n v="2025"/>
    <x v="8"/>
    <x v="17"/>
    <x v="4"/>
    <x v="1"/>
    <n v="7719.85"/>
    <n v="5858.39"/>
    <n v="0.75900000000000001"/>
  </r>
  <r>
    <x v="5141"/>
    <x v="5130"/>
    <d v="2025-01-16T12:25:00"/>
    <x v="6"/>
    <x v="1"/>
    <x v="1"/>
    <x v="2"/>
    <s v="General"/>
    <x v="0"/>
    <x v="42"/>
    <x v="1"/>
    <n v="46"/>
    <x v="533"/>
    <x v="0"/>
    <n v="11.7"/>
    <n v="3.9"/>
    <n v="6015.6"/>
    <s v="Labor"/>
    <n v="4497.29"/>
    <n v="4.7"/>
    <n v="2025"/>
    <x v="4"/>
    <x v="5"/>
    <x v="4"/>
    <x v="1"/>
    <n v="6015.6"/>
    <n v="4497.29"/>
    <n v="0.748"/>
  </r>
  <r>
    <x v="5142"/>
    <x v="5131"/>
    <d v="2026-09-03T16:03:00"/>
    <x v="2"/>
    <x v="0"/>
    <x v="1"/>
    <x v="1"/>
    <s v="Cardiac"/>
    <x v="1"/>
    <x v="4"/>
    <x v="0"/>
    <n v="33"/>
    <x v="170"/>
    <x v="0"/>
    <n v="7.8"/>
    <n v="1.8"/>
    <n v="6448.17"/>
    <s v="Supplies"/>
    <n v="3573.68"/>
    <n v="3.8"/>
    <n v="2026"/>
    <x v="6"/>
    <x v="22"/>
    <x v="4"/>
    <x v="1"/>
    <n v="6448.17"/>
    <n v="3573.68"/>
    <n v="0.55400000000000005"/>
  </r>
  <r>
    <x v="5143"/>
    <x v="5132"/>
    <d v="2026-05-14T03:59:00"/>
    <x v="1"/>
    <x v="0"/>
    <x v="0"/>
    <x v="0"/>
    <s v="Injury"/>
    <x v="0"/>
    <x v="9"/>
    <x v="0"/>
    <n v="73"/>
    <x v="611"/>
    <x v="2"/>
    <n v="8.1999999999999993"/>
    <n v="1.9"/>
    <n v="3077.55"/>
    <s v="Supplies"/>
    <n v="2273.21"/>
    <n v="4.2"/>
    <n v="2026"/>
    <x v="5"/>
    <x v="14"/>
    <x v="2"/>
    <x v="1"/>
    <n v="3077.55"/>
    <n v="2273.21"/>
    <n v="0.73899999999999999"/>
  </r>
  <r>
    <x v="5144"/>
    <x v="5133"/>
    <d v="2025-08-28T02:49:00"/>
    <x v="2"/>
    <x v="2"/>
    <x v="1"/>
    <x v="0"/>
    <s v="Infection"/>
    <x v="2"/>
    <x v="67"/>
    <x v="0"/>
    <n v="68"/>
    <x v="690"/>
    <x v="0"/>
    <n v="12.2"/>
    <n v="2.2999999999999998"/>
    <n v="3403.68"/>
    <s v="Labor"/>
    <n v="2261.83"/>
    <n v="2.9"/>
    <n v="2025"/>
    <x v="6"/>
    <x v="9"/>
    <x v="3"/>
    <x v="1"/>
    <n v="3403.68"/>
    <n v="2261.83"/>
    <n v="0.66500000000000004"/>
  </r>
  <r>
    <x v="5145"/>
    <x v="5134"/>
    <d v="2025-04-11T13:35:00"/>
    <x v="0"/>
    <x v="3"/>
    <x v="1"/>
    <x v="1"/>
    <s v="Cardiac"/>
    <x v="0"/>
    <x v="15"/>
    <x v="0"/>
    <n v="36"/>
    <x v="331"/>
    <x v="0"/>
    <n v="9.8000000000000007"/>
    <n v="4"/>
    <n v="9078.7999999999993"/>
    <s v="Supplies"/>
    <n v="6978.3"/>
    <n v="3.8"/>
    <n v="2025"/>
    <x v="0"/>
    <x v="0"/>
    <x v="5"/>
    <x v="1"/>
    <n v="9078.7999999999993"/>
    <n v="6978.3"/>
    <n v="0.76900000000000002"/>
  </r>
  <r>
    <x v="5146"/>
    <x v="5135"/>
    <d v="2025-12-05T23:44:00"/>
    <x v="2"/>
    <x v="3"/>
    <x v="0"/>
    <x v="0"/>
    <s v="Respiratory"/>
    <x v="0"/>
    <x v="8"/>
    <x v="0"/>
    <n v="52"/>
    <x v="85"/>
    <x v="0"/>
    <n v="9.8000000000000007"/>
    <n v="1.8"/>
    <n v="1850.04"/>
    <s v="Equipment"/>
    <n v="996.72"/>
    <n v="4.2"/>
    <n v="2025"/>
    <x v="3"/>
    <x v="13"/>
    <x v="1"/>
    <x v="1"/>
    <n v="1850.04"/>
    <n v="996.72"/>
    <n v="0.53900000000000003"/>
  </r>
  <r>
    <x v="5147"/>
    <x v="5136"/>
    <d v="2025-06-27T08:39:00"/>
    <x v="0"/>
    <x v="0"/>
    <x v="0"/>
    <x v="0"/>
    <s v="General"/>
    <x v="1"/>
    <x v="15"/>
    <x v="0"/>
    <n v="55"/>
    <x v="138"/>
    <x v="1"/>
    <n v="8"/>
    <n v="1.7"/>
    <n v="9917.02"/>
    <s v="Supplies"/>
    <n v="5783.12"/>
    <n v="4"/>
    <n v="2025"/>
    <x v="11"/>
    <x v="18"/>
    <x v="5"/>
    <x v="1"/>
    <n v="9917.02"/>
    <n v="5783.12"/>
    <n v="0.58299999999999996"/>
  </r>
  <r>
    <x v="5148"/>
    <x v="5137"/>
    <d v="2026-09-03T19:11:00"/>
    <x v="4"/>
    <x v="3"/>
    <x v="1"/>
    <x v="1"/>
    <s v="Neurological"/>
    <x v="1"/>
    <x v="38"/>
    <x v="0"/>
    <n v="75"/>
    <x v="524"/>
    <x v="1"/>
    <n v="8.4"/>
    <n v="1.4"/>
    <n v="8005.18"/>
    <s v="Supplies"/>
    <n v="4804.62"/>
    <n v="4.0999999999999996"/>
    <n v="2026"/>
    <x v="6"/>
    <x v="22"/>
    <x v="6"/>
    <x v="0"/>
    <n v="8005.18"/>
    <n v="4804.62"/>
    <n v="0.6"/>
  </r>
  <r>
    <x v="5149"/>
    <x v="5138"/>
    <d v="2026-10-30T16:04:00"/>
    <x v="0"/>
    <x v="2"/>
    <x v="0"/>
    <x v="0"/>
    <s v="Infection"/>
    <x v="0"/>
    <x v="51"/>
    <x v="0"/>
    <n v="53"/>
    <x v="565"/>
    <x v="1"/>
    <n v="8.1"/>
    <n v="3.2"/>
    <n v="7960.73"/>
    <s v="Supplies"/>
    <n v="3877.82"/>
    <n v="2.8"/>
    <n v="2026"/>
    <x v="8"/>
    <x v="12"/>
    <x v="5"/>
    <x v="1"/>
    <n v="7960.73"/>
    <n v="3877.82"/>
    <n v="0.48699999999999999"/>
  </r>
  <r>
    <x v="5150"/>
    <x v="5139"/>
    <d v="2026-09-21T07:03:00"/>
    <x v="4"/>
    <x v="3"/>
    <x v="0"/>
    <x v="2"/>
    <s v="Chronic Care"/>
    <x v="2"/>
    <x v="17"/>
    <x v="0"/>
    <n v="69"/>
    <x v="215"/>
    <x v="1"/>
    <n v="8.5"/>
    <n v="1"/>
    <n v="6480.82"/>
    <s v="Supplies"/>
    <n v="4043.35"/>
    <n v="3.5"/>
    <n v="2026"/>
    <x v="2"/>
    <x v="6"/>
    <x v="2"/>
    <x v="1"/>
    <n v="6480.82"/>
    <n v="4043.35"/>
    <n v="0.624"/>
  </r>
  <r>
    <x v="5151"/>
    <x v="5140"/>
    <d v="2026-07-26T22:37:00"/>
    <x v="7"/>
    <x v="3"/>
    <x v="0"/>
    <x v="0"/>
    <s v="Respiratory"/>
    <x v="2"/>
    <x v="76"/>
    <x v="0"/>
    <n v="66"/>
    <x v="41"/>
    <x v="0"/>
    <n v="8"/>
    <n v="2.6"/>
    <n v="9139.42"/>
    <s v="Equipment"/>
    <n v="6974.66"/>
    <n v="3.6"/>
    <n v="2026"/>
    <x v="10"/>
    <x v="19"/>
    <x v="3"/>
    <x v="1"/>
    <n v="9139.42"/>
    <n v="6974.66"/>
    <n v="0.76300000000000001"/>
  </r>
  <r>
    <x v="5152"/>
    <x v="5141"/>
    <d v="2026-04-16T09:50:00"/>
    <x v="4"/>
    <x v="0"/>
    <x v="0"/>
    <x v="1"/>
    <s v="Injury"/>
    <x v="1"/>
    <x v="33"/>
    <x v="0"/>
    <n v="36"/>
    <x v="9"/>
    <x v="2"/>
    <n v="10.199999999999999"/>
    <n v="1.2"/>
    <n v="5139.8900000000003"/>
    <s v="Labor"/>
    <n v="3724.31"/>
    <n v="3.7"/>
    <n v="2026"/>
    <x v="0"/>
    <x v="8"/>
    <x v="0"/>
    <x v="0"/>
    <n v="5139.8900000000003"/>
    <n v="3724.31"/>
    <n v="0.72499999999999998"/>
  </r>
  <r>
    <x v="5153"/>
    <x v="5142"/>
    <d v="2026-09-20T22:51:00"/>
    <x v="1"/>
    <x v="2"/>
    <x v="1"/>
    <x v="0"/>
    <s v="General"/>
    <x v="1"/>
    <x v="9"/>
    <x v="0"/>
    <n v="115"/>
    <x v="159"/>
    <x v="0"/>
    <n v="7.9"/>
    <n v="0.8"/>
    <n v="3079.23"/>
    <s v="Supplies"/>
    <n v="1662.1"/>
    <n v="3.6"/>
    <n v="2026"/>
    <x v="2"/>
    <x v="6"/>
    <x v="0"/>
    <x v="0"/>
    <n v="3079.23"/>
    <n v="1662.1"/>
    <n v="0.54"/>
  </r>
  <r>
    <x v="5154"/>
    <x v="5143"/>
    <d v="2025-05-27T12:31:00"/>
    <x v="3"/>
    <x v="1"/>
    <x v="1"/>
    <x v="2"/>
    <s v="General"/>
    <x v="1"/>
    <x v="60"/>
    <x v="0"/>
    <n v="81"/>
    <x v="290"/>
    <x v="0"/>
    <n v="7.8"/>
    <n v="3"/>
    <n v="8002.94"/>
    <s v="Supplies"/>
    <n v="4519.43"/>
    <n v="2.9"/>
    <n v="2025"/>
    <x v="5"/>
    <x v="7"/>
    <x v="5"/>
    <x v="1"/>
    <n v="8002.94"/>
    <n v="4519.43"/>
    <n v="0.56499999999999995"/>
  </r>
  <r>
    <x v="5155"/>
    <x v="5144"/>
    <d v="2025-07-27T15:07:00"/>
    <x v="0"/>
    <x v="0"/>
    <x v="1"/>
    <x v="0"/>
    <s v="Injury"/>
    <x v="0"/>
    <x v="70"/>
    <x v="0"/>
    <n v="32"/>
    <x v="112"/>
    <x v="2"/>
    <n v="9.8000000000000007"/>
    <n v="2.5"/>
    <n v="7546.19"/>
    <s v="Labor"/>
    <n v="5832.12"/>
    <n v="4"/>
    <n v="2025"/>
    <x v="10"/>
    <x v="16"/>
    <x v="0"/>
    <x v="0"/>
    <n v="7546.19"/>
    <n v="5832.12"/>
    <n v="0.77300000000000002"/>
  </r>
  <r>
    <x v="5156"/>
    <x v="5145"/>
    <d v="2025-07-02T05:54:00"/>
    <x v="4"/>
    <x v="0"/>
    <x v="1"/>
    <x v="1"/>
    <s v="Infection"/>
    <x v="2"/>
    <x v="24"/>
    <x v="0"/>
    <n v="78"/>
    <x v="339"/>
    <x v="0"/>
    <n v="10.1"/>
    <n v="2.5"/>
    <n v="5448.51"/>
    <s v="Labor"/>
    <n v="2713.09"/>
    <n v="4.7"/>
    <n v="2025"/>
    <x v="11"/>
    <x v="18"/>
    <x v="0"/>
    <x v="0"/>
    <n v="5448.51"/>
    <n v="2713.09"/>
    <n v="0.498"/>
  </r>
  <r>
    <x v="5157"/>
    <x v="5146"/>
    <d v="2026-12-23T19:26:00"/>
    <x v="0"/>
    <x v="0"/>
    <x v="1"/>
    <x v="2"/>
    <s v="Cardiac"/>
    <x v="0"/>
    <x v="85"/>
    <x v="0"/>
    <n v="29"/>
    <x v="413"/>
    <x v="1"/>
    <n v="8.3000000000000007"/>
    <n v="2.5"/>
    <n v="9383.98"/>
    <s v="Equipment"/>
    <n v="5782.53"/>
    <n v="4"/>
    <n v="2026"/>
    <x v="3"/>
    <x v="4"/>
    <x v="3"/>
    <x v="1"/>
    <n v="9383.98"/>
    <n v="5782.53"/>
    <n v="0.61599999999999999"/>
  </r>
  <r>
    <x v="5158"/>
    <x v="5147"/>
    <d v="2026-01-02T09:45:00"/>
    <x v="4"/>
    <x v="3"/>
    <x v="1"/>
    <x v="0"/>
    <s v="General"/>
    <x v="0"/>
    <x v="40"/>
    <x v="0"/>
    <n v="67"/>
    <x v="594"/>
    <x v="0"/>
    <n v="7.9"/>
    <n v="1.6"/>
    <n v="7006.4"/>
    <s v="Labor"/>
    <n v="5227.45"/>
    <n v="3.2"/>
    <n v="2025"/>
    <x v="3"/>
    <x v="13"/>
    <x v="3"/>
    <x v="1"/>
    <n v="7006.4"/>
    <n v="5227.45"/>
    <n v="0.746"/>
  </r>
  <r>
    <x v="5159"/>
    <x v="5148"/>
    <d v="2026-04-29T12:22:00"/>
    <x v="0"/>
    <x v="3"/>
    <x v="0"/>
    <x v="0"/>
    <s v="Neurological"/>
    <x v="2"/>
    <x v="56"/>
    <x v="0"/>
    <n v="46"/>
    <x v="717"/>
    <x v="0"/>
    <n v="8.3000000000000007"/>
    <n v="3.2"/>
    <n v="6577.22"/>
    <s v="Equipment"/>
    <n v="4533.08"/>
    <n v="4.4000000000000004"/>
    <n v="2026"/>
    <x v="0"/>
    <x v="8"/>
    <x v="5"/>
    <x v="1"/>
    <n v="6577.22"/>
    <n v="4533.08"/>
    <n v="0.68899999999999995"/>
  </r>
  <r>
    <x v="5160"/>
    <x v="5149"/>
    <d v="2026-07-23T10:03:00"/>
    <x v="4"/>
    <x v="3"/>
    <x v="1"/>
    <x v="0"/>
    <s v="General"/>
    <x v="0"/>
    <x v="35"/>
    <x v="0"/>
    <n v="74"/>
    <x v="54"/>
    <x v="0"/>
    <n v="8.4"/>
    <n v="1.5"/>
    <n v="4907.87"/>
    <s v="Supplies"/>
    <n v="3802.14"/>
    <n v="3.6"/>
    <n v="2026"/>
    <x v="10"/>
    <x v="19"/>
    <x v="0"/>
    <x v="0"/>
    <n v="4907.87"/>
    <n v="3802.14"/>
    <n v="0.77500000000000002"/>
  </r>
  <r>
    <x v="5161"/>
    <x v="5150"/>
    <d v="2026-04-18T17:39:00"/>
    <x v="4"/>
    <x v="1"/>
    <x v="0"/>
    <x v="2"/>
    <s v="Infection"/>
    <x v="1"/>
    <x v="68"/>
    <x v="0"/>
    <n v="50"/>
    <x v="289"/>
    <x v="1"/>
    <n v="8.1999999999999993"/>
    <n v="2.9"/>
    <n v="4502.79"/>
    <s v="Labor"/>
    <n v="3478.58"/>
    <n v="3.3"/>
    <n v="2026"/>
    <x v="0"/>
    <x v="8"/>
    <x v="1"/>
    <x v="1"/>
    <n v="4502.79"/>
    <n v="3478.58"/>
    <n v="0.77300000000000002"/>
  </r>
  <r>
    <x v="5162"/>
    <x v="5151"/>
    <d v="2026-01-23T20:36:00"/>
    <x v="3"/>
    <x v="3"/>
    <x v="0"/>
    <x v="2"/>
    <s v="Neurological"/>
    <x v="0"/>
    <x v="26"/>
    <x v="0"/>
    <n v="78"/>
    <x v="382"/>
    <x v="0"/>
    <n v="8.1"/>
    <n v="1.6"/>
    <n v="5494.28"/>
    <s v="Labor"/>
    <n v="3877.24"/>
    <n v="3.8"/>
    <n v="2026"/>
    <x v="4"/>
    <x v="11"/>
    <x v="4"/>
    <x v="1"/>
    <n v="5494.28"/>
    <n v="3877.24"/>
    <n v="0.70599999999999996"/>
  </r>
  <r>
    <x v="5163"/>
    <x v="5152"/>
    <d v="2026-12-01T22:07:00"/>
    <x v="0"/>
    <x v="1"/>
    <x v="0"/>
    <x v="0"/>
    <s v="General"/>
    <x v="2"/>
    <x v="69"/>
    <x v="0"/>
    <n v="27"/>
    <x v="172"/>
    <x v="0"/>
    <n v="7.9"/>
    <n v="4.0999999999999996"/>
    <n v="9699.51"/>
    <s v="Supplies"/>
    <n v="6071.07"/>
    <n v="3.8"/>
    <n v="2026"/>
    <x v="7"/>
    <x v="21"/>
    <x v="4"/>
    <x v="1"/>
    <n v="9699.51"/>
    <n v="6071.07"/>
    <n v="0.626"/>
  </r>
  <r>
    <x v="5164"/>
    <x v="5153"/>
    <d v="2026-02-25T16:08:00"/>
    <x v="4"/>
    <x v="2"/>
    <x v="0"/>
    <x v="1"/>
    <s v="Respiratory"/>
    <x v="1"/>
    <x v="28"/>
    <x v="0"/>
    <n v="71"/>
    <x v="349"/>
    <x v="1"/>
    <n v="8.3000000000000007"/>
    <n v="1.8"/>
    <n v="6246.37"/>
    <s v="Labor"/>
    <n v="4167.5600000000004"/>
    <n v="3.9"/>
    <n v="2026"/>
    <x v="9"/>
    <x v="15"/>
    <x v="6"/>
    <x v="0"/>
    <n v="6246.37"/>
    <n v="4167.5600000000004"/>
    <n v="0.66700000000000004"/>
  </r>
  <r>
    <x v="5165"/>
    <x v="5154"/>
    <d v="2025-11-08T03:18:00"/>
    <x v="4"/>
    <x v="0"/>
    <x v="0"/>
    <x v="1"/>
    <s v="Infection"/>
    <x v="2"/>
    <x v="10"/>
    <x v="0"/>
    <n v="58"/>
    <x v="471"/>
    <x v="1"/>
    <n v="7.8"/>
    <n v="0"/>
    <n v="4215.26"/>
    <s v="Labor"/>
    <n v="3027.21"/>
    <n v="4.0999999999999996"/>
    <n v="2025"/>
    <x v="7"/>
    <x v="10"/>
    <x v="3"/>
    <x v="1"/>
    <n v="4215.26"/>
    <n v="3027.21"/>
    <n v="0.71799999999999997"/>
  </r>
  <r>
    <x v="5166"/>
    <x v="5155"/>
    <d v="2026-10-16T17:41:00"/>
    <x v="7"/>
    <x v="2"/>
    <x v="0"/>
    <x v="0"/>
    <s v="Respiratory"/>
    <x v="2"/>
    <x v="17"/>
    <x v="0"/>
    <n v="9"/>
    <x v="164"/>
    <x v="0"/>
    <n v="8.1"/>
    <n v="0.7"/>
    <n v="8074.89"/>
    <s v="Labor"/>
    <n v="4585.3900000000003"/>
    <n v="4.5999999999999996"/>
    <n v="2026"/>
    <x v="8"/>
    <x v="12"/>
    <x v="0"/>
    <x v="0"/>
    <n v="8074.89"/>
    <n v="4585.3900000000003"/>
    <n v="0.56799999999999995"/>
  </r>
  <r>
    <x v="5167"/>
    <x v="5156"/>
    <d v="2026-12-01T05:49:00"/>
    <x v="6"/>
    <x v="0"/>
    <x v="1"/>
    <x v="2"/>
    <s v="Respiratory"/>
    <x v="0"/>
    <x v="31"/>
    <x v="0"/>
    <n v="42"/>
    <x v="725"/>
    <x v="0"/>
    <n v="11.7"/>
    <n v="2.4"/>
    <n v="6407.41"/>
    <s v="Labor"/>
    <n v="3956.83"/>
    <n v="4.0999999999999996"/>
    <n v="2026"/>
    <x v="7"/>
    <x v="21"/>
    <x v="2"/>
    <x v="1"/>
    <n v="6407.41"/>
    <n v="3956.83"/>
    <n v="0.61799999999999999"/>
  </r>
  <r>
    <x v="5168"/>
    <x v="5157"/>
    <d v="2026-01-03T05:32:00"/>
    <x v="1"/>
    <x v="2"/>
    <x v="0"/>
    <x v="2"/>
    <s v="Chronic Care"/>
    <x v="0"/>
    <x v="9"/>
    <x v="0"/>
    <n v="90"/>
    <x v="57"/>
    <x v="2"/>
    <n v="7.8"/>
    <n v="1.4"/>
    <n v="2711.53"/>
    <s v="Labor"/>
    <n v="1844.36"/>
    <n v="4.8"/>
    <n v="2026"/>
    <x v="4"/>
    <x v="11"/>
    <x v="5"/>
    <x v="1"/>
    <n v="2711.53"/>
    <n v="1844.36"/>
    <n v="0.68"/>
  </r>
  <r>
    <x v="5169"/>
    <x v="5158"/>
    <d v="2025-01-08T23:53:00"/>
    <x v="0"/>
    <x v="2"/>
    <x v="1"/>
    <x v="2"/>
    <s v="Chronic Care"/>
    <x v="1"/>
    <x v="65"/>
    <x v="1"/>
    <n v="30"/>
    <x v="419"/>
    <x v="0"/>
    <n v="8"/>
    <n v="1.3"/>
    <n v="9274.93"/>
    <s v="Labor"/>
    <n v="5207.0600000000004"/>
    <n v="3.9"/>
    <n v="2025"/>
    <x v="4"/>
    <x v="5"/>
    <x v="2"/>
    <x v="1"/>
    <n v="9274.93"/>
    <n v="5207.0600000000004"/>
    <n v="0.56100000000000005"/>
  </r>
  <r>
    <x v="5170"/>
    <x v="5159"/>
    <d v="2025-02-20T06:36:00"/>
    <x v="5"/>
    <x v="3"/>
    <x v="1"/>
    <x v="0"/>
    <s v="Injury"/>
    <x v="1"/>
    <x v="62"/>
    <x v="0"/>
    <n v="92"/>
    <x v="615"/>
    <x v="2"/>
    <n v="8.1"/>
    <n v="2.5"/>
    <n v="9746.61"/>
    <s v="Supplies"/>
    <n v="6599.88"/>
    <n v="3.1"/>
    <n v="2025"/>
    <x v="9"/>
    <x v="20"/>
    <x v="1"/>
    <x v="1"/>
    <n v="9746.61"/>
    <n v="6599.88"/>
    <n v="0.67700000000000005"/>
  </r>
  <r>
    <x v="5171"/>
    <x v="5160"/>
    <d v="2025-04-13T06:48:00"/>
    <x v="6"/>
    <x v="0"/>
    <x v="1"/>
    <x v="0"/>
    <s v="General"/>
    <x v="0"/>
    <x v="49"/>
    <x v="0"/>
    <n v="33"/>
    <x v="469"/>
    <x v="0"/>
    <n v="8.1999999999999993"/>
    <n v="0.2"/>
    <n v="5235.6000000000004"/>
    <s v="Supplies"/>
    <n v="2742.42"/>
    <n v="3.8"/>
    <n v="2025"/>
    <x v="0"/>
    <x v="0"/>
    <x v="3"/>
    <x v="1"/>
    <n v="5235.6000000000004"/>
    <n v="2742.42"/>
    <n v="0.52400000000000002"/>
  </r>
  <r>
    <x v="5172"/>
    <x v="5161"/>
    <d v="2026-12-22T04:51:00"/>
    <x v="1"/>
    <x v="3"/>
    <x v="0"/>
    <x v="0"/>
    <s v="Injury"/>
    <x v="2"/>
    <x v="45"/>
    <x v="0"/>
    <n v="88"/>
    <x v="84"/>
    <x v="0"/>
    <n v="8"/>
    <n v="3.2"/>
    <n v="2821.91"/>
    <s v="Labor"/>
    <n v="1709.63"/>
    <n v="4.2"/>
    <n v="2026"/>
    <x v="3"/>
    <x v="4"/>
    <x v="4"/>
    <x v="1"/>
    <n v="2821.91"/>
    <n v="1709.63"/>
    <n v="0.60599999999999998"/>
  </r>
  <r>
    <x v="5173"/>
    <x v="5162"/>
    <d v="2025-09-25T18:39:00"/>
    <x v="4"/>
    <x v="0"/>
    <x v="1"/>
    <x v="2"/>
    <s v="Injury"/>
    <x v="0"/>
    <x v="16"/>
    <x v="0"/>
    <n v="57"/>
    <x v="380"/>
    <x v="0"/>
    <n v="7.9"/>
    <n v="1.3"/>
    <n v="6208.26"/>
    <s v="Supplies"/>
    <n v="3169.82"/>
    <n v="3.3"/>
    <n v="2025"/>
    <x v="2"/>
    <x v="2"/>
    <x v="4"/>
    <x v="1"/>
    <n v="6208.26"/>
    <n v="3169.82"/>
    <n v="0.51100000000000001"/>
  </r>
  <r>
    <x v="5174"/>
    <x v="5163"/>
    <d v="2025-05-23T05:29:00"/>
    <x v="4"/>
    <x v="1"/>
    <x v="0"/>
    <x v="2"/>
    <s v="Infection"/>
    <x v="2"/>
    <x v="40"/>
    <x v="0"/>
    <n v="54"/>
    <x v="528"/>
    <x v="0"/>
    <n v="7.8"/>
    <n v="2.2000000000000002"/>
    <n v="4558.59"/>
    <s v="Supplies"/>
    <n v="3341.81"/>
    <n v="4.4000000000000004"/>
    <n v="2025"/>
    <x v="5"/>
    <x v="7"/>
    <x v="3"/>
    <x v="1"/>
    <n v="4558.59"/>
    <n v="3341.81"/>
    <n v="0.73299999999999998"/>
  </r>
  <r>
    <x v="5175"/>
    <x v="5164"/>
    <d v="2026-04-29T15:19:00"/>
    <x v="4"/>
    <x v="0"/>
    <x v="1"/>
    <x v="0"/>
    <s v="Neurological"/>
    <x v="0"/>
    <x v="22"/>
    <x v="0"/>
    <n v="37"/>
    <x v="254"/>
    <x v="1"/>
    <n v="10.1"/>
    <n v="1.5"/>
    <n v="4943.6000000000004"/>
    <s v="Labor"/>
    <n v="2821.78"/>
    <n v="5"/>
    <n v="2026"/>
    <x v="0"/>
    <x v="8"/>
    <x v="0"/>
    <x v="0"/>
    <n v="4943.6000000000004"/>
    <n v="2821.78"/>
    <n v="0.57099999999999995"/>
  </r>
  <r>
    <x v="5176"/>
    <x v="5165"/>
    <d v="2025-08-30T08:46:00"/>
    <x v="7"/>
    <x v="2"/>
    <x v="1"/>
    <x v="0"/>
    <s v="Injury"/>
    <x v="0"/>
    <x v="31"/>
    <x v="0"/>
    <n v="46"/>
    <x v="319"/>
    <x v="1"/>
    <n v="12.1"/>
    <n v="0"/>
    <n v="6608.65"/>
    <s v="Supplies"/>
    <n v="5008.49"/>
    <n v="4.8"/>
    <n v="2025"/>
    <x v="6"/>
    <x v="9"/>
    <x v="4"/>
    <x v="1"/>
    <n v="6608.65"/>
    <n v="5008.49"/>
    <n v="0.75800000000000001"/>
  </r>
  <r>
    <x v="5177"/>
    <x v="5166"/>
    <d v="2025-03-16T17:52:00"/>
    <x v="2"/>
    <x v="0"/>
    <x v="0"/>
    <x v="0"/>
    <s v="Cardiac"/>
    <x v="0"/>
    <x v="10"/>
    <x v="0"/>
    <n v="30"/>
    <x v="4"/>
    <x v="0"/>
    <n v="10"/>
    <n v="1.3"/>
    <n v="5545.31"/>
    <s v="Labor"/>
    <n v="3972.59"/>
    <n v="4"/>
    <n v="2025"/>
    <x v="1"/>
    <x v="3"/>
    <x v="1"/>
    <x v="1"/>
    <n v="5545.31"/>
    <n v="3972.59"/>
    <n v="0.71599999999999997"/>
  </r>
  <r>
    <x v="5178"/>
    <x v="5167"/>
    <d v="2026-11-04T01:12:00"/>
    <x v="6"/>
    <x v="3"/>
    <x v="0"/>
    <x v="1"/>
    <s v="Respiratory"/>
    <x v="0"/>
    <x v="30"/>
    <x v="0"/>
    <n v="44"/>
    <x v="484"/>
    <x v="2"/>
    <n v="12.1"/>
    <n v="1.1000000000000001"/>
    <n v="6100.87"/>
    <s v="Supplies"/>
    <n v="3505.51"/>
    <n v="4.4000000000000004"/>
    <n v="2026"/>
    <x v="8"/>
    <x v="12"/>
    <x v="1"/>
    <x v="1"/>
    <n v="6100.87"/>
    <n v="3505.51"/>
    <n v="0.57499999999999996"/>
  </r>
  <r>
    <x v="5179"/>
    <x v="5168"/>
    <d v="2025-07-09T17:52:00"/>
    <x v="1"/>
    <x v="0"/>
    <x v="0"/>
    <x v="0"/>
    <s v="Infection"/>
    <x v="0"/>
    <x v="9"/>
    <x v="1"/>
    <n v="72"/>
    <x v="38"/>
    <x v="2"/>
    <n v="12.3"/>
    <n v="2.6"/>
    <n v="3341.93"/>
    <s v="Labor"/>
    <n v="2209.21"/>
    <n v="4.2"/>
    <n v="2025"/>
    <x v="10"/>
    <x v="16"/>
    <x v="2"/>
    <x v="1"/>
    <n v="3341.93"/>
    <n v="2209.21"/>
    <n v="0.66100000000000003"/>
  </r>
  <r>
    <x v="5180"/>
    <x v="5169"/>
    <d v="2025-09-26T20:17:00"/>
    <x v="4"/>
    <x v="3"/>
    <x v="1"/>
    <x v="2"/>
    <s v="Neurological"/>
    <x v="0"/>
    <x v="7"/>
    <x v="0"/>
    <n v="51"/>
    <x v="176"/>
    <x v="0"/>
    <n v="12.2"/>
    <n v="1.9"/>
    <n v="3963.02"/>
    <s v="Supplies"/>
    <n v="2426.13"/>
    <n v="3.8"/>
    <n v="2025"/>
    <x v="2"/>
    <x v="2"/>
    <x v="1"/>
    <x v="1"/>
    <n v="3963.02"/>
    <n v="2426.13"/>
    <n v="0.61199999999999999"/>
  </r>
  <r>
    <x v="5181"/>
    <x v="5170"/>
    <d v="2025-11-19T22:52:00"/>
    <x v="1"/>
    <x v="2"/>
    <x v="1"/>
    <x v="1"/>
    <s v="General"/>
    <x v="0"/>
    <x v="53"/>
    <x v="0"/>
    <n v="94"/>
    <x v="286"/>
    <x v="0"/>
    <n v="7.7"/>
    <n v="2.2999999999999998"/>
    <n v="5331.93"/>
    <s v="Supplies"/>
    <n v="3848.67"/>
    <n v="3.2"/>
    <n v="2025"/>
    <x v="7"/>
    <x v="10"/>
    <x v="4"/>
    <x v="1"/>
    <n v="5331.93"/>
    <n v="3848.67"/>
    <n v="0.72199999999999998"/>
  </r>
  <r>
    <x v="5182"/>
    <x v="5171"/>
    <d v="2025-04-22T23:35:00"/>
    <x v="7"/>
    <x v="0"/>
    <x v="1"/>
    <x v="1"/>
    <s v="Chronic Care"/>
    <x v="1"/>
    <x v="31"/>
    <x v="0"/>
    <n v="5"/>
    <x v="3"/>
    <x v="0"/>
    <n v="8.1999999999999993"/>
    <n v="0.6"/>
    <n v="6263.13"/>
    <s v="Labor"/>
    <n v="4295.8500000000004"/>
    <n v="4.4000000000000004"/>
    <n v="2025"/>
    <x v="0"/>
    <x v="0"/>
    <x v="1"/>
    <x v="1"/>
    <n v="6263.13"/>
    <n v="4295.8500000000004"/>
    <n v="0.68600000000000005"/>
  </r>
  <r>
    <x v="5183"/>
    <x v="5172"/>
    <d v="2025-08-24T19:04:00"/>
    <x v="3"/>
    <x v="2"/>
    <x v="0"/>
    <x v="2"/>
    <s v="Respiratory"/>
    <x v="0"/>
    <x v="26"/>
    <x v="0"/>
    <n v="59"/>
    <x v="694"/>
    <x v="1"/>
    <n v="8.3000000000000007"/>
    <n v="1.7"/>
    <n v="7172.1"/>
    <s v="Labor"/>
    <n v="4849.3599999999997"/>
    <n v="4.4000000000000004"/>
    <n v="2025"/>
    <x v="6"/>
    <x v="9"/>
    <x v="2"/>
    <x v="1"/>
    <n v="7172.1"/>
    <n v="4849.3599999999997"/>
    <n v="0.67600000000000005"/>
  </r>
  <r>
    <x v="5184"/>
    <x v="5173"/>
    <d v="2025-02-16T00:34:00"/>
    <x v="3"/>
    <x v="2"/>
    <x v="0"/>
    <x v="0"/>
    <s v="Injury"/>
    <x v="0"/>
    <x v="33"/>
    <x v="0"/>
    <n v="55"/>
    <x v="389"/>
    <x v="1"/>
    <n v="11.8"/>
    <n v="2.1"/>
    <n v="4295.5600000000004"/>
    <s v="Supplies"/>
    <n v="2997.83"/>
    <n v="4.5999999999999996"/>
    <n v="2025"/>
    <x v="9"/>
    <x v="20"/>
    <x v="3"/>
    <x v="1"/>
    <n v="4295.5600000000004"/>
    <n v="2997.83"/>
    <n v="0.69799999999999995"/>
  </r>
  <r>
    <x v="5185"/>
    <x v="5174"/>
    <d v="2026-12-10T01:09:00"/>
    <x v="0"/>
    <x v="0"/>
    <x v="0"/>
    <x v="1"/>
    <s v="Chronic Care"/>
    <x v="2"/>
    <x v="79"/>
    <x v="0"/>
    <n v="35"/>
    <x v="81"/>
    <x v="0"/>
    <n v="8.1999999999999993"/>
    <n v="2.8"/>
    <n v="7423.1"/>
    <s v="Labor"/>
    <n v="4501.18"/>
    <n v="4.0999999999999996"/>
    <n v="2026"/>
    <x v="3"/>
    <x v="4"/>
    <x v="1"/>
    <x v="1"/>
    <n v="7423.1"/>
    <n v="4501.18"/>
    <n v="0.60599999999999998"/>
  </r>
  <r>
    <x v="5186"/>
    <x v="5175"/>
    <d v="2025-05-22T00:49:00"/>
    <x v="1"/>
    <x v="1"/>
    <x v="1"/>
    <x v="1"/>
    <s v="Chronic Care"/>
    <x v="1"/>
    <x v="2"/>
    <x v="0"/>
    <n v="65"/>
    <x v="100"/>
    <x v="1"/>
    <n v="8.6"/>
    <n v="2"/>
    <n v="6999.58"/>
    <s v="Equipment"/>
    <n v="4228.8599999999997"/>
    <n v="3.8"/>
    <n v="2025"/>
    <x v="5"/>
    <x v="7"/>
    <x v="4"/>
    <x v="1"/>
    <n v="6999.58"/>
    <n v="4228.8599999999997"/>
    <n v="0.60399999999999998"/>
  </r>
  <r>
    <x v="5187"/>
    <x v="5176"/>
    <d v="2026-09-10T21:30:00"/>
    <x v="4"/>
    <x v="2"/>
    <x v="0"/>
    <x v="1"/>
    <s v="Chronic Care"/>
    <x v="0"/>
    <x v="28"/>
    <x v="0"/>
    <n v="76"/>
    <x v="7"/>
    <x v="2"/>
    <n v="8.1"/>
    <n v="1"/>
    <n v="5912.03"/>
    <s v="Supplies"/>
    <n v="3460.77"/>
    <n v="3.8"/>
    <n v="2026"/>
    <x v="2"/>
    <x v="6"/>
    <x v="4"/>
    <x v="1"/>
    <n v="5912.03"/>
    <n v="3460.77"/>
    <n v="0.58499999999999996"/>
  </r>
  <r>
    <x v="5188"/>
    <x v="5177"/>
    <d v="2026-11-14T23:55:00"/>
    <x v="1"/>
    <x v="3"/>
    <x v="0"/>
    <x v="0"/>
    <s v="Infection"/>
    <x v="1"/>
    <x v="9"/>
    <x v="0"/>
    <n v="70"/>
    <x v="559"/>
    <x v="1"/>
    <n v="10"/>
    <n v="1.4"/>
    <n v="4057.36"/>
    <s v="Labor"/>
    <n v="2142.61"/>
    <n v="4.8"/>
    <n v="2026"/>
    <x v="7"/>
    <x v="21"/>
    <x v="6"/>
    <x v="0"/>
    <n v="4057.36"/>
    <n v="2142.61"/>
    <n v="0.52800000000000002"/>
  </r>
  <r>
    <x v="5189"/>
    <x v="5178"/>
    <d v="2025-10-01T00:41:00"/>
    <x v="1"/>
    <x v="0"/>
    <x v="1"/>
    <x v="0"/>
    <s v="Respiratory"/>
    <x v="2"/>
    <x v="9"/>
    <x v="0"/>
    <n v="77"/>
    <x v="373"/>
    <x v="1"/>
    <n v="12"/>
    <n v="2.4"/>
    <n v="3257.63"/>
    <s v="Supplies"/>
    <n v="1917.85"/>
    <n v="3.9"/>
    <n v="2025"/>
    <x v="2"/>
    <x v="2"/>
    <x v="3"/>
    <x v="1"/>
    <n v="3257.63"/>
    <n v="1917.85"/>
    <n v="0.58899999999999997"/>
  </r>
  <r>
    <x v="5190"/>
    <x v="5179"/>
    <d v="2026-04-28T16:14:00"/>
    <x v="2"/>
    <x v="2"/>
    <x v="1"/>
    <x v="1"/>
    <s v="Neurological"/>
    <x v="2"/>
    <x v="41"/>
    <x v="0"/>
    <n v="64"/>
    <x v="254"/>
    <x v="0"/>
    <n v="8"/>
    <n v="1.8"/>
    <n v="6273.45"/>
    <s v="Equipment"/>
    <n v="4200.3"/>
    <n v="4.3"/>
    <n v="2026"/>
    <x v="0"/>
    <x v="8"/>
    <x v="0"/>
    <x v="0"/>
    <n v="6273.45"/>
    <n v="4200.3"/>
    <n v="0.67"/>
  </r>
  <r>
    <x v="5191"/>
    <x v="5180"/>
    <d v="2026-02-21T06:28:00"/>
    <x v="1"/>
    <x v="3"/>
    <x v="1"/>
    <x v="3"/>
    <s v="Respiratory"/>
    <x v="1"/>
    <x v="9"/>
    <x v="0"/>
    <n v="76"/>
    <x v="185"/>
    <x v="0"/>
    <n v="7.7"/>
    <n v="3.3"/>
    <n v="2908.03"/>
    <s v="Supplies"/>
    <n v="1669.99"/>
    <n v="4.3"/>
    <n v="2026"/>
    <x v="9"/>
    <x v="15"/>
    <x v="5"/>
    <x v="1"/>
    <n v="2908.03"/>
    <n v="1669.99"/>
    <n v="0.57399999999999995"/>
  </r>
  <r>
    <x v="5192"/>
    <x v="5181"/>
    <d v="2026-05-26T08:51:00"/>
    <x v="4"/>
    <x v="0"/>
    <x v="0"/>
    <x v="1"/>
    <s v="Cardiac"/>
    <x v="1"/>
    <x v="17"/>
    <x v="0"/>
    <n v="35"/>
    <x v="151"/>
    <x v="2"/>
    <n v="9.6999999999999993"/>
    <n v="0.7"/>
    <n v="6776.36"/>
    <s v="Equipment"/>
    <n v="3646.49"/>
    <n v="4.0999999999999996"/>
    <n v="2026"/>
    <x v="5"/>
    <x v="14"/>
    <x v="1"/>
    <x v="1"/>
    <n v="6776.36"/>
    <n v="3646.49"/>
    <n v="0.53800000000000003"/>
  </r>
  <r>
    <x v="5193"/>
    <x v="5182"/>
    <d v="2026-12-29T23:07:00"/>
    <x v="3"/>
    <x v="0"/>
    <x v="1"/>
    <x v="1"/>
    <s v="Injury"/>
    <x v="0"/>
    <x v="26"/>
    <x v="0"/>
    <n v="54"/>
    <x v="83"/>
    <x v="1"/>
    <n v="8.1"/>
    <n v="1.4"/>
    <n v="6626.07"/>
    <s v="Labor"/>
    <n v="5083.54"/>
    <n v="3.7"/>
    <n v="2026"/>
    <x v="3"/>
    <x v="4"/>
    <x v="6"/>
    <x v="0"/>
    <n v="6626.07"/>
    <n v="5083.54"/>
    <n v="0.76700000000000002"/>
  </r>
  <r>
    <x v="5194"/>
    <x v="5183"/>
    <d v="2026-03-01T06:12:00"/>
    <x v="1"/>
    <x v="0"/>
    <x v="1"/>
    <x v="2"/>
    <s v="Infection"/>
    <x v="1"/>
    <x v="9"/>
    <x v="1"/>
    <n v="73"/>
    <x v="577"/>
    <x v="1"/>
    <n v="8"/>
    <n v="1"/>
    <n v="4442.6000000000004"/>
    <s v="Labor"/>
    <n v="2908.04"/>
    <n v="4"/>
    <n v="2026"/>
    <x v="9"/>
    <x v="15"/>
    <x v="6"/>
    <x v="0"/>
    <n v="4442.6000000000004"/>
    <n v="2908.04"/>
    <n v="0.65500000000000003"/>
  </r>
  <r>
    <x v="5195"/>
    <x v="5184"/>
    <d v="2026-02-12T05:24:00"/>
    <x v="1"/>
    <x v="0"/>
    <x v="1"/>
    <x v="0"/>
    <s v="Neurological"/>
    <x v="1"/>
    <x v="7"/>
    <x v="0"/>
    <n v="45"/>
    <x v="116"/>
    <x v="0"/>
    <n v="12.1"/>
    <n v="2.2000000000000002"/>
    <n v="1829.42"/>
    <s v="Equipment"/>
    <n v="895.82"/>
    <n v="3.7"/>
    <n v="2026"/>
    <x v="9"/>
    <x v="15"/>
    <x v="2"/>
    <x v="1"/>
    <n v="1829.42"/>
    <n v="895.82"/>
    <n v="0.49"/>
  </r>
  <r>
    <x v="5196"/>
    <x v="5185"/>
    <d v="2026-07-27T21:31:00"/>
    <x v="5"/>
    <x v="3"/>
    <x v="0"/>
    <x v="1"/>
    <s v="Infection"/>
    <x v="0"/>
    <x v="55"/>
    <x v="0"/>
    <n v="57"/>
    <x v="638"/>
    <x v="1"/>
    <n v="9.9"/>
    <n v="0.8"/>
    <n v="7938.48"/>
    <s v="Supplies"/>
    <n v="5671.62"/>
    <n v="3.8"/>
    <n v="2026"/>
    <x v="10"/>
    <x v="19"/>
    <x v="2"/>
    <x v="1"/>
    <n v="7938.48"/>
    <n v="5671.62"/>
    <n v="0.71399999999999997"/>
  </r>
  <r>
    <x v="5197"/>
    <x v="5186"/>
    <d v="2026-01-30T00:02:00"/>
    <x v="4"/>
    <x v="3"/>
    <x v="0"/>
    <x v="1"/>
    <s v="Neurological"/>
    <x v="0"/>
    <x v="60"/>
    <x v="0"/>
    <n v="57"/>
    <x v="66"/>
    <x v="1"/>
    <n v="8"/>
    <n v="2.2999999999999998"/>
    <n v="5514.46"/>
    <s v="Equipment"/>
    <n v="3763.02"/>
    <n v="3"/>
    <n v="2026"/>
    <x v="4"/>
    <x v="11"/>
    <x v="0"/>
    <x v="0"/>
    <n v="5514.46"/>
    <n v="3763.02"/>
    <n v="0.68200000000000005"/>
  </r>
  <r>
    <x v="5198"/>
    <x v="5187"/>
    <d v="2025-12-11T13:43:00"/>
    <x v="3"/>
    <x v="1"/>
    <x v="0"/>
    <x v="1"/>
    <s v="Injury"/>
    <x v="0"/>
    <x v="24"/>
    <x v="0"/>
    <n v="98"/>
    <x v="297"/>
    <x v="0"/>
    <n v="8.1999999999999993"/>
    <n v="3.1"/>
    <n v="5373.45"/>
    <s v="Labor"/>
    <n v="3206.32"/>
    <n v="4.0999999999999996"/>
    <n v="2025"/>
    <x v="3"/>
    <x v="13"/>
    <x v="4"/>
    <x v="1"/>
    <n v="5373.45"/>
    <n v="3206.32"/>
    <n v="0.59699999999999998"/>
  </r>
  <r>
    <x v="5199"/>
    <x v="5188"/>
    <d v="2026-09-10T08:01:00"/>
    <x v="5"/>
    <x v="0"/>
    <x v="1"/>
    <x v="3"/>
    <s v="General"/>
    <x v="1"/>
    <x v="4"/>
    <x v="0"/>
    <n v="77"/>
    <x v="672"/>
    <x v="1"/>
    <n v="7.5"/>
    <n v="0.2"/>
    <n v="5154.78"/>
    <s v="Supplies"/>
    <n v="3552.65"/>
    <n v="3.5"/>
    <n v="2026"/>
    <x v="2"/>
    <x v="6"/>
    <x v="0"/>
    <x v="0"/>
    <n v="5154.78"/>
    <n v="3552.65"/>
    <n v="0.68899999999999995"/>
  </r>
  <r>
    <x v="5200"/>
    <x v="5189"/>
    <d v="2026-05-12T19:04:00"/>
    <x v="4"/>
    <x v="0"/>
    <x v="0"/>
    <x v="0"/>
    <s v="Cardiac"/>
    <x v="0"/>
    <x v="49"/>
    <x v="0"/>
    <n v="61"/>
    <x v="90"/>
    <x v="2"/>
    <n v="9.8000000000000007"/>
    <n v="2.1"/>
    <n v="4543.8900000000003"/>
    <s v="Labor"/>
    <n v="3427.57"/>
    <n v="4.5"/>
    <n v="2026"/>
    <x v="5"/>
    <x v="14"/>
    <x v="5"/>
    <x v="1"/>
    <n v="4543.8900000000003"/>
    <n v="3427.57"/>
    <n v="0.754"/>
  </r>
  <r>
    <x v="5201"/>
    <x v="5190"/>
    <d v="2025-07-14T03:09:00"/>
    <x v="5"/>
    <x v="0"/>
    <x v="1"/>
    <x v="0"/>
    <s v="Chronic Care"/>
    <x v="1"/>
    <x v="40"/>
    <x v="0"/>
    <n v="100"/>
    <x v="24"/>
    <x v="0"/>
    <n v="7.9"/>
    <n v="2.2000000000000002"/>
    <n v="6302.03"/>
    <s v="Supplies"/>
    <n v="3432.67"/>
    <n v="3.2"/>
    <n v="2025"/>
    <x v="10"/>
    <x v="16"/>
    <x v="5"/>
    <x v="1"/>
    <n v="6302.03"/>
    <n v="3432.67"/>
    <n v="0.54500000000000004"/>
  </r>
  <r>
    <x v="5202"/>
    <x v="5191"/>
    <d v="2026-05-18T17:41:00"/>
    <x v="6"/>
    <x v="1"/>
    <x v="1"/>
    <x v="3"/>
    <s v="Injury"/>
    <x v="2"/>
    <x v="58"/>
    <x v="0"/>
    <n v="66"/>
    <x v="101"/>
    <x v="0"/>
    <n v="8"/>
    <n v="1.1000000000000001"/>
    <n v="5240.12"/>
    <s v="Supplies"/>
    <n v="3345.89"/>
    <n v="3.4"/>
    <n v="2026"/>
    <x v="5"/>
    <x v="14"/>
    <x v="1"/>
    <x v="1"/>
    <n v="5240.12"/>
    <n v="3345.89"/>
    <n v="0.63900000000000001"/>
  </r>
  <r>
    <x v="5203"/>
    <x v="5192"/>
    <d v="2026-12-17T17:08:00"/>
    <x v="5"/>
    <x v="3"/>
    <x v="1"/>
    <x v="0"/>
    <s v="Chronic Care"/>
    <x v="0"/>
    <x v="43"/>
    <x v="0"/>
    <n v="83"/>
    <x v="556"/>
    <x v="2"/>
    <n v="7.7"/>
    <n v="0.6"/>
    <n v="6035.56"/>
    <s v="Supplies"/>
    <n v="4294.1000000000004"/>
    <n v="3.1"/>
    <n v="2026"/>
    <x v="3"/>
    <x v="4"/>
    <x v="0"/>
    <x v="0"/>
    <n v="6035.56"/>
    <n v="4294.1000000000004"/>
    <n v="0.71099999999999997"/>
  </r>
  <r>
    <x v="5204"/>
    <x v="5193"/>
    <d v="2025-08-28T01:47:00"/>
    <x v="7"/>
    <x v="3"/>
    <x v="0"/>
    <x v="1"/>
    <s v="Injury"/>
    <x v="2"/>
    <x v="37"/>
    <x v="0"/>
    <n v="35"/>
    <x v="171"/>
    <x v="0"/>
    <n v="7.8"/>
    <n v="0.9"/>
    <n v="7753.54"/>
    <s v="Labor"/>
    <n v="3915.26"/>
    <n v="3.2"/>
    <n v="2025"/>
    <x v="6"/>
    <x v="9"/>
    <x v="1"/>
    <x v="1"/>
    <n v="7753.54"/>
    <n v="3915.26"/>
    <n v="0.505"/>
  </r>
  <r>
    <x v="5205"/>
    <x v="5194"/>
    <d v="2025-08-18T09:20:00"/>
    <x v="4"/>
    <x v="3"/>
    <x v="1"/>
    <x v="1"/>
    <s v="Respiratory"/>
    <x v="0"/>
    <x v="41"/>
    <x v="0"/>
    <n v="35"/>
    <x v="234"/>
    <x v="2"/>
    <n v="8.1"/>
    <n v="1"/>
    <n v="3819.23"/>
    <s v="Equipment"/>
    <n v="2694.6"/>
    <n v="4.9000000000000004"/>
    <n v="2025"/>
    <x v="6"/>
    <x v="9"/>
    <x v="5"/>
    <x v="1"/>
    <n v="3819.23"/>
    <n v="2694.6"/>
    <n v="0.70599999999999996"/>
  </r>
  <r>
    <x v="5206"/>
    <x v="5195"/>
    <d v="2026-01-10T23:01:00"/>
    <x v="7"/>
    <x v="0"/>
    <x v="1"/>
    <x v="0"/>
    <s v="Infection"/>
    <x v="0"/>
    <x v="58"/>
    <x v="0"/>
    <n v="47"/>
    <x v="564"/>
    <x v="0"/>
    <n v="8.1"/>
    <n v="1.3"/>
    <n v="6881.91"/>
    <s v="Labor"/>
    <n v="4880.3500000000004"/>
    <n v="4.4000000000000004"/>
    <n v="2026"/>
    <x v="4"/>
    <x v="11"/>
    <x v="3"/>
    <x v="1"/>
    <n v="6881.91"/>
    <n v="4880.3500000000004"/>
    <n v="0.70899999999999996"/>
  </r>
  <r>
    <x v="5207"/>
    <x v="5196"/>
    <d v="2025-05-26T13:38:00"/>
    <x v="0"/>
    <x v="3"/>
    <x v="0"/>
    <x v="1"/>
    <s v="Cardiac"/>
    <x v="0"/>
    <x v="82"/>
    <x v="0"/>
    <n v="68"/>
    <x v="100"/>
    <x v="1"/>
    <n v="7.4"/>
    <n v="2.1"/>
    <n v="8569.11"/>
    <s v="Supplies"/>
    <n v="5534.23"/>
    <n v="4"/>
    <n v="2025"/>
    <x v="5"/>
    <x v="7"/>
    <x v="4"/>
    <x v="1"/>
    <n v="8569.11"/>
    <n v="5534.23"/>
    <n v="0.64600000000000002"/>
  </r>
  <r>
    <x v="5208"/>
    <x v="5197"/>
    <d v="2025-05-30T18:54:00"/>
    <x v="1"/>
    <x v="2"/>
    <x v="1"/>
    <x v="0"/>
    <s v="Infection"/>
    <x v="0"/>
    <x v="39"/>
    <x v="0"/>
    <n v="102"/>
    <x v="423"/>
    <x v="2"/>
    <n v="12"/>
    <n v="1.7"/>
    <n v="3443.14"/>
    <s v="Labor"/>
    <n v="2463.3200000000002"/>
    <n v="4.3"/>
    <n v="2025"/>
    <x v="5"/>
    <x v="7"/>
    <x v="1"/>
    <x v="1"/>
    <n v="3443.14"/>
    <n v="2463.3200000000002"/>
    <n v="0.71499999999999997"/>
  </r>
  <r>
    <x v="5209"/>
    <x v="5198"/>
    <d v="2025-05-03T11:46:00"/>
    <x v="0"/>
    <x v="0"/>
    <x v="0"/>
    <x v="1"/>
    <s v="Cardiac"/>
    <x v="0"/>
    <x v="69"/>
    <x v="0"/>
    <n v="47"/>
    <x v="358"/>
    <x v="1"/>
    <n v="10"/>
    <n v="2.9"/>
    <n v="7972.16"/>
    <s v="Labor"/>
    <n v="5429.98"/>
    <n v="3.6"/>
    <n v="2025"/>
    <x v="0"/>
    <x v="0"/>
    <x v="5"/>
    <x v="1"/>
    <n v="7972.16"/>
    <n v="5429.98"/>
    <n v="0.68100000000000005"/>
  </r>
  <r>
    <x v="5210"/>
    <x v="5199"/>
    <d v="2026-03-30T10:30:00"/>
    <x v="3"/>
    <x v="3"/>
    <x v="1"/>
    <x v="0"/>
    <s v="Injury"/>
    <x v="1"/>
    <x v="36"/>
    <x v="0"/>
    <n v="50"/>
    <x v="442"/>
    <x v="1"/>
    <n v="7.8"/>
    <n v="1.8"/>
    <n v="5237.42"/>
    <s v="Labor"/>
    <n v="3023.58"/>
    <n v="3.6"/>
    <n v="2026"/>
    <x v="1"/>
    <x v="1"/>
    <x v="1"/>
    <x v="1"/>
    <n v="5237.42"/>
    <n v="3023.58"/>
    <n v="0.57699999999999996"/>
  </r>
  <r>
    <x v="5211"/>
    <x v="5200"/>
    <d v="2025-03-09T23:21:00"/>
    <x v="7"/>
    <x v="2"/>
    <x v="0"/>
    <x v="2"/>
    <s v="Cardiac"/>
    <x v="1"/>
    <x v="76"/>
    <x v="0"/>
    <n v="14"/>
    <x v="99"/>
    <x v="0"/>
    <n v="8"/>
    <n v="1.4"/>
    <n v="7339.34"/>
    <s v="Supplies"/>
    <n v="3844.99"/>
    <n v="4.4000000000000004"/>
    <n v="2025"/>
    <x v="1"/>
    <x v="3"/>
    <x v="3"/>
    <x v="1"/>
    <n v="7339.34"/>
    <n v="3844.99"/>
    <n v="0.52400000000000002"/>
  </r>
  <r>
    <x v="5212"/>
    <x v="5201"/>
    <d v="2025-04-16T16:10:00"/>
    <x v="1"/>
    <x v="2"/>
    <x v="1"/>
    <x v="1"/>
    <s v="Chronic Care"/>
    <x v="2"/>
    <x v="14"/>
    <x v="0"/>
    <n v="60"/>
    <x v="233"/>
    <x v="0"/>
    <n v="8.1"/>
    <n v="2"/>
    <n v="2206.15"/>
    <s v="Labor"/>
    <n v="1695.81"/>
    <n v="3.7"/>
    <n v="2025"/>
    <x v="0"/>
    <x v="0"/>
    <x v="4"/>
    <x v="1"/>
    <n v="2206.15"/>
    <n v="1695.81"/>
    <n v="0.76900000000000002"/>
  </r>
  <r>
    <x v="5213"/>
    <x v="5202"/>
    <d v="2026-10-31T20:28:00"/>
    <x v="2"/>
    <x v="0"/>
    <x v="1"/>
    <x v="2"/>
    <s v="Cardiac"/>
    <x v="1"/>
    <x v="18"/>
    <x v="1"/>
    <n v="52"/>
    <x v="432"/>
    <x v="2"/>
    <n v="10.1"/>
    <n v="0.8"/>
    <n v="5212.2"/>
    <s v="Supplies"/>
    <n v="3402.05"/>
    <n v="4.5999999999999996"/>
    <n v="2026"/>
    <x v="8"/>
    <x v="12"/>
    <x v="5"/>
    <x v="1"/>
    <n v="5212.2"/>
    <n v="3402.05"/>
    <n v="0.65300000000000002"/>
  </r>
  <r>
    <x v="5214"/>
    <x v="5203"/>
    <d v="2025-10-02T16:49:00"/>
    <x v="4"/>
    <x v="0"/>
    <x v="0"/>
    <x v="1"/>
    <s v="Cardiac"/>
    <x v="0"/>
    <x v="2"/>
    <x v="0"/>
    <n v="50"/>
    <x v="373"/>
    <x v="1"/>
    <n v="10"/>
    <n v="1.7"/>
    <n v="4573.1499999999996"/>
    <s v="Labor"/>
    <n v="3172.49"/>
    <n v="5"/>
    <n v="2025"/>
    <x v="2"/>
    <x v="2"/>
    <x v="3"/>
    <x v="1"/>
    <n v="4573.1499999999996"/>
    <n v="3172.49"/>
    <n v="0.69399999999999995"/>
  </r>
  <r>
    <x v="5215"/>
    <x v="5204"/>
    <d v="2025-01-08T10:10:00"/>
    <x v="4"/>
    <x v="3"/>
    <x v="1"/>
    <x v="3"/>
    <s v="Infection"/>
    <x v="0"/>
    <x v="59"/>
    <x v="0"/>
    <n v="76"/>
    <x v="520"/>
    <x v="0"/>
    <n v="10.1"/>
    <n v="1.7"/>
    <n v="3745.11"/>
    <s v="Labor"/>
    <n v="2405.31"/>
    <n v="4.4000000000000004"/>
    <n v="2025"/>
    <x v="4"/>
    <x v="5"/>
    <x v="4"/>
    <x v="1"/>
    <n v="3745.11"/>
    <n v="2405.31"/>
    <n v="0.64200000000000002"/>
  </r>
  <r>
    <x v="5216"/>
    <x v="5205"/>
    <d v="2025-05-27T14:01:00"/>
    <x v="1"/>
    <x v="1"/>
    <x v="1"/>
    <x v="1"/>
    <s v="Cardiac"/>
    <x v="1"/>
    <x v="9"/>
    <x v="0"/>
    <n v="48"/>
    <x v="204"/>
    <x v="1"/>
    <n v="8"/>
    <n v="2.4"/>
    <n v="3448.62"/>
    <s v="Labor"/>
    <n v="2424.1999999999998"/>
    <n v="4.2"/>
    <n v="2025"/>
    <x v="5"/>
    <x v="7"/>
    <x v="3"/>
    <x v="1"/>
    <n v="3448.62"/>
    <n v="2424.1999999999998"/>
    <n v="0.70299999999999996"/>
  </r>
  <r>
    <x v="5217"/>
    <x v="5206"/>
    <d v="2025-07-09T04:27:00"/>
    <x v="5"/>
    <x v="1"/>
    <x v="1"/>
    <x v="3"/>
    <s v="General"/>
    <x v="1"/>
    <x v="31"/>
    <x v="0"/>
    <n v="68"/>
    <x v="189"/>
    <x v="0"/>
    <n v="7.5"/>
    <n v="2.4"/>
    <n v="6736.76"/>
    <s v="Labor"/>
    <n v="3542.52"/>
    <n v="3.9"/>
    <n v="2025"/>
    <x v="10"/>
    <x v="16"/>
    <x v="1"/>
    <x v="1"/>
    <n v="6736.76"/>
    <n v="3542.52"/>
    <n v="0.52600000000000002"/>
  </r>
  <r>
    <x v="5218"/>
    <x v="5207"/>
    <d v="2025-01-30T07:34:00"/>
    <x v="1"/>
    <x v="2"/>
    <x v="0"/>
    <x v="2"/>
    <s v="Neurological"/>
    <x v="0"/>
    <x v="68"/>
    <x v="0"/>
    <n v="61"/>
    <x v="110"/>
    <x v="0"/>
    <n v="8"/>
    <n v="2.5"/>
    <n v="5152.04"/>
    <s v="Supplies"/>
    <n v="2815.49"/>
    <n v="4.7"/>
    <n v="2025"/>
    <x v="4"/>
    <x v="5"/>
    <x v="3"/>
    <x v="1"/>
    <n v="5152.04"/>
    <n v="2815.49"/>
    <n v="0.54600000000000004"/>
  </r>
  <r>
    <x v="5219"/>
    <x v="5208"/>
    <d v="2026-07-11T17:12:00"/>
    <x v="0"/>
    <x v="3"/>
    <x v="0"/>
    <x v="2"/>
    <s v="General"/>
    <x v="2"/>
    <x v="46"/>
    <x v="0"/>
    <n v="53"/>
    <x v="530"/>
    <x v="0"/>
    <n v="9.8000000000000007"/>
    <n v="3.7"/>
    <n v="7766.71"/>
    <s v="Equipment"/>
    <n v="5717.25"/>
    <n v="4"/>
    <n v="2026"/>
    <x v="10"/>
    <x v="19"/>
    <x v="6"/>
    <x v="0"/>
    <n v="7766.71"/>
    <n v="5717.25"/>
    <n v="0.73599999999999999"/>
  </r>
  <r>
    <x v="5220"/>
    <x v="5209"/>
    <d v="2025-05-06T10:18:00"/>
    <x v="0"/>
    <x v="3"/>
    <x v="1"/>
    <x v="0"/>
    <s v="Injury"/>
    <x v="1"/>
    <x v="19"/>
    <x v="0"/>
    <n v="45"/>
    <x v="445"/>
    <x v="0"/>
    <n v="10"/>
    <n v="0.7"/>
    <n v="7613.98"/>
    <s v="Equipment"/>
    <n v="3779.55"/>
    <n v="4.4000000000000004"/>
    <n v="2025"/>
    <x v="0"/>
    <x v="0"/>
    <x v="3"/>
    <x v="1"/>
    <n v="7613.98"/>
    <n v="3779.55"/>
    <n v="0.496"/>
  </r>
  <r>
    <x v="5221"/>
    <x v="5210"/>
    <d v="2025-10-21T07:05:00"/>
    <x v="1"/>
    <x v="3"/>
    <x v="0"/>
    <x v="3"/>
    <s v="Respiratory"/>
    <x v="1"/>
    <x v="66"/>
    <x v="0"/>
    <n v="60"/>
    <x v="628"/>
    <x v="0"/>
    <n v="8"/>
    <n v="1.3"/>
    <n v="3861.22"/>
    <s v="Labor"/>
    <n v="2382.0100000000002"/>
    <n v="3.6"/>
    <n v="2025"/>
    <x v="8"/>
    <x v="17"/>
    <x v="4"/>
    <x v="1"/>
    <n v="3861.22"/>
    <n v="2382.0100000000002"/>
    <n v="0.61699999999999999"/>
  </r>
  <r>
    <x v="5222"/>
    <x v="5211"/>
    <d v="2026-01-09T19:10:00"/>
    <x v="4"/>
    <x v="0"/>
    <x v="1"/>
    <x v="0"/>
    <s v="Respiratory"/>
    <x v="1"/>
    <x v="27"/>
    <x v="0"/>
    <n v="73"/>
    <x v="564"/>
    <x v="1"/>
    <n v="12"/>
    <n v="2.9"/>
    <n v="6606.35"/>
    <s v="Equipment"/>
    <n v="3549.4"/>
    <n v="3.6"/>
    <n v="2026"/>
    <x v="4"/>
    <x v="11"/>
    <x v="3"/>
    <x v="1"/>
    <n v="6606.35"/>
    <n v="3549.4"/>
    <n v="0.53700000000000003"/>
  </r>
  <r>
    <x v="5223"/>
    <x v="5212"/>
    <d v="2025-09-09T12:58:00"/>
    <x v="0"/>
    <x v="1"/>
    <x v="0"/>
    <x v="0"/>
    <s v="Neurological"/>
    <x v="0"/>
    <x v="64"/>
    <x v="0"/>
    <n v="6"/>
    <x v="42"/>
    <x v="1"/>
    <n v="7.8"/>
    <n v="1.8"/>
    <n v="9466.91"/>
    <s v="Supplies"/>
    <n v="6160.89"/>
    <n v="4.5999999999999996"/>
    <n v="2025"/>
    <x v="2"/>
    <x v="2"/>
    <x v="4"/>
    <x v="1"/>
    <n v="9466.91"/>
    <n v="6160.89"/>
    <n v="0.65100000000000002"/>
  </r>
  <r>
    <x v="5224"/>
    <x v="5213"/>
    <d v="2026-08-07T13:39:00"/>
    <x v="2"/>
    <x v="1"/>
    <x v="0"/>
    <x v="0"/>
    <s v="Infection"/>
    <x v="1"/>
    <x v="43"/>
    <x v="0"/>
    <n v="16"/>
    <x v="240"/>
    <x v="0"/>
    <n v="7.9"/>
    <n v="1.9"/>
    <n v="5903.66"/>
    <s v="Labor"/>
    <n v="3658.39"/>
    <n v="4.8"/>
    <n v="2026"/>
    <x v="6"/>
    <x v="22"/>
    <x v="4"/>
    <x v="1"/>
    <n v="5903.66"/>
    <n v="3658.39"/>
    <n v="0.62"/>
  </r>
  <r>
    <x v="5225"/>
    <x v="5214"/>
    <d v="2026-12-30T03:57:00"/>
    <x v="4"/>
    <x v="2"/>
    <x v="1"/>
    <x v="0"/>
    <s v="Neurological"/>
    <x v="0"/>
    <x v="42"/>
    <x v="0"/>
    <n v="42"/>
    <x v="121"/>
    <x v="0"/>
    <n v="8.1"/>
    <n v="2.7"/>
    <n v="4166.3"/>
    <s v="Equipment"/>
    <n v="2922.78"/>
    <n v="4"/>
    <n v="2026"/>
    <x v="3"/>
    <x v="4"/>
    <x v="0"/>
    <x v="0"/>
    <n v="4166.3"/>
    <n v="2922.78"/>
    <n v="0.70199999999999996"/>
  </r>
  <r>
    <x v="5226"/>
    <x v="5215"/>
    <d v="2025-08-11T16:55:00"/>
    <x v="3"/>
    <x v="2"/>
    <x v="1"/>
    <x v="3"/>
    <s v="Respiratory"/>
    <x v="1"/>
    <x v="32"/>
    <x v="0"/>
    <n v="26"/>
    <x v="126"/>
    <x v="0"/>
    <n v="7.8"/>
    <n v="1.9"/>
    <n v="5972.01"/>
    <s v="Labor"/>
    <n v="3419.3"/>
    <n v="4.4000000000000004"/>
    <n v="2025"/>
    <x v="6"/>
    <x v="9"/>
    <x v="2"/>
    <x v="1"/>
    <n v="5972.01"/>
    <n v="3419.3"/>
    <n v="0.57299999999999995"/>
  </r>
  <r>
    <x v="5227"/>
    <x v="5216"/>
    <d v="2025-07-02T08:23:00"/>
    <x v="7"/>
    <x v="1"/>
    <x v="1"/>
    <x v="0"/>
    <s v="Chronic Care"/>
    <x v="0"/>
    <x v="0"/>
    <x v="0"/>
    <n v="40"/>
    <x v="377"/>
    <x v="0"/>
    <n v="9.9"/>
    <n v="2.4"/>
    <n v="7203.52"/>
    <s v="Labor"/>
    <n v="4368.3"/>
    <n v="3.6"/>
    <n v="2025"/>
    <x v="11"/>
    <x v="18"/>
    <x v="1"/>
    <x v="1"/>
    <n v="7203.52"/>
    <n v="4368.3"/>
    <n v="0.60599999999999998"/>
  </r>
  <r>
    <x v="5228"/>
    <x v="5217"/>
    <d v="2025-10-29T13:28:00"/>
    <x v="2"/>
    <x v="3"/>
    <x v="1"/>
    <x v="3"/>
    <s v="Respiratory"/>
    <x v="0"/>
    <x v="10"/>
    <x v="0"/>
    <n v="47"/>
    <x v="726"/>
    <x v="2"/>
    <n v="7.6"/>
    <n v="1.9"/>
    <n v="6367.84"/>
    <s v="Equipment"/>
    <n v="3504.38"/>
    <n v="4.2"/>
    <n v="2025"/>
    <x v="8"/>
    <x v="17"/>
    <x v="0"/>
    <x v="0"/>
    <n v="6367.84"/>
    <n v="3504.38"/>
    <n v="0.55000000000000004"/>
  </r>
  <r>
    <x v="5229"/>
    <x v="5218"/>
    <d v="2026-11-10T20:45:00"/>
    <x v="2"/>
    <x v="0"/>
    <x v="1"/>
    <x v="2"/>
    <s v="Respiratory"/>
    <x v="0"/>
    <x v="42"/>
    <x v="1"/>
    <n v="41"/>
    <x v="365"/>
    <x v="2"/>
    <n v="8.1"/>
    <n v="2.2000000000000002"/>
    <n v="6162.64"/>
    <s v="Equipment"/>
    <n v="3148.17"/>
    <n v="4.5999999999999996"/>
    <n v="2026"/>
    <x v="7"/>
    <x v="21"/>
    <x v="6"/>
    <x v="0"/>
    <n v="6162.64"/>
    <n v="3148.17"/>
    <n v="0.51100000000000001"/>
  </r>
  <r>
    <x v="5230"/>
    <x v="5219"/>
    <d v="2025-03-02T13:08:00"/>
    <x v="2"/>
    <x v="0"/>
    <x v="1"/>
    <x v="1"/>
    <s v="General"/>
    <x v="0"/>
    <x v="42"/>
    <x v="1"/>
    <n v="58"/>
    <x v="310"/>
    <x v="1"/>
    <n v="7.7"/>
    <n v="1.7"/>
    <n v="5481.37"/>
    <s v="Labor"/>
    <n v="3003.99"/>
    <n v="4"/>
    <n v="2025"/>
    <x v="9"/>
    <x v="20"/>
    <x v="1"/>
    <x v="1"/>
    <n v="5481.37"/>
    <n v="3003.99"/>
    <n v="0.54800000000000004"/>
  </r>
  <r>
    <x v="5231"/>
    <x v="5220"/>
    <d v="2025-09-27T06:37:00"/>
    <x v="1"/>
    <x v="0"/>
    <x v="1"/>
    <x v="2"/>
    <s v="Injury"/>
    <x v="0"/>
    <x v="9"/>
    <x v="0"/>
    <n v="62"/>
    <x v="305"/>
    <x v="0"/>
    <n v="8"/>
    <n v="3.2"/>
    <n v="4806.7700000000004"/>
    <s v="Supplies"/>
    <n v="3602.82"/>
    <n v="3.8"/>
    <n v="2025"/>
    <x v="2"/>
    <x v="2"/>
    <x v="5"/>
    <x v="1"/>
    <n v="4806.7700000000004"/>
    <n v="3602.82"/>
    <n v="0.75"/>
  </r>
  <r>
    <x v="5232"/>
    <x v="5221"/>
    <d v="2025-11-06T23:16:00"/>
    <x v="4"/>
    <x v="3"/>
    <x v="1"/>
    <x v="0"/>
    <s v="Respiratory"/>
    <x v="1"/>
    <x v="54"/>
    <x v="0"/>
    <n v="35"/>
    <x v="471"/>
    <x v="2"/>
    <n v="12.1"/>
    <n v="0.8"/>
    <n v="4666.38"/>
    <s v="Labor"/>
    <n v="2916.76"/>
    <n v="4"/>
    <n v="2025"/>
    <x v="7"/>
    <x v="10"/>
    <x v="3"/>
    <x v="1"/>
    <n v="4666.38"/>
    <n v="2916.76"/>
    <n v="0.625"/>
  </r>
  <r>
    <x v="5233"/>
    <x v="5222"/>
    <d v="2026-07-27T12:50:00"/>
    <x v="2"/>
    <x v="0"/>
    <x v="1"/>
    <x v="2"/>
    <s v="Respiratory"/>
    <x v="0"/>
    <x v="16"/>
    <x v="0"/>
    <n v="34"/>
    <x v="272"/>
    <x v="0"/>
    <n v="10.3"/>
    <n v="2.1"/>
    <n v="6273.35"/>
    <s v="Supplies"/>
    <n v="4022.9"/>
    <n v="3.9"/>
    <n v="2026"/>
    <x v="10"/>
    <x v="19"/>
    <x v="5"/>
    <x v="1"/>
    <n v="6273.35"/>
    <n v="4022.9"/>
    <n v="0.64100000000000001"/>
  </r>
  <r>
    <x v="5234"/>
    <x v="5223"/>
    <d v="2025-10-17T13:03:00"/>
    <x v="2"/>
    <x v="2"/>
    <x v="0"/>
    <x v="2"/>
    <s v="General"/>
    <x v="0"/>
    <x v="48"/>
    <x v="0"/>
    <n v="26"/>
    <x v="275"/>
    <x v="0"/>
    <n v="7.9"/>
    <n v="1.6"/>
    <n v="3518.97"/>
    <s v="Supplies"/>
    <n v="2471.1999999999998"/>
    <n v="4.8"/>
    <n v="2025"/>
    <x v="8"/>
    <x v="17"/>
    <x v="2"/>
    <x v="1"/>
    <n v="3518.97"/>
    <n v="2471.1999999999998"/>
    <n v="0.70199999999999996"/>
  </r>
  <r>
    <x v="5235"/>
    <x v="5224"/>
    <d v="2025-04-20T23:03:00"/>
    <x v="0"/>
    <x v="0"/>
    <x v="1"/>
    <x v="0"/>
    <s v="Cardiac"/>
    <x v="0"/>
    <x v="76"/>
    <x v="0"/>
    <n v="24"/>
    <x v="450"/>
    <x v="1"/>
    <n v="8.1"/>
    <n v="2.1"/>
    <n v="6877.32"/>
    <s v="Labor"/>
    <n v="5084.21"/>
    <n v="4"/>
    <n v="2025"/>
    <x v="0"/>
    <x v="0"/>
    <x v="3"/>
    <x v="1"/>
    <n v="6877.32"/>
    <n v="5084.21"/>
    <n v="0.73899999999999999"/>
  </r>
  <r>
    <x v="5236"/>
    <x v="5225"/>
    <d v="2025-08-17T22:15:00"/>
    <x v="3"/>
    <x v="2"/>
    <x v="0"/>
    <x v="0"/>
    <s v="Neurological"/>
    <x v="1"/>
    <x v="34"/>
    <x v="0"/>
    <n v="73"/>
    <x v="510"/>
    <x v="0"/>
    <n v="12"/>
    <n v="0.1"/>
    <n v="4112.1899999999996"/>
    <s v="Supplies"/>
    <n v="2002.39"/>
    <n v="4"/>
    <n v="2025"/>
    <x v="6"/>
    <x v="9"/>
    <x v="6"/>
    <x v="0"/>
    <n v="4112.1899999999996"/>
    <n v="2002.39"/>
    <n v="0.48699999999999999"/>
  </r>
  <r>
    <x v="5237"/>
    <x v="5226"/>
    <d v="2025-09-09T01:26:00"/>
    <x v="5"/>
    <x v="2"/>
    <x v="0"/>
    <x v="0"/>
    <s v="General"/>
    <x v="0"/>
    <x v="35"/>
    <x v="0"/>
    <n v="38"/>
    <x v="186"/>
    <x v="1"/>
    <n v="9.6"/>
    <n v="0.9"/>
    <n v="5070.21"/>
    <s v="Equipment"/>
    <n v="2623.13"/>
    <n v="3.8"/>
    <n v="2025"/>
    <x v="2"/>
    <x v="2"/>
    <x v="1"/>
    <x v="1"/>
    <n v="5070.21"/>
    <n v="2623.13"/>
    <n v="0.51700000000000002"/>
  </r>
  <r>
    <x v="5238"/>
    <x v="5227"/>
    <d v="2026-12-08T11:57:00"/>
    <x v="0"/>
    <x v="2"/>
    <x v="0"/>
    <x v="0"/>
    <s v="Respiratory"/>
    <x v="1"/>
    <x v="19"/>
    <x v="0"/>
    <n v="29"/>
    <x v="37"/>
    <x v="0"/>
    <n v="9.6999999999999993"/>
    <n v="2.4"/>
    <n v="8012.24"/>
    <s v="Supplies"/>
    <n v="4873.17"/>
    <n v="4.0999999999999996"/>
    <n v="2026"/>
    <x v="3"/>
    <x v="4"/>
    <x v="3"/>
    <x v="1"/>
    <n v="8012.24"/>
    <n v="4873.17"/>
    <n v="0.60799999999999998"/>
  </r>
  <r>
    <x v="5239"/>
    <x v="5228"/>
    <d v="2026-05-17T02:05:00"/>
    <x v="0"/>
    <x v="0"/>
    <x v="0"/>
    <x v="2"/>
    <s v="Respiratory"/>
    <x v="0"/>
    <x v="70"/>
    <x v="0"/>
    <n v="52"/>
    <x v="600"/>
    <x v="0"/>
    <n v="8.1999999999999993"/>
    <n v="3.9"/>
    <n v="8928.14"/>
    <s v="Supplies"/>
    <n v="4819.72"/>
    <n v="4.4000000000000004"/>
    <n v="2026"/>
    <x v="5"/>
    <x v="14"/>
    <x v="6"/>
    <x v="0"/>
    <n v="8928.14"/>
    <n v="4819.72"/>
    <n v="0.54"/>
  </r>
  <r>
    <x v="5240"/>
    <x v="5229"/>
    <d v="2025-03-26T06:29:00"/>
    <x v="1"/>
    <x v="0"/>
    <x v="0"/>
    <x v="0"/>
    <s v="Chronic Care"/>
    <x v="2"/>
    <x v="48"/>
    <x v="0"/>
    <n v="94"/>
    <x v="455"/>
    <x v="0"/>
    <n v="8.1999999999999993"/>
    <n v="2.2000000000000002"/>
    <n v="3584.92"/>
    <s v="Labor"/>
    <n v="2231.02"/>
    <n v="3.2"/>
    <n v="2025"/>
    <x v="1"/>
    <x v="3"/>
    <x v="4"/>
    <x v="1"/>
    <n v="3584.92"/>
    <n v="2231.02"/>
    <n v="0.622"/>
  </r>
  <r>
    <x v="5241"/>
    <x v="5230"/>
    <d v="2025-07-08T19:16:00"/>
    <x v="3"/>
    <x v="0"/>
    <x v="1"/>
    <x v="1"/>
    <s v="General"/>
    <x v="1"/>
    <x v="27"/>
    <x v="0"/>
    <n v="50"/>
    <x v="390"/>
    <x v="1"/>
    <n v="7.6"/>
    <n v="1.6"/>
    <n v="5890.71"/>
    <s v="Supplies"/>
    <n v="3913.86"/>
    <n v="3.6"/>
    <n v="2025"/>
    <x v="10"/>
    <x v="16"/>
    <x v="6"/>
    <x v="0"/>
    <n v="5890.71"/>
    <n v="3913.86"/>
    <n v="0.66400000000000003"/>
  </r>
  <r>
    <x v="5242"/>
    <x v="5231"/>
    <d v="2025-09-16T21:17:00"/>
    <x v="0"/>
    <x v="3"/>
    <x v="1"/>
    <x v="3"/>
    <s v="Respiratory"/>
    <x v="0"/>
    <x v="74"/>
    <x v="0"/>
    <n v="75"/>
    <x v="80"/>
    <x v="0"/>
    <n v="8.1"/>
    <n v="3.7"/>
    <n v="7848.44"/>
    <s v="Labor"/>
    <n v="4921.3900000000003"/>
    <n v="4.4000000000000004"/>
    <n v="2025"/>
    <x v="2"/>
    <x v="2"/>
    <x v="3"/>
    <x v="1"/>
    <n v="7848.44"/>
    <n v="4921.3900000000003"/>
    <n v="0.627"/>
  </r>
  <r>
    <x v="5243"/>
    <x v="5232"/>
    <d v="2025-12-24T12:25:00"/>
    <x v="2"/>
    <x v="3"/>
    <x v="0"/>
    <x v="0"/>
    <s v="Injury"/>
    <x v="0"/>
    <x v="27"/>
    <x v="0"/>
    <n v="29"/>
    <x v="719"/>
    <x v="0"/>
    <n v="8.1"/>
    <n v="0.5"/>
    <n v="4555.97"/>
    <s v="Labor"/>
    <n v="3115.39"/>
    <n v="4"/>
    <n v="2025"/>
    <x v="3"/>
    <x v="13"/>
    <x v="0"/>
    <x v="0"/>
    <n v="4555.97"/>
    <n v="3115.39"/>
    <n v="0.68400000000000005"/>
  </r>
  <r>
    <x v="5244"/>
    <x v="5233"/>
    <d v="2026-11-30T11:40:00"/>
    <x v="2"/>
    <x v="0"/>
    <x v="1"/>
    <x v="2"/>
    <s v="Infection"/>
    <x v="1"/>
    <x v="40"/>
    <x v="0"/>
    <n v="44"/>
    <x v="482"/>
    <x v="2"/>
    <n v="11.8"/>
    <n v="1"/>
    <n v="5025.46"/>
    <s v="Supplies"/>
    <n v="2441.12"/>
    <n v="4.5"/>
    <n v="2026"/>
    <x v="7"/>
    <x v="21"/>
    <x v="5"/>
    <x v="1"/>
    <n v="5025.46"/>
    <n v="2441.12"/>
    <n v="0.48599999999999999"/>
  </r>
  <r>
    <x v="5245"/>
    <x v="5234"/>
    <d v="2025-07-29T20:30:00"/>
    <x v="1"/>
    <x v="3"/>
    <x v="1"/>
    <x v="0"/>
    <s v="Chronic Care"/>
    <x v="0"/>
    <x v="9"/>
    <x v="0"/>
    <n v="54"/>
    <x v="558"/>
    <x v="2"/>
    <n v="7.8"/>
    <n v="3"/>
    <n v="1110.8699999999999"/>
    <s v="Supplies"/>
    <n v="713.74"/>
    <n v="3.7"/>
    <n v="2025"/>
    <x v="10"/>
    <x v="16"/>
    <x v="3"/>
    <x v="1"/>
    <n v="1110.8699999999999"/>
    <n v="713.74"/>
    <n v="0.64300000000000002"/>
  </r>
  <r>
    <x v="5246"/>
    <x v="5235"/>
    <d v="2026-09-02T23:47:00"/>
    <x v="1"/>
    <x v="0"/>
    <x v="1"/>
    <x v="0"/>
    <s v="Respiratory"/>
    <x v="2"/>
    <x v="23"/>
    <x v="0"/>
    <n v="83"/>
    <x v="197"/>
    <x v="1"/>
    <n v="7.8"/>
    <n v="4.4000000000000004"/>
    <n v="4604.26"/>
    <s v="Supplies"/>
    <n v="3204.48"/>
    <n v="3.3"/>
    <n v="2026"/>
    <x v="2"/>
    <x v="6"/>
    <x v="3"/>
    <x v="1"/>
    <n v="4604.26"/>
    <n v="3204.48"/>
    <n v="0.69599999999999995"/>
  </r>
  <r>
    <x v="5247"/>
    <x v="5236"/>
    <d v="2026-03-25T00:07:00"/>
    <x v="4"/>
    <x v="2"/>
    <x v="0"/>
    <x v="1"/>
    <s v="Infection"/>
    <x v="0"/>
    <x v="48"/>
    <x v="0"/>
    <n v="108"/>
    <x v="323"/>
    <x v="1"/>
    <n v="7.6"/>
    <n v="0"/>
    <n v="4843.55"/>
    <s v="Equipment"/>
    <n v="3773.09"/>
    <n v="4.7"/>
    <n v="2026"/>
    <x v="1"/>
    <x v="1"/>
    <x v="4"/>
    <x v="1"/>
    <n v="4843.55"/>
    <n v="3773.09"/>
    <n v="0.77900000000000003"/>
  </r>
  <r>
    <x v="5248"/>
    <x v="5237"/>
    <d v="2026-04-09T01:59:00"/>
    <x v="4"/>
    <x v="2"/>
    <x v="1"/>
    <x v="0"/>
    <s v="Injury"/>
    <x v="0"/>
    <x v="27"/>
    <x v="0"/>
    <n v="91"/>
    <x v="27"/>
    <x v="2"/>
    <n v="7.8"/>
    <n v="1.2"/>
    <n v="6370.49"/>
    <s v="Labor"/>
    <n v="3258.91"/>
    <n v="3.7"/>
    <n v="2026"/>
    <x v="0"/>
    <x v="8"/>
    <x v="0"/>
    <x v="0"/>
    <n v="6370.49"/>
    <n v="3258.91"/>
    <n v="0.51200000000000001"/>
  </r>
  <r>
    <x v="5249"/>
    <x v="5238"/>
    <d v="2026-04-23T12:26:00"/>
    <x v="0"/>
    <x v="0"/>
    <x v="0"/>
    <x v="0"/>
    <s v="Neurological"/>
    <x v="0"/>
    <x v="13"/>
    <x v="0"/>
    <n v="50"/>
    <x v="98"/>
    <x v="1"/>
    <n v="10.1"/>
    <n v="2.8"/>
    <n v="8439.4699999999993"/>
    <s v="Labor"/>
    <n v="4080.38"/>
    <n v="4.3"/>
    <n v="2026"/>
    <x v="0"/>
    <x v="8"/>
    <x v="5"/>
    <x v="1"/>
    <n v="8439.4699999999993"/>
    <n v="4080.38"/>
    <n v="0.48299999999999998"/>
  </r>
  <r>
    <x v="5250"/>
    <x v="5239"/>
    <d v="2026-12-26T04:00:00"/>
    <x v="4"/>
    <x v="2"/>
    <x v="0"/>
    <x v="0"/>
    <s v="Respiratory"/>
    <x v="1"/>
    <x v="32"/>
    <x v="0"/>
    <n v="47"/>
    <x v="84"/>
    <x v="0"/>
    <n v="7.9"/>
    <n v="2.4"/>
    <n v="6458.77"/>
    <s v="Equipment"/>
    <n v="3663.46"/>
    <n v="4"/>
    <n v="2026"/>
    <x v="3"/>
    <x v="4"/>
    <x v="4"/>
    <x v="1"/>
    <n v="6458.77"/>
    <n v="3663.46"/>
    <n v="0.56699999999999995"/>
  </r>
  <r>
    <x v="5251"/>
    <x v="5240"/>
    <d v="2026-01-08T12:52:00"/>
    <x v="6"/>
    <x v="0"/>
    <x v="0"/>
    <x v="1"/>
    <s v="Neurological"/>
    <x v="0"/>
    <x v="16"/>
    <x v="1"/>
    <n v="52"/>
    <x v="306"/>
    <x v="0"/>
    <n v="10.1"/>
    <n v="3.6"/>
    <n v="5536.62"/>
    <s v="Supplies"/>
    <n v="3203.7"/>
    <n v="3.8"/>
    <n v="2026"/>
    <x v="4"/>
    <x v="11"/>
    <x v="4"/>
    <x v="1"/>
    <n v="5536.62"/>
    <n v="3203.7"/>
    <n v="0.57899999999999996"/>
  </r>
  <r>
    <x v="5252"/>
    <x v="3845"/>
    <d v="2026-05-07T22:32:00"/>
    <x v="1"/>
    <x v="3"/>
    <x v="1"/>
    <x v="2"/>
    <s v="Respiratory"/>
    <x v="0"/>
    <x v="66"/>
    <x v="0"/>
    <n v="95"/>
    <x v="21"/>
    <x v="1"/>
    <n v="7.6"/>
    <n v="1.6"/>
    <n v="3885.79"/>
    <s v="Labor"/>
    <n v="2807.31"/>
    <n v="4.3"/>
    <n v="2026"/>
    <x v="5"/>
    <x v="14"/>
    <x v="1"/>
    <x v="1"/>
    <n v="3885.79"/>
    <n v="2807.31"/>
    <n v="0.72199999999999998"/>
  </r>
  <r>
    <x v="5253"/>
    <x v="5241"/>
    <d v="2025-05-23T13:13:00"/>
    <x v="0"/>
    <x v="0"/>
    <x v="1"/>
    <x v="3"/>
    <s v="Chronic Care"/>
    <x v="2"/>
    <x v="37"/>
    <x v="0"/>
    <n v="48"/>
    <x v="517"/>
    <x v="1"/>
    <n v="8.1"/>
    <n v="2"/>
    <n v="6621.98"/>
    <s v="Labor"/>
    <n v="3678.36"/>
    <n v="3.9"/>
    <n v="2025"/>
    <x v="5"/>
    <x v="7"/>
    <x v="6"/>
    <x v="0"/>
    <n v="6621.98"/>
    <n v="3678.36"/>
    <n v="0.55500000000000005"/>
  </r>
  <r>
    <x v="5254"/>
    <x v="5242"/>
    <d v="2026-01-04T12:42:00"/>
    <x v="2"/>
    <x v="2"/>
    <x v="0"/>
    <x v="3"/>
    <s v="Chronic Care"/>
    <x v="0"/>
    <x v="68"/>
    <x v="0"/>
    <n v="49"/>
    <x v="57"/>
    <x v="2"/>
    <n v="8.1999999999999993"/>
    <n v="0"/>
    <n v="4460.4799999999996"/>
    <s v="Supplies"/>
    <n v="2470.59"/>
    <n v="3.7"/>
    <n v="2026"/>
    <x v="4"/>
    <x v="11"/>
    <x v="5"/>
    <x v="1"/>
    <n v="4460.4799999999996"/>
    <n v="2470.59"/>
    <n v="0.55400000000000005"/>
  </r>
  <r>
    <x v="5255"/>
    <x v="5243"/>
    <d v="2025-07-08T01:35:00"/>
    <x v="6"/>
    <x v="0"/>
    <x v="0"/>
    <x v="0"/>
    <s v="Infection"/>
    <x v="0"/>
    <x v="58"/>
    <x v="0"/>
    <n v="58"/>
    <x v="189"/>
    <x v="1"/>
    <n v="11.5"/>
    <n v="1.4"/>
    <n v="6033.61"/>
    <s v="Labor"/>
    <n v="4471.7"/>
    <n v="3.9"/>
    <n v="2025"/>
    <x v="10"/>
    <x v="16"/>
    <x v="1"/>
    <x v="1"/>
    <n v="6033.61"/>
    <n v="4471.7"/>
    <n v="0.74099999999999999"/>
  </r>
  <r>
    <x v="5256"/>
    <x v="5244"/>
    <d v="2026-08-17T21:46:00"/>
    <x v="0"/>
    <x v="3"/>
    <x v="1"/>
    <x v="0"/>
    <s v="Injury"/>
    <x v="0"/>
    <x v="37"/>
    <x v="0"/>
    <n v="54"/>
    <x v="394"/>
    <x v="1"/>
    <n v="7.9"/>
    <n v="2.7"/>
    <n v="9626.19"/>
    <s v="Supplies"/>
    <n v="5859.87"/>
    <n v="4"/>
    <n v="2026"/>
    <x v="6"/>
    <x v="22"/>
    <x v="3"/>
    <x v="1"/>
    <n v="9626.19"/>
    <n v="5859.87"/>
    <n v="0.60899999999999999"/>
  </r>
  <r>
    <x v="5257"/>
    <x v="5245"/>
    <d v="2025-10-20T12:31:00"/>
    <x v="5"/>
    <x v="3"/>
    <x v="1"/>
    <x v="0"/>
    <s v="Cardiac"/>
    <x v="2"/>
    <x v="13"/>
    <x v="0"/>
    <n v="93"/>
    <x v="603"/>
    <x v="0"/>
    <n v="10.1"/>
    <n v="3.5"/>
    <n v="7855.48"/>
    <s v="Supplies"/>
    <n v="5321.22"/>
    <n v="3.4"/>
    <n v="2025"/>
    <x v="8"/>
    <x v="17"/>
    <x v="3"/>
    <x v="1"/>
    <n v="7855.48"/>
    <n v="5321.22"/>
    <n v="0.67700000000000005"/>
  </r>
  <r>
    <x v="5258"/>
    <x v="5246"/>
    <d v="2026-04-19T13:42:00"/>
    <x v="6"/>
    <x v="3"/>
    <x v="0"/>
    <x v="2"/>
    <s v="General"/>
    <x v="1"/>
    <x v="47"/>
    <x v="0"/>
    <n v="28"/>
    <x v="98"/>
    <x v="1"/>
    <n v="12.3"/>
    <n v="2.8"/>
    <n v="4294.83"/>
    <s v="Labor"/>
    <n v="2329.5700000000002"/>
    <n v="3.9"/>
    <n v="2026"/>
    <x v="0"/>
    <x v="8"/>
    <x v="5"/>
    <x v="1"/>
    <n v="4294.83"/>
    <n v="2329.5700000000002"/>
    <n v="0.54200000000000004"/>
  </r>
  <r>
    <x v="5259"/>
    <x v="5247"/>
    <d v="2026-01-17T21:45:00"/>
    <x v="0"/>
    <x v="0"/>
    <x v="1"/>
    <x v="2"/>
    <s v="Infection"/>
    <x v="1"/>
    <x v="82"/>
    <x v="0"/>
    <n v="39"/>
    <x v="245"/>
    <x v="0"/>
    <n v="7.7"/>
    <n v="3.9"/>
    <n v="7625.55"/>
    <s v="Supplies"/>
    <n v="5037.8"/>
    <n v="3.4"/>
    <n v="2026"/>
    <x v="4"/>
    <x v="11"/>
    <x v="6"/>
    <x v="0"/>
    <n v="7625.55"/>
    <n v="5037.8"/>
    <n v="0.66100000000000003"/>
  </r>
  <r>
    <x v="5260"/>
    <x v="5248"/>
    <d v="2026-10-22T23:00:00"/>
    <x v="0"/>
    <x v="3"/>
    <x v="1"/>
    <x v="0"/>
    <s v="Infection"/>
    <x v="0"/>
    <x v="51"/>
    <x v="0"/>
    <n v="45"/>
    <x v="288"/>
    <x v="0"/>
    <n v="8.3000000000000007"/>
    <n v="1.9"/>
    <n v="7812.96"/>
    <s v="Labor"/>
    <n v="5846.91"/>
    <n v="3.8"/>
    <n v="2026"/>
    <x v="8"/>
    <x v="12"/>
    <x v="5"/>
    <x v="1"/>
    <n v="7812.96"/>
    <n v="5846.91"/>
    <n v="0.748"/>
  </r>
  <r>
    <x v="5261"/>
    <x v="5249"/>
    <d v="2026-06-22T02:08:00"/>
    <x v="1"/>
    <x v="2"/>
    <x v="0"/>
    <x v="0"/>
    <s v="Injury"/>
    <x v="1"/>
    <x v="3"/>
    <x v="0"/>
    <n v="65"/>
    <x v="507"/>
    <x v="1"/>
    <n v="8.1"/>
    <n v="2.6"/>
    <n v="1367.16"/>
    <s v="Labor"/>
    <n v="956.2"/>
    <n v="3.2"/>
    <n v="2026"/>
    <x v="11"/>
    <x v="23"/>
    <x v="0"/>
    <x v="0"/>
    <n v="1367.16"/>
    <n v="956.2"/>
    <n v="0.69899999999999995"/>
  </r>
  <r>
    <x v="5262"/>
    <x v="5250"/>
    <d v="2026-05-30T10:22:00"/>
    <x v="4"/>
    <x v="0"/>
    <x v="1"/>
    <x v="0"/>
    <s v="Respiratory"/>
    <x v="1"/>
    <x v="29"/>
    <x v="0"/>
    <n v="81"/>
    <x v="34"/>
    <x v="0"/>
    <n v="7.8"/>
    <n v="2"/>
    <n v="7504.24"/>
    <s v="Supplies"/>
    <n v="3916.18"/>
    <n v="3.4"/>
    <n v="2026"/>
    <x v="5"/>
    <x v="14"/>
    <x v="3"/>
    <x v="1"/>
    <n v="7504.24"/>
    <n v="3916.18"/>
    <n v="0.52200000000000002"/>
  </r>
  <r>
    <x v="5263"/>
    <x v="5251"/>
    <d v="2026-08-05T18:07:00"/>
    <x v="2"/>
    <x v="2"/>
    <x v="0"/>
    <x v="1"/>
    <s v="Neurological"/>
    <x v="0"/>
    <x v="4"/>
    <x v="1"/>
    <n v="43"/>
    <x v="542"/>
    <x v="1"/>
    <n v="10.199999999999999"/>
    <n v="1.7"/>
    <n v="5958.29"/>
    <s v="Labor"/>
    <n v="3095.3"/>
    <n v="4.5"/>
    <n v="2026"/>
    <x v="6"/>
    <x v="22"/>
    <x v="0"/>
    <x v="0"/>
    <n v="5958.29"/>
    <n v="3095.3"/>
    <n v="0.51900000000000002"/>
  </r>
  <r>
    <x v="5264"/>
    <x v="5252"/>
    <d v="2025-09-11T09:18:00"/>
    <x v="3"/>
    <x v="2"/>
    <x v="1"/>
    <x v="3"/>
    <s v="Neurological"/>
    <x v="0"/>
    <x v="43"/>
    <x v="0"/>
    <n v="86"/>
    <x v="463"/>
    <x v="1"/>
    <n v="8.5"/>
    <n v="1.3"/>
    <n v="5785.7"/>
    <s v="Labor"/>
    <n v="2953.9"/>
    <n v="4.3"/>
    <n v="2025"/>
    <x v="2"/>
    <x v="2"/>
    <x v="0"/>
    <x v="0"/>
    <n v="5785.7"/>
    <n v="2953.9"/>
    <n v="0.51100000000000001"/>
  </r>
  <r>
    <x v="5265"/>
    <x v="5253"/>
    <d v="2026-06-01T18:35:00"/>
    <x v="0"/>
    <x v="1"/>
    <x v="0"/>
    <x v="0"/>
    <s v="Respiratory"/>
    <x v="2"/>
    <x v="57"/>
    <x v="0"/>
    <n v="28"/>
    <x v="177"/>
    <x v="0"/>
    <n v="7.9"/>
    <n v="3.5"/>
    <n v="9366.73"/>
    <s v="Supplies"/>
    <n v="7078.47"/>
    <n v="4.0999999999999996"/>
    <n v="2026"/>
    <x v="5"/>
    <x v="14"/>
    <x v="4"/>
    <x v="1"/>
    <n v="9366.73"/>
    <n v="7078.47"/>
    <n v="0.75600000000000001"/>
  </r>
  <r>
    <x v="5266"/>
    <x v="5254"/>
    <d v="2026-09-29T04:55:00"/>
    <x v="0"/>
    <x v="0"/>
    <x v="0"/>
    <x v="0"/>
    <s v="Cardiac"/>
    <x v="0"/>
    <x v="52"/>
    <x v="0"/>
    <n v="40"/>
    <x v="572"/>
    <x v="0"/>
    <n v="7.9"/>
    <n v="2.2000000000000002"/>
    <n v="7355.41"/>
    <s v="Labor"/>
    <n v="4876.1499999999996"/>
    <n v="3.4"/>
    <n v="2026"/>
    <x v="2"/>
    <x v="6"/>
    <x v="3"/>
    <x v="1"/>
    <n v="7355.41"/>
    <n v="4876.1499999999996"/>
    <n v="0.66300000000000003"/>
  </r>
  <r>
    <x v="5267"/>
    <x v="5255"/>
    <d v="2025-03-17T21:10:00"/>
    <x v="6"/>
    <x v="2"/>
    <x v="1"/>
    <x v="0"/>
    <s v="Cardiac"/>
    <x v="1"/>
    <x v="16"/>
    <x v="0"/>
    <n v="59"/>
    <x v="490"/>
    <x v="0"/>
    <n v="11.8"/>
    <n v="1.9"/>
    <n v="5195.57"/>
    <s v="Labor"/>
    <n v="2520.9699999999998"/>
    <n v="3.8"/>
    <n v="2025"/>
    <x v="1"/>
    <x v="3"/>
    <x v="5"/>
    <x v="1"/>
    <n v="5195.57"/>
    <n v="2520.9699999999998"/>
    <n v="0.48499999999999999"/>
  </r>
  <r>
    <x v="5268"/>
    <x v="5256"/>
    <d v="2025-10-13T09:21:00"/>
    <x v="6"/>
    <x v="2"/>
    <x v="1"/>
    <x v="1"/>
    <s v="Cardiac"/>
    <x v="0"/>
    <x v="35"/>
    <x v="0"/>
    <n v="85"/>
    <x v="449"/>
    <x v="0"/>
    <n v="8.4"/>
    <n v="2.9"/>
    <n v="5197.4399999999996"/>
    <s v="Labor"/>
    <n v="3802.31"/>
    <n v="4.2"/>
    <n v="2025"/>
    <x v="8"/>
    <x v="17"/>
    <x v="1"/>
    <x v="1"/>
    <n v="5197.4399999999996"/>
    <n v="3802.31"/>
    <n v="0.73199999999999998"/>
  </r>
  <r>
    <x v="5269"/>
    <x v="5257"/>
    <d v="2025-12-28T08:52:00"/>
    <x v="1"/>
    <x v="0"/>
    <x v="0"/>
    <x v="3"/>
    <s v="Respiratory"/>
    <x v="1"/>
    <x v="8"/>
    <x v="0"/>
    <n v="88"/>
    <x v="481"/>
    <x v="0"/>
    <n v="9.9"/>
    <n v="4.4000000000000004"/>
    <n v="2880.29"/>
    <s v="Labor"/>
    <n v="1664.69"/>
    <n v="3.8"/>
    <n v="2025"/>
    <x v="3"/>
    <x v="13"/>
    <x v="5"/>
    <x v="1"/>
    <n v="2880.29"/>
    <n v="1664.69"/>
    <n v="0.57799999999999996"/>
  </r>
  <r>
    <x v="5270"/>
    <x v="5258"/>
    <d v="2025-01-15T02:05:00"/>
    <x v="5"/>
    <x v="0"/>
    <x v="0"/>
    <x v="0"/>
    <s v="General"/>
    <x v="0"/>
    <x v="35"/>
    <x v="0"/>
    <n v="62"/>
    <x v="443"/>
    <x v="0"/>
    <n v="7.8"/>
    <n v="0.9"/>
    <n v="6744.88"/>
    <s v="Labor"/>
    <n v="4605.93"/>
    <n v="3.5"/>
    <n v="2025"/>
    <x v="4"/>
    <x v="5"/>
    <x v="5"/>
    <x v="1"/>
    <n v="6744.88"/>
    <n v="4605.93"/>
    <n v="0.68300000000000005"/>
  </r>
  <r>
    <x v="5271"/>
    <x v="5259"/>
    <d v="2025-07-31T09:35:00"/>
    <x v="1"/>
    <x v="2"/>
    <x v="0"/>
    <x v="0"/>
    <s v="Chronic Care"/>
    <x v="0"/>
    <x v="9"/>
    <x v="0"/>
    <n v="70"/>
    <x v="696"/>
    <x v="2"/>
    <n v="7.9"/>
    <n v="2.7"/>
    <n v="2950.43"/>
    <s v="Labor"/>
    <n v="2170.21"/>
    <n v="4.2"/>
    <n v="2025"/>
    <x v="10"/>
    <x v="16"/>
    <x v="2"/>
    <x v="1"/>
    <n v="2950.43"/>
    <n v="2170.21"/>
    <n v="0.73599999999999999"/>
  </r>
  <r>
    <x v="5272"/>
    <x v="5260"/>
    <d v="2025-06-04T16:10:00"/>
    <x v="2"/>
    <x v="0"/>
    <x v="1"/>
    <x v="0"/>
    <s v="Infection"/>
    <x v="1"/>
    <x v="10"/>
    <x v="1"/>
    <n v="43"/>
    <x v="226"/>
    <x v="0"/>
    <n v="9.9"/>
    <n v="2"/>
    <n v="3621.78"/>
    <s v="Labor"/>
    <n v="2557.59"/>
    <n v="3.9"/>
    <n v="2025"/>
    <x v="11"/>
    <x v="18"/>
    <x v="0"/>
    <x v="0"/>
    <n v="3621.78"/>
    <n v="2557.59"/>
    <n v="0.70599999999999996"/>
  </r>
  <r>
    <x v="5273"/>
    <x v="5261"/>
    <d v="2025-01-06T21:23:00"/>
    <x v="1"/>
    <x v="0"/>
    <x v="1"/>
    <x v="2"/>
    <s v="Chronic Care"/>
    <x v="2"/>
    <x v="23"/>
    <x v="0"/>
    <n v="75"/>
    <x v="125"/>
    <x v="0"/>
    <n v="7.9"/>
    <n v="3.6"/>
    <n v="2839.99"/>
    <s v="Supplies"/>
    <n v="2063.2199999999998"/>
    <n v="3.5"/>
    <n v="2025"/>
    <x v="4"/>
    <x v="5"/>
    <x v="0"/>
    <x v="0"/>
    <n v="2839.99"/>
    <n v="2063.2199999999998"/>
    <n v="0.72599999999999998"/>
  </r>
  <r>
    <x v="5274"/>
    <x v="5262"/>
    <d v="2025-07-16T01:51:00"/>
    <x v="2"/>
    <x v="1"/>
    <x v="1"/>
    <x v="1"/>
    <s v="Respiratory"/>
    <x v="2"/>
    <x v="34"/>
    <x v="0"/>
    <n v="31"/>
    <x v="242"/>
    <x v="2"/>
    <n v="7.8"/>
    <n v="2.8"/>
    <n v="5175.7700000000004"/>
    <s v="Supplies"/>
    <n v="3733.17"/>
    <n v="4.3"/>
    <n v="2025"/>
    <x v="10"/>
    <x v="16"/>
    <x v="4"/>
    <x v="1"/>
    <n v="5175.7700000000004"/>
    <n v="3733.17"/>
    <n v="0.72099999999999997"/>
  </r>
  <r>
    <x v="5275"/>
    <x v="5263"/>
    <d v="2025-10-11T08:48:00"/>
    <x v="1"/>
    <x v="0"/>
    <x v="1"/>
    <x v="2"/>
    <s v="Chronic Care"/>
    <x v="0"/>
    <x v="45"/>
    <x v="0"/>
    <n v="74"/>
    <x v="157"/>
    <x v="0"/>
    <n v="7.9"/>
    <n v="2.2000000000000002"/>
    <n v="2502.7800000000002"/>
    <s v="Labor"/>
    <n v="1313.29"/>
    <n v="3.8"/>
    <n v="2025"/>
    <x v="8"/>
    <x v="17"/>
    <x v="5"/>
    <x v="1"/>
    <n v="2502.7800000000002"/>
    <n v="1313.29"/>
    <n v="0.52500000000000002"/>
  </r>
  <r>
    <x v="5276"/>
    <x v="5264"/>
    <d v="2026-04-12T17:47:00"/>
    <x v="4"/>
    <x v="3"/>
    <x v="1"/>
    <x v="3"/>
    <s v="General"/>
    <x v="0"/>
    <x v="10"/>
    <x v="1"/>
    <n v="83"/>
    <x v="201"/>
    <x v="0"/>
    <n v="8"/>
    <n v="1.5"/>
    <n v="5977.8"/>
    <s v="Labor"/>
    <n v="3564.55"/>
    <n v="4.5999999999999996"/>
    <n v="2026"/>
    <x v="0"/>
    <x v="8"/>
    <x v="1"/>
    <x v="1"/>
    <n v="5977.8"/>
    <n v="3564.55"/>
    <n v="0.59599999999999997"/>
  </r>
  <r>
    <x v="5277"/>
    <x v="5265"/>
    <d v="2025-04-27T23:59:00"/>
    <x v="6"/>
    <x v="3"/>
    <x v="1"/>
    <x v="0"/>
    <s v="Cardiac"/>
    <x v="1"/>
    <x v="36"/>
    <x v="0"/>
    <n v="79"/>
    <x v="173"/>
    <x v="1"/>
    <n v="8.3000000000000007"/>
    <n v="1.4"/>
    <n v="5581.47"/>
    <s v="Labor"/>
    <n v="4210.07"/>
    <n v="4.2"/>
    <n v="2025"/>
    <x v="0"/>
    <x v="0"/>
    <x v="2"/>
    <x v="1"/>
    <n v="5581.47"/>
    <n v="4210.07"/>
    <n v="0.754"/>
  </r>
  <r>
    <x v="5278"/>
    <x v="5266"/>
    <d v="2025-10-01T18:45:00"/>
    <x v="2"/>
    <x v="3"/>
    <x v="1"/>
    <x v="1"/>
    <s v="Chronic Care"/>
    <x v="0"/>
    <x v="10"/>
    <x v="0"/>
    <n v="20"/>
    <x v="2"/>
    <x v="0"/>
    <n v="7.8"/>
    <n v="2"/>
    <n v="5259.31"/>
    <s v="Labor"/>
    <n v="2672.43"/>
    <n v="4.2"/>
    <n v="2025"/>
    <x v="2"/>
    <x v="2"/>
    <x v="0"/>
    <x v="0"/>
    <n v="5259.31"/>
    <n v="2672.43"/>
    <n v="0.50800000000000001"/>
  </r>
  <r>
    <x v="5279"/>
    <x v="5267"/>
    <d v="2025-06-19T00:50:00"/>
    <x v="0"/>
    <x v="3"/>
    <x v="1"/>
    <x v="0"/>
    <s v="Respiratory"/>
    <x v="1"/>
    <x v="37"/>
    <x v="0"/>
    <n v="5"/>
    <x v="238"/>
    <x v="0"/>
    <n v="7.7"/>
    <n v="3.2"/>
    <n v="8142.05"/>
    <s v="Labor"/>
    <n v="6293.26"/>
    <n v="4.5999999999999996"/>
    <n v="2025"/>
    <x v="11"/>
    <x v="18"/>
    <x v="1"/>
    <x v="1"/>
    <n v="8142.05"/>
    <n v="6293.26"/>
    <n v="0.77300000000000002"/>
  </r>
  <r>
    <x v="5280"/>
    <x v="5268"/>
    <d v="2026-04-09T03:54:00"/>
    <x v="4"/>
    <x v="1"/>
    <x v="1"/>
    <x v="0"/>
    <s v="Infection"/>
    <x v="1"/>
    <x v="43"/>
    <x v="1"/>
    <n v="47"/>
    <x v="27"/>
    <x v="1"/>
    <n v="10.1"/>
    <n v="1"/>
    <n v="5286.91"/>
    <s v="Labor"/>
    <n v="2896.92"/>
    <n v="3.7"/>
    <n v="2026"/>
    <x v="0"/>
    <x v="8"/>
    <x v="0"/>
    <x v="0"/>
    <n v="5286.91"/>
    <n v="2896.92"/>
    <n v="0.54800000000000004"/>
  </r>
  <r>
    <x v="5281"/>
    <x v="5269"/>
    <d v="2025-04-19T02:00:00"/>
    <x v="6"/>
    <x v="0"/>
    <x v="0"/>
    <x v="1"/>
    <s v="Chronic Care"/>
    <x v="0"/>
    <x v="29"/>
    <x v="0"/>
    <n v="23"/>
    <x v="450"/>
    <x v="0"/>
    <n v="8.1"/>
    <n v="3.3"/>
    <n v="5362.58"/>
    <s v="Labor"/>
    <n v="3568.23"/>
    <n v="4.9000000000000004"/>
    <n v="2025"/>
    <x v="0"/>
    <x v="0"/>
    <x v="3"/>
    <x v="1"/>
    <n v="5362.58"/>
    <n v="3568.23"/>
    <n v="0.66500000000000004"/>
  </r>
  <r>
    <x v="5282"/>
    <x v="5270"/>
    <d v="2026-11-26T10:12:00"/>
    <x v="1"/>
    <x v="1"/>
    <x v="0"/>
    <x v="3"/>
    <s v="Chronic Care"/>
    <x v="1"/>
    <x v="53"/>
    <x v="0"/>
    <n v="52"/>
    <x v="388"/>
    <x v="2"/>
    <n v="12.3"/>
    <n v="0.6"/>
    <n v="4744.34"/>
    <s v="Labor"/>
    <n v="2742.79"/>
    <n v="4.3"/>
    <n v="2026"/>
    <x v="7"/>
    <x v="21"/>
    <x v="3"/>
    <x v="1"/>
    <n v="4744.34"/>
    <n v="2742.79"/>
    <n v="0.57799999999999996"/>
  </r>
  <r>
    <x v="5283"/>
    <x v="5271"/>
    <d v="2026-07-15T00:12:00"/>
    <x v="4"/>
    <x v="3"/>
    <x v="0"/>
    <x v="1"/>
    <s v="Chronic Care"/>
    <x v="0"/>
    <x v="17"/>
    <x v="0"/>
    <n v="64"/>
    <x v="73"/>
    <x v="0"/>
    <n v="8.3000000000000007"/>
    <n v="0.5"/>
    <n v="6238"/>
    <s v="Labor"/>
    <n v="4833.34"/>
    <n v="5"/>
    <n v="2026"/>
    <x v="10"/>
    <x v="19"/>
    <x v="5"/>
    <x v="1"/>
    <n v="6238"/>
    <n v="4833.34"/>
    <n v="0.77500000000000002"/>
  </r>
  <r>
    <x v="5284"/>
    <x v="5272"/>
    <d v="2025-10-11T04:42:00"/>
    <x v="2"/>
    <x v="2"/>
    <x v="1"/>
    <x v="1"/>
    <s v="Chronic Care"/>
    <x v="1"/>
    <x v="8"/>
    <x v="0"/>
    <n v="47"/>
    <x v="449"/>
    <x v="1"/>
    <n v="7.7"/>
    <n v="1.8"/>
    <n v="3823.59"/>
    <s v="Labor"/>
    <n v="2437.0300000000002"/>
    <n v="3.7"/>
    <n v="2025"/>
    <x v="8"/>
    <x v="17"/>
    <x v="1"/>
    <x v="1"/>
    <n v="3823.59"/>
    <n v="2437.0300000000002"/>
    <n v="0.63700000000000001"/>
  </r>
  <r>
    <x v="5285"/>
    <x v="5273"/>
    <d v="2026-11-20T21:28:00"/>
    <x v="4"/>
    <x v="0"/>
    <x v="0"/>
    <x v="1"/>
    <s v="Infection"/>
    <x v="0"/>
    <x v="53"/>
    <x v="0"/>
    <n v="27"/>
    <x v="39"/>
    <x v="2"/>
    <n v="9.6"/>
    <n v="1.2"/>
    <n v="3467.74"/>
    <s v="Labor"/>
    <n v="1820.07"/>
    <n v="3.3"/>
    <n v="2026"/>
    <x v="7"/>
    <x v="21"/>
    <x v="2"/>
    <x v="1"/>
    <n v="3467.74"/>
    <n v="1820.07"/>
    <n v="0.52500000000000002"/>
  </r>
  <r>
    <x v="5286"/>
    <x v="5274"/>
    <d v="2025-06-16T10:15:00"/>
    <x v="3"/>
    <x v="2"/>
    <x v="0"/>
    <x v="0"/>
    <s v="Respiratory"/>
    <x v="1"/>
    <x v="49"/>
    <x v="0"/>
    <n v="83"/>
    <x v="74"/>
    <x v="0"/>
    <n v="8.1"/>
    <n v="1.1000000000000001"/>
    <n v="6787.17"/>
    <s v="Supplies"/>
    <n v="4981.9799999999996"/>
    <n v="3.7"/>
    <n v="2025"/>
    <x v="11"/>
    <x v="18"/>
    <x v="2"/>
    <x v="1"/>
    <n v="6787.17"/>
    <n v="4981.9799999999996"/>
    <n v="0.73399999999999999"/>
  </r>
  <r>
    <x v="5287"/>
    <x v="5275"/>
    <d v="2025-12-20T18:55:00"/>
    <x v="2"/>
    <x v="3"/>
    <x v="2"/>
    <x v="1"/>
    <s v="Injury"/>
    <x v="0"/>
    <x v="22"/>
    <x v="1"/>
    <n v="40"/>
    <x v="676"/>
    <x v="1"/>
    <n v="8.1"/>
    <n v="2.2000000000000002"/>
    <n v="5788.51"/>
    <s v="Supplies"/>
    <n v="3475.8"/>
    <n v="3.1"/>
    <n v="2025"/>
    <x v="3"/>
    <x v="13"/>
    <x v="2"/>
    <x v="1"/>
    <n v="5788.51"/>
    <n v="3475.8"/>
    <n v="0.6"/>
  </r>
  <r>
    <x v="5288"/>
    <x v="5276"/>
    <d v="2026-03-14T22:59:00"/>
    <x v="3"/>
    <x v="3"/>
    <x v="1"/>
    <x v="1"/>
    <s v="Chronic Care"/>
    <x v="0"/>
    <x v="33"/>
    <x v="0"/>
    <n v="53"/>
    <x v="708"/>
    <x v="2"/>
    <n v="8.3000000000000007"/>
    <n v="2"/>
    <n v="5125.87"/>
    <s v="Equipment"/>
    <n v="3770.55"/>
    <n v="5"/>
    <n v="2026"/>
    <x v="1"/>
    <x v="1"/>
    <x v="3"/>
    <x v="1"/>
    <n v="5125.87"/>
    <n v="3770.55"/>
    <n v="0.73599999999999999"/>
  </r>
  <r>
    <x v="5289"/>
    <x v="5277"/>
    <d v="2025-05-23T05:03:00"/>
    <x v="4"/>
    <x v="0"/>
    <x v="1"/>
    <x v="2"/>
    <s v="Injury"/>
    <x v="2"/>
    <x v="22"/>
    <x v="0"/>
    <n v="76"/>
    <x v="528"/>
    <x v="2"/>
    <n v="8.1"/>
    <n v="2.4"/>
    <n v="4400.79"/>
    <s v="Supplies"/>
    <n v="2697.93"/>
    <n v="3.8"/>
    <n v="2025"/>
    <x v="5"/>
    <x v="7"/>
    <x v="3"/>
    <x v="1"/>
    <n v="4400.79"/>
    <n v="2697.93"/>
    <n v="0.61299999999999999"/>
  </r>
  <r>
    <x v="5290"/>
    <x v="5278"/>
    <d v="2026-04-22T19:01:00"/>
    <x v="0"/>
    <x v="3"/>
    <x v="0"/>
    <x v="2"/>
    <s v="Infection"/>
    <x v="1"/>
    <x v="51"/>
    <x v="0"/>
    <n v="42"/>
    <x v="289"/>
    <x v="1"/>
    <n v="9.9"/>
    <n v="1.3"/>
    <n v="6307.49"/>
    <s v="Labor"/>
    <n v="4793.07"/>
    <n v="3.5"/>
    <n v="2026"/>
    <x v="0"/>
    <x v="8"/>
    <x v="1"/>
    <x v="1"/>
    <n v="6307.49"/>
    <n v="4793.07"/>
    <n v="0.76"/>
  </r>
  <r>
    <x v="5291"/>
    <x v="5279"/>
    <d v="2025-05-12T19:00:00"/>
    <x v="1"/>
    <x v="0"/>
    <x v="1"/>
    <x v="1"/>
    <s v="Respiratory"/>
    <x v="2"/>
    <x v="9"/>
    <x v="0"/>
    <n v="74"/>
    <x v="409"/>
    <x v="0"/>
    <n v="8.1999999999999993"/>
    <n v="3.2"/>
    <n v="3529.64"/>
    <s v="Labor"/>
    <n v="1752.99"/>
    <n v="3.5"/>
    <n v="2025"/>
    <x v="5"/>
    <x v="7"/>
    <x v="4"/>
    <x v="1"/>
    <n v="3529.64"/>
    <n v="1752.99"/>
    <n v="0.497"/>
  </r>
  <r>
    <x v="5292"/>
    <x v="5280"/>
    <d v="2025-04-01T05:56:00"/>
    <x v="3"/>
    <x v="1"/>
    <x v="0"/>
    <x v="1"/>
    <s v="Neurological"/>
    <x v="1"/>
    <x v="35"/>
    <x v="0"/>
    <n v="53"/>
    <x v="585"/>
    <x v="0"/>
    <n v="11.8"/>
    <n v="2.2999999999999998"/>
    <n v="4563.63"/>
    <s v="Labor"/>
    <n v="3536.91"/>
    <n v="3.3"/>
    <n v="2025"/>
    <x v="1"/>
    <x v="3"/>
    <x v="5"/>
    <x v="1"/>
    <n v="4563.63"/>
    <n v="3536.91"/>
    <n v="0.77500000000000002"/>
  </r>
  <r>
    <x v="5293"/>
    <x v="5281"/>
    <d v="2026-11-20T02:59:00"/>
    <x v="1"/>
    <x v="2"/>
    <x v="0"/>
    <x v="0"/>
    <s v="General"/>
    <x v="2"/>
    <x v="9"/>
    <x v="0"/>
    <n v="85"/>
    <x v="243"/>
    <x v="0"/>
    <n v="10.4"/>
    <n v="1.6"/>
    <n v="3587.11"/>
    <s v="Labor"/>
    <n v="2221.11"/>
    <n v="3.4"/>
    <n v="2026"/>
    <x v="7"/>
    <x v="21"/>
    <x v="1"/>
    <x v="1"/>
    <n v="3587.11"/>
    <n v="2221.11"/>
    <n v="0.61899999999999999"/>
  </r>
  <r>
    <x v="5294"/>
    <x v="5282"/>
    <d v="2025-07-06T00:49:00"/>
    <x v="3"/>
    <x v="3"/>
    <x v="0"/>
    <x v="1"/>
    <s v="Injury"/>
    <x v="0"/>
    <x v="29"/>
    <x v="0"/>
    <n v="54"/>
    <x v="479"/>
    <x v="1"/>
    <n v="10.1"/>
    <n v="1.3"/>
    <n v="6182.44"/>
    <s v="Labor"/>
    <n v="3652.22"/>
    <n v="4.8"/>
    <n v="2025"/>
    <x v="10"/>
    <x v="16"/>
    <x v="2"/>
    <x v="1"/>
    <n v="6182.44"/>
    <n v="3652.22"/>
    <n v="0.59099999999999997"/>
  </r>
  <r>
    <x v="5295"/>
    <x v="5283"/>
    <d v="2026-01-08T22:35:00"/>
    <x v="0"/>
    <x v="0"/>
    <x v="1"/>
    <x v="1"/>
    <s v="Respiratory"/>
    <x v="0"/>
    <x v="75"/>
    <x v="0"/>
    <n v="31"/>
    <x v="697"/>
    <x v="0"/>
    <n v="11.9"/>
    <n v="3.4"/>
    <n v="8049.91"/>
    <s v="Labor"/>
    <n v="3964.75"/>
    <n v="4.3"/>
    <n v="2026"/>
    <x v="4"/>
    <x v="11"/>
    <x v="6"/>
    <x v="0"/>
    <n v="8049.91"/>
    <n v="3964.75"/>
    <n v="0.49299999999999999"/>
  </r>
  <r>
    <x v="5296"/>
    <x v="5284"/>
    <d v="2025-05-11T05:09:00"/>
    <x v="2"/>
    <x v="1"/>
    <x v="0"/>
    <x v="0"/>
    <s v="Neurological"/>
    <x v="1"/>
    <x v="68"/>
    <x v="0"/>
    <n v="27"/>
    <x v="96"/>
    <x v="2"/>
    <n v="7.8"/>
    <n v="2.5"/>
    <n v="4478.92"/>
    <s v="Equipment"/>
    <n v="2456.15"/>
    <n v="4.4000000000000004"/>
    <n v="2025"/>
    <x v="5"/>
    <x v="7"/>
    <x v="5"/>
    <x v="1"/>
    <n v="4478.92"/>
    <n v="2456.15"/>
    <n v="0.54800000000000004"/>
  </r>
  <r>
    <x v="5297"/>
    <x v="5285"/>
    <d v="2025-09-10T08:24:00"/>
    <x v="0"/>
    <x v="1"/>
    <x v="1"/>
    <x v="1"/>
    <s v="Chronic Care"/>
    <x v="1"/>
    <x v="51"/>
    <x v="0"/>
    <n v="56"/>
    <x v="279"/>
    <x v="0"/>
    <n v="10"/>
    <n v="2.4"/>
    <n v="6872.74"/>
    <s v="Labor"/>
    <n v="3943.39"/>
    <n v="4.0999999999999996"/>
    <n v="2025"/>
    <x v="2"/>
    <x v="2"/>
    <x v="2"/>
    <x v="1"/>
    <n v="6872.74"/>
    <n v="3943.39"/>
    <n v="0.57399999999999995"/>
  </r>
  <r>
    <x v="5298"/>
    <x v="5286"/>
    <d v="2026-08-29T22:35:00"/>
    <x v="7"/>
    <x v="2"/>
    <x v="1"/>
    <x v="0"/>
    <s v="Infection"/>
    <x v="1"/>
    <x v="75"/>
    <x v="0"/>
    <n v="70"/>
    <x v="49"/>
    <x v="0"/>
    <n v="8"/>
    <n v="0.6"/>
    <n v="7345.92"/>
    <s v="Labor"/>
    <n v="5130.75"/>
    <n v="4"/>
    <n v="2026"/>
    <x v="6"/>
    <x v="22"/>
    <x v="4"/>
    <x v="1"/>
    <n v="7345.92"/>
    <n v="5130.75"/>
    <n v="0.69799999999999995"/>
  </r>
  <r>
    <x v="5299"/>
    <x v="5287"/>
    <d v="2026-08-08T21:20:00"/>
    <x v="0"/>
    <x v="3"/>
    <x v="0"/>
    <x v="0"/>
    <s v="Infection"/>
    <x v="1"/>
    <x v="46"/>
    <x v="0"/>
    <n v="39"/>
    <x v="146"/>
    <x v="0"/>
    <n v="8"/>
    <n v="3.9"/>
    <n v="8815.2999999999993"/>
    <s v="Labor"/>
    <n v="6075.65"/>
    <n v="3.4"/>
    <n v="2026"/>
    <x v="6"/>
    <x v="22"/>
    <x v="6"/>
    <x v="0"/>
    <n v="8815.2999999999993"/>
    <n v="6075.65"/>
    <n v="0.68899999999999995"/>
  </r>
  <r>
    <x v="5300"/>
    <x v="5288"/>
    <d v="2026-11-05T09:01:00"/>
    <x v="4"/>
    <x v="2"/>
    <x v="0"/>
    <x v="2"/>
    <s v="Respiratory"/>
    <x v="2"/>
    <x v="35"/>
    <x v="0"/>
    <n v="49"/>
    <x v="246"/>
    <x v="0"/>
    <n v="9.6999999999999993"/>
    <n v="1.6"/>
    <n v="6458.48"/>
    <s v="Labor"/>
    <n v="4815.7299999999996"/>
    <n v="4.2"/>
    <n v="2026"/>
    <x v="7"/>
    <x v="21"/>
    <x v="0"/>
    <x v="0"/>
    <n v="6458.48"/>
    <n v="4815.7299999999996"/>
    <n v="0.746"/>
  </r>
  <r>
    <x v="5301"/>
    <x v="5289"/>
    <d v="2026-01-13T21:42:00"/>
    <x v="1"/>
    <x v="0"/>
    <x v="0"/>
    <x v="3"/>
    <s v="Cardiac"/>
    <x v="0"/>
    <x v="9"/>
    <x v="0"/>
    <n v="92"/>
    <x v="561"/>
    <x v="0"/>
    <n v="8"/>
    <n v="0.8"/>
    <n v="3690.63"/>
    <s v="Supplies"/>
    <n v="2811.94"/>
    <n v="4.8"/>
    <n v="2026"/>
    <x v="4"/>
    <x v="11"/>
    <x v="3"/>
    <x v="1"/>
    <n v="3690.63"/>
    <n v="2811.94"/>
    <n v="0.76200000000000001"/>
  </r>
  <r>
    <x v="5302"/>
    <x v="5290"/>
    <d v="2025-06-03T19:17:00"/>
    <x v="6"/>
    <x v="1"/>
    <x v="1"/>
    <x v="0"/>
    <s v="Neurological"/>
    <x v="1"/>
    <x v="31"/>
    <x v="0"/>
    <n v="66"/>
    <x v="423"/>
    <x v="0"/>
    <n v="8.1999999999999993"/>
    <n v="1.4"/>
    <n v="6716.42"/>
    <s v="Supplies"/>
    <n v="4688.26"/>
    <n v="4.4000000000000004"/>
    <n v="2025"/>
    <x v="5"/>
    <x v="7"/>
    <x v="1"/>
    <x v="1"/>
    <n v="6716.42"/>
    <n v="4688.26"/>
    <n v="0.69799999999999995"/>
  </r>
  <r>
    <x v="5303"/>
    <x v="5291"/>
    <d v="2026-03-11T20:44:00"/>
    <x v="2"/>
    <x v="2"/>
    <x v="0"/>
    <x v="1"/>
    <s v="Cardiac"/>
    <x v="0"/>
    <x v="54"/>
    <x v="0"/>
    <n v="40"/>
    <x v="723"/>
    <x v="0"/>
    <n v="7.8"/>
    <n v="2.6"/>
    <n v="4042.41"/>
    <s v="Labor"/>
    <n v="2777.66"/>
    <n v="4.2"/>
    <n v="2026"/>
    <x v="1"/>
    <x v="1"/>
    <x v="4"/>
    <x v="1"/>
    <n v="4042.41"/>
    <n v="2777.66"/>
    <n v="0.68700000000000006"/>
  </r>
  <r>
    <x v="5304"/>
    <x v="5292"/>
    <d v="2026-09-20T17:07:00"/>
    <x v="1"/>
    <x v="2"/>
    <x v="0"/>
    <x v="2"/>
    <s v="Infection"/>
    <x v="0"/>
    <x v="9"/>
    <x v="0"/>
    <n v="96"/>
    <x v="159"/>
    <x v="0"/>
    <n v="12.1"/>
    <n v="1.4"/>
    <n v="3112.2"/>
    <s v="Supplies"/>
    <n v="2333.6799999999998"/>
    <n v="3.6"/>
    <n v="2026"/>
    <x v="2"/>
    <x v="6"/>
    <x v="0"/>
    <x v="0"/>
    <n v="3112.2"/>
    <n v="2333.6799999999998"/>
    <n v="0.75"/>
  </r>
  <r>
    <x v="5305"/>
    <x v="5293"/>
    <d v="2026-12-31T16:30:00"/>
    <x v="3"/>
    <x v="3"/>
    <x v="0"/>
    <x v="1"/>
    <s v="Infection"/>
    <x v="0"/>
    <x v="43"/>
    <x v="0"/>
    <n v="54"/>
    <x v="121"/>
    <x v="0"/>
    <n v="8.1999999999999993"/>
    <n v="1.7"/>
    <n v="4784.46"/>
    <s v="Equipment"/>
    <n v="2484.4899999999998"/>
    <n v="3.7"/>
    <n v="2026"/>
    <x v="3"/>
    <x v="4"/>
    <x v="0"/>
    <x v="0"/>
    <n v="4784.46"/>
    <n v="2484.4899999999998"/>
    <n v="0.51900000000000002"/>
  </r>
  <r>
    <x v="5306"/>
    <x v="5294"/>
    <d v="2026-04-18T01:17:00"/>
    <x v="3"/>
    <x v="3"/>
    <x v="1"/>
    <x v="1"/>
    <s v="Chronic Care"/>
    <x v="1"/>
    <x v="4"/>
    <x v="0"/>
    <n v="39"/>
    <x v="384"/>
    <x v="0"/>
    <n v="8.1"/>
    <n v="1.3"/>
    <n v="4538.9399999999996"/>
    <s v="Labor"/>
    <n v="2284.06"/>
    <n v="5"/>
    <n v="2026"/>
    <x v="0"/>
    <x v="8"/>
    <x v="3"/>
    <x v="1"/>
    <n v="4538.9399999999996"/>
    <n v="2284.06"/>
    <n v="0.503"/>
  </r>
  <r>
    <x v="5307"/>
    <x v="5295"/>
    <d v="2026-03-29T14:22:00"/>
    <x v="0"/>
    <x v="2"/>
    <x v="0"/>
    <x v="1"/>
    <s v="Chronic Care"/>
    <x v="1"/>
    <x v="19"/>
    <x v="0"/>
    <n v="34"/>
    <x v="459"/>
    <x v="1"/>
    <n v="7.8"/>
    <n v="2.2000000000000002"/>
    <n v="8374.1299999999992"/>
    <s v="Labor"/>
    <n v="5797.49"/>
    <n v="4.5"/>
    <n v="2026"/>
    <x v="1"/>
    <x v="1"/>
    <x v="0"/>
    <x v="0"/>
    <n v="8374.1299999999992"/>
    <n v="5797.49"/>
    <n v="0.69199999999999995"/>
  </r>
  <r>
    <x v="5308"/>
    <x v="5296"/>
    <d v="2026-04-30T14:57:00"/>
    <x v="3"/>
    <x v="0"/>
    <x v="0"/>
    <x v="1"/>
    <s v="Injury"/>
    <x v="2"/>
    <x v="33"/>
    <x v="0"/>
    <n v="82"/>
    <x v="254"/>
    <x v="0"/>
    <n v="10.1"/>
    <n v="1.2"/>
    <n v="5592.69"/>
    <s v="Labor"/>
    <n v="3204.11"/>
    <n v="3.9"/>
    <n v="2026"/>
    <x v="0"/>
    <x v="8"/>
    <x v="0"/>
    <x v="0"/>
    <n v="5592.69"/>
    <n v="3204.11"/>
    <n v="0.57299999999999995"/>
  </r>
  <r>
    <x v="5309"/>
    <x v="5297"/>
    <d v="2025-10-23T18:26:00"/>
    <x v="4"/>
    <x v="2"/>
    <x v="0"/>
    <x v="1"/>
    <s v="Infection"/>
    <x v="0"/>
    <x v="20"/>
    <x v="0"/>
    <n v="60"/>
    <x v="192"/>
    <x v="0"/>
    <n v="12.3"/>
    <n v="2.1"/>
    <n v="3538.55"/>
    <s v="Labor"/>
    <n v="2148.84"/>
    <n v="3.9"/>
    <n v="2025"/>
    <x v="8"/>
    <x v="17"/>
    <x v="3"/>
    <x v="1"/>
    <n v="3538.55"/>
    <n v="2148.84"/>
    <n v="0.60699999999999998"/>
  </r>
  <r>
    <x v="5310"/>
    <x v="5298"/>
    <d v="2025-05-30T11:29:00"/>
    <x v="0"/>
    <x v="0"/>
    <x v="1"/>
    <x v="0"/>
    <s v="Chronic Care"/>
    <x v="0"/>
    <x v="79"/>
    <x v="0"/>
    <n v="14"/>
    <x v="290"/>
    <x v="0"/>
    <n v="8.1"/>
    <n v="2.2999999999999998"/>
    <n v="6526.8"/>
    <s v="Equipment"/>
    <n v="4323.05"/>
    <n v="3.9"/>
    <n v="2025"/>
    <x v="5"/>
    <x v="7"/>
    <x v="5"/>
    <x v="1"/>
    <n v="6526.8"/>
    <n v="4323.05"/>
    <n v="0.66200000000000003"/>
  </r>
  <r>
    <x v="5311"/>
    <x v="5299"/>
    <d v="2025-09-13T19:25:00"/>
    <x v="0"/>
    <x v="3"/>
    <x v="0"/>
    <x v="0"/>
    <s v="Injury"/>
    <x v="0"/>
    <x v="51"/>
    <x v="0"/>
    <n v="28"/>
    <x v="463"/>
    <x v="0"/>
    <n v="8.1999999999999993"/>
    <n v="3.1"/>
    <n v="8688.5400000000009"/>
    <s v="Labor"/>
    <n v="6648.73"/>
    <n v="4.8"/>
    <n v="2025"/>
    <x v="2"/>
    <x v="2"/>
    <x v="0"/>
    <x v="0"/>
    <n v="8688.5400000000009"/>
    <n v="6648.73"/>
    <n v="0.76500000000000001"/>
  </r>
  <r>
    <x v="5312"/>
    <x v="5300"/>
    <d v="2025-11-03T12:33:00"/>
    <x v="6"/>
    <x v="2"/>
    <x v="1"/>
    <x v="0"/>
    <s v="Neurological"/>
    <x v="0"/>
    <x v="21"/>
    <x v="0"/>
    <n v="77"/>
    <x v="263"/>
    <x v="0"/>
    <n v="12.2"/>
    <n v="1.3"/>
    <n v="7316.2"/>
    <s v="Labor"/>
    <n v="5428.87"/>
    <n v="4"/>
    <n v="2025"/>
    <x v="8"/>
    <x v="17"/>
    <x v="2"/>
    <x v="1"/>
    <n v="7316.2"/>
    <n v="5428.87"/>
    <n v="0.74199999999999999"/>
  </r>
  <r>
    <x v="5313"/>
    <x v="5301"/>
    <d v="2025-01-28T18:49:00"/>
    <x v="3"/>
    <x v="0"/>
    <x v="0"/>
    <x v="1"/>
    <s v="Cardiac"/>
    <x v="0"/>
    <x v="27"/>
    <x v="1"/>
    <n v="67"/>
    <x v="383"/>
    <x v="1"/>
    <n v="11.8"/>
    <n v="2.2999999999999998"/>
    <n v="5625.27"/>
    <s v="Equipment"/>
    <n v="3938.79"/>
    <n v="4.2"/>
    <n v="2025"/>
    <x v="4"/>
    <x v="5"/>
    <x v="6"/>
    <x v="0"/>
    <n v="5625.27"/>
    <n v="3938.79"/>
    <n v="0.7"/>
  </r>
  <r>
    <x v="5314"/>
    <x v="5302"/>
    <d v="2025-03-13T13:14:00"/>
    <x v="2"/>
    <x v="0"/>
    <x v="1"/>
    <x v="0"/>
    <s v="Neurological"/>
    <x v="0"/>
    <x v="68"/>
    <x v="0"/>
    <n v="48"/>
    <x v="410"/>
    <x v="0"/>
    <n v="8.4"/>
    <n v="1.6"/>
    <n v="3978.61"/>
    <s v="Labor"/>
    <n v="2423.8200000000002"/>
    <n v="3.5"/>
    <n v="2025"/>
    <x v="1"/>
    <x v="3"/>
    <x v="3"/>
    <x v="1"/>
    <n v="3978.61"/>
    <n v="2423.8200000000002"/>
    <n v="0.60899999999999999"/>
  </r>
  <r>
    <x v="5315"/>
    <x v="5303"/>
    <d v="2026-09-19T08:07:00"/>
    <x v="2"/>
    <x v="2"/>
    <x v="1"/>
    <x v="0"/>
    <s v="General"/>
    <x v="0"/>
    <x v="14"/>
    <x v="0"/>
    <n v="46"/>
    <x v="179"/>
    <x v="0"/>
    <n v="8.3000000000000007"/>
    <n v="0.5"/>
    <n v="3397.29"/>
    <s v="Labor"/>
    <n v="2438.61"/>
    <n v="4.4000000000000004"/>
    <n v="2026"/>
    <x v="2"/>
    <x v="6"/>
    <x v="1"/>
    <x v="1"/>
    <n v="3397.29"/>
    <n v="2438.61"/>
    <n v="0.71799999999999997"/>
  </r>
  <r>
    <x v="5316"/>
    <x v="5304"/>
    <d v="2025-04-23T22:58:00"/>
    <x v="2"/>
    <x v="3"/>
    <x v="1"/>
    <x v="1"/>
    <s v="Cardiac"/>
    <x v="0"/>
    <x v="8"/>
    <x v="0"/>
    <n v="67"/>
    <x v="235"/>
    <x v="0"/>
    <n v="7.9"/>
    <n v="0.8"/>
    <n v="2317.37"/>
    <s v="Supplies"/>
    <n v="1237.3699999999999"/>
    <n v="4"/>
    <n v="2025"/>
    <x v="0"/>
    <x v="0"/>
    <x v="3"/>
    <x v="1"/>
    <n v="2317.37"/>
    <n v="1237.3699999999999"/>
    <n v="0.53400000000000003"/>
  </r>
  <r>
    <x v="5317"/>
    <x v="5305"/>
    <d v="2026-01-01T11:50:00"/>
    <x v="4"/>
    <x v="2"/>
    <x v="0"/>
    <x v="1"/>
    <s v="Respiratory"/>
    <x v="0"/>
    <x v="59"/>
    <x v="1"/>
    <n v="76"/>
    <x v="594"/>
    <x v="0"/>
    <n v="8.3000000000000007"/>
    <n v="0.6"/>
    <n v="5060.43"/>
    <s v="Supplies"/>
    <n v="3655.08"/>
    <n v="4.0999999999999996"/>
    <n v="2025"/>
    <x v="3"/>
    <x v="13"/>
    <x v="3"/>
    <x v="1"/>
    <n v="5060.43"/>
    <n v="3655.08"/>
    <n v="0.72199999999999998"/>
  </r>
  <r>
    <x v="5318"/>
    <x v="5306"/>
    <d v="2025-11-02T23:03:00"/>
    <x v="3"/>
    <x v="3"/>
    <x v="0"/>
    <x v="1"/>
    <s v="Neurological"/>
    <x v="2"/>
    <x v="10"/>
    <x v="0"/>
    <n v="37"/>
    <x v="468"/>
    <x v="0"/>
    <n v="8"/>
    <n v="0.6"/>
    <n v="4775.75"/>
    <s v="Supplies"/>
    <n v="2973.27"/>
    <n v="4.0999999999999996"/>
    <n v="2025"/>
    <x v="8"/>
    <x v="17"/>
    <x v="1"/>
    <x v="1"/>
    <n v="4775.75"/>
    <n v="2973.27"/>
    <n v="0.623"/>
  </r>
  <r>
    <x v="5319"/>
    <x v="5307"/>
    <d v="2026-04-21T08:50:00"/>
    <x v="3"/>
    <x v="2"/>
    <x v="0"/>
    <x v="0"/>
    <s v="General"/>
    <x v="1"/>
    <x v="11"/>
    <x v="0"/>
    <n v="79"/>
    <x v="289"/>
    <x v="0"/>
    <n v="8"/>
    <n v="0.4"/>
    <n v="7653.38"/>
    <s v="Labor"/>
    <n v="4274.18"/>
    <n v="3.9"/>
    <n v="2026"/>
    <x v="0"/>
    <x v="8"/>
    <x v="1"/>
    <x v="1"/>
    <n v="7653.38"/>
    <n v="4274.18"/>
    <n v="0.55800000000000005"/>
  </r>
  <r>
    <x v="5320"/>
    <x v="5308"/>
    <d v="2025-04-08T18:25:00"/>
    <x v="0"/>
    <x v="0"/>
    <x v="1"/>
    <x v="0"/>
    <s v="Respiratory"/>
    <x v="1"/>
    <x v="82"/>
    <x v="0"/>
    <n v="44"/>
    <x v="412"/>
    <x v="0"/>
    <n v="7.8"/>
    <n v="1.5"/>
    <n v="7909.97"/>
    <s v="Supplies"/>
    <n v="4897.08"/>
    <n v="4.3"/>
    <n v="2025"/>
    <x v="0"/>
    <x v="0"/>
    <x v="3"/>
    <x v="1"/>
    <n v="7909.97"/>
    <n v="4897.08"/>
    <n v="0.61899999999999999"/>
  </r>
  <r>
    <x v="5321"/>
    <x v="5309"/>
    <d v="2026-06-16T15:24:00"/>
    <x v="1"/>
    <x v="2"/>
    <x v="1"/>
    <x v="0"/>
    <s v="Cardiac"/>
    <x v="1"/>
    <x v="34"/>
    <x v="0"/>
    <n v="104"/>
    <x v="667"/>
    <x v="0"/>
    <n v="7.8"/>
    <n v="2.5"/>
    <n v="5921.79"/>
    <s v="Supplies"/>
    <n v="4243.59"/>
    <n v="3.2"/>
    <n v="2026"/>
    <x v="11"/>
    <x v="23"/>
    <x v="0"/>
    <x v="0"/>
    <n v="5921.79"/>
    <n v="4243.59"/>
    <n v="0.71699999999999997"/>
  </r>
  <r>
    <x v="5322"/>
    <x v="5310"/>
    <d v="2026-10-26T03:46:00"/>
    <x v="3"/>
    <x v="1"/>
    <x v="0"/>
    <x v="0"/>
    <s v="Infection"/>
    <x v="0"/>
    <x v="42"/>
    <x v="0"/>
    <n v="61"/>
    <x v="565"/>
    <x v="0"/>
    <n v="8"/>
    <n v="2.2999999999999998"/>
    <n v="5199.71"/>
    <s v="Equipment"/>
    <n v="3521.35"/>
    <n v="3.5"/>
    <n v="2026"/>
    <x v="8"/>
    <x v="12"/>
    <x v="5"/>
    <x v="1"/>
    <n v="5199.71"/>
    <n v="3521.35"/>
    <n v="0.67700000000000005"/>
  </r>
  <r>
    <x v="5323"/>
    <x v="5311"/>
    <d v="2026-12-29T01:15:00"/>
    <x v="4"/>
    <x v="2"/>
    <x v="1"/>
    <x v="0"/>
    <s v="Infection"/>
    <x v="1"/>
    <x v="48"/>
    <x v="0"/>
    <n v="78"/>
    <x v="121"/>
    <x v="1"/>
    <n v="7.9"/>
    <n v="0.1"/>
    <n v="3919.17"/>
    <s v="Labor"/>
    <n v="2042.24"/>
    <n v="3.1"/>
    <n v="2026"/>
    <x v="3"/>
    <x v="4"/>
    <x v="0"/>
    <x v="0"/>
    <n v="3919.17"/>
    <n v="2042.24"/>
    <n v="0.52100000000000002"/>
  </r>
  <r>
    <x v="5324"/>
    <x v="5312"/>
    <d v="2026-10-26T13:52:00"/>
    <x v="1"/>
    <x v="2"/>
    <x v="0"/>
    <x v="0"/>
    <s v="Injury"/>
    <x v="1"/>
    <x v="23"/>
    <x v="0"/>
    <n v="83"/>
    <x v="276"/>
    <x v="2"/>
    <n v="7.7"/>
    <n v="1.5"/>
    <n v="2715.53"/>
    <s v="Labor"/>
    <n v="1866.77"/>
    <n v="3.9"/>
    <n v="2026"/>
    <x v="8"/>
    <x v="12"/>
    <x v="0"/>
    <x v="0"/>
    <n v="2715.53"/>
    <n v="1866.77"/>
    <n v="0.68700000000000006"/>
  </r>
  <r>
    <x v="5325"/>
    <x v="5313"/>
    <d v="2025-07-17T17:01:00"/>
    <x v="5"/>
    <x v="3"/>
    <x v="1"/>
    <x v="0"/>
    <s v="Neurological"/>
    <x v="0"/>
    <x v="13"/>
    <x v="0"/>
    <n v="50"/>
    <x v="24"/>
    <x v="0"/>
    <n v="8.1"/>
    <n v="2.2999999999999998"/>
    <n v="7918.73"/>
    <s v="Labor"/>
    <n v="5780.07"/>
    <n v="4.2"/>
    <n v="2025"/>
    <x v="10"/>
    <x v="16"/>
    <x v="5"/>
    <x v="1"/>
    <n v="7918.73"/>
    <n v="5780.07"/>
    <n v="0.73"/>
  </r>
  <r>
    <x v="5326"/>
    <x v="5314"/>
    <d v="2026-07-09T20:43:00"/>
    <x v="6"/>
    <x v="2"/>
    <x v="0"/>
    <x v="2"/>
    <s v="Neurological"/>
    <x v="2"/>
    <x v="28"/>
    <x v="0"/>
    <n v="73"/>
    <x v="598"/>
    <x v="0"/>
    <n v="8.1"/>
    <n v="1.5"/>
    <n v="6422.88"/>
    <s v="Labor"/>
    <n v="3373.27"/>
    <n v="3.5"/>
    <n v="2026"/>
    <x v="10"/>
    <x v="19"/>
    <x v="4"/>
    <x v="1"/>
    <n v="6422.88"/>
    <n v="3373.27"/>
    <n v="0.52500000000000002"/>
  </r>
  <r>
    <x v="5327"/>
    <x v="5315"/>
    <d v="2025-09-03T05:25:00"/>
    <x v="4"/>
    <x v="0"/>
    <x v="0"/>
    <x v="0"/>
    <s v="Injury"/>
    <x v="0"/>
    <x v="4"/>
    <x v="0"/>
    <n v="73"/>
    <x v="52"/>
    <x v="0"/>
    <n v="10.1"/>
    <n v="0.1"/>
    <n v="3596.1"/>
    <s v="Labor"/>
    <n v="1792.62"/>
    <n v="3.4"/>
    <n v="2025"/>
    <x v="6"/>
    <x v="9"/>
    <x v="6"/>
    <x v="0"/>
    <n v="3596.1"/>
    <n v="1792.62"/>
    <n v="0.498"/>
  </r>
  <r>
    <x v="5328"/>
    <x v="5316"/>
    <d v="2025-05-19T07:39:00"/>
    <x v="2"/>
    <x v="2"/>
    <x v="0"/>
    <x v="0"/>
    <s v="Injury"/>
    <x v="0"/>
    <x v="7"/>
    <x v="0"/>
    <n v="36"/>
    <x v="475"/>
    <x v="0"/>
    <n v="8.1"/>
    <n v="1.6"/>
    <n v="3314.65"/>
    <s v="Labor"/>
    <n v="1647.4"/>
    <n v="4.0999999999999996"/>
    <n v="2025"/>
    <x v="5"/>
    <x v="7"/>
    <x v="0"/>
    <x v="0"/>
    <n v="3314.65"/>
    <n v="1647.4"/>
    <n v="0.497"/>
  </r>
  <r>
    <x v="5329"/>
    <x v="5317"/>
    <d v="2025-12-14T10:39:00"/>
    <x v="2"/>
    <x v="0"/>
    <x v="1"/>
    <x v="1"/>
    <s v="Chronic Care"/>
    <x v="1"/>
    <x v="2"/>
    <x v="0"/>
    <n v="53"/>
    <x v="641"/>
    <x v="1"/>
    <n v="8.1"/>
    <n v="1.6"/>
    <n v="4621.18"/>
    <s v="Supplies"/>
    <n v="2249.0700000000002"/>
    <n v="4.3"/>
    <n v="2025"/>
    <x v="3"/>
    <x v="13"/>
    <x v="1"/>
    <x v="1"/>
    <n v="4621.18"/>
    <n v="2249.0700000000002"/>
    <n v="0.48699999999999999"/>
  </r>
  <r>
    <x v="5330"/>
    <x v="5318"/>
    <d v="2025-07-04T03:56:00"/>
    <x v="5"/>
    <x v="3"/>
    <x v="1"/>
    <x v="1"/>
    <s v="General"/>
    <x v="1"/>
    <x v="60"/>
    <x v="0"/>
    <n v="108"/>
    <x v="339"/>
    <x v="0"/>
    <n v="8"/>
    <n v="1.9"/>
    <n v="6994.23"/>
    <s v="Equipment"/>
    <n v="3394.81"/>
    <n v="2.9"/>
    <n v="2025"/>
    <x v="11"/>
    <x v="18"/>
    <x v="0"/>
    <x v="0"/>
    <n v="6994.23"/>
    <n v="3394.81"/>
    <n v="0.48499999999999999"/>
  </r>
  <r>
    <x v="5331"/>
    <x v="5319"/>
    <d v="2026-12-14T09:44:00"/>
    <x v="1"/>
    <x v="0"/>
    <x v="0"/>
    <x v="1"/>
    <s v="Infection"/>
    <x v="1"/>
    <x v="9"/>
    <x v="0"/>
    <n v="66"/>
    <x v="556"/>
    <x v="1"/>
    <n v="8.1"/>
    <n v="4.2"/>
    <n v="1511.32"/>
    <s v="Labor"/>
    <n v="1090.3800000000001"/>
    <n v="3.6"/>
    <n v="2026"/>
    <x v="3"/>
    <x v="4"/>
    <x v="0"/>
    <x v="0"/>
    <n v="1511.32"/>
    <n v="1090.3800000000001"/>
    <n v="0.72099999999999997"/>
  </r>
  <r>
    <x v="5332"/>
    <x v="5320"/>
    <d v="2026-05-22T06:19:00"/>
    <x v="6"/>
    <x v="0"/>
    <x v="1"/>
    <x v="2"/>
    <s v="Chronic Care"/>
    <x v="0"/>
    <x v="16"/>
    <x v="0"/>
    <n v="68"/>
    <x v="115"/>
    <x v="0"/>
    <n v="10.1"/>
    <n v="0.9"/>
    <n v="6133.11"/>
    <s v="Labor"/>
    <n v="4303.18"/>
    <n v="4.5"/>
    <n v="2026"/>
    <x v="5"/>
    <x v="14"/>
    <x v="4"/>
    <x v="1"/>
    <n v="6133.11"/>
    <n v="4303.18"/>
    <n v="0.70199999999999996"/>
  </r>
  <r>
    <x v="5333"/>
    <x v="5321"/>
    <d v="2025-07-23T17:22:00"/>
    <x v="2"/>
    <x v="0"/>
    <x v="0"/>
    <x v="3"/>
    <s v="Cardiac"/>
    <x v="0"/>
    <x v="48"/>
    <x v="1"/>
    <n v="28"/>
    <x v="188"/>
    <x v="0"/>
    <n v="7.9"/>
    <n v="2.6"/>
    <n v="4391.1400000000003"/>
    <s v="Labor"/>
    <n v="3348.11"/>
    <n v="3.8"/>
    <n v="2025"/>
    <x v="10"/>
    <x v="16"/>
    <x v="3"/>
    <x v="1"/>
    <n v="4391.1400000000003"/>
    <n v="3348.11"/>
    <n v="0.76200000000000001"/>
  </r>
  <r>
    <x v="5334"/>
    <x v="5322"/>
    <d v="2026-07-28T08:45:00"/>
    <x v="2"/>
    <x v="0"/>
    <x v="0"/>
    <x v="3"/>
    <s v="Infection"/>
    <x v="0"/>
    <x v="7"/>
    <x v="0"/>
    <n v="38"/>
    <x v="494"/>
    <x v="2"/>
    <n v="7.7"/>
    <n v="1.3"/>
    <n v="4145.37"/>
    <s v="Supplies"/>
    <n v="2432.29"/>
    <n v="3.9"/>
    <n v="2026"/>
    <x v="10"/>
    <x v="19"/>
    <x v="4"/>
    <x v="1"/>
    <n v="4145.37"/>
    <n v="2432.29"/>
    <n v="0.58699999999999997"/>
  </r>
  <r>
    <x v="5335"/>
    <x v="5323"/>
    <d v="2025-07-14T21:42:00"/>
    <x v="3"/>
    <x v="2"/>
    <x v="0"/>
    <x v="2"/>
    <s v="Neurological"/>
    <x v="2"/>
    <x v="24"/>
    <x v="0"/>
    <n v="77"/>
    <x v="24"/>
    <x v="0"/>
    <n v="8.1"/>
    <n v="2"/>
    <n v="4701.6000000000004"/>
    <s v="Supplies"/>
    <n v="3256.64"/>
    <n v="4.2"/>
    <n v="2025"/>
    <x v="10"/>
    <x v="16"/>
    <x v="5"/>
    <x v="1"/>
    <n v="4701.6000000000004"/>
    <n v="3256.64"/>
    <n v="0.69299999999999995"/>
  </r>
  <r>
    <x v="5336"/>
    <x v="5324"/>
    <d v="2025-01-10T14:36:00"/>
    <x v="5"/>
    <x v="0"/>
    <x v="1"/>
    <x v="2"/>
    <s v="Injury"/>
    <x v="1"/>
    <x v="38"/>
    <x v="1"/>
    <n v="75"/>
    <x v="125"/>
    <x v="0"/>
    <n v="8"/>
    <n v="1"/>
    <n v="7910.07"/>
    <s v="Supplies"/>
    <n v="4771.84"/>
    <n v="3.8"/>
    <n v="2025"/>
    <x v="4"/>
    <x v="5"/>
    <x v="0"/>
    <x v="0"/>
    <n v="7910.07"/>
    <n v="4771.84"/>
    <n v="0.60299999999999998"/>
  </r>
  <r>
    <x v="5337"/>
    <x v="5325"/>
    <d v="2025-08-29T12:37:00"/>
    <x v="5"/>
    <x v="0"/>
    <x v="1"/>
    <x v="0"/>
    <s v="Injury"/>
    <x v="1"/>
    <x v="26"/>
    <x v="0"/>
    <n v="66"/>
    <x v="319"/>
    <x v="2"/>
    <n v="8.1"/>
    <n v="0.7"/>
    <n v="5179.38"/>
    <s v="Equipment"/>
    <n v="3356.71"/>
    <n v="4.2"/>
    <n v="2025"/>
    <x v="6"/>
    <x v="9"/>
    <x v="4"/>
    <x v="1"/>
    <n v="5179.38"/>
    <n v="3356.71"/>
    <n v="0.64800000000000002"/>
  </r>
  <r>
    <x v="5338"/>
    <x v="5326"/>
    <d v="2026-11-30T09:27:00"/>
    <x v="7"/>
    <x v="1"/>
    <x v="1"/>
    <x v="1"/>
    <s v="General"/>
    <x v="0"/>
    <x v="13"/>
    <x v="0"/>
    <n v="73"/>
    <x v="388"/>
    <x v="1"/>
    <n v="8.1999999999999993"/>
    <n v="0.2"/>
    <n v="6005.89"/>
    <s v="Equipment"/>
    <n v="3673.69"/>
    <n v="4.3"/>
    <n v="2026"/>
    <x v="7"/>
    <x v="21"/>
    <x v="3"/>
    <x v="1"/>
    <n v="6005.89"/>
    <n v="3673.69"/>
    <n v="0.61199999999999999"/>
  </r>
  <r>
    <x v="5339"/>
    <x v="5327"/>
    <d v="2025-11-11T14:58:00"/>
    <x v="6"/>
    <x v="3"/>
    <x v="1"/>
    <x v="2"/>
    <s v="Infection"/>
    <x v="0"/>
    <x v="26"/>
    <x v="0"/>
    <n v="38"/>
    <x v="623"/>
    <x v="1"/>
    <n v="12"/>
    <n v="0"/>
    <n v="6022.76"/>
    <s v="Equipment"/>
    <n v="3641.22"/>
    <n v="4.9000000000000004"/>
    <n v="2025"/>
    <x v="7"/>
    <x v="10"/>
    <x v="5"/>
    <x v="1"/>
    <n v="6022.76"/>
    <n v="3641.22"/>
    <n v="0.60499999999999998"/>
  </r>
  <r>
    <x v="5340"/>
    <x v="5328"/>
    <d v="2026-07-04T14:43:00"/>
    <x v="1"/>
    <x v="2"/>
    <x v="0"/>
    <x v="3"/>
    <s v="Respiratory"/>
    <x v="0"/>
    <x v="23"/>
    <x v="0"/>
    <n v="72"/>
    <x v="664"/>
    <x v="0"/>
    <n v="8"/>
    <n v="3.1"/>
    <n v="3511.95"/>
    <s v="Labor"/>
    <n v="1944.32"/>
    <n v="4.3"/>
    <n v="2026"/>
    <x v="10"/>
    <x v="19"/>
    <x v="5"/>
    <x v="1"/>
    <n v="3511.95"/>
    <n v="1944.32"/>
    <n v="0.55400000000000005"/>
  </r>
  <r>
    <x v="5341"/>
    <x v="5329"/>
    <d v="2025-03-01T01:22:00"/>
    <x v="4"/>
    <x v="3"/>
    <x v="1"/>
    <x v="2"/>
    <s v="General"/>
    <x v="0"/>
    <x v="28"/>
    <x v="0"/>
    <n v="67"/>
    <x v="493"/>
    <x v="0"/>
    <n v="8.1"/>
    <n v="1.1000000000000001"/>
    <n v="6930.02"/>
    <s v="Equipment"/>
    <n v="4534.3500000000004"/>
    <n v="4.8"/>
    <n v="2025"/>
    <x v="9"/>
    <x v="20"/>
    <x v="3"/>
    <x v="1"/>
    <n v="6930.02"/>
    <n v="4534.3500000000004"/>
    <n v="0.65400000000000003"/>
  </r>
  <r>
    <x v="5342"/>
    <x v="5330"/>
    <d v="2026-03-24T14:07:00"/>
    <x v="4"/>
    <x v="3"/>
    <x v="0"/>
    <x v="3"/>
    <s v="General"/>
    <x v="0"/>
    <x v="32"/>
    <x v="0"/>
    <n v="42"/>
    <x v="514"/>
    <x v="0"/>
    <n v="7.8"/>
    <n v="3.9"/>
    <n v="5601.11"/>
    <s v="Supplies"/>
    <n v="3127.63"/>
    <n v="4.9000000000000004"/>
    <n v="2026"/>
    <x v="1"/>
    <x v="1"/>
    <x v="1"/>
    <x v="1"/>
    <n v="5601.11"/>
    <n v="3127.63"/>
    <n v="0.55800000000000005"/>
  </r>
  <r>
    <x v="5343"/>
    <x v="5331"/>
    <d v="2025-08-29T04:53:00"/>
    <x v="6"/>
    <x v="3"/>
    <x v="1"/>
    <x v="1"/>
    <s v="Chronic Care"/>
    <x v="1"/>
    <x v="5"/>
    <x v="0"/>
    <n v="64"/>
    <x v="319"/>
    <x v="1"/>
    <n v="8"/>
    <n v="0.9"/>
    <n v="5332.98"/>
    <s v="Labor"/>
    <n v="2784.11"/>
    <n v="4.3"/>
    <n v="2025"/>
    <x v="6"/>
    <x v="9"/>
    <x v="4"/>
    <x v="1"/>
    <n v="5332.98"/>
    <n v="2784.11"/>
    <n v="0.52200000000000002"/>
  </r>
  <r>
    <x v="5344"/>
    <x v="5332"/>
    <d v="2025-07-19T16:58:00"/>
    <x v="2"/>
    <x v="3"/>
    <x v="0"/>
    <x v="3"/>
    <s v="Infection"/>
    <x v="0"/>
    <x v="40"/>
    <x v="0"/>
    <n v="67"/>
    <x v="724"/>
    <x v="0"/>
    <n v="12"/>
    <n v="2.2000000000000002"/>
    <n v="4759.78"/>
    <s v="Supplies"/>
    <n v="3355.21"/>
    <n v="4"/>
    <n v="2025"/>
    <x v="10"/>
    <x v="16"/>
    <x v="2"/>
    <x v="1"/>
    <n v="4759.78"/>
    <n v="3355.21"/>
    <n v="0.70499999999999996"/>
  </r>
  <r>
    <x v="5345"/>
    <x v="5333"/>
    <d v="2026-08-11T01:16:00"/>
    <x v="3"/>
    <x v="0"/>
    <x v="1"/>
    <x v="0"/>
    <s v="Infection"/>
    <x v="1"/>
    <x v="42"/>
    <x v="0"/>
    <n v="60"/>
    <x v="629"/>
    <x v="0"/>
    <n v="10.199999999999999"/>
    <n v="1.6"/>
    <n v="5747.98"/>
    <s v="Labor"/>
    <n v="3872.65"/>
    <n v="3.9"/>
    <n v="2026"/>
    <x v="6"/>
    <x v="22"/>
    <x v="6"/>
    <x v="0"/>
    <n v="5747.98"/>
    <n v="3872.65"/>
    <n v="0.67400000000000004"/>
  </r>
  <r>
    <x v="5346"/>
    <x v="5334"/>
    <d v="2026-07-30T22:31:00"/>
    <x v="3"/>
    <x v="3"/>
    <x v="1"/>
    <x v="0"/>
    <s v="Respiratory"/>
    <x v="0"/>
    <x v="31"/>
    <x v="0"/>
    <n v="50"/>
    <x v="618"/>
    <x v="1"/>
    <n v="9.9"/>
    <n v="0"/>
    <n v="6029.07"/>
    <s v="Labor"/>
    <n v="3424.16"/>
    <n v="3.8"/>
    <n v="2026"/>
    <x v="10"/>
    <x v="19"/>
    <x v="6"/>
    <x v="0"/>
    <n v="6029.07"/>
    <n v="3424.16"/>
    <n v="0.56799999999999995"/>
  </r>
  <r>
    <x v="5347"/>
    <x v="5335"/>
    <d v="2026-06-02T12:15:00"/>
    <x v="7"/>
    <x v="0"/>
    <x v="0"/>
    <x v="1"/>
    <s v="Injury"/>
    <x v="0"/>
    <x v="33"/>
    <x v="0"/>
    <n v="36"/>
    <x v="591"/>
    <x v="1"/>
    <n v="8"/>
    <n v="0.1"/>
    <n v="7216.98"/>
    <s v="Labor"/>
    <n v="4829.07"/>
    <n v="3.5"/>
    <n v="2026"/>
    <x v="5"/>
    <x v="14"/>
    <x v="5"/>
    <x v="1"/>
    <n v="7216.98"/>
    <n v="4829.07"/>
    <n v="0.66900000000000004"/>
  </r>
  <r>
    <x v="5348"/>
    <x v="5336"/>
    <d v="2026-03-27T00:52:00"/>
    <x v="1"/>
    <x v="2"/>
    <x v="1"/>
    <x v="1"/>
    <s v="Neurological"/>
    <x v="1"/>
    <x v="23"/>
    <x v="0"/>
    <n v="27"/>
    <x v="460"/>
    <x v="2"/>
    <n v="8"/>
    <n v="0.8"/>
    <n v="2635.14"/>
    <s v="Supplies"/>
    <n v="1285.79"/>
    <n v="4"/>
    <n v="2026"/>
    <x v="1"/>
    <x v="1"/>
    <x v="2"/>
    <x v="1"/>
    <n v="2635.14"/>
    <n v="1285.79"/>
    <n v="0.48799999999999999"/>
  </r>
  <r>
    <x v="5349"/>
    <x v="5337"/>
    <d v="2025-12-31T02:29:00"/>
    <x v="4"/>
    <x v="3"/>
    <x v="0"/>
    <x v="0"/>
    <s v="Neurological"/>
    <x v="0"/>
    <x v="32"/>
    <x v="0"/>
    <n v="76"/>
    <x v="481"/>
    <x v="0"/>
    <n v="11.5"/>
    <n v="2.9"/>
    <n v="6337.58"/>
    <s v="Labor"/>
    <n v="4921.18"/>
    <n v="4.3"/>
    <n v="2025"/>
    <x v="3"/>
    <x v="13"/>
    <x v="5"/>
    <x v="1"/>
    <n v="6337.58"/>
    <n v="4921.18"/>
    <n v="0.77700000000000002"/>
  </r>
  <r>
    <x v="5350"/>
    <x v="5338"/>
    <d v="2026-12-02T07:53:00"/>
    <x v="1"/>
    <x v="3"/>
    <x v="0"/>
    <x v="1"/>
    <s v="Respiratory"/>
    <x v="1"/>
    <x v="9"/>
    <x v="0"/>
    <n v="80"/>
    <x v="37"/>
    <x v="0"/>
    <n v="7.9"/>
    <n v="3.7"/>
    <n v="3142.7"/>
    <s v="Supplies"/>
    <n v="1672.19"/>
    <n v="3.4"/>
    <n v="2026"/>
    <x v="3"/>
    <x v="4"/>
    <x v="3"/>
    <x v="1"/>
    <n v="3142.7"/>
    <n v="1672.19"/>
    <n v="0.53200000000000003"/>
  </r>
  <r>
    <x v="5351"/>
    <x v="5339"/>
    <d v="2025-02-03T13:26:00"/>
    <x v="3"/>
    <x v="2"/>
    <x v="1"/>
    <x v="2"/>
    <s v="General"/>
    <x v="1"/>
    <x v="33"/>
    <x v="0"/>
    <n v="59"/>
    <x v="700"/>
    <x v="2"/>
    <n v="8"/>
    <n v="3"/>
    <n v="5295.85"/>
    <s v="Equipment"/>
    <n v="4037.99"/>
    <n v="4.5"/>
    <n v="2025"/>
    <x v="4"/>
    <x v="5"/>
    <x v="1"/>
    <x v="1"/>
    <n v="5295.85"/>
    <n v="4037.99"/>
    <n v="0.76200000000000001"/>
  </r>
  <r>
    <x v="5352"/>
    <x v="5340"/>
    <d v="2025-04-20T18:20:00"/>
    <x v="4"/>
    <x v="2"/>
    <x v="1"/>
    <x v="0"/>
    <s v="Chronic Care"/>
    <x v="2"/>
    <x v="41"/>
    <x v="0"/>
    <n v="28"/>
    <x v="612"/>
    <x v="1"/>
    <n v="7.8"/>
    <n v="0"/>
    <n v="4845.41"/>
    <s v="Supplies"/>
    <n v="2425.0700000000002"/>
    <n v="4.3"/>
    <n v="2025"/>
    <x v="0"/>
    <x v="0"/>
    <x v="5"/>
    <x v="1"/>
    <n v="4845.41"/>
    <n v="2425.0700000000002"/>
    <n v="0.5"/>
  </r>
  <r>
    <x v="5353"/>
    <x v="5341"/>
    <d v="2026-08-31T14:01:00"/>
    <x v="3"/>
    <x v="3"/>
    <x v="0"/>
    <x v="2"/>
    <s v="Cardiac"/>
    <x v="0"/>
    <x v="61"/>
    <x v="0"/>
    <n v="82"/>
    <x v="356"/>
    <x v="0"/>
    <n v="8"/>
    <n v="0.4"/>
    <n v="7943.52"/>
    <s v="Equipment"/>
    <n v="5500.58"/>
    <n v="4.4000000000000004"/>
    <n v="2026"/>
    <x v="6"/>
    <x v="22"/>
    <x v="3"/>
    <x v="1"/>
    <n v="7943.52"/>
    <n v="5500.58"/>
    <n v="0.69199999999999995"/>
  </r>
  <r>
    <x v="5354"/>
    <x v="5342"/>
    <d v="2026-12-18T12:13:00"/>
    <x v="1"/>
    <x v="3"/>
    <x v="0"/>
    <x v="3"/>
    <s v="Infection"/>
    <x v="0"/>
    <x v="9"/>
    <x v="0"/>
    <n v="67"/>
    <x v="458"/>
    <x v="1"/>
    <n v="10.3"/>
    <n v="2.7"/>
    <n v="2469.34"/>
    <s v="Labor"/>
    <n v="1349.83"/>
    <n v="4.3"/>
    <n v="2026"/>
    <x v="3"/>
    <x v="4"/>
    <x v="5"/>
    <x v="1"/>
    <n v="2469.34"/>
    <n v="1349.83"/>
    <n v="0.54700000000000004"/>
  </r>
  <r>
    <x v="5355"/>
    <x v="5343"/>
    <d v="2026-03-26T21:58:00"/>
    <x v="0"/>
    <x v="3"/>
    <x v="1"/>
    <x v="2"/>
    <s v="Neurological"/>
    <x v="1"/>
    <x v="56"/>
    <x v="0"/>
    <n v="45"/>
    <x v="379"/>
    <x v="0"/>
    <n v="8.1999999999999993"/>
    <n v="1.8"/>
    <n v="7316.64"/>
    <s v="Equipment"/>
    <n v="5630.73"/>
    <n v="3.8"/>
    <n v="2026"/>
    <x v="1"/>
    <x v="1"/>
    <x v="6"/>
    <x v="0"/>
    <n v="7316.64"/>
    <n v="5630.73"/>
    <n v="0.77"/>
  </r>
  <r>
    <x v="5356"/>
    <x v="5344"/>
    <d v="2026-03-20T06:20:00"/>
    <x v="0"/>
    <x v="2"/>
    <x v="1"/>
    <x v="1"/>
    <s v="Cardiac"/>
    <x v="2"/>
    <x v="55"/>
    <x v="0"/>
    <n v="35"/>
    <x v="250"/>
    <x v="0"/>
    <n v="11.6"/>
    <n v="3.1"/>
    <n v="7621.73"/>
    <s v="Equipment"/>
    <n v="4379.13"/>
    <n v="4.9000000000000004"/>
    <n v="2026"/>
    <x v="1"/>
    <x v="1"/>
    <x v="6"/>
    <x v="0"/>
    <n v="7621.73"/>
    <n v="4379.13"/>
    <n v="0.57499999999999996"/>
  </r>
  <r>
    <x v="5357"/>
    <x v="5345"/>
    <d v="2026-08-31T17:55:00"/>
    <x v="4"/>
    <x v="2"/>
    <x v="0"/>
    <x v="0"/>
    <s v="Infection"/>
    <x v="1"/>
    <x v="47"/>
    <x v="0"/>
    <n v="29"/>
    <x v="524"/>
    <x v="0"/>
    <n v="8.1999999999999993"/>
    <n v="1.2"/>
    <n v="4928.1099999999997"/>
    <s v="Labor"/>
    <n v="2424.0100000000002"/>
    <n v="5"/>
    <n v="2026"/>
    <x v="6"/>
    <x v="22"/>
    <x v="6"/>
    <x v="0"/>
    <n v="4928.1099999999997"/>
    <n v="2424.0100000000002"/>
    <n v="0.49199999999999999"/>
  </r>
  <r>
    <x v="5358"/>
    <x v="5346"/>
    <d v="2026-04-06T01:58:00"/>
    <x v="2"/>
    <x v="3"/>
    <x v="1"/>
    <x v="1"/>
    <s v="Chronic Care"/>
    <x v="0"/>
    <x v="24"/>
    <x v="0"/>
    <n v="71"/>
    <x v="367"/>
    <x v="0"/>
    <n v="8.1"/>
    <n v="1.1000000000000001"/>
    <n v="6252.12"/>
    <s v="Labor"/>
    <n v="3063.9"/>
    <n v="4.2"/>
    <n v="2026"/>
    <x v="0"/>
    <x v="8"/>
    <x v="1"/>
    <x v="1"/>
    <n v="6252.12"/>
    <n v="3063.9"/>
    <n v="0.49"/>
  </r>
  <r>
    <x v="5359"/>
    <x v="5347"/>
    <d v="2026-09-09T19:00:00"/>
    <x v="1"/>
    <x v="2"/>
    <x v="1"/>
    <x v="3"/>
    <s v="Respiratory"/>
    <x v="0"/>
    <x v="47"/>
    <x v="0"/>
    <n v="94"/>
    <x v="7"/>
    <x v="0"/>
    <n v="12"/>
    <n v="0.9"/>
    <n v="5179.38"/>
    <s v="Labor"/>
    <n v="3815.48"/>
    <n v="2.8"/>
    <n v="2026"/>
    <x v="2"/>
    <x v="6"/>
    <x v="4"/>
    <x v="1"/>
    <n v="5179.38"/>
    <n v="3815.48"/>
    <n v="0.73699999999999999"/>
  </r>
  <r>
    <x v="5360"/>
    <x v="5348"/>
    <d v="2026-12-07T04:01:00"/>
    <x v="0"/>
    <x v="2"/>
    <x v="0"/>
    <x v="2"/>
    <s v="General"/>
    <x v="0"/>
    <x v="80"/>
    <x v="0"/>
    <n v="49"/>
    <x v="294"/>
    <x v="0"/>
    <n v="7.5"/>
    <n v="2"/>
    <n v="9560.36"/>
    <s v="Labor"/>
    <n v="4788.8"/>
    <n v="3.7"/>
    <n v="2026"/>
    <x v="7"/>
    <x v="21"/>
    <x v="0"/>
    <x v="0"/>
    <n v="9560.36"/>
    <n v="4788.8"/>
    <n v="0.501"/>
  </r>
  <r>
    <x v="5361"/>
    <x v="5349"/>
    <d v="2026-12-01T08:11:00"/>
    <x v="3"/>
    <x v="1"/>
    <x v="0"/>
    <x v="0"/>
    <s v="Chronic Care"/>
    <x v="0"/>
    <x v="43"/>
    <x v="0"/>
    <n v="68"/>
    <x v="482"/>
    <x v="0"/>
    <n v="10.199999999999999"/>
    <n v="1.9"/>
    <n v="5015.04"/>
    <s v="Supplies"/>
    <n v="3652.93"/>
    <n v="3.2"/>
    <n v="2026"/>
    <x v="7"/>
    <x v="21"/>
    <x v="5"/>
    <x v="1"/>
    <n v="5015.04"/>
    <n v="3652.93"/>
    <n v="0.72799999999999998"/>
  </r>
  <r>
    <x v="5362"/>
    <x v="5350"/>
    <d v="2026-05-14T09:04:00"/>
    <x v="4"/>
    <x v="1"/>
    <x v="0"/>
    <x v="2"/>
    <s v="Injury"/>
    <x v="1"/>
    <x v="27"/>
    <x v="0"/>
    <n v="36"/>
    <x v="657"/>
    <x v="0"/>
    <n v="7.9"/>
    <n v="0.7"/>
    <n v="3925.8"/>
    <s v="Labor"/>
    <n v="2061.17"/>
    <n v="4.0999999999999996"/>
    <n v="2026"/>
    <x v="5"/>
    <x v="14"/>
    <x v="0"/>
    <x v="0"/>
    <n v="3925.8"/>
    <n v="2061.17"/>
    <n v="0.52500000000000002"/>
  </r>
  <r>
    <x v="5363"/>
    <x v="5351"/>
    <d v="2026-11-07T22:43:00"/>
    <x v="2"/>
    <x v="2"/>
    <x v="1"/>
    <x v="3"/>
    <s v="Chronic Care"/>
    <x v="0"/>
    <x v="68"/>
    <x v="0"/>
    <n v="64"/>
    <x v="464"/>
    <x v="1"/>
    <n v="8"/>
    <n v="1.4"/>
    <n v="3871.44"/>
    <s v="Supplies"/>
    <n v="2179.11"/>
    <n v="3.7"/>
    <n v="2026"/>
    <x v="7"/>
    <x v="21"/>
    <x v="1"/>
    <x v="1"/>
    <n v="3871.44"/>
    <n v="2179.11"/>
    <n v="0.56299999999999994"/>
  </r>
  <r>
    <x v="5364"/>
    <x v="5352"/>
    <d v="2025-09-07T12:34:00"/>
    <x v="2"/>
    <x v="1"/>
    <x v="0"/>
    <x v="0"/>
    <s v="Respiratory"/>
    <x v="0"/>
    <x v="40"/>
    <x v="0"/>
    <n v="88"/>
    <x v="186"/>
    <x v="0"/>
    <n v="11.8"/>
    <n v="0.7"/>
    <n v="5572.67"/>
    <s v="Supplies"/>
    <n v="4315.3100000000004"/>
    <n v="4"/>
    <n v="2025"/>
    <x v="2"/>
    <x v="2"/>
    <x v="1"/>
    <x v="1"/>
    <n v="5572.67"/>
    <n v="4315.3100000000004"/>
    <n v="0.77400000000000002"/>
  </r>
  <r>
    <x v="5365"/>
    <x v="5353"/>
    <d v="2026-07-03T19:23:00"/>
    <x v="0"/>
    <x v="2"/>
    <x v="1"/>
    <x v="2"/>
    <s v="Respiratory"/>
    <x v="0"/>
    <x v="79"/>
    <x v="0"/>
    <n v="37"/>
    <x v="518"/>
    <x v="2"/>
    <n v="9.9"/>
    <n v="1.5"/>
    <n v="8405.68"/>
    <s v="Labor"/>
    <n v="5862.85"/>
    <n v="3.6"/>
    <n v="2026"/>
    <x v="11"/>
    <x v="23"/>
    <x v="6"/>
    <x v="0"/>
    <n v="8405.68"/>
    <n v="5862.85"/>
    <n v="0.69699999999999995"/>
  </r>
  <r>
    <x v="5366"/>
    <x v="5354"/>
    <d v="2026-07-22T13:34:00"/>
    <x v="3"/>
    <x v="3"/>
    <x v="0"/>
    <x v="0"/>
    <s v="Chronic Care"/>
    <x v="0"/>
    <x v="43"/>
    <x v="0"/>
    <n v="64"/>
    <x v="135"/>
    <x v="1"/>
    <n v="8.1999999999999993"/>
    <n v="0.7"/>
    <n v="3710.91"/>
    <s v="Supplies"/>
    <n v="1943.74"/>
    <n v="2.9"/>
    <n v="2026"/>
    <x v="10"/>
    <x v="19"/>
    <x v="6"/>
    <x v="0"/>
    <n v="3710.91"/>
    <n v="1943.74"/>
    <n v="0.52400000000000002"/>
  </r>
  <r>
    <x v="5367"/>
    <x v="5355"/>
    <d v="2026-08-11T21:06:00"/>
    <x v="1"/>
    <x v="1"/>
    <x v="1"/>
    <x v="2"/>
    <s v="Infection"/>
    <x v="0"/>
    <x v="9"/>
    <x v="0"/>
    <n v="55"/>
    <x v="394"/>
    <x v="0"/>
    <n v="8.3000000000000007"/>
    <n v="2.9"/>
    <n v="3073.65"/>
    <s v="Supplies"/>
    <n v="1724.71"/>
    <n v="4.4000000000000004"/>
    <n v="2026"/>
    <x v="6"/>
    <x v="22"/>
    <x v="3"/>
    <x v="1"/>
    <n v="3073.65"/>
    <n v="1724.71"/>
    <n v="0.56100000000000005"/>
  </r>
  <r>
    <x v="5368"/>
    <x v="5356"/>
    <d v="2026-03-18T14:30:00"/>
    <x v="6"/>
    <x v="3"/>
    <x v="0"/>
    <x v="2"/>
    <s v="Respiratory"/>
    <x v="0"/>
    <x v="24"/>
    <x v="0"/>
    <n v="18"/>
    <x v="187"/>
    <x v="0"/>
    <n v="7.9"/>
    <n v="2.4"/>
    <n v="5956.39"/>
    <s v="Supplies"/>
    <n v="3709.22"/>
    <n v="4.7"/>
    <n v="2026"/>
    <x v="1"/>
    <x v="1"/>
    <x v="0"/>
    <x v="0"/>
    <n v="5956.39"/>
    <n v="3709.22"/>
    <n v="0.623"/>
  </r>
  <r>
    <x v="5369"/>
    <x v="5357"/>
    <d v="2025-10-09T07:22:00"/>
    <x v="3"/>
    <x v="0"/>
    <x v="1"/>
    <x v="3"/>
    <s v="Injury"/>
    <x v="1"/>
    <x v="28"/>
    <x v="0"/>
    <n v="56"/>
    <x v="599"/>
    <x v="0"/>
    <n v="12.3"/>
    <n v="3.3"/>
    <n v="7799.64"/>
    <s v="Labor"/>
    <n v="5814.78"/>
    <n v="2.9"/>
    <n v="2025"/>
    <x v="8"/>
    <x v="17"/>
    <x v="0"/>
    <x v="0"/>
    <n v="7799.64"/>
    <n v="5814.78"/>
    <n v="0.746"/>
  </r>
  <r>
    <x v="5370"/>
    <x v="5358"/>
    <d v="2026-07-07T08:59:00"/>
    <x v="1"/>
    <x v="0"/>
    <x v="1"/>
    <x v="2"/>
    <s v="Cardiac"/>
    <x v="1"/>
    <x v="3"/>
    <x v="1"/>
    <n v="102"/>
    <x v="598"/>
    <x v="0"/>
    <n v="9.9"/>
    <n v="3.2"/>
    <n v="4789.09"/>
    <s v="Labor"/>
    <n v="3320.32"/>
    <n v="3.4"/>
    <n v="2026"/>
    <x v="10"/>
    <x v="19"/>
    <x v="4"/>
    <x v="1"/>
    <n v="4789.09"/>
    <n v="3320.32"/>
    <n v="0.69299999999999995"/>
  </r>
  <r>
    <x v="5371"/>
    <x v="5359"/>
    <d v="2026-09-08T17:13:00"/>
    <x v="3"/>
    <x v="2"/>
    <x v="0"/>
    <x v="2"/>
    <s v="Chronic Care"/>
    <x v="0"/>
    <x v="16"/>
    <x v="0"/>
    <n v="86"/>
    <x v="123"/>
    <x v="0"/>
    <n v="7.9"/>
    <n v="1.9"/>
    <n v="5051.7"/>
    <s v="Labor"/>
    <n v="3478.2"/>
    <n v="3.6"/>
    <n v="2026"/>
    <x v="2"/>
    <x v="6"/>
    <x v="6"/>
    <x v="0"/>
    <n v="5051.7"/>
    <n v="3478.2"/>
    <n v="0.68899999999999995"/>
  </r>
  <r>
    <x v="5372"/>
    <x v="5360"/>
    <d v="2025-04-23T19:47:00"/>
    <x v="2"/>
    <x v="0"/>
    <x v="1"/>
    <x v="1"/>
    <s v="Respiratory"/>
    <x v="0"/>
    <x v="34"/>
    <x v="0"/>
    <n v="47"/>
    <x v="478"/>
    <x v="0"/>
    <n v="9.6999999999999993"/>
    <n v="3.2"/>
    <n v="3575.11"/>
    <s v="Labor"/>
    <n v="2102.15"/>
    <n v="3.7"/>
    <n v="2025"/>
    <x v="0"/>
    <x v="0"/>
    <x v="4"/>
    <x v="1"/>
    <n v="3575.11"/>
    <n v="2102.15"/>
    <n v="0.58799999999999997"/>
  </r>
  <r>
    <x v="5373"/>
    <x v="5361"/>
    <d v="2026-01-24T18:51:00"/>
    <x v="4"/>
    <x v="2"/>
    <x v="0"/>
    <x v="0"/>
    <s v="General"/>
    <x v="2"/>
    <x v="26"/>
    <x v="0"/>
    <n v="66"/>
    <x v="155"/>
    <x v="0"/>
    <n v="12.1"/>
    <n v="1.8"/>
    <n v="6353.59"/>
    <s v="Equipment"/>
    <n v="4296.76"/>
    <n v="4.5"/>
    <n v="2026"/>
    <x v="4"/>
    <x v="11"/>
    <x v="3"/>
    <x v="1"/>
    <n v="6353.59"/>
    <n v="4296.76"/>
    <n v="0.67600000000000005"/>
  </r>
  <r>
    <x v="5374"/>
    <x v="5362"/>
    <d v="2025-07-13T17:11:00"/>
    <x v="2"/>
    <x v="1"/>
    <x v="1"/>
    <x v="1"/>
    <s v="Infection"/>
    <x v="0"/>
    <x v="40"/>
    <x v="0"/>
    <n v="26"/>
    <x v="267"/>
    <x v="1"/>
    <n v="10"/>
    <n v="1.9"/>
    <n v="5634.03"/>
    <s v="Supplies"/>
    <n v="2996.54"/>
    <n v="4.3"/>
    <n v="2025"/>
    <x v="10"/>
    <x v="16"/>
    <x v="1"/>
    <x v="1"/>
    <n v="5634.03"/>
    <n v="2996.54"/>
    <n v="0.53200000000000003"/>
  </r>
  <r>
    <x v="5375"/>
    <x v="5363"/>
    <d v="2026-05-14T00:47:00"/>
    <x v="0"/>
    <x v="0"/>
    <x v="1"/>
    <x v="1"/>
    <s v="Infection"/>
    <x v="1"/>
    <x v="85"/>
    <x v="0"/>
    <n v="37"/>
    <x v="108"/>
    <x v="0"/>
    <n v="8"/>
    <n v="3.4"/>
    <n v="10658.03"/>
    <s v="Labor"/>
    <n v="6935.99"/>
    <n v="3.2"/>
    <n v="2026"/>
    <x v="5"/>
    <x v="14"/>
    <x v="3"/>
    <x v="1"/>
    <n v="10658.03"/>
    <n v="6935.99"/>
    <n v="0.65100000000000002"/>
  </r>
  <r>
    <x v="5376"/>
    <x v="5364"/>
    <d v="2026-11-27T14:34:00"/>
    <x v="1"/>
    <x v="0"/>
    <x v="1"/>
    <x v="0"/>
    <s v="Infection"/>
    <x v="0"/>
    <x v="54"/>
    <x v="0"/>
    <n v="66"/>
    <x v="725"/>
    <x v="1"/>
    <n v="7.9"/>
    <n v="2.4"/>
    <n v="4833.79"/>
    <s v="Supplies"/>
    <n v="3132.6"/>
    <n v="4.2"/>
    <n v="2026"/>
    <x v="7"/>
    <x v="21"/>
    <x v="2"/>
    <x v="1"/>
    <n v="4833.79"/>
    <n v="3132.6"/>
    <n v="0.64800000000000002"/>
  </r>
  <r>
    <x v="5377"/>
    <x v="5365"/>
    <d v="2026-03-06T06:07:00"/>
    <x v="5"/>
    <x v="3"/>
    <x v="1"/>
    <x v="0"/>
    <s v="Cardiac"/>
    <x v="0"/>
    <x v="27"/>
    <x v="0"/>
    <n v="71"/>
    <x v="622"/>
    <x v="0"/>
    <n v="9.8000000000000007"/>
    <n v="1.5"/>
    <n v="4413.3599999999997"/>
    <s v="Equipment"/>
    <n v="3029.08"/>
    <n v="4"/>
    <n v="2026"/>
    <x v="1"/>
    <x v="1"/>
    <x v="4"/>
    <x v="1"/>
    <n v="4413.3599999999997"/>
    <n v="3029.08"/>
    <n v="0.68600000000000005"/>
  </r>
  <r>
    <x v="5378"/>
    <x v="5366"/>
    <d v="2026-02-10T06:00:00"/>
    <x v="1"/>
    <x v="3"/>
    <x v="1"/>
    <x v="2"/>
    <s v="Injury"/>
    <x v="0"/>
    <x v="45"/>
    <x v="0"/>
    <n v="70"/>
    <x v="451"/>
    <x v="1"/>
    <n v="8.1"/>
    <n v="2.1"/>
    <n v="1877.47"/>
    <s v="Labor"/>
    <n v="1037.8800000000001"/>
    <n v="3.9"/>
    <n v="2026"/>
    <x v="9"/>
    <x v="15"/>
    <x v="4"/>
    <x v="1"/>
    <n v="1877.47"/>
    <n v="1037.8800000000001"/>
    <n v="0.55300000000000005"/>
  </r>
  <r>
    <x v="5379"/>
    <x v="5367"/>
    <d v="2025-12-03T06:58:00"/>
    <x v="4"/>
    <x v="3"/>
    <x v="2"/>
    <x v="0"/>
    <s v="Chronic Care"/>
    <x v="0"/>
    <x v="59"/>
    <x v="0"/>
    <n v="53"/>
    <x v="470"/>
    <x v="0"/>
    <n v="10"/>
    <n v="1.1000000000000001"/>
    <n v="5701.14"/>
    <s v="Labor"/>
    <n v="2936.29"/>
    <n v="4.4000000000000004"/>
    <n v="2025"/>
    <x v="3"/>
    <x v="13"/>
    <x v="4"/>
    <x v="1"/>
    <n v="5701.14"/>
    <n v="2936.29"/>
    <n v="0.51500000000000001"/>
  </r>
  <r>
    <x v="5380"/>
    <x v="5368"/>
    <d v="2025-08-02T12:31:00"/>
    <x v="0"/>
    <x v="2"/>
    <x v="0"/>
    <x v="0"/>
    <s v="Respiratory"/>
    <x v="0"/>
    <x v="21"/>
    <x v="0"/>
    <n v="53"/>
    <x v="597"/>
    <x v="0"/>
    <n v="8.1999999999999993"/>
    <n v="2.1"/>
    <n v="6704.27"/>
    <s v="Equipment"/>
    <n v="5163.5600000000004"/>
    <n v="3.1"/>
    <n v="2025"/>
    <x v="10"/>
    <x v="16"/>
    <x v="4"/>
    <x v="1"/>
    <n v="6704.27"/>
    <n v="5163.5600000000004"/>
    <n v="0.77"/>
  </r>
  <r>
    <x v="5381"/>
    <x v="5369"/>
    <d v="2025-01-27T10:01:00"/>
    <x v="4"/>
    <x v="2"/>
    <x v="0"/>
    <x v="3"/>
    <s v="Cardiac"/>
    <x v="1"/>
    <x v="56"/>
    <x v="0"/>
    <n v="93"/>
    <x v="29"/>
    <x v="0"/>
    <n v="7.8"/>
    <n v="2.6"/>
    <n v="6476.17"/>
    <s v="Labor"/>
    <n v="3406.2"/>
    <n v="3.7"/>
    <n v="2025"/>
    <x v="4"/>
    <x v="5"/>
    <x v="2"/>
    <x v="1"/>
    <n v="6476.17"/>
    <n v="3406.2"/>
    <n v="0.52600000000000002"/>
  </r>
  <r>
    <x v="5382"/>
    <x v="5370"/>
    <d v="2026-11-15T05:46:00"/>
    <x v="5"/>
    <x v="3"/>
    <x v="1"/>
    <x v="2"/>
    <s v="Injury"/>
    <x v="0"/>
    <x v="55"/>
    <x v="0"/>
    <n v="67"/>
    <x v="582"/>
    <x v="0"/>
    <n v="8"/>
    <n v="0.6"/>
    <n v="6512.89"/>
    <s v="Supplies"/>
    <n v="3784.9"/>
    <n v="4.2"/>
    <n v="2026"/>
    <x v="7"/>
    <x v="21"/>
    <x v="4"/>
    <x v="1"/>
    <n v="6512.89"/>
    <n v="3784.9"/>
    <n v="0.58099999999999996"/>
  </r>
  <r>
    <x v="5383"/>
    <x v="5371"/>
    <d v="2026-09-07T00:57:00"/>
    <x v="3"/>
    <x v="0"/>
    <x v="1"/>
    <x v="1"/>
    <s v="Neurological"/>
    <x v="2"/>
    <x v="10"/>
    <x v="0"/>
    <n v="88"/>
    <x v="213"/>
    <x v="0"/>
    <n v="8.4"/>
    <n v="1.7"/>
    <n v="4959.33"/>
    <s v="Labor"/>
    <n v="3676.51"/>
    <n v="3.5"/>
    <n v="2026"/>
    <x v="2"/>
    <x v="6"/>
    <x v="1"/>
    <x v="1"/>
    <n v="4959.33"/>
    <n v="3676.51"/>
    <n v="0.74099999999999999"/>
  </r>
  <r>
    <x v="5384"/>
    <x v="5372"/>
    <d v="2025-07-31T20:03:00"/>
    <x v="4"/>
    <x v="1"/>
    <x v="1"/>
    <x v="0"/>
    <s v="Respiratory"/>
    <x v="1"/>
    <x v="58"/>
    <x v="0"/>
    <n v="36"/>
    <x v="224"/>
    <x v="0"/>
    <n v="7.9"/>
    <n v="1.6"/>
    <n v="7675.49"/>
    <s v="Equipment"/>
    <n v="5052.78"/>
    <n v="3.9"/>
    <n v="2025"/>
    <x v="10"/>
    <x v="16"/>
    <x v="0"/>
    <x v="0"/>
    <n v="7675.49"/>
    <n v="5052.78"/>
    <n v="0.65800000000000003"/>
  </r>
  <r>
    <x v="5385"/>
    <x v="5373"/>
    <d v="2025-01-16T13:43:00"/>
    <x v="0"/>
    <x v="0"/>
    <x v="0"/>
    <x v="3"/>
    <s v="Infection"/>
    <x v="1"/>
    <x v="73"/>
    <x v="0"/>
    <n v="33"/>
    <x v="433"/>
    <x v="0"/>
    <n v="7.9"/>
    <n v="1.2"/>
    <n v="9063.9"/>
    <s v="Labor"/>
    <n v="4936.07"/>
    <n v="4"/>
    <n v="2025"/>
    <x v="4"/>
    <x v="5"/>
    <x v="2"/>
    <x v="1"/>
    <n v="9063.9"/>
    <n v="4936.07"/>
    <n v="0.54500000000000004"/>
  </r>
  <r>
    <x v="5386"/>
    <x v="5374"/>
    <d v="2026-12-08T20:18:00"/>
    <x v="0"/>
    <x v="1"/>
    <x v="1"/>
    <x v="1"/>
    <s v="Infection"/>
    <x v="1"/>
    <x v="21"/>
    <x v="0"/>
    <n v="12"/>
    <x v="81"/>
    <x v="1"/>
    <n v="7.9"/>
    <n v="3"/>
    <n v="7257.76"/>
    <s v="Equipment"/>
    <n v="4528.37"/>
    <n v="4.5999999999999996"/>
    <n v="2026"/>
    <x v="3"/>
    <x v="4"/>
    <x v="1"/>
    <x v="1"/>
    <n v="7257.76"/>
    <n v="4528.37"/>
    <n v="0.624"/>
  </r>
  <r>
    <x v="5387"/>
    <x v="5375"/>
    <d v="2026-11-21T09:40:00"/>
    <x v="2"/>
    <x v="3"/>
    <x v="1"/>
    <x v="1"/>
    <s v="Injury"/>
    <x v="0"/>
    <x v="27"/>
    <x v="0"/>
    <n v="42"/>
    <x v="39"/>
    <x v="0"/>
    <n v="7.8"/>
    <n v="0.4"/>
    <n v="5656.66"/>
    <s v="Labor"/>
    <n v="4142.1499999999996"/>
    <n v="3.7"/>
    <n v="2026"/>
    <x v="7"/>
    <x v="21"/>
    <x v="2"/>
    <x v="1"/>
    <n v="5656.66"/>
    <n v="4142.1499999999996"/>
    <n v="0.73199999999999998"/>
  </r>
  <r>
    <x v="5388"/>
    <x v="5376"/>
    <d v="2026-06-19T19:24:00"/>
    <x v="0"/>
    <x v="3"/>
    <x v="0"/>
    <x v="0"/>
    <s v="General"/>
    <x v="1"/>
    <x v="37"/>
    <x v="0"/>
    <n v="48"/>
    <x v="569"/>
    <x v="1"/>
    <n v="12.3"/>
    <n v="1.5"/>
    <n v="7875.64"/>
    <s v="Labor"/>
    <n v="6117.57"/>
    <n v="4"/>
    <n v="2026"/>
    <x v="11"/>
    <x v="23"/>
    <x v="6"/>
    <x v="0"/>
    <n v="7875.64"/>
    <n v="6117.57"/>
    <n v="0.77700000000000002"/>
  </r>
  <r>
    <x v="5389"/>
    <x v="5377"/>
    <d v="2026-08-26T22:07:00"/>
    <x v="1"/>
    <x v="3"/>
    <x v="0"/>
    <x v="2"/>
    <s v="General"/>
    <x v="2"/>
    <x v="23"/>
    <x v="0"/>
    <n v="95"/>
    <x v="356"/>
    <x v="0"/>
    <n v="7.5"/>
    <n v="2.4"/>
    <n v="1928.26"/>
    <s v="Labor"/>
    <n v="1297.58"/>
    <n v="3.5"/>
    <n v="2026"/>
    <x v="6"/>
    <x v="22"/>
    <x v="3"/>
    <x v="1"/>
    <n v="1928.26"/>
    <n v="1297.58"/>
    <n v="0.67300000000000004"/>
  </r>
  <r>
    <x v="5390"/>
    <x v="5378"/>
    <d v="2026-10-22T01:03:00"/>
    <x v="6"/>
    <x v="1"/>
    <x v="0"/>
    <x v="2"/>
    <s v="Cardiac"/>
    <x v="0"/>
    <x v="74"/>
    <x v="0"/>
    <n v="41"/>
    <x v="398"/>
    <x v="0"/>
    <n v="7.8"/>
    <n v="2.9"/>
    <n v="9064.2000000000007"/>
    <s v="Labor"/>
    <n v="5040.3"/>
    <n v="4.7"/>
    <n v="2026"/>
    <x v="8"/>
    <x v="12"/>
    <x v="1"/>
    <x v="1"/>
    <n v="9064.2000000000007"/>
    <n v="5040.3"/>
    <n v="0.55600000000000005"/>
  </r>
  <r>
    <x v="5391"/>
    <x v="5379"/>
    <d v="2026-10-21T09:04:00"/>
    <x v="1"/>
    <x v="3"/>
    <x v="0"/>
    <x v="1"/>
    <s v="General"/>
    <x v="0"/>
    <x v="59"/>
    <x v="0"/>
    <n v="83"/>
    <x v="308"/>
    <x v="0"/>
    <n v="8.1"/>
    <n v="3"/>
    <n v="3899.17"/>
    <s v="Equipment"/>
    <n v="2822.05"/>
    <n v="3.8"/>
    <n v="2026"/>
    <x v="8"/>
    <x v="12"/>
    <x v="4"/>
    <x v="1"/>
    <n v="3899.17"/>
    <n v="2822.05"/>
    <n v="0.72399999999999998"/>
  </r>
  <r>
    <x v="5392"/>
    <x v="5380"/>
    <d v="2025-06-19T22:52:00"/>
    <x v="6"/>
    <x v="3"/>
    <x v="1"/>
    <x v="1"/>
    <s v="Infection"/>
    <x v="0"/>
    <x v="35"/>
    <x v="0"/>
    <n v="77"/>
    <x v="473"/>
    <x v="0"/>
    <n v="11.9"/>
    <n v="1.9"/>
    <n v="4656.5600000000004"/>
    <s v="Equipment"/>
    <n v="3364.92"/>
    <n v="3.8"/>
    <n v="2025"/>
    <x v="11"/>
    <x v="18"/>
    <x v="0"/>
    <x v="0"/>
    <n v="4656.5600000000004"/>
    <n v="3364.92"/>
    <n v="0.72299999999999998"/>
  </r>
  <r>
    <x v="5393"/>
    <x v="5381"/>
    <d v="2026-05-15T16:58:00"/>
    <x v="4"/>
    <x v="1"/>
    <x v="1"/>
    <x v="0"/>
    <s v="Chronic Care"/>
    <x v="1"/>
    <x v="49"/>
    <x v="0"/>
    <n v="78"/>
    <x v="405"/>
    <x v="1"/>
    <n v="8"/>
    <n v="2.5"/>
    <n v="5000.9799999999996"/>
    <s v="Labor"/>
    <n v="3734.54"/>
    <n v="2.9"/>
    <n v="2026"/>
    <x v="5"/>
    <x v="14"/>
    <x v="4"/>
    <x v="1"/>
    <n v="5000.9799999999996"/>
    <n v="3734.54"/>
    <n v="0.747"/>
  </r>
  <r>
    <x v="5394"/>
    <x v="5382"/>
    <d v="2026-08-15T08:36:00"/>
    <x v="4"/>
    <x v="2"/>
    <x v="0"/>
    <x v="3"/>
    <s v="Cardiac"/>
    <x v="0"/>
    <x v="14"/>
    <x v="0"/>
    <n v="63"/>
    <x v="578"/>
    <x v="0"/>
    <n v="8"/>
    <n v="1.4"/>
    <n v="4552.91"/>
    <s v="Labor"/>
    <n v="2371.5"/>
    <n v="3.4"/>
    <n v="2026"/>
    <x v="6"/>
    <x v="22"/>
    <x v="1"/>
    <x v="1"/>
    <n v="4552.91"/>
    <n v="2371.5"/>
    <n v="0.52100000000000002"/>
  </r>
  <r>
    <x v="5395"/>
    <x v="5383"/>
    <d v="2026-03-08T21:43:00"/>
    <x v="4"/>
    <x v="3"/>
    <x v="1"/>
    <x v="3"/>
    <s v="Infection"/>
    <x v="0"/>
    <x v="26"/>
    <x v="1"/>
    <n v="47"/>
    <x v="575"/>
    <x v="0"/>
    <n v="10.1"/>
    <n v="3.4"/>
    <n v="6522.52"/>
    <s v="Labor"/>
    <n v="3845.23"/>
    <n v="4.3"/>
    <n v="2026"/>
    <x v="1"/>
    <x v="1"/>
    <x v="1"/>
    <x v="1"/>
    <n v="6522.52"/>
    <n v="3845.23"/>
    <n v="0.59"/>
  </r>
  <r>
    <x v="5396"/>
    <x v="5384"/>
    <d v="2025-06-18T16:40:00"/>
    <x v="7"/>
    <x v="3"/>
    <x v="1"/>
    <x v="2"/>
    <s v="Chronic Care"/>
    <x v="1"/>
    <x v="75"/>
    <x v="0"/>
    <n v="30"/>
    <x v="238"/>
    <x v="1"/>
    <n v="8"/>
    <n v="1.8"/>
    <n v="5168.3900000000003"/>
    <s v="Labor"/>
    <n v="2842.97"/>
    <n v="4.0999999999999996"/>
    <n v="2025"/>
    <x v="11"/>
    <x v="18"/>
    <x v="1"/>
    <x v="1"/>
    <n v="5168.3900000000003"/>
    <n v="2842.97"/>
    <n v="0.55000000000000004"/>
  </r>
  <r>
    <x v="5397"/>
    <x v="5385"/>
    <d v="2026-01-06T01:11:00"/>
    <x v="3"/>
    <x v="2"/>
    <x v="0"/>
    <x v="0"/>
    <s v="Injury"/>
    <x v="0"/>
    <x v="60"/>
    <x v="0"/>
    <n v="47"/>
    <x v="632"/>
    <x v="2"/>
    <n v="11.9"/>
    <n v="1.4"/>
    <n v="5752"/>
    <s v="Supplies"/>
    <n v="3134.16"/>
    <n v="4.4000000000000004"/>
    <n v="2026"/>
    <x v="4"/>
    <x v="11"/>
    <x v="1"/>
    <x v="1"/>
    <n v="5752"/>
    <n v="3134.16"/>
    <n v="0.54500000000000004"/>
  </r>
  <r>
    <x v="5398"/>
    <x v="5386"/>
    <d v="2026-06-12T22:07:00"/>
    <x v="4"/>
    <x v="3"/>
    <x v="1"/>
    <x v="1"/>
    <s v="Injury"/>
    <x v="1"/>
    <x v="42"/>
    <x v="0"/>
    <n v="57"/>
    <x v="429"/>
    <x v="0"/>
    <n v="8"/>
    <n v="0"/>
    <n v="5334.39"/>
    <s v="Equipment"/>
    <n v="3145.2"/>
    <n v="4.5"/>
    <n v="2026"/>
    <x v="11"/>
    <x v="23"/>
    <x v="2"/>
    <x v="1"/>
    <n v="5334.39"/>
    <n v="3145.2"/>
    <n v="0.59"/>
  </r>
  <r>
    <x v="5399"/>
    <x v="5387"/>
    <d v="2025-08-30T06:35:00"/>
    <x v="2"/>
    <x v="0"/>
    <x v="1"/>
    <x v="2"/>
    <s v="Cardiac"/>
    <x v="0"/>
    <x v="42"/>
    <x v="0"/>
    <n v="33"/>
    <x v="448"/>
    <x v="1"/>
    <n v="8"/>
    <n v="2.2000000000000002"/>
    <n v="5002.41"/>
    <s v="Supplies"/>
    <n v="2472.5"/>
    <n v="4.7"/>
    <n v="2025"/>
    <x v="6"/>
    <x v="9"/>
    <x v="2"/>
    <x v="1"/>
    <n v="5002.41"/>
    <n v="2472.5"/>
    <n v="0.49399999999999999"/>
  </r>
  <r>
    <x v="5400"/>
    <x v="5388"/>
    <d v="2025-03-17T21:32:00"/>
    <x v="4"/>
    <x v="1"/>
    <x v="1"/>
    <x v="1"/>
    <s v="Cardiac"/>
    <x v="0"/>
    <x v="36"/>
    <x v="0"/>
    <n v="70"/>
    <x v="4"/>
    <x v="0"/>
    <n v="8.3000000000000007"/>
    <n v="2.1"/>
    <n v="5727.06"/>
    <s v="Labor"/>
    <n v="4205.9799999999996"/>
    <n v="3.4"/>
    <n v="2025"/>
    <x v="1"/>
    <x v="3"/>
    <x v="1"/>
    <x v="1"/>
    <n v="5727.06"/>
    <n v="4205.9799999999996"/>
    <n v="0.73399999999999999"/>
  </r>
  <r>
    <x v="5401"/>
    <x v="5389"/>
    <d v="2026-03-24T08:50:00"/>
    <x v="7"/>
    <x v="3"/>
    <x v="0"/>
    <x v="1"/>
    <s v="Chronic Care"/>
    <x v="0"/>
    <x v="24"/>
    <x v="0"/>
    <n v="46"/>
    <x v="379"/>
    <x v="0"/>
    <n v="7.9"/>
    <n v="1.4"/>
    <n v="5035.29"/>
    <s v="Supplies"/>
    <n v="3703.68"/>
    <n v="4.9000000000000004"/>
    <n v="2026"/>
    <x v="1"/>
    <x v="1"/>
    <x v="6"/>
    <x v="0"/>
    <n v="5035.29"/>
    <n v="3703.68"/>
    <n v="0.73599999999999999"/>
  </r>
  <r>
    <x v="5402"/>
    <x v="5390"/>
    <d v="2026-10-20T23:15:00"/>
    <x v="4"/>
    <x v="1"/>
    <x v="1"/>
    <x v="0"/>
    <s v="General"/>
    <x v="1"/>
    <x v="24"/>
    <x v="0"/>
    <n v="61"/>
    <x v="137"/>
    <x v="2"/>
    <n v="8.1"/>
    <n v="0.8"/>
    <n v="6053.07"/>
    <s v="Equipment"/>
    <n v="4618.5200000000004"/>
    <n v="4.2"/>
    <n v="2026"/>
    <x v="8"/>
    <x v="12"/>
    <x v="6"/>
    <x v="0"/>
    <n v="6053.07"/>
    <n v="4618.5200000000004"/>
    <n v="0.76300000000000001"/>
  </r>
  <r>
    <x v="5403"/>
    <x v="5391"/>
    <d v="2026-05-27T10:39:00"/>
    <x v="3"/>
    <x v="1"/>
    <x v="0"/>
    <x v="2"/>
    <s v="Respiratory"/>
    <x v="2"/>
    <x v="40"/>
    <x v="0"/>
    <n v="29"/>
    <x v="60"/>
    <x v="1"/>
    <n v="8.1999999999999993"/>
    <n v="3.1"/>
    <n v="5317.35"/>
    <s v="Supplies"/>
    <n v="2664.47"/>
    <n v="4.3"/>
    <n v="2026"/>
    <x v="5"/>
    <x v="14"/>
    <x v="0"/>
    <x v="0"/>
    <n v="5317.35"/>
    <n v="2664.47"/>
    <n v="0.501"/>
  </r>
  <r>
    <x v="5404"/>
    <x v="5392"/>
    <d v="2025-10-03T13:02:00"/>
    <x v="0"/>
    <x v="2"/>
    <x v="0"/>
    <x v="2"/>
    <s v="Cardiac"/>
    <x v="0"/>
    <x v="82"/>
    <x v="0"/>
    <n v="36"/>
    <x v="305"/>
    <x v="1"/>
    <n v="9.6999999999999993"/>
    <n v="1.5"/>
    <n v="9288.39"/>
    <s v="Labor"/>
    <n v="6050.42"/>
    <n v="3.3"/>
    <n v="2025"/>
    <x v="2"/>
    <x v="2"/>
    <x v="5"/>
    <x v="1"/>
    <n v="9288.39"/>
    <n v="6050.42"/>
    <n v="0.65100000000000002"/>
  </r>
  <r>
    <x v="5405"/>
    <x v="5393"/>
    <d v="2026-02-25T07:57:00"/>
    <x v="6"/>
    <x v="3"/>
    <x v="0"/>
    <x v="3"/>
    <s v="Infection"/>
    <x v="0"/>
    <x v="56"/>
    <x v="0"/>
    <n v="47"/>
    <x v="211"/>
    <x v="0"/>
    <n v="11.8"/>
    <n v="1.9"/>
    <n v="6678.84"/>
    <s v="Labor"/>
    <n v="3218.8"/>
    <n v="4.3"/>
    <n v="2026"/>
    <x v="9"/>
    <x v="15"/>
    <x v="1"/>
    <x v="1"/>
    <n v="6678.84"/>
    <n v="3218.8"/>
    <n v="0.48199999999999998"/>
  </r>
  <r>
    <x v="5406"/>
    <x v="5394"/>
    <d v="2025-09-04T09:16:00"/>
    <x v="2"/>
    <x v="0"/>
    <x v="0"/>
    <x v="0"/>
    <s v="Respiratory"/>
    <x v="1"/>
    <x v="54"/>
    <x v="0"/>
    <n v="87"/>
    <x v="624"/>
    <x v="0"/>
    <n v="8.4"/>
    <n v="1.6"/>
    <n v="3276.78"/>
    <s v="Supplies"/>
    <n v="2152.6"/>
    <n v="3.4"/>
    <n v="2025"/>
    <x v="2"/>
    <x v="2"/>
    <x v="3"/>
    <x v="1"/>
    <n v="3276.78"/>
    <n v="2152.6"/>
    <n v="0.65700000000000003"/>
  </r>
  <r>
    <x v="5407"/>
    <x v="5395"/>
    <d v="2026-11-08T15:23:00"/>
    <x v="4"/>
    <x v="2"/>
    <x v="0"/>
    <x v="0"/>
    <s v="Respiratory"/>
    <x v="1"/>
    <x v="47"/>
    <x v="0"/>
    <n v="35"/>
    <x v="104"/>
    <x v="1"/>
    <n v="7.9"/>
    <n v="1.9"/>
    <n v="4668.63"/>
    <s v="Equipment"/>
    <n v="2377.4499999999998"/>
    <n v="4.2"/>
    <n v="2026"/>
    <x v="7"/>
    <x v="21"/>
    <x v="5"/>
    <x v="1"/>
    <n v="4668.63"/>
    <n v="2377.4499999999998"/>
    <n v="0.50900000000000001"/>
  </r>
  <r>
    <x v="5408"/>
    <x v="5396"/>
    <d v="2025-03-05T10:48:00"/>
    <x v="3"/>
    <x v="3"/>
    <x v="0"/>
    <x v="1"/>
    <s v="General"/>
    <x v="0"/>
    <x v="26"/>
    <x v="1"/>
    <n v="58"/>
    <x v="652"/>
    <x v="0"/>
    <n v="8"/>
    <n v="0"/>
    <n v="6583.27"/>
    <s v="Equipment"/>
    <n v="3922.75"/>
    <n v="4.9000000000000004"/>
    <n v="2025"/>
    <x v="1"/>
    <x v="3"/>
    <x v="6"/>
    <x v="0"/>
    <n v="6583.27"/>
    <n v="3922.75"/>
    <n v="0.59599999999999997"/>
  </r>
  <r>
    <x v="5409"/>
    <x v="5397"/>
    <d v="2025-01-11T23:05:00"/>
    <x v="0"/>
    <x v="3"/>
    <x v="1"/>
    <x v="0"/>
    <s v="Respiratory"/>
    <x v="1"/>
    <x v="55"/>
    <x v="0"/>
    <n v="42"/>
    <x v="520"/>
    <x v="1"/>
    <n v="8"/>
    <n v="2.8"/>
    <n v="6772.08"/>
    <s v="Supplies"/>
    <n v="3908.51"/>
    <n v="4.2"/>
    <n v="2025"/>
    <x v="4"/>
    <x v="5"/>
    <x v="4"/>
    <x v="1"/>
    <n v="6772.08"/>
    <n v="3908.51"/>
    <n v="0.57699999999999996"/>
  </r>
  <r>
    <x v="5410"/>
    <x v="5398"/>
    <d v="2026-12-13T03:23:00"/>
    <x v="2"/>
    <x v="2"/>
    <x v="1"/>
    <x v="1"/>
    <s v="Injury"/>
    <x v="2"/>
    <x v="47"/>
    <x v="0"/>
    <n v="30"/>
    <x v="441"/>
    <x v="0"/>
    <n v="8"/>
    <n v="3"/>
    <n v="4629.84"/>
    <s v="Labor"/>
    <n v="2681.85"/>
    <n v="4.2"/>
    <n v="2026"/>
    <x v="3"/>
    <x v="4"/>
    <x v="1"/>
    <x v="1"/>
    <n v="4629.84"/>
    <n v="2681.85"/>
    <n v="0.57899999999999996"/>
  </r>
  <r>
    <x v="5411"/>
    <x v="5399"/>
    <d v="2026-07-26T23:57:00"/>
    <x v="2"/>
    <x v="3"/>
    <x v="0"/>
    <x v="0"/>
    <s v="Injury"/>
    <x v="0"/>
    <x v="53"/>
    <x v="0"/>
    <n v="83"/>
    <x v="272"/>
    <x v="0"/>
    <n v="11.9"/>
    <n v="0"/>
    <n v="4650.37"/>
    <s v="Labor"/>
    <n v="2499.75"/>
    <n v="4.0999999999999996"/>
    <n v="2026"/>
    <x v="10"/>
    <x v="19"/>
    <x v="5"/>
    <x v="1"/>
    <n v="4650.37"/>
    <n v="2499.75"/>
    <n v="0.53800000000000003"/>
  </r>
  <r>
    <x v="5412"/>
    <x v="5400"/>
    <d v="2026-02-18T19:28:00"/>
    <x v="0"/>
    <x v="0"/>
    <x v="0"/>
    <x v="2"/>
    <s v="Respiratory"/>
    <x v="0"/>
    <x v="46"/>
    <x v="0"/>
    <n v="70"/>
    <x v="116"/>
    <x v="0"/>
    <n v="12"/>
    <n v="1.6"/>
    <n v="7328.73"/>
    <s v="Supplies"/>
    <n v="3747.93"/>
    <n v="3.6"/>
    <n v="2026"/>
    <x v="9"/>
    <x v="15"/>
    <x v="2"/>
    <x v="1"/>
    <n v="7328.73"/>
    <n v="3747.93"/>
    <n v="0.51100000000000001"/>
  </r>
  <r>
    <x v="5413"/>
    <x v="5401"/>
    <d v="2025-08-09T18:05:00"/>
    <x v="3"/>
    <x v="0"/>
    <x v="1"/>
    <x v="2"/>
    <s v="Respiratory"/>
    <x v="0"/>
    <x v="35"/>
    <x v="0"/>
    <n v="47"/>
    <x v="87"/>
    <x v="2"/>
    <n v="11.8"/>
    <n v="1.8"/>
    <n v="5824.88"/>
    <s v="Supplies"/>
    <n v="2824.29"/>
    <n v="3.4"/>
    <n v="2025"/>
    <x v="6"/>
    <x v="9"/>
    <x v="3"/>
    <x v="1"/>
    <n v="5824.88"/>
    <n v="2824.29"/>
    <n v="0.48499999999999999"/>
  </r>
  <r>
    <x v="5414"/>
    <x v="5402"/>
    <d v="2025-01-30T17:01:00"/>
    <x v="3"/>
    <x v="0"/>
    <x v="0"/>
    <x v="2"/>
    <s v="Injury"/>
    <x v="1"/>
    <x v="26"/>
    <x v="0"/>
    <n v="51"/>
    <x v="496"/>
    <x v="0"/>
    <n v="8"/>
    <n v="1.5"/>
    <n v="5977.79"/>
    <s v="Equipment"/>
    <n v="4216.05"/>
    <n v="4.3"/>
    <n v="2025"/>
    <x v="4"/>
    <x v="5"/>
    <x v="0"/>
    <x v="0"/>
    <n v="5977.79"/>
    <n v="4216.05"/>
    <n v="0.70499999999999996"/>
  </r>
  <r>
    <x v="5415"/>
    <x v="5403"/>
    <d v="2025-01-09T05:19:00"/>
    <x v="2"/>
    <x v="2"/>
    <x v="0"/>
    <x v="3"/>
    <s v="Chronic Care"/>
    <x v="0"/>
    <x v="35"/>
    <x v="0"/>
    <n v="87"/>
    <x v="125"/>
    <x v="0"/>
    <n v="7.6"/>
    <n v="2.2000000000000002"/>
    <n v="5788.63"/>
    <s v="Supplies"/>
    <n v="4369.4799999999996"/>
    <n v="3.8"/>
    <n v="2025"/>
    <x v="4"/>
    <x v="5"/>
    <x v="0"/>
    <x v="0"/>
    <n v="5788.63"/>
    <n v="4369.4799999999996"/>
    <n v="0.755"/>
  </r>
  <r>
    <x v="5416"/>
    <x v="5404"/>
    <d v="2026-06-20T17:04:00"/>
    <x v="6"/>
    <x v="0"/>
    <x v="1"/>
    <x v="0"/>
    <s v="General"/>
    <x v="1"/>
    <x v="60"/>
    <x v="0"/>
    <n v="80"/>
    <x v="427"/>
    <x v="0"/>
    <n v="8"/>
    <n v="2.2999999999999998"/>
    <n v="7403.18"/>
    <s v="Equipment"/>
    <n v="5540.79"/>
    <n v="4.4000000000000004"/>
    <n v="2026"/>
    <x v="11"/>
    <x v="23"/>
    <x v="3"/>
    <x v="1"/>
    <n v="7403.18"/>
    <n v="5540.79"/>
    <n v="0.748"/>
  </r>
  <r>
    <x v="5417"/>
    <x v="5405"/>
    <d v="2026-01-30T05:03:00"/>
    <x v="7"/>
    <x v="2"/>
    <x v="0"/>
    <x v="0"/>
    <s v="General"/>
    <x v="1"/>
    <x v="32"/>
    <x v="0"/>
    <n v="35"/>
    <x v="66"/>
    <x v="0"/>
    <n v="8.1"/>
    <n v="1.8"/>
    <n v="5368.35"/>
    <s v="Labor"/>
    <n v="3596.81"/>
    <n v="3.7"/>
    <n v="2026"/>
    <x v="4"/>
    <x v="11"/>
    <x v="0"/>
    <x v="0"/>
    <n v="5368.35"/>
    <n v="3596.81"/>
    <n v="0.67"/>
  </r>
  <r>
    <x v="5418"/>
    <x v="5406"/>
    <d v="2026-12-11T13:21:00"/>
    <x v="1"/>
    <x v="0"/>
    <x v="0"/>
    <x v="2"/>
    <s v="Infection"/>
    <x v="1"/>
    <x v="9"/>
    <x v="1"/>
    <n v="83"/>
    <x v="162"/>
    <x v="2"/>
    <n v="8.1999999999999993"/>
    <n v="3.8"/>
    <n v="5059.1000000000004"/>
    <s v="Equipment"/>
    <n v="2612.23"/>
    <n v="3.1"/>
    <n v="2026"/>
    <x v="3"/>
    <x v="4"/>
    <x v="5"/>
    <x v="1"/>
    <n v="5059.1000000000004"/>
    <n v="2612.23"/>
    <n v="0.51600000000000001"/>
  </r>
  <r>
    <x v="5419"/>
    <x v="5407"/>
    <d v="2026-07-31T04:38:00"/>
    <x v="0"/>
    <x v="0"/>
    <x v="0"/>
    <x v="2"/>
    <s v="General"/>
    <x v="0"/>
    <x v="50"/>
    <x v="0"/>
    <n v="10"/>
    <x v="618"/>
    <x v="1"/>
    <n v="8.1999999999999993"/>
    <n v="2.9"/>
    <n v="7441.62"/>
    <s v="Equipment"/>
    <n v="4839.8599999999997"/>
    <n v="4.5999999999999996"/>
    <n v="2026"/>
    <x v="10"/>
    <x v="19"/>
    <x v="6"/>
    <x v="0"/>
    <n v="7441.62"/>
    <n v="4839.8599999999997"/>
    <n v="0.65"/>
  </r>
  <r>
    <x v="5420"/>
    <x v="5408"/>
    <d v="2026-03-27T02:15:00"/>
    <x v="4"/>
    <x v="1"/>
    <x v="0"/>
    <x v="2"/>
    <s v="Neurological"/>
    <x v="2"/>
    <x v="41"/>
    <x v="0"/>
    <n v="98"/>
    <x v="545"/>
    <x v="1"/>
    <n v="9.9"/>
    <n v="0.1"/>
    <n v="4740.28"/>
    <s v="Equipment"/>
    <n v="2414.8200000000002"/>
    <n v="3.5"/>
    <n v="2026"/>
    <x v="1"/>
    <x v="1"/>
    <x v="3"/>
    <x v="1"/>
    <n v="4740.28"/>
    <n v="2414.8200000000002"/>
    <n v="0.50900000000000001"/>
  </r>
  <r>
    <x v="5421"/>
    <x v="5409"/>
    <d v="2025-05-27T08:00:00"/>
    <x v="1"/>
    <x v="3"/>
    <x v="1"/>
    <x v="0"/>
    <s v="Cardiac"/>
    <x v="0"/>
    <x v="9"/>
    <x v="1"/>
    <n v="76"/>
    <x v="446"/>
    <x v="0"/>
    <n v="8.1999999999999993"/>
    <n v="3.1"/>
    <n v="3904.69"/>
    <s v="Labor"/>
    <n v="2474.98"/>
    <n v="3.1"/>
    <n v="2025"/>
    <x v="5"/>
    <x v="7"/>
    <x v="4"/>
    <x v="1"/>
    <n v="3904.69"/>
    <n v="2474.98"/>
    <n v="0.63400000000000001"/>
  </r>
  <r>
    <x v="5422"/>
    <x v="5410"/>
    <d v="2026-01-28T09:02:00"/>
    <x v="4"/>
    <x v="3"/>
    <x v="0"/>
    <x v="3"/>
    <s v="Respiratory"/>
    <x v="0"/>
    <x v="60"/>
    <x v="0"/>
    <n v="69"/>
    <x v="48"/>
    <x v="0"/>
    <n v="7.8"/>
    <n v="1.6"/>
    <n v="5007.78"/>
    <s v="Equipment"/>
    <n v="3692.17"/>
    <n v="3.7"/>
    <n v="2026"/>
    <x v="4"/>
    <x v="11"/>
    <x v="5"/>
    <x v="1"/>
    <n v="5007.78"/>
    <n v="3692.17"/>
    <n v="0.73699999999999999"/>
  </r>
  <r>
    <x v="5423"/>
    <x v="5411"/>
    <d v="2025-09-10T18:42:00"/>
    <x v="5"/>
    <x v="0"/>
    <x v="1"/>
    <x v="2"/>
    <s v="Injury"/>
    <x v="2"/>
    <x v="26"/>
    <x v="0"/>
    <n v="53"/>
    <x v="472"/>
    <x v="2"/>
    <n v="7.9"/>
    <n v="1.8"/>
    <n v="7882.23"/>
    <s v="Supplies"/>
    <n v="4254.47"/>
    <n v="3.6"/>
    <n v="2025"/>
    <x v="2"/>
    <x v="2"/>
    <x v="6"/>
    <x v="0"/>
    <n v="7882.23"/>
    <n v="4254.47"/>
    <n v="0.54"/>
  </r>
  <r>
    <x v="5424"/>
    <x v="5412"/>
    <d v="2026-06-11T21:48:00"/>
    <x v="1"/>
    <x v="2"/>
    <x v="1"/>
    <x v="0"/>
    <s v="General"/>
    <x v="2"/>
    <x v="23"/>
    <x v="0"/>
    <n v="55"/>
    <x v="429"/>
    <x v="2"/>
    <n v="8.3000000000000007"/>
    <n v="3.3"/>
    <n v="2851.03"/>
    <s v="Labor"/>
    <n v="2166.52"/>
    <n v="3.2"/>
    <n v="2026"/>
    <x v="11"/>
    <x v="23"/>
    <x v="2"/>
    <x v="1"/>
    <n v="2851.03"/>
    <n v="2166.52"/>
    <n v="0.76"/>
  </r>
  <r>
    <x v="5425"/>
    <x v="5413"/>
    <d v="2026-04-11T04:55:00"/>
    <x v="6"/>
    <x v="0"/>
    <x v="0"/>
    <x v="2"/>
    <s v="Respiratory"/>
    <x v="0"/>
    <x v="26"/>
    <x v="0"/>
    <n v="63"/>
    <x v="78"/>
    <x v="2"/>
    <n v="8"/>
    <n v="2.8"/>
    <n v="6691.36"/>
    <s v="Labor"/>
    <n v="3987.12"/>
    <n v="4.0999999999999996"/>
    <n v="2026"/>
    <x v="0"/>
    <x v="8"/>
    <x v="3"/>
    <x v="1"/>
    <n v="6691.36"/>
    <n v="3987.12"/>
    <n v="0.59599999999999997"/>
  </r>
  <r>
    <x v="5426"/>
    <x v="5414"/>
    <d v="2025-01-16T08:23:00"/>
    <x v="2"/>
    <x v="3"/>
    <x v="0"/>
    <x v="0"/>
    <s v="Respiratory"/>
    <x v="0"/>
    <x v="2"/>
    <x v="0"/>
    <n v="82"/>
    <x v="533"/>
    <x v="0"/>
    <n v="8"/>
    <n v="1.7"/>
    <n v="4904.04"/>
    <s v="Labor"/>
    <n v="2674.9"/>
    <n v="4.0999999999999996"/>
    <n v="2025"/>
    <x v="4"/>
    <x v="5"/>
    <x v="4"/>
    <x v="1"/>
    <n v="4904.04"/>
    <n v="2674.9"/>
    <n v="0.54500000000000004"/>
  </r>
  <r>
    <x v="5427"/>
    <x v="5415"/>
    <d v="2026-01-23T21:12:00"/>
    <x v="4"/>
    <x v="2"/>
    <x v="1"/>
    <x v="0"/>
    <s v="Respiratory"/>
    <x v="0"/>
    <x v="60"/>
    <x v="0"/>
    <n v="48"/>
    <x v="382"/>
    <x v="0"/>
    <n v="8"/>
    <n v="2.4"/>
    <n v="5311.82"/>
    <s v="Labor"/>
    <n v="3348.92"/>
    <n v="3.9"/>
    <n v="2026"/>
    <x v="4"/>
    <x v="11"/>
    <x v="4"/>
    <x v="1"/>
    <n v="5311.82"/>
    <n v="3348.92"/>
    <n v="0.63"/>
  </r>
  <r>
    <x v="5428"/>
    <x v="5416"/>
    <d v="2026-07-15T16:34:00"/>
    <x v="7"/>
    <x v="1"/>
    <x v="1"/>
    <x v="0"/>
    <s v="General"/>
    <x v="2"/>
    <x v="56"/>
    <x v="0"/>
    <n v="24"/>
    <x v="73"/>
    <x v="2"/>
    <n v="8.4"/>
    <n v="0.3"/>
    <n v="7850.66"/>
    <s v="Labor"/>
    <n v="5815.61"/>
    <n v="5"/>
    <n v="2026"/>
    <x v="10"/>
    <x v="19"/>
    <x v="5"/>
    <x v="1"/>
    <n v="7850.66"/>
    <n v="5815.61"/>
    <n v="0.74099999999999999"/>
  </r>
  <r>
    <x v="5429"/>
    <x v="5417"/>
    <d v="2026-02-06T01:27:00"/>
    <x v="3"/>
    <x v="0"/>
    <x v="0"/>
    <x v="0"/>
    <s v="Respiratory"/>
    <x v="1"/>
    <x v="40"/>
    <x v="0"/>
    <n v="67"/>
    <x v="630"/>
    <x v="2"/>
    <n v="8.1"/>
    <n v="0.9"/>
    <n v="5628.21"/>
    <s v="Supplies"/>
    <n v="3158.38"/>
    <n v="3.9"/>
    <n v="2026"/>
    <x v="9"/>
    <x v="15"/>
    <x v="3"/>
    <x v="1"/>
    <n v="5628.21"/>
    <n v="3158.38"/>
    <n v="0.56100000000000005"/>
  </r>
  <r>
    <x v="5430"/>
    <x v="5418"/>
    <d v="2025-01-22T08:31:00"/>
    <x v="4"/>
    <x v="1"/>
    <x v="0"/>
    <x v="0"/>
    <s v="Chronic Care"/>
    <x v="0"/>
    <x v="42"/>
    <x v="0"/>
    <n v="87"/>
    <x v="376"/>
    <x v="2"/>
    <n v="8.3000000000000007"/>
    <n v="0.8"/>
    <n v="7932.41"/>
    <s v="Supplies"/>
    <n v="4217.6400000000003"/>
    <n v="4.0999999999999996"/>
    <n v="2025"/>
    <x v="4"/>
    <x v="5"/>
    <x v="0"/>
    <x v="0"/>
    <n v="7932.41"/>
    <n v="4217.6400000000003"/>
    <n v="0.53200000000000003"/>
  </r>
  <r>
    <x v="5431"/>
    <x v="5419"/>
    <d v="2026-08-02T21:59:00"/>
    <x v="4"/>
    <x v="2"/>
    <x v="1"/>
    <x v="2"/>
    <s v="Cardiac"/>
    <x v="1"/>
    <x v="36"/>
    <x v="0"/>
    <n v="47"/>
    <x v="133"/>
    <x v="1"/>
    <n v="11.9"/>
    <n v="2.2000000000000002"/>
    <n v="6400.53"/>
    <s v="Equipment"/>
    <n v="4300.38"/>
    <n v="3.3"/>
    <n v="2026"/>
    <x v="10"/>
    <x v="19"/>
    <x v="2"/>
    <x v="1"/>
    <n v="6400.53"/>
    <n v="4300.38"/>
    <n v="0.67200000000000004"/>
  </r>
  <r>
    <x v="5432"/>
    <x v="5420"/>
    <d v="2026-05-11T01:10:00"/>
    <x v="5"/>
    <x v="3"/>
    <x v="0"/>
    <x v="2"/>
    <s v="Cardiac"/>
    <x v="1"/>
    <x v="17"/>
    <x v="0"/>
    <n v="66"/>
    <x v="587"/>
    <x v="0"/>
    <n v="7.8"/>
    <n v="3.2"/>
    <n v="6190.81"/>
    <s v="Supplies"/>
    <n v="4257.24"/>
    <n v="3.3"/>
    <n v="2026"/>
    <x v="5"/>
    <x v="14"/>
    <x v="2"/>
    <x v="1"/>
    <n v="6190.81"/>
    <n v="4257.24"/>
    <n v="0.68799999999999994"/>
  </r>
  <r>
    <x v="5433"/>
    <x v="5421"/>
    <d v="2026-02-27T13:59:00"/>
    <x v="4"/>
    <x v="3"/>
    <x v="0"/>
    <x v="2"/>
    <s v="Injury"/>
    <x v="0"/>
    <x v="36"/>
    <x v="0"/>
    <n v="73"/>
    <x v="105"/>
    <x v="0"/>
    <n v="7.8"/>
    <n v="4.5"/>
    <n v="4538.47"/>
    <s v="Supplies"/>
    <n v="2276.54"/>
    <n v="4.2"/>
    <n v="2026"/>
    <x v="9"/>
    <x v="15"/>
    <x v="4"/>
    <x v="1"/>
    <n v="4538.47"/>
    <n v="2276.54"/>
    <n v="0.502"/>
  </r>
  <r>
    <x v="5434"/>
    <x v="5422"/>
    <d v="2025-12-05T17:58:00"/>
    <x v="2"/>
    <x v="3"/>
    <x v="0"/>
    <x v="0"/>
    <s v="Chronic Care"/>
    <x v="1"/>
    <x v="47"/>
    <x v="0"/>
    <n v="65"/>
    <x v="495"/>
    <x v="1"/>
    <n v="8.1"/>
    <n v="2.1"/>
    <n v="3960.51"/>
    <s v="Supplies"/>
    <n v="2201.44"/>
    <n v="4.5"/>
    <n v="2025"/>
    <x v="3"/>
    <x v="13"/>
    <x v="2"/>
    <x v="1"/>
    <n v="3960.51"/>
    <n v="2201.44"/>
    <n v="0.55600000000000005"/>
  </r>
  <r>
    <x v="5435"/>
    <x v="5423"/>
    <d v="2026-02-28T23:38:00"/>
    <x v="0"/>
    <x v="2"/>
    <x v="0"/>
    <x v="3"/>
    <s v="Chronic Care"/>
    <x v="0"/>
    <x v="76"/>
    <x v="0"/>
    <n v="30"/>
    <x v="105"/>
    <x v="0"/>
    <n v="12.3"/>
    <n v="3.5"/>
    <n v="7285.65"/>
    <s v="Labor"/>
    <n v="3758.1"/>
    <n v="4"/>
    <n v="2026"/>
    <x v="9"/>
    <x v="15"/>
    <x v="4"/>
    <x v="1"/>
    <n v="7285.65"/>
    <n v="3758.1"/>
    <n v="0.51600000000000001"/>
  </r>
  <r>
    <x v="5436"/>
    <x v="5424"/>
    <d v="2026-09-09T04:04:00"/>
    <x v="5"/>
    <x v="0"/>
    <x v="0"/>
    <x v="1"/>
    <s v="Cardiac"/>
    <x v="1"/>
    <x v="38"/>
    <x v="0"/>
    <n v="90"/>
    <x v="335"/>
    <x v="2"/>
    <n v="12.1"/>
    <n v="0"/>
    <n v="6653.58"/>
    <s v="Supplies"/>
    <n v="4612.28"/>
    <n v="4.0999999999999996"/>
    <n v="2026"/>
    <x v="2"/>
    <x v="6"/>
    <x v="5"/>
    <x v="1"/>
    <n v="6653.58"/>
    <n v="4612.28"/>
    <n v="0.69299999999999995"/>
  </r>
  <r>
    <x v="5437"/>
    <x v="5425"/>
    <d v="2026-11-09T19:32:00"/>
    <x v="4"/>
    <x v="0"/>
    <x v="0"/>
    <x v="3"/>
    <s v="Injury"/>
    <x v="0"/>
    <x v="5"/>
    <x v="0"/>
    <n v="68"/>
    <x v="104"/>
    <x v="0"/>
    <n v="8.1999999999999993"/>
    <n v="0"/>
    <n v="6354.91"/>
    <s v="Labor"/>
    <n v="4058.13"/>
    <n v="4.2"/>
    <n v="2026"/>
    <x v="7"/>
    <x v="21"/>
    <x v="5"/>
    <x v="1"/>
    <n v="6354.91"/>
    <n v="4058.13"/>
    <n v="0.63900000000000001"/>
  </r>
  <r>
    <x v="5438"/>
    <x v="5426"/>
    <d v="2025-05-06T23:02:00"/>
    <x v="5"/>
    <x v="2"/>
    <x v="1"/>
    <x v="0"/>
    <s v="Chronic Care"/>
    <x v="1"/>
    <x v="32"/>
    <x v="0"/>
    <n v="70"/>
    <x v="8"/>
    <x v="0"/>
    <n v="12"/>
    <n v="0.8"/>
    <n v="7026.19"/>
    <s v="Labor"/>
    <n v="5259.46"/>
    <n v="4.2"/>
    <n v="2025"/>
    <x v="5"/>
    <x v="7"/>
    <x v="5"/>
    <x v="1"/>
    <n v="7026.19"/>
    <n v="5259.46"/>
    <n v="0.749"/>
  </r>
  <r>
    <x v="5439"/>
    <x v="5427"/>
    <d v="2026-03-11T23:26:00"/>
    <x v="6"/>
    <x v="0"/>
    <x v="1"/>
    <x v="2"/>
    <s v="Injury"/>
    <x v="0"/>
    <x v="40"/>
    <x v="0"/>
    <n v="71"/>
    <x v="333"/>
    <x v="0"/>
    <n v="7.7"/>
    <n v="0.5"/>
    <n v="4053.51"/>
    <s v="Labor"/>
    <n v="2768.61"/>
    <n v="3.5"/>
    <n v="2026"/>
    <x v="1"/>
    <x v="1"/>
    <x v="0"/>
    <x v="0"/>
    <n v="4053.51"/>
    <n v="2768.61"/>
    <n v="0.68300000000000005"/>
  </r>
  <r>
    <x v="5440"/>
    <x v="5428"/>
    <d v="2025-02-17T00:10:00"/>
    <x v="5"/>
    <x v="0"/>
    <x v="0"/>
    <x v="0"/>
    <s v="Cardiac"/>
    <x v="0"/>
    <x v="26"/>
    <x v="0"/>
    <n v="84"/>
    <x v="615"/>
    <x v="0"/>
    <n v="10.4"/>
    <n v="2.1"/>
    <n v="5650.7"/>
    <s v="Labor"/>
    <n v="3175.04"/>
    <n v="4.9000000000000004"/>
    <n v="2025"/>
    <x v="9"/>
    <x v="20"/>
    <x v="1"/>
    <x v="1"/>
    <n v="5650.7"/>
    <n v="3175.04"/>
    <n v="0.56200000000000006"/>
  </r>
  <r>
    <x v="5441"/>
    <x v="5429"/>
    <d v="2025-11-15T15:10:00"/>
    <x v="2"/>
    <x v="3"/>
    <x v="0"/>
    <x v="1"/>
    <s v="Respiratory"/>
    <x v="0"/>
    <x v="8"/>
    <x v="0"/>
    <n v="29"/>
    <x v="660"/>
    <x v="1"/>
    <n v="8.1"/>
    <n v="2.9"/>
    <n v="3124.98"/>
    <s v="Equipment"/>
    <n v="1817.07"/>
    <n v="5"/>
    <n v="2025"/>
    <x v="7"/>
    <x v="10"/>
    <x v="1"/>
    <x v="1"/>
    <n v="3124.98"/>
    <n v="1817.07"/>
    <n v="0.58099999999999996"/>
  </r>
  <r>
    <x v="5442"/>
    <x v="5430"/>
    <d v="2026-01-20T09:19:00"/>
    <x v="4"/>
    <x v="3"/>
    <x v="1"/>
    <x v="0"/>
    <s v="Infection"/>
    <x v="1"/>
    <x v="28"/>
    <x v="0"/>
    <n v="85"/>
    <x v="589"/>
    <x v="1"/>
    <n v="8.1"/>
    <n v="1.3"/>
    <n v="6250.27"/>
    <s v="Labor"/>
    <n v="3786.7"/>
    <n v="3.5"/>
    <n v="2026"/>
    <x v="4"/>
    <x v="11"/>
    <x v="5"/>
    <x v="1"/>
    <n v="6250.27"/>
    <n v="3786.7"/>
    <n v="0.60599999999999998"/>
  </r>
  <r>
    <x v="5443"/>
    <x v="5431"/>
    <d v="2025-05-29T06:42:00"/>
    <x v="3"/>
    <x v="2"/>
    <x v="0"/>
    <x v="0"/>
    <s v="Infection"/>
    <x v="0"/>
    <x v="36"/>
    <x v="0"/>
    <n v="68"/>
    <x v="437"/>
    <x v="0"/>
    <n v="8.1999999999999993"/>
    <n v="1"/>
    <n v="6566.03"/>
    <s v="Labor"/>
    <n v="3345.39"/>
    <n v="3.9"/>
    <n v="2025"/>
    <x v="5"/>
    <x v="7"/>
    <x v="0"/>
    <x v="0"/>
    <n v="6566.03"/>
    <n v="3345.39"/>
    <n v="0.50900000000000001"/>
  </r>
  <r>
    <x v="5444"/>
    <x v="5432"/>
    <d v="2025-11-27T09:09:00"/>
    <x v="4"/>
    <x v="3"/>
    <x v="0"/>
    <x v="2"/>
    <s v="Infection"/>
    <x v="1"/>
    <x v="27"/>
    <x v="0"/>
    <n v="83"/>
    <x v="407"/>
    <x v="1"/>
    <n v="7.7"/>
    <n v="1.6"/>
    <n v="5046.8599999999997"/>
    <s v="Supplies"/>
    <n v="3817.44"/>
    <n v="4.2"/>
    <n v="2025"/>
    <x v="7"/>
    <x v="10"/>
    <x v="0"/>
    <x v="0"/>
    <n v="5046.8599999999997"/>
    <n v="3817.44"/>
    <n v="0.75600000000000001"/>
  </r>
  <r>
    <x v="5445"/>
    <x v="5433"/>
    <d v="2026-01-04T07:34:00"/>
    <x v="7"/>
    <x v="3"/>
    <x v="0"/>
    <x v="2"/>
    <s v="Chronic Care"/>
    <x v="0"/>
    <x v="50"/>
    <x v="0"/>
    <n v="43"/>
    <x v="505"/>
    <x v="0"/>
    <n v="11.9"/>
    <n v="1"/>
    <n v="6167.13"/>
    <s v="Labor"/>
    <n v="4253.34"/>
    <n v="4.5999999999999996"/>
    <n v="2025"/>
    <x v="3"/>
    <x v="13"/>
    <x v="4"/>
    <x v="1"/>
    <n v="6167.13"/>
    <n v="4253.34"/>
    <n v="0.69"/>
  </r>
  <r>
    <x v="5446"/>
    <x v="5434"/>
    <d v="2025-02-26T04:32:00"/>
    <x v="7"/>
    <x v="0"/>
    <x v="0"/>
    <x v="2"/>
    <s v="Injury"/>
    <x v="1"/>
    <x v="62"/>
    <x v="0"/>
    <n v="46"/>
    <x v="679"/>
    <x v="0"/>
    <n v="10.1"/>
    <n v="1.1000000000000001"/>
    <n v="10532"/>
    <s v="Supplies"/>
    <n v="7346.76"/>
    <n v="3.9"/>
    <n v="2025"/>
    <x v="9"/>
    <x v="20"/>
    <x v="2"/>
    <x v="1"/>
    <n v="10532"/>
    <n v="7346.76"/>
    <n v="0.69799999999999995"/>
  </r>
  <r>
    <x v="5447"/>
    <x v="5435"/>
    <d v="2025-03-10T16:59:00"/>
    <x v="6"/>
    <x v="0"/>
    <x v="1"/>
    <x v="0"/>
    <s v="Respiratory"/>
    <x v="0"/>
    <x v="58"/>
    <x v="0"/>
    <n v="62"/>
    <x v="94"/>
    <x v="0"/>
    <n v="10"/>
    <n v="1.4"/>
    <n v="6687.3"/>
    <s v="Labor"/>
    <n v="4533.24"/>
    <n v="4.3"/>
    <n v="2025"/>
    <x v="1"/>
    <x v="3"/>
    <x v="1"/>
    <x v="1"/>
    <n v="6687.3"/>
    <n v="4533.24"/>
    <n v="0.67800000000000005"/>
  </r>
  <r>
    <x v="5448"/>
    <x v="5436"/>
    <d v="2025-12-29T02:57:00"/>
    <x v="0"/>
    <x v="1"/>
    <x v="1"/>
    <x v="2"/>
    <s v="Cardiac"/>
    <x v="0"/>
    <x v="82"/>
    <x v="0"/>
    <n v="45"/>
    <x v="719"/>
    <x v="1"/>
    <n v="8"/>
    <n v="2.5"/>
    <n v="9048.2199999999993"/>
    <s v="Labor"/>
    <n v="5546.02"/>
    <n v="4"/>
    <n v="2025"/>
    <x v="3"/>
    <x v="13"/>
    <x v="0"/>
    <x v="0"/>
    <n v="9048.2199999999993"/>
    <n v="5546.02"/>
    <n v="0.61299999999999999"/>
  </r>
  <r>
    <x v="5449"/>
    <x v="5437"/>
    <d v="2025-06-16T10:39:00"/>
    <x v="4"/>
    <x v="1"/>
    <x v="0"/>
    <x v="3"/>
    <s v="General"/>
    <x v="0"/>
    <x v="42"/>
    <x v="0"/>
    <n v="86"/>
    <x v="688"/>
    <x v="2"/>
    <n v="8.3000000000000007"/>
    <n v="0"/>
    <n v="3494.05"/>
    <s v="Equipment"/>
    <n v="2074.88"/>
    <n v="3.4"/>
    <n v="2025"/>
    <x v="11"/>
    <x v="18"/>
    <x v="5"/>
    <x v="1"/>
    <n v="3494.05"/>
    <n v="2074.88"/>
    <n v="0.59399999999999997"/>
  </r>
  <r>
    <x v="5450"/>
    <x v="5438"/>
    <d v="2025-05-23T16:59:00"/>
    <x v="4"/>
    <x v="1"/>
    <x v="1"/>
    <x v="1"/>
    <s v="Neurological"/>
    <x v="0"/>
    <x v="20"/>
    <x v="0"/>
    <n v="66"/>
    <x v="557"/>
    <x v="0"/>
    <n v="8"/>
    <n v="0"/>
    <n v="5542.57"/>
    <s v="Labor"/>
    <n v="3574.76"/>
    <n v="3.9"/>
    <n v="2025"/>
    <x v="5"/>
    <x v="7"/>
    <x v="2"/>
    <x v="1"/>
    <n v="5542.57"/>
    <n v="3574.76"/>
    <n v="0.64500000000000002"/>
  </r>
  <r>
    <x v="5451"/>
    <x v="5439"/>
    <d v="2025-05-12T11:47:00"/>
    <x v="2"/>
    <x v="0"/>
    <x v="0"/>
    <x v="2"/>
    <s v="Infection"/>
    <x v="1"/>
    <x v="4"/>
    <x v="1"/>
    <n v="47"/>
    <x v="270"/>
    <x v="0"/>
    <n v="12.5"/>
    <n v="0.8"/>
    <n v="6414.31"/>
    <s v="Equipment"/>
    <n v="4498.37"/>
    <n v="4.3"/>
    <n v="2025"/>
    <x v="5"/>
    <x v="7"/>
    <x v="1"/>
    <x v="1"/>
    <n v="6414.31"/>
    <n v="4498.37"/>
    <n v="0.70099999999999996"/>
  </r>
  <r>
    <x v="5452"/>
    <x v="5440"/>
    <d v="2026-02-05T03:51:00"/>
    <x v="3"/>
    <x v="2"/>
    <x v="0"/>
    <x v="2"/>
    <s v="Chronic Care"/>
    <x v="1"/>
    <x v="40"/>
    <x v="0"/>
    <n v="80"/>
    <x v="127"/>
    <x v="2"/>
    <n v="8"/>
    <n v="1.8"/>
    <n v="5534.4"/>
    <s v="Labor"/>
    <n v="3247.71"/>
    <n v="4"/>
    <n v="2026"/>
    <x v="9"/>
    <x v="15"/>
    <x v="4"/>
    <x v="1"/>
    <n v="5534.4"/>
    <n v="3247.71"/>
    <n v="0.58699999999999997"/>
  </r>
  <r>
    <x v="5453"/>
    <x v="5441"/>
    <d v="2026-04-10T01:30:00"/>
    <x v="1"/>
    <x v="3"/>
    <x v="0"/>
    <x v="0"/>
    <s v="General"/>
    <x v="0"/>
    <x v="18"/>
    <x v="0"/>
    <n v="83"/>
    <x v="635"/>
    <x v="0"/>
    <n v="8.1999999999999993"/>
    <n v="1.4"/>
    <n v="4008.65"/>
    <s v="Labor"/>
    <n v="2517.16"/>
    <n v="3.5"/>
    <n v="2026"/>
    <x v="0"/>
    <x v="8"/>
    <x v="2"/>
    <x v="1"/>
    <n v="4008.65"/>
    <n v="2517.16"/>
    <n v="0.628"/>
  </r>
  <r>
    <x v="5454"/>
    <x v="5442"/>
    <d v="2025-07-11T19:21:00"/>
    <x v="3"/>
    <x v="2"/>
    <x v="1"/>
    <x v="0"/>
    <s v="Chronic Care"/>
    <x v="1"/>
    <x v="31"/>
    <x v="0"/>
    <n v="115"/>
    <x v="199"/>
    <x v="0"/>
    <n v="8.1"/>
    <n v="3.3"/>
    <n v="7517.55"/>
    <s v="Supplies"/>
    <n v="5079.8500000000004"/>
    <n v="3.4"/>
    <n v="2025"/>
    <x v="10"/>
    <x v="16"/>
    <x v="0"/>
    <x v="0"/>
    <n v="7517.55"/>
    <n v="5079.8500000000004"/>
    <n v="0.67600000000000005"/>
  </r>
  <r>
    <x v="5455"/>
    <x v="5443"/>
    <d v="2026-12-23T07:17:00"/>
    <x v="1"/>
    <x v="3"/>
    <x v="0"/>
    <x v="0"/>
    <s v="Injury"/>
    <x v="0"/>
    <x v="18"/>
    <x v="0"/>
    <n v="80"/>
    <x v="84"/>
    <x v="2"/>
    <n v="7.9"/>
    <n v="3"/>
    <n v="3070.64"/>
    <s v="Labor"/>
    <n v="1728.91"/>
    <n v="4.0999999999999996"/>
    <n v="2026"/>
    <x v="3"/>
    <x v="4"/>
    <x v="4"/>
    <x v="1"/>
    <n v="3070.64"/>
    <n v="1728.91"/>
    <n v="0.56299999999999994"/>
  </r>
  <r>
    <x v="5456"/>
    <x v="5444"/>
    <d v="2025-07-14T08:32:00"/>
    <x v="5"/>
    <x v="2"/>
    <x v="0"/>
    <x v="2"/>
    <s v="Cardiac"/>
    <x v="0"/>
    <x v="60"/>
    <x v="0"/>
    <n v="92"/>
    <x v="38"/>
    <x v="1"/>
    <n v="7.8"/>
    <n v="1.9"/>
    <n v="5865"/>
    <s v="Supplies"/>
    <n v="4281.24"/>
    <n v="4"/>
    <n v="2025"/>
    <x v="10"/>
    <x v="16"/>
    <x v="2"/>
    <x v="1"/>
    <n v="5865"/>
    <n v="4281.24"/>
    <n v="0.73"/>
  </r>
  <r>
    <x v="5457"/>
    <x v="5445"/>
    <d v="2026-01-27T16:57:00"/>
    <x v="7"/>
    <x v="0"/>
    <x v="0"/>
    <x v="1"/>
    <s v="Infection"/>
    <x v="1"/>
    <x v="43"/>
    <x v="0"/>
    <n v="58"/>
    <x v="48"/>
    <x v="0"/>
    <n v="8"/>
    <n v="2.4"/>
    <n v="5740.93"/>
    <s v="Supplies"/>
    <n v="3123.31"/>
    <n v="3.9"/>
    <n v="2026"/>
    <x v="4"/>
    <x v="11"/>
    <x v="5"/>
    <x v="1"/>
    <n v="5740.93"/>
    <n v="3123.31"/>
    <n v="0.54400000000000004"/>
  </r>
  <r>
    <x v="5458"/>
    <x v="5446"/>
    <d v="2026-03-08T09:26:00"/>
    <x v="2"/>
    <x v="3"/>
    <x v="0"/>
    <x v="2"/>
    <s v="Cardiac"/>
    <x v="0"/>
    <x v="20"/>
    <x v="0"/>
    <n v="11"/>
    <x v="575"/>
    <x v="0"/>
    <n v="12.4"/>
    <n v="2"/>
    <n v="5550.66"/>
    <s v="Equipment"/>
    <n v="4100.67"/>
    <n v="4.3"/>
    <n v="2026"/>
    <x v="1"/>
    <x v="1"/>
    <x v="1"/>
    <x v="1"/>
    <n v="5550.66"/>
    <n v="4100.67"/>
    <n v="0.73899999999999999"/>
  </r>
  <r>
    <x v="5459"/>
    <x v="5447"/>
    <d v="2025-10-15T21:50:00"/>
    <x v="3"/>
    <x v="0"/>
    <x v="1"/>
    <x v="0"/>
    <s v="Chronic Care"/>
    <x v="1"/>
    <x v="49"/>
    <x v="0"/>
    <n v="49"/>
    <x v="253"/>
    <x v="1"/>
    <n v="7.9"/>
    <n v="1.8"/>
    <n v="6729.71"/>
    <s v="Labor"/>
    <n v="3239.82"/>
    <n v="4.5999999999999996"/>
    <n v="2025"/>
    <x v="8"/>
    <x v="17"/>
    <x v="6"/>
    <x v="0"/>
    <n v="6729.71"/>
    <n v="3239.82"/>
    <n v="0.48099999999999998"/>
  </r>
  <r>
    <x v="5460"/>
    <x v="5448"/>
    <d v="2025-08-31T23:24:00"/>
    <x v="0"/>
    <x v="3"/>
    <x v="1"/>
    <x v="2"/>
    <s v="Chronic Care"/>
    <x v="2"/>
    <x v="79"/>
    <x v="0"/>
    <n v="27"/>
    <x v="319"/>
    <x v="2"/>
    <n v="8.1"/>
    <n v="3.3"/>
    <n v="7304.74"/>
    <s v="Equipment"/>
    <n v="4916.8999999999996"/>
    <n v="4.7"/>
    <n v="2025"/>
    <x v="6"/>
    <x v="9"/>
    <x v="4"/>
    <x v="1"/>
    <n v="7304.74"/>
    <n v="4916.8999999999996"/>
    <n v="0.67300000000000004"/>
  </r>
  <r>
    <x v="5461"/>
    <x v="5449"/>
    <d v="2025-07-15T00:37:00"/>
    <x v="1"/>
    <x v="2"/>
    <x v="1"/>
    <x v="0"/>
    <s v="Infection"/>
    <x v="0"/>
    <x v="14"/>
    <x v="0"/>
    <n v="48"/>
    <x v="400"/>
    <x v="0"/>
    <n v="7.9"/>
    <n v="3.4"/>
    <n v="3350.79"/>
    <s v="Supplies"/>
    <n v="2084.48"/>
    <n v="3.8"/>
    <n v="2025"/>
    <x v="10"/>
    <x v="16"/>
    <x v="0"/>
    <x v="0"/>
    <n v="3350.79"/>
    <n v="2084.48"/>
    <n v="0.622"/>
  </r>
  <r>
    <x v="5462"/>
    <x v="5450"/>
    <d v="2025-10-18T06:20:00"/>
    <x v="4"/>
    <x v="2"/>
    <x v="1"/>
    <x v="1"/>
    <s v="Infection"/>
    <x v="1"/>
    <x v="29"/>
    <x v="0"/>
    <n v="51"/>
    <x v="603"/>
    <x v="0"/>
    <n v="8"/>
    <n v="1.9"/>
    <n v="3705.05"/>
    <s v="Labor"/>
    <n v="2053.09"/>
    <n v="2.7"/>
    <n v="2025"/>
    <x v="8"/>
    <x v="17"/>
    <x v="3"/>
    <x v="1"/>
    <n v="3705.05"/>
    <n v="2053.09"/>
    <n v="0.55400000000000005"/>
  </r>
  <r>
    <x v="5463"/>
    <x v="5451"/>
    <d v="2025-05-17T03:40:00"/>
    <x v="1"/>
    <x v="0"/>
    <x v="1"/>
    <x v="0"/>
    <s v="Injury"/>
    <x v="2"/>
    <x v="23"/>
    <x v="0"/>
    <n v="50"/>
    <x v="701"/>
    <x v="2"/>
    <n v="8.1999999999999993"/>
    <n v="3.9"/>
    <n v="3839.85"/>
    <s v="Supplies"/>
    <n v="2935.97"/>
    <n v="3.2"/>
    <n v="2025"/>
    <x v="5"/>
    <x v="7"/>
    <x v="5"/>
    <x v="1"/>
    <n v="3839.85"/>
    <n v="2935.97"/>
    <n v="0.76500000000000001"/>
  </r>
  <r>
    <x v="5464"/>
    <x v="5452"/>
    <d v="2025-06-21T04:59:00"/>
    <x v="1"/>
    <x v="0"/>
    <x v="0"/>
    <x v="2"/>
    <s v="Injury"/>
    <x v="0"/>
    <x v="9"/>
    <x v="0"/>
    <n v="55"/>
    <x v="138"/>
    <x v="0"/>
    <n v="8"/>
    <n v="2.6"/>
    <n v="2766.24"/>
    <s v="Supplies"/>
    <n v="1504.74"/>
    <n v="3.3"/>
    <n v="2025"/>
    <x v="11"/>
    <x v="18"/>
    <x v="5"/>
    <x v="1"/>
    <n v="2766.24"/>
    <n v="1504.74"/>
    <n v="0.54400000000000004"/>
  </r>
  <r>
    <x v="5465"/>
    <x v="5453"/>
    <d v="2025-06-08T12:23:00"/>
    <x v="1"/>
    <x v="1"/>
    <x v="0"/>
    <x v="1"/>
    <s v="Neurological"/>
    <x v="0"/>
    <x v="9"/>
    <x v="1"/>
    <n v="79"/>
    <x v="551"/>
    <x v="0"/>
    <n v="7.9"/>
    <n v="2.1"/>
    <n v="3267.17"/>
    <s v="Equipment"/>
    <n v="2050"/>
    <n v="3.8"/>
    <n v="2025"/>
    <x v="11"/>
    <x v="18"/>
    <x v="0"/>
    <x v="0"/>
    <n v="3267.17"/>
    <n v="2050"/>
    <n v="0.627"/>
  </r>
  <r>
    <x v="5466"/>
    <x v="5454"/>
    <d v="2025-07-23T17:18:00"/>
    <x v="4"/>
    <x v="0"/>
    <x v="0"/>
    <x v="0"/>
    <s v="Respiratory"/>
    <x v="0"/>
    <x v="40"/>
    <x v="0"/>
    <n v="93"/>
    <x v="112"/>
    <x v="0"/>
    <n v="8.3000000000000007"/>
    <n v="0.3"/>
    <n v="8035.94"/>
    <s v="Labor"/>
    <n v="5204.1400000000003"/>
    <n v="4.0999999999999996"/>
    <n v="2025"/>
    <x v="10"/>
    <x v="16"/>
    <x v="0"/>
    <x v="0"/>
    <n v="8035.94"/>
    <n v="5204.1400000000003"/>
    <n v="0.64800000000000002"/>
  </r>
  <r>
    <x v="5467"/>
    <x v="5455"/>
    <d v="2026-05-04T16:03:00"/>
    <x v="2"/>
    <x v="3"/>
    <x v="0"/>
    <x v="0"/>
    <s v="Injury"/>
    <x v="1"/>
    <x v="59"/>
    <x v="0"/>
    <n v="23"/>
    <x v="718"/>
    <x v="1"/>
    <n v="11.9"/>
    <n v="0.6"/>
    <n v="3805.45"/>
    <s v="Supplies"/>
    <n v="2917.11"/>
    <n v="4.5999999999999996"/>
    <n v="2026"/>
    <x v="5"/>
    <x v="14"/>
    <x v="6"/>
    <x v="0"/>
    <n v="3805.45"/>
    <n v="2917.11"/>
    <n v="0.76700000000000002"/>
  </r>
  <r>
    <x v="5468"/>
    <x v="5456"/>
    <d v="2026-07-18T15:56:00"/>
    <x v="0"/>
    <x v="2"/>
    <x v="0"/>
    <x v="2"/>
    <s v="Respiratory"/>
    <x v="1"/>
    <x v="46"/>
    <x v="0"/>
    <n v="13"/>
    <x v="147"/>
    <x v="2"/>
    <n v="8.1"/>
    <n v="3.3"/>
    <n v="8675.9699999999993"/>
    <s v="Supplies"/>
    <n v="5824.4"/>
    <n v="3.8"/>
    <n v="2026"/>
    <x v="10"/>
    <x v="19"/>
    <x v="6"/>
    <x v="0"/>
    <n v="8675.9699999999993"/>
    <n v="5824.4"/>
    <n v="0.67100000000000004"/>
  </r>
  <r>
    <x v="5469"/>
    <x v="5457"/>
    <d v="2026-08-10T00:58:00"/>
    <x v="3"/>
    <x v="2"/>
    <x v="0"/>
    <x v="0"/>
    <s v="Chronic Care"/>
    <x v="1"/>
    <x v="28"/>
    <x v="0"/>
    <n v="52"/>
    <x v="677"/>
    <x v="0"/>
    <n v="11.7"/>
    <n v="1.6"/>
    <n v="5173.8900000000003"/>
    <s v="Supplies"/>
    <n v="2595.77"/>
    <n v="3.8"/>
    <n v="2026"/>
    <x v="6"/>
    <x v="22"/>
    <x v="1"/>
    <x v="1"/>
    <n v="5173.8900000000003"/>
    <n v="2595.77"/>
    <n v="0.502"/>
  </r>
  <r>
    <x v="5470"/>
    <x v="5458"/>
    <d v="2026-05-20T22:03:00"/>
    <x v="1"/>
    <x v="0"/>
    <x v="0"/>
    <x v="2"/>
    <s v="Neurological"/>
    <x v="1"/>
    <x v="8"/>
    <x v="0"/>
    <n v="72"/>
    <x v="241"/>
    <x v="0"/>
    <n v="8.3000000000000007"/>
    <n v="2.9"/>
    <n v="4011.51"/>
    <s v="Supplies"/>
    <n v="2426.54"/>
    <n v="3.8"/>
    <n v="2026"/>
    <x v="5"/>
    <x v="14"/>
    <x v="3"/>
    <x v="1"/>
    <n v="4011.51"/>
    <n v="2426.54"/>
    <n v="0.60499999999999998"/>
  </r>
  <r>
    <x v="5471"/>
    <x v="5459"/>
    <d v="2026-01-10T15:18:00"/>
    <x v="4"/>
    <x v="1"/>
    <x v="1"/>
    <x v="1"/>
    <s v="Neurological"/>
    <x v="1"/>
    <x v="29"/>
    <x v="0"/>
    <n v="30"/>
    <x v="564"/>
    <x v="1"/>
    <n v="12.5"/>
    <n v="1.4"/>
    <n v="4648.76"/>
    <s v="Labor"/>
    <n v="3438.4"/>
    <n v="4.2"/>
    <n v="2026"/>
    <x v="4"/>
    <x v="11"/>
    <x v="3"/>
    <x v="1"/>
    <n v="4648.76"/>
    <n v="3438.4"/>
    <n v="0.74"/>
  </r>
  <r>
    <x v="5472"/>
    <x v="5460"/>
    <d v="2025-04-13T23:51:00"/>
    <x v="1"/>
    <x v="2"/>
    <x v="1"/>
    <x v="0"/>
    <s v="General"/>
    <x v="0"/>
    <x v="9"/>
    <x v="0"/>
    <n v="62"/>
    <x v="0"/>
    <x v="0"/>
    <n v="8"/>
    <n v="1.4"/>
    <n v="2008.44"/>
    <s v="Supplies"/>
    <n v="1422.55"/>
    <n v="3.8"/>
    <n v="2025"/>
    <x v="0"/>
    <x v="0"/>
    <x v="0"/>
    <x v="0"/>
    <n v="2008.44"/>
    <n v="1422.55"/>
    <n v="0.70799999999999996"/>
  </r>
  <r>
    <x v="5473"/>
    <x v="5461"/>
    <d v="2025-05-08T00:56:00"/>
    <x v="4"/>
    <x v="2"/>
    <x v="0"/>
    <x v="2"/>
    <s v="General"/>
    <x v="2"/>
    <x v="20"/>
    <x v="0"/>
    <n v="44"/>
    <x v="295"/>
    <x v="0"/>
    <n v="9.8000000000000007"/>
    <n v="1.3"/>
    <n v="3134.88"/>
    <s v="Labor"/>
    <n v="1552.87"/>
    <n v="5"/>
    <n v="2025"/>
    <x v="5"/>
    <x v="7"/>
    <x v="4"/>
    <x v="1"/>
    <n v="3134.88"/>
    <n v="1552.87"/>
    <n v="0.495"/>
  </r>
  <r>
    <x v="5474"/>
    <x v="5462"/>
    <d v="2025-11-09T18:17:00"/>
    <x v="1"/>
    <x v="2"/>
    <x v="0"/>
    <x v="3"/>
    <s v="General"/>
    <x v="0"/>
    <x v="9"/>
    <x v="0"/>
    <n v="81"/>
    <x v="567"/>
    <x v="1"/>
    <n v="8.1999999999999993"/>
    <n v="1.4"/>
    <n v="2136.17"/>
    <s v="Labor"/>
    <n v="1399.22"/>
    <n v="4"/>
    <n v="2025"/>
    <x v="7"/>
    <x v="10"/>
    <x v="0"/>
    <x v="0"/>
    <n v="2136.17"/>
    <n v="1399.22"/>
    <n v="0.65500000000000003"/>
  </r>
  <r>
    <x v="5475"/>
    <x v="5463"/>
    <d v="2026-04-06T12:35:00"/>
    <x v="2"/>
    <x v="3"/>
    <x v="1"/>
    <x v="2"/>
    <s v="Neurological"/>
    <x v="0"/>
    <x v="20"/>
    <x v="1"/>
    <n v="56"/>
    <x v="454"/>
    <x v="0"/>
    <n v="8"/>
    <n v="1.2"/>
    <n v="5040.93"/>
    <s v="Equipment"/>
    <n v="2593.7199999999998"/>
    <n v="3.5"/>
    <n v="2026"/>
    <x v="0"/>
    <x v="8"/>
    <x v="5"/>
    <x v="1"/>
    <n v="5040.93"/>
    <n v="2593.7199999999998"/>
    <n v="0.51500000000000001"/>
  </r>
  <r>
    <x v="5476"/>
    <x v="5464"/>
    <d v="2025-08-21T08:35:00"/>
    <x v="4"/>
    <x v="1"/>
    <x v="0"/>
    <x v="3"/>
    <s v="Cardiac"/>
    <x v="2"/>
    <x v="24"/>
    <x v="0"/>
    <n v="55"/>
    <x v="248"/>
    <x v="1"/>
    <n v="8.4"/>
    <n v="0.5"/>
    <n v="4883.08"/>
    <s v="Equipment"/>
    <n v="2488.0700000000002"/>
    <n v="4.0999999999999996"/>
    <n v="2025"/>
    <x v="6"/>
    <x v="9"/>
    <x v="4"/>
    <x v="1"/>
    <n v="4883.08"/>
    <n v="2488.0700000000002"/>
    <n v="0.51"/>
  </r>
  <r>
    <x v="5477"/>
    <x v="5465"/>
    <d v="2026-10-26T11:51:00"/>
    <x v="0"/>
    <x v="2"/>
    <x v="0"/>
    <x v="0"/>
    <s v="Infection"/>
    <x v="1"/>
    <x v="55"/>
    <x v="0"/>
    <n v="28"/>
    <x v="393"/>
    <x v="0"/>
    <n v="7.9"/>
    <n v="2.9"/>
    <n v="7100.11"/>
    <s v="Supplies"/>
    <n v="5457.48"/>
    <n v="3.9"/>
    <n v="2026"/>
    <x v="8"/>
    <x v="12"/>
    <x v="3"/>
    <x v="1"/>
    <n v="7100.11"/>
    <n v="5457.48"/>
    <n v="0.76900000000000002"/>
  </r>
  <r>
    <x v="5478"/>
    <x v="5466"/>
    <d v="2025-07-20T04:16:00"/>
    <x v="2"/>
    <x v="0"/>
    <x v="0"/>
    <x v="1"/>
    <s v="General"/>
    <x v="1"/>
    <x v="4"/>
    <x v="0"/>
    <n v="35"/>
    <x v="724"/>
    <x v="0"/>
    <n v="11.7"/>
    <n v="2.2999999999999998"/>
    <n v="4979.78"/>
    <s v="Labor"/>
    <n v="3435.44"/>
    <n v="4"/>
    <n v="2025"/>
    <x v="10"/>
    <x v="16"/>
    <x v="2"/>
    <x v="1"/>
    <n v="4979.78"/>
    <n v="3435.44"/>
    <n v="0.69"/>
  </r>
  <r>
    <x v="5479"/>
    <x v="5467"/>
    <d v="2026-03-03T00:36:00"/>
    <x v="4"/>
    <x v="2"/>
    <x v="1"/>
    <x v="2"/>
    <s v="Infection"/>
    <x v="0"/>
    <x v="4"/>
    <x v="0"/>
    <n v="59"/>
    <x v="692"/>
    <x v="0"/>
    <n v="8.1"/>
    <n v="1.6"/>
    <n v="5667.66"/>
    <s v="Supplies"/>
    <n v="2905.62"/>
    <n v="3.6"/>
    <n v="2026"/>
    <x v="9"/>
    <x v="15"/>
    <x v="5"/>
    <x v="1"/>
    <n v="5667.66"/>
    <n v="2905.62"/>
    <n v="0.51300000000000001"/>
  </r>
  <r>
    <x v="5480"/>
    <x v="5468"/>
    <d v="2026-07-27T07:56:00"/>
    <x v="1"/>
    <x v="2"/>
    <x v="1"/>
    <x v="1"/>
    <s v="Chronic Care"/>
    <x v="1"/>
    <x v="1"/>
    <x v="0"/>
    <n v="57"/>
    <x v="216"/>
    <x v="1"/>
    <n v="12.1"/>
    <n v="0.4"/>
    <n v="3475.43"/>
    <s v="Labor"/>
    <n v="2020.88"/>
    <n v="3.7"/>
    <n v="2026"/>
    <x v="10"/>
    <x v="19"/>
    <x v="0"/>
    <x v="0"/>
    <n v="3475.43"/>
    <n v="2020.88"/>
    <n v="0.58099999999999996"/>
  </r>
  <r>
    <x v="5481"/>
    <x v="5469"/>
    <d v="2026-09-04T23:09:00"/>
    <x v="4"/>
    <x v="3"/>
    <x v="1"/>
    <x v="0"/>
    <s v="Cardiac"/>
    <x v="1"/>
    <x v="20"/>
    <x v="0"/>
    <n v="86"/>
    <x v="194"/>
    <x v="2"/>
    <n v="9.8000000000000007"/>
    <n v="0.1"/>
    <n v="5038.9399999999996"/>
    <s v="Supplies"/>
    <n v="3445.75"/>
    <n v="3"/>
    <n v="2026"/>
    <x v="2"/>
    <x v="6"/>
    <x v="2"/>
    <x v="1"/>
    <n v="5038.9399999999996"/>
    <n v="3445.75"/>
    <n v="0.68400000000000005"/>
  </r>
  <r>
    <x v="5482"/>
    <x v="5470"/>
    <d v="2025-06-24T09:46:00"/>
    <x v="7"/>
    <x v="3"/>
    <x v="0"/>
    <x v="0"/>
    <s v="Cardiac"/>
    <x v="1"/>
    <x v="33"/>
    <x v="0"/>
    <n v="15"/>
    <x v="138"/>
    <x v="1"/>
    <n v="10.199999999999999"/>
    <n v="1.9"/>
    <n v="5651.81"/>
    <s v="Labor"/>
    <n v="4248.22"/>
    <n v="4.2"/>
    <n v="2025"/>
    <x v="11"/>
    <x v="18"/>
    <x v="5"/>
    <x v="1"/>
    <n v="5651.81"/>
    <n v="4248.22"/>
    <n v="0.752"/>
  </r>
  <r>
    <x v="5483"/>
    <x v="5471"/>
    <d v="2026-01-17T21:04:00"/>
    <x v="1"/>
    <x v="0"/>
    <x v="0"/>
    <x v="0"/>
    <s v="Neurological"/>
    <x v="2"/>
    <x v="44"/>
    <x v="0"/>
    <n v="63"/>
    <x v="651"/>
    <x v="0"/>
    <n v="8"/>
    <n v="1.8"/>
    <n v="3829.62"/>
    <s v="Labor"/>
    <n v="1915.04"/>
    <n v="4"/>
    <n v="2026"/>
    <x v="4"/>
    <x v="11"/>
    <x v="6"/>
    <x v="0"/>
    <n v="3829.62"/>
    <n v="1915.04"/>
    <n v="0.5"/>
  </r>
  <r>
    <x v="5484"/>
    <x v="5472"/>
    <d v="2025-06-24T20:49:00"/>
    <x v="6"/>
    <x v="2"/>
    <x v="0"/>
    <x v="3"/>
    <s v="Cardiac"/>
    <x v="0"/>
    <x v="47"/>
    <x v="1"/>
    <n v="71"/>
    <x v="417"/>
    <x v="1"/>
    <n v="7.9"/>
    <n v="0.6"/>
    <n v="2860.11"/>
    <s v="Labor"/>
    <n v="1444.26"/>
    <n v="3.7"/>
    <n v="2025"/>
    <x v="11"/>
    <x v="18"/>
    <x v="0"/>
    <x v="0"/>
    <n v="2860.11"/>
    <n v="1444.26"/>
    <n v="0.505"/>
  </r>
  <r>
    <x v="5485"/>
    <x v="5473"/>
    <d v="2026-10-26T13:07:00"/>
    <x v="1"/>
    <x v="0"/>
    <x v="1"/>
    <x v="2"/>
    <s v="Chronic Care"/>
    <x v="0"/>
    <x v="39"/>
    <x v="0"/>
    <n v="68"/>
    <x v="276"/>
    <x v="0"/>
    <n v="8.1"/>
    <n v="2.6"/>
    <n v="3195.49"/>
    <s v="Equipment"/>
    <n v="1640.91"/>
    <n v="4.3"/>
    <n v="2026"/>
    <x v="8"/>
    <x v="12"/>
    <x v="0"/>
    <x v="0"/>
    <n v="3195.49"/>
    <n v="1640.91"/>
    <n v="0.51400000000000001"/>
  </r>
  <r>
    <x v="5486"/>
    <x v="5474"/>
    <d v="2026-03-31T05:43:00"/>
    <x v="2"/>
    <x v="0"/>
    <x v="1"/>
    <x v="3"/>
    <s v="Chronic Care"/>
    <x v="1"/>
    <x v="54"/>
    <x v="1"/>
    <n v="60"/>
    <x v="220"/>
    <x v="2"/>
    <n v="9.9"/>
    <n v="0.6"/>
    <n v="3541.84"/>
    <s v="Labor"/>
    <n v="2278.8000000000002"/>
    <n v="4"/>
    <n v="2026"/>
    <x v="1"/>
    <x v="1"/>
    <x v="0"/>
    <x v="0"/>
    <n v="3541.84"/>
    <n v="2278.8000000000002"/>
    <n v="0.64300000000000002"/>
  </r>
  <r>
    <x v="5487"/>
    <x v="5475"/>
    <d v="2025-12-20T21:40:00"/>
    <x v="6"/>
    <x v="0"/>
    <x v="0"/>
    <x v="0"/>
    <s v="General"/>
    <x v="0"/>
    <x v="43"/>
    <x v="0"/>
    <n v="86"/>
    <x v="302"/>
    <x v="0"/>
    <n v="11.9"/>
    <n v="0"/>
    <n v="6697.38"/>
    <s v="Labor"/>
    <n v="4147.12"/>
    <n v="3.9"/>
    <n v="2025"/>
    <x v="3"/>
    <x v="13"/>
    <x v="3"/>
    <x v="1"/>
    <n v="6697.38"/>
    <n v="4147.12"/>
    <n v="0.61899999999999999"/>
  </r>
  <r>
    <x v="5488"/>
    <x v="5476"/>
    <d v="2026-10-02T01:36:00"/>
    <x v="7"/>
    <x v="1"/>
    <x v="1"/>
    <x v="0"/>
    <s v="Cardiac"/>
    <x v="0"/>
    <x v="30"/>
    <x v="0"/>
    <n v="57"/>
    <x v="314"/>
    <x v="0"/>
    <n v="7.7"/>
    <n v="0.8"/>
    <n v="6816.88"/>
    <s v="Labor"/>
    <n v="3608.18"/>
    <n v="4.2"/>
    <n v="2026"/>
    <x v="2"/>
    <x v="6"/>
    <x v="6"/>
    <x v="0"/>
    <n v="6816.88"/>
    <n v="3608.18"/>
    <n v="0.52900000000000003"/>
  </r>
  <r>
    <x v="5489"/>
    <x v="5477"/>
    <d v="2026-05-15T20:54:00"/>
    <x v="0"/>
    <x v="1"/>
    <x v="0"/>
    <x v="0"/>
    <s v="Infection"/>
    <x v="0"/>
    <x v="79"/>
    <x v="0"/>
    <n v="13"/>
    <x v="600"/>
    <x v="0"/>
    <n v="9.9"/>
    <n v="2.1"/>
    <n v="7012.04"/>
    <s v="Supplies"/>
    <n v="4492.88"/>
    <n v="4.3"/>
    <n v="2026"/>
    <x v="5"/>
    <x v="14"/>
    <x v="6"/>
    <x v="0"/>
    <n v="7012.04"/>
    <n v="4492.88"/>
    <n v="0.64100000000000001"/>
  </r>
  <r>
    <x v="5490"/>
    <x v="5478"/>
    <d v="2026-09-12T16:18:00"/>
    <x v="1"/>
    <x v="3"/>
    <x v="1"/>
    <x v="2"/>
    <s v="Chronic Care"/>
    <x v="1"/>
    <x v="9"/>
    <x v="0"/>
    <n v="54"/>
    <x v="149"/>
    <x v="0"/>
    <n v="8.5"/>
    <n v="2"/>
    <n v="3104.68"/>
    <s v="Labor"/>
    <n v="1809.16"/>
    <n v="4"/>
    <n v="2026"/>
    <x v="2"/>
    <x v="6"/>
    <x v="6"/>
    <x v="0"/>
    <n v="3104.68"/>
    <n v="1809.16"/>
    <n v="0.58299999999999996"/>
  </r>
  <r>
    <x v="5491"/>
    <x v="5479"/>
    <d v="2025-01-10T02:42:00"/>
    <x v="5"/>
    <x v="0"/>
    <x v="1"/>
    <x v="1"/>
    <s v="Infection"/>
    <x v="0"/>
    <x v="61"/>
    <x v="0"/>
    <n v="67"/>
    <x v="523"/>
    <x v="0"/>
    <n v="12"/>
    <n v="2.2000000000000002"/>
    <n v="8337.06"/>
    <s v="Labor"/>
    <n v="4421.13"/>
    <n v="3.3"/>
    <n v="2025"/>
    <x v="4"/>
    <x v="5"/>
    <x v="6"/>
    <x v="0"/>
    <n v="8337.06"/>
    <n v="4421.13"/>
    <n v="0.53"/>
  </r>
  <r>
    <x v="5492"/>
    <x v="4886"/>
    <d v="2025-04-06T21:02:00"/>
    <x v="5"/>
    <x v="3"/>
    <x v="0"/>
    <x v="0"/>
    <s v="Respiratory"/>
    <x v="0"/>
    <x v="24"/>
    <x v="0"/>
    <n v="78"/>
    <x v="485"/>
    <x v="0"/>
    <n v="11.8"/>
    <n v="1.7"/>
    <n v="5968.39"/>
    <s v="Supplies"/>
    <n v="2924.07"/>
    <n v="4.4000000000000004"/>
    <n v="2025"/>
    <x v="0"/>
    <x v="0"/>
    <x v="1"/>
    <x v="1"/>
    <n v="5968.39"/>
    <n v="2924.07"/>
    <n v="0.49"/>
  </r>
  <r>
    <x v="5493"/>
    <x v="5480"/>
    <d v="2025-01-11T11:01:00"/>
    <x v="0"/>
    <x v="2"/>
    <x v="1"/>
    <x v="3"/>
    <s v="Cardiac"/>
    <x v="0"/>
    <x v="32"/>
    <x v="0"/>
    <n v="57"/>
    <x v="520"/>
    <x v="0"/>
    <n v="8.3000000000000007"/>
    <n v="2.5"/>
    <n v="7458.02"/>
    <s v="Labor"/>
    <n v="3802.12"/>
    <n v="3.3"/>
    <n v="2025"/>
    <x v="4"/>
    <x v="5"/>
    <x v="4"/>
    <x v="1"/>
    <n v="7458.02"/>
    <n v="3802.12"/>
    <n v="0.51"/>
  </r>
  <r>
    <x v="5494"/>
    <x v="5481"/>
    <d v="2025-10-20T06:33:00"/>
    <x v="3"/>
    <x v="1"/>
    <x v="0"/>
    <x v="0"/>
    <s v="Neurological"/>
    <x v="0"/>
    <x v="25"/>
    <x v="0"/>
    <n v="48"/>
    <x v="275"/>
    <x v="0"/>
    <n v="10"/>
    <n v="2.6"/>
    <n v="6504.93"/>
    <s v="Supplies"/>
    <n v="3878.35"/>
    <n v="4.4000000000000004"/>
    <n v="2025"/>
    <x v="8"/>
    <x v="17"/>
    <x v="2"/>
    <x v="1"/>
    <n v="6504.93"/>
    <n v="3878.35"/>
    <n v="0.59599999999999997"/>
  </r>
  <r>
    <x v="5495"/>
    <x v="5482"/>
    <d v="2026-09-13T08:53:00"/>
    <x v="5"/>
    <x v="3"/>
    <x v="0"/>
    <x v="1"/>
    <s v="General"/>
    <x v="0"/>
    <x v="10"/>
    <x v="1"/>
    <n v="61"/>
    <x v="685"/>
    <x v="0"/>
    <n v="10.1"/>
    <n v="0.2"/>
    <n v="5538.65"/>
    <s v="Labor"/>
    <n v="3512.74"/>
    <n v="4.2"/>
    <n v="2026"/>
    <x v="2"/>
    <x v="6"/>
    <x v="1"/>
    <x v="1"/>
    <n v="5538.65"/>
    <n v="3512.74"/>
    <n v="0.63400000000000001"/>
  </r>
  <r>
    <x v="5496"/>
    <x v="5483"/>
    <d v="2025-05-31T09:48:00"/>
    <x v="3"/>
    <x v="0"/>
    <x v="1"/>
    <x v="1"/>
    <s v="Neurological"/>
    <x v="0"/>
    <x v="17"/>
    <x v="0"/>
    <n v="57"/>
    <x v="446"/>
    <x v="0"/>
    <n v="10.1"/>
    <n v="3"/>
    <n v="6473.6"/>
    <s v="Labor"/>
    <n v="3542.85"/>
    <n v="3.7"/>
    <n v="2025"/>
    <x v="5"/>
    <x v="7"/>
    <x v="4"/>
    <x v="1"/>
    <n v="6473.6"/>
    <n v="3542.85"/>
    <n v="0.54700000000000004"/>
  </r>
  <r>
    <x v="5497"/>
    <x v="5484"/>
    <d v="2026-03-04T15:06:00"/>
    <x v="6"/>
    <x v="2"/>
    <x v="1"/>
    <x v="0"/>
    <s v="Chronic Care"/>
    <x v="2"/>
    <x v="58"/>
    <x v="0"/>
    <n v="50"/>
    <x v="577"/>
    <x v="0"/>
    <n v="8.3000000000000007"/>
    <n v="3.1"/>
    <n v="6031.38"/>
    <s v="Supplies"/>
    <n v="4307.17"/>
    <n v="4.0999999999999996"/>
    <n v="2026"/>
    <x v="9"/>
    <x v="15"/>
    <x v="6"/>
    <x v="0"/>
    <n v="6031.38"/>
    <n v="4307.17"/>
    <n v="0.71399999999999997"/>
  </r>
  <r>
    <x v="5498"/>
    <x v="5485"/>
    <d v="2026-09-01T17:48:00"/>
    <x v="1"/>
    <x v="1"/>
    <x v="0"/>
    <x v="0"/>
    <s v="Chronic Care"/>
    <x v="0"/>
    <x v="23"/>
    <x v="0"/>
    <n v="102"/>
    <x v="170"/>
    <x v="1"/>
    <n v="9.6999999999999993"/>
    <n v="2.1"/>
    <n v="2870.51"/>
    <s v="Labor"/>
    <n v="1868.71"/>
    <n v="3.5"/>
    <n v="2026"/>
    <x v="6"/>
    <x v="22"/>
    <x v="4"/>
    <x v="1"/>
    <n v="2870.51"/>
    <n v="1868.71"/>
    <n v="0.65100000000000002"/>
  </r>
  <r>
    <x v="5499"/>
    <x v="5486"/>
    <d v="2026-04-04T15:28:00"/>
    <x v="2"/>
    <x v="3"/>
    <x v="1"/>
    <x v="0"/>
    <s v="Neurological"/>
    <x v="1"/>
    <x v="68"/>
    <x v="0"/>
    <n v="46"/>
    <x v="367"/>
    <x v="2"/>
    <n v="8.3000000000000007"/>
    <n v="0.9"/>
    <n v="4884.8599999999997"/>
    <s v="Labor"/>
    <n v="3471.61"/>
    <n v="4.5999999999999996"/>
    <n v="2026"/>
    <x v="0"/>
    <x v="8"/>
    <x v="1"/>
    <x v="1"/>
    <n v="4884.8599999999997"/>
    <n v="3471.61"/>
    <n v="0.71099999999999997"/>
  </r>
  <r>
    <x v="5500"/>
    <x v="5487"/>
    <d v="2025-07-22T11:16:00"/>
    <x v="1"/>
    <x v="3"/>
    <x v="1"/>
    <x v="0"/>
    <s v="Respiratory"/>
    <x v="1"/>
    <x v="9"/>
    <x v="0"/>
    <n v="78"/>
    <x v="75"/>
    <x v="0"/>
    <n v="8.1"/>
    <n v="3.7"/>
    <n v="1475.88"/>
    <s v="Equipment"/>
    <n v="884.54"/>
    <n v="3.4"/>
    <n v="2025"/>
    <x v="10"/>
    <x v="16"/>
    <x v="4"/>
    <x v="1"/>
    <n v="1475.88"/>
    <n v="884.54"/>
    <n v="0.59899999999999998"/>
  </r>
  <r>
    <x v="5501"/>
    <x v="5488"/>
    <d v="2025-08-05T04:37:00"/>
    <x v="5"/>
    <x v="0"/>
    <x v="0"/>
    <x v="3"/>
    <s v="Neurological"/>
    <x v="1"/>
    <x v="36"/>
    <x v="0"/>
    <n v="86"/>
    <x v="508"/>
    <x v="2"/>
    <n v="8"/>
    <n v="1.1000000000000001"/>
    <n v="5109.51"/>
    <s v="Labor"/>
    <n v="3817.79"/>
    <n v="3.8"/>
    <n v="2025"/>
    <x v="10"/>
    <x v="16"/>
    <x v="1"/>
    <x v="1"/>
    <n v="5109.51"/>
    <n v="3817.79"/>
    <n v="0.747"/>
  </r>
  <r>
    <x v="5502"/>
    <x v="5489"/>
    <d v="2025-01-09T16:23:00"/>
    <x v="6"/>
    <x v="0"/>
    <x v="0"/>
    <x v="3"/>
    <s v="Cardiac"/>
    <x v="0"/>
    <x v="27"/>
    <x v="0"/>
    <n v="84"/>
    <x v="520"/>
    <x v="0"/>
    <n v="7.8"/>
    <n v="1.9"/>
    <n v="7274.4"/>
    <s v="Supplies"/>
    <n v="5238.3999999999996"/>
    <n v="3.5"/>
    <n v="2025"/>
    <x v="4"/>
    <x v="5"/>
    <x v="4"/>
    <x v="1"/>
    <n v="7274.4"/>
    <n v="5238.3999999999996"/>
    <n v="0.72"/>
  </r>
  <r>
    <x v="5503"/>
    <x v="5490"/>
    <d v="2026-09-21T16:44:00"/>
    <x v="3"/>
    <x v="3"/>
    <x v="1"/>
    <x v="1"/>
    <s v="Neurological"/>
    <x v="2"/>
    <x v="17"/>
    <x v="0"/>
    <n v="61"/>
    <x v="215"/>
    <x v="1"/>
    <n v="12"/>
    <n v="1.6"/>
    <n v="6626.81"/>
    <s v="Supplies"/>
    <n v="4280.7"/>
    <n v="3.5"/>
    <n v="2026"/>
    <x v="2"/>
    <x v="6"/>
    <x v="2"/>
    <x v="1"/>
    <n v="6626.81"/>
    <n v="4280.7"/>
    <n v="0.64600000000000002"/>
  </r>
  <r>
    <x v="5504"/>
    <x v="5491"/>
    <d v="2026-01-12T10:40:00"/>
    <x v="1"/>
    <x v="1"/>
    <x v="0"/>
    <x v="1"/>
    <s v="Injury"/>
    <x v="0"/>
    <x v="9"/>
    <x v="0"/>
    <n v="98"/>
    <x v="363"/>
    <x v="1"/>
    <n v="8"/>
    <n v="2.6"/>
    <n v="3339.04"/>
    <s v="Equipment"/>
    <n v="2286.7800000000002"/>
    <n v="3.6"/>
    <n v="2026"/>
    <x v="4"/>
    <x v="11"/>
    <x v="0"/>
    <x v="0"/>
    <n v="3339.04"/>
    <n v="2286.7800000000002"/>
    <n v="0.68500000000000005"/>
  </r>
  <r>
    <x v="5505"/>
    <x v="5492"/>
    <d v="2026-03-30T12:52:00"/>
    <x v="0"/>
    <x v="3"/>
    <x v="1"/>
    <x v="0"/>
    <s v="Respiratory"/>
    <x v="0"/>
    <x v="46"/>
    <x v="0"/>
    <n v="68"/>
    <x v="323"/>
    <x v="0"/>
    <n v="12.4"/>
    <n v="1.5"/>
    <n v="7722.06"/>
    <s v="Equipment"/>
    <n v="4048.31"/>
    <n v="4.5999999999999996"/>
    <n v="2026"/>
    <x v="1"/>
    <x v="1"/>
    <x v="4"/>
    <x v="1"/>
    <n v="7722.06"/>
    <n v="4048.31"/>
    <n v="0.52400000000000002"/>
  </r>
  <r>
    <x v="5506"/>
    <x v="5493"/>
    <d v="2025-04-24T02:10:00"/>
    <x v="0"/>
    <x v="0"/>
    <x v="0"/>
    <x v="0"/>
    <s v="General"/>
    <x v="0"/>
    <x v="57"/>
    <x v="0"/>
    <n v="33"/>
    <x v="68"/>
    <x v="1"/>
    <n v="8.3000000000000007"/>
    <n v="2.6"/>
    <n v="9379.94"/>
    <s v="Supplies"/>
    <n v="6675.52"/>
    <n v="4.3"/>
    <n v="2025"/>
    <x v="0"/>
    <x v="0"/>
    <x v="2"/>
    <x v="1"/>
    <n v="9379.94"/>
    <n v="6675.52"/>
    <n v="0.71199999999999997"/>
  </r>
  <r>
    <x v="5507"/>
    <x v="5494"/>
    <d v="2026-10-14T08:01:00"/>
    <x v="1"/>
    <x v="0"/>
    <x v="0"/>
    <x v="1"/>
    <s v="Respiratory"/>
    <x v="0"/>
    <x v="9"/>
    <x v="1"/>
    <n v="65"/>
    <x v="695"/>
    <x v="2"/>
    <n v="7.9"/>
    <n v="1.4"/>
    <n v="4251.97"/>
    <s v="Labor"/>
    <n v="2815.36"/>
    <n v="3.9"/>
    <n v="2026"/>
    <x v="8"/>
    <x v="12"/>
    <x v="3"/>
    <x v="1"/>
    <n v="4251.97"/>
    <n v="2815.36"/>
    <n v="0.66200000000000003"/>
  </r>
  <r>
    <x v="5508"/>
    <x v="5495"/>
    <d v="2026-02-08T08:26:00"/>
    <x v="2"/>
    <x v="0"/>
    <x v="0"/>
    <x v="2"/>
    <s v="Neurological"/>
    <x v="0"/>
    <x v="42"/>
    <x v="0"/>
    <n v="87"/>
    <x v="191"/>
    <x v="2"/>
    <n v="8.4"/>
    <n v="0.8"/>
    <n v="6492.6"/>
    <s v="Equipment"/>
    <n v="3504.55"/>
    <n v="3.8"/>
    <n v="2026"/>
    <x v="9"/>
    <x v="15"/>
    <x v="1"/>
    <x v="1"/>
    <n v="6492.6"/>
    <n v="3504.55"/>
    <n v="0.54"/>
  </r>
  <r>
    <x v="5509"/>
    <x v="5496"/>
    <d v="2025-04-10T08:39:00"/>
    <x v="5"/>
    <x v="2"/>
    <x v="1"/>
    <x v="1"/>
    <s v="Injury"/>
    <x v="0"/>
    <x v="29"/>
    <x v="0"/>
    <n v="90"/>
    <x v="136"/>
    <x v="1"/>
    <n v="8.1999999999999993"/>
    <n v="2.1"/>
    <n v="4520.1499999999996"/>
    <s v="Supplies"/>
    <n v="2539.64"/>
    <n v="3"/>
    <n v="2025"/>
    <x v="0"/>
    <x v="0"/>
    <x v="0"/>
    <x v="0"/>
    <n v="4520.1499999999996"/>
    <n v="2539.64"/>
    <n v="0.56200000000000006"/>
  </r>
  <r>
    <x v="5510"/>
    <x v="5497"/>
    <d v="2026-01-24T10:17:00"/>
    <x v="1"/>
    <x v="0"/>
    <x v="1"/>
    <x v="1"/>
    <s v="Cardiac"/>
    <x v="0"/>
    <x v="45"/>
    <x v="0"/>
    <n v="75"/>
    <x v="48"/>
    <x v="1"/>
    <n v="8.1"/>
    <n v="1.7"/>
    <n v="4211.67"/>
    <s v="Equipment"/>
    <n v="3179.37"/>
    <n v="3.5"/>
    <n v="2026"/>
    <x v="4"/>
    <x v="11"/>
    <x v="5"/>
    <x v="1"/>
    <n v="4211.67"/>
    <n v="3179.37"/>
    <n v="0.755"/>
  </r>
  <r>
    <x v="5511"/>
    <x v="5498"/>
    <d v="2026-03-30T22:30:00"/>
    <x v="2"/>
    <x v="0"/>
    <x v="0"/>
    <x v="2"/>
    <s v="Neurological"/>
    <x v="1"/>
    <x v="59"/>
    <x v="1"/>
    <n v="60"/>
    <x v="588"/>
    <x v="0"/>
    <n v="11.9"/>
    <n v="1"/>
    <n v="4439.24"/>
    <s v="Equipment"/>
    <n v="2390.38"/>
    <n v="3.7"/>
    <n v="2026"/>
    <x v="1"/>
    <x v="1"/>
    <x v="6"/>
    <x v="0"/>
    <n v="4439.24"/>
    <n v="2390.38"/>
    <n v="0.53800000000000003"/>
  </r>
  <r>
    <x v="5512"/>
    <x v="5499"/>
    <d v="2026-02-23T15:32:00"/>
    <x v="6"/>
    <x v="3"/>
    <x v="0"/>
    <x v="0"/>
    <s v="Cardiac"/>
    <x v="2"/>
    <x v="5"/>
    <x v="0"/>
    <n v="36"/>
    <x v="185"/>
    <x v="0"/>
    <n v="7.9"/>
    <n v="1.8"/>
    <n v="3201.8"/>
    <s v="Labor"/>
    <n v="1955.21"/>
    <n v="4.2"/>
    <n v="2026"/>
    <x v="9"/>
    <x v="15"/>
    <x v="5"/>
    <x v="1"/>
    <n v="3201.8"/>
    <n v="1955.21"/>
    <n v="0.61099999999999999"/>
  </r>
  <r>
    <x v="5513"/>
    <x v="5500"/>
    <d v="2027-01-03T18:35:00"/>
    <x v="0"/>
    <x v="2"/>
    <x v="1"/>
    <x v="1"/>
    <s v="Injury"/>
    <x v="0"/>
    <x v="74"/>
    <x v="0"/>
    <n v="55"/>
    <x v="121"/>
    <x v="0"/>
    <n v="8.1"/>
    <n v="3.7"/>
    <n v="7009.07"/>
    <s v="Labor"/>
    <n v="5131.96"/>
    <n v="4.3"/>
    <n v="2026"/>
    <x v="3"/>
    <x v="4"/>
    <x v="0"/>
    <x v="0"/>
    <n v="7009.07"/>
    <n v="5131.96"/>
    <n v="0.73199999999999998"/>
  </r>
  <r>
    <x v="5514"/>
    <x v="5501"/>
    <d v="2026-05-21T13:32:00"/>
    <x v="4"/>
    <x v="0"/>
    <x v="0"/>
    <x v="2"/>
    <s v="General"/>
    <x v="0"/>
    <x v="53"/>
    <x v="0"/>
    <n v="26"/>
    <x v="241"/>
    <x v="0"/>
    <n v="8.1"/>
    <n v="3.8"/>
    <n v="2618.3000000000002"/>
    <s v="Labor"/>
    <n v="1503.84"/>
    <n v="4"/>
    <n v="2026"/>
    <x v="5"/>
    <x v="14"/>
    <x v="3"/>
    <x v="1"/>
    <n v="2618.3000000000002"/>
    <n v="1503.84"/>
    <n v="0.57399999999999995"/>
  </r>
  <r>
    <x v="5515"/>
    <x v="5502"/>
    <d v="2026-04-04T08:08:00"/>
    <x v="5"/>
    <x v="3"/>
    <x v="0"/>
    <x v="1"/>
    <s v="Neurological"/>
    <x v="1"/>
    <x v="31"/>
    <x v="0"/>
    <n v="89"/>
    <x v="637"/>
    <x v="0"/>
    <n v="7.9"/>
    <n v="2.6"/>
    <n v="7780.68"/>
    <s v="Labor"/>
    <n v="4116.3599999999997"/>
    <n v="3.8"/>
    <n v="2026"/>
    <x v="1"/>
    <x v="1"/>
    <x v="4"/>
    <x v="1"/>
    <n v="7780.68"/>
    <n v="4116.3599999999997"/>
    <n v="0.52900000000000003"/>
  </r>
  <r>
    <x v="5516"/>
    <x v="5503"/>
    <d v="2025-10-21T16:52:00"/>
    <x v="3"/>
    <x v="2"/>
    <x v="0"/>
    <x v="2"/>
    <s v="Neurological"/>
    <x v="1"/>
    <x v="22"/>
    <x v="0"/>
    <n v="49"/>
    <x v="537"/>
    <x v="1"/>
    <n v="12.2"/>
    <n v="2.2999999999999998"/>
    <n v="4705.91"/>
    <s v="Labor"/>
    <n v="2955.94"/>
    <n v="4"/>
    <n v="2025"/>
    <x v="8"/>
    <x v="17"/>
    <x v="6"/>
    <x v="0"/>
    <n v="4705.91"/>
    <n v="2955.94"/>
    <n v="0.628"/>
  </r>
  <r>
    <x v="5517"/>
    <x v="5504"/>
    <d v="2026-06-24T06:57:00"/>
    <x v="0"/>
    <x v="1"/>
    <x v="0"/>
    <x v="0"/>
    <s v="Cardiac"/>
    <x v="0"/>
    <x v="75"/>
    <x v="0"/>
    <n v="5"/>
    <x v="488"/>
    <x v="0"/>
    <n v="8"/>
    <n v="2.5"/>
    <n v="6489.06"/>
    <s v="Labor"/>
    <n v="3486.04"/>
    <n v="4.4000000000000004"/>
    <n v="2026"/>
    <x v="11"/>
    <x v="23"/>
    <x v="1"/>
    <x v="1"/>
    <n v="6489.06"/>
    <n v="3486.04"/>
    <n v="0.53700000000000003"/>
  </r>
  <r>
    <x v="5518"/>
    <x v="5505"/>
    <d v="2025-07-19T09:06:00"/>
    <x v="0"/>
    <x v="3"/>
    <x v="0"/>
    <x v="0"/>
    <s v="Neurological"/>
    <x v="1"/>
    <x v="79"/>
    <x v="0"/>
    <n v="5"/>
    <x v="671"/>
    <x v="1"/>
    <n v="10.1"/>
    <n v="4.5"/>
    <n v="7754.66"/>
    <s v="Supplies"/>
    <n v="6010.72"/>
    <n v="4.2"/>
    <n v="2025"/>
    <x v="10"/>
    <x v="16"/>
    <x v="6"/>
    <x v="0"/>
    <n v="7754.66"/>
    <n v="6010.72"/>
    <n v="0.77500000000000002"/>
  </r>
  <r>
    <x v="5519"/>
    <x v="5506"/>
    <d v="2025-06-06T03:15:00"/>
    <x v="0"/>
    <x v="3"/>
    <x v="0"/>
    <x v="1"/>
    <s v="Injury"/>
    <x v="2"/>
    <x v="62"/>
    <x v="0"/>
    <n v="26"/>
    <x v="296"/>
    <x v="1"/>
    <n v="8.1999999999999993"/>
    <n v="2.4"/>
    <n v="9461.74"/>
    <s v="Labor"/>
    <n v="6391.79"/>
    <n v="4.4000000000000004"/>
    <n v="2025"/>
    <x v="5"/>
    <x v="7"/>
    <x v="5"/>
    <x v="1"/>
    <n v="9461.74"/>
    <n v="6391.79"/>
    <n v="0.67600000000000005"/>
  </r>
  <r>
    <x v="5520"/>
    <x v="5507"/>
    <d v="2026-05-31T07:48:00"/>
    <x v="1"/>
    <x v="1"/>
    <x v="0"/>
    <x v="2"/>
    <s v="Neurological"/>
    <x v="1"/>
    <x v="23"/>
    <x v="0"/>
    <n v="88"/>
    <x v="662"/>
    <x v="1"/>
    <n v="8.1999999999999993"/>
    <n v="2.2000000000000002"/>
    <n v="3397.89"/>
    <s v="Equipment"/>
    <n v="2146.4499999999998"/>
    <n v="3.4"/>
    <n v="2026"/>
    <x v="5"/>
    <x v="14"/>
    <x v="6"/>
    <x v="0"/>
    <n v="3397.89"/>
    <n v="2146.4499999999998"/>
    <n v="0.63200000000000001"/>
  </r>
  <r>
    <x v="5521"/>
    <x v="5508"/>
    <d v="2026-01-29T05:16:00"/>
    <x v="1"/>
    <x v="0"/>
    <x v="1"/>
    <x v="2"/>
    <s v="General"/>
    <x v="0"/>
    <x v="66"/>
    <x v="0"/>
    <n v="50"/>
    <x v="128"/>
    <x v="1"/>
    <n v="11.7"/>
    <n v="2.5"/>
    <n v="3560.84"/>
    <s v="Labor"/>
    <n v="2177.73"/>
    <n v="4.4000000000000004"/>
    <n v="2026"/>
    <x v="4"/>
    <x v="11"/>
    <x v="2"/>
    <x v="1"/>
    <n v="3560.84"/>
    <n v="2177.73"/>
    <n v="0.61199999999999999"/>
  </r>
  <r>
    <x v="5522"/>
    <x v="5509"/>
    <d v="2025-11-15T19:46:00"/>
    <x v="7"/>
    <x v="0"/>
    <x v="0"/>
    <x v="2"/>
    <s v="General"/>
    <x v="0"/>
    <x v="29"/>
    <x v="0"/>
    <n v="20"/>
    <x v="50"/>
    <x v="2"/>
    <n v="8.1999999999999993"/>
    <n v="1.5"/>
    <n v="6032.34"/>
    <s v="Supplies"/>
    <n v="4012.58"/>
    <n v="3.8"/>
    <n v="2025"/>
    <x v="7"/>
    <x v="10"/>
    <x v="2"/>
    <x v="1"/>
    <n v="6032.34"/>
    <n v="4012.58"/>
    <n v="0.66500000000000004"/>
  </r>
  <r>
    <x v="5523"/>
    <x v="5510"/>
    <d v="2025-03-22T23:39:00"/>
    <x v="5"/>
    <x v="0"/>
    <x v="1"/>
    <x v="2"/>
    <s v="Chronic Care"/>
    <x v="0"/>
    <x v="56"/>
    <x v="0"/>
    <n v="61"/>
    <x v="325"/>
    <x v="1"/>
    <n v="8"/>
    <n v="0.1"/>
    <n v="6063.3"/>
    <s v="Labor"/>
    <n v="3560.66"/>
    <n v="3.4"/>
    <n v="2025"/>
    <x v="1"/>
    <x v="3"/>
    <x v="4"/>
    <x v="1"/>
    <n v="6063.3"/>
    <n v="3560.66"/>
    <n v="0.58699999999999997"/>
  </r>
  <r>
    <x v="5524"/>
    <x v="5511"/>
    <d v="2026-08-22T23:57:00"/>
    <x v="1"/>
    <x v="2"/>
    <x v="1"/>
    <x v="0"/>
    <s v="Injury"/>
    <x v="0"/>
    <x v="45"/>
    <x v="0"/>
    <n v="90"/>
    <x v="601"/>
    <x v="0"/>
    <n v="7.9"/>
    <n v="1.9"/>
    <n v="3758.18"/>
    <s v="Supplies"/>
    <n v="2048.5100000000002"/>
    <n v="3.8"/>
    <n v="2026"/>
    <x v="6"/>
    <x v="22"/>
    <x v="6"/>
    <x v="0"/>
    <n v="3758.18"/>
    <n v="2048.5100000000002"/>
    <n v="0.54500000000000004"/>
  </r>
  <r>
    <x v="5525"/>
    <x v="5512"/>
    <d v="2025-09-28T01:58:00"/>
    <x v="1"/>
    <x v="3"/>
    <x v="0"/>
    <x v="0"/>
    <s v="Respiratory"/>
    <x v="0"/>
    <x v="1"/>
    <x v="0"/>
    <n v="92"/>
    <x v="76"/>
    <x v="1"/>
    <n v="8"/>
    <n v="2.5"/>
    <n v="4429.7700000000004"/>
    <s v="Labor"/>
    <n v="2470.16"/>
    <n v="3.7"/>
    <n v="2025"/>
    <x v="2"/>
    <x v="2"/>
    <x v="6"/>
    <x v="0"/>
    <n v="4429.7700000000004"/>
    <n v="2470.16"/>
    <n v="0.55800000000000005"/>
  </r>
  <r>
    <x v="5526"/>
    <x v="5513"/>
    <d v="2025-08-22T04:20:00"/>
    <x v="0"/>
    <x v="1"/>
    <x v="1"/>
    <x v="0"/>
    <s v="Cardiac"/>
    <x v="0"/>
    <x v="88"/>
    <x v="0"/>
    <n v="38"/>
    <x v="154"/>
    <x v="0"/>
    <n v="9.9"/>
    <n v="1.8"/>
    <n v="10808.05"/>
    <s v="Supplies"/>
    <n v="5539.85"/>
    <n v="4"/>
    <n v="2025"/>
    <x v="6"/>
    <x v="9"/>
    <x v="2"/>
    <x v="1"/>
    <n v="10808.05"/>
    <n v="5539.85"/>
    <n v="0.51300000000000001"/>
  </r>
  <r>
    <x v="5527"/>
    <x v="5514"/>
    <d v="2026-06-19T01:09:00"/>
    <x v="4"/>
    <x v="2"/>
    <x v="0"/>
    <x v="0"/>
    <s v="Infection"/>
    <x v="0"/>
    <x v="25"/>
    <x v="0"/>
    <n v="76"/>
    <x v="667"/>
    <x v="1"/>
    <n v="8"/>
    <n v="1.9"/>
    <n v="6434.51"/>
    <s v="Equipment"/>
    <n v="4817.5"/>
    <n v="3.7"/>
    <n v="2026"/>
    <x v="11"/>
    <x v="23"/>
    <x v="0"/>
    <x v="0"/>
    <n v="6434.51"/>
    <n v="4817.5"/>
    <n v="0.749"/>
  </r>
  <r>
    <x v="5528"/>
    <x v="5515"/>
    <d v="2025-04-25T19:37:00"/>
    <x v="2"/>
    <x v="2"/>
    <x v="0"/>
    <x v="2"/>
    <s v="Infection"/>
    <x v="0"/>
    <x v="22"/>
    <x v="0"/>
    <n v="60"/>
    <x v="173"/>
    <x v="0"/>
    <n v="8"/>
    <n v="1.6"/>
    <n v="5783.09"/>
    <s v="Supplies"/>
    <n v="4422.25"/>
    <n v="4.3"/>
    <n v="2025"/>
    <x v="0"/>
    <x v="0"/>
    <x v="2"/>
    <x v="1"/>
    <n v="5783.09"/>
    <n v="4422.25"/>
    <n v="0.76500000000000001"/>
  </r>
  <r>
    <x v="5529"/>
    <x v="5516"/>
    <d v="2025-09-14T07:35:00"/>
    <x v="0"/>
    <x v="0"/>
    <x v="1"/>
    <x v="0"/>
    <s v="Injury"/>
    <x v="2"/>
    <x v="30"/>
    <x v="0"/>
    <n v="27"/>
    <x v="444"/>
    <x v="2"/>
    <n v="8.1"/>
    <n v="3"/>
    <n v="7563.89"/>
    <s v="Supplies"/>
    <n v="4183.0200000000004"/>
    <n v="3.8"/>
    <n v="2025"/>
    <x v="2"/>
    <x v="2"/>
    <x v="4"/>
    <x v="1"/>
    <n v="7563.89"/>
    <n v="4183.0200000000004"/>
    <n v="0.55300000000000005"/>
  </r>
  <r>
    <x v="5530"/>
    <x v="5517"/>
    <d v="2025-08-24T23:20:00"/>
    <x v="5"/>
    <x v="2"/>
    <x v="1"/>
    <x v="0"/>
    <s v="Infection"/>
    <x v="2"/>
    <x v="16"/>
    <x v="0"/>
    <n v="86"/>
    <x v="171"/>
    <x v="1"/>
    <n v="11.7"/>
    <n v="1.2"/>
    <n v="5582.09"/>
    <s v="Supplies"/>
    <n v="4317.33"/>
    <n v="3.4"/>
    <n v="2025"/>
    <x v="6"/>
    <x v="9"/>
    <x v="1"/>
    <x v="1"/>
    <n v="5582.09"/>
    <n v="4317.33"/>
    <n v="0.77300000000000002"/>
  </r>
  <r>
    <x v="5531"/>
    <x v="5518"/>
    <d v="2026-12-19T18:28:00"/>
    <x v="4"/>
    <x v="1"/>
    <x v="1"/>
    <x v="0"/>
    <s v="Respiratory"/>
    <x v="1"/>
    <x v="60"/>
    <x v="0"/>
    <n v="35"/>
    <x v="413"/>
    <x v="0"/>
    <n v="12"/>
    <n v="2"/>
    <n v="6974.18"/>
    <s v="Supplies"/>
    <n v="4500.72"/>
    <n v="4.4000000000000004"/>
    <n v="2026"/>
    <x v="3"/>
    <x v="4"/>
    <x v="3"/>
    <x v="1"/>
    <n v="6974.18"/>
    <n v="4500.72"/>
    <n v="0.64500000000000002"/>
  </r>
  <r>
    <x v="5532"/>
    <x v="5519"/>
    <d v="2025-03-26T07:16:00"/>
    <x v="2"/>
    <x v="2"/>
    <x v="1"/>
    <x v="0"/>
    <s v="Respiratory"/>
    <x v="0"/>
    <x v="59"/>
    <x v="0"/>
    <n v="57"/>
    <x v="455"/>
    <x v="0"/>
    <n v="8"/>
    <n v="0"/>
    <n v="5981.86"/>
    <s v="Labor"/>
    <n v="3303.69"/>
    <n v="4.5"/>
    <n v="2025"/>
    <x v="1"/>
    <x v="3"/>
    <x v="4"/>
    <x v="1"/>
    <n v="5981.86"/>
    <n v="3303.69"/>
    <n v="0.55200000000000005"/>
  </r>
  <r>
    <x v="5533"/>
    <x v="5520"/>
    <d v="2025-05-06T07:52:00"/>
    <x v="1"/>
    <x v="3"/>
    <x v="0"/>
    <x v="3"/>
    <s v="Injury"/>
    <x v="0"/>
    <x v="45"/>
    <x v="1"/>
    <n v="54"/>
    <x v="295"/>
    <x v="1"/>
    <n v="10.5"/>
    <n v="0.8"/>
    <n v="3865"/>
    <s v="Supplies"/>
    <n v="2441.5100000000002"/>
    <n v="3.7"/>
    <n v="2025"/>
    <x v="5"/>
    <x v="7"/>
    <x v="4"/>
    <x v="1"/>
    <n v="3865"/>
    <n v="2441.5100000000002"/>
    <n v="0.63200000000000001"/>
  </r>
  <r>
    <x v="5534"/>
    <x v="5521"/>
    <d v="2025-06-27T06:06:00"/>
    <x v="3"/>
    <x v="0"/>
    <x v="0"/>
    <x v="0"/>
    <s v="Respiratory"/>
    <x v="1"/>
    <x v="22"/>
    <x v="0"/>
    <n v="65"/>
    <x v="579"/>
    <x v="0"/>
    <n v="7.6"/>
    <n v="0.9"/>
    <n v="4903.1099999999997"/>
    <s v="Supplies"/>
    <n v="2466.6799999999998"/>
    <n v="4.5999999999999996"/>
    <n v="2025"/>
    <x v="11"/>
    <x v="18"/>
    <x v="3"/>
    <x v="1"/>
    <n v="4903.1099999999997"/>
    <n v="2466.6799999999998"/>
    <n v="0.503"/>
  </r>
  <r>
    <x v="5535"/>
    <x v="5522"/>
    <d v="2025-03-14T20:32:00"/>
    <x v="3"/>
    <x v="0"/>
    <x v="0"/>
    <x v="2"/>
    <s v="Respiratory"/>
    <x v="1"/>
    <x v="36"/>
    <x v="0"/>
    <n v="84"/>
    <x v="330"/>
    <x v="0"/>
    <n v="10.199999999999999"/>
    <n v="1.9"/>
    <n v="5834.62"/>
    <s v="Supplies"/>
    <n v="3046.65"/>
    <n v="3.7"/>
    <n v="2025"/>
    <x v="1"/>
    <x v="3"/>
    <x v="4"/>
    <x v="1"/>
    <n v="5834.62"/>
    <n v="3046.65"/>
    <n v="0.52200000000000002"/>
  </r>
  <r>
    <x v="5536"/>
    <x v="5523"/>
    <d v="2025-02-21T21:14:00"/>
    <x v="5"/>
    <x v="2"/>
    <x v="1"/>
    <x v="0"/>
    <s v="Infection"/>
    <x v="1"/>
    <x v="76"/>
    <x v="0"/>
    <n v="74"/>
    <x v="303"/>
    <x v="0"/>
    <n v="8.1"/>
    <n v="0.9"/>
    <n v="7793.49"/>
    <s v="Labor"/>
    <n v="4261.63"/>
    <n v="3.8"/>
    <n v="2025"/>
    <x v="9"/>
    <x v="20"/>
    <x v="0"/>
    <x v="0"/>
    <n v="7793.49"/>
    <n v="4261.63"/>
    <n v="0.54700000000000004"/>
  </r>
  <r>
    <x v="5537"/>
    <x v="5524"/>
    <d v="2025-09-15T11:52:00"/>
    <x v="1"/>
    <x v="2"/>
    <x v="1"/>
    <x v="1"/>
    <s v="Chronic Care"/>
    <x v="0"/>
    <x v="59"/>
    <x v="0"/>
    <n v="75"/>
    <x v="268"/>
    <x v="1"/>
    <n v="10.199999999999999"/>
    <n v="2.9"/>
    <n v="4658.8500000000004"/>
    <s v="Equipment"/>
    <n v="3512.41"/>
    <n v="3.9"/>
    <n v="2025"/>
    <x v="2"/>
    <x v="2"/>
    <x v="6"/>
    <x v="0"/>
    <n v="4658.8500000000004"/>
    <n v="3512.41"/>
    <n v="0.754"/>
  </r>
  <r>
    <x v="5538"/>
    <x v="5525"/>
    <d v="2027-01-03T14:28:00"/>
    <x v="0"/>
    <x v="2"/>
    <x v="1"/>
    <x v="3"/>
    <s v="Neurological"/>
    <x v="1"/>
    <x v="37"/>
    <x v="0"/>
    <n v="39"/>
    <x v="79"/>
    <x v="0"/>
    <n v="7.9"/>
    <n v="2.8"/>
    <n v="8884.34"/>
    <s v="Labor"/>
    <n v="6794.27"/>
    <n v="4.0999999999999996"/>
    <n v="2026"/>
    <x v="3"/>
    <x v="4"/>
    <x v="4"/>
    <x v="1"/>
    <n v="8884.34"/>
    <n v="6794.27"/>
    <n v="0.76500000000000001"/>
  </r>
  <r>
    <x v="5539"/>
    <x v="5526"/>
    <d v="2025-02-04T15:20:00"/>
    <x v="6"/>
    <x v="0"/>
    <x v="0"/>
    <x v="2"/>
    <s v="Infection"/>
    <x v="2"/>
    <x v="32"/>
    <x v="0"/>
    <n v="67"/>
    <x v="700"/>
    <x v="0"/>
    <n v="8.1"/>
    <n v="1.2"/>
    <n v="5826.51"/>
    <s v="Labor"/>
    <n v="3511.97"/>
    <n v="4.3"/>
    <n v="2025"/>
    <x v="4"/>
    <x v="5"/>
    <x v="1"/>
    <x v="1"/>
    <n v="5826.51"/>
    <n v="3511.97"/>
    <n v="0.60299999999999998"/>
  </r>
  <r>
    <x v="5540"/>
    <x v="5527"/>
    <d v="2025-10-09T02:01:00"/>
    <x v="1"/>
    <x v="1"/>
    <x v="0"/>
    <x v="1"/>
    <s v="Infection"/>
    <x v="0"/>
    <x v="44"/>
    <x v="0"/>
    <n v="113"/>
    <x v="483"/>
    <x v="0"/>
    <n v="8"/>
    <n v="2.7"/>
    <n v="4406.33"/>
    <s v="Labor"/>
    <n v="2434.94"/>
    <n v="4.5999999999999996"/>
    <n v="2025"/>
    <x v="8"/>
    <x v="17"/>
    <x v="2"/>
    <x v="1"/>
    <n v="4406.33"/>
    <n v="2434.94"/>
    <n v="0.55300000000000005"/>
  </r>
  <r>
    <x v="5541"/>
    <x v="5528"/>
    <d v="2025-08-29T21:34:00"/>
    <x v="3"/>
    <x v="2"/>
    <x v="1"/>
    <x v="0"/>
    <s v="Chronic Care"/>
    <x v="0"/>
    <x v="25"/>
    <x v="0"/>
    <n v="74"/>
    <x v="319"/>
    <x v="0"/>
    <n v="8.6999999999999993"/>
    <n v="1.2"/>
    <n v="5297.9"/>
    <s v="Labor"/>
    <n v="3057.67"/>
    <n v="3.4"/>
    <n v="2025"/>
    <x v="6"/>
    <x v="9"/>
    <x v="4"/>
    <x v="1"/>
    <n v="5297.9"/>
    <n v="3057.67"/>
    <n v="0.57699999999999996"/>
  </r>
  <r>
    <x v="5542"/>
    <x v="5529"/>
    <d v="2025-09-09T05:15:00"/>
    <x v="3"/>
    <x v="3"/>
    <x v="1"/>
    <x v="0"/>
    <s v="Neurological"/>
    <x v="0"/>
    <x v="28"/>
    <x v="0"/>
    <n v="53"/>
    <x v="686"/>
    <x v="2"/>
    <n v="7.9"/>
    <n v="1.6"/>
    <n v="5590.39"/>
    <s v="Labor"/>
    <n v="3240.47"/>
    <n v="3.9"/>
    <n v="2025"/>
    <x v="2"/>
    <x v="2"/>
    <x v="5"/>
    <x v="1"/>
    <n v="5590.39"/>
    <n v="3240.47"/>
    <n v="0.57999999999999996"/>
  </r>
  <r>
    <x v="5543"/>
    <x v="5530"/>
    <d v="2026-01-06T07:40:00"/>
    <x v="3"/>
    <x v="2"/>
    <x v="0"/>
    <x v="0"/>
    <s v="Respiratory"/>
    <x v="1"/>
    <x v="24"/>
    <x v="0"/>
    <n v="58"/>
    <x v="697"/>
    <x v="0"/>
    <n v="7.8"/>
    <n v="1.1000000000000001"/>
    <n v="5707.93"/>
    <s v="Equipment"/>
    <n v="3686.65"/>
    <n v="3.9"/>
    <n v="2026"/>
    <x v="4"/>
    <x v="11"/>
    <x v="6"/>
    <x v="0"/>
    <n v="5707.93"/>
    <n v="3686.65"/>
    <n v="0.64600000000000002"/>
  </r>
  <r>
    <x v="5544"/>
    <x v="5531"/>
    <d v="2026-05-14T21:01:00"/>
    <x v="4"/>
    <x v="1"/>
    <x v="0"/>
    <x v="0"/>
    <s v="Neurological"/>
    <x v="0"/>
    <x v="25"/>
    <x v="0"/>
    <n v="42"/>
    <x v="657"/>
    <x v="0"/>
    <n v="12.4"/>
    <n v="2"/>
    <n v="6260.89"/>
    <s v="Supplies"/>
    <n v="3323.55"/>
    <n v="5"/>
    <n v="2026"/>
    <x v="5"/>
    <x v="14"/>
    <x v="0"/>
    <x v="0"/>
    <n v="6260.89"/>
    <n v="3323.55"/>
    <n v="0.53100000000000003"/>
  </r>
  <r>
    <x v="5545"/>
    <x v="5532"/>
    <d v="2025-01-29T20:03:00"/>
    <x v="3"/>
    <x v="2"/>
    <x v="0"/>
    <x v="0"/>
    <s v="General"/>
    <x v="2"/>
    <x v="26"/>
    <x v="0"/>
    <n v="40"/>
    <x v="383"/>
    <x v="1"/>
    <n v="12.1"/>
    <n v="2.5"/>
    <n v="6149.96"/>
    <s v="Labor"/>
    <n v="4016.87"/>
    <n v="3.3"/>
    <n v="2025"/>
    <x v="4"/>
    <x v="5"/>
    <x v="6"/>
    <x v="0"/>
    <n v="6149.96"/>
    <n v="4016.87"/>
    <n v="0.65300000000000002"/>
  </r>
  <r>
    <x v="5546"/>
    <x v="5533"/>
    <d v="2026-08-13T14:43:00"/>
    <x v="5"/>
    <x v="2"/>
    <x v="0"/>
    <x v="0"/>
    <s v="General"/>
    <x v="0"/>
    <x v="36"/>
    <x v="1"/>
    <n v="26"/>
    <x v="645"/>
    <x v="2"/>
    <n v="10.1"/>
    <n v="0.2"/>
    <n v="7173.1"/>
    <s v="Supplies"/>
    <n v="4239.97"/>
    <n v="4.2"/>
    <n v="2026"/>
    <x v="6"/>
    <x v="22"/>
    <x v="0"/>
    <x v="0"/>
    <n v="7173.1"/>
    <n v="4239.97"/>
    <n v="0.59099999999999997"/>
  </r>
  <r>
    <x v="5547"/>
    <x v="5534"/>
    <d v="2026-12-22T23:29:00"/>
    <x v="4"/>
    <x v="3"/>
    <x v="1"/>
    <x v="2"/>
    <s v="Chronic Care"/>
    <x v="2"/>
    <x v="5"/>
    <x v="0"/>
    <n v="50"/>
    <x v="381"/>
    <x v="2"/>
    <n v="12.2"/>
    <n v="0.7"/>
    <n v="5049.54"/>
    <s v="Labor"/>
    <n v="3370.56"/>
    <n v="4.3"/>
    <n v="2026"/>
    <x v="3"/>
    <x v="4"/>
    <x v="6"/>
    <x v="0"/>
    <n v="5049.54"/>
    <n v="3370.56"/>
    <n v="0.66700000000000004"/>
  </r>
  <r>
    <x v="5548"/>
    <x v="5535"/>
    <d v="2026-05-05T13:15:00"/>
    <x v="1"/>
    <x v="0"/>
    <x v="1"/>
    <x v="1"/>
    <s v="Cardiac"/>
    <x v="0"/>
    <x v="9"/>
    <x v="0"/>
    <n v="50"/>
    <x v="108"/>
    <x v="0"/>
    <n v="8"/>
    <n v="1.9"/>
    <n v="1661.46"/>
    <s v="Labor"/>
    <n v="1079.4100000000001"/>
    <n v="4.5"/>
    <n v="2026"/>
    <x v="5"/>
    <x v="14"/>
    <x v="3"/>
    <x v="1"/>
    <n v="1661.46"/>
    <n v="1079.4100000000001"/>
    <n v="0.65"/>
  </r>
  <r>
    <x v="5549"/>
    <x v="5536"/>
    <d v="2026-05-14T12:00:00"/>
    <x v="5"/>
    <x v="2"/>
    <x v="1"/>
    <x v="0"/>
    <s v="Cardiac"/>
    <x v="0"/>
    <x v="17"/>
    <x v="0"/>
    <n v="72"/>
    <x v="600"/>
    <x v="0"/>
    <n v="7.9"/>
    <n v="1.9"/>
    <n v="5775.54"/>
    <s v="Labor"/>
    <n v="3568.67"/>
    <n v="3.7"/>
    <n v="2026"/>
    <x v="5"/>
    <x v="14"/>
    <x v="6"/>
    <x v="0"/>
    <n v="5775.54"/>
    <n v="3568.67"/>
    <n v="0.61799999999999999"/>
  </r>
  <r>
    <x v="5550"/>
    <x v="5537"/>
    <d v="2025-11-17T05:39:00"/>
    <x v="0"/>
    <x v="2"/>
    <x v="0"/>
    <x v="0"/>
    <s v="Neurological"/>
    <x v="1"/>
    <x v="79"/>
    <x v="0"/>
    <n v="26"/>
    <x v="28"/>
    <x v="2"/>
    <n v="12"/>
    <n v="3"/>
    <n v="7886.13"/>
    <s v="Labor"/>
    <n v="4067.29"/>
    <n v="4.7"/>
    <n v="2025"/>
    <x v="7"/>
    <x v="10"/>
    <x v="4"/>
    <x v="1"/>
    <n v="7886.13"/>
    <n v="4067.29"/>
    <n v="0.51600000000000001"/>
  </r>
  <r>
    <x v="5551"/>
    <x v="5538"/>
    <d v="2026-08-29T23:48:00"/>
    <x v="1"/>
    <x v="0"/>
    <x v="0"/>
    <x v="2"/>
    <s v="General"/>
    <x v="2"/>
    <x v="9"/>
    <x v="1"/>
    <n v="55"/>
    <x v="524"/>
    <x v="0"/>
    <n v="7.8"/>
    <n v="0.9"/>
    <n v="4076.3"/>
    <s v="Labor"/>
    <n v="2149.0100000000002"/>
    <n v="3.7"/>
    <n v="2026"/>
    <x v="6"/>
    <x v="22"/>
    <x v="6"/>
    <x v="0"/>
    <n v="4076.3"/>
    <n v="2149.0100000000002"/>
    <n v="0.52700000000000002"/>
  </r>
  <r>
    <x v="5552"/>
    <x v="5539"/>
    <d v="2026-01-15T00:53:00"/>
    <x v="2"/>
    <x v="0"/>
    <x v="0"/>
    <x v="2"/>
    <s v="Cardiac"/>
    <x v="2"/>
    <x v="49"/>
    <x v="0"/>
    <n v="10"/>
    <x v="245"/>
    <x v="1"/>
    <n v="11.7"/>
    <n v="1.1000000000000001"/>
    <n v="5972.56"/>
    <s v="Labor"/>
    <n v="3487.51"/>
    <n v="4.2"/>
    <n v="2026"/>
    <x v="4"/>
    <x v="11"/>
    <x v="6"/>
    <x v="0"/>
    <n v="5972.56"/>
    <n v="3487.51"/>
    <n v="0.58399999999999996"/>
  </r>
  <r>
    <x v="5553"/>
    <x v="5540"/>
    <d v="2026-10-07T16:07:00"/>
    <x v="0"/>
    <x v="2"/>
    <x v="1"/>
    <x v="0"/>
    <s v="Injury"/>
    <x v="0"/>
    <x v="61"/>
    <x v="0"/>
    <n v="29"/>
    <x v="277"/>
    <x v="0"/>
    <n v="7.8"/>
    <n v="2.5"/>
    <n v="9329.34"/>
    <s v="Supplies"/>
    <n v="6550.14"/>
    <n v="3.4"/>
    <n v="2026"/>
    <x v="8"/>
    <x v="12"/>
    <x v="1"/>
    <x v="1"/>
    <n v="9329.34"/>
    <n v="6550.14"/>
    <n v="0.70199999999999996"/>
  </r>
  <r>
    <x v="5554"/>
    <x v="5541"/>
    <d v="2025-01-28T10:02:00"/>
    <x v="2"/>
    <x v="3"/>
    <x v="1"/>
    <x v="0"/>
    <s v="Cardiac"/>
    <x v="1"/>
    <x v="42"/>
    <x v="0"/>
    <n v="16"/>
    <x v="383"/>
    <x v="0"/>
    <n v="7.5"/>
    <n v="2.4"/>
    <n v="3616.82"/>
    <s v="Labor"/>
    <n v="2099.4499999999998"/>
    <n v="4.5999999999999996"/>
    <n v="2025"/>
    <x v="4"/>
    <x v="5"/>
    <x v="6"/>
    <x v="0"/>
    <n v="3616.82"/>
    <n v="2099.4499999999998"/>
    <n v="0.57999999999999996"/>
  </r>
  <r>
    <x v="5555"/>
    <x v="5542"/>
    <d v="2025-12-04T18:31:00"/>
    <x v="3"/>
    <x v="1"/>
    <x v="0"/>
    <x v="2"/>
    <s v="Neurological"/>
    <x v="0"/>
    <x v="26"/>
    <x v="0"/>
    <n v="75"/>
    <x v="536"/>
    <x v="2"/>
    <n v="7.9"/>
    <n v="0.5"/>
    <n v="4391.1899999999996"/>
    <s v="Labor"/>
    <n v="2476.19"/>
    <n v="3.5"/>
    <n v="2025"/>
    <x v="7"/>
    <x v="10"/>
    <x v="0"/>
    <x v="0"/>
    <n v="4391.1899999999996"/>
    <n v="2476.19"/>
    <n v="0.56399999999999995"/>
  </r>
  <r>
    <x v="5556"/>
    <x v="5543"/>
    <d v="2025-12-27T14:46:00"/>
    <x v="0"/>
    <x v="0"/>
    <x v="0"/>
    <x v="0"/>
    <s v="Respiratory"/>
    <x v="0"/>
    <x v="61"/>
    <x v="0"/>
    <n v="40"/>
    <x v="719"/>
    <x v="1"/>
    <n v="7.9"/>
    <n v="2.9"/>
    <n v="7665.91"/>
    <s v="Supplies"/>
    <n v="5505.42"/>
    <n v="4"/>
    <n v="2025"/>
    <x v="3"/>
    <x v="13"/>
    <x v="0"/>
    <x v="0"/>
    <n v="7665.91"/>
    <n v="5505.42"/>
    <n v="0.71799999999999997"/>
  </r>
  <r>
    <x v="5557"/>
    <x v="5544"/>
    <d v="2025-04-26T21:09:00"/>
    <x v="1"/>
    <x v="0"/>
    <x v="0"/>
    <x v="1"/>
    <s v="Chronic Care"/>
    <x v="0"/>
    <x v="9"/>
    <x v="0"/>
    <n v="71"/>
    <x v="266"/>
    <x v="0"/>
    <n v="10.1"/>
    <n v="2.8"/>
    <n v="2540.94"/>
    <s v="Equipment"/>
    <n v="1884.62"/>
    <n v="4.5"/>
    <n v="2025"/>
    <x v="0"/>
    <x v="0"/>
    <x v="6"/>
    <x v="0"/>
    <n v="2540.94"/>
    <n v="1884.62"/>
    <n v="0.74199999999999999"/>
  </r>
  <r>
    <x v="5558"/>
    <x v="5545"/>
    <d v="2025-02-18T04:15:00"/>
    <x v="1"/>
    <x v="3"/>
    <x v="0"/>
    <x v="0"/>
    <s v="Cardiac"/>
    <x v="0"/>
    <x v="9"/>
    <x v="0"/>
    <n v="101"/>
    <x v="114"/>
    <x v="0"/>
    <n v="8"/>
    <n v="4.0999999999999996"/>
    <n v="2553.7399999999998"/>
    <s v="Equipment"/>
    <n v="1780.63"/>
    <n v="3.1"/>
    <n v="2025"/>
    <x v="9"/>
    <x v="20"/>
    <x v="4"/>
    <x v="1"/>
    <n v="2553.7399999999998"/>
    <n v="1780.63"/>
    <n v="0.69699999999999995"/>
  </r>
  <r>
    <x v="5559"/>
    <x v="5546"/>
    <d v="2025-04-15T01:07:00"/>
    <x v="4"/>
    <x v="3"/>
    <x v="1"/>
    <x v="0"/>
    <s v="Neurological"/>
    <x v="2"/>
    <x v="31"/>
    <x v="0"/>
    <n v="58"/>
    <x v="119"/>
    <x v="0"/>
    <n v="8"/>
    <n v="3.6"/>
    <n v="7072.16"/>
    <s v="Equipment"/>
    <n v="4344.8599999999997"/>
    <n v="4.4000000000000004"/>
    <n v="2025"/>
    <x v="0"/>
    <x v="0"/>
    <x v="2"/>
    <x v="1"/>
    <n v="7072.16"/>
    <n v="4344.8599999999997"/>
    <n v="0.61399999999999999"/>
  </r>
  <r>
    <x v="5560"/>
    <x v="5547"/>
    <d v="2026-04-07T20:29:00"/>
    <x v="4"/>
    <x v="2"/>
    <x v="1"/>
    <x v="2"/>
    <s v="General"/>
    <x v="0"/>
    <x v="10"/>
    <x v="0"/>
    <n v="65"/>
    <x v="12"/>
    <x v="0"/>
    <n v="8.1999999999999993"/>
    <n v="2.2999999999999998"/>
    <n v="4201"/>
    <s v="Labor"/>
    <n v="2284.1799999999998"/>
    <n v="4.4000000000000004"/>
    <n v="2026"/>
    <x v="0"/>
    <x v="8"/>
    <x v="6"/>
    <x v="0"/>
    <n v="4201"/>
    <n v="2284.1799999999998"/>
    <n v="0.54400000000000004"/>
  </r>
  <r>
    <x v="5561"/>
    <x v="5548"/>
    <d v="2026-06-11T05:42:00"/>
    <x v="3"/>
    <x v="3"/>
    <x v="0"/>
    <x v="3"/>
    <s v="Chronic Care"/>
    <x v="1"/>
    <x v="5"/>
    <x v="0"/>
    <n v="74"/>
    <x v="592"/>
    <x v="2"/>
    <n v="7.9"/>
    <n v="1.1000000000000001"/>
    <n v="6194.91"/>
    <s v="Labor"/>
    <n v="4822.46"/>
    <n v="3.9"/>
    <n v="2026"/>
    <x v="11"/>
    <x v="23"/>
    <x v="0"/>
    <x v="0"/>
    <n v="6194.91"/>
    <n v="4822.46"/>
    <n v="0.77800000000000002"/>
  </r>
  <r>
    <x v="5562"/>
    <x v="5549"/>
    <d v="2026-08-26T14:03:00"/>
    <x v="3"/>
    <x v="3"/>
    <x v="1"/>
    <x v="2"/>
    <s v="Injury"/>
    <x v="1"/>
    <x v="30"/>
    <x v="0"/>
    <n v="53"/>
    <x v="682"/>
    <x v="1"/>
    <n v="7.8"/>
    <n v="1.7"/>
    <n v="7453.96"/>
    <s v="Supplies"/>
    <n v="4333.9399999999996"/>
    <n v="4"/>
    <n v="2026"/>
    <x v="6"/>
    <x v="22"/>
    <x v="1"/>
    <x v="1"/>
    <n v="7453.96"/>
    <n v="4333.9399999999996"/>
    <n v="0.58099999999999996"/>
  </r>
  <r>
    <x v="5563"/>
    <x v="5550"/>
    <d v="2026-02-12T13:32:00"/>
    <x v="4"/>
    <x v="3"/>
    <x v="1"/>
    <x v="0"/>
    <s v="Respiratory"/>
    <x v="0"/>
    <x v="20"/>
    <x v="0"/>
    <n v="49"/>
    <x v="451"/>
    <x v="0"/>
    <n v="7.5"/>
    <n v="2.1"/>
    <n v="4466.8"/>
    <s v="Supplies"/>
    <n v="2723.86"/>
    <n v="3.8"/>
    <n v="2026"/>
    <x v="9"/>
    <x v="15"/>
    <x v="4"/>
    <x v="1"/>
    <n v="4466.8"/>
    <n v="2723.86"/>
    <n v="0.61"/>
  </r>
  <r>
    <x v="5564"/>
    <x v="5551"/>
    <d v="2025-08-07T09:50:00"/>
    <x v="4"/>
    <x v="1"/>
    <x v="0"/>
    <x v="0"/>
    <s v="Infection"/>
    <x v="2"/>
    <x v="25"/>
    <x v="0"/>
    <n v="59"/>
    <x v="492"/>
    <x v="0"/>
    <n v="8"/>
    <n v="2.1"/>
    <n v="6653.84"/>
    <s v="Equipment"/>
    <n v="4236.1000000000004"/>
    <n v="3.9"/>
    <n v="2025"/>
    <x v="6"/>
    <x v="9"/>
    <x v="6"/>
    <x v="0"/>
    <n v="6653.84"/>
    <n v="4236.1000000000004"/>
    <n v="0.63700000000000001"/>
  </r>
  <r>
    <x v="5565"/>
    <x v="5552"/>
    <d v="2026-11-20T22:50:00"/>
    <x v="6"/>
    <x v="3"/>
    <x v="0"/>
    <x v="2"/>
    <s v="Chronic Care"/>
    <x v="0"/>
    <x v="49"/>
    <x v="0"/>
    <n v="31"/>
    <x v="284"/>
    <x v="1"/>
    <n v="8"/>
    <n v="1.7"/>
    <n v="8102.06"/>
    <s v="Labor"/>
    <n v="5261.29"/>
    <n v="3.9"/>
    <n v="2026"/>
    <x v="7"/>
    <x v="21"/>
    <x v="4"/>
    <x v="1"/>
    <n v="8102.06"/>
    <n v="5261.29"/>
    <n v="0.64900000000000002"/>
  </r>
  <r>
    <x v="5566"/>
    <x v="5553"/>
    <d v="2026-05-18T18:21:00"/>
    <x v="1"/>
    <x v="3"/>
    <x v="1"/>
    <x v="0"/>
    <s v="Infection"/>
    <x v="2"/>
    <x v="9"/>
    <x v="0"/>
    <n v="107"/>
    <x v="115"/>
    <x v="0"/>
    <n v="8.3000000000000007"/>
    <n v="3"/>
    <n v="3045.64"/>
    <s v="Equipment"/>
    <n v="1480.48"/>
    <n v="4.3"/>
    <n v="2026"/>
    <x v="5"/>
    <x v="14"/>
    <x v="4"/>
    <x v="1"/>
    <n v="3045.64"/>
    <n v="1480.48"/>
    <n v="0.48599999999999999"/>
  </r>
  <r>
    <x v="5567"/>
    <x v="5554"/>
    <d v="2026-12-26T09:40:00"/>
    <x v="3"/>
    <x v="2"/>
    <x v="1"/>
    <x v="2"/>
    <s v="General"/>
    <x v="2"/>
    <x v="4"/>
    <x v="0"/>
    <n v="65"/>
    <x v="596"/>
    <x v="0"/>
    <n v="7.8"/>
    <n v="2.5"/>
    <n v="5123.3599999999997"/>
    <s v="Labor"/>
    <n v="3838.29"/>
    <n v="4"/>
    <n v="2026"/>
    <x v="3"/>
    <x v="4"/>
    <x v="3"/>
    <x v="1"/>
    <n v="5123.3599999999997"/>
    <n v="3838.29"/>
    <n v="0.749"/>
  </r>
  <r>
    <x v="5568"/>
    <x v="5555"/>
    <d v="2026-03-27T23:42:00"/>
    <x v="4"/>
    <x v="2"/>
    <x v="0"/>
    <x v="2"/>
    <s v="Chronic Care"/>
    <x v="2"/>
    <x v="28"/>
    <x v="0"/>
    <n v="54"/>
    <x v="545"/>
    <x v="0"/>
    <n v="8.1999999999999993"/>
    <n v="3.6"/>
    <n v="6358.56"/>
    <s v="Labor"/>
    <n v="4731.42"/>
    <n v="4.4000000000000004"/>
    <n v="2026"/>
    <x v="1"/>
    <x v="1"/>
    <x v="3"/>
    <x v="1"/>
    <n v="6358.56"/>
    <n v="4731.42"/>
    <n v="0.74399999999999999"/>
  </r>
  <r>
    <x v="5569"/>
    <x v="5556"/>
    <d v="2026-08-06T12:29:00"/>
    <x v="0"/>
    <x v="2"/>
    <x v="1"/>
    <x v="0"/>
    <s v="Neurological"/>
    <x v="1"/>
    <x v="52"/>
    <x v="0"/>
    <n v="73"/>
    <x v="604"/>
    <x v="0"/>
    <n v="9.5"/>
    <n v="0.9"/>
    <n v="7820.97"/>
    <s v="Supplies"/>
    <n v="4046.65"/>
    <n v="3.6"/>
    <n v="2026"/>
    <x v="10"/>
    <x v="19"/>
    <x v="1"/>
    <x v="1"/>
    <n v="7820.97"/>
    <n v="4046.65"/>
    <n v="0.51700000000000002"/>
  </r>
  <r>
    <x v="5570"/>
    <x v="5557"/>
    <d v="2025-09-22T00:09:00"/>
    <x v="0"/>
    <x v="0"/>
    <x v="0"/>
    <x v="0"/>
    <s v="Injury"/>
    <x v="0"/>
    <x v="52"/>
    <x v="0"/>
    <n v="15"/>
    <x v="344"/>
    <x v="0"/>
    <n v="7.7"/>
    <n v="3.7"/>
    <n v="8503.19"/>
    <s v="Supplies"/>
    <n v="6247.37"/>
    <n v="4.8"/>
    <n v="2025"/>
    <x v="2"/>
    <x v="2"/>
    <x v="4"/>
    <x v="1"/>
    <n v="8503.19"/>
    <n v="6247.37"/>
    <n v="0.73499999999999999"/>
  </r>
  <r>
    <x v="5571"/>
    <x v="5558"/>
    <d v="2025-05-07T23:55:00"/>
    <x v="0"/>
    <x v="3"/>
    <x v="1"/>
    <x v="1"/>
    <s v="General"/>
    <x v="0"/>
    <x v="0"/>
    <x v="0"/>
    <n v="63"/>
    <x v="491"/>
    <x v="2"/>
    <n v="8.1"/>
    <n v="2.2999999999999998"/>
    <n v="8672.25"/>
    <s v="Labor"/>
    <n v="4570.91"/>
    <n v="4.3"/>
    <n v="2025"/>
    <x v="5"/>
    <x v="7"/>
    <x v="1"/>
    <x v="1"/>
    <n v="8672.25"/>
    <n v="4570.91"/>
    <n v="0.52700000000000002"/>
  </r>
  <r>
    <x v="5572"/>
    <x v="5559"/>
    <d v="2025-02-27T01:29:00"/>
    <x v="5"/>
    <x v="0"/>
    <x v="1"/>
    <x v="2"/>
    <s v="Cardiac"/>
    <x v="1"/>
    <x v="26"/>
    <x v="0"/>
    <n v="85"/>
    <x v="227"/>
    <x v="0"/>
    <n v="8.1"/>
    <n v="0.9"/>
    <n v="7284.61"/>
    <s v="Labor"/>
    <n v="4027.24"/>
    <n v="4.0999999999999996"/>
    <n v="2025"/>
    <x v="9"/>
    <x v="20"/>
    <x v="0"/>
    <x v="0"/>
    <n v="7284.61"/>
    <n v="4027.24"/>
    <n v="0.55300000000000005"/>
  </r>
  <r>
    <x v="5573"/>
    <x v="5560"/>
    <d v="2025-11-30T21:34:00"/>
    <x v="3"/>
    <x v="2"/>
    <x v="1"/>
    <x v="1"/>
    <s v="Injury"/>
    <x v="0"/>
    <x v="4"/>
    <x v="1"/>
    <n v="82"/>
    <x v="11"/>
    <x v="1"/>
    <n v="7.7"/>
    <n v="0.1"/>
    <n v="5378.24"/>
    <s v="Labor"/>
    <n v="3419.17"/>
    <n v="4.2"/>
    <n v="2025"/>
    <x v="7"/>
    <x v="10"/>
    <x v="1"/>
    <x v="1"/>
    <n v="5378.24"/>
    <n v="3419.17"/>
    <n v="0.63600000000000001"/>
  </r>
  <r>
    <x v="5574"/>
    <x v="5561"/>
    <d v="2025-09-03T05:14:00"/>
    <x v="4"/>
    <x v="0"/>
    <x v="1"/>
    <x v="0"/>
    <s v="Respiratory"/>
    <x v="1"/>
    <x v="11"/>
    <x v="1"/>
    <n v="55"/>
    <x v="134"/>
    <x v="1"/>
    <n v="7.8"/>
    <n v="1.6"/>
    <n v="5761.99"/>
    <s v="Equipment"/>
    <n v="4454.25"/>
    <n v="4"/>
    <n v="2025"/>
    <x v="6"/>
    <x v="9"/>
    <x v="5"/>
    <x v="1"/>
    <n v="5761.99"/>
    <n v="4454.25"/>
    <n v="0.77300000000000002"/>
  </r>
  <r>
    <x v="5575"/>
    <x v="5562"/>
    <d v="2026-06-16T15:56:00"/>
    <x v="4"/>
    <x v="0"/>
    <x v="0"/>
    <x v="2"/>
    <s v="Infection"/>
    <x v="1"/>
    <x v="2"/>
    <x v="0"/>
    <n v="59"/>
    <x v="667"/>
    <x v="0"/>
    <n v="8"/>
    <n v="1.6"/>
    <n v="4532.6099999999997"/>
    <s v="Labor"/>
    <n v="2830.4"/>
    <n v="4.3"/>
    <n v="2026"/>
    <x v="11"/>
    <x v="23"/>
    <x v="0"/>
    <x v="0"/>
    <n v="4532.6099999999997"/>
    <n v="2830.4"/>
    <n v="0.624"/>
  </r>
  <r>
    <x v="5576"/>
    <x v="5563"/>
    <d v="2026-05-01T19:52:00"/>
    <x v="3"/>
    <x v="2"/>
    <x v="1"/>
    <x v="0"/>
    <s v="Cardiac"/>
    <x v="0"/>
    <x v="27"/>
    <x v="0"/>
    <n v="56"/>
    <x v="680"/>
    <x v="2"/>
    <n v="12"/>
    <n v="0.3"/>
    <n v="5585.03"/>
    <s v="Equipment"/>
    <n v="3326.01"/>
    <n v="4.4000000000000004"/>
    <n v="2026"/>
    <x v="0"/>
    <x v="8"/>
    <x v="3"/>
    <x v="1"/>
    <n v="5585.03"/>
    <n v="3326.01"/>
    <n v="0.59599999999999997"/>
  </r>
  <r>
    <x v="5577"/>
    <x v="5564"/>
    <d v="2025-07-07T00:20:00"/>
    <x v="1"/>
    <x v="1"/>
    <x v="1"/>
    <x v="0"/>
    <s v="Infection"/>
    <x v="0"/>
    <x v="3"/>
    <x v="0"/>
    <n v="93"/>
    <x v="199"/>
    <x v="0"/>
    <n v="8.1"/>
    <n v="2.5"/>
    <n v="2882.22"/>
    <s v="Labor"/>
    <n v="1831.78"/>
    <n v="4"/>
    <n v="2025"/>
    <x v="10"/>
    <x v="16"/>
    <x v="0"/>
    <x v="0"/>
    <n v="2882.22"/>
    <n v="1831.78"/>
    <n v="0.63600000000000001"/>
  </r>
  <r>
    <x v="5578"/>
    <x v="5565"/>
    <d v="2026-10-23T12:51:00"/>
    <x v="0"/>
    <x v="2"/>
    <x v="1"/>
    <x v="2"/>
    <s v="Injury"/>
    <x v="0"/>
    <x v="76"/>
    <x v="0"/>
    <n v="42"/>
    <x v="304"/>
    <x v="2"/>
    <n v="10.199999999999999"/>
    <n v="3.1"/>
    <n v="7245.83"/>
    <s v="Labor"/>
    <n v="3984.42"/>
    <n v="4.3"/>
    <n v="2026"/>
    <x v="8"/>
    <x v="12"/>
    <x v="0"/>
    <x v="0"/>
    <n v="7245.83"/>
    <n v="3984.42"/>
    <n v="0.55000000000000004"/>
  </r>
  <r>
    <x v="5579"/>
    <x v="5566"/>
    <d v="2025-09-23T10:06:00"/>
    <x v="3"/>
    <x v="0"/>
    <x v="1"/>
    <x v="1"/>
    <s v="Respiratory"/>
    <x v="1"/>
    <x v="36"/>
    <x v="0"/>
    <n v="52"/>
    <x v="639"/>
    <x v="0"/>
    <n v="9.6999999999999993"/>
    <n v="3"/>
    <n v="7650.57"/>
    <s v="Labor"/>
    <n v="5811.09"/>
    <n v="4"/>
    <n v="2025"/>
    <x v="2"/>
    <x v="2"/>
    <x v="5"/>
    <x v="1"/>
    <n v="7650.57"/>
    <n v="5811.09"/>
    <n v="0.76"/>
  </r>
  <r>
    <x v="5580"/>
    <x v="5567"/>
    <d v="2025-12-31T12:36:00"/>
    <x v="2"/>
    <x v="2"/>
    <x v="1"/>
    <x v="0"/>
    <s v="Chronic Care"/>
    <x v="0"/>
    <x v="18"/>
    <x v="0"/>
    <n v="39"/>
    <x v="594"/>
    <x v="2"/>
    <n v="10.1"/>
    <n v="1.4"/>
    <n v="3110.26"/>
    <s v="Supplies"/>
    <n v="2365.56"/>
    <n v="3.5"/>
    <n v="2025"/>
    <x v="3"/>
    <x v="13"/>
    <x v="3"/>
    <x v="1"/>
    <n v="3110.26"/>
    <n v="2365.56"/>
    <n v="0.76100000000000001"/>
  </r>
  <r>
    <x v="5581"/>
    <x v="5568"/>
    <d v="2026-05-10T23:51:00"/>
    <x v="7"/>
    <x v="2"/>
    <x v="0"/>
    <x v="1"/>
    <s v="Chronic Care"/>
    <x v="1"/>
    <x v="36"/>
    <x v="0"/>
    <n v="42"/>
    <x v="587"/>
    <x v="1"/>
    <n v="7.9"/>
    <n v="1.4"/>
    <n v="5294.25"/>
    <s v="Equipment"/>
    <n v="3615.18"/>
    <n v="4.0999999999999996"/>
    <n v="2026"/>
    <x v="5"/>
    <x v="14"/>
    <x v="2"/>
    <x v="1"/>
    <n v="5294.25"/>
    <n v="3615.18"/>
    <n v="0.68300000000000005"/>
  </r>
  <r>
    <x v="5582"/>
    <x v="5569"/>
    <d v="2026-03-11T19:22:00"/>
    <x v="7"/>
    <x v="2"/>
    <x v="0"/>
    <x v="1"/>
    <s v="Infection"/>
    <x v="1"/>
    <x v="36"/>
    <x v="0"/>
    <n v="36"/>
    <x v="566"/>
    <x v="0"/>
    <n v="8.1"/>
    <n v="2.2000000000000002"/>
    <n v="6830.6"/>
    <s v="Labor"/>
    <n v="3595.77"/>
    <n v="3.8"/>
    <n v="2026"/>
    <x v="1"/>
    <x v="1"/>
    <x v="6"/>
    <x v="0"/>
    <n v="6830.6"/>
    <n v="3595.77"/>
    <n v="0.52600000000000002"/>
  </r>
  <r>
    <x v="5583"/>
    <x v="5570"/>
    <d v="2025-08-30T10:34:00"/>
    <x v="6"/>
    <x v="0"/>
    <x v="1"/>
    <x v="0"/>
    <s v="Infection"/>
    <x v="0"/>
    <x v="20"/>
    <x v="0"/>
    <n v="81"/>
    <x v="448"/>
    <x v="0"/>
    <n v="7.9"/>
    <n v="2.6"/>
    <n v="3865.88"/>
    <s v="Labor"/>
    <n v="2418.81"/>
    <n v="3.2"/>
    <n v="2025"/>
    <x v="6"/>
    <x v="9"/>
    <x v="2"/>
    <x v="1"/>
    <n v="3865.88"/>
    <n v="2418.81"/>
    <n v="0.626"/>
  </r>
  <r>
    <x v="5584"/>
    <x v="5571"/>
    <d v="2025-11-04T22:46:00"/>
    <x v="4"/>
    <x v="2"/>
    <x v="1"/>
    <x v="1"/>
    <s v="Chronic Care"/>
    <x v="1"/>
    <x v="58"/>
    <x v="0"/>
    <n v="73"/>
    <x v="217"/>
    <x v="0"/>
    <n v="8.1999999999999993"/>
    <n v="1.8"/>
    <n v="6474.61"/>
    <s v="Labor"/>
    <n v="3849.98"/>
    <n v="4.0999999999999996"/>
    <n v="2025"/>
    <x v="8"/>
    <x v="17"/>
    <x v="5"/>
    <x v="1"/>
    <n v="6474.61"/>
    <n v="3849.98"/>
    <n v="0.59499999999999997"/>
  </r>
  <r>
    <x v="5585"/>
    <x v="5572"/>
    <d v="2025-10-30T14:11:00"/>
    <x v="6"/>
    <x v="2"/>
    <x v="1"/>
    <x v="2"/>
    <s v="General"/>
    <x v="1"/>
    <x v="49"/>
    <x v="0"/>
    <n v="70"/>
    <x v="212"/>
    <x v="0"/>
    <n v="8.1"/>
    <n v="1.9"/>
    <n v="6143.63"/>
    <s v="Labor"/>
    <n v="4784.38"/>
    <n v="4.5999999999999996"/>
    <n v="2025"/>
    <x v="8"/>
    <x v="17"/>
    <x v="6"/>
    <x v="0"/>
    <n v="6143.63"/>
    <n v="4784.38"/>
    <n v="0.77900000000000003"/>
  </r>
  <r>
    <x v="5586"/>
    <x v="5573"/>
    <d v="2025-03-18T17:40:00"/>
    <x v="1"/>
    <x v="3"/>
    <x v="1"/>
    <x v="2"/>
    <s v="Infection"/>
    <x v="0"/>
    <x v="48"/>
    <x v="0"/>
    <n v="79"/>
    <x v="325"/>
    <x v="1"/>
    <n v="9.8000000000000007"/>
    <n v="1.8"/>
    <n v="2545.9899999999998"/>
    <s v="Supplies"/>
    <n v="1261.8699999999999"/>
    <n v="2.8"/>
    <n v="2025"/>
    <x v="1"/>
    <x v="3"/>
    <x v="4"/>
    <x v="1"/>
    <n v="2545.9899999999998"/>
    <n v="1261.8699999999999"/>
    <n v="0.496"/>
  </r>
  <r>
    <x v="5587"/>
    <x v="5574"/>
    <d v="2026-12-04T17:56:00"/>
    <x v="2"/>
    <x v="3"/>
    <x v="1"/>
    <x v="2"/>
    <s v="Chronic Care"/>
    <x v="2"/>
    <x v="16"/>
    <x v="1"/>
    <n v="33"/>
    <x v="37"/>
    <x v="0"/>
    <n v="7.7"/>
    <n v="1.5"/>
    <n v="5074.4799999999996"/>
    <s v="Supplies"/>
    <n v="2828.95"/>
    <n v="3.8"/>
    <n v="2026"/>
    <x v="3"/>
    <x v="4"/>
    <x v="3"/>
    <x v="1"/>
    <n v="5074.4799999999996"/>
    <n v="2828.95"/>
    <n v="0.55700000000000005"/>
  </r>
  <r>
    <x v="5588"/>
    <x v="5575"/>
    <d v="2025-12-02T20:58:00"/>
    <x v="4"/>
    <x v="3"/>
    <x v="1"/>
    <x v="2"/>
    <s v="General"/>
    <x v="0"/>
    <x v="10"/>
    <x v="0"/>
    <n v="71"/>
    <x v="714"/>
    <x v="1"/>
    <n v="10.199999999999999"/>
    <n v="0.7"/>
    <n v="4781.08"/>
    <s v="Labor"/>
    <n v="3000.18"/>
    <n v="3.9"/>
    <n v="2025"/>
    <x v="7"/>
    <x v="10"/>
    <x v="6"/>
    <x v="0"/>
    <n v="4781.08"/>
    <n v="3000.18"/>
    <n v="0.628"/>
  </r>
  <r>
    <x v="5589"/>
    <x v="5576"/>
    <d v="2026-10-10T23:26:00"/>
    <x v="0"/>
    <x v="3"/>
    <x v="0"/>
    <x v="1"/>
    <s v="Infection"/>
    <x v="0"/>
    <x v="52"/>
    <x v="0"/>
    <n v="5"/>
    <x v="180"/>
    <x v="0"/>
    <n v="11.9"/>
    <n v="1.6"/>
    <n v="8465.9699999999993"/>
    <s v="Equipment"/>
    <n v="6159.23"/>
    <n v="4.5999999999999996"/>
    <n v="2026"/>
    <x v="8"/>
    <x v="12"/>
    <x v="0"/>
    <x v="0"/>
    <n v="8465.9699999999993"/>
    <n v="6159.23"/>
    <n v="0.72799999999999998"/>
  </r>
  <r>
    <x v="5590"/>
    <x v="5577"/>
    <d v="2026-04-23T19:23:00"/>
    <x v="4"/>
    <x v="0"/>
    <x v="1"/>
    <x v="0"/>
    <s v="Cardiac"/>
    <x v="2"/>
    <x v="33"/>
    <x v="0"/>
    <n v="61"/>
    <x v="311"/>
    <x v="0"/>
    <n v="7.9"/>
    <n v="0.5"/>
    <n v="6400.89"/>
    <s v="Labor"/>
    <n v="4472.41"/>
    <n v="3.9"/>
    <n v="2026"/>
    <x v="0"/>
    <x v="8"/>
    <x v="0"/>
    <x v="0"/>
    <n v="6400.89"/>
    <n v="4472.41"/>
    <n v="0.69899999999999995"/>
  </r>
  <r>
    <x v="5591"/>
    <x v="5578"/>
    <d v="2025-10-18T12:47:00"/>
    <x v="0"/>
    <x v="0"/>
    <x v="0"/>
    <x v="0"/>
    <s v="Infection"/>
    <x v="0"/>
    <x v="64"/>
    <x v="0"/>
    <n v="20"/>
    <x v="157"/>
    <x v="1"/>
    <n v="8.1"/>
    <n v="1.4"/>
    <n v="9532.86"/>
    <s v="Labor"/>
    <n v="7310.28"/>
    <n v="4.5"/>
    <n v="2025"/>
    <x v="8"/>
    <x v="17"/>
    <x v="5"/>
    <x v="1"/>
    <n v="9532.86"/>
    <n v="7310.28"/>
    <n v="0.76700000000000002"/>
  </r>
  <r>
    <x v="5592"/>
    <x v="5579"/>
    <d v="2026-08-15T04:29:00"/>
    <x v="1"/>
    <x v="0"/>
    <x v="0"/>
    <x v="1"/>
    <s v="Chronic Care"/>
    <x v="0"/>
    <x v="9"/>
    <x v="0"/>
    <n v="59"/>
    <x v="653"/>
    <x v="2"/>
    <n v="11.8"/>
    <n v="1.4"/>
    <n v="2125.34"/>
    <s v="Equipment"/>
    <n v="1154.43"/>
    <n v="4.5999999999999996"/>
    <n v="2026"/>
    <x v="6"/>
    <x v="22"/>
    <x v="5"/>
    <x v="1"/>
    <n v="2125.34"/>
    <n v="1154.43"/>
    <n v="0.54300000000000004"/>
  </r>
  <r>
    <x v="5593"/>
    <x v="5580"/>
    <d v="2025-03-16T17:23:00"/>
    <x v="1"/>
    <x v="1"/>
    <x v="0"/>
    <x v="1"/>
    <s v="Cardiac"/>
    <x v="1"/>
    <x v="24"/>
    <x v="0"/>
    <n v="67"/>
    <x v="4"/>
    <x v="0"/>
    <n v="8"/>
    <n v="2.8"/>
    <n v="4727.9799999999996"/>
    <s v="Labor"/>
    <n v="2415.4899999999998"/>
    <n v="4"/>
    <n v="2025"/>
    <x v="1"/>
    <x v="3"/>
    <x v="1"/>
    <x v="1"/>
    <n v="4727.9799999999996"/>
    <n v="2415.4899999999998"/>
    <n v="0.51100000000000001"/>
  </r>
  <r>
    <x v="5594"/>
    <x v="5581"/>
    <d v="2025-09-24T04:30:00"/>
    <x v="5"/>
    <x v="0"/>
    <x v="0"/>
    <x v="0"/>
    <s v="Cardiac"/>
    <x v="1"/>
    <x v="16"/>
    <x v="0"/>
    <n v="68"/>
    <x v="214"/>
    <x v="0"/>
    <n v="8"/>
    <n v="2"/>
    <n v="5639.15"/>
    <s v="Supplies"/>
    <n v="3704.84"/>
    <n v="4.0999999999999996"/>
    <n v="2025"/>
    <x v="2"/>
    <x v="2"/>
    <x v="6"/>
    <x v="0"/>
    <n v="5639.15"/>
    <n v="3704.84"/>
    <n v="0.65700000000000003"/>
  </r>
  <r>
    <x v="5595"/>
    <x v="5582"/>
    <d v="2026-12-08T03:45:00"/>
    <x v="6"/>
    <x v="2"/>
    <x v="0"/>
    <x v="0"/>
    <s v="Injury"/>
    <x v="0"/>
    <x v="28"/>
    <x v="0"/>
    <n v="55"/>
    <x v="70"/>
    <x v="0"/>
    <n v="8"/>
    <n v="1.2"/>
    <n v="4959.8900000000003"/>
    <s v="Supplies"/>
    <n v="3024.41"/>
    <n v="3.3"/>
    <n v="2026"/>
    <x v="3"/>
    <x v="4"/>
    <x v="5"/>
    <x v="1"/>
    <n v="4959.8900000000003"/>
    <n v="3024.41"/>
    <n v="0.61"/>
  </r>
  <r>
    <x v="5596"/>
    <x v="5583"/>
    <d v="2026-08-01T16:01:00"/>
    <x v="4"/>
    <x v="2"/>
    <x v="0"/>
    <x v="1"/>
    <s v="Chronic Care"/>
    <x v="0"/>
    <x v="4"/>
    <x v="0"/>
    <n v="72"/>
    <x v="133"/>
    <x v="0"/>
    <n v="8.1999999999999993"/>
    <n v="0.8"/>
    <n v="5572.49"/>
    <s v="Labor"/>
    <n v="3229.48"/>
    <n v="2.9"/>
    <n v="2026"/>
    <x v="10"/>
    <x v="19"/>
    <x v="2"/>
    <x v="1"/>
    <n v="5572.49"/>
    <n v="3229.48"/>
    <n v="0.57999999999999996"/>
  </r>
  <r>
    <x v="5597"/>
    <x v="5584"/>
    <d v="2025-01-17T09:40:00"/>
    <x v="7"/>
    <x v="0"/>
    <x v="0"/>
    <x v="0"/>
    <s v="General"/>
    <x v="0"/>
    <x v="31"/>
    <x v="0"/>
    <n v="39"/>
    <x v="353"/>
    <x v="1"/>
    <n v="12.1"/>
    <n v="3.2"/>
    <n v="7253.88"/>
    <s v="Labor"/>
    <n v="5169.09"/>
    <n v="3.8"/>
    <n v="2025"/>
    <x v="4"/>
    <x v="5"/>
    <x v="0"/>
    <x v="0"/>
    <n v="7253.88"/>
    <n v="5169.09"/>
    <n v="0.71299999999999997"/>
  </r>
  <r>
    <x v="5598"/>
    <x v="5585"/>
    <d v="2025-05-30T12:26:00"/>
    <x v="0"/>
    <x v="0"/>
    <x v="0"/>
    <x v="2"/>
    <s v="Neurological"/>
    <x v="1"/>
    <x v="84"/>
    <x v="0"/>
    <n v="33"/>
    <x v="557"/>
    <x v="0"/>
    <n v="8.1999999999999993"/>
    <n v="2.1"/>
    <n v="10382.030000000001"/>
    <s v="Supplies"/>
    <n v="6692.84"/>
    <n v="4.2"/>
    <n v="2025"/>
    <x v="5"/>
    <x v="7"/>
    <x v="2"/>
    <x v="1"/>
    <n v="10382.030000000001"/>
    <n v="6692.84"/>
    <n v="0.64500000000000002"/>
  </r>
  <r>
    <x v="5599"/>
    <x v="5586"/>
    <d v="2026-07-14T15:00:00"/>
    <x v="6"/>
    <x v="3"/>
    <x v="0"/>
    <x v="0"/>
    <s v="Infection"/>
    <x v="1"/>
    <x v="21"/>
    <x v="0"/>
    <n v="30"/>
    <x v="713"/>
    <x v="2"/>
    <n v="8"/>
    <n v="0.8"/>
    <n v="6228.64"/>
    <s v="Supplies"/>
    <n v="3590.78"/>
    <n v="4.3"/>
    <n v="2026"/>
    <x v="10"/>
    <x v="19"/>
    <x v="1"/>
    <x v="1"/>
    <n v="6228.64"/>
    <n v="3590.78"/>
    <n v="0.57599999999999996"/>
  </r>
  <r>
    <x v="5600"/>
    <x v="5587"/>
    <d v="2025-01-21T15:07:00"/>
    <x v="3"/>
    <x v="0"/>
    <x v="1"/>
    <x v="2"/>
    <s v="Chronic Care"/>
    <x v="1"/>
    <x v="36"/>
    <x v="0"/>
    <n v="39"/>
    <x v="258"/>
    <x v="0"/>
    <n v="7.9"/>
    <n v="0.2"/>
    <n v="5651.22"/>
    <s v="Supplies"/>
    <n v="3624.34"/>
    <n v="4.3"/>
    <n v="2025"/>
    <x v="4"/>
    <x v="5"/>
    <x v="5"/>
    <x v="1"/>
    <n v="5651.22"/>
    <n v="3624.34"/>
    <n v="0.64100000000000001"/>
  </r>
  <r>
    <x v="5601"/>
    <x v="5588"/>
    <d v="2025-03-09T00:20:00"/>
    <x v="3"/>
    <x v="0"/>
    <x v="1"/>
    <x v="0"/>
    <s v="Neurological"/>
    <x v="1"/>
    <x v="49"/>
    <x v="1"/>
    <n v="67"/>
    <x v="99"/>
    <x v="0"/>
    <n v="10.199999999999999"/>
    <n v="2.1"/>
    <n v="6773.62"/>
    <s v="Labor"/>
    <n v="5146.42"/>
    <n v="3.6"/>
    <n v="2025"/>
    <x v="1"/>
    <x v="3"/>
    <x v="3"/>
    <x v="1"/>
    <n v="6773.62"/>
    <n v="5146.42"/>
    <n v="0.76"/>
  </r>
  <r>
    <x v="5602"/>
    <x v="5589"/>
    <d v="2025-09-15T11:36:00"/>
    <x v="6"/>
    <x v="3"/>
    <x v="1"/>
    <x v="2"/>
    <s v="Chronic Care"/>
    <x v="0"/>
    <x v="58"/>
    <x v="0"/>
    <n v="66"/>
    <x v="30"/>
    <x v="0"/>
    <n v="9.9"/>
    <n v="3.2"/>
    <n v="5761.63"/>
    <s v="Labor"/>
    <n v="3218.35"/>
    <n v="4"/>
    <n v="2025"/>
    <x v="2"/>
    <x v="2"/>
    <x v="2"/>
    <x v="1"/>
    <n v="5761.63"/>
    <n v="3218.35"/>
    <n v="0.55900000000000005"/>
  </r>
  <r>
    <x v="5603"/>
    <x v="5590"/>
    <d v="2026-04-14T01:07:00"/>
    <x v="5"/>
    <x v="3"/>
    <x v="0"/>
    <x v="1"/>
    <s v="Cardiac"/>
    <x v="0"/>
    <x v="26"/>
    <x v="0"/>
    <n v="65"/>
    <x v="693"/>
    <x v="0"/>
    <n v="8"/>
    <n v="1.4"/>
    <n v="4660.21"/>
    <s v="Labor"/>
    <n v="2868.8"/>
    <n v="3.9"/>
    <n v="2026"/>
    <x v="0"/>
    <x v="8"/>
    <x v="5"/>
    <x v="1"/>
    <n v="4660.21"/>
    <n v="2868.8"/>
    <n v="0.61599999999999999"/>
  </r>
  <r>
    <x v="5604"/>
    <x v="5591"/>
    <d v="2026-01-15T15:55:00"/>
    <x v="3"/>
    <x v="0"/>
    <x v="1"/>
    <x v="2"/>
    <s v="Chronic Care"/>
    <x v="0"/>
    <x v="36"/>
    <x v="0"/>
    <n v="79"/>
    <x v="363"/>
    <x v="1"/>
    <n v="8.1"/>
    <n v="1"/>
    <n v="6562.13"/>
    <s v="Labor"/>
    <n v="3716.37"/>
    <n v="3.9"/>
    <n v="2026"/>
    <x v="4"/>
    <x v="11"/>
    <x v="0"/>
    <x v="0"/>
    <n v="6562.13"/>
    <n v="3716.37"/>
    <n v="0.56599999999999995"/>
  </r>
  <r>
    <x v="5605"/>
    <x v="5592"/>
    <d v="2026-06-08T07:29:00"/>
    <x v="3"/>
    <x v="2"/>
    <x v="0"/>
    <x v="0"/>
    <s v="Chronic Care"/>
    <x v="0"/>
    <x v="26"/>
    <x v="0"/>
    <n v="37"/>
    <x v="480"/>
    <x v="2"/>
    <n v="7.8"/>
    <n v="1.5"/>
    <n v="5501.51"/>
    <s v="Supplies"/>
    <n v="3590.53"/>
    <n v="4.2"/>
    <n v="2026"/>
    <x v="11"/>
    <x v="23"/>
    <x v="1"/>
    <x v="1"/>
    <n v="5501.51"/>
    <n v="3590.53"/>
    <n v="0.65300000000000002"/>
  </r>
  <r>
    <x v="5606"/>
    <x v="5593"/>
    <d v="2025-04-01T21:22:00"/>
    <x v="2"/>
    <x v="2"/>
    <x v="0"/>
    <x v="0"/>
    <s v="General"/>
    <x v="1"/>
    <x v="8"/>
    <x v="1"/>
    <n v="55"/>
    <x v="354"/>
    <x v="0"/>
    <n v="7.8"/>
    <n v="1.9"/>
    <n v="4542.28"/>
    <s v="Equipment"/>
    <n v="3409.36"/>
    <n v="3.7"/>
    <n v="2025"/>
    <x v="1"/>
    <x v="3"/>
    <x v="4"/>
    <x v="1"/>
    <n v="4542.28"/>
    <n v="3409.36"/>
    <n v="0.751"/>
  </r>
  <r>
    <x v="5607"/>
    <x v="5594"/>
    <d v="2026-12-23T20:08:00"/>
    <x v="1"/>
    <x v="0"/>
    <x v="1"/>
    <x v="0"/>
    <s v="Chronic Care"/>
    <x v="1"/>
    <x v="34"/>
    <x v="0"/>
    <n v="60"/>
    <x v="84"/>
    <x v="0"/>
    <n v="9.9"/>
    <n v="0.3"/>
    <n v="3659.94"/>
    <s v="Labor"/>
    <n v="2473.25"/>
    <n v="3.9"/>
    <n v="2026"/>
    <x v="3"/>
    <x v="4"/>
    <x v="4"/>
    <x v="1"/>
    <n v="3659.94"/>
    <n v="2473.25"/>
    <n v="0.67600000000000005"/>
  </r>
  <r>
    <x v="5608"/>
    <x v="5595"/>
    <d v="2026-09-26T05:23:00"/>
    <x v="3"/>
    <x v="2"/>
    <x v="1"/>
    <x v="2"/>
    <s v="Chronic Care"/>
    <x v="0"/>
    <x v="28"/>
    <x v="0"/>
    <n v="45"/>
    <x v="572"/>
    <x v="2"/>
    <n v="8.1"/>
    <n v="1.9"/>
    <n v="5778.6"/>
    <s v="Labor"/>
    <n v="3110.77"/>
    <n v="4.9000000000000004"/>
    <n v="2026"/>
    <x v="2"/>
    <x v="6"/>
    <x v="3"/>
    <x v="1"/>
    <n v="5778.6"/>
    <n v="3110.77"/>
    <n v="0.53800000000000003"/>
  </r>
  <r>
    <x v="5609"/>
    <x v="5596"/>
    <d v="2025-06-25T18:39:00"/>
    <x v="2"/>
    <x v="2"/>
    <x v="1"/>
    <x v="2"/>
    <s v="Injury"/>
    <x v="2"/>
    <x v="48"/>
    <x v="0"/>
    <n v="34"/>
    <x v="579"/>
    <x v="0"/>
    <n v="8.1"/>
    <n v="3.3"/>
    <n v="2140.35"/>
    <s v="Labor"/>
    <n v="1110.31"/>
    <n v="4.4000000000000004"/>
    <n v="2025"/>
    <x v="11"/>
    <x v="18"/>
    <x v="3"/>
    <x v="1"/>
    <n v="2140.35"/>
    <n v="1110.31"/>
    <n v="0.51900000000000002"/>
  </r>
  <r>
    <x v="5610"/>
    <x v="5597"/>
    <d v="2025-03-17T21:20:00"/>
    <x v="1"/>
    <x v="2"/>
    <x v="1"/>
    <x v="0"/>
    <s v="Infection"/>
    <x v="0"/>
    <x v="9"/>
    <x v="0"/>
    <n v="74"/>
    <x v="325"/>
    <x v="1"/>
    <n v="7.7"/>
    <n v="2.2999999999999998"/>
    <n v="3615.99"/>
    <s v="Labor"/>
    <n v="1773.76"/>
    <n v="3.7"/>
    <n v="2025"/>
    <x v="1"/>
    <x v="3"/>
    <x v="4"/>
    <x v="1"/>
    <n v="3615.99"/>
    <n v="1773.76"/>
    <n v="0.49099999999999999"/>
  </r>
  <r>
    <x v="5611"/>
    <x v="5598"/>
    <d v="2026-09-09T17:50:00"/>
    <x v="6"/>
    <x v="2"/>
    <x v="0"/>
    <x v="1"/>
    <s v="Injury"/>
    <x v="0"/>
    <x v="49"/>
    <x v="0"/>
    <n v="63"/>
    <x v="123"/>
    <x v="0"/>
    <n v="8.4"/>
    <n v="1.5"/>
    <n v="6089.92"/>
    <s v="Labor"/>
    <n v="4459.0200000000004"/>
    <n v="4"/>
    <n v="2026"/>
    <x v="2"/>
    <x v="6"/>
    <x v="6"/>
    <x v="0"/>
    <n v="6089.92"/>
    <n v="4459.0200000000004"/>
    <n v="0.73199999999999998"/>
  </r>
  <r>
    <x v="5612"/>
    <x v="5599"/>
    <d v="2026-10-31T00:38:00"/>
    <x v="6"/>
    <x v="0"/>
    <x v="1"/>
    <x v="1"/>
    <s v="Cardiac"/>
    <x v="0"/>
    <x v="21"/>
    <x v="0"/>
    <n v="62"/>
    <x v="276"/>
    <x v="0"/>
    <n v="8.1"/>
    <n v="2.2999999999999998"/>
    <n v="6781.7"/>
    <s v="Labor"/>
    <n v="4214.67"/>
    <n v="3.8"/>
    <n v="2026"/>
    <x v="8"/>
    <x v="12"/>
    <x v="0"/>
    <x v="0"/>
    <n v="6781.7"/>
    <n v="4214.67"/>
    <n v="0.621"/>
  </r>
  <r>
    <x v="5613"/>
    <x v="5600"/>
    <d v="2026-02-07T06:46:00"/>
    <x v="2"/>
    <x v="3"/>
    <x v="1"/>
    <x v="2"/>
    <s v="Cardiac"/>
    <x v="1"/>
    <x v="40"/>
    <x v="0"/>
    <n v="43"/>
    <x v="287"/>
    <x v="0"/>
    <n v="7.9"/>
    <n v="2.2000000000000002"/>
    <n v="4870.6400000000003"/>
    <s v="Supplies"/>
    <n v="2955.62"/>
    <n v="4.0999999999999996"/>
    <n v="2026"/>
    <x v="9"/>
    <x v="15"/>
    <x v="2"/>
    <x v="1"/>
    <n v="4870.6400000000003"/>
    <n v="2955.62"/>
    <n v="0.60699999999999998"/>
  </r>
  <r>
    <x v="5614"/>
    <x v="5601"/>
    <d v="2025-03-13T18:09:00"/>
    <x v="1"/>
    <x v="3"/>
    <x v="1"/>
    <x v="0"/>
    <s v="Neurological"/>
    <x v="0"/>
    <x v="7"/>
    <x v="0"/>
    <n v="86"/>
    <x v="728"/>
    <x v="1"/>
    <n v="12"/>
    <n v="2.4"/>
    <n v="3423.15"/>
    <s v="Supplies"/>
    <n v="1914.33"/>
    <n v="3.8"/>
    <n v="2025"/>
    <x v="1"/>
    <x v="3"/>
    <x v="2"/>
    <x v="1"/>
    <n v="3423.15"/>
    <n v="1914.33"/>
    <n v="0.55900000000000005"/>
  </r>
  <r>
    <x v="5615"/>
    <x v="5602"/>
    <d v="2025-07-02T21:12:00"/>
    <x v="3"/>
    <x v="0"/>
    <x v="1"/>
    <x v="1"/>
    <s v="Cardiac"/>
    <x v="2"/>
    <x v="24"/>
    <x v="0"/>
    <n v="92"/>
    <x v="339"/>
    <x v="1"/>
    <n v="8"/>
    <n v="2"/>
    <n v="5445.06"/>
    <s v="Labor"/>
    <n v="3316.19"/>
    <n v="3.4"/>
    <n v="2025"/>
    <x v="11"/>
    <x v="18"/>
    <x v="0"/>
    <x v="0"/>
    <n v="5445.06"/>
    <n v="3316.19"/>
    <n v="0.60899999999999999"/>
  </r>
  <r>
    <x v="5616"/>
    <x v="5603"/>
    <d v="2025-05-07T12:14:00"/>
    <x v="4"/>
    <x v="0"/>
    <x v="0"/>
    <x v="1"/>
    <s v="Injury"/>
    <x v="0"/>
    <x v="4"/>
    <x v="0"/>
    <n v="56"/>
    <x v="198"/>
    <x v="0"/>
    <n v="7.9"/>
    <n v="2.2999999999999998"/>
    <n v="5523.13"/>
    <s v="Labor"/>
    <n v="3235.03"/>
    <n v="4.0999999999999996"/>
    <n v="2025"/>
    <x v="5"/>
    <x v="7"/>
    <x v="0"/>
    <x v="0"/>
    <n v="5523.13"/>
    <n v="3235.03"/>
    <n v="0.58599999999999997"/>
  </r>
  <r>
    <x v="5617"/>
    <x v="5604"/>
    <d v="2026-01-21T01:54:00"/>
    <x v="7"/>
    <x v="3"/>
    <x v="0"/>
    <x v="3"/>
    <s v="Cardiac"/>
    <x v="2"/>
    <x v="17"/>
    <x v="0"/>
    <n v="44"/>
    <x v="589"/>
    <x v="0"/>
    <n v="12.2"/>
    <n v="0.5"/>
    <n v="6826.31"/>
    <s v="Labor"/>
    <n v="4799.72"/>
    <n v="4.2"/>
    <n v="2026"/>
    <x v="4"/>
    <x v="11"/>
    <x v="5"/>
    <x v="1"/>
    <n v="6826.31"/>
    <n v="4799.72"/>
    <n v="0.70299999999999996"/>
  </r>
  <r>
    <x v="5618"/>
    <x v="5605"/>
    <d v="2025-10-23T16:50:00"/>
    <x v="4"/>
    <x v="0"/>
    <x v="0"/>
    <x v="0"/>
    <s v="Neurological"/>
    <x v="0"/>
    <x v="10"/>
    <x v="0"/>
    <n v="47"/>
    <x v="628"/>
    <x v="1"/>
    <n v="8.5"/>
    <n v="0.3"/>
    <n v="4069.59"/>
    <s v="Equipment"/>
    <n v="2816.49"/>
    <n v="3.9"/>
    <n v="2025"/>
    <x v="8"/>
    <x v="17"/>
    <x v="4"/>
    <x v="1"/>
    <n v="4069.59"/>
    <n v="2816.49"/>
    <n v="0.69199999999999995"/>
  </r>
  <r>
    <x v="5619"/>
    <x v="5606"/>
    <d v="2025-07-18T16:43:00"/>
    <x v="3"/>
    <x v="3"/>
    <x v="0"/>
    <x v="3"/>
    <s v="Neurological"/>
    <x v="1"/>
    <x v="29"/>
    <x v="0"/>
    <n v="55"/>
    <x v="242"/>
    <x v="0"/>
    <n v="11.9"/>
    <n v="0.4"/>
    <n v="6369.37"/>
    <s v="Equipment"/>
    <n v="3909.57"/>
    <n v="4.5"/>
    <n v="2025"/>
    <x v="10"/>
    <x v="16"/>
    <x v="4"/>
    <x v="1"/>
    <n v="6369.37"/>
    <n v="3909.57"/>
    <n v="0.61399999999999999"/>
  </r>
  <r>
    <x v="5620"/>
    <x v="5607"/>
    <d v="2025-08-20T02:10:00"/>
    <x v="3"/>
    <x v="2"/>
    <x v="0"/>
    <x v="0"/>
    <s v="Injury"/>
    <x v="2"/>
    <x v="10"/>
    <x v="0"/>
    <n v="84"/>
    <x v="510"/>
    <x v="1"/>
    <n v="9.9"/>
    <n v="0"/>
    <n v="5312.34"/>
    <s v="Supplies"/>
    <n v="3591.83"/>
    <n v="3.6"/>
    <n v="2025"/>
    <x v="6"/>
    <x v="9"/>
    <x v="6"/>
    <x v="0"/>
    <n v="5312.34"/>
    <n v="3591.83"/>
    <n v="0.67600000000000005"/>
  </r>
  <r>
    <x v="5621"/>
    <x v="5608"/>
    <d v="2026-03-11T12:37:00"/>
    <x v="4"/>
    <x v="2"/>
    <x v="0"/>
    <x v="2"/>
    <s v="General"/>
    <x v="0"/>
    <x v="35"/>
    <x v="0"/>
    <n v="81"/>
    <x v="566"/>
    <x v="0"/>
    <n v="8"/>
    <n v="2.2999999999999998"/>
    <n v="6477.44"/>
    <s v="Labor"/>
    <n v="4254.3900000000003"/>
    <n v="3.4"/>
    <n v="2026"/>
    <x v="1"/>
    <x v="1"/>
    <x v="6"/>
    <x v="0"/>
    <n v="6477.44"/>
    <n v="4254.3900000000003"/>
    <n v="0.65700000000000003"/>
  </r>
  <r>
    <x v="5622"/>
    <x v="5609"/>
    <d v="2026-03-14T14:11:00"/>
    <x v="2"/>
    <x v="3"/>
    <x v="1"/>
    <x v="2"/>
    <s v="Cardiac"/>
    <x v="0"/>
    <x v="14"/>
    <x v="0"/>
    <n v="44"/>
    <x v="1"/>
    <x v="2"/>
    <n v="7.7"/>
    <n v="2"/>
    <n v="3792.84"/>
    <s v="Labor"/>
    <n v="2549.9699999999998"/>
    <n v="4.4000000000000004"/>
    <n v="2026"/>
    <x v="1"/>
    <x v="1"/>
    <x v="1"/>
    <x v="1"/>
    <n v="3792.84"/>
    <n v="2549.9699999999998"/>
    <n v="0.67200000000000004"/>
  </r>
  <r>
    <x v="5623"/>
    <x v="5610"/>
    <d v="2026-04-08T22:36:00"/>
    <x v="4"/>
    <x v="3"/>
    <x v="1"/>
    <x v="2"/>
    <s v="Infection"/>
    <x v="0"/>
    <x v="59"/>
    <x v="0"/>
    <n v="67"/>
    <x v="131"/>
    <x v="0"/>
    <n v="8.1"/>
    <n v="2"/>
    <n v="3513.04"/>
    <s v="Supplies"/>
    <n v="2486.56"/>
    <n v="3.5"/>
    <n v="2026"/>
    <x v="0"/>
    <x v="8"/>
    <x v="4"/>
    <x v="1"/>
    <n v="3513.04"/>
    <n v="2486.56"/>
    <n v="0.70799999999999996"/>
  </r>
  <r>
    <x v="5624"/>
    <x v="5611"/>
    <d v="2026-09-13T15:56:00"/>
    <x v="3"/>
    <x v="3"/>
    <x v="1"/>
    <x v="2"/>
    <s v="Neurological"/>
    <x v="2"/>
    <x v="24"/>
    <x v="0"/>
    <n v="79"/>
    <x v="685"/>
    <x v="0"/>
    <n v="8"/>
    <n v="3.1"/>
    <n v="7587.21"/>
    <s v="Labor"/>
    <n v="3851.14"/>
    <n v="4"/>
    <n v="2026"/>
    <x v="2"/>
    <x v="6"/>
    <x v="1"/>
    <x v="1"/>
    <n v="7587.21"/>
    <n v="3851.14"/>
    <n v="0.50800000000000001"/>
  </r>
  <r>
    <x v="5625"/>
    <x v="5612"/>
    <d v="2025-01-24T15:06:00"/>
    <x v="2"/>
    <x v="3"/>
    <x v="0"/>
    <x v="0"/>
    <s v="General"/>
    <x v="1"/>
    <x v="27"/>
    <x v="0"/>
    <n v="40"/>
    <x v="6"/>
    <x v="0"/>
    <n v="8"/>
    <n v="1.3"/>
    <n v="5443.38"/>
    <s v="Labor"/>
    <n v="3971.28"/>
    <n v="5"/>
    <n v="2025"/>
    <x v="4"/>
    <x v="5"/>
    <x v="3"/>
    <x v="1"/>
    <n v="5443.38"/>
    <n v="3971.28"/>
    <n v="0.73"/>
  </r>
  <r>
    <x v="5626"/>
    <x v="5613"/>
    <d v="2025-03-08T19:32:00"/>
    <x v="4"/>
    <x v="1"/>
    <x v="0"/>
    <x v="1"/>
    <s v="General"/>
    <x v="1"/>
    <x v="29"/>
    <x v="0"/>
    <n v="34"/>
    <x v="656"/>
    <x v="2"/>
    <n v="7.6"/>
    <n v="0.7"/>
    <n v="4129.01"/>
    <s v="Labor"/>
    <n v="2332.09"/>
    <n v="4.7"/>
    <n v="2025"/>
    <x v="1"/>
    <x v="3"/>
    <x v="2"/>
    <x v="1"/>
    <n v="4129.01"/>
    <n v="2332.09"/>
    <n v="0.56499999999999995"/>
  </r>
  <r>
    <x v="5627"/>
    <x v="5614"/>
    <d v="2025-06-15T08:16:00"/>
    <x v="1"/>
    <x v="1"/>
    <x v="1"/>
    <x v="2"/>
    <s v="Cardiac"/>
    <x v="1"/>
    <x v="9"/>
    <x v="0"/>
    <n v="87"/>
    <x v="403"/>
    <x v="0"/>
    <n v="11.5"/>
    <n v="2.6"/>
    <n v="3064.18"/>
    <s v="Equipment"/>
    <n v="1821.63"/>
    <n v="3.5"/>
    <n v="2025"/>
    <x v="11"/>
    <x v="18"/>
    <x v="6"/>
    <x v="0"/>
    <n v="3064.18"/>
    <n v="1821.63"/>
    <n v="0.59399999999999997"/>
  </r>
  <r>
    <x v="5628"/>
    <x v="5615"/>
    <d v="2025-01-31T02:08:00"/>
    <x v="2"/>
    <x v="3"/>
    <x v="0"/>
    <x v="3"/>
    <s v="Cardiac"/>
    <x v="0"/>
    <x v="24"/>
    <x v="0"/>
    <n v="64"/>
    <x v="251"/>
    <x v="2"/>
    <n v="7.9"/>
    <n v="2.2999999999999998"/>
    <n v="4865.92"/>
    <s v="Labor"/>
    <n v="2739.34"/>
    <n v="3.6"/>
    <n v="2025"/>
    <x v="4"/>
    <x v="5"/>
    <x v="4"/>
    <x v="1"/>
    <n v="4865.92"/>
    <n v="2739.34"/>
    <n v="0.56299999999999994"/>
  </r>
  <r>
    <x v="5629"/>
    <x v="5616"/>
    <d v="2025-11-12T04:05:00"/>
    <x v="6"/>
    <x v="2"/>
    <x v="1"/>
    <x v="0"/>
    <s v="Infection"/>
    <x v="0"/>
    <x v="36"/>
    <x v="0"/>
    <n v="68"/>
    <x v="623"/>
    <x v="0"/>
    <n v="10.1"/>
    <n v="1.1000000000000001"/>
    <n v="6031.98"/>
    <s v="Supplies"/>
    <n v="4391.57"/>
    <n v="4.4000000000000004"/>
    <n v="2025"/>
    <x v="7"/>
    <x v="10"/>
    <x v="5"/>
    <x v="1"/>
    <n v="6031.98"/>
    <n v="4391.57"/>
    <n v="0.72799999999999998"/>
  </r>
  <r>
    <x v="5630"/>
    <x v="5617"/>
    <d v="2025-10-14T22:56:00"/>
    <x v="2"/>
    <x v="3"/>
    <x v="1"/>
    <x v="2"/>
    <s v="General"/>
    <x v="0"/>
    <x v="59"/>
    <x v="1"/>
    <n v="41"/>
    <x v="329"/>
    <x v="1"/>
    <n v="7.6"/>
    <n v="3"/>
    <n v="2843.47"/>
    <s v="Equipment"/>
    <n v="2106.8200000000002"/>
    <n v="4.0999999999999996"/>
    <n v="2025"/>
    <x v="8"/>
    <x v="17"/>
    <x v="0"/>
    <x v="0"/>
    <n v="2843.47"/>
    <n v="2106.8200000000002"/>
    <n v="0.74099999999999999"/>
  </r>
  <r>
    <x v="5631"/>
    <x v="5618"/>
    <d v="2026-10-26T06:26:00"/>
    <x v="6"/>
    <x v="3"/>
    <x v="0"/>
    <x v="2"/>
    <s v="Injury"/>
    <x v="0"/>
    <x v="43"/>
    <x v="0"/>
    <n v="82"/>
    <x v="203"/>
    <x v="1"/>
    <n v="10.199999999999999"/>
    <n v="1.2"/>
    <n v="6118.96"/>
    <s v="Supplies"/>
    <n v="3194.96"/>
    <n v="3.1"/>
    <n v="2026"/>
    <x v="8"/>
    <x v="12"/>
    <x v="1"/>
    <x v="1"/>
    <n v="6118.96"/>
    <n v="3194.96"/>
    <n v="0.52200000000000002"/>
  </r>
  <r>
    <x v="5632"/>
    <x v="5619"/>
    <d v="2025-10-12T07:10:00"/>
    <x v="5"/>
    <x v="3"/>
    <x v="1"/>
    <x v="2"/>
    <s v="Injury"/>
    <x v="1"/>
    <x v="16"/>
    <x v="0"/>
    <n v="75"/>
    <x v="483"/>
    <x v="0"/>
    <n v="7.9"/>
    <n v="2.1"/>
    <n v="4669.63"/>
    <s v="Labor"/>
    <n v="2972.7"/>
    <n v="4.0999999999999996"/>
    <n v="2025"/>
    <x v="8"/>
    <x v="17"/>
    <x v="2"/>
    <x v="1"/>
    <n v="4669.63"/>
    <n v="2972.7"/>
    <n v="0.63700000000000001"/>
  </r>
  <r>
    <x v="5633"/>
    <x v="5620"/>
    <d v="2025-06-17T07:57:00"/>
    <x v="4"/>
    <x v="2"/>
    <x v="0"/>
    <x v="1"/>
    <s v="Cardiac"/>
    <x v="1"/>
    <x v="5"/>
    <x v="0"/>
    <n v="37"/>
    <x v="688"/>
    <x v="1"/>
    <n v="7.8"/>
    <n v="1.4"/>
    <n v="6810.13"/>
    <s v="Labor"/>
    <n v="4048.86"/>
    <n v="4.0999999999999996"/>
    <n v="2025"/>
    <x v="11"/>
    <x v="18"/>
    <x v="5"/>
    <x v="1"/>
    <n v="6810.13"/>
    <n v="4048.86"/>
    <n v="0.59499999999999997"/>
  </r>
  <r>
    <x v="5634"/>
    <x v="5621"/>
    <d v="2025-08-15T04:41:00"/>
    <x v="4"/>
    <x v="3"/>
    <x v="1"/>
    <x v="0"/>
    <s v="Chronic Care"/>
    <x v="2"/>
    <x v="53"/>
    <x v="0"/>
    <n v="29"/>
    <x v="447"/>
    <x v="2"/>
    <n v="10"/>
    <n v="0.9"/>
    <n v="4232.83"/>
    <s v="Labor"/>
    <n v="2262.87"/>
    <n v="4.3"/>
    <n v="2025"/>
    <x v="6"/>
    <x v="9"/>
    <x v="3"/>
    <x v="1"/>
    <n v="4232.83"/>
    <n v="2262.87"/>
    <n v="0.53500000000000003"/>
  </r>
  <r>
    <x v="5635"/>
    <x v="5622"/>
    <d v="2025-05-28T12:39:00"/>
    <x v="2"/>
    <x v="0"/>
    <x v="0"/>
    <x v="0"/>
    <s v="Chronic Care"/>
    <x v="0"/>
    <x v="53"/>
    <x v="1"/>
    <n v="43"/>
    <x v="446"/>
    <x v="0"/>
    <n v="7.7"/>
    <n v="2.4"/>
    <n v="5060.0200000000004"/>
    <s v="Supplies"/>
    <n v="3273.78"/>
    <n v="4.0999999999999996"/>
    <n v="2025"/>
    <x v="5"/>
    <x v="7"/>
    <x v="4"/>
    <x v="1"/>
    <n v="5060.0200000000004"/>
    <n v="3273.78"/>
    <n v="0.64700000000000002"/>
  </r>
  <r>
    <x v="5636"/>
    <x v="5623"/>
    <d v="2025-02-06T08:40:00"/>
    <x v="0"/>
    <x v="0"/>
    <x v="0"/>
    <x v="1"/>
    <s v="Respiratory"/>
    <x v="0"/>
    <x v="62"/>
    <x v="1"/>
    <n v="39"/>
    <x v="700"/>
    <x v="2"/>
    <n v="7.5"/>
    <n v="0"/>
    <n v="8754.7099999999991"/>
    <s v="Supplies"/>
    <n v="5162.47"/>
    <n v="4.4000000000000004"/>
    <n v="2025"/>
    <x v="4"/>
    <x v="5"/>
    <x v="1"/>
    <x v="1"/>
    <n v="8754.7099999999991"/>
    <n v="5162.47"/>
    <n v="0.59"/>
  </r>
  <r>
    <x v="5637"/>
    <x v="5624"/>
    <d v="2025-02-19T10:07:00"/>
    <x v="5"/>
    <x v="0"/>
    <x v="1"/>
    <x v="2"/>
    <s v="Respiratory"/>
    <x v="1"/>
    <x v="11"/>
    <x v="0"/>
    <n v="65"/>
    <x v="720"/>
    <x v="1"/>
    <n v="8.1999999999999993"/>
    <n v="1"/>
    <n v="7411.78"/>
    <s v="Labor"/>
    <n v="5148.79"/>
    <n v="4.9000000000000004"/>
    <n v="2025"/>
    <x v="9"/>
    <x v="20"/>
    <x v="5"/>
    <x v="1"/>
    <n v="7411.78"/>
    <n v="5148.79"/>
    <n v="0.69499999999999995"/>
  </r>
  <r>
    <x v="5638"/>
    <x v="5625"/>
    <d v="2026-04-18T21:02:00"/>
    <x v="2"/>
    <x v="3"/>
    <x v="1"/>
    <x v="0"/>
    <s v="Respiratory"/>
    <x v="0"/>
    <x v="2"/>
    <x v="0"/>
    <n v="84"/>
    <x v="289"/>
    <x v="1"/>
    <n v="10"/>
    <n v="2"/>
    <n v="5060.13"/>
    <s v="Labor"/>
    <n v="3698.33"/>
    <n v="4.5"/>
    <n v="2026"/>
    <x v="0"/>
    <x v="8"/>
    <x v="1"/>
    <x v="1"/>
    <n v="5060.13"/>
    <n v="3698.33"/>
    <n v="0.73099999999999998"/>
  </r>
  <r>
    <x v="5639"/>
    <x v="5626"/>
    <d v="2025-02-07T01:44:00"/>
    <x v="4"/>
    <x v="2"/>
    <x v="1"/>
    <x v="2"/>
    <s v="Injury"/>
    <x v="0"/>
    <x v="43"/>
    <x v="0"/>
    <n v="65"/>
    <x v="461"/>
    <x v="0"/>
    <n v="9.9"/>
    <n v="0.3"/>
    <n v="6978.02"/>
    <s v="Supplies"/>
    <n v="3377.78"/>
    <n v="3.4"/>
    <n v="2025"/>
    <x v="9"/>
    <x v="20"/>
    <x v="4"/>
    <x v="1"/>
    <n v="6978.02"/>
    <n v="3377.78"/>
    <n v="0.48399999999999999"/>
  </r>
  <r>
    <x v="5640"/>
    <x v="5627"/>
    <d v="2026-10-17T18:47:00"/>
    <x v="4"/>
    <x v="3"/>
    <x v="0"/>
    <x v="2"/>
    <s v="Cardiac"/>
    <x v="0"/>
    <x v="53"/>
    <x v="0"/>
    <n v="40"/>
    <x v="398"/>
    <x v="0"/>
    <n v="7.9"/>
    <n v="1"/>
    <n v="3835.49"/>
    <s v="Supplies"/>
    <n v="2471.2399999999998"/>
    <n v="4.4000000000000004"/>
    <n v="2026"/>
    <x v="8"/>
    <x v="12"/>
    <x v="1"/>
    <x v="1"/>
    <n v="3835.49"/>
    <n v="2471.2399999999998"/>
    <n v="0.64400000000000002"/>
  </r>
  <r>
    <x v="5641"/>
    <x v="5628"/>
    <d v="2026-03-07T00:08:00"/>
    <x v="4"/>
    <x v="0"/>
    <x v="1"/>
    <x v="1"/>
    <s v="Infection"/>
    <x v="0"/>
    <x v="16"/>
    <x v="0"/>
    <n v="17"/>
    <x v="347"/>
    <x v="0"/>
    <n v="9.8000000000000007"/>
    <n v="1.2"/>
    <n v="5780.52"/>
    <s v="Labor"/>
    <n v="3781.94"/>
    <n v="3.6"/>
    <n v="2026"/>
    <x v="1"/>
    <x v="1"/>
    <x v="3"/>
    <x v="1"/>
    <n v="5780.52"/>
    <n v="3781.94"/>
    <n v="0.65400000000000003"/>
  </r>
  <r>
    <x v="5642"/>
    <x v="5629"/>
    <d v="2025-08-10T12:41:00"/>
    <x v="1"/>
    <x v="2"/>
    <x v="1"/>
    <x v="0"/>
    <s v="Infection"/>
    <x v="2"/>
    <x v="67"/>
    <x v="0"/>
    <n v="79"/>
    <x v="673"/>
    <x v="0"/>
    <n v="9.9"/>
    <n v="2.2000000000000002"/>
    <n v="3404.95"/>
    <s v="Labor"/>
    <n v="1959.31"/>
    <n v="4.4000000000000004"/>
    <n v="2025"/>
    <x v="6"/>
    <x v="9"/>
    <x v="6"/>
    <x v="0"/>
    <n v="3404.95"/>
    <n v="1959.31"/>
    <n v="0.57499999999999996"/>
  </r>
  <r>
    <x v="5643"/>
    <x v="5630"/>
    <d v="2026-06-23T08:35:00"/>
    <x v="3"/>
    <x v="2"/>
    <x v="1"/>
    <x v="2"/>
    <s v="Neurological"/>
    <x v="0"/>
    <x v="17"/>
    <x v="0"/>
    <n v="80"/>
    <x v="488"/>
    <x v="2"/>
    <n v="8"/>
    <n v="0.8"/>
    <n v="6927.02"/>
    <s v="Labor"/>
    <n v="4993.21"/>
    <n v="4.4000000000000004"/>
    <n v="2026"/>
    <x v="11"/>
    <x v="23"/>
    <x v="1"/>
    <x v="1"/>
    <n v="6927.02"/>
    <n v="4993.21"/>
    <n v="0.72099999999999997"/>
  </r>
  <r>
    <x v="5644"/>
    <x v="5631"/>
    <d v="2026-11-26T03:26:00"/>
    <x v="4"/>
    <x v="2"/>
    <x v="1"/>
    <x v="2"/>
    <s v="Cardiac"/>
    <x v="2"/>
    <x v="47"/>
    <x v="0"/>
    <n v="92"/>
    <x v="172"/>
    <x v="0"/>
    <n v="10.1"/>
    <n v="0.7"/>
    <n v="3702.99"/>
    <s v="Supplies"/>
    <n v="2787.88"/>
    <n v="3.5"/>
    <n v="2026"/>
    <x v="7"/>
    <x v="21"/>
    <x v="4"/>
    <x v="1"/>
    <n v="3702.99"/>
    <n v="2787.88"/>
    <n v="0.753"/>
  </r>
  <r>
    <x v="5645"/>
    <x v="5632"/>
    <d v="2026-01-05T09:58:00"/>
    <x v="3"/>
    <x v="0"/>
    <x v="1"/>
    <x v="1"/>
    <s v="Cardiac"/>
    <x v="2"/>
    <x v="40"/>
    <x v="0"/>
    <n v="58"/>
    <x v="57"/>
    <x v="1"/>
    <n v="9.9"/>
    <n v="1.2"/>
    <n v="3924.5"/>
    <s v="Labor"/>
    <n v="2783.51"/>
    <n v="4"/>
    <n v="2026"/>
    <x v="4"/>
    <x v="11"/>
    <x v="5"/>
    <x v="1"/>
    <n v="3924.5"/>
    <n v="2783.51"/>
    <n v="0.70899999999999996"/>
  </r>
  <r>
    <x v="5646"/>
    <x v="5633"/>
    <d v="2026-07-10T06:28:00"/>
    <x v="7"/>
    <x v="3"/>
    <x v="1"/>
    <x v="1"/>
    <s v="Respiratory"/>
    <x v="0"/>
    <x v="75"/>
    <x v="0"/>
    <n v="73"/>
    <x v="530"/>
    <x v="0"/>
    <n v="7.8"/>
    <n v="2.2999999999999998"/>
    <n v="7414.88"/>
    <s v="Labor"/>
    <n v="4732.3"/>
    <n v="4.2"/>
    <n v="2026"/>
    <x v="10"/>
    <x v="19"/>
    <x v="6"/>
    <x v="0"/>
    <n v="7414.88"/>
    <n v="4732.3"/>
    <n v="0.63800000000000001"/>
  </r>
  <r>
    <x v="5647"/>
    <x v="5634"/>
    <d v="2026-08-11T10:40:00"/>
    <x v="5"/>
    <x v="1"/>
    <x v="1"/>
    <x v="2"/>
    <s v="Cardiac"/>
    <x v="1"/>
    <x v="12"/>
    <x v="1"/>
    <n v="46"/>
    <x v="516"/>
    <x v="0"/>
    <n v="7.9"/>
    <n v="1.9"/>
    <n v="8540.59"/>
    <s v="Labor"/>
    <n v="4128.18"/>
    <n v="4"/>
    <n v="2026"/>
    <x v="6"/>
    <x v="22"/>
    <x v="2"/>
    <x v="1"/>
    <n v="8540.59"/>
    <n v="4128.18"/>
    <n v="0.48299999999999998"/>
  </r>
  <r>
    <x v="5648"/>
    <x v="5635"/>
    <d v="2025-04-29T22:01:00"/>
    <x v="4"/>
    <x v="0"/>
    <x v="0"/>
    <x v="0"/>
    <s v="Infection"/>
    <x v="0"/>
    <x v="29"/>
    <x v="0"/>
    <n v="52"/>
    <x v="266"/>
    <x v="0"/>
    <n v="12.5"/>
    <n v="2.5"/>
    <n v="5474.56"/>
    <s v="Labor"/>
    <n v="3320.66"/>
    <n v="3.7"/>
    <n v="2025"/>
    <x v="0"/>
    <x v="0"/>
    <x v="6"/>
    <x v="0"/>
    <n v="5474.56"/>
    <n v="3320.66"/>
    <n v="0.60699999999999998"/>
  </r>
  <r>
    <x v="5649"/>
    <x v="5636"/>
    <d v="2025-08-31T00:18:00"/>
    <x v="6"/>
    <x v="3"/>
    <x v="0"/>
    <x v="0"/>
    <s v="Respiratory"/>
    <x v="0"/>
    <x v="10"/>
    <x v="0"/>
    <n v="37"/>
    <x v="448"/>
    <x v="1"/>
    <n v="10"/>
    <n v="1.1000000000000001"/>
    <n v="6662.85"/>
    <s v="Supplies"/>
    <n v="4584.91"/>
    <n v="4.2"/>
    <n v="2025"/>
    <x v="6"/>
    <x v="9"/>
    <x v="2"/>
    <x v="1"/>
    <n v="6662.85"/>
    <n v="4584.91"/>
    <n v="0.68799999999999994"/>
  </r>
  <r>
    <x v="5650"/>
    <x v="5637"/>
    <d v="2025-12-04T19:41:00"/>
    <x v="5"/>
    <x v="2"/>
    <x v="1"/>
    <x v="0"/>
    <s v="Cardiac"/>
    <x v="2"/>
    <x v="4"/>
    <x v="0"/>
    <n v="84"/>
    <x v="470"/>
    <x v="1"/>
    <n v="12.1"/>
    <n v="2.4"/>
    <n v="6036.72"/>
    <s v="Labor"/>
    <n v="3186.31"/>
    <n v="4.4000000000000004"/>
    <n v="2025"/>
    <x v="3"/>
    <x v="13"/>
    <x v="4"/>
    <x v="1"/>
    <n v="6036.72"/>
    <n v="3186.31"/>
    <n v="0.52800000000000002"/>
  </r>
  <r>
    <x v="5651"/>
    <x v="5638"/>
    <d v="2026-03-18T05:41:00"/>
    <x v="1"/>
    <x v="2"/>
    <x v="1"/>
    <x v="0"/>
    <s v="Neurological"/>
    <x v="0"/>
    <x v="66"/>
    <x v="0"/>
    <n v="52"/>
    <x v="428"/>
    <x v="0"/>
    <n v="7.9"/>
    <n v="1.4"/>
    <n v="3125.55"/>
    <s v="Supplies"/>
    <n v="2227.71"/>
    <n v="3.4"/>
    <n v="2026"/>
    <x v="1"/>
    <x v="1"/>
    <x v="3"/>
    <x v="1"/>
    <n v="3125.55"/>
    <n v="2227.71"/>
    <n v="0.71299999999999997"/>
  </r>
  <r>
    <x v="5652"/>
    <x v="5639"/>
    <d v="2025-05-31T23:37:00"/>
    <x v="4"/>
    <x v="2"/>
    <x v="1"/>
    <x v="1"/>
    <s v="Chronic Care"/>
    <x v="0"/>
    <x v="29"/>
    <x v="0"/>
    <n v="65"/>
    <x v="205"/>
    <x v="0"/>
    <n v="8.3000000000000007"/>
    <n v="2.8"/>
    <n v="7068.34"/>
    <s v="Equipment"/>
    <n v="4693.8"/>
    <n v="3.5"/>
    <n v="2025"/>
    <x v="5"/>
    <x v="7"/>
    <x v="2"/>
    <x v="1"/>
    <n v="7068.34"/>
    <n v="4693.8"/>
    <n v="0.66400000000000003"/>
  </r>
  <r>
    <x v="5653"/>
    <x v="5640"/>
    <d v="2025-01-12T05:14:00"/>
    <x v="4"/>
    <x v="3"/>
    <x v="0"/>
    <x v="1"/>
    <s v="Chronic Care"/>
    <x v="0"/>
    <x v="10"/>
    <x v="0"/>
    <n v="36"/>
    <x v="222"/>
    <x v="2"/>
    <n v="8.1999999999999993"/>
    <n v="2.2999999999999998"/>
    <n v="6314.07"/>
    <s v="Labor"/>
    <n v="3658.93"/>
    <n v="3.8"/>
    <n v="2025"/>
    <x v="4"/>
    <x v="5"/>
    <x v="1"/>
    <x v="1"/>
    <n v="6314.07"/>
    <n v="3658.93"/>
    <n v="0.57899999999999996"/>
  </r>
  <r>
    <x v="5654"/>
    <x v="5641"/>
    <d v="2025-10-16T05:32:00"/>
    <x v="1"/>
    <x v="2"/>
    <x v="0"/>
    <x v="2"/>
    <s v="Injury"/>
    <x v="0"/>
    <x v="9"/>
    <x v="1"/>
    <n v="107"/>
    <x v="275"/>
    <x v="0"/>
    <n v="9.8000000000000007"/>
    <n v="1.1000000000000001"/>
    <n v="2041.41"/>
    <s v="Supplies"/>
    <n v="1499.53"/>
    <n v="4.5"/>
    <n v="2025"/>
    <x v="8"/>
    <x v="17"/>
    <x v="2"/>
    <x v="1"/>
    <n v="2041.41"/>
    <n v="1499.53"/>
    <n v="0.73499999999999999"/>
  </r>
  <r>
    <x v="5655"/>
    <x v="5642"/>
    <d v="2026-01-29T09:18:00"/>
    <x v="7"/>
    <x v="3"/>
    <x v="0"/>
    <x v="0"/>
    <s v="Neurological"/>
    <x v="0"/>
    <x v="13"/>
    <x v="0"/>
    <n v="35"/>
    <x v="48"/>
    <x v="2"/>
    <n v="8"/>
    <n v="1.7"/>
    <n v="7645.64"/>
    <s v="Labor"/>
    <n v="5145.0200000000004"/>
    <n v="4.8"/>
    <n v="2026"/>
    <x v="4"/>
    <x v="11"/>
    <x v="5"/>
    <x v="1"/>
    <n v="7645.64"/>
    <n v="5145.0200000000004"/>
    <n v="0.67300000000000004"/>
  </r>
  <r>
    <x v="5656"/>
    <x v="5643"/>
    <d v="2025-02-21T18:37:00"/>
    <x v="2"/>
    <x v="0"/>
    <x v="0"/>
    <x v="0"/>
    <s v="Infection"/>
    <x v="0"/>
    <x v="53"/>
    <x v="0"/>
    <n v="55"/>
    <x v="679"/>
    <x v="0"/>
    <n v="7.9"/>
    <n v="1.5"/>
    <n v="4946.82"/>
    <s v="Supplies"/>
    <n v="2824.83"/>
    <n v="3.6"/>
    <n v="2025"/>
    <x v="9"/>
    <x v="20"/>
    <x v="2"/>
    <x v="1"/>
    <n v="4946.82"/>
    <n v="2824.83"/>
    <n v="0.57099999999999995"/>
  </r>
  <r>
    <x v="5657"/>
    <x v="5644"/>
    <d v="2026-06-02T15:32:00"/>
    <x v="1"/>
    <x v="3"/>
    <x v="0"/>
    <x v="1"/>
    <s v="Cardiac"/>
    <x v="0"/>
    <x v="67"/>
    <x v="1"/>
    <n v="43"/>
    <x v="401"/>
    <x v="2"/>
    <n v="8.1"/>
    <n v="2.1"/>
    <n v="4211.6499999999996"/>
    <s v="Labor"/>
    <n v="2270.87"/>
    <n v="4"/>
    <n v="2026"/>
    <x v="11"/>
    <x v="23"/>
    <x v="4"/>
    <x v="1"/>
    <n v="4211.6499999999996"/>
    <n v="2270.87"/>
    <n v="0.53900000000000003"/>
  </r>
  <r>
    <x v="5658"/>
    <x v="5645"/>
    <d v="2026-10-01T21:16:00"/>
    <x v="2"/>
    <x v="2"/>
    <x v="1"/>
    <x v="1"/>
    <s v="Neurological"/>
    <x v="2"/>
    <x v="1"/>
    <x v="1"/>
    <n v="21"/>
    <x v="183"/>
    <x v="2"/>
    <n v="8.1999999999999993"/>
    <n v="1.4"/>
    <n v="3724.07"/>
    <s v="Supplies"/>
    <n v="1962.88"/>
    <n v="4.7"/>
    <n v="2026"/>
    <x v="2"/>
    <x v="6"/>
    <x v="2"/>
    <x v="1"/>
    <n v="3724.07"/>
    <n v="1962.88"/>
    <n v="0.52700000000000002"/>
  </r>
  <r>
    <x v="5659"/>
    <x v="5646"/>
    <d v="2026-08-12T04:00:00"/>
    <x v="1"/>
    <x v="3"/>
    <x v="0"/>
    <x v="0"/>
    <s v="Cardiac"/>
    <x v="0"/>
    <x v="34"/>
    <x v="0"/>
    <n v="61"/>
    <x v="230"/>
    <x v="0"/>
    <n v="7.8"/>
    <n v="1.9"/>
    <n v="4032.66"/>
    <s v="Labor"/>
    <n v="3129.4"/>
    <n v="4.3"/>
    <n v="2026"/>
    <x v="6"/>
    <x v="22"/>
    <x v="4"/>
    <x v="1"/>
    <n v="4032.66"/>
    <n v="3129.4"/>
    <n v="0.77600000000000002"/>
  </r>
  <r>
    <x v="5660"/>
    <x v="5647"/>
    <d v="2026-11-10T00:59:00"/>
    <x v="2"/>
    <x v="0"/>
    <x v="1"/>
    <x v="2"/>
    <s v="Neurological"/>
    <x v="0"/>
    <x v="54"/>
    <x v="0"/>
    <n v="63"/>
    <x v="166"/>
    <x v="1"/>
    <n v="12.1"/>
    <n v="2.1"/>
    <n v="3998.52"/>
    <s v="Labor"/>
    <n v="2961.64"/>
    <n v="4"/>
    <n v="2026"/>
    <x v="7"/>
    <x v="21"/>
    <x v="0"/>
    <x v="0"/>
    <n v="3998.52"/>
    <n v="2961.64"/>
    <n v="0.74099999999999999"/>
  </r>
  <r>
    <x v="5661"/>
    <x v="5648"/>
    <d v="2025-10-09T14:02:00"/>
    <x v="2"/>
    <x v="1"/>
    <x v="0"/>
    <x v="0"/>
    <s v="Neurological"/>
    <x v="0"/>
    <x v="28"/>
    <x v="0"/>
    <n v="60"/>
    <x v="599"/>
    <x v="1"/>
    <n v="11.8"/>
    <n v="1.3"/>
    <n v="5695.37"/>
    <s v="Labor"/>
    <n v="3909.56"/>
    <n v="4"/>
    <n v="2025"/>
    <x v="8"/>
    <x v="17"/>
    <x v="0"/>
    <x v="0"/>
    <n v="5695.37"/>
    <n v="3909.56"/>
    <n v="0.68600000000000005"/>
  </r>
  <r>
    <x v="5662"/>
    <x v="5649"/>
    <d v="2025-10-31T03:39:00"/>
    <x v="4"/>
    <x v="1"/>
    <x v="2"/>
    <x v="0"/>
    <s v="Chronic Care"/>
    <x v="1"/>
    <x v="43"/>
    <x v="0"/>
    <n v="78"/>
    <x v="526"/>
    <x v="0"/>
    <n v="10.3"/>
    <n v="0.6"/>
    <n v="5393.34"/>
    <s v="Supplies"/>
    <n v="3350.2"/>
    <n v="4.8"/>
    <n v="2025"/>
    <x v="8"/>
    <x v="17"/>
    <x v="4"/>
    <x v="1"/>
    <n v="5393.34"/>
    <n v="3350.2"/>
    <n v="0.621"/>
  </r>
  <r>
    <x v="5663"/>
    <x v="5650"/>
    <d v="2026-08-14T15:14:00"/>
    <x v="4"/>
    <x v="3"/>
    <x v="1"/>
    <x v="0"/>
    <s v="Neurological"/>
    <x v="1"/>
    <x v="68"/>
    <x v="1"/>
    <n v="31"/>
    <x v="644"/>
    <x v="2"/>
    <n v="8.1999999999999993"/>
    <n v="1.3"/>
    <n v="2943.05"/>
    <s v="Labor"/>
    <n v="2161.4899999999998"/>
    <n v="4.0999999999999996"/>
    <n v="2026"/>
    <x v="6"/>
    <x v="22"/>
    <x v="2"/>
    <x v="1"/>
    <n v="2943.05"/>
    <n v="2161.4899999999998"/>
    <n v="0.73399999999999999"/>
  </r>
  <r>
    <x v="5664"/>
    <x v="5651"/>
    <d v="2026-10-16T02:11:00"/>
    <x v="5"/>
    <x v="3"/>
    <x v="0"/>
    <x v="2"/>
    <s v="Injury"/>
    <x v="2"/>
    <x v="49"/>
    <x v="0"/>
    <n v="79"/>
    <x v="164"/>
    <x v="1"/>
    <n v="7.6"/>
    <n v="0.9"/>
    <n v="7134.68"/>
    <s v="Equipment"/>
    <n v="4929.78"/>
    <n v="3.2"/>
    <n v="2026"/>
    <x v="8"/>
    <x v="12"/>
    <x v="0"/>
    <x v="0"/>
    <n v="7134.68"/>
    <n v="4929.78"/>
    <n v="0.69099999999999995"/>
  </r>
  <r>
    <x v="5665"/>
    <x v="5652"/>
    <d v="2026-09-12T16:17:00"/>
    <x v="1"/>
    <x v="2"/>
    <x v="2"/>
    <x v="0"/>
    <s v="Cardiac"/>
    <x v="1"/>
    <x v="53"/>
    <x v="0"/>
    <n v="65"/>
    <x v="685"/>
    <x v="0"/>
    <n v="7.8"/>
    <n v="3.1"/>
    <n v="5063.3900000000003"/>
    <s v="Labor"/>
    <n v="3276.89"/>
    <n v="3.9"/>
    <n v="2026"/>
    <x v="2"/>
    <x v="6"/>
    <x v="1"/>
    <x v="1"/>
    <n v="5063.3900000000003"/>
    <n v="3276.89"/>
    <n v="0.64700000000000002"/>
  </r>
  <r>
    <x v="5666"/>
    <x v="5653"/>
    <d v="2026-09-05T08:47:00"/>
    <x v="0"/>
    <x v="0"/>
    <x v="1"/>
    <x v="0"/>
    <s v="Respiratory"/>
    <x v="0"/>
    <x v="0"/>
    <x v="0"/>
    <n v="20"/>
    <x v="265"/>
    <x v="0"/>
    <n v="7.7"/>
    <n v="1.3"/>
    <n v="9255.61"/>
    <s v="Labor"/>
    <n v="6608.17"/>
    <n v="4.4000000000000004"/>
    <n v="2026"/>
    <x v="6"/>
    <x v="22"/>
    <x v="0"/>
    <x v="0"/>
    <n v="9255.61"/>
    <n v="6608.17"/>
    <n v="0.71399999999999997"/>
  </r>
  <r>
    <x v="5667"/>
    <x v="5654"/>
    <d v="2025-05-22T09:16:00"/>
    <x v="7"/>
    <x v="3"/>
    <x v="0"/>
    <x v="0"/>
    <s v="Neurological"/>
    <x v="0"/>
    <x v="51"/>
    <x v="0"/>
    <n v="32"/>
    <x v="111"/>
    <x v="0"/>
    <n v="8"/>
    <n v="3.4"/>
    <n v="7555.45"/>
    <s v="Supplies"/>
    <n v="3896.88"/>
    <n v="4"/>
    <n v="2025"/>
    <x v="5"/>
    <x v="7"/>
    <x v="1"/>
    <x v="1"/>
    <n v="7555.45"/>
    <n v="3896.88"/>
    <n v="0.51600000000000001"/>
  </r>
  <r>
    <x v="5668"/>
    <x v="5655"/>
    <d v="2026-08-04T20:56:00"/>
    <x v="1"/>
    <x v="0"/>
    <x v="1"/>
    <x v="0"/>
    <s v="Respiratory"/>
    <x v="1"/>
    <x v="23"/>
    <x v="0"/>
    <n v="73"/>
    <x v="240"/>
    <x v="0"/>
    <n v="12.1"/>
    <n v="2.6"/>
    <n v="3902.17"/>
    <s v="Labor"/>
    <n v="2896.67"/>
    <n v="3.3"/>
    <n v="2026"/>
    <x v="6"/>
    <x v="22"/>
    <x v="4"/>
    <x v="1"/>
    <n v="3902.17"/>
    <n v="2896.67"/>
    <n v="0.74199999999999999"/>
  </r>
  <r>
    <x v="5669"/>
    <x v="5656"/>
    <d v="2025-06-01T04:11:00"/>
    <x v="4"/>
    <x v="2"/>
    <x v="0"/>
    <x v="2"/>
    <s v="Chronic Care"/>
    <x v="1"/>
    <x v="25"/>
    <x v="0"/>
    <n v="70"/>
    <x v="204"/>
    <x v="0"/>
    <n v="12.2"/>
    <n v="0.5"/>
    <n v="6301.09"/>
    <s v="Labor"/>
    <n v="3266.21"/>
    <n v="4.0999999999999996"/>
    <n v="2025"/>
    <x v="5"/>
    <x v="7"/>
    <x v="3"/>
    <x v="1"/>
    <n v="6301.09"/>
    <n v="3266.21"/>
    <n v="0.51800000000000002"/>
  </r>
  <r>
    <x v="5670"/>
    <x v="5657"/>
    <d v="2026-05-09T11:02:00"/>
    <x v="6"/>
    <x v="0"/>
    <x v="1"/>
    <x v="0"/>
    <s v="Respiratory"/>
    <x v="0"/>
    <x v="33"/>
    <x v="0"/>
    <n v="75"/>
    <x v="108"/>
    <x v="2"/>
    <n v="8"/>
    <n v="1.1000000000000001"/>
    <n v="6173.82"/>
    <s v="Labor"/>
    <n v="4638.3599999999997"/>
    <n v="3.5"/>
    <n v="2026"/>
    <x v="5"/>
    <x v="14"/>
    <x v="3"/>
    <x v="1"/>
    <n v="6173.82"/>
    <n v="4638.3599999999997"/>
    <n v="0.751"/>
  </r>
  <r>
    <x v="5671"/>
    <x v="5658"/>
    <d v="2026-04-28T01:43:00"/>
    <x v="5"/>
    <x v="1"/>
    <x v="1"/>
    <x v="1"/>
    <s v="Injury"/>
    <x v="1"/>
    <x v="60"/>
    <x v="0"/>
    <n v="79"/>
    <x v="547"/>
    <x v="1"/>
    <n v="7.9"/>
    <n v="0.9"/>
    <n v="5845.65"/>
    <s v="Supplies"/>
    <n v="3191.43"/>
    <n v="3.9"/>
    <n v="2026"/>
    <x v="0"/>
    <x v="8"/>
    <x v="1"/>
    <x v="1"/>
    <n v="5845.65"/>
    <n v="3191.43"/>
    <n v="0.54600000000000004"/>
  </r>
  <r>
    <x v="5672"/>
    <x v="5659"/>
    <d v="2025-06-13T16:34:00"/>
    <x v="3"/>
    <x v="3"/>
    <x v="1"/>
    <x v="0"/>
    <s v="Injury"/>
    <x v="2"/>
    <x v="76"/>
    <x v="0"/>
    <n v="73"/>
    <x v="551"/>
    <x v="1"/>
    <n v="8.1"/>
    <n v="0.6"/>
    <n v="7356.29"/>
    <s v="Supplies"/>
    <n v="4387.95"/>
    <n v="3.7"/>
    <n v="2025"/>
    <x v="11"/>
    <x v="18"/>
    <x v="0"/>
    <x v="0"/>
    <n v="7356.29"/>
    <n v="4387.95"/>
    <n v="0.59599999999999997"/>
  </r>
  <r>
    <x v="5673"/>
    <x v="5660"/>
    <d v="2026-01-22T08:53:00"/>
    <x v="2"/>
    <x v="3"/>
    <x v="0"/>
    <x v="0"/>
    <s v="Chronic Care"/>
    <x v="1"/>
    <x v="10"/>
    <x v="0"/>
    <n v="81"/>
    <x v="382"/>
    <x v="0"/>
    <n v="10.6"/>
    <n v="2"/>
    <n v="6651.83"/>
    <s v="Equipment"/>
    <n v="4709.79"/>
    <n v="4.3"/>
    <n v="2026"/>
    <x v="4"/>
    <x v="11"/>
    <x v="4"/>
    <x v="1"/>
    <n v="6651.83"/>
    <n v="4709.79"/>
    <n v="0.70799999999999996"/>
  </r>
  <r>
    <x v="5674"/>
    <x v="5661"/>
    <d v="2025-06-18T16:14:00"/>
    <x v="0"/>
    <x v="2"/>
    <x v="0"/>
    <x v="0"/>
    <s v="Infection"/>
    <x v="1"/>
    <x v="79"/>
    <x v="0"/>
    <n v="48"/>
    <x v="238"/>
    <x v="0"/>
    <n v="9.6999999999999993"/>
    <n v="4.5"/>
    <n v="7709.98"/>
    <s v="Labor"/>
    <n v="3963.67"/>
    <n v="3.2"/>
    <n v="2025"/>
    <x v="11"/>
    <x v="18"/>
    <x v="1"/>
    <x v="1"/>
    <n v="7709.98"/>
    <n v="3963.67"/>
    <n v="0.51400000000000001"/>
  </r>
  <r>
    <x v="5675"/>
    <x v="5662"/>
    <d v="2026-03-21T08:41:00"/>
    <x v="3"/>
    <x v="0"/>
    <x v="0"/>
    <x v="0"/>
    <s v="Injury"/>
    <x v="1"/>
    <x v="36"/>
    <x v="0"/>
    <n v="58"/>
    <x v="428"/>
    <x v="0"/>
    <n v="7.6"/>
    <n v="3.3"/>
    <n v="6482.65"/>
    <s v="Labor"/>
    <n v="5007.3100000000004"/>
    <n v="3.4"/>
    <n v="2026"/>
    <x v="1"/>
    <x v="1"/>
    <x v="3"/>
    <x v="1"/>
    <n v="6482.65"/>
    <n v="5007.3100000000004"/>
    <n v="0.77200000000000002"/>
  </r>
  <r>
    <x v="5676"/>
    <x v="5663"/>
    <d v="2025-07-09T09:41:00"/>
    <x v="1"/>
    <x v="1"/>
    <x v="0"/>
    <x v="0"/>
    <s v="Cardiac"/>
    <x v="0"/>
    <x v="9"/>
    <x v="0"/>
    <n v="85"/>
    <x v="321"/>
    <x v="1"/>
    <n v="11.9"/>
    <n v="2.4"/>
    <n v="2598.54"/>
    <s v="Supplies"/>
    <n v="1831.28"/>
    <n v="3.8"/>
    <n v="2025"/>
    <x v="10"/>
    <x v="16"/>
    <x v="3"/>
    <x v="1"/>
    <n v="2598.54"/>
    <n v="1831.28"/>
    <n v="0.70499999999999996"/>
  </r>
  <r>
    <x v="5677"/>
    <x v="5664"/>
    <d v="2026-02-26T04:32:00"/>
    <x v="0"/>
    <x v="3"/>
    <x v="0"/>
    <x v="0"/>
    <s v="Infection"/>
    <x v="0"/>
    <x v="74"/>
    <x v="0"/>
    <n v="66"/>
    <x v="211"/>
    <x v="0"/>
    <n v="7.9"/>
    <n v="1.8"/>
    <n v="7144.13"/>
    <s v="Labor"/>
    <n v="3987.52"/>
    <n v="3.9"/>
    <n v="2026"/>
    <x v="9"/>
    <x v="15"/>
    <x v="1"/>
    <x v="1"/>
    <n v="7144.13"/>
    <n v="3987.52"/>
    <n v="0.55800000000000005"/>
  </r>
  <r>
    <x v="5678"/>
    <x v="5665"/>
    <d v="2025-12-13T08:53:00"/>
    <x v="0"/>
    <x v="2"/>
    <x v="1"/>
    <x v="1"/>
    <s v="Injury"/>
    <x v="0"/>
    <x v="71"/>
    <x v="0"/>
    <n v="19"/>
    <x v="404"/>
    <x v="0"/>
    <n v="7.9"/>
    <n v="2.8"/>
    <n v="8888.67"/>
    <s v="Labor"/>
    <n v="6633.45"/>
    <n v="4.0999999999999996"/>
    <n v="2025"/>
    <x v="3"/>
    <x v="13"/>
    <x v="5"/>
    <x v="1"/>
    <n v="8888.67"/>
    <n v="6633.45"/>
    <n v="0.746"/>
  </r>
  <r>
    <x v="5679"/>
    <x v="5666"/>
    <d v="2026-09-04T21:35:00"/>
    <x v="7"/>
    <x v="0"/>
    <x v="1"/>
    <x v="1"/>
    <s v="Infection"/>
    <x v="0"/>
    <x v="21"/>
    <x v="0"/>
    <n v="34"/>
    <x v="265"/>
    <x v="2"/>
    <n v="8"/>
    <n v="2"/>
    <n v="8461.64"/>
    <s v="Supplies"/>
    <n v="4166.8100000000004"/>
    <n v="4.3"/>
    <n v="2026"/>
    <x v="6"/>
    <x v="22"/>
    <x v="0"/>
    <x v="0"/>
    <n v="8461.64"/>
    <n v="4166.8100000000004"/>
    <n v="0.49199999999999999"/>
  </r>
  <r>
    <x v="5680"/>
    <x v="5667"/>
    <d v="2025-07-03T21:00:00"/>
    <x v="3"/>
    <x v="1"/>
    <x v="1"/>
    <x v="1"/>
    <s v="Neurological"/>
    <x v="2"/>
    <x v="40"/>
    <x v="0"/>
    <n v="88"/>
    <x v="264"/>
    <x v="1"/>
    <n v="7.8"/>
    <n v="1.5"/>
    <n v="4544.01"/>
    <s v="Supplies"/>
    <n v="2195.9499999999998"/>
    <n v="3.9"/>
    <n v="2025"/>
    <x v="11"/>
    <x v="18"/>
    <x v="4"/>
    <x v="1"/>
    <n v="4544.01"/>
    <n v="2195.9499999999998"/>
    <n v="0.48299999999999998"/>
  </r>
  <r>
    <x v="5681"/>
    <x v="1243"/>
    <d v="2025-10-16T01:22:00"/>
    <x v="1"/>
    <x v="0"/>
    <x v="0"/>
    <x v="0"/>
    <s v="General"/>
    <x v="0"/>
    <x v="9"/>
    <x v="0"/>
    <n v="70"/>
    <x v="275"/>
    <x v="1"/>
    <n v="7.9"/>
    <n v="2.9"/>
    <n v="2175.15"/>
    <s v="Equipment"/>
    <n v="1255.29"/>
    <n v="4.2"/>
    <n v="2025"/>
    <x v="8"/>
    <x v="17"/>
    <x v="2"/>
    <x v="1"/>
    <n v="2175.15"/>
    <n v="1255.29"/>
    <n v="0.57699999999999996"/>
  </r>
  <r>
    <x v="5682"/>
    <x v="5668"/>
    <d v="2025-07-09T22:18:00"/>
    <x v="4"/>
    <x v="0"/>
    <x v="0"/>
    <x v="2"/>
    <s v="Injury"/>
    <x v="1"/>
    <x v="4"/>
    <x v="0"/>
    <n v="72"/>
    <x v="199"/>
    <x v="0"/>
    <n v="7.9"/>
    <n v="2"/>
    <n v="4819.01"/>
    <s v="Supplies"/>
    <n v="2459.92"/>
    <n v="3.9"/>
    <n v="2025"/>
    <x v="10"/>
    <x v="16"/>
    <x v="0"/>
    <x v="0"/>
    <n v="4819.01"/>
    <n v="2459.92"/>
    <n v="0.51"/>
  </r>
  <r>
    <x v="5683"/>
    <x v="5669"/>
    <d v="2025-05-19T07:11:00"/>
    <x v="1"/>
    <x v="0"/>
    <x v="0"/>
    <x v="0"/>
    <s v="Infection"/>
    <x v="1"/>
    <x v="9"/>
    <x v="0"/>
    <n v="98"/>
    <x v="475"/>
    <x v="0"/>
    <n v="7.9"/>
    <n v="2.8"/>
    <n v="4839.37"/>
    <s v="Labor"/>
    <n v="3513.27"/>
    <n v="4.4000000000000004"/>
    <n v="2025"/>
    <x v="5"/>
    <x v="7"/>
    <x v="0"/>
    <x v="0"/>
    <n v="4839.37"/>
    <n v="3513.27"/>
    <n v="0.72599999999999998"/>
  </r>
  <r>
    <x v="5684"/>
    <x v="5670"/>
    <d v="2025-05-10T23:46:00"/>
    <x v="1"/>
    <x v="2"/>
    <x v="0"/>
    <x v="1"/>
    <s v="Cardiac"/>
    <x v="1"/>
    <x v="9"/>
    <x v="0"/>
    <n v="52"/>
    <x v="184"/>
    <x v="0"/>
    <n v="10"/>
    <n v="1.4"/>
    <n v="3931.83"/>
    <s v="Labor"/>
    <n v="2340.83"/>
    <n v="3.6"/>
    <n v="2025"/>
    <x v="5"/>
    <x v="7"/>
    <x v="6"/>
    <x v="0"/>
    <n v="3931.83"/>
    <n v="2340.83"/>
    <n v="0.59499999999999997"/>
  </r>
  <r>
    <x v="5685"/>
    <x v="5671"/>
    <d v="2025-07-16T06:58:00"/>
    <x v="3"/>
    <x v="3"/>
    <x v="0"/>
    <x v="3"/>
    <s v="Chronic Care"/>
    <x v="1"/>
    <x v="20"/>
    <x v="0"/>
    <n v="55"/>
    <x v="400"/>
    <x v="2"/>
    <n v="8"/>
    <n v="1.2"/>
    <n v="5395.34"/>
    <s v="Labor"/>
    <n v="3592.65"/>
    <n v="4.8"/>
    <n v="2025"/>
    <x v="10"/>
    <x v="16"/>
    <x v="0"/>
    <x v="0"/>
    <n v="5395.34"/>
    <n v="3592.65"/>
    <n v="0.66600000000000004"/>
  </r>
  <r>
    <x v="5686"/>
    <x v="5672"/>
    <d v="2025-11-14T21:13:00"/>
    <x v="1"/>
    <x v="1"/>
    <x v="0"/>
    <x v="1"/>
    <s v="Injury"/>
    <x v="0"/>
    <x v="34"/>
    <x v="1"/>
    <n v="97"/>
    <x v="50"/>
    <x v="0"/>
    <n v="7.8"/>
    <n v="4.2"/>
    <n v="5615.87"/>
    <s v="Labor"/>
    <n v="4082.01"/>
    <n v="3.6"/>
    <n v="2025"/>
    <x v="7"/>
    <x v="10"/>
    <x v="2"/>
    <x v="1"/>
    <n v="5615.87"/>
    <n v="4082.01"/>
    <n v="0.72699999999999998"/>
  </r>
  <r>
    <x v="5687"/>
    <x v="5673"/>
    <d v="2025-05-25T00:42:00"/>
    <x v="1"/>
    <x v="0"/>
    <x v="1"/>
    <x v="0"/>
    <s v="Cardiac"/>
    <x v="0"/>
    <x v="44"/>
    <x v="1"/>
    <n v="73"/>
    <x v="196"/>
    <x v="1"/>
    <n v="7.9"/>
    <n v="2.6"/>
    <n v="4048.97"/>
    <s v="Supplies"/>
    <n v="2129.35"/>
    <n v="3"/>
    <n v="2025"/>
    <x v="5"/>
    <x v="7"/>
    <x v="6"/>
    <x v="0"/>
    <n v="4048.97"/>
    <n v="2129.35"/>
    <n v="0.52600000000000002"/>
  </r>
  <r>
    <x v="5688"/>
    <x v="5674"/>
    <d v="2025-01-19T03:42:00"/>
    <x v="2"/>
    <x v="0"/>
    <x v="1"/>
    <x v="0"/>
    <s v="Neurological"/>
    <x v="2"/>
    <x v="20"/>
    <x v="0"/>
    <n v="12"/>
    <x v="342"/>
    <x v="0"/>
    <n v="8"/>
    <n v="2.7"/>
    <n v="4469.59"/>
    <s v="Supplies"/>
    <n v="3450.99"/>
    <n v="3.2"/>
    <n v="2025"/>
    <x v="4"/>
    <x v="5"/>
    <x v="1"/>
    <x v="1"/>
    <n v="4469.59"/>
    <n v="3450.99"/>
    <n v="0.77200000000000002"/>
  </r>
  <r>
    <x v="5689"/>
    <x v="5675"/>
    <d v="2025-10-29T18:34:00"/>
    <x v="1"/>
    <x v="3"/>
    <x v="0"/>
    <x v="0"/>
    <s v="General"/>
    <x v="0"/>
    <x v="9"/>
    <x v="0"/>
    <n v="66"/>
    <x v="263"/>
    <x v="1"/>
    <n v="12.2"/>
    <n v="4"/>
    <n v="2615.9"/>
    <s v="Labor"/>
    <n v="1766.94"/>
    <n v="3.6"/>
    <n v="2025"/>
    <x v="8"/>
    <x v="17"/>
    <x v="2"/>
    <x v="1"/>
    <n v="2615.9"/>
    <n v="1766.94"/>
    <n v="0.67500000000000004"/>
  </r>
  <r>
    <x v="5690"/>
    <x v="5676"/>
    <d v="2026-02-27T13:50:00"/>
    <x v="1"/>
    <x v="0"/>
    <x v="1"/>
    <x v="0"/>
    <s v="Respiratory"/>
    <x v="0"/>
    <x v="9"/>
    <x v="0"/>
    <n v="89"/>
    <x v="692"/>
    <x v="0"/>
    <n v="7.7"/>
    <n v="1.4"/>
    <n v="4084.8"/>
    <s v="Supplies"/>
    <n v="2040.86"/>
    <n v="4.0999999999999996"/>
    <n v="2026"/>
    <x v="9"/>
    <x v="15"/>
    <x v="5"/>
    <x v="1"/>
    <n v="4084.8"/>
    <n v="2040.86"/>
    <n v="0.5"/>
  </r>
  <r>
    <x v="5691"/>
    <x v="5677"/>
    <d v="2025-09-02T13:29:00"/>
    <x v="1"/>
    <x v="1"/>
    <x v="0"/>
    <x v="0"/>
    <s v="Respiratory"/>
    <x v="0"/>
    <x v="9"/>
    <x v="0"/>
    <n v="98"/>
    <x v="624"/>
    <x v="0"/>
    <n v="8"/>
    <n v="4.8"/>
    <n v="3313.33"/>
    <s v="Equipment"/>
    <n v="2127.4499999999998"/>
    <n v="3.9"/>
    <n v="2025"/>
    <x v="2"/>
    <x v="2"/>
    <x v="3"/>
    <x v="1"/>
    <n v="3313.33"/>
    <n v="2127.4499999999998"/>
    <n v="0.64200000000000002"/>
  </r>
  <r>
    <x v="5692"/>
    <x v="5678"/>
    <d v="2025-04-21T12:42:00"/>
    <x v="6"/>
    <x v="3"/>
    <x v="1"/>
    <x v="0"/>
    <s v="Chronic Care"/>
    <x v="0"/>
    <x v="43"/>
    <x v="0"/>
    <n v="56"/>
    <x v="3"/>
    <x v="0"/>
    <n v="8"/>
    <n v="2.5"/>
    <n v="5110.95"/>
    <s v="Labor"/>
    <n v="3788.54"/>
    <n v="3.6"/>
    <n v="2025"/>
    <x v="0"/>
    <x v="0"/>
    <x v="1"/>
    <x v="1"/>
    <n v="5110.95"/>
    <n v="3788.54"/>
    <n v="0.74099999999999999"/>
  </r>
  <r>
    <x v="5693"/>
    <x v="5679"/>
    <d v="2025-03-31T19:19:00"/>
    <x v="4"/>
    <x v="2"/>
    <x v="0"/>
    <x v="0"/>
    <s v="Chronic Care"/>
    <x v="0"/>
    <x v="34"/>
    <x v="0"/>
    <n v="67"/>
    <x v="13"/>
    <x v="0"/>
    <n v="8"/>
    <n v="2.6"/>
    <n v="4688.67"/>
    <s v="Labor"/>
    <n v="3513.57"/>
    <n v="3.6"/>
    <n v="2025"/>
    <x v="1"/>
    <x v="3"/>
    <x v="6"/>
    <x v="0"/>
    <n v="4688.67"/>
    <n v="3513.57"/>
    <n v="0.749"/>
  </r>
  <r>
    <x v="5694"/>
    <x v="5680"/>
    <d v="2025-05-14T08:12:00"/>
    <x v="4"/>
    <x v="0"/>
    <x v="0"/>
    <x v="2"/>
    <s v="Respiratory"/>
    <x v="2"/>
    <x v="60"/>
    <x v="0"/>
    <n v="51"/>
    <x v="96"/>
    <x v="1"/>
    <n v="8"/>
    <n v="0.7"/>
    <n v="5958.49"/>
    <s v="Labor"/>
    <n v="4196.87"/>
    <n v="4.5999999999999996"/>
    <n v="2025"/>
    <x v="5"/>
    <x v="7"/>
    <x v="5"/>
    <x v="1"/>
    <n v="5958.49"/>
    <n v="4196.87"/>
    <n v="0.70399999999999996"/>
  </r>
  <r>
    <x v="5695"/>
    <x v="5681"/>
    <d v="2025-12-11T15:59:00"/>
    <x v="3"/>
    <x v="0"/>
    <x v="0"/>
    <x v="2"/>
    <s v="Respiratory"/>
    <x v="1"/>
    <x v="28"/>
    <x v="0"/>
    <n v="78"/>
    <x v="334"/>
    <x v="0"/>
    <n v="7.7"/>
    <n v="2.2999999999999998"/>
    <n v="6897.62"/>
    <s v="Labor"/>
    <n v="5322.67"/>
    <n v="3.1"/>
    <n v="2025"/>
    <x v="3"/>
    <x v="13"/>
    <x v="0"/>
    <x v="0"/>
    <n v="6897.62"/>
    <n v="5322.67"/>
    <n v="0.77200000000000002"/>
  </r>
  <r>
    <x v="5696"/>
    <x v="5682"/>
    <d v="2025-01-08T18:44:00"/>
    <x v="3"/>
    <x v="0"/>
    <x v="0"/>
    <x v="1"/>
    <s v="Chronic Care"/>
    <x v="2"/>
    <x v="43"/>
    <x v="0"/>
    <n v="88"/>
    <x v="523"/>
    <x v="0"/>
    <n v="8"/>
    <n v="0.9"/>
    <n v="5257.05"/>
    <s v="Supplies"/>
    <n v="3310.4"/>
    <n v="3.5"/>
    <n v="2025"/>
    <x v="4"/>
    <x v="5"/>
    <x v="6"/>
    <x v="0"/>
    <n v="5257.05"/>
    <n v="3310.4"/>
    <n v="0.63"/>
  </r>
  <r>
    <x v="5697"/>
    <x v="5683"/>
    <d v="2025-11-24T16:35:00"/>
    <x v="1"/>
    <x v="0"/>
    <x v="1"/>
    <x v="0"/>
    <s v="Respiratory"/>
    <x v="0"/>
    <x v="48"/>
    <x v="0"/>
    <n v="89"/>
    <x v="407"/>
    <x v="1"/>
    <n v="12"/>
    <n v="2.2999999999999998"/>
    <n v="4605.26"/>
    <s v="Equipment"/>
    <n v="2767.38"/>
    <n v="4"/>
    <n v="2025"/>
    <x v="7"/>
    <x v="10"/>
    <x v="0"/>
    <x v="0"/>
    <n v="4605.26"/>
    <n v="2767.38"/>
    <n v="0.60099999999999998"/>
  </r>
  <r>
    <x v="5698"/>
    <x v="5684"/>
    <d v="2026-02-16T07:40:00"/>
    <x v="1"/>
    <x v="2"/>
    <x v="2"/>
    <x v="0"/>
    <s v="Injury"/>
    <x v="0"/>
    <x v="48"/>
    <x v="0"/>
    <n v="73"/>
    <x v="527"/>
    <x v="0"/>
    <n v="8.1"/>
    <n v="2.8"/>
    <n v="4142.16"/>
    <s v="Labor"/>
    <n v="2262.71"/>
    <n v="3.5"/>
    <n v="2026"/>
    <x v="9"/>
    <x v="15"/>
    <x v="6"/>
    <x v="0"/>
    <n v="4142.16"/>
    <n v="2262.71"/>
    <n v="0.54600000000000004"/>
  </r>
  <r>
    <x v="5699"/>
    <x v="5685"/>
    <d v="2025-11-06T00:24:00"/>
    <x v="6"/>
    <x v="0"/>
    <x v="1"/>
    <x v="2"/>
    <s v="Infection"/>
    <x v="1"/>
    <x v="29"/>
    <x v="0"/>
    <n v="63"/>
    <x v="465"/>
    <x v="0"/>
    <n v="8"/>
    <n v="1.4"/>
    <n v="5887.47"/>
    <s v="Labor"/>
    <n v="3634.09"/>
    <n v="4.0999999999999996"/>
    <n v="2025"/>
    <x v="7"/>
    <x v="10"/>
    <x v="0"/>
    <x v="0"/>
    <n v="5887.47"/>
    <n v="3634.09"/>
    <n v="0.61699999999999999"/>
  </r>
  <r>
    <x v="5700"/>
    <x v="5686"/>
    <d v="2026-09-04T01:37:00"/>
    <x v="5"/>
    <x v="2"/>
    <x v="0"/>
    <x v="2"/>
    <s v="General"/>
    <x v="1"/>
    <x v="38"/>
    <x v="0"/>
    <n v="87"/>
    <x v="265"/>
    <x v="0"/>
    <n v="7.9"/>
    <n v="2.6"/>
    <n v="7222.25"/>
    <s v="Labor"/>
    <n v="5324.27"/>
    <n v="3.6"/>
    <n v="2026"/>
    <x v="6"/>
    <x v="22"/>
    <x v="0"/>
    <x v="0"/>
    <n v="7222.25"/>
    <n v="5324.27"/>
    <n v="0.73699999999999999"/>
  </r>
  <r>
    <x v="5701"/>
    <x v="5687"/>
    <d v="2026-12-26T16:39:00"/>
    <x v="4"/>
    <x v="0"/>
    <x v="1"/>
    <x v="0"/>
    <s v="General"/>
    <x v="1"/>
    <x v="26"/>
    <x v="0"/>
    <n v="58"/>
    <x v="596"/>
    <x v="1"/>
    <n v="8.1999999999999993"/>
    <n v="0.8"/>
    <n v="5690.06"/>
    <s v="Supplies"/>
    <n v="2824.17"/>
    <n v="3.8"/>
    <n v="2026"/>
    <x v="3"/>
    <x v="4"/>
    <x v="3"/>
    <x v="1"/>
    <n v="5690.06"/>
    <n v="2824.17"/>
    <n v="0.496"/>
  </r>
  <r>
    <x v="5702"/>
    <x v="5688"/>
    <d v="2025-08-18T00:04:00"/>
    <x v="5"/>
    <x v="0"/>
    <x v="1"/>
    <x v="1"/>
    <s v="Cardiac"/>
    <x v="2"/>
    <x v="32"/>
    <x v="0"/>
    <n v="84"/>
    <x v="154"/>
    <x v="0"/>
    <n v="7.8"/>
    <n v="0"/>
    <n v="7235.19"/>
    <s v="Supplies"/>
    <n v="3959.14"/>
    <n v="3.5"/>
    <n v="2025"/>
    <x v="6"/>
    <x v="9"/>
    <x v="2"/>
    <x v="1"/>
    <n v="7235.19"/>
    <n v="3959.14"/>
    <n v="0.54700000000000004"/>
  </r>
  <r>
    <x v="5703"/>
    <x v="5689"/>
    <d v="2025-12-18T07:28:00"/>
    <x v="2"/>
    <x v="1"/>
    <x v="1"/>
    <x v="0"/>
    <s v="Infection"/>
    <x v="2"/>
    <x v="5"/>
    <x v="0"/>
    <n v="55"/>
    <x v="152"/>
    <x v="0"/>
    <n v="7.7"/>
    <n v="1.4"/>
    <n v="5843.1"/>
    <s v="Labor"/>
    <n v="4507.83"/>
    <n v="3.8"/>
    <n v="2025"/>
    <x v="3"/>
    <x v="13"/>
    <x v="0"/>
    <x v="0"/>
    <n v="5843.1"/>
    <n v="4507.83"/>
    <n v="0.77100000000000002"/>
  </r>
  <r>
    <x v="5704"/>
    <x v="5690"/>
    <d v="2025-11-18T21:31:00"/>
    <x v="1"/>
    <x v="2"/>
    <x v="1"/>
    <x v="0"/>
    <s v="Chronic Care"/>
    <x v="0"/>
    <x v="39"/>
    <x v="0"/>
    <n v="101"/>
    <x v="286"/>
    <x v="2"/>
    <n v="9.8000000000000007"/>
    <n v="3.3"/>
    <n v="4184.71"/>
    <s v="Supplies"/>
    <n v="3000.94"/>
    <n v="4.5999999999999996"/>
    <n v="2025"/>
    <x v="7"/>
    <x v="10"/>
    <x v="4"/>
    <x v="1"/>
    <n v="4184.71"/>
    <n v="3000.94"/>
    <n v="0.71699999999999997"/>
  </r>
  <r>
    <x v="5705"/>
    <x v="5691"/>
    <d v="2026-07-17T06:33:00"/>
    <x v="4"/>
    <x v="1"/>
    <x v="1"/>
    <x v="2"/>
    <s v="Cardiac"/>
    <x v="0"/>
    <x v="35"/>
    <x v="0"/>
    <n v="71"/>
    <x v="529"/>
    <x v="0"/>
    <n v="8.1"/>
    <n v="3.8"/>
    <n v="7196.77"/>
    <s v="Labor"/>
    <n v="4055.59"/>
    <n v="3.5"/>
    <n v="2026"/>
    <x v="10"/>
    <x v="19"/>
    <x v="4"/>
    <x v="1"/>
    <n v="7196.77"/>
    <n v="4055.59"/>
    <n v="0.56399999999999995"/>
  </r>
  <r>
    <x v="5706"/>
    <x v="5692"/>
    <d v="2025-07-04T06:03:00"/>
    <x v="2"/>
    <x v="0"/>
    <x v="1"/>
    <x v="0"/>
    <s v="Neurological"/>
    <x v="0"/>
    <x v="28"/>
    <x v="0"/>
    <n v="39"/>
    <x v="264"/>
    <x v="0"/>
    <n v="7.9"/>
    <n v="2.8"/>
    <n v="4455.1099999999997"/>
    <s v="Labor"/>
    <n v="3258.92"/>
    <n v="4.2"/>
    <n v="2025"/>
    <x v="11"/>
    <x v="18"/>
    <x v="4"/>
    <x v="1"/>
    <n v="4455.1099999999997"/>
    <n v="3258.92"/>
    <n v="0.73199999999999998"/>
  </r>
  <r>
    <x v="5707"/>
    <x v="5693"/>
    <d v="2026-09-13T12:04:00"/>
    <x v="4"/>
    <x v="2"/>
    <x v="1"/>
    <x v="2"/>
    <s v="Neurological"/>
    <x v="2"/>
    <x v="27"/>
    <x v="0"/>
    <n v="83"/>
    <x v="685"/>
    <x v="1"/>
    <n v="10"/>
    <n v="2.2999999999999998"/>
    <n v="6116.04"/>
    <s v="Labor"/>
    <n v="3200.48"/>
    <n v="4"/>
    <n v="2026"/>
    <x v="2"/>
    <x v="6"/>
    <x v="1"/>
    <x v="1"/>
    <n v="6116.04"/>
    <n v="3200.48"/>
    <n v="0.52300000000000002"/>
  </r>
  <r>
    <x v="5708"/>
    <x v="5694"/>
    <d v="2026-12-16T21:14:00"/>
    <x v="3"/>
    <x v="3"/>
    <x v="0"/>
    <x v="0"/>
    <s v="Injury"/>
    <x v="0"/>
    <x v="26"/>
    <x v="0"/>
    <n v="70"/>
    <x v="206"/>
    <x v="0"/>
    <n v="8.3000000000000007"/>
    <n v="1.3"/>
    <n v="6133.97"/>
    <s v="Labor"/>
    <n v="4171.3500000000004"/>
    <n v="5"/>
    <n v="2026"/>
    <x v="3"/>
    <x v="4"/>
    <x v="6"/>
    <x v="0"/>
    <n v="6133.97"/>
    <n v="4171.3500000000004"/>
    <n v="0.68"/>
  </r>
  <r>
    <x v="5709"/>
    <x v="5695"/>
    <d v="2026-01-25T03:07:00"/>
    <x v="4"/>
    <x v="0"/>
    <x v="0"/>
    <x v="0"/>
    <s v="Neurological"/>
    <x v="1"/>
    <x v="35"/>
    <x v="0"/>
    <n v="55"/>
    <x v="23"/>
    <x v="0"/>
    <n v="7.8"/>
    <n v="3.7"/>
    <n v="6466.64"/>
    <s v="Supplies"/>
    <n v="3490.58"/>
    <n v="4.5999999999999996"/>
    <n v="2026"/>
    <x v="4"/>
    <x v="11"/>
    <x v="2"/>
    <x v="1"/>
    <n v="6466.64"/>
    <n v="3490.58"/>
    <n v="0.54"/>
  </r>
  <r>
    <x v="5710"/>
    <x v="5696"/>
    <d v="2026-09-17T08:11:00"/>
    <x v="0"/>
    <x v="2"/>
    <x v="1"/>
    <x v="3"/>
    <s v="Chronic Care"/>
    <x v="1"/>
    <x v="79"/>
    <x v="0"/>
    <n v="11"/>
    <x v="685"/>
    <x v="2"/>
    <n v="11.7"/>
    <n v="2.8"/>
    <n v="8418.19"/>
    <s v="Equipment"/>
    <n v="5381.87"/>
    <n v="3.5"/>
    <n v="2026"/>
    <x v="2"/>
    <x v="6"/>
    <x v="1"/>
    <x v="1"/>
    <n v="8418.19"/>
    <n v="5381.87"/>
    <n v="0.63900000000000001"/>
  </r>
  <r>
    <x v="5711"/>
    <x v="5697"/>
    <d v="2025-04-25T23:09:00"/>
    <x v="0"/>
    <x v="3"/>
    <x v="1"/>
    <x v="0"/>
    <s v="Injury"/>
    <x v="0"/>
    <x v="70"/>
    <x v="0"/>
    <n v="39"/>
    <x v="612"/>
    <x v="2"/>
    <n v="10.199999999999999"/>
    <n v="2.9"/>
    <n v="9147.91"/>
    <s v="Labor"/>
    <n v="6125.23"/>
    <n v="4.3"/>
    <n v="2025"/>
    <x v="0"/>
    <x v="0"/>
    <x v="5"/>
    <x v="1"/>
    <n v="9147.91"/>
    <n v="6125.23"/>
    <n v="0.67"/>
  </r>
  <r>
    <x v="5712"/>
    <x v="5698"/>
    <d v="2026-06-19T04:01:00"/>
    <x v="3"/>
    <x v="3"/>
    <x v="0"/>
    <x v="1"/>
    <s v="Infection"/>
    <x v="1"/>
    <x v="16"/>
    <x v="0"/>
    <n v="95"/>
    <x v="414"/>
    <x v="0"/>
    <n v="7.8"/>
    <n v="2.2000000000000002"/>
    <n v="5228.45"/>
    <s v="Equipment"/>
    <n v="3660.36"/>
    <n v="4.0999999999999996"/>
    <n v="2026"/>
    <x v="11"/>
    <x v="23"/>
    <x v="4"/>
    <x v="1"/>
    <n v="5228.45"/>
    <n v="3660.36"/>
    <n v="0.7"/>
  </r>
  <r>
    <x v="5713"/>
    <x v="5699"/>
    <d v="2026-02-15T19:29:00"/>
    <x v="3"/>
    <x v="2"/>
    <x v="1"/>
    <x v="0"/>
    <s v="Injury"/>
    <x v="0"/>
    <x v="14"/>
    <x v="0"/>
    <n v="13"/>
    <x v="527"/>
    <x v="0"/>
    <n v="9.8000000000000007"/>
    <n v="0.6"/>
    <n v="3136.46"/>
    <s v="Labor"/>
    <n v="2358.7199999999998"/>
    <n v="4.9000000000000004"/>
    <n v="2026"/>
    <x v="9"/>
    <x v="15"/>
    <x v="6"/>
    <x v="0"/>
    <n v="3136.46"/>
    <n v="2358.7199999999998"/>
    <n v="0.752"/>
  </r>
  <r>
    <x v="5714"/>
    <x v="5700"/>
    <d v="2025-10-27T21:00:00"/>
    <x v="6"/>
    <x v="0"/>
    <x v="0"/>
    <x v="2"/>
    <s v="General"/>
    <x v="2"/>
    <x v="49"/>
    <x v="0"/>
    <n v="7"/>
    <x v="82"/>
    <x v="0"/>
    <n v="8"/>
    <n v="1.9"/>
    <n v="6661.57"/>
    <s v="Supplies"/>
    <n v="4783.24"/>
    <n v="3.7"/>
    <n v="2025"/>
    <x v="8"/>
    <x v="17"/>
    <x v="1"/>
    <x v="1"/>
    <n v="6661.57"/>
    <n v="4783.24"/>
    <n v="0.71799999999999997"/>
  </r>
  <r>
    <x v="5715"/>
    <x v="5701"/>
    <d v="2025-06-25T11:47:00"/>
    <x v="0"/>
    <x v="2"/>
    <x v="0"/>
    <x v="0"/>
    <s v="Chronic Care"/>
    <x v="1"/>
    <x v="56"/>
    <x v="0"/>
    <n v="49"/>
    <x v="138"/>
    <x v="0"/>
    <n v="12"/>
    <n v="1.2"/>
    <n v="8411.9599999999991"/>
    <s v="Labor"/>
    <n v="4790.24"/>
    <n v="4.0999999999999996"/>
    <n v="2025"/>
    <x v="11"/>
    <x v="18"/>
    <x v="5"/>
    <x v="1"/>
    <n v="8411.9599999999991"/>
    <n v="4790.24"/>
    <n v="0.56899999999999995"/>
  </r>
  <r>
    <x v="5716"/>
    <x v="5702"/>
    <d v="2025-11-30T12:41:00"/>
    <x v="3"/>
    <x v="2"/>
    <x v="0"/>
    <x v="1"/>
    <s v="Respiratory"/>
    <x v="1"/>
    <x v="10"/>
    <x v="0"/>
    <n v="66"/>
    <x v="11"/>
    <x v="0"/>
    <n v="7.8"/>
    <n v="2.2999999999999998"/>
    <n v="5129.8500000000004"/>
    <s v="Supplies"/>
    <n v="3759.77"/>
    <n v="3.7"/>
    <n v="2025"/>
    <x v="7"/>
    <x v="10"/>
    <x v="1"/>
    <x v="1"/>
    <n v="5129.8500000000004"/>
    <n v="3759.77"/>
    <n v="0.73299999999999998"/>
  </r>
  <r>
    <x v="5717"/>
    <x v="5703"/>
    <d v="2026-05-10T06:52:00"/>
    <x v="1"/>
    <x v="3"/>
    <x v="1"/>
    <x v="1"/>
    <s v="General"/>
    <x v="0"/>
    <x v="39"/>
    <x v="0"/>
    <n v="87"/>
    <x v="90"/>
    <x v="0"/>
    <n v="10.1"/>
    <n v="2.8"/>
    <n v="3085.68"/>
    <s v="Labor"/>
    <n v="1539.19"/>
    <n v="3.9"/>
    <n v="2026"/>
    <x v="5"/>
    <x v="14"/>
    <x v="5"/>
    <x v="1"/>
    <n v="3085.68"/>
    <n v="1539.19"/>
    <n v="0.499"/>
  </r>
  <r>
    <x v="5718"/>
    <x v="5704"/>
    <d v="2025-07-18T23:45:00"/>
    <x v="3"/>
    <x v="3"/>
    <x v="0"/>
    <x v="0"/>
    <s v="Cardiac"/>
    <x v="0"/>
    <x v="58"/>
    <x v="0"/>
    <n v="53"/>
    <x v="242"/>
    <x v="0"/>
    <n v="7.8"/>
    <n v="1"/>
    <n v="7054.53"/>
    <s v="Labor"/>
    <n v="4944.75"/>
    <n v="3.9"/>
    <n v="2025"/>
    <x v="10"/>
    <x v="16"/>
    <x v="4"/>
    <x v="1"/>
    <n v="7054.53"/>
    <n v="4944.75"/>
    <n v="0.70099999999999996"/>
  </r>
  <r>
    <x v="5719"/>
    <x v="5705"/>
    <d v="2025-01-14T15:14:00"/>
    <x v="1"/>
    <x v="0"/>
    <x v="0"/>
    <x v="0"/>
    <s v="Chronic Care"/>
    <x v="2"/>
    <x v="34"/>
    <x v="0"/>
    <n v="36"/>
    <x v="353"/>
    <x v="2"/>
    <n v="7.8"/>
    <n v="3.2"/>
    <n v="3280.57"/>
    <s v="Labor"/>
    <n v="2050.3200000000002"/>
    <n v="3.9"/>
    <n v="2025"/>
    <x v="4"/>
    <x v="5"/>
    <x v="0"/>
    <x v="0"/>
    <n v="3280.57"/>
    <n v="2050.3200000000002"/>
    <n v="0.625"/>
  </r>
  <r>
    <x v="5720"/>
    <x v="5706"/>
    <d v="2025-07-16T04:34:00"/>
    <x v="3"/>
    <x v="0"/>
    <x v="0"/>
    <x v="3"/>
    <s v="General"/>
    <x v="0"/>
    <x v="54"/>
    <x v="0"/>
    <n v="47"/>
    <x v="242"/>
    <x v="0"/>
    <n v="9.6"/>
    <n v="1.3"/>
    <n v="4463.5600000000004"/>
    <s v="Labor"/>
    <n v="2731.2"/>
    <n v="3.5"/>
    <n v="2025"/>
    <x v="10"/>
    <x v="16"/>
    <x v="4"/>
    <x v="1"/>
    <n v="4463.5600000000004"/>
    <n v="2731.2"/>
    <n v="0.61199999999999999"/>
  </r>
  <r>
    <x v="5721"/>
    <x v="5707"/>
    <d v="2026-05-09T22:18:00"/>
    <x v="5"/>
    <x v="3"/>
    <x v="1"/>
    <x v="1"/>
    <s v="Respiratory"/>
    <x v="0"/>
    <x v="32"/>
    <x v="0"/>
    <n v="98"/>
    <x v="108"/>
    <x v="0"/>
    <n v="9.5"/>
    <n v="1.3"/>
    <n v="5966.36"/>
    <s v="Labor"/>
    <n v="4117.6899999999996"/>
    <n v="4.0999999999999996"/>
    <n v="2026"/>
    <x v="5"/>
    <x v="14"/>
    <x v="3"/>
    <x v="1"/>
    <n v="5966.36"/>
    <n v="4117.6899999999996"/>
    <n v="0.69"/>
  </r>
  <r>
    <x v="5722"/>
    <x v="5708"/>
    <d v="2025-07-04T01:24:00"/>
    <x v="2"/>
    <x v="2"/>
    <x v="1"/>
    <x v="2"/>
    <s v="Respiratory"/>
    <x v="0"/>
    <x v="47"/>
    <x v="0"/>
    <n v="40"/>
    <x v="411"/>
    <x v="1"/>
    <n v="8"/>
    <n v="1.8"/>
    <n v="4220.62"/>
    <s v="Supplies"/>
    <n v="2102.67"/>
    <n v="4"/>
    <n v="2025"/>
    <x v="10"/>
    <x v="16"/>
    <x v="3"/>
    <x v="1"/>
    <n v="4220.62"/>
    <n v="2102.67"/>
    <n v="0.498"/>
  </r>
  <r>
    <x v="5723"/>
    <x v="5709"/>
    <d v="2026-10-19T20:50:00"/>
    <x v="1"/>
    <x v="2"/>
    <x v="0"/>
    <x v="2"/>
    <s v="Neurological"/>
    <x v="0"/>
    <x v="14"/>
    <x v="0"/>
    <n v="67"/>
    <x v="304"/>
    <x v="0"/>
    <n v="7.7"/>
    <n v="2.5"/>
    <n v="4036.08"/>
    <s v="Supplies"/>
    <n v="2994.34"/>
    <n v="3.8"/>
    <n v="2026"/>
    <x v="8"/>
    <x v="12"/>
    <x v="0"/>
    <x v="0"/>
    <n v="4036.08"/>
    <n v="2994.34"/>
    <n v="0.74199999999999999"/>
  </r>
  <r>
    <x v="5724"/>
    <x v="5710"/>
    <d v="2025-11-20T06:47:00"/>
    <x v="0"/>
    <x v="2"/>
    <x v="1"/>
    <x v="1"/>
    <s v="Infection"/>
    <x v="0"/>
    <x v="73"/>
    <x v="0"/>
    <n v="5"/>
    <x v="50"/>
    <x v="1"/>
    <n v="8"/>
    <n v="2.4"/>
    <n v="8848.5499999999993"/>
    <s v="Labor"/>
    <n v="4934.72"/>
    <n v="4.2"/>
    <n v="2025"/>
    <x v="7"/>
    <x v="10"/>
    <x v="2"/>
    <x v="1"/>
    <n v="8848.5499999999993"/>
    <n v="4934.72"/>
    <n v="0.55800000000000005"/>
  </r>
  <r>
    <x v="5725"/>
    <x v="5711"/>
    <d v="2026-11-27T13:29:00"/>
    <x v="4"/>
    <x v="3"/>
    <x v="1"/>
    <x v="0"/>
    <s v="General"/>
    <x v="1"/>
    <x v="59"/>
    <x v="0"/>
    <n v="26"/>
    <x v="725"/>
    <x v="0"/>
    <n v="12.4"/>
    <n v="2.5"/>
    <n v="4436.05"/>
    <s v="Labor"/>
    <n v="3212.88"/>
    <n v="4"/>
    <n v="2026"/>
    <x v="7"/>
    <x v="21"/>
    <x v="2"/>
    <x v="1"/>
    <n v="4436.05"/>
    <n v="3212.88"/>
    <n v="0.72399999999999998"/>
  </r>
  <r>
    <x v="5726"/>
    <x v="5712"/>
    <d v="2025-02-03T01:38:00"/>
    <x v="4"/>
    <x v="0"/>
    <x v="0"/>
    <x v="2"/>
    <s v="General"/>
    <x v="1"/>
    <x v="27"/>
    <x v="0"/>
    <n v="78"/>
    <x v="700"/>
    <x v="0"/>
    <n v="8.1"/>
    <n v="0.9"/>
    <n v="5846.02"/>
    <s v="Supplies"/>
    <n v="3372.12"/>
    <n v="4.3"/>
    <n v="2025"/>
    <x v="4"/>
    <x v="5"/>
    <x v="1"/>
    <x v="1"/>
    <n v="5846.02"/>
    <n v="3372.12"/>
    <n v="0.57699999999999996"/>
  </r>
  <r>
    <x v="5727"/>
    <x v="5713"/>
    <d v="2026-08-22T20:14:00"/>
    <x v="2"/>
    <x v="2"/>
    <x v="1"/>
    <x v="2"/>
    <s v="Injury"/>
    <x v="1"/>
    <x v="16"/>
    <x v="0"/>
    <n v="43"/>
    <x v="375"/>
    <x v="1"/>
    <n v="8"/>
    <n v="0.6"/>
    <n v="4803.3599999999997"/>
    <s v="Labor"/>
    <n v="3363.34"/>
    <n v="4.4000000000000004"/>
    <n v="2026"/>
    <x v="6"/>
    <x v="22"/>
    <x v="2"/>
    <x v="1"/>
    <n v="4803.3599999999997"/>
    <n v="3363.34"/>
    <n v="0.7"/>
  </r>
  <r>
    <x v="5728"/>
    <x v="5714"/>
    <d v="2026-11-12T20:54:00"/>
    <x v="4"/>
    <x v="2"/>
    <x v="0"/>
    <x v="1"/>
    <s v="Injury"/>
    <x v="2"/>
    <x v="24"/>
    <x v="0"/>
    <n v="76"/>
    <x v="582"/>
    <x v="0"/>
    <n v="10.1"/>
    <n v="1.4"/>
    <n v="4795.82"/>
    <s v="Labor"/>
    <n v="3624.69"/>
    <n v="3"/>
    <n v="2026"/>
    <x v="7"/>
    <x v="21"/>
    <x v="4"/>
    <x v="1"/>
    <n v="4795.82"/>
    <n v="3624.69"/>
    <n v="0.75600000000000001"/>
  </r>
  <r>
    <x v="5729"/>
    <x v="5715"/>
    <d v="2025-04-11T18:30:00"/>
    <x v="3"/>
    <x v="3"/>
    <x v="0"/>
    <x v="0"/>
    <s v="Neurological"/>
    <x v="0"/>
    <x v="56"/>
    <x v="0"/>
    <n v="48"/>
    <x v="136"/>
    <x v="0"/>
    <n v="10.4"/>
    <n v="1.5"/>
    <n v="8214.8700000000008"/>
    <s v="Equipment"/>
    <n v="5646.79"/>
    <n v="3.4"/>
    <n v="2025"/>
    <x v="0"/>
    <x v="0"/>
    <x v="0"/>
    <x v="0"/>
    <n v="8214.8700000000008"/>
    <n v="5646.79"/>
    <n v="0.68700000000000006"/>
  </r>
  <r>
    <x v="5730"/>
    <x v="5716"/>
    <d v="2026-01-19T22:41:00"/>
    <x v="6"/>
    <x v="1"/>
    <x v="1"/>
    <x v="2"/>
    <s v="Neurological"/>
    <x v="0"/>
    <x v="28"/>
    <x v="0"/>
    <n v="29"/>
    <x v="589"/>
    <x v="1"/>
    <n v="11.6"/>
    <n v="1.9"/>
    <n v="5390.45"/>
    <s v="Supplies"/>
    <n v="2967.17"/>
    <n v="3.4"/>
    <n v="2026"/>
    <x v="4"/>
    <x v="11"/>
    <x v="5"/>
    <x v="1"/>
    <n v="5390.45"/>
    <n v="2967.17"/>
    <n v="0.55000000000000004"/>
  </r>
  <r>
    <x v="5731"/>
    <x v="5717"/>
    <d v="2026-03-20T12:45:00"/>
    <x v="1"/>
    <x v="0"/>
    <x v="1"/>
    <x v="2"/>
    <s v="Injury"/>
    <x v="0"/>
    <x v="9"/>
    <x v="1"/>
    <n v="70"/>
    <x v="299"/>
    <x v="0"/>
    <n v="12"/>
    <n v="4.2"/>
    <n v="3311.55"/>
    <s v="Labor"/>
    <n v="2284.89"/>
    <n v="2.7"/>
    <n v="2026"/>
    <x v="1"/>
    <x v="1"/>
    <x v="5"/>
    <x v="1"/>
    <n v="3311.55"/>
    <n v="2284.89"/>
    <n v="0.69"/>
  </r>
  <r>
    <x v="5732"/>
    <x v="5718"/>
    <d v="2025-10-26T14:49:00"/>
    <x v="2"/>
    <x v="3"/>
    <x v="0"/>
    <x v="1"/>
    <s v="Chronic Care"/>
    <x v="2"/>
    <x v="48"/>
    <x v="1"/>
    <n v="38"/>
    <x v="212"/>
    <x v="0"/>
    <n v="8.3000000000000007"/>
    <n v="1.6"/>
    <n v="2553.36"/>
    <s v="Labor"/>
    <n v="1761.85"/>
    <n v="4.5999999999999996"/>
    <n v="2025"/>
    <x v="8"/>
    <x v="17"/>
    <x v="6"/>
    <x v="0"/>
    <n v="2553.36"/>
    <n v="1761.85"/>
    <n v="0.69"/>
  </r>
  <r>
    <x v="5733"/>
    <x v="5719"/>
    <d v="2025-12-28T19:05:00"/>
    <x v="1"/>
    <x v="3"/>
    <x v="0"/>
    <x v="1"/>
    <s v="Chronic Care"/>
    <x v="2"/>
    <x v="66"/>
    <x v="0"/>
    <n v="60"/>
    <x v="418"/>
    <x v="2"/>
    <n v="8.1"/>
    <n v="2.2000000000000002"/>
    <n v="4941.74"/>
    <s v="Labor"/>
    <n v="3742.48"/>
    <n v="4.3"/>
    <n v="2025"/>
    <x v="3"/>
    <x v="13"/>
    <x v="6"/>
    <x v="0"/>
    <n v="4941.74"/>
    <n v="3742.48"/>
    <n v="0.75700000000000001"/>
  </r>
  <r>
    <x v="5734"/>
    <x v="5720"/>
    <d v="2026-01-13T05:18:00"/>
    <x v="0"/>
    <x v="2"/>
    <x v="1"/>
    <x v="1"/>
    <s v="Chronic Care"/>
    <x v="0"/>
    <x v="35"/>
    <x v="0"/>
    <n v="20"/>
    <x v="168"/>
    <x v="2"/>
    <n v="8.1999999999999993"/>
    <n v="1.6"/>
    <n v="6216.01"/>
    <s v="Labor"/>
    <n v="3461.67"/>
    <n v="5"/>
    <n v="2026"/>
    <x v="4"/>
    <x v="11"/>
    <x v="5"/>
    <x v="1"/>
    <n v="6216.01"/>
    <n v="3461.67"/>
    <n v="0.55700000000000005"/>
  </r>
  <r>
    <x v="5735"/>
    <x v="5721"/>
    <d v="2026-07-09T12:38:00"/>
    <x v="1"/>
    <x v="0"/>
    <x v="1"/>
    <x v="1"/>
    <s v="Chronic Care"/>
    <x v="0"/>
    <x v="45"/>
    <x v="0"/>
    <n v="73"/>
    <x v="130"/>
    <x v="0"/>
    <n v="7.9"/>
    <n v="1.8"/>
    <n v="1326.9"/>
    <s v="Equipment"/>
    <n v="1022.78"/>
    <n v="3.7"/>
    <n v="2026"/>
    <x v="10"/>
    <x v="19"/>
    <x v="2"/>
    <x v="1"/>
    <n v="1326.9"/>
    <n v="1022.78"/>
    <n v="0.77100000000000002"/>
  </r>
  <r>
    <x v="5736"/>
    <x v="5722"/>
    <d v="2025-11-04T02:57:00"/>
    <x v="3"/>
    <x v="1"/>
    <x v="0"/>
    <x v="2"/>
    <s v="Neurological"/>
    <x v="0"/>
    <x v="17"/>
    <x v="0"/>
    <n v="53"/>
    <x v="468"/>
    <x v="1"/>
    <n v="7.7"/>
    <n v="1.9"/>
    <n v="5772.87"/>
    <s v="Supplies"/>
    <n v="3957.59"/>
    <n v="4.4000000000000004"/>
    <n v="2025"/>
    <x v="8"/>
    <x v="17"/>
    <x v="1"/>
    <x v="1"/>
    <n v="5772.87"/>
    <n v="3957.59"/>
    <n v="0.68600000000000005"/>
  </r>
  <r>
    <x v="5737"/>
    <x v="5723"/>
    <d v="2026-02-28T07:18:00"/>
    <x v="3"/>
    <x v="0"/>
    <x v="1"/>
    <x v="0"/>
    <s v="Cardiac"/>
    <x v="2"/>
    <x v="41"/>
    <x v="0"/>
    <n v="45"/>
    <x v="699"/>
    <x v="0"/>
    <n v="8.4"/>
    <n v="1.6"/>
    <n v="3947.35"/>
    <s v="Labor"/>
    <n v="2271.69"/>
    <n v="4.3"/>
    <n v="2026"/>
    <x v="9"/>
    <x v="15"/>
    <x v="2"/>
    <x v="1"/>
    <n v="3947.35"/>
    <n v="2271.69"/>
    <n v="0.57499999999999996"/>
  </r>
  <r>
    <x v="5738"/>
    <x v="5724"/>
    <d v="2025-09-05T17:42:00"/>
    <x v="6"/>
    <x v="2"/>
    <x v="0"/>
    <x v="2"/>
    <s v="Cardiac"/>
    <x v="1"/>
    <x v="20"/>
    <x v="1"/>
    <n v="87"/>
    <x v="279"/>
    <x v="0"/>
    <n v="12"/>
    <n v="2.7"/>
    <n v="6556.09"/>
    <s v="Supplies"/>
    <n v="4149.54"/>
    <n v="2.8"/>
    <n v="2025"/>
    <x v="2"/>
    <x v="2"/>
    <x v="2"/>
    <x v="1"/>
    <n v="6556.09"/>
    <n v="4149.54"/>
    <n v="0.63300000000000001"/>
  </r>
  <r>
    <x v="5739"/>
    <x v="5725"/>
    <d v="2026-12-27T07:39:00"/>
    <x v="5"/>
    <x v="0"/>
    <x v="0"/>
    <x v="1"/>
    <s v="Injury"/>
    <x v="2"/>
    <x v="76"/>
    <x v="0"/>
    <n v="78"/>
    <x v="84"/>
    <x v="0"/>
    <n v="8.1999999999999993"/>
    <n v="2.6"/>
    <n v="9614.9500000000007"/>
    <s v="Supplies"/>
    <n v="6812.57"/>
    <n v="4.3"/>
    <n v="2026"/>
    <x v="3"/>
    <x v="4"/>
    <x v="4"/>
    <x v="1"/>
    <n v="9614.9500000000007"/>
    <n v="6812.57"/>
    <n v="0.70899999999999996"/>
  </r>
  <r>
    <x v="5740"/>
    <x v="5726"/>
    <d v="2025-08-27T08:43:00"/>
    <x v="1"/>
    <x v="0"/>
    <x v="1"/>
    <x v="0"/>
    <s v="Cardiac"/>
    <x v="0"/>
    <x v="34"/>
    <x v="0"/>
    <n v="78"/>
    <x v="319"/>
    <x v="1"/>
    <n v="8.1999999999999993"/>
    <n v="3"/>
    <n v="4761.45"/>
    <s v="Equipment"/>
    <n v="2353.2600000000002"/>
    <n v="3.6"/>
    <n v="2025"/>
    <x v="6"/>
    <x v="9"/>
    <x v="4"/>
    <x v="1"/>
    <n v="4761.45"/>
    <n v="2353.2600000000002"/>
    <n v="0.49399999999999999"/>
  </r>
  <r>
    <x v="5741"/>
    <x v="5727"/>
    <d v="2026-06-20T07:14:00"/>
    <x v="4"/>
    <x v="1"/>
    <x v="1"/>
    <x v="2"/>
    <s v="Chronic Care"/>
    <x v="0"/>
    <x v="59"/>
    <x v="0"/>
    <n v="57"/>
    <x v="488"/>
    <x v="0"/>
    <n v="8.3000000000000007"/>
    <n v="0.3"/>
    <n v="5398.22"/>
    <s v="Labor"/>
    <n v="3135.65"/>
    <n v="4.3"/>
    <n v="2026"/>
    <x v="11"/>
    <x v="23"/>
    <x v="1"/>
    <x v="1"/>
    <n v="5398.22"/>
    <n v="3135.65"/>
    <n v="0.58099999999999996"/>
  </r>
  <r>
    <x v="5742"/>
    <x v="5728"/>
    <d v="2025-07-08T14:46:00"/>
    <x v="2"/>
    <x v="0"/>
    <x v="0"/>
    <x v="0"/>
    <s v="Neurological"/>
    <x v="1"/>
    <x v="36"/>
    <x v="0"/>
    <n v="60"/>
    <x v="670"/>
    <x v="1"/>
    <n v="8.1"/>
    <n v="1.9"/>
    <n v="7253.7"/>
    <s v="Equipment"/>
    <n v="5411.87"/>
    <n v="3.7"/>
    <n v="2025"/>
    <x v="10"/>
    <x v="16"/>
    <x v="5"/>
    <x v="1"/>
    <n v="7253.7"/>
    <n v="5411.87"/>
    <n v="0.746"/>
  </r>
  <r>
    <x v="5743"/>
    <x v="5729"/>
    <d v="2026-04-17T21:55:00"/>
    <x v="5"/>
    <x v="3"/>
    <x v="1"/>
    <x v="0"/>
    <s v="Chronic Care"/>
    <x v="2"/>
    <x v="17"/>
    <x v="0"/>
    <n v="80"/>
    <x v="522"/>
    <x v="0"/>
    <n v="12.1"/>
    <n v="0.8"/>
    <n v="5853.96"/>
    <s v="Equipment"/>
    <n v="2997.7"/>
    <n v="3.2"/>
    <n v="2026"/>
    <x v="0"/>
    <x v="8"/>
    <x v="4"/>
    <x v="1"/>
    <n v="5853.96"/>
    <n v="2997.7"/>
    <n v="0.51200000000000001"/>
  </r>
  <r>
    <x v="5744"/>
    <x v="5730"/>
    <d v="2026-01-03T04:44:00"/>
    <x v="4"/>
    <x v="1"/>
    <x v="0"/>
    <x v="1"/>
    <s v="Respiratory"/>
    <x v="0"/>
    <x v="33"/>
    <x v="0"/>
    <n v="39"/>
    <x v="505"/>
    <x v="1"/>
    <n v="8.1"/>
    <n v="0"/>
    <n v="6023.56"/>
    <s v="Labor"/>
    <n v="3845.45"/>
    <n v="4.4000000000000004"/>
    <n v="2025"/>
    <x v="3"/>
    <x v="13"/>
    <x v="4"/>
    <x v="1"/>
    <n v="6023.56"/>
    <n v="3845.45"/>
    <n v="0.63800000000000001"/>
  </r>
  <r>
    <x v="5745"/>
    <x v="5731"/>
    <d v="2025-10-16T07:56:00"/>
    <x v="0"/>
    <x v="2"/>
    <x v="1"/>
    <x v="1"/>
    <s v="Neurological"/>
    <x v="0"/>
    <x v="50"/>
    <x v="0"/>
    <n v="7"/>
    <x v="157"/>
    <x v="1"/>
    <n v="7.9"/>
    <n v="2.4"/>
    <n v="7348.22"/>
    <s v="Supplies"/>
    <n v="4795.97"/>
    <n v="5"/>
    <n v="2025"/>
    <x v="8"/>
    <x v="17"/>
    <x v="5"/>
    <x v="1"/>
    <n v="7348.22"/>
    <n v="4795.97"/>
    <n v="0.65300000000000002"/>
  </r>
  <r>
    <x v="5746"/>
    <x v="5732"/>
    <d v="2026-07-12T07:54:00"/>
    <x v="4"/>
    <x v="3"/>
    <x v="0"/>
    <x v="2"/>
    <s v="Respiratory"/>
    <x v="2"/>
    <x v="49"/>
    <x v="0"/>
    <n v="17"/>
    <x v="659"/>
    <x v="1"/>
    <n v="8.1999999999999993"/>
    <n v="2.5"/>
    <n v="7541.04"/>
    <s v="Labor"/>
    <n v="4268.95"/>
    <n v="3.7"/>
    <n v="2026"/>
    <x v="10"/>
    <x v="19"/>
    <x v="3"/>
    <x v="1"/>
    <n v="7541.04"/>
    <n v="4268.95"/>
    <n v="0.56599999999999995"/>
  </r>
  <r>
    <x v="5747"/>
    <x v="5733"/>
    <d v="2025-12-06T22:55:00"/>
    <x v="5"/>
    <x v="3"/>
    <x v="0"/>
    <x v="1"/>
    <s v="Respiratory"/>
    <x v="0"/>
    <x v="33"/>
    <x v="0"/>
    <n v="102"/>
    <x v="343"/>
    <x v="0"/>
    <n v="7.9"/>
    <n v="2.2000000000000002"/>
    <n v="8353.9599999999991"/>
    <s v="Labor"/>
    <n v="5023.22"/>
    <n v="3.7"/>
    <n v="2025"/>
    <x v="3"/>
    <x v="13"/>
    <x v="3"/>
    <x v="1"/>
    <n v="8353.9599999999991"/>
    <n v="5023.22"/>
    <n v="0.60099999999999998"/>
  </r>
  <r>
    <x v="5748"/>
    <x v="5734"/>
    <d v="2025-06-13T22:22:00"/>
    <x v="2"/>
    <x v="0"/>
    <x v="0"/>
    <x v="0"/>
    <s v="General"/>
    <x v="0"/>
    <x v="53"/>
    <x v="0"/>
    <n v="40"/>
    <x v="74"/>
    <x v="2"/>
    <n v="12.2"/>
    <n v="0.5"/>
    <n v="6389.89"/>
    <s v="Labor"/>
    <n v="4811.99"/>
    <n v="4.8"/>
    <n v="2025"/>
    <x v="11"/>
    <x v="18"/>
    <x v="2"/>
    <x v="1"/>
    <n v="6389.89"/>
    <n v="4811.99"/>
    <n v="0.753"/>
  </r>
  <r>
    <x v="5749"/>
    <x v="5735"/>
    <d v="2025-06-13T11:28:00"/>
    <x v="3"/>
    <x v="0"/>
    <x v="1"/>
    <x v="0"/>
    <s v="Injury"/>
    <x v="0"/>
    <x v="36"/>
    <x v="1"/>
    <n v="73"/>
    <x v="142"/>
    <x v="0"/>
    <n v="12.2"/>
    <n v="4.0999999999999996"/>
    <n v="6657.03"/>
    <s v="Equipment"/>
    <n v="3315.98"/>
    <n v="2.6"/>
    <n v="2025"/>
    <x v="11"/>
    <x v="18"/>
    <x v="4"/>
    <x v="1"/>
    <n v="6657.03"/>
    <n v="3315.98"/>
    <n v="0.498"/>
  </r>
  <r>
    <x v="5750"/>
    <x v="5736"/>
    <d v="2026-04-22T15:49:00"/>
    <x v="4"/>
    <x v="3"/>
    <x v="0"/>
    <x v="1"/>
    <s v="Respiratory"/>
    <x v="0"/>
    <x v="40"/>
    <x v="0"/>
    <n v="62"/>
    <x v="311"/>
    <x v="0"/>
    <n v="7.6"/>
    <n v="2.2999999999999998"/>
    <n v="5469.76"/>
    <s v="Labor"/>
    <n v="2890.34"/>
    <n v="3.5"/>
    <n v="2026"/>
    <x v="0"/>
    <x v="8"/>
    <x v="0"/>
    <x v="0"/>
    <n v="5469.76"/>
    <n v="2890.34"/>
    <n v="0.52800000000000002"/>
  </r>
  <r>
    <x v="5751"/>
    <x v="5737"/>
    <d v="2026-08-30T07:45:00"/>
    <x v="0"/>
    <x v="0"/>
    <x v="0"/>
    <x v="2"/>
    <s v="General"/>
    <x v="0"/>
    <x v="56"/>
    <x v="1"/>
    <n v="51"/>
    <x v="49"/>
    <x v="0"/>
    <n v="10.199999999999999"/>
    <n v="1.7"/>
    <n v="6696.87"/>
    <s v="Labor"/>
    <n v="5025.04"/>
    <n v="4"/>
    <n v="2026"/>
    <x v="6"/>
    <x v="22"/>
    <x v="4"/>
    <x v="1"/>
    <n v="6696.87"/>
    <n v="5025.04"/>
    <n v="0.75"/>
  </r>
  <r>
    <x v="5752"/>
    <x v="5738"/>
    <d v="2025-11-18T22:03:00"/>
    <x v="1"/>
    <x v="3"/>
    <x v="0"/>
    <x v="0"/>
    <s v="Cardiac"/>
    <x v="1"/>
    <x v="66"/>
    <x v="0"/>
    <n v="74"/>
    <x v="521"/>
    <x v="0"/>
    <n v="8"/>
    <n v="0.7"/>
    <n v="3462.85"/>
    <s v="Labor"/>
    <n v="1848.44"/>
    <n v="3.7"/>
    <n v="2025"/>
    <x v="7"/>
    <x v="10"/>
    <x v="3"/>
    <x v="1"/>
    <n v="3462.85"/>
    <n v="1848.44"/>
    <n v="0.53400000000000003"/>
  </r>
  <r>
    <x v="5753"/>
    <x v="5739"/>
    <d v="2025-01-14T14:58:00"/>
    <x v="2"/>
    <x v="2"/>
    <x v="0"/>
    <x v="1"/>
    <s v="Cardiac"/>
    <x v="0"/>
    <x v="53"/>
    <x v="0"/>
    <n v="24"/>
    <x v="353"/>
    <x v="0"/>
    <n v="8.3000000000000007"/>
    <n v="1.4"/>
    <n v="5258.37"/>
    <s v="Labor"/>
    <n v="2798.92"/>
    <n v="4"/>
    <n v="2025"/>
    <x v="4"/>
    <x v="5"/>
    <x v="0"/>
    <x v="0"/>
    <n v="5258.37"/>
    <n v="2798.92"/>
    <n v="0.53200000000000003"/>
  </r>
  <r>
    <x v="5754"/>
    <x v="5740"/>
    <d v="2026-03-03T14:11:00"/>
    <x v="4"/>
    <x v="0"/>
    <x v="0"/>
    <x v="1"/>
    <s v="Respiratory"/>
    <x v="0"/>
    <x v="20"/>
    <x v="0"/>
    <n v="39"/>
    <x v="577"/>
    <x v="0"/>
    <n v="10.3"/>
    <n v="0"/>
    <n v="5586.9"/>
    <s v="Labor"/>
    <n v="3661.3"/>
    <n v="3.7"/>
    <n v="2026"/>
    <x v="9"/>
    <x v="15"/>
    <x v="6"/>
    <x v="0"/>
    <n v="5586.9"/>
    <n v="3661.3"/>
    <n v="0.65500000000000003"/>
  </r>
  <r>
    <x v="5755"/>
    <x v="5741"/>
    <d v="2025-03-19T13:57:00"/>
    <x v="3"/>
    <x v="1"/>
    <x v="1"/>
    <x v="1"/>
    <s v="Injury"/>
    <x v="1"/>
    <x v="17"/>
    <x v="0"/>
    <n v="56"/>
    <x v="490"/>
    <x v="0"/>
    <n v="8"/>
    <n v="0.7"/>
    <n v="7197.03"/>
    <s v="Labor"/>
    <n v="5579.93"/>
    <n v="4.0999999999999996"/>
    <n v="2025"/>
    <x v="1"/>
    <x v="3"/>
    <x v="5"/>
    <x v="1"/>
    <n v="7197.03"/>
    <n v="5579.93"/>
    <n v="0.77500000000000002"/>
  </r>
  <r>
    <x v="5756"/>
    <x v="5742"/>
    <d v="2026-08-15T20:52:00"/>
    <x v="2"/>
    <x v="2"/>
    <x v="0"/>
    <x v="1"/>
    <s v="Respiratory"/>
    <x v="2"/>
    <x v="32"/>
    <x v="0"/>
    <n v="19"/>
    <x v="394"/>
    <x v="2"/>
    <n v="12.1"/>
    <n v="0"/>
    <n v="5634.3"/>
    <s v="Labor"/>
    <n v="3459.96"/>
    <n v="4"/>
    <n v="2026"/>
    <x v="6"/>
    <x v="22"/>
    <x v="3"/>
    <x v="1"/>
    <n v="5634.3"/>
    <n v="3459.96"/>
    <n v="0.61399999999999999"/>
  </r>
  <r>
    <x v="5757"/>
    <x v="5743"/>
    <d v="2025-07-22T04:22:00"/>
    <x v="2"/>
    <x v="0"/>
    <x v="1"/>
    <x v="0"/>
    <s v="General"/>
    <x v="1"/>
    <x v="8"/>
    <x v="0"/>
    <n v="33"/>
    <x v="112"/>
    <x v="1"/>
    <n v="9.6999999999999993"/>
    <n v="0.6"/>
    <n v="5670.36"/>
    <s v="Labor"/>
    <n v="3610.46"/>
    <n v="3.7"/>
    <n v="2025"/>
    <x v="10"/>
    <x v="16"/>
    <x v="0"/>
    <x v="0"/>
    <n v="5670.36"/>
    <n v="3610.46"/>
    <n v="0.63700000000000001"/>
  </r>
  <r>
    <x v="5758"/>
    <x v="5744"/>
    <d v="2026-06-11T06:09:00"/>
    <x v="5"/>
    <x v="3"/>
    <x v="1"/>
    <x v="0"/>
    <s v="Neurological"/>
    <x v="1"/>
    <x v="49"/>
    <x v="1"/>
    <n v="48"/>
    <x v="338"/>
    <x v="0"/>
    <n v="10"/>
    <n v="1.1000000000000001"/>
    <n v="6908.28"/>
    <s v="Labor"/>
    <n v="5028.68"/>
    <n v="3.6"/>
    <n v="2026"/>
    <x v="11"/>
    <x v="23"/>
    <x v="6"/>
    <x v="0"/>
    <n v="6908.28"/>
    <n v="5028.68"/>
    <n v="0.72799999999999998"/>
  </r>
  <r>
    <x v="5759"/>
    <x v="5745"/>
    <d v="2026-05-26T15:28:00"/>
    <x v="0"/>
    <x v="1"/>
    <x v="1"/>
    <x v="1"/>
    <s v="Neurological"/>
    <x v="2"/>
    <x v="37"/>
    <x v="0"/>
    <n v="29"/>
    <x v="43"/>
    <x v="0"/>
    <n v="8.3000000000000007"/>
    <n v="1.7"/>
    <n v="7994.9"/>
    <s v="Labor"/>
    <n v="5507.74"/>
    <n v="4.8"/>
    <n v="2026"/>
    <x v="5"/>
    <x v="14"/>
    <x v="2"/>
    <x v="1"/>
    <n v="7994.9"/>
    <n v="5507.74"/>
    <n v="0.68899999999999995"/>
  </r>
  <r>
    <x v="5760"/>
    <x v="5746"/>
    <d v="2026-11-25T19:39:00"/>
    <x v="3"/>
    <x v="1"/>
    <x v="1"/>
    <x v="2"/>
    <s v="Neurological"/>
    <x v="1"/>
    <x v="61"/>
    <x v="0"/>
    <n v="53"/>
    <x v="243"/>
    <x v="2"/>
    <n v="8"/>
    <n v="3.4"/>
    <n v="8341.8799999999992"/>
    <s v="Supplies"/>
    <n v="6496.69"/>
    <n v="3.6"/>
    <n v="2026"/>
    <x v="7"/>
    <x v="21"/>
    <x v="1"/>
    <x v="1"/>
    <n v="8341.8799999999992"/>
    <n v="6496.69"/>
    <n v="0.77900000000000003"/>
  </r>
  <r>
    <x v="5761"/>
    <x v="5747"/>
    <d v="2025-02-12T19:19:00"/>
    <x v="6"/>
    <x v="3"/>
    <x v="1"/>
    <x v="0"/>
    <s v="Neurological"/>
    <x v="2"/>
    <x v="25"/>
    <x v="0"/>
    <n v="57"/>
    <x v="281"/>
    <x v="2"/>
    <n v="10.199999999999999"/>
    <n v="1.1000000000000001"/>
    <n v="5878.81"/>
    <s v="Labor"/>
    <n v="3902.39"/>
    <n v="4.2"/>
    <n v="2025"/>
    <x v="9"/>
    <x v="20"/>
    <x v="6"/>
    <x v="0"/>
    <n v="5878.81"/>
    <n v="3902.39"/>
    <n v="0.66400000000000003"/>
  </r>
  <r>
    <x v="5762"/>
    <x v="5748"/>
    <d v="2025-03-02T20:16:00"/>
    <x v="1"/>
    <x v="0"/>
    <x v="1"/>
    <x v="2"/>
    <s v="Respiratory"/>
    <x v="1"/>
    <x v="48"/>
    <x v="0"/>
    <n v="90"/>
    <x v="652"/>
    <x v="0"/>
    <n v="8"/>
    <n v="3.7"/>
    <n v="3440.15"/>
    <s v="Labor"/>
    <n v="2084.38"/>
    <n v="3.4"/>
    <n v="2025"/>
    <x v="1"/>
    <x v="3"/>
    <x v="6"/>
    <x v="0"/>
    <n v="3440.15"/>
    <n v="2084.38"/>
    <n v="0.60599999999999998"/>
  </r>
  <r>
    <x v="5763"/>
    <x v="5749"/>
    <d v="2026-08-03T12:43:00"/>
    <x v="1"/>
    <x v="3"/>
    <x v="0"/>
    <x v="1"/>
    <s v="Chronic Care"/>
    <x v="1"/>
    <x v="34"/>
    <x v="0"/>
    <n v="71"/>
    <x v="146"/>
    <x v="1"/>
    <n v="8"/>
    <n v="2.7"/>
    <n v="3910.47"/>
    <s v="Supplies"/>
    <n v="2268.37"/>
    <n v="3.1"/>
    <n v="2026"/>
    <x v="6"/>
    <x v="22"/>
    <x v="6"/>
    <x v="0"/>
    <n v="3910.47"/>
    <n v="2268.37"/>
    <n v="0.57999999999999996"/>
  </r>
  <r>
    <x v="5764"/>
    <x v="5750"/>
    <d v="2025-11-22T09:37:00"/>
    <x v="5"/>
    <x v="3"/>
    <x v="1"/>
    <x v="0"/>
    <s v="Chronic Care"/>
    <x v="1"/>
    <x v="25"/>
    <x v="0"/>
    <n v="43"/>
    <x v="286"/>
    <x v="2"/>
    <n v="8.1"/>
    <n v="1.1000000000000001"/>
    <n v="5459.77"/>
    <s v="Supplies"/>
    <n v="4238.08"/>
    <n v="3.8"/>
    <n v="2025"/>
    <x v="7"/>
    <x v="10"/>
    <x v="4"/>
    <x v="1"/>
    <n v="5459.77"/>
    <n v="4238.08"/>
    <n v="0.77600000000000002"/>
  </r>
  <r>
    <x v="5765"/>
    <x v="5751"/>
    <d v="2026-03-16T00:10:00"/>
    <x v="5"/>
    <x v="2"/>
    <x v="1"/>
    <x v="2"/>
    <s v="Infection"/>
    <x v="2"/>
    <x v="33"/>
    <x v="0"/>
    <n v="33"/>
    <x v="327"/>
    <x v="0"/>
    <n v="7.4"/>
    <n v="1.2"/>
    <n v="6158.39"/>
    <s v="Supplies"/>
    <n v="4449.5600000000004"/>
    <n v="3.9"/>
    <n v="2026"/>
    <x v="1"/>
    <x v="1"/>
    <x v="2"/>
    <x v="1"/>
    <n v="6158.39"/>
    <n v="4449.5600000000004"/>
    <n v="0.72299999999999998"/>
  </r>
  <r>
    <x v="5766"/>
    <x v="5752"/>
    <d v="2026-10-04T10:03:00"/>
    <x v="6"/>
    <x v="2"/>
    <x v="0"/>
    <x v="0"/>
    <s v="Neurological"/>
    <x v="1"/>
    <x v="30"/>
    <x v="0"/>
    <n v="58"/>
    <x v="307"/>
    <x v="2"/>
    <n v="10.1"/>
    <n v="2.5"/>
    <n v="5476.71"/>
    <s v="Equipment"/>
    <n v="3975.67"/>
    <n v="4"/>
    <n v="2026"/>
    <x v="2"/>
    <x v="6"/>
    <x v="4"/>
    <x v="1"/>
    <n v="5476.71"/>
    <n v="3975.67"/>
    <n v="0.72599999999999998"/>
  </r>
  <r>
    <x v="5767"/>
    <x v="5753"/>
    <d v="2026-11-11T20:41:00"/>
    <x v="4"/>
    <x v="1"/>
    <x v="0"/>
    <x v="0"/>
    <s v="General"/>
    <x v="1"/>
    <x v="35"/>
    <x v="0"/>
    <n v="46"/>
    <x v="365"/>
    <x v="2"/>
    <n v="9.6"/>
    <n v="0.4"/>
    <n v="5530.93"/>
    <s v="Labor"/>
    <n v="2977.43"/>
    <n v="4.2"/>
    <n v="2026"/>
    <x v="7"/>
    <x v="21"/>
    <x v="6"/>
    <x v="0"/>
    <n v="5530.93"/>
    <n v="2977.43"/>
    <n v="0.53800000000000003"/>
  </r>
  <r>
    <x v="5768"/>
    <x v="5754"/>
    <d v="2026-02-15T13:09:00"/>
    <x v="4"/>
    <x v="2"/>
    <x v="1"/>
    <x v="1"/>
    <s v="General"/>
    <x v="0"/>
    <x v="2"/>
    <x v="0"/>
    <n v="55"/>
    <x v="283"/>
    <x v="1"/>
    <n v="8"/>
    <n v="0.7"/>
    <n v="2968.77"/>
    <s v="Labor"/>
    <n v="1835.04"/>
    <n v="3.5"/>
    <n v="2026"/>
    <x v="9"/>
    <x v="15"/>
    <x v="1"/>
    <x v="1"/>
    <n v="2968.77"/>
    <n v="1835.04"/>
    <n v="0.61799999999999999"/>
  </r>
  <r>
    <x v="5769"/>
    <x v="5755"/>
    <d v="2026-01-25T06:33:00"/>
    <x v="6"/>
    <x v="3"/>
    <x v="1"/>
    <x v="0"/>
    <s v="Infection"/>
    <x v="2"/>
    <x v="4"/>
    <x v="1"/>
    <n v="61"/>
    <x v="23"/>
    <x v="2"/>
    <n v="9.8000000000000007"/>
    <n v="0.7"/>
    <n v="5308.97"/>
    <s v="Supplies"/>
    <n v="2584.4699999999998"/>
    <n v="4.5999999999999996"/>
    <n v="2026"/>
    <x v="4"/>
    <x v="11"/>
    <x v="2"/>
    <x v="1"/>
    <n v="5308.97"/>
    <n v="2584.4699999999998"/>
    <n v="0.48699999999999999"/>
  </r>
  <r>
    <x v="5770"/>
    <x v="5756"/>
    <d v="2026-11-04T12:22:00"/>
    <x v="2"/>
    <x v="2"/>
    <x v="0"/>
    <x v="0"/>
    <s v="Infection"/>
    <x v="0"/>
    <x v="59"/>
    <x v="1"/>
    <n v="74"/>
    <x v="729"/>
    <x v="0"/>
    <n v="11.8"/>
    <n v="1.7"/>
    <n v="4321.4799999999996"/>
    <s v="Labor"/>
    <n v="2767.16"/>
    <n v="4.5"/>
    <n v="2026"/>
    <x v="7"/>
    <x v="21"/>
    <x v="4"/>
    <x v="1"/>
    <n v="4321.4799999999996"/>
    <n v="2767.16"/>
    <n v="0.64"/>
  </r>
  <r>
    <x v="5771"/>
    <x v="5757"/>
    <d v="2026-07-31T07:03:00"/>
    <x v="0"/>
    <x v="1"/>
    <x v="1"/>
    <x v="1"/>
    <s v="Injury"/>
    <x v="0"/>
    <x v="80"/>
    <x v="0"/>
    <n v="5"/>
    <x v="386"/>
    <x v="2"/>
    <n v="10.3"/>
    <n v="1.4"/>
    <n v="9915.0400000000009"/>
    <s v="Labor"/>
    <n v="4978.6899999999996"/>
    <n v="4.4000000000000004"/>
    <n v="2026"/>
    <x v="10"/>
    <x v="19"/>
    <x v="1"/>
    <x v="1"/>
    <n v="9915.0400000000009"/>
    <n v="4978.6899999999996"/>
    <n v="0.502"/>
  </r>
  <r>
    <x v="5772"/>
    <x v="5758"/>
    <d v="2025-03-23T13:55:00"/>
    <x v="2"/>
    <x v="0"/>
    <x v="0"/>
    <x v="1"/>
    <s v="Injury"/>
    <x v="1"/>
    <x v="26"/>
    <x v="0"/>
    <n v="30"/>
    <x v="457"/>
    <x v="1"/>
    <n v="8.1999999999999993"/>
    <n v="2.1"/>
    <n v="5953.04"/>
    <s v="Labor"/>
    <n v="3209.23"/>
    <n v="4.3"/>
    <n v="2025"/>
    <x v="1"/>
    <x v="3"/>
    <x v="2"/>
    <x v="1"/>
    <n v="5953.04"/>
    <n v="3209.23"/>
    <n v="0.53900000000000003"/>
  </r>
  <r>
    <x v="5773"/>
    <x v="5759"/>
    <d v="2025-07-19T05:47:00"/>
    <x v="4"/>
    <x v="0"/>
    <x v="0"/>
    <x v="2"/>
    <s v="Respiratory"/>
    <x v="0"/>
    <x v="31"/>
    <x v="0"/>
    <n v="56"/>
    <x v="400"/>
    <x v="0"/>
    <n v="7.9"/>
    <n v="2.6"/>
    <n v="6341.49"/>
    <s v="Supplies"/>
    <n v="3580.41"/>
    <n v="3.6"/>
    <n v="2025"/>
    <x v="10"/>
    <x v="16"/>
    <x v="0"/>
    <x v="0"/>
    <n v="6341.49"/>
    <n v="3580.41"/>
    <n v="0.56499999999999995"/>
  </r>
  <r>
    <x v="5774"/>
    <x v="5760"/>
    <d v="2025-10-15T17:06:00"/>
    <x v="3"/>
    <x v="0"/>
    <x v="1"/>
    <x v="0"/>
    <s v="Chronic Care"/>
    <x v="0"/>
    <x v="10"/>
    <x v="0"/>
    <n v="41"/>
    <x v="329"/>
    <x v="2"/>
    <n v="8.5"/>
    <n v="0.7"/>
    <n v="4817.49"/>
    <s v="Supplies"/>
    <n v="3493.44"/>
    <n v="3.5"/>
    <n v="2025"/>
    <x v="8"/>
    <x v="17"/>
    <x v="0"/>
    <x v="0"/>
    <n v="4817.49"/>
    <n v="3493.44"/>
    <n v="0.72499999999999998"/>
  </r>
  <r>
    <x v="5775"/>
    <x v="5761"/>
    <d v="2026-06-15T04:16:00"/>
    <x v="4"/>
    <x v="3"/>
    <x v="1"/>
    <x v="0"/>
    <s v="General"/>
    <x v="0"/>
    <x v="4"/>
    <x v="0"/>
    <n v="31"/>
    <x v="620"/>
    <x v="2"/>
    <n v="8.1999999999999993"/>
    <n v="1.8"/>
    <n v="6649.95"/>
    <s v="Labor"/>
    <n v="3396.39"/>
    <n v="4.2"/>
    <n v="2026"/>
    <x v="11"/>
    <x v="23"/>
    <x v="1"/>
    <x v="1"/>
    <n v="6649.95"/>
    <n v="3396.39"/>
    <n v="0.51100000000000001"/>
  </r>
  <r>
    <x v="5776"/>
    <x v="5762"/>
    <d v="2026-06-11T22:51:00"/>
    <x v="4"/>
    <x v="1"/>
    <x v="1"/>
    <x v="2"/>
    <s v="General"/>
    <x v="0"/>
    <x v="40"/>
    <x v="0"/>
    <n v="82"/>
    <x v="489"/>
    <x v="1"/>
    <n v="8"/>
    <n v="0.5"/>
    <n v="4261.32"/>
    <s v="Supplies"/>
    <n v="3205.51"/>
    <n v="3.7"/>
    <n v="2026"/>
    <x v="11"/>
    <x v="23"/>
    <x v="4"/>
    <x v="1"/>
    <n v="4261.32"/>
    <n v="3205.51"/>
    <n v="0.752"/>
  </r>
  <r>
    <x v="5777"/>
    <x v="5763"/>
    <d v="2026-09-10T03:52:00"/>
    <x v="7"/>
    <x v="0"/>
    <x v="0"/>
    <x v="0"/>
    <s v="Respiratory"/>
    <x v="0"/>
    <x v="38"/>
    <x v="0"/>
    <n v="23"/>
    <x v="123"/>
    <x v="0"/>
    <n v="7.6"/>
    <n v="1.8"/>
    <n v="8511.85"/>
    <s v="Labor"/>
    <n v="5531.75"/>
    <n v="5"/>
    <n v="2026"/>
    <x v="2"/>
    <x v="6"/>
    <x v="6"/>
    <x v="0"/>
    <n v="8511.85"/>
    <n v="5531.75"/>
    <n v="0.65"/>
  </r>
  <r>
    <x v="5778"/>
    <x v="5764"/>
    <d v="2025-06-09T21:51:00"/>
    <x v="4"/>
    <x v="1"/>
    <x v="1"/>
    <x v="2"/>
    <s v="Cardiac"/>
    <x v="1"/>
    <x v="36"/>
    <x v="0"/>
    <n v="34"/>
    <x v="570"/>
    <x v="1"/>
    <n v="8"/>
    <n v="2.4"/>
    <n v="6352.42"/>
    <s v="Supplies"/>
    <n v="3256.37"/>
    <n v="5"/>
    <n v="2025"/>
    <x v="11"/>
    <x v="18"/>
    <x v="1"/>
    <x v="1"/>
    <n v="6352.42"/>
    <n v="3256.37"/>
    <n v="0.51300000000000001"/>
  </r>
  <r>
    <x v="5779"/>
    <x v="5765"/>
    <d v="2025-12-12T20:53:00"/>
    <x v="0"/>
    <x v="3"/>
    <x v="0"/>
    <x v="2"/>
    <s v="General"/>
    <x v="2"/>
    <x v="52"/>
    <x v="0"/>
    <n v="14"/>
    <x v="55"/>
    <x v="1"/>
    <n v="9.9"/>
    <n v="2.2999999999999998"/>
    <n v="6897.57"/>
    <s v="Supplies"/>
    <n v="5353.07"/>
    <n v="3.9"/>
    <n v="2025"/>
    <x v="3"/>
    <x v="13"/>
    <x v="6"/>
    <x v="0"/>
    <n v="6897.57"/>
    <n v="5353.07"/>
    <n v="0.77600000000000002"/>
  </r>
  <r>
    <x v="5780"/>
    <x v="5766"/>
    <d v="2025-05-11T08:40:00"/>
    <x v="5"/>
    <x v="0"/>
    <x v="1"/>
    <x v="2"/>
    <s v="General"/>
    <x v="0"/>
    <x v="75"/>
    <x v="0"/>
    <n v="90"/>
    <x v="295"/>
    <x v="0"/>
    <n v="7.9"/>
    <n v="1.5"/>
    <n v="6652.37"/>
    <s v="Labor"/>
    <n v="3197.26"/>
    <n v="3.8"/>
    <n v="2025"/>
    <x v="5"/>
    <x v="7"/>
    <x v="4"/>
    <x v="1"/>
    <n v="6652.37"/>
    <n v="3197.26"/>
    <n v="0.48099999999999998"/>
  </r>
  <r>
    <x v="5781"/>
    <x v="5767"/>
    <d v="2025-10-11T00:48:00"/>
    <x v="6"/>
    <x v="0"/>
    <x v="0"/>
    <x v="0"/>
    <s v="Neurological"/>
    <x v="1"/>
    <x v="29"/>
    <x v="0"/>
    <n v="42"/>
    <x v="193"/>
    <x v="2"/>
    <n v="8.1"/>
    <n v="3.4"/>
    <n v="6345.48"/>
    <s v="Labor"/>
    <n v="3356.03"/>
    <n v="4.4000000000000004"/>
    <n v="2025"/>
    <x v="8"/>
    <x v="17"/>
    <x v="3"/>
    <x v="1"/>
    <n v="6345.48"/>
    <n v="3356.03"/>
    <n v="0.52900000000000003"/>
  </r>
  <r>
    <x v="5782"/>
    <x v="5768"/>
    <d v="2026-09-18T03:49:00"/>
    <x v="2"/>
    <x v="0"/>
    <x v="0"/>
    <x v="0"/>
    <s v="Cardiac"/>
    <x v="1"/>
    <x v="16"/>
    <x v="0"/>
    <n v="23"/>
    <x v="563"/>
    <x v="2"/>
    <n v="11.9"/>
    <n v="1.6"/>
    <n v="5807.48"/>
    <s v="Supplies"/>
    <n v="3107.94"/>
    <n v="4.4000000000000004"/>
    <n v="2026"/>
    <x v="2"/>
    <x v="6"/>
    <x v="4"/>
    <x v="1"/>
    <n v="5807.48"/>
    <n v="3107.94"/>
    <n v="0.53500000000000003"/>
  </r>
  <r>
    <x v="5783"/>
    <x v="5769"/>
    <d v="2026-10-23T01:47:00"/>
    <x v="4"/>
    <x v="0"/>
    <x v="1"/>
    <x v="3"/>
    <s v="Cardiac"/>
    <x v="0"/>
    <x v="40"/>
    <x v="0"/>
    <n v="43"/>
    <x v="393"/>
    <x v="0"/>
    <n v="8.3000000000000007"/>
    <n v="0.8"/>
    <n v="5395.06"/>
    <s v="Labor"/>
    <n v="3994.82"/>
    <n v="4.3"/>
    <n v="2026"/>
    <x v="8"/>
    <x v="12"/>
    <x v="3"/>
    <x v="1"/>
    <n v="5395.06"/>
    <n v="3994.82"/>
    <n v="0.74"/>
  </r>
  <r>
    <x v="5784"/>
    <x v="5770"/>
    <d v="2027-01-02T07:48:00"/>
    <x v="7"/>
    <x v="3"/>
    <x v="0"/>
    <x v="3"/>
    <s v="Infection"/>
    <x v="1"/>
    <x v="4"/>
    <x v="0"/>
    <n v="41"/>
    <x v="118"/>
    <x v="0"/>
    <n v="11.9"/>
    <n v="0.8"/>
    <n v="5525.04"/>
    <s v="Equipment"/>
    <n v="3228.54"/>
    <n v="4.7"/>
    <n v="2026"/>
    <x v="3"/>
    <x v="4"/>
    <x v="3"/>
    <x v="1"/>
    <n v="5525.04"/>
    <n v="3228.54"/>
    <n v="0.58399999999999996"/>
  </r>
  <r>
    <x v="5785"/>
    <x v="5771"/>
    <d v="2026-11-06T04:12:00"/>
    <x v="1"/>
    <x v="2"/>
    <x v="1"/>
    <x v="2"/>
    <s v="General"/>
    <x v="0"/>
    <x v="9"/>
    <x v="0"/>
    <n v="91"/>
    <x v="464"/>
    <x v="0"/>
    <n v="7.8"/>
    <n v="4.5999999999999996"/>
    <n v="3077.27"/>
    <s v="Supplies"/>
    <n v="2247.81"/>
    <n v="4.2"/>
    <n v="2026"/>
    <x v="7"/>
    <x v="21"/>
    <x v="1"/>
    <x v="1"/>
    <n v="3077.27"/>
    <n v="2247.81"/>
    <n v="0.73"/>
  </r>
  <r>
    <x v="5786"/>
    <x v="5772"/>
    <d v="2025-05-09T09:19:00"/>
    <x v="1"/>
    <x v="0"/>
    <x v="0"/>
    <x v="1"/>
    <s v="Injury"/>
    <x v="1"/>
    <x v="66"/>
    <x v="0"/>
    <n v="90"/>
    <x v="270"/>
    <x v="1"/>
    <n v="8.1"/>
    <n v="1.5"/>
    <n v="2803.83"/>
    <s v="Supplies"/>
    <n v="1381.27"/>
    <n v="3.9"/>
    <n v="2025"/>
    <x v="5"/>
    <x v="7"/>
    <x v="1"/>
    <x v="1"/>
    <n v="2803.83"/>
    <n v="1381.27"/>
    <n v="0.49299999999999999"/>
  </r>
  <r>
    <x v="5787"/>
    <x v="5773"/>
    <d v="2025-11-17T03:10:00"/>
    <x v="7"/>
    <x v="2"/>
    <x v="0"/>
    <x v="2"/>
    <s v="General"/>
    <x v="0"/>
    <x v="74"/>
    <x v="0"/>
    <n v="28"/>
    <x v="28"/>
    <x v="0"/>
    <n v="8"/>
    <n v="1"/>
    <n v="8582.73"/>
    <s v="Supplies"/>
    <n v="6587.95"/>
    <n v="5"/>
    <n v="2025"/>
    <x v="7"/>
    <x v="10"/>
    <x v="4"/>
    <x v="1"/>
    <n v="8582.73"/>
    <n v="6587.95"/>
    <n v="0.76800000000000002"/>
  </r>
  <r>
    <x v="5788"/>
    <x v="5774"/>
    <d v="2025-12-01T20:37:00"/>
    <x v="6"/>
    <x v="0"/>
    <x v="0"/>
    <x v="0"/>
    <s v="Chronic Care"/>
    <x v="2"/>
    <x v="28"/>
    <x v="0"/>
    <n v="45"/>
    <x v="634"/>
    <x v="1"/>
    <n v="8.1999999999999993"/>
    <n v="1.3"/>
    <n v="7156.09"/>
    <s v="Labor"/>
    <n v="5267.67"/>
    <n v="4.5"/>
    <n v="2025"/>
    <x v="7"/>
    <x v="10"/>
    <x v="5"/>
    <x v="1"/>
    <n v="7156.09"/>
    <n v="5267.67"/>
    <n v="0.73599999999999999"/>
  </r>
  <r>
    <x v="5789"/>
    <x v="5775"/>
    <d v="2025-06-03T02:37:00"/>
    <x v="3"/>
    <x v="2"/>
    <x v="1"/>
    <x v="0"/>
    <s v="Infection"/>
    <x v="0"/>
    <x v="5"/>
    <x v="0"/>
    <n v="100"/>
    <x v="296"/>
    <x v="1"/>
    <n v="8"/>
    <n v="2"/>
    <n v="5832.67"/>
    <s v="Labor"/>
    <n v="3632.38"/>
    <n v="3.4"/>
    <n v="2025"/>
    <x v="5"/>
    <x v="7"/>
    <x v="5"/>
    <x v="1"/>
    <n v="5832.67"/>
    <n v="3632.38"/>
    <n v="0.623"/>
  </r>
  <r>
    <x v="5790"/>
    <x v="5776"/>
    <d v="2026-04-03T09:46:00"/>
    <x v="4"/>
    <x v="2"/>
    <x v="0"/>
    <x v="0"/>
    <s v="Infection"/>
    <x v="0"/>
    <x v="28"/>
    <x v="1"/>
    <n v="76"/>
    <x v="637"/>
    <x v="0"/>
    <n v="11.7"/>
    <n v="0.5"/>
    <n v="6122.12"/>
    <s v="Supplies"/>
    <n v="3219.4"/>
    <n v="4.4000000000000004"/>
    <n v="2026"/>
    <x v="1"/>
    <x v="1"/>
    <x v="4"/>
    <x v="1"/>
    <n v="6122.12"/>
    <n v="3219.4"/>
    <n v="0.52600000000000002"/>
  </r>
  <r>
    <x v="5791"/>
    <x v="5777"/>
    <d v="2025-02-09T06:03:00"/>
    <x v="5"/>
    <x v="0"/>
    <x v="1"/>
    <x v="2"/>
    <s v="Neurological"/>
    <x v="0"/>
    <x v="43"/>
    <x v="0"/>
    <n v="65"/>
    <x v="140"/>
    <x v="0"/>
    <n v="10.1"/>
    <n v="1.3"/>
    <n v="6913.49"/>
    <s v="Equipment"/>
    <n v="3782.39"/>
    <n v="3.6"/>
    <n v="2025"/>
    <x v="9"/>
    <x v="20"/>
    <x v="2"/>
    <x v="1"/>
    <n v="6913.49"/>
    <n v="3782.39"/>
    <n v="0.54700000000000004"/>
  </r>
  <r>
    <x v="5792"/>
    <x v="5778"/>
    <d v="2026-11-16T12:59:00"/>
    <x v="1"/>
    <x v="1"/>
    <x v="1"/>
    <x v="2"/>
    <s v="Respiratory"/>
    <x v="1"/>
    <x v="9"/>
    <x v="0"/>
    <n v="34"/>
    <x v="284"/>
    <x v="2"/>
    <n v="7.8"/>
    <n v="1"/>
    <n v="2360.11"/>
    <s v="Supplies"/>
    <n v="1294.1400000000001"/>
    <n v="4.3"/>
    <n v="2026"/>
    <x v="7"/>
    <x v="21"/>
    <x v="4"/>
    <x v="1"/>
    <n v="2360.11"/>
    <n v="1294.1400000000001"/>
    <n v="0.54800000000000004"/>
  </r>
  <r>
    <x v="5793"/>
    <x v="5779"/>
    <d v="2026-02-25T18:49:00"/>
    <x v="1"/>
    <x v="0"/>
    <x v="0"/>
    <x v="3"/>
    <s v="Neurological"/>
    <x v="0"/>
    <x v="66"/>
    <x v="0"/>
    <n v="67"/>
    <x v="231"/>
    <x v="0"/>
    <n v="12"/>
    <n v="2.4"/>
    <n v="3737.76"/>
    <s v="Labor"/>
    <n v="2582.19"/>
    <n v="4.3"/>
    <n v="2026"/>
    <x v="9"/>
    <x v="15"/>
    <x v="3"/>
    <x v="1"/>
    <n v="3737.76"/>
    <n v="2582.19"/>
    <n v="0.69099999999999995"/>
  </r>
  <r>
    <x v="5794"/>
    <x v="5780"/>
    <d v="2025-01-26T04:31:00"/>
    <x v="6"/>
    <x v="2"/>
    <x v="0"/>
    <x v="1"/>
    <s v="Respiratory"/>
    <x v="0"/>
    <x v="28"/>
    <x v="0"/>
    <n v="31"/>
    <x v="29"/>
    <x v="0"/>
    <n v="7.9"/>
    <n v="2.2999999999999998"/>
    <n v="6335.75"/>
    <s v="Equipment"/>
    <n v="3753.69"/>
    <n v="3.9"/>
    <n v="2025"/>
    <x v="4"/>
    <x v="5"/>
    <x v="2"/>
    <x v="1"/>
    <n v="6335.75"/>
    <n v="3753.69"/>
    <n v="0.59199999999999997"/>
  </r>
  <r>
    <x v="5795"/>
    <x v="5781"/>
    <d v="2025-07-27T16:20:00"/>
    <x v="6"/>
    <x v="0"/>
    <x v="0"/>
    <x v="1"/>
    <s v="Respiratory"/>
    <x v="0"/>
    <x v="2"/>
    <x v="1"/>
    <n v="39"/>
    <x v="62"/>
    <x v="1"/>
    <n v="12"/>
    <n v="1.1000000000000001"/>
    <n v="3983.2"/>
    <s v="Supplies"/>
    <n v="1915.66"/>
    <n v="4.5"/>
    <n v="2025"/>
    <x v="10"/>
    <x v="16"/>
    <x v="5"/>
    <x v="1"/>
    <n v="3983.2"/>
    <n v="1915.66"/>
    <n v="0.48099999999999998"/>
  </r>
  <r>
    <x v="5796"/>
    <x v="5782"/>
    <d v="2026-10-05T12:09:00"/>
    <x v="5"/>
    <x v="3"/>
    <x v="1"/>
    <x v="1"/>
    <s v="Chronic Care"/>
    <x v="0"/>
    <x v="26"/>
    <x v="0"/>
    <n v="53"/>
    <x v="277"/>
    <x v="1"/>
    <n v="10"/>
    <n v="3.1"/>
    <n v="4664.1499999999996"/>
    <s v="Supplies"/>
    <n v="2776.28"/>
    <n v="4.0999999999999996"/>
    <n v="2026"/>
    <x v="8"/>
    <x v="12"/>
    <x v="1"/>
    <x v="1"/>
    <n v="4664.1499999999996"/>
    <n v="2776.28"/>
    <n v="0.59499999999999997"/>
  </r>
  <r>
    <x v="5797"/>
    <x v="5783"/>
    <d v="2025-12-27T00:50:00"/>
    <x v="3"/>
    <x v="3"/>
    <x v="0"/>
    <x v="1"/>
    <s v="Cardiac"/>
    <x v="1"/>
    <x v="60"/>
    <x v="1"/>
    <n v="58"/>
    <x v="560"/>
    <x v="0"/>
    <n v="8.1"/>
    <n v="0.8"/>
    <n v="6084.18"/>
    <s v="Labor"/>
    <n v="3964.18"/>
    <n v="3.5"/>
    <n v="2025"/>
    <x v="3"/>
    <x v="13"/>
    <x v="4"/>
    <x v="1"/>
    <n v="6084.18"/>
    <n v="3964.18"/>
    <n v="0.65200000000000002"/>
  </r>
  <r>
    <x v="5798"/>
    <x v="5784"/>
    <d v="2026-03-21T11:19:00"/>
    <x v="6"/>
    <x v="2"/>
    <x v="0"/>
    <x v="0"/>
    <s v="Respiratory"/>
    <x v="0"/>
    <x v="32"/>
    <x v="0"/>
    <n v="56"/>
    <x v="625"/>
    <x v="1"/>
    <n v="7.9"/>
    <n v="1.5"/>
    <n v="7385.61"/>
    <s v="Supplies"/>
    <n v="3664.35"/>
    <n v="3.2"/>
    <n v="2026"/>
    <x v="1"/>
    <x v="1"/>
    <x v="4"/>
    <x v="1"/>
    <n v="7385.61"/>
    <n v="3664.35"/>
    <n v="0.496"/>
  </r>
  <r>
    <x v="5799"/>
    <x v="5785"/>
    <d v="2027-01-01T16:38:00"/>
    <x v="1"/>
    <x v="1"/>
    <x v="0"/>
    <x v="0"/>
    <s v="Chronic Care"/>
    <x v="1"/>
    <x v="54"/>
    <x v="0"/>
    <n v="62"/>
    <x v="364"/>
    <x v="0"/>
    <n v="7.4"/>
    <n v="3.7"/>
    <n v="2950.22"/>
    <s v="Equipment"/>
    <n v="1903.93"/>
    <n v="3.1"/>
    <n v="2026"/>
    <x v="3"/>
    <x v="4"/>
    <x v="2"/>
    <x v="1"/>
    <n v="2950.22"/>
    <n v="1903.93"/>
    <n v="0.64500000000000002"/>
  </r>
  <r>
    <x v="5800"/>
    <x v="5786"/>
    <d v="2025-04-07T22:19:00"/>
    <x v="1"/>
    <x v="0"/>
    <x v="1"/>
    <x v="2"/>
    <s v="Cardiac"/>
    <x v="0"/>
    <x v="34"/>
    <x v="0"/>
    <n v="52"/>
    <x v="136"/>
    <x v="1"/>
    <n v="11.8"/>
    <n v="3.1"/>
    <n v="4344.97"/>
    <s v="Labor"/>
    <n v="3098.25"/>
    <n v="3.8"/>
    <n v="2025"/>
    <x v="0"/>
    <x v="0"/>
    <x v="0"/>
    <x v="0"/>
    <n v="4344.97"/>
    <n v="3098.25"/>
    <n v="0.71299999999999997"/>
  </r>
  <r>
    <x v="5801"/>
    <x v="5787"/>
    <d v="2025-06-19T08:28:00"/>
    <x v="0"/>
    <x v="2"/>
    <x v="1"/>
    <x v="1"/>
    <s v="Infection"/>
    <x v="0"/>
    <x v="12"/>
    <x v="0"/>
    <n v="32"/>
    <x v="688"/>
    <x v="2"/>
    <n v="8"/>
    <n v="4.5999999999999996"/>
    <n v="7324.67"/>
    <s v="Supplies"/>
    <n v="4755.6499999999996"/>
    <n v="3.7"/>
    <n v="2025"/>
    <x v="11"/>
    <x v="18"/>
    <x v="5"/>
    <x v="1"/>
    <n v="7324.67"/>
    <n v="4755.6499999999996"/>
    <n v="0.64900000000000002"/>
  </r>
  <r>
    <x v="5802"/>
    <x v="5788"/>
    <d v="2025-05-31T22:12:00"/>
    <x v="3"/>
    <x v="2"/>
    <x v="1"/>
    <x v="0"/>
    <s v="Infection"/>
    <x v="0"/>
    <x v="24"/>
    <x v="0"/>
    <n v="53"/>
    <x v="205"/>
    <x v="0"/>
    <n v="8.1999999999999993"/>
    <n v="1.9"/>
    <n v="4951.71"/>
    <s v="Equipment"/>
    <n v="2869.13"/>
    <n v="4.8"/>
    <n v="2025"/>
    <x v="5"/>
    <x v="7"/>
    <x v="2"/>
    <x v="1"/>
    <n v="4951.71"/>
    <n v="2869.13"/>
    <n v="0.57899999999999996"/>
  </r>
  <r>
    <x v="5803"/>
    <x v="5789"/>
    <d v="2026-06-17T18:23:00"/>
    <x v="4"/>
    <x v="3"/>
    <x v="1"/>
    <x v="1"/>
    <s v="Cardiac"/>
    <x v="2"/>
    <x v="22"/>
    <x v="0"/>
    <n v="24"/>
    <x v="667"/>
    <x v="2"/>
    <n v="8.1"/>
    <n v="0.5"/>
    <n v="4995.3900000000003"/>
    <s v="Equipment"/>
    <n v="2938.99"/>
    <n v="4.2"/>
    <n v="2026"/>
    <x v="11"/>
    <x v="23"/>
    <x v="0"/>
    <x v="0"/>
    <n v="4995.3900000000003"/>
    <n v="2938.99"/>
    <n v="0.58799999999999997"/>
  </r>
  <r>
    <x v="5804"/>
    <x v="2889"/>
    <d v="2025-10-25T05:07:00"/>
    <x v="4"/>
    <x v="3"/>
    <x v="0"/>
    <x v="3"/>
    <s v="Neurological"/>
    <x v="1"/>
    <x v="16"/>
    <x v="0"/>
    <n v="69"/>
    <x v="192"/>
    <x v="2"/>
    <n v="10.199999999999999"/>
    <n v="1.4"/>
    <n v="3892.54"/>
    <s v="Supplies"/>
    <n v="2371.02"/>
    <n v="3.6"/>
    <n v="2025"/>
    <x v="8"/>
    <x v="17"/>
    <x v="3"/>
    <x v="1"/>
    <n v="3892.54"/>
    <n v="2371.02"/>
    <n v="0.60899999999999999"/>
  </r>
  <r>
    <x v="5805"/>
    <x v="5790"/>
    <d v="2025-07-17T18:56:00"/>
    <x v="3"/>
    <x v="2"/>
    <x v="0"/>
    <x v="2"/>
    <s v="Neurological"/>
    <x v="0"/>
    <x v="10"/>
    <x v="0"/>
    <n v="49"/>
    <x v="242"/>
    <x v="0"/>
    <n v="8"/>
    <n v="0.8"/>
    <n v="6285.94"/>
    <s v="Supplies"/>
    <n v="4615.54"/>
    <n v="4.2"/>
    <n v="2025"/>
    <x v="10"/>
    <x v="16"/>
    <x v="4"/>
    <x v="1"/>
    <n v="6285.94"/>
    <n v="4615.54"/>
    <n v="0.73399999999999999"/>
  </r>
  <r>
    <x v="5806"/>
    <x v="5791"/>
    <d v="2026-10-28T20:04:00"/>
    <x v="4"/>
    <x v="2"/>
    <x v="1"/>
    <x v="2"/>
    <s v="General"/>
    <x v="1"/>
    <x v="10"/>
    <x v="0"/>
    <n v="53"/>
    <x v="276"/>
    <x v="0"/>
    <n v="10"/>
    <n v="1.7"/>
    <n v="4436.22"/>
    <s v="Equipment"/>
    <n v="2171.6"/>
    <n v="4.0999999999999996"/>
    <n v="2026"/>
    <x v="8"/>
    <x v="12"/>
    <x v="0"/>
    <x v="0"/>
    <n v="4436.22"/>
    <n v="2171.6"/>
    <n v="0.49"/>
  </r>
  <r>
    <x v="5807"/>
    <x v="5792"/>
    <d v="2026-04-26T02:57:00"/>
    <x v="1"/>
    <x v="2"/>
    <x v="1"/>
    <x v="1"/>
    <s v="Neurological"/>
    <x v="1"/>
    <x v="9"/>
    <x v="0"/>
    <n v="71"/>
    <x v="712"/>
    <x v="1"/>
    <n v="12"/>
    <n v="3.3"/>
    <n v="3377.77"/>
    <s v="Labor"/>
    <n v="1980.44"/>
    <n v="3.6"/>
    <n v="2026"/>
    <x v="0"/>
    <x v="8"/>
    <x v="6"/>
    <x v="0"/>
    <n v="3377.77"/>
    <n v="1980.44"/>
    <n v="0.58599999999999997"/>
  </r>
  <r>
    <x v="5808"/>
    <x v="5793"/>
    <d v="2025-05-09T10:54:00"/>
    <x v="7"/>
    <x v="0"/>
    <x v="0"/>
    <x v="0"/>
    <s v="General"/>
    <x v="0"/>
    <x v="61"/>
    <x v="0"/>
    <n v="42"/>
    <x v="190"/>
    <x v="0"/>
    <n v="8.1999999999999993"/>
    <n v="2.2000000000000002"/>
    <n v="8099.35"/>
    <s v="Labor"/>
    <n v="6218.85"/>
    <n v="4.0999999999999996"/>
    <n v="2025"/>
    <x v="5"/>
    <x v="7"/>
    <x v="6"/>
    <x v="0"/>
    <n v="8099.35"/>
    <n v="6218.85"/>
    <n v="0.76800000000000002"/>
  </r>
  <r>
    <x v="5809"/>
    <x v="5794"/>
    <d v="2026-02-07T21:47:00"/>
    <x v="6"/>
    <x v="1"/>
    <x v="0"/>
    <x v="0"/>
    <s v="General"/>
    <x v="1"/>
    <x v="16"/>
    <x v="0"/>
    <n v="58"/>
    <x v="287"/>
    <x v="0"/>
    <n v="12.3"/>
    <n v="1.5"/>
    <n v="6667.91"/>
    <s v="Labor"/>
    <n v="4863.2299999999996"/>
    <n v="3.9"/>
    <n v="2026"/>
    <x v="9"/>
    <x v="15"/>
    <x v="2"/>
    <x v="1"/>
    <n v="6667.91"/>
    <n v="4863.2299999999996"/>
    <n v="0.72899999999999998"/>
  </r>
  <r>
    <x v="5810"/>
    <x v="5795"/>
    <d v="2026-12-02T16:45:00"/>
    <x v="4"/>
    <x v="0"/>
    <x v="1"/>
    <x v="1"/>
    <s v="Injury"/>
    <x v="0"/>
    <x v="41"/>
    <x v="0"/>
    <n v="35"/>
    <x v="143"/>
    <x v="0"/>
    <n v="7.8"/>
    <n v="1"/>
    <n v="4504.04"/>
    <s v="Labor"/>
    <n v="2344.15"/>
    <n v="4"/>
    <n v="2026"/>
    <x v="7"/>
    <x v="21"/>
    <x v="4"/>
    <x v="1"/>
    <n v="4504.04"/>
    <n v="2344.15"/>
    <n v="0.52"/>
  </r>
  <r>
    <x v="5811"/>
    <x v="5796"/>
    <d v="2026-03-30T03:39:00"/>
    <x v="1"/>
    <x v="2"/>
    <x v="0"/>
    <x v="1"/>
    <s v="Cardiac"/>
    <x v="0"/>
    <x v="67"/>
    <x v="0"/>
    <n v="81"/>
    <x v="588"/>
    <x v="0"/>
    <n v="8"/>
    <n v="2.8"/>
    <n v="2475.17"/>
    <s v="Supplies"/>
    <n v="1451.6"/>
    <n v="3.5"/>
    <n v="2026"/>
    <x v="1"/>
    <x v="1"/>
    <x v="6"/>
    <x v="0"/>
    <n v="2475.17"/>
    <n v="1451.6"/>
    <n v="0.58599999999999997"/>
  </r>
  <r>
    <x v="5812"/>
    <x v="5797"/>
    <d v="2026-10-27T13:47:00"/>
    <x v="4"/>
    <x v="1"/>
    <x v="0"/>
    <x v="2"/>
    <s v="Injury"/>
    <x v="0"/>
    <x v="35"/>
    <x v="1"/>
    <n v="52"/>
    <x v="565"/>
    <x v="0"/>
    <n v="7.8"/>
    <n v="2.1"/>
    <n v="4565.25"/>
    <s v="Labor"/>
    <n v="2215.96"/>
    <n v="4.3"/>
    <n v="2026"/>
    <x v="8"/>
    <x v="12"/>
    <x v="5"/>
    <x v="1"/>
    <n v="4565.25"/>
    <n v="2215.96"/>
    <n v="0.48499999999999999"/>
  </r>
  <r>
    <x v="5813"/>
    <x v="5798"/>
    <d v="2025-04-15T04:02:00"/>
    <x v="1"/>
    <x v="3"/>
    <x v="1"/>
    <x v="1"/>
    <s v="Neurological"/>
    <x v="1"/>
    <x v="45"/>
    <x v="0"/>
    <n v="95"/>
    <x v="233"/>
    <x v="1"/>
    <n v="8.3000000000000007"/>
    <n v="1.1000000000000001"/>
    <n v="4427.28"/>
    <s v="Equipment"/>
    <n v="3094.12"/>
    <n v="3.5"/>
    <n v="2025"/>
    <x v="0"/>
    <x v="0"/>
    <x v="4"/>
    <x v="1"/>
    <n v="4427.28"/>
    <n v="3094.12"/>
    <n v="0.69899999999999995"/>
  </r>
  <r>
    <x v="5814"/>
    <x v="5799"/>
    <d v="2026-04-14T16:24:00"/>
    <x v="0"/>
    <x v="1"/>
    <x v="1"/>
    <x v="0"/>
    <s v="Chronic Care"/>
    <x v="0"/>
    <x v="6"/>
    <x v="0"/>
    <n v="50"/>
    <x v="78"/>
    <x v="1"/>
    <n v="12"/>
    <n v="1.3"/>
    <n v="8456.64"/>
    <s v="Labor"/>
    <n v="4321.93"/>
    <n v="3.4"/>
    <n v="2026"/>
    <x v="0"/>
    <x v="8"/>
    <x v="3"/>
    <x v="1"/>
    <n v="8456.64"/>
    <n v="4321.93"/>
    <n v="0.51100000000000001"/>
  </r>
  <r>
    <x v="5815"/>
    <x v="5800"/>
    <d v="2026-12-24T13:20:00"/>
    <x v="6"/>
    <x v="3"/>
    <x v="0"/>
    <x v="2"/>
    <s v="Neurological"/>
    <x v="0"/>
    <x v="17"/>
    <x v="0"/>
    <n v="79"/>
    <x v="381"/>
    <x v="0"/>
    <n v="8"/>
    <n v="1.3"/>
    <n v="6499.08"/>
    <s v="Supplies"/>
    <n v="3872"/>
    <n v="3.8"/>
    <n v="2026"/>
    <x v="3"/>
    <x v="4"/>
    <x v="6"/>
    <x v="0"/>
    <n v="6499.08"/>
    <n v="3872"/>
    <n v="0.59599999999999997"/>
  </r>
  <r>
    <x v="5816"/>
    <x v="5801"/>
    <d v="2026-12-18T14:33:00"/>
    <x v="7"/>
    <x v="0"/>
    <x v="0"/>
    <x v="2"/>
    <s v="Respiratory"/>
    <x v="0"/>
    <x v="74"/>
    <x v="0"/>
    <n v="25"/>
    <x v="162"/>
    <x v="0"/>
    <n v="7.8"/>
    <n v="0.4"/>
    <n v="7199.03"/>
    <s v="Supplies"/>
    <n v="5405.83"/>
    <n v="4.3"/>
    <n v="2026"/>
    <x v="3"/>
    <x v="4"/>
    <x v="5"/>
    <x v="1"/>
    <n v="7199.03"/>
    <n v="5405.83"/>
    <n v="0.751"/>
  </r>
  <r>
    <x v="5817"/>
    <x v="5802"/>
    <d v="2026-02-05T08:11:00"/>
    <x v="3"/>
    <x v="1"/>
    <x v="0"/>
    <x v="0"/>
    <s v="Chronic Care"/>
    <x v="0"/>
    <x v="58"/>
    <x v="0"/>
    <n v="85"/>
    <x v="378"/>
    <x v="2"/>
    <n v="8"/>
    <n v="0"/>
    <n v="6188.72"/>
    <s v="Labor"/>
    <n v="3224.4"/>
    <n v="3.6"/>
    <n v="2026"/>
    <x v="4"/>
    <x v="11"/>
    <x v="6"/>
    <x v="0"/>
    <n v="6188.72"/>
    <n v="3224.4"/>
    <n v="0.52100000000000002"/>
  </r>
  <r>
    <x v="5818"/>
    <x v="5803"/>
    <d v="2025-12-07T17:30:00"/>
    <x v="2"/>
    <x v="0"/>
    <x v="1"/>
    <x v="0"/>
    <s v="General"/>
    <x v="0"/>
    <x v="35"/>
    <x v="1"/>
    <n v="50"/>
    <x v="495"/>
    <x v="2"/>
    <n v="8"/>
    <n v="0.4"/>
    <n v="7554.45"/>
    <s v="Labor"/>
    <n v="4364.26"/>
    <n v="5"/>
    <n v="2025"/>
    <x v="3"/>
    <x v="13"/>
    <x v="2"/>
    <x v="1"/>
    <n v="7554.45"/>
    <n v="4364.26"/>
    <n v="0.57799999999999996"/>
  </r>
  <r>
    <x v="5819"/>
    <x v="5804"/>
    <d v="2026-08-27T07:24:00"/>
    <x v="7"/>
    <x v="2"/>
    <x v="2"/>
    <x v="3"/>
    <s v="General"/>
    <x v="1"/>
    <x v="31"/>
    <x v="0"/>
    <n v="54"/>
    <x v="601"/>
    <x v="1"/>
    <n v="11.8"/>
    <n v="1.6"/>
    <n v="7058.3"/>
    <s v="Supplies"/>
    <n v="5114.96"/>
    <n v="4.4000000000000004"/>
    <n v="2026"/>
    <x v="6"/>
    <x v="22"/>
    <x v="6"/>
    <x v="0"/>
    <n v="7058.3"/>
    <n v="5114.96"/>
    <n v="0.72499999999999998"/>
  </r>
  <r>
    <x v="5820"/>
    <x v="5805"/>
    <d v="2025-05-30T12:26:00"/>
    <x v="0"/>
    <x v="2"/>
    <x v="1"/>
    <x v="0"/>
    <s v="Chronic Care"/>
    <x v="0"/>
    <x v="73"/>
    <x v="0"/>
    <n v="47"/>
    <x v="627"/>
    <x v="0"/>
    <n v="10"/>
    <n v="2.6"/>
    <n v="8639.9599999999991"/>
    <s v="Equipment"/>
    <n v="5785.97"/>
    <n v="3.9"/>
    <n v="2025"/>
    <x v="5"/>
    <x v="7"/>
    <x v="1"/>
    <x v="1"/>
    <n v="8639.9599999999991"/>
    <n v="5785.97"/>
    <n v="0.67"/>
  </r>
  <r>
    <x v="5821"/>
    <x v="5806"/>
    <d v="2025-11-15T05:43:00"/>
    <x v="1"/>
    <x v="2"/>
    <x v="0"/>
    <x v="0"/>
    <s v="General"/>
    <x v="1"/>
    <x v="68"/>
    <x v="0"/>
    <n v="83"/>
    <x v="660"/>
    <x v="0"/>
    <n v="9.8000000000000007"/>
    <n v="2.1"/>
    <n v="5426.97"/>
    <s v="Supplies"/>
    <n v="3840.89"/>
    <n v="3.5"/>
    <n v="2025"/>
    <x v="7"/>
    <x v="10"/>
    <x v="1"/>
    <x v="1"/>
    <n v="5426.97"/>
    <n v="3840.89"/>
    <n v="0.70799999999999996"/>
  </r>
  <r>
    <x v="5822"/>
    <x v="5807"/>
    <d v="2026-12-19T02:33:00"/>
    <x v="0"/>
    <x v="0"/>
    <x v="0"/>
    <x v="2"/>
    <s v="Cardiac"/>
    <x v="0"/>
    <x v="51"/>
    <x v="0"/>
    <n v="15"/>
    <x v="206"/>
    <x v="2"/>
    <n v="10.1"/>
    <n v="1.4"/>
    <n v="5741.53"/>
    <s v="Equipment"/>
    <n v="4407.72"/>
    <n v="3.7"/>
    <n v="2026"/>
    <x v="3"/>
    <x v="4"/>
    <x v="6"/>
    <x v="0"/>
    <n v="5741.53"/>
    <n v="4407.72"/>
    <n v="0.76800000000000002"/>
  </r>
  <r>
    <x v="5823"/>
    <x v="5808"/>
    <d v="2026-07-16T05:03:00"/>
    <x v="5"/>
    <x v="1"/>
    <x v="1"/>
    <x v="0"/>
    <s v="Injury"/>
    <x v="1"/>
    <x v="26"/>
    <x v="0"/>
    <n v="87"/>
    <x v="439"/>
    <x v="2"/>
    <n v="7.8"/>
    <n v="1.6"/>
    <n v="6028.33"/>
    <s v="Supplies"/>
    <n v="4545.3999999999996"/>
    <n v="3.3"/>
    <n v="2026"/>
    <x v="10"/>
    <x v="19"/>
    <x v="0"/>
    <x v="0"/>
    <n v="6028.33"/>
    <n v="4545.3999999999996"/>
    <n v="0.754"/>
  </r>
  <r>
    <x v="5824"/>
    <x v="5809"/>
    <d v="2026-06-14T11:36:00"/>
    <x v="4"/>
    <x v="0"/>
    <x v="0"/>
    <x v="1"/>
    <s v="Respiratory"/>
    <x v="0"/>
    <x v="42"/>
    <x v="1"/>
    <n v="64"/>
    <x v="620"/>
    <x v="1"/>
    <n v="8"/>
    <n v="1.6"/>
    <n v="4728.5600000000004"/>
    <s v="Labor"/>
    <n v="2676.27"/>
    <n v="3.8"/>
    <n v="2026"/>
    <x v="11"/>
    <x v="23"/>
    <x v="1"/>
    <x v="1"/>
    <n v="4728.5600000000004"/>
    <n v="2676.27"/>
    <n v="0.56599999999999995"/>
  </r>
  <r>
    <x v="5825"/>
    <x v="5810"/>
    <d v="2026-07-13T18:14:00"/>
    <x v="2"/>
    <x v="3"/>
    <x v="1"/>
    <x v="0"/>
    <s v="Chronic Care"/>
    <x v="1"/>
    <x v="40"/>
    <x v="0"/>
    <n v="21"/>
    <x v="73"/>
    <x v="1"/>
    <n v="8"/>
    <n v="2.4"/>
    <n v="4628.1499999999996"/>
    <s v="Supplies"/>
    <n v="2636.53"/>
    <n v="4.5999999999999996"/>
    <n v="2026"/>
    <x v="10"/>
    <x v="19"/>
    <x v="5"/>
    <x v="1"/>
    <n v="4628.1499999999996"/>
    <n v="2636.53"/>
    <n v="0.56999999999999995"/>
  </r>
  <r>
    <x v="5826"/>
    <x v="5811"/>
    <d v="2026-02-08T05:01:00"/>
    <x v="3"/>
    <x v="1"/>
    <x v="1"/>
    <x v="2"/>
    <s v="Injury"/>
    <x v="1"/>
    <x v="22"/>
    <x v="0"/>
    <n v="53"/>
    <x v="191"/>
    <x v="0"/>
    <n v="12.1"/>
    <n v="0"/>
    <n v="3604.39"/>
    <s v="Supplies"/>
    <n v="1823.52"/>
    <n v="4.5"/>
    <n v="2026"/>
    <x v="9"/>
    <x v="15"/>
    <x v="1"/>
    <x v="1"/>
    <n v="3604.39"/>
    <n v="1823.52"/>
    <n v="0.50600000000000001"/>
  </r>
  <r>
    <x v="5827"/>
    <x v="5812"/>
    <d v="2026-11-15T19:13:00"/>
    <x v="4"/>
    <x v="3"/>
    <x v="0"/>
    <x v="0"/>
    <s v="Injury"/>
    <x v="0"/>
    <x v="40"/>
    <x v="0"/>
    <n v="36"/>
    <x v="239"/>
    <x v="0"/>
    <n v="10"/>
    <n v="0"/>
    <n v="4834.03"/>
    <s v="Supplies"/>
    <n v="2864.79"/>
    <n v="4.4000000000000004"/>
    <n v="2026"/>
    <x v="7"/>
    <x v="21"/>
    <x v="1"/>
    <x v="1"/>
    <n v="4834.03"/>
    <n v="2864.79"/>
    <n v="0.59299999999999997"/>
  </r>
  <r>
    <x v="5828"/>
    <x v="5813"/>
    <d v="2025-11-10T07:36:00"/>
    <x v="2"/>
    <x v="0"/>
    <x v="1"/>
    <x v="1"/>
    <s v="Respiratory"/>
    <x v="1"/>
    <x v="29"/>
    <x v="0"/>
    <n v="22"/>
    <x v="606"/>
    <x v="0"/>
    <n v="8"/>
    <n v="2.4"/>
    <n v="5117.38"/>
    <s v="Labor"/>
    <n v="3645.29"/>
    <n v="4.5"/>
    <n v="2025"/>
    <x v="7"/>
    <x v="10"/>
    <x v="1"/>
    <x v="1"/>
    <n v="5117.38"/>
    <n v="3645.29"/>
    <n v="0.71199999999999997"/>
  </r>
  <r>
    <x v="5829"/>
    <x v="5814"/>
    <d v="2026-05-14T10:18:00"/>
    <x v="3"/>
    <x v="0"/>
    <x v="0"/>
    <x v="2"/>
    <s v="Respiratory"/>
    <x v="0"/>
    <x v="60"/>
    <x v="0"/>
    <n v="77"/>
    <x v="657"/>
    <x v="0"/>
    <n v="7.9"/>
    <n v="2"/>
    <n v="5541.47"/>
    <s v="Supplies"/>
    <n v="3089.48"/>
    <n v="4"/>
    <n v="2026"/>
    <x v="5"/>
    <x v="14"/>
    <x v="0"/>
    <x v="0"/>
    <n v="5541.47"/>
    <n v="3089.48"/>
    <n v="0.55800000000000005"/>
  </r>
  <r>
    <x v="5830"/>
    <x v="5815"/>
    <d v="2026-07-10T20:39:00"/>
    <x v="1"/>
    <x v="3"/>
    <x v="1"/>
    <x v="0"/>
    <s v="Neurological"/>
    <x v="0"/>
    <x v="9"/>
    <x v="0"/>
    <n v="48"/>
    <x v="73"/>
    <x v="1"/>
    <n v="12.1"/>
    <n v="3"/>
    <n v="2550.41"/>
    <s v="Supplies"/>
    <n v="1857.74"/>
    <n v="4.3"/>
    <n v="2026"/>
    <x v="10"/>
    <x v="19"/>
    <x v="5"/>
    <x v="1"/>
    <n v="2550.41"/>
    <n v="1857.74"/>
    <n v="0.72799999999999998"/>
  </r>
  <r>
    <x v="5831"/>
    <x v="5816"/>
    <d v="2026-09-03T05:16:00"/>
    <x v="1"/>
    <x v="0"/>
    <x v="0"/>
    <x v="3"/>
    <s v="General"/>
    <x v="2"/>
    <x v="9"/>
    <x v="0"/>
    <n v="51"/>
    <x v="194"/>
    <x v="1"/>
    <n v="8.1"/>
    <n v="1.4"/>
    <n v="1187.19"/>
    <s v="Equipment"/>
    <n v="773.99"/>
    <n v="4"/>
    <n v="2026"/>
    <x v="2"/>
    <x v="6"/>
    <x v="2"/>
    <x v="1"/>
    <n v="1187.19"/>
    <n v="773.99"/>
    <n v="0.65200000000000002"/>
  </r>
  <r>
    <x v="5832"/>
    <x v="5817"/>
    <d v="2025-04-26T14:28:00"/>
    <x v="7"/>
    <x v="2"/>
    <x v="1"/>
    <x v="0"/>
    <s v="General"/>
    <x v="0"/>
    <x v="19"/>
    <x v="0"/>
    <n v="78"/>
    <x v="387"/>
    <x v="0"/>
    <n v="8.1"/>
    <n v="1.2"/>
    <n v="10661.37"/>
    <s v="Labor"/>
    <n v="6269.48"/>
    <n v="3.5"/>
    <n v="2025"/>
    <x v="0"/>
    <x v="0"/>
    <x v="6"/>
    <x v="0"/>
    <n v="10661.37"/>
    <n v="6269.48"/>
    <n v="0.58799999999999997"/>
  </r>
  <r>
    <x v="5833"/>
    <x v="5818"/>
    <d v="2026-01-11T22:22:00"/>
    <x v="4"/>
    <x v="0"/>
    <x v="1"/>
    <x v="2"/>
    <s v="Neurological"/>
    <x v="0"/>
    <x v="58"/>
    <x v="0"/>
    <n v="50"/>
    <x v="619"/>
    <x v="0"/>
    <n v="8"/>
    <n v="0.5"/>
    <n v="3240.72"/>
    <s v="Supplies"/>
    <n v="1962.16"/>
    <n v="4.0999999999999996"/>
    <n v="2026"/>
    <x v="4"/>
    <x v="11"/>
    <x v="2"/>
    <x v="1"/>
    <n v="3240.72"/>
    <n v="1962.16"/>
    <n v="0.60499999999999998"/>
  </r>
  <r>
    <x v="5834"/>
    <x v="5819"/>
    <d v="2026-09-12T16:27:00"/>
    <x v="5"/>
    <x v="0"/>
    <x v="0"/>
    <x v="3"/>
    <s v="Chronic Care"/>
    <x v="0"/>
    <x v="43"/>
    <x v="1"/>
    <n v="82"/>
    <x v="540"/>
    <x v="2"/>
    <n v="12"/>
    <n v="0"/>
    <n v="5958.71"/>
    <s v="Supplies"/>
    <n v="4238.34"/>
    <n v="3.6"/>
    <n v="2026"/>
    <x v="2"/>
    <x v="6"/>
    <x v="3"/>
    <x v="1"/>
    <n v="5958.71"/>
    <n v="4238.34"/>
    <n v="0.71099999999999997"/>
  </r>
  <r>
    <x v="5835"/>
    <x v="5820"/>
    <d v="2025-07-26T01:22:00"/>
    <x v="1"/>
    <x v="0"/>
    <x v="0"/>
    <x v="1"/>
    <s v="Chronic Care"/>
    <x v="0"/>
    <x v="9"/>
    <x v="0"/>
    <n v="95"/>
    <x v="62"/>
    <x v="0"/>
    <n v="9.8000000000000007"/>
    <n v="2.6"/>
    <n v="3046"/>
    <s v="Supplies"/>
    <n v="1751"/>
    <n v="3.8"/>
    <n v="2025"/>
    <x v="10"/>
    <x v="16"/>
    <x v="5"/>
    <x v="1"/>
    <n v="3046"/>
    <n v="1751"/>
    <n v="0.57499999999999996"/>
  </r>
  <r>
    <x v="5836"/>
    <x v="5821"/>
    <d v="2025-02-15T01:42:00"/>
    <x v="3"/>
    <x v="0"/>
    <x v="0"/>
    <x v="1"/>
    <s v="Chronic Care"/>
    <x v="2"/>
    <x v="20"/>
    <x v="0"/>
    <n v="76"/>
    <x v="351"/>
    <x v="2"/>
    <n v="7.9"/>
    <n v="2.6"/>
    <n v="4438.79"/>
    <s v="Labor"/>
    <n v="3084.88"/>
    <n v="3.3"/>
    <n v="2025"/>
    <x v="9"/>
    <x v="20"/>
    <x v="2"/>
    <x v="1"/>
    <n v="4438.79"/>
    <n v="3084.88"/>
    <n v="0.69499999999999995"/>
  </r>
  <r>
    <x v="5837"/>
    <x v="5822"/>
    <d v="2025-09-05T07:25:00"/>
    <x v="2"/>
    <x v="3"/>
    <x v="0"/>
    <x v="0"/>
    <s v="Neurological"/>
    <x v="0"/>
    <x v="24"/>
    <x v="0"/>
    <n v="51"/>
    <x v="624"/>
    <x v="1"/>
    <n v="7.9"/>
    <n v="1.1000000000000001"/>
    <n v="4926.1499999999996"/>
    <s v="Supplies"/>
    <n v="2980.83"/>
    <n v="4.0999999999999996"/>
    <n v="2025"/>
    <x v="2"/>
    <x v="2"/>
    <x v="3"/>
    <x v="1"/>
    <n v="4926.1499999999996"/>
    <n v="2980.83"/>
    <n v="0.60499999999999998"/>
  </r>
  <r>
    <x v="5838"/>
    <x v="5823"/>
    <d v="2025-10-19T23:10:00"/>
    <x v="3"/>
    <x v="3"/>
    <x v="1"/>
    <x v="0"/>
    <s v="Chronic Care"/>
    <x v="1"/>
    <x v="30"/>
    <x v="0"/>
    <n v="61"/>
    <x v="603"/>
    <x v="0"/>
    <n v="8.1999999999999993"/>
    <n v="1"/>
    <n v="7897.87"/>
    <s v="Equipment"/>
    <n v="5723.97"/>
    <n v="4.7"/>
    <n v="2025"/>
    <x v="8"/>
    <x v="17"/>
    <x v="3"/>
    <x v="1"/>
    <n v="7897.87"/>
    <n v="5723.97"/>
    <n v="0.72499999999999998"/>
  </r>
  <r>
    <x v="5839"/>
    <x v="5824"/>
    <d v="2025-12-30T06:58:00"/>
    <x v="0"/>
    <x v="3"/>
    <x v="0"/>
    <x v="0"/>
    <s v="Chronic Care"/>
    <x v="0"/>
    <x v="85"/>
    <x v="0"/>
    <n v="45"/>
    <x v="719"/>
    <x v="0"/>
    <n v="7.8"/>
    <n v="1.5"/>
    <n v="8563.11"/>
    <s v="Supplies"/>
    <n v="4654.2"/>
    <n v="5"/>
    <n v="2025"/>
    <x v="3"/>
    <x v="13"/>
    <x v="0"/>
    <x v="0"/>
    <n v="8563.11"/>
    <n v="4654.2"/>
    <n v="0.54400000000000004"/>
  </r>
  <r>
    <x v="5840"/>
    <x v="5825"/>
    <d v="2026-04-23T07:39:00"/>
    <x v="4"/>
    <x v="2"/>
    <x v="0"/>
    <x v="3"/>
    <s v="Neurological"/>
    <x v="0"/>
    <x v="54"/>
    <x v="1"/>
    <n v="54"/>
    <x v="36"/>
    <x v="1"/>
    <n v="11.7"/>
    <n v="2.2999999999999998"/>
    <n v="2626.45"/>
    <s v="Supplies"/>
    <n v="1503.94"/>
    <n v="4.4000000000000004"/>
    <n v="2026"/>
    <x v="0"/>
    <x v="8"/>
    <x v="3"/>
    <x v="1"/>
    <n v="2626.45"/>
    <n v="1503.94"/>
    <n v="0.57299999999999995"/>
  </r>
  <r>
    <x v="5841"/>
    <x v="5826"/>
    <d v="2025-03-25T01:51:00"/>
    <x v="1"/>
    <x v="3"/>
    <x v="0"/>
    <x v="3"/>
    <s v="Neurological"/>
    <x v="1"/>
    <x v="9"/>
    <x v="0"/>
    <n v="88"/>
    <x v="455"/>
    <x v="1"/>
    <n v="12"/>
    <n v="2.2999999999999998"/>
    <n v="2673.27"/>
    <s v="Labor"/>
    <n v="1682.14"/>
    <n v="4.3"/>
    <n v="2025"/>
    <x v="1"/>
    <x v="3"/>
    <x v="4"/>
    <x v="1"/>
    <n v="2673.27"/>
    <n v="1682.14"/>
    <n v="0.629"/>
  </r>
  <r>
    <x v="5842"/>
    <x v="5827"/>
    <d v="2025-04-26T08:24:00"/>
    <x v="0"/>
    <x v="2"/>
    <x v="1"/>
    <x v="0"/>
    <s v="Chronic Care"/>
    <x v="1"/>
    <x v="12"/>
    <x v="0"/>
    <n v="30"/>
    <x v="689"/>
    <x v="0"/>
    <n v="7.8"/>
    <n v="2.6"/>
    <n v="5032.2700000000004"/>
    <s v="Supplies"/>
    <n v="3546.15"/>
    <n v="3.7"/>
    <n v="2025"/>
    <x v="0"/>
    <x v="0"/>
    <x v="0"/>
    <x v="0"/>
    <n v="5032.2700000000004"/>
    <n v="3546.15"/>
    <n v="0.70499999999999996"/>
  </r>
  <r>
    <x v="5843"/>
    <x v="5828"/>
    <d v="2025-07-13T19:47:00"/>
    <x v="3"/>
    <x v="3"/>
    <x v="1"/>
    <x v="0"/>
    <s v="Chronic Care"/>
    <x v="0"/>
    <x v="26"/>
    <x v="0"/>
    <n v="59"/>
    <x v="38"/>
    <x v="0"/>
    <n v="7.9"/>
    <n v="0.3"/>
    <n v="5080.5200000000004"/>
    <s v="Labor"/>
    <n v="2678.89"/>
    <n v="3.8"/>
    <n v="2025"/>
    <x v="10"/>
    <x v="16"/>
    <x v="2"/>
    <x v="1"/>
    <n v="5080.5200000000004"/>
    <n v="2678.89"/>
    <n v="0.52700000000000002"/>
  </r>
  <r>
    <x v="5844"/>
    <x v="5829"/>
    <d v="2025-09-10T20:19:00"/>
    <x v="4"/>
    <x v="2"/>
    <x v="0"/>
    <x v="0"/>
    <s v="Injury"/>
    <x v="2"/>
    <x v="59"/>
    <x v="0"/>
    <n v="92"/>
    <x v="444"/>
    <x v="0"/>
    <n v="11.9"/>
    <n v="0.8"/>
    <n v="4135.54"/>
    <s v="Supplies"/>
    <n v="3105.81"/>
    <n v="4"/>
    <n v="2025"/>
    <x v="2"/>
    <x v="2"/>
    <x v="4"/>
    <x v="1"/>
    <n v="4135.54"/>
    <n v="3105.81"/>
    <n v="0.751"/>
  </r>
  <r>
    <x v="5845"/>
    <x v="5830"/>
    <d v="2026-12-25T17:24:00"/>
    <x v="1"/>
    <x v="2"/>
    <x v="1"/>
    <x v="0"/>
    <s v="Cardiac"/>
    <x v="0"/>
    <x v="9"/>
    <x v="0"/>
    <n v="66"/>
    <x v="438"/>
    <x v="1"/>
    <n v="7.9"/>
    <n v="2.9"/>
    <n v="3103.57"/>
    <s v="Labor"/>
    <n v="1506.31"/>
    <n v="4.8"/>
    <n v="2026"/>
    <x v="3"/>
    <x v="4"/>
    <x v="5"/>
    <x v="1"/>
    <n v="3103.57"/>
    <n v="1506.31"/>
    <n v="0.48499999999999999"/>
  </r>
  <r>
    <x v="5846"/>
    <x v="5831"/>
    <d v="2025-10-22T19:14:00"/>
    <x v="7"/>
    <x v="2"/>
    <x v="1"/>
    <x v="0"/>
    <s v="Neurological"/>
    <x v="0"/>
    <x v="60"/>
    <x v="0"/>
    <n v="42"/>
    <x v="537"/>
    <x v="0"/>
    <n v="7.8"/>
    <n v="1.1000000000000001"/>
    <n v="7354.11"/>
    <s v="Labor"/>
    <n v="3588.21"/>
    <n v="4.8"/>
    <n v="2025"/>
    <x v="8"/>
    <x v="17"/>
    <x v="6"/>
    <x v="0"/>
    <n v="7354.11"/>
    <n v="3588.21"/>
    <n v="0.48799999999999999"/>
  </r>
  <r>
    <x v="5847"/>
    <x v="5832"/>
    <d v="2026-10-12T05:28:00"/>
    <x v="6"/>
    <x v="0"/>
    <x v="0"/>
    <x v="1"/>
    <s v="Cardiac"/>
    <x v="2"/>
    <x v="49"/>
    <x v="1"/>
    <n v="63"/>
    <x v="452"/>
    <x v="1"/>
    <n v="7.8"/>
    <n v="0.7"/>
    <n v="6841.02"/>
    <s v="Labor"/>
    <n v="4205.09"/>
    <n v="3.6"/>
    <n v="2026"/>
    <x v="8"/>
    <x v="12"/>
    <x v="2"/>
    <x v="1"/>
    <n v="6841.02"/>
    <n v="4205.09"/>
    <n v="0.61499999999999999"/>
  </r>
  <r>
    <x v="5848"/>
    <x v="5833"/>
    <d v="2025-07-24T03:10:00"/>
    <x v="3"/>
    <x v="2"/>
    <x v="1"/>
    <x v="1"/>
    <s v="General"/>
    <x v="1"/>
    <x v="16"/>
    <x v="1"/>
    <n v="71"/>
    <x v="112"/>
    <x v="2"/>
    <n v="7.9"/>
    <n v="3.6"/>
    <n v="5739.89"/>
    <s v="Labor"/>
    <n v="4182.1400000000003"/>
    <n v="3.9"/>
    <n v="2025"/>
    <x v="10"/>
    <x v="16"/>
    <x v="0"/>
    <x v="0"/>
    <n v="5739.89"/>
    <n v="4182.1400000000003"/>
    <n v="0.72899999999999998"/>
  </r>
  <r>
    <x v="5849"/>
    <x v="5834"/>
    <d v="2025-11-23T02:10:00"/>
    <x v="1"/>
    <x v="0"/>
    <x v="0"/>
    <x v="1"/>
    <s v="Neurological"/>
    <x v="1"/>
    <x v="9"/>
    <x v="0"/>
    <n v="80"/>
    <x v="200"/>
    <x v="0"/>
    <n v="11.7"/>
    <n v="2.6"/>
    <n v="2451.27"/>
    <s v="Labor"/>
    <n v="1273.46"/>
    <n v="4.2"/>
    <n v="2025"/>
    <x v="7"/>
    <x v="10"/>
    <x v="6"/>
    <x v="0"/>
    <n v="2451.27"/>
    <n v="1273.46"/>
    <n v="0.52"/>
  </r>
  <r>
    <x v="5850"/>
    <x v="5835"/>
    <d v="2026-05-28T03:07:00"/>
    <x v="1"/>
    <x v="2"/>
    <x v="0"/>
    <x v="2"/>
    <s v="Infection"/>
    <x v="1"/>
    <x v="67"/>
    <x v="0"/>
    <n v="52"/>
    <x v="34"/>
    <x v="0"/>
    <n v="8.1"/>
    <n v="2.2999999999999998"/>
    <n v="3067.5"/>
    <s v="Labor"/>
    <n v="1919.11"/>
    <n v="4.5999999999999996"/>
    <n v="2026"/>
    <x v="5"/>
    <x v="14"/>
    <x v="3"/>
    <x v="1"/>
    <n v="3067.5"/>
    <n v="1919.11"/>
    <n v="0.626"/>
  </r>
  <r>
    <x v="5851"/>
    <x v="5836"/>
    <d v="2026-02-15T23:11:00"/>
    <x v="1"/>
    <x v="3"/>
    <x v="1"/>
    <x v="1"/>
    <s v="General"/>
    <x v="0"/>
    <x v="53"/>
    <x v="0"/>
    <n v="78"/>
    <x v="421"/>
    <x v="0"/>
    <n v="7.8"/>
    <n v="2.4"/>
    <n v="4094.8"/>
    <s v="Labor"/>
    <n v="2492.38"/>
    <n v="3.7"/>
    <n v="2026"/>
    <x v="9"/>
    <x v="15"/>
    <x v="5"/>
    <x v="1"/>
    <n v="4094.8"/>
    <n v="2492.38"/>
    <n v="0.60899999999999999"/>
  </r>
  <r>
    <x v="5852"/>
    <x v="5837"/>
    <d v="2026-09-05T10:45:00"/>
    <x v="6"/>
    <x v="1"/>
    <x v="0"/>
    <x v="1"/>
    <s v="General"/>
    <x v="1"/>
    <x v="50"/>
    <x v="0"/>
    <n v="59"/>
    <x v="265"/>
    <x v="0"/>
    <n v="8.1"/>
    <n v="1"/>
    <n v="7623.64"/>
    <s v="Supplies"/>
    <n v="5362.84"/>
    <n v="4"/>
    <n v="2026"/>
    <x v="6"/>
    <x v="22"/>
    <x v="0"/>
    <x v="0"/>
    <n v="7623.64"/>
    <n v="5362.84"/>
    <n v="0.70299999999999996"/>
  </r>
  <r>
    <x v="5853"/>
    <x v="5838"/>
    <d v="2026-05-24T10:21:00"/>
    <x v="1"/>
    <x v="2"/>
    <x v="1"/>
    <x v="2"/>
    <s v="Injury"/>
    <x v="0"/>
    <x v="7"/>
    <x v="0"/>
    <n v="96"/>
    <x v="420"/>
    <x v="0"/>
    <n v="7.9"/>
    <n v="2.4"/>
    <n v="3397.12"/>
    <s v="Labor"/>
    <n v="1848.49"/>
    <n v="3.8"/>
    <n v="2026"/>
    <x v="5"/>
    <x v="14"/>
    <x v="6"/>
    <x v="0"/>
    <n v="3397.12"/>
    <n v="1848.49"/>
    <n v="0.54400000000000004"/>
  </r>
  <r>
    <x v="5854"/>
    <x v="5839"/>
    <d v="2026-08-27T11:55:00"/>
    <x v="4"/>
    <x v="3"/>
    <x v="0"/>
    <x v="0"/>
    <s v="General"/>
    <x v="1"/>
    <x v="16"/>
    <x v="0"/>
    <n v="71"/>
    <x v="49"/>
    <x v="0"/>
    <n v="12.2"/>
    <n v="3.3"/>
    <n v="5721.04"/>
    <s v="Labor"/>
    <n v="3765.62"/>
    <n v="3.3"/>
    <n v="2026"/>
    <x v="6"/>
    <x v="22"/>
    <x v="4"/>
    <x v="1"/>
    <n v="5721.04"/>
    <n v="3765.62"/>
    <n v="0.65800000000000003"/>
  </r>
  <r>
    <x v="5855"/>
    <x v="5840"/>
    <d v="2025-03-15T07:54:00"/>
    <x v="1"/>
    <x v="3"/>
    <x v="0"/>
    <x v="0"/>
    <s v="Cardiac"/>
    <x v="1"/>
    <x v="54"/>
    <x v="1"/>
    <n v="97"/>
    <x v="4"/>
    <x v="0"/>
    <n v="8"/>
    <n v="2.9"/>
    <n v="5039.29"/>
    <s v="Labor"/>
    <n v="3809.1"/>
    <n v="3.6"/>
    <n v="2025"/>
    <x v="1"/>
    <x v="3"/>
    <x v="1"/>
    <x v="1"/>
    <n v="5039.29"/>
    <n v="3809.1"/>
    <n v="0.75600000000000001"/>
  </r>
  <r>
    <x v="5856"/>
    <x v="5841"/>
    <d v="2025-09-10T08:21:00"/>
    <x v="5"/>
    <x v="2"/>
    <x v="1"/>
    <x v="1"/>
    <s v="Injury"/>
    <x v="2"/>
    <x v="30"/>
    <x v="0"/>
    <n v="52"/>
    <x v="186"/>
    <x v="0"/>
    <n v="7.8"/>
    <n v="0.2"/>
    <n v="8423.17"/>
    <s v="Equipment"/>
    <n v="4182.5200000000004"/>
    <n v="4.4000000000000004"/>
    <n v="2025"/>
    <x v="2"/>
    <x v="2"/>
    <x v="1"/>
    <x v="1"/>
    <n v="8423.17"/>
    <n v="4182.5200000000004"/>
    <n v="0.497"/>
  </r>
  <r>
    <x v="5857"/>
    <x v="5842"/>
    <d v="2026-10-05T00:55:00"/>
    <x v="1"/>
    <x v="3"/>
    <x v="1"/>
    <x v="3"/>
    <s v="Respiratory"/>
    <x v="1"/>
    <x v="48"/>
    <x v="0"/>
    <n v="57"/>
    <x v="209"/>
    <x v="0"/>
    <n v="8.5"/>
    <n v="2.1"/>
    <n v="4150.07"/>
    <s v="Labor"/>
    <n v="3093.2"/>
    <n v="3.8"/>
    <n v="2026"/>
    <x v="8"/>
    <x v="12"/>
    <x v="6"/>
    <x v="0"/>
    <n v="4150.07"/>
    <n v="3093.2"/>
    <n v="0.745"/>
  </r>
  <r>
    <x v="5858"/>
    <x v="5843"/>
    <d v="2026-12-30T21:18:00"/>
    <x v="0"/>
    <x v="0"/>
    <x v="1"/>
    <x v="2"/>
    <s v="General"/>
    <x v="0"/>
    <x v="56"/>
    <x v="0"/>
    <n v="41"/>
    <x v="438"/>
    <x v="2"/>
    <n v="7.9"/>
    <n v="2.2999999999999998"/>
    <n v="7326.54"/>
    <s v="Labor"/>
    <n v="3975.9"/>
    <n v="4.9000000000000004"/>
    <n v="2026"/>
    <x v="3"/>
    <x v="4"/>
    <x v="5"/>
    <x v="1"/>
    <n v="7326.54"/>
    <n v="3975.9"/>
    <n v="0.54300000000000004"/>
  </r>
  <r>
    <x v="5859"/>
    <x v="5844"/>
    <d v="2026-09-08T04:24:00"/>
    <x v="0"/>
    <x v="2"/>
    <x v="0"/>
    <x v="3"/>
    <s v="Cardiac"/>
    <x v="0"/>
    <x v="71"/>
    <x v="0"/>
    <n v="55"/>
    <x v="170"/>
    <x v="0"/>
    <n v="7.9"/>
    <n v="1.1000000000000001"/>
    <n v="10287.23"/>
    <s v="Supplies"/>
    <n v="5192.6099999999997"/>
    <n v="4.3"/>
    <n v="2026"/>
    <x v="6"/>
    <x v="22"/>
    <x v="4"/>
    <x v="1"/>
    <n v="10287.23"/>
    <n v="5192.6099999999997"/>
    <n v="0.505"/>
  </r>
  <r>
    <x v="5860"/>
    <x v="5845"/>
    <d v="2026-08-15T04:21:00"/>
    <x v="6"/>
    <x v="1"/>
    <x v="1"/>
    <x v="0"/>
    <s v="Cardiac"/>
    <x v="0"/>
    <x v="58"/>
    <x v="0"/>
    <n v="51"/>
    <x v="230"/>
    <x v="2"/>
    <n v="7.9"/>
    <n v="0.9"/>
    <n v="6979.55"/>
    <s v="Labor"/>
    <n v="4018.48"/>
    <n v="3.5"/>
    <n v="2026"/>
    <x v="6"/>
    <x v="22"/>
    <x v="4"/>
    <x v="1"/>
    <n v="6979.55"/>
    <n v="4018.48"/>
    <n v="0.57599999999999996"/>
  </r>
  <r>
    <x v="5861"/>
    <x v="5846"/>
    <d v="2026-07-24T14:55:00"/>
    <x v="5"/>
    <x v="3"/>
    <x v="1"/>
    <x v="1"/>
    <s v="Infection"/>
    <x v="1"/>
    <x v="29"/>
    <x v="0"/>
    <n v="57"/>
    <x v="67"/>
    <x v="0"/>
    <n v="10.1"/>
    <n v="0.7"/>
    <n v="5363.78"/>
    <s v="Supplies"/>
    <n v="3395.57"/>
    <n v="3.8"/>
    <n v="2026"/>
    <x v="10"/>
    <x v="19"/>
    <x v="4"/>
    <x v="1"/>
    <n v="5363.78"/>
    <n v="3395.57"/>
    <n v="0.63300000000000001"/>
  </r>
  <r>
    <x v="5862"/>
    <x v="5847"/>
    <d v="2025-12-10T21:18:00"/>
    <x v="1"/>
    <x v="1"/>
    <x v="1"/>
    <x v="1"/>
    <s v="Cardiac"/>
    <x v="0"/>
    <x v="9"/>
    <x v="0"/>
    <n v="46"/>
    <x v="20"/>
    <x v="0"/>
    <n v="7.7"/>
    <n v="2.1"/>
    <n v="1962.39"/>
    <s v="Labor"/>
    <n v="1152.18"/>
    <n v="3.2"/>
    <n v="2025"/>
    <x v="3"/>
    <x v="13"/>
    <x v="2"/>
    <x v="1"/>
    <n v="1962.39"/>
    <n v="1152.18"/>
    <n v="0.58699999999999997"/>
  </r>
  <r>
    <x v="5863"/>
    <x v="5848"/>
    <d v="2025-03-02T10:53:00"/>
    <x v="0"/>
    <x v="0"/>
    <x v="1"/>
    <x v="2"/>
    <s v="Respiratory"/>
    <x v="0"/>
    <x v="46"/>
    <x v="0"/>
    <n v="42"/>
    <x v="227"/>
    <x v="1"/>
    <n v="12"/>
    <n v="2.2999999999999998"/>
    <n v="8225.8799999999992"/>
    <s v="Labor"/>
    <n v="4275.6099999999997"/>
    <n v="4"/>
    <n v="2025"/>
    <x v="9"/>
    <x v="20"/>
    <x v="0"/>
    <x v="0"/>
    <n v="8225.8799999999992"/>
    <n v="4275.6099999999997"/>
    <n v="0.52"/>
  </r>
  <r>
    <x v="5864"/>
    <x v="5849"/>
    <d v="2027-01-01T14:37:00"/>
    <x v="3"/>
    <x v="3"/>
    <x v="1"/>
    <x v="3"/>
    <s v="General"/>
    <x v="2"/>
    <x v="39"/>
    <x v="0"/>
    <n v="60"/>
    <x v="72"/>
    <x v="0"/>
    <n v="7.7"/>
    <n v="2.2000000000000002"/>
    <n v="3089.84"/>
    <s v="Labor"/>
    <n v="1924.96"/>
    <n v="3.5"/>
    <n v="2026"/>
    <x v="3"/>
    <x v="4"/>
    <x v="1"/>
    <x v="1"/>
    <n v="3089.84"/>
    <n v="1924.96"/>
    <n v="0.623"/>
  </r>
  <r>
    <x v="5865"/>
    <x v="5850"/>
    <d v="2026-06-12T22:35:00"/>
    <x v="1"/>
    <x v="3"/>
    <x v="0"/>
    <x v="2"/>
    <s v="Respiratory"/>
    <x v="2"/>
    <x v="44"/>
    <x v="0"/>
    <n v="67"/>
    <x v="721"/>
    <x v="2"/>
    <n v="12"/>
    <n v="1.2"/>
    <n v="3303.38"/>
    <s v="Supplies"/>
    <n v="1587.65"/>
    <n v="4"/>
    <n v="2026"/>
    <x v="11"/>
    <x v="23"/>
    <x v="5"/>
    <x v="1"/>
    <n v="3303.38"/>
    <n v="1587.65"/>
    <n v="0.48099999999999998"/>
  </r>
  <r>
    <x v="5866"/>
    <x v="5851"/>
    <d v="2026-09-05T19:42:00"/>
    <x v="2"/>
    <x v="3"/>
    <x v="0"/>
    <x v="0"/>
    <s v="General"/>
    <x v="2"/>
    <x v="54"/>
    <x v="0"/>
    <n v="64"/>
    <x v="213"/>
    <x v="1"/>
    <n v="8.1999999999999993"/>
    <n v="1.2"/>
    <n v="4723.71"/>
    <s v="Labor"/>
    <n v="2280.87"/>
    <n v="3.9"/>
    <n v="2026"/>
    <x v="2"/>
    <x v="6"/>
    <x v="1"/>
    <x v="1"/>
    <n v="4723.71"/>
    <n v="2280.87"/>
    <n v="0.48299999999999998"/>
  </r>
  <r>
    <x v="5867"/>
    <x v="5852"/>
    <d v="2026-06-17T02:48:00"/>
    <x v="1"/>
    <x v="3"/>
    <x v="0"/>
    <x v="0"/>
    <s v="Injury"/>
    <x v="0"/>
    <x v="9"/>
    <x v="0"/>
    <n v="73"/>
    <x v="427"/>
    <x v="0"/>
    <n v="7.9"/>
    <n v="2.2000000000000002"/>
    <n v="2697.37"/>
    <s v="Supplies"/>
    <n v="1967.42"/>
    <n v="4"/>
    <n v="2026"/>
    <x v="11"/>
    <x v="23"/>
    <x v="3"/>
    <x v="1"/>
    <n v="2697.37"/>
    <n v="1967.42"/>
    <n v="0.72899999999999998"/>
  </r>
  <r>
    <x v="5868"/>
    <x v="5853"/>
    <d v="2026-07-14T20:09:00"/>
    <x v="2"/>
    <x v="1"/>
    <x v="2"/>
    <x v="2"/>
    <s v="Respiratory"/>
    <x v="1"/>
    <x v="59"/>
    <x v="0"/>
    <n v="48"/>
    <x v="439"/>
    <x v="0"/>
    <n v="12.2"/>
    <n v="1.4"/>
    <n v="4028.17"/>
    <s v="Labor"/>
    <n v="2620.3000000000002"/>
    <n v="4.7"/>
    <n v="2026"/>
    <x v="10"/>
    <x v="19"/>
    <x v="0"/>
    <x v="0"/>
    <n v="4028.17"/>
    <n v="2620.3000000000002"/>
    <n v="0.65"/>
  </r>
  <r>
    <x v="5869"/>
    <x v="5854"/>
    <d v="2025-07-16T18:34:00"/>
    <x v="7"/>
    <x v="0"/>
    <x v="0"/>
    <x v="3"/>
    <s v="Neurological"/>
    <x v="2"/>
    <x v="26"/>
    <x v="1"/>
    <n v="58"/>
    <x v="671"/>
    <x v="1"/>
    <n v="9.6999999999999993"/>
    <n v="0.6"/>
    <n v="3477.2"/>
    <s v="Supplies"/>
    <n v="2048.2600000000002"/>
    <n v="4.5999999999999996"/>
    <n v="2025"/>
    <x v="10"/>
    <x v="16"/>
    <x v="6"/>
    <x v="0"/>
    <n v="3477.2"/>
    <n v="2048.2600000000002"/>
    <n v="0.58899999999999997"/>
  </r>
  <r>
    <x v="5870"/>
    <x v="5855"/>
    <d v="2025-03-04T03:49:00"/>
    <x v="3"/>
    <x v="3"/>
    <x v="1"/>
    <x v="0"/>
    <s v="Chronic Care"/>
    <x v="1"/>
    <x v="49"/>
    <x v="0"/>
    <n v="101"/>
    <x v="310"/>
    <x v="1"/>
    <n v="7.9"/>
    <n v="1.3"/>
    <n v="6288.22"/>
    <s v="Labor"/>
    <n v="3778.47"/>
    <n v="4.4000000000000004"/>
    <n v="2025"/>
    <x v="9"/>
    <x v="20"/>
    <x v="1"/>
    <x v="1"/>
    <n v="6288.22"/>
    <n v="3778.47"/>
    <n v="0.60099999999999998"/>
  </r>
  <r>
    <x v="5871"/>
    <x v="5856"/>
    <d v="2026-03-13T23:32:00"/>
    <x v="2"/>
    <x v="2"/>
    <x v="0"/>
    <x v="2"/>
    <s v="Cardiac"/>
    <x v="0"/>
    <x v="44"/>
    <x v="0"/>
    <n v="40"/>
    <x v="453"/>
    <x v="0"/>
    <n v="7.8"/>
    <n v="2"/>
    <n v="5858.32"/>
    <s v="Labor"/>
    <n v="3613.73"/>
    <n v="4.0999999999999996"/>
    <n v="2026"/>
    <x v="1"/>
    <x v="1"/>
    <x v="5"/>
    <x v="1"/>
    <n v="5858.32"/>
    <n v="3613.73"/>
    <n v="0.61699999999999999"/>
  </r>
  <r>
    <x v="5872"/>
    <x v="5857"/>
    <d v="2025-04-22T21:20:00"/>
    <x v="1"/>
    <x v="3"/>
    <x v="1"/>
    <x v="1"/>
    <s v="General"/>
    <x v="1"/>
    <x v="1"/>
    <x v="0"/>
    <n v="59"/>
    <x v="478"/>
    <x v="1"/>
    <n v="8.4"/>
    <n v="0.9"/>
    <n v="4414.0200000000004"/>
    <s v="Supplies"/>
    <n v="2430.9299999999998"/>
    <n v="3.9"/>
    <n v="2025"/>
    <x v="0"/>
    <x v="0"/>
    <x v="4"/>
    <x v="1"/>
    <n v="4414.0200000000004"/>
    <n v="2430.9299999999998"/>
    <n v="0.55100000000000005"/>
  </r>
  <r>
    <x v="5873"/>
    <x v="5858"/>
    <d v="2025-05-12T20:52:00"/>
    <x v="6"/>
    <x v="2"/>
    <x v="0"/>
    <x v="0"/>
    <s v="Injury"/>
    <x v="2"/>
    <x v="27"/>
    <x v="0"/>
    <n v="37"/>
    <x v="96"/>
    <x v="1"/>
    <n v="7.9"/>
    <n v="2.9"/>
    <n v="6509.96"/>
    <s v="Labor"/>
    <n v="4544.3900000000003"/>
    <n v="3.7"/>
    <n v="2025"/>
    <x v="5"/>
    <x v="7"/>
    <x v="5"/>
    <x v="1"/>
    <n v="6509.96"/>
    <n v="4544.3900000000003"/>
    <n v="0.69799999999999995"/>
  </r>
  <r>
    <x v="5874"/>
    <x v="5859"/>
    <d v="2026-12-10T00:12:00"/>
    <x v="1"/>
    <x v="1"/>
    <x v="1"/>
    <x v="0"/>
    <s v="Injury"/>
    <x v="1"/>
    <x v="2"/>
    <x v="0"/>
    <n v="84"/>
    <x v="237"/>
    <x v="2"/>
    <n v="9.9"/>
    <n v="3"/>
    <n v="5351.66"/>
    <s v="Labor"/>
    <n v="3062.03"/>
    <n v="3.5"/>
    <n v="2026"/>
    <x v="3"/>
    <x v="4"/>
    <x v="4"/>
    <x v="1"/>
    <n v="5351.66"/>
    <n v="3062.03"/>
    <n v="0.57199999999999995"/>
  </r>
  <r>
    <x v="5875"/>
    <x v="5860"/>
    <d v="2025-11-25T18:53:00"/>
    <x v="4"/>
    <x v="3"/>
    <x v="0"/>
    <x v="0"/>
    <s v="General"/>
    <x v="0"/>
    <x v="27"/>
    <x v="0"/>
    <n v="38"/>
    <x v="200"/>
    <x v="2"/>
    <n v="9.9"/>
    <n v="0"/>
    <n v="6152.31"/>
    <s v="Labor"/>
    <n v="4017.2"/>
    <n v="4.4000000000000004"/>
    <n v="2025"/>
    <x v="7"/>
    <x v="10"/>
    <x v="6"/>
    <x v="0"/>
    <n v="6152.31"/>
    <n v="4017.2"/>
    <n v="0.65300000000000002"/>
  </r>
  <r>
    <x v="5876"/>
    <x v="5861"/>
    <d v="2025-01-09T03:04:00"/>
    <x v="1"/>
    <x v="3"/>
    <x v="1"/>
    <x v="0"/>
    <s v="Injury"/>
    <x v="0"/>
    <x v="9"/>
    <x v="0"/>
    <n v="68"/>
    <x v="433"/>
    <x v="0"/>
    <n v="8"/>
    <n v="3.8"/>
    <n v="2723.11"/>
    <s v="Supplies"/>
    <n v="1417.02"/>
    <n v="3.2"/>
    <n v="2025"/>
    <x v="4"/>
    <x v="5"/>
    <x v="2"/>
    <x v="1"/>
    <n v="2723.11"/>
    <n v="1417.02"/>
    <n v="0.52"/>
  </r>
  <r>
    <x v="5877"/>
    <x v="5862"/>
    <d v="2025-02-03T17:50:00"/>
    <x v="5"/>
    <x v="3"/>
    <x v="1"/>
    <x v="0"/>
    <s v="Injury"/>
    <x v="1"/>
    <x v="38"/>
    <x v="0"/>
    <n v="65"/>
    <x v="402"/>
    <x v="2"/>
    <n v="7.9"/>
    <n v="2.7"/>
    <n v="6108.45"/>
    <s v="Supplies"/>
    <n v="2982.58"/>
    <n v="3.7"/>
    <n v="2025"/>
    <x v="4"/>
    <x v="5"/>
    <x v="2"/>
    <x v="1"/>
    <n v="6108.45"/>
    <n v="2982.58"/>
    <n v="0.48799999999999999"/>
  </r>
  <r>
    <x v="5878"/>
    <x v="5863"/>
    <d v="2025-04-24T11:00:00"/>
    <x v="2"/>
    <x v="2"/>
    <x v="1"/>
    <x v="0"/>
    <s v="Cardiac"/>
    <x v="0"/>
    <x v="48"/>
    <x v="0"/>
    <n v="76"/>
    <x v="235"/>
    <x v="2"/>
    <n v="7.8"/>
    <n v="0.8"/>
    <n v="5354.2"/>
    <s v="Equipment"/>
    <n v="2809.81"/>
    <n v="3.3"/>
    <n v="2025"/>
    <x v="0"/>
    <x v="0"/>
    <x v="3"/>
    <x v="1"/>
    <n v="5354.2"/>
    <n v="2809.81"/>
    <n v="0.52500000000000002"/>
  </r>
  <r>
    <x v="5879"/>
    <x v="5864"/>
    <d v="2026-11-09T10:22:00"/>
    <x v="6"/>
    <x v="3"/>
    <x v="0"/>
    <x v="0"/>
    <s v="Injury"/>
    <x v="1"/>
    <x v="21"/>
    <x v="0"/>
    <n v="76"/>
    <x v="229"/>
    <x v="0"/>
    <n v="8.3000000000000007"/>
    <n v="1.8"/>
    <n v="6008.47"/>
    <s v="Supplies"/>
    <n v="3519.68"/>
    <n v="3.9"/>
    <n v="2026"/>
    <x v="7"/>
    <x v="21"/>
    <x v="2"/>
    <x v="1"/>
    <n v="6008.47"/>
    <n v="3519.68"/>
    <n v="0.58599999999999997"/>
  </r>
  <r>
    <x v="5880"/>
    <x v="5865"/>
    <d v="2025-05-17T03:18:00"/>
    <x v="7"/>
    <x v="1"/>
    <x v="0"/>
    <x v="2"/>
    <s v="Cardiac"/>
    <x v="0"/>
    <x v="55"/>
    <x v="0"/>
    <n v="14"/>
    <x v="17"/>
    <x v="0"/>
    <n v="8.1999999999999993"/>
    <n v="1.7"/>
    <n v="7655.39"/>
    <s v="Labor"/>
    <n v="3993.81"/>
    <n v="3.8"/>
    <n v="2025"/>
    <x v="5"/>
    <x v="7"/>
    <x v="0"/>
    <x v="0"/>
    <n v="7655.39"/>
    <n v="3993.81"/>
    <n v="0.52200000000000002"/>
  </r>
  <r>
    <x v="5881"/>
    <x v="5866"/>
    <d v="2025-07-12T11:49:00"/>
    <x v="3"/>
    <x v="3"/>
    <x v="1"/>
    <x v="1"/>
    <s v="Injury"/>
    <x v="0"/>
    <x v="21"/>
    <x v="0"/>
    <n v="91"/>
    <x v="88"/>
    <x v="0"/>
    <n v="8.1"/>
    <n v="0.4"/>
    <n v="8685.11"/>
    <s v="Labor"/>
    <n v="5886.6"/>
    <n v="3.2"/>
    <n v="2025"/>
    <x v="10"/>
    <x v="16"/>
    <x v="4"/>
    <x v="1"/>
    <n v="8685.11"/>
    <n v="5886.6"/>
    <n v="0.67800000000000005"/>
  </r>
  <r>
    <x v="5882"/>
    <x v="5867"/>
    <d v="2026-11-09T17:57:00"/>
    <x v="2"/>
    <x v="3"/>
    <x v="0"/>
    <x v="1"/>
    <s v="Injury"/>
    <x v="0"/>
    <x v="22"/>
    <x v="1"/>
    <n v="26"/>
    <x v="104"/>
    <x v="0"/>
    <n v="10.1"/>
    <n v="2.5"/>
    <n v="5605.91"/>
    <s v="Labor"/>
    <n v="2964.84"/>
    <n v="4.0999999999999996"/>
    <n v="2026"/>
    <x v="7"/>
    <x v="21"/>
    <x v="5"/>
    <x v="1"/>
    <n v="5605.91"/>
    <n v="2964.84"/>
    <n v="0.52900000000000003"/>
  </r>
  <r>
    <x v="5883"/>
    <x v="5868"/>
    <d v="2026-12-15T13:31:00"/>
    <x v="5"/>
    <x v="3"/>
    <x v="0"/>
    <x v="2"/>
    <s v="Chronic Care"/>
    <x v="0"/>
    <x v="11"/>
    <x v="0"/>
    <n v="73"/>
    <x v="441"/>
    <x v="1"/>
    <n v="8"/>
    <n v="0"/>
    <n v="6826.45"/>
    <s v="Labor"/>
    <n v="4941.6499999999996"/>
    <n v="3.3"/>
    <n v="2026"/>
    <x v="3"/>
    <x v="4"/>
    <x v="1"/>
    <x v="1"/>
    <n v="6826.45"/>
    <n v="4941.6499999999996"/>
    <n v="0.72399999999999998"/>
  </r>
  <r>
    <x v="5884"/>
    <x v="5869"/>
    <d v="2026-04-24T06:55:00"/>
    <x v="3"/>
    <x v="0"/>
    <x v="1"/>
    <x v="3"/>
    <s v="General"/>
    <x v="1"/>
    <x v="28"/>
    <x v="0"/>
    <n v="47"/>
    <x v="32"/>
    <x v="0"/>
    <n v="7.9"/>
    <n v="1.9"/>
    <n v="6862.35"/>
    <s v="Labor"/>
    <n v="4932.54"/>
    <n v="4.2"/>
    <n v="2026"/>
    <x v="0"/>
    <x v="8"/>
    <x v="4"/>
    <x v="1"/>
    <n v="6862.35"/>
    <n v="4932.54"/>
    <n v="0.71899999999999997"/>
  </r>
  <r>
    <x v="5885"/>
    <x v="2789"/>
    <d v="2026-01-03T09:57:00"/>
    <x v="6"/>
    <x v="0"/>
    <x v="0"/>
    <x v="1"/>
    <s v="Neurological"/>
    <x v="0"/>
    <x v="29"/>
    <x v="1"/>
    <n v="48"/>
    <x v="594"/>
    <x v="1"/>
    <n v="11.9"/>
    <n v="2.7"/>
    <n v="5828.09"/>
    <s v="Labor"/>
    <n v="3293.35"/>
    <n v="3.8"/>
    <n v="2025"/>
    <x v="3"/>
    <x v="13"/>
    <x v="3"/>
    <x v="1"/>
    <n v="5828.09"/>
    <n v="3293.35"/>
    <n v="0.56499999999999995"/>
  </r>
  <r>
    <x v="5886"/>
    <x v="5870"/>
    <d v="2025-07-29T01:40:00"/>
    <x v="5"/>
    <x v="0"/>
    <x v="0"/>
    <x v="3"/>
    <s v="Respiratory"/>
    <x v="1"/>
    <x v="76"/>
    <x v="0"/>
    <n v="52"/>
    <x v="332"/>
    <x v="0"/>
    <n v="10.3"/>
    <n v="0.1"/>
    <n v="7066.59"/>
    <s v="Labor"/>
    <n v="4379.45"/>
    <n v="4.2"/>
    <n v="2025"/>
    <x v="10"/>
    <x v="16"/>
    <x v="2"/>
    <x v="1"/>
    <n v="7066.59"/>
    <n v="4379.45"/>
    <n v="0.62"/>
  </r>
  <r>
    <x v="5887"/>
    <x v="5871"/>
    <d v="2025-08-04T21:51:00"/>
    <x v="7"/>
    <x v="0"/>
    <x v="1"/>
    <x v="0"/>
    <s v="Respiratory"/>
    <x v="1"/>
    <x v="35"/>
    <x v="0"/>
    <n v="72"/>
    <x v="508"/>
    <x v="0"/>
    <n v="8.1"/>
    <n v="1.3"/>
    <n v="6783.57"/>
    <s v="Supplies"/>
    <n v="4646.26"/>
    <n v="3.1"/>
    <n v="2025"/>
    <x v="10"/>
    <x v="16"/>
    <x v="1"/>
    <x v="1"/>
    <n v="6783.57"/>
    <n v="4646.26"/>
    <n v="0.68500000000000005"/>
  </r>
  <r>
    <x v="5888"/>
    <x v="5872"/>
    <d v="2026-09-14T09:29:00"/>
    <x v="1"/>
    <x v="0"/>
    <x v="0"/>
    <x v="1"/>
    <s v="Respiratory"/>
    <x v="0"/>
    <x v="3"/>
    <x v="0"/>
    <n v="72"/>
    <x v="683"/>
    <x v="0"/>
    <n v="7.7"/>
    <n v="3.5"/>
    <n v="2519.34"/>
    <s v="Supplies"/>
    <n v="1530"/>
    <n v="4.4000000000000004"/>
    <n v="2026"/>
    <x v="2"/>
    <x v="6"/>
    <x v="0"/>
    <x v="0"/>
    <n v="2519.34"/>
    <n v="1530"/>
    <n v="0.60699999999999998"/>
  </r>
  <r>
    <x v="5889"/>
    <x v="5873"/>
    <d v="2025-10-07T04:36:00"/>
    <x v="3"/>
    <x v="0"/>
    <x v="0"/>
    <x v="1"/>
    <s v="Neurological"/>
    <x v="2"/>
    <x v="16"/>
    <x v="0"/>
    <n v="66"/>
    <x v="669"/>
    <x v="1"/>
    <n v="7.9"/>
    <n v="1.7"/>
    <n v="4105.09"/>
    <s v="Equipment"/>
    <n v="2066.84"/>
    <n v="3.4"/>
    <n v="2025"/>
    <x v="8"/>
    <x v="17"/>
    <x v="5"/>
    <x v="1"/>
    <n v="4105.09"/>
    <n v="2066.84"/>
    <n v="0.503"/>
  </r>
  <r>
    <x v="5890"/>
    <x v="5874"/>
    <d v="2025-03-16T00:08:00"/>
    <x v="1"/>
    <x v="0"/>
    <x v="1"/>
    <x v="0"/>
    <s v="Cardiac"/>
    <x v="1"/>
    <x v="48"/>
    <x v="0"/>
    <n v="56"/>
    <x v="490"/>
    <x v="0"/>
    <n v="10.1"/>
    <n v="3.3"/>
    <n v="3685.16"/>
    <s v="Equipment"/>
    <n v="2075.59"/>
    <n v="4.7"/>
    <n v="2025"/>
    <x v="1"/>
    <x v="3"/>
    <x v="5"/>
    <x v="1"/>
    <n v="3685.16"/>
    <n v="2075.59"/>
    <n v="0.56299999999999994"/>
  </r>
  <r>
    <x v="5891"/>
    <x v="5875"/>
    <d v="2026-11-10T23:25:00"/>
    <x v="1"/>
    <x v="0"/>
    <x v="0"/>
    <x v="0"/>
    <s v="Respiratory"/>
    <x v="1"/>
    <x v="9"/>
    <x v="0"/>
    <n v="50"/>
    <x v="704"/>
    <x v="2"/>
    <n v="8.1"/>
    <n v="1.6"/>
    <n v="2336.9699999999998"/>
    <s v="Labor"/>
    <n v="1481.66"/>
    <n v="3.9"/>
    <n v="2026"/>
    <x v="7"/>
    <x v="21"/>
    <x v="3"/>
    <x v="1"/>
    <n v="2336.9699999999998"/>
    <n v="1481.66"/>
    <n v="0.63400000000000001"/>
  </r>
  <r>
    <x v="5892"/>
    <x v="5876"/>
    <d v="2025-09-04T06:15:00"/>
    <x v="5"/>
    <x v="1"/>
    <x v="1"/>
    <x v="1"/>
    <s v="Respiratory"/>
    <x v="2"/>
    <x v="35"/>
    <x v="0"/>
    <n v="62"/>
    <x v="144"/>
    <x v="2"/>
    <n v="8.1"/>
    <n v="0.5"/>
    <n v="4746.4399999999996"/>
    <s v="Supplies"/>
    <n v="3440.69"/>
    <n v="4.5999999999999996"/>
    <n v="2025"/>
    <x v="6"/>
    <x v="9"/>
    <x v="0"/>
    <x v="0"/>
    <n v="4746.4399999999996"/>
    <n v="3440.69"/>
    <n v="0.72499999999999998"/>
  </r>
  <r>
    <x v="5893"/>
    <x v="5877"/>
    <d v="2025-04-15T14:05:00"/>
    <x v="4"/>
    <x v="1"/>
    <x v="0"/>
    <x v="0"/>
    <s v="Respiratory"/>
    <x v="0"/>
    <x v="27"/>
    <x v="0"/>
    <n v="67"/>
    <x v="613"/>
    <x v="0"/>
    <n v="9.6999999999999993"/>
    <n v="1.4"/>
    <n v="5520.31"/>
    <s v="Labor"/>
    <n v="2764.4"/>
    <n v="4.4000000000000004"/>
    <n v="2025"/>
    <x v="0"/>
    <x v="0"/>
    <x v="6"/>
    <x v="0"/>
    <n v="5520.31"/>
    <n v="2764.4"/>
    <n v="0.501"/>
  </r>
  <r>
    <x v="5894"/>
    <x v="5878"/>
    <d v="2026-11-24T18:03:00"/>
    <x v="0"/>
    <x v="0"/>
    <x v="1"/>
    <x v="0"/>
    <s v="General"/>
    <x v="0"/>
    <x v="73"/>
    <x v="0"/>
    <n v="33"/>
    <x v="284"/>
    <x v="0"/>
    <n v="10.1"/>
    <n v="2.7"/>
    <n v="8795.67"/>
    <s v="Supplies"/>
    <n v="4687.67"/>
    <n v="3.9"/>
    <n v="2026"/>
    <x v="7"/>
    <x v="21"/>
    <x v="4"/>
    <x v="1"/>
    <n v="8795.67"/>
    <n v="4687.67"/>
    <n v="0.53300000000000003"/>
  </r>
  <r>
    <x v="5895"/>
    <x v="5879"/>
    <d v="2025-06-21T02:33:00"/>
    <x v="1"/>
    <x v="3"/>
    <x v="0"/>
    <x v="2"/>
    <s v="Cardiac"/>
    <x v="0"/>
    <x v="9"/>
    <x v="0"/>
    <n v="93"/>
    <x v="138"/>
    <x v="0"/>
    <n v="8.1999999999999993"/>
    <n v="3"/>
    <n v="2325.62"/>
    <s v="Supplies"/>
    <n v="1765.87"/>
    <n v="4"/>
    <n v="2025"/>
    <x v="11"/>
    <x v="18"/>
    <x v="5"/>
    <x v="1"/>
    <n v="2325.62"/>
    <n v="1765.87"/>
    <n v="0.75900000000000001"/>
  </r>
  <r>
    <x v="5896"/>
    <x v="5880"/>
    <d v="2026-10-18T01:33:00"/>
    <x v="2"/>
    <x v="0"/>
    <x v="0"/>
    <x v="1"/>
    <s v="Neurological"/>
    <x v="0"/>
    <x v="59"/>
    <x v="0"/>
    <n v="50"/>
    <x v="398"/>
    <x v="1"/>
    <n v="7.7"/>
    <n v="1.7"/>
    <n v="4355.3"/>
    <s v="Labor"/>
    <n v="2506.1999999999998"/>
    <n v="3.9"/>
    <n v="2026"/>
    <x v="8"/>
    <x v="12"/>
    <x v="1"/>
    <x v="1"/>
    <n v="4355.3"/>
    <n v="2506.1999999999998"/>
    <n v="0.57499999999999996"/>
  </r>
  <r>
    <x v="5897"/>
    <x v="5881"/>
    <d v="2025-07-10T08:03:00"/>
    <x v="5"/>
    <x v="2"/>
    <x v="0"/>
    <x v="3"/>
    <s v="Neurological"/>
    <x v="0"/>
    <x v="16"/>
    <x v="0"/>
    <n v="70"/>
    <x v="88"/>
    <x v="0"/>
    <n v="8.3000000000000007"/>
    <n v="2.5"/>
    <n v="4571.8900000000003"/>
    <s v="Labor"/>
    <n v="2712.3"/>
    <n v="3.8"/>
    <n v="2025"/>
    <x v="10"/>
    <x v="16"/>
    <x v="4"/>
    <x v="1"/>
    <n v="4571.8900000000003"/>
    <n v="2712.3"/>
    <n v="0.59299999999999997"/>
  </r>
  <r>
    <x v="5898"/>
    <x v="5882"/>
    <d v="2026-03-17T13:55:00"/>
    <x v="1"/>
    <x v="2"/>
    <x v="0"/>
    <x v="2"/>
    <s v="Infection"/>
    <x v="1"/>
    <x v="9"/>
    <x v="0"/>
    <n v="85"/>
    <x v="428"/>
    <x v="0"/>
    <n v="12.1"/>
    <n v="2.6"/>
    <n v="4179.66"/>
    <s v="Labor"/>
    <n v="2841.19"/>
    <n v="4.0999999999999996"/>
    <n v="2026"/>
    <x v="1"/>
    <x v="1"/>
    <x v="3"/>
    <x v="1"/>
    <n v="4179.66"/>
    <n v="2841.19"/>
    <n v="0.68"/>
  </r>
  <r>
    <x v="5899"/>
    <x v="5883"/>
    <d v="2025-03-31T04:09:00"/>
    <x v="4"/>
    <x v="0"/>
    <x v="1"/>
    <x v="1"/>
    <s v="Infection"/>
    <x v="0"/>
    <x v="28"/>
    <x v="0"/>
    <n v="60"/>
    <x v="145"/>
    <x v="1"/>
    <n v="8"/>
    <n v="0.4"/>
    <n v="7391.64"/>
    <s v="Labor"/>
    <n v="4364.8900000000003"/>
    <n v="3.3"/>
    <n v="2025"/>
    <x v="1"/>
    <x v="3"/>
    <x v="1"/>
    <x v="1"/>
    <n v="7391.64"/>
    <n v="4364.8900000000003"/>
    <n v="0.59099999999999997"/>
  </r>
  <r>
    <x v="5900"/>
    <x v="5884"/>
    <d v="2026-04-24T18:36:00"/>
    <x v="4"/>
    <x v="0"/>
    <x v="0"/>
    <x v="0"/>
    <s v="Cardiac"/>
    <x v="0"/>
    <x v="27"/>
    <x v="0"/>
    <n v="75"/>
    <x v="36"/>
    <x v="0"/>
    <n v="9.8000000000000007"/>
    <n v="0.4"/>
    <n v="6171.44"/>
    <s v="Labor"/>
    <n v="3389.56"/>
    <n v="3.7"/>
    <n v="2026"/>
    <x v="0"/>
    <x v="8"/>
    <x v="3"/>
    <x v="1"/>
    <n v="6171.44"/>
    <n v="3389.56"/>
    <n v="0.54900000000000004"/>
  </r>
  <r>
    <x v="5901"/>
    <x v="5885"/>
    <d v="2025-02-28T12:34:00"/>
    <x v="0"/>
    <x v="1"/>
    <x v="1"/>
    <x v="1"/>
    <s v="General"/>
    <x v="0"/>
    <x v="52"/>
    <x v="0"/>
    <n v="45"/>
    <x v="727"/>
    <x v="0"/>
    <n v="11.9"/>
    <n v="3.2"/>
    <n v="7865.23"/>
    <s v="Labor"/>
    <n v="6060.45"/>
    <n v="4.2"/>
    <n v="2025"/>
    <x v="9"/>
    <x v="20"/>
    <x v="5"/>
    <x v="1"/>
    <n v="7865.23"/>
    <n v="6060.45"/>
    <n v="0.77100000000000002"/>
  </r>
  <r>
    <x v="5902"/>
    <x v="5886"/>
    <d v="2025-04-23T23:10:00"/>
    <x v="1"/>
    <x v="0"/>
    <x v="1"/>
    <x v="2"/>
    <s v="Chronic Care"/>
    <x v="0"/>
    <x v="47"/>
    <x v="0"/>
    <n v="91"/>
    <x v="478"/>
    <x v="2"/>
    <n v="11.9"/>
    <n v="3.1"/>
    <n v="5154.91"/>
    <s v="Supplies"/>
    <n v="3280.09"/>
    <n v="4.0999999999999996"/>
    <n v="2025"/>
    <x v="0"/>
    <x v="0"/>
    <x v="4"/>
    <x v="1"/>
    <n v="5154.91"/>
    <n v="3280.09"/>
    <n v="0.63600000000000001"/>
  </r>
  <r>
    <x v="5903"/>
    <x v="5887"/>
    <d v="2025-02-15T16:23:00"/>
    <x v="6"/>
    <x v="0"/>
    <x v="1"/>
    <x v="1"/>
    <s v="Injury"/>
    <x v="1"/>
    <x v="20"/>
    <x v="0"/>
    <n v="68"/>
    <x v="351"/>
    <x v="0"/>
    <n v="7.7"/>
    <n v="3.4"/>
    <n v="4300.8500000000004"/>
    <s v="Supplies"/>
    <n v="2543.13"/>
    <n v="3.9"/>
    <n v="2025"/>
    <x v="9"/>
    <x v="20"/>
    <x v="2"/>
    <x v="1"/>
    <n v="4300.8500000000004"/>
    <n v="2543.13"/>
    <n v="0.59099999999999997"/>
  </r>
  <r>
    <x v="5904"/>
    <x v="5888"/>
    <d v="2025-08-05T01:10:00"/>
    <x v="4"/>
    <x v="2"/>
    <x v="0"/>
    <x v="0"/>
    <s v="Cardiac"/>
    <x v="1"/>
    <x v="76"/>
    <x v="0"/>
    <n v="82"/>
    <x v="696"/>
    <x v="0"/>
    <n v="9.9"/>
    <n v="3.8"/>
    <n v="7966.73"/>
    <s v="Labor"/>
    <n v="5644.05"/>
    <n v="3.4"/>
    <n v="2025"/>
    <x v="10"/>
    <x v="16"/>
    <x v="2"/>
    <x v="1"/>
    <n v="7966.73"/>
    <n v="5644.05"/>
    <n v="0.70799999999999996"/>
  </r>
  <r>
    <x v="5905"/>
    <x v="5889"/>
    <d v="2025-07-25T17:29:00"/>
    <x v="7"/>
    <x v="2"/>
    <x v="0"/>
    <x v="2"/>
    <s v="Injury"/>
    <x v="0"/>
    <x v="0"/>
    <x v="0"/>
    <n v="57"/>
    <x v="617"/>
    <x v="1"/>
    <n v="9.8000000000000007"/>
    <n v="2.2000000000000002"/>
    <n v="8546.7900000000009"/>
    <s v="Labor"/>
    <n v="4364.5600000000004"/>
    <n v="4.2"/>
    <n v="2025"/>
    <x v="10"/>
    <x v="16"/>
    <x v="6"/>
    <x v="0"/>
    <n v="8546.7900000000009"/>
    <n v="4364.5600000000004"/>
    <n v="0.51100000000000001"/>
  </r>
  <r>
    <x v="5906"/>
    <x v="5890"/>
    <d v="2026-09-25T18:58:00"/>
    <x v="0"/>
    <x v="1"/>
    <x v="1"/>
    <x v="2"/>
    <s v="Neurological"/>
    <x v="0"/>
    <x v="62"/>
    <x v="0"/>
    <n v="66"/>
    <x v="553"/>
    <x v="2"/>
    <n v="12.1"/>
    <n v="2.5"/>
    <n v="8829.18"/>
    <s v="Supplies"/>
    <n v="6627.53"/>
    <n v="3.7"/>
    <n v="2026"/>
    <x v="2"/>
    <x v="6"/>
    <x v="6"/>
    <x v="0"/>
    <n v="8829.18"/>
    <n v="6627.53"/>
    <n v="0.751"/>
  </r>
  <r>
    <x v="5907"/>
    <x v="5891"/>
    <d v="2025-01-27T09:56:00"/>
    <x v="1"/>
    <x v="1"/>
    <x v="1"/>
    <x v="1"/>
    <s v="Injury"/>
    <x v="0"/>
    <x v="7"/>
    <x v="0"/>
    <n v="65"/>
    <x v="496"/>
    <x v="0"/>
    <n v="7.4"/>
    <n v="2.1"/>
    <n v="3278.14"/>
    <s v="Supplies"/>
    <n v="2371.89"/>
    <n v="4.9000000000000004"/>
    <n v="2025"/>
    <x v="4"/>
    <x v="5"/>
    <x v="0"/>
    <x v="0"/>
    <n v="3278.14"/>
    <n v="2371.89"/>
    <n v="0.72399999999999998"/>
  </r>
  <r>
    <x v="5908"/>
    <x v="5892"/>
    <d v="2025-10-30T11:59:00"/>
    <x v="5"/>
    <x v="3"/>
    <x v="1"/>
    <x v="3"/>
    <s v="Infection"/>
    <x v="1"/>
    <x v="26"/>
    <x v="0"/>
    <n v="85"/>
    <x v="726"/>
    <x v="0"/>
    <n v="10"/>
    <n v="0.8"/>
    <n v="6661.59"/>
    <s v="Supplies"/>
    <n v="3949.96"/>
    <n v="3.9"/>
    <n v="2025"/>
    <x v="8"/>
    <x v="17"/>
    <x v="0"/>
    <x v="0"/>
    <n v="6661.59"/>
    <n v="3949.96"/>
    <n v="0.59299999999999997"/>
  </r>
  <r>
    <x v="5909"/>
    <x v="5893"/>
    <d v="2025-03-22T22:17:00"/>
    <x v="5"/>
    <x v="1"/>
    <x v="0"/>
    <x v="0"/>
    <s v="Respiratory"/>
    <x v="2"/>
    <x v="32"/>
    <x v="0"/>
    <n v="45"/>
    <x v="681"/>
    <x v="2"/>
    <n v="7.8"/>
    <n v="1.4"/>
    <n v="6992.42"/>
    <s v="Labor"/>
    <n v="3747.31"/>
    <n v="3.4"/>
    <n v="2025"/>
    <x v="1"/>
    <x v="3"/>
    <x v="3"/>
    <x v="1"/>
    <n v="6992.42"/>
    <n v="3747.31"/>
    <n v="0.53600000000000003"/>
  </r>
  <r>
    <x v="5910"/>
    <x v="5894"/>
    <d v="2025-05-19T21:08:00"/>
    <x v="1"/>
    <x v="2"/>
    <x v="1"/>
    <x v="2"/>
    <s v="Injury"/>
    <x v="0"/>
    <x v="20"/>
    <x v="0"/>
    <n v="92"/>
    <x v="517"/>
    <x v="1"/>
    <n v="8"/>
    <n v="2.1"/>
    <n v="5284.27"/>
    <s v="Labor"/>
    <n v="3899.07"/>
    <n v="3.5"/>
    <n v="2025"/>
    <x v="5"/>
    <x v="7"/>
    <x v="6"/>
    <x v="0"/>
    <n v="5284.27"/>
    <n v="3899.07"/>
    <n v="0.73799999999999999"/>
  </r>
  <r>
    <x v="5911"/>
    <x v="5895"/>
    <d v="2025-01-24T02:24:00"/>
    <x v="3"/>
    <x v="0"/>
    <x v="1"/>
    <x v="1"/>
    <s v="Infection"/>
    <x v="1"/>
    <x v="10"/>
    <x v="0"/>
    <n v="63"/>
    <x v="285"/>
    <x v="0"/>
    <n v="10.5"/>
    <n v="3.3"/>
    <n v="5378.93"/>
    <s v="Supplies"/>
    <n v="4124.8100000000004"/>
    <n v="3.5"/>
    <n v="2025"/>
    <x v="4"/>
    <x v="5"/>
    <x v="4"/>
    <x v="1"/>
    <n v="5378.93"/>
    <n v="4124.8100000000004"/>
    <n v="0.76700000000000002"/>
  </r>
  <r>
    <x v="5912"/>
    <x v="5896"/>
    <d v="2026-03-20T09:51:00"/>
    <x v="5"/>
    <x v="3"/>
    <x v="0"/>
    <x v="1"/>
    <s v="Injury"/>
    <x v="2"/>
    <x v="33"/>
    <x v="0"/>
    <n v="87"/>
    <x v="625"/>
    <x v="0"/>
    <n v="8.3000000000000007"/>
    <n v="2.1"/>
    <n v="5412.18"/>
    <s v="Labor"/>
    <n v="2675.58"/>
    <n v="3.1"/>
    <n v="2026"/>
    <x v="1"/>
    <x v="1"/>
    <x v="4"/>
    <x v="1"/>
    <n v="5412.18"/>
    <n v="2675.58"/>
    <n v="0.49399999999999999"/>
  </r>
  <r>
    <x v="5913"/>
    <x v="5897"/>
    <d v="2025-07-31T02:29:00"/>
    <x v="1"/>
    <x v="3"/>
    <x v="1"/>
    <x v="2"/>
    <s v="Neurological"/>
    <x v="0"/>
    <x v="9"/>
    <x v="0"/>
    <n v="105"/>
    <x v="696"/>
    <x v="0"/>
    <n v="7.9"/>
    <n v="2.2999999999999998"/>
    <n v="3629.73"/>
    <s v="Labor"/>
    <n v="2817.51"/>
    <n v="3.1"/>
    <n v="2025"/>
    <x v="10"/>
    <x v="16"/>
    <x v="2"/>
    <x v="1"/>
    <n v="3629.73"/>
    <n v="2817.51"/>
    <n v="0.77600000000000002"/>
  </r>
  <r>
    <x v="5914"/>
    <x v="5898"/>
    <d v="2026-07-09T05:29:00"/>
    <x v="6"/>
    <x v="2"/>
    <x v="0"/>
    <x v="0"/>
    <s v="General"/>
    <x v="2"/>
    <x v="29"/>
    <x v="0"/>
    <n v="69"/>
    <x v="208"/>
    <x v="0"/>
    <n v="8"/>
    <n v="0.8"/>
    <n v="5506.65"/>
    <s v="Labor"/>
    <n v="3281.4"/>
    <n v="3.9"/>
    <n v="2026"/>
    <x v="10"/>
    <x v="19"/>
    <x v="0"/>
    <x v="0"/>
    <n v="5506.65"/>
    <n v="3281.4"/>
    <n v="0.59599999999999997"/>
  </r>
  <r>
    <x v="5915"/>
    <x v="5899"/>
    <d v="2026-03-15T22:55:00"/>
    <x v="7"/>
    <x v="0"/>
    <x v="0"/>
    <x v="0"/>
    <s v="General"/>
    <x v="0"/>
    <x v="32"/>
    <x v="0"/>
    <n v="35"/>
    <x v="327"/>
    <x v="1"/>
    <n v="7.8"/>
    <n v="1.8"/>
    <n v="5335.29"/>
    <s v="Equipment"/>
    <n v="3851.23"/>
    <n v="3.8"/>
    <n v="2026"/>
    <x v="1"/>
    <x v="1"/>
    <x v="2"/>
    <x v="1"/>
    <n v="5335.29"/>
    <n v="3851.23"/>
    <n v="0.72199999999999998"/>
  </r>
  <r>
    <x v="5916"/>
    <x v="5900"/>
    <d v="2025-07-29T16:31:00"/>
    <x v="3"/>
    <x v="0"/>
    <x v="1"/>
    <x v="2"/>
    <s v="Chronic Care"/>
    <x v="2"/>
    <x v="22"/>
    <x v="0"/>
    <n v="42"/>
    <x v="129"/>
    <x v="0"/>
    <n v="8"/>
    <n v="1.7"/>
    <n v="4196.08"/>
    <s v="Labor"/>
    <n v="2590.41"/>
    <n v="4.2"/>
    <n v="2025"/>
    <x v="10"/>
    <x v="16"/>
    <x v="6"/>
    <x v="0"/>
    <n v="4196.08"/>
    <n v="2590.41"/>
    <n v="0.61699999999999999"/>
  </r>
  <r>
    <x v="5917"/>
    <x v="5901"/>
    <d v="2026-03-18T07:47:00"/>
    <x v="4"/>
    <x v="3"/>
    <x v="0"/>
    <x v="2"/>
    <s v="Injury"/>
    <x v="1"/>
    <x v="10"/>
    <x v="0"/>
    <n v="68"/>
    <x v="187"/>
    <x v="0"/>
    <n v="12.1"/>
    <n v="1.2"/>
    <n v="5716.09"/>
    <s v="Labor"/>
    <n v="3638.58"/>
    <n v="4.0999999999999996"/>
    <n v="2026"/>
    <x v="1"/>
    <x v="1"/>
    <x v="0"/>
    <x v="0"/>
    <n v="5716.09"/>
    <n v="3638.58"/>
    <n v="0.63700000000000001"/>
  </r>
  <r>
    <x v="5918"/>
    <x v="5902"/>
    <d v="2026-10-30T14:43:00"/>
    <x v="2"/>
    <x v="0"/>
    <x v="1"/>
    <x v="0"/>
    <s v="General"/>
    <x v="0"/>
    <x v="2"/>
    <x v="0"/>
    <n v="43"/>
    <x v="500"/>
    <x v="0"/>
    <n v="7.7"/>
    <n v="1"/>
    <n v="4234.01"/>
    <s v="Supplies"/>
    <n v="2713.08"/>
    <n v="4"/>
    <n v="2026"/>
    <x v="8"/>
    <x v="12"/>
    <x v="2"/>
    <x v="1"/>
    <n v="4234.01"/>
    <n v="2713.08"/>
    <n v="0.64100000000000001"/>
  </r>
  <r>
    <x v="5919"/>
    <x v="5903"/>
    <d v="2025-02-15T05:43:00"/>
    <x v="6"/>
    <x v="0"/>
    <x v="0"/>
    <x v="0"/>
    <s v="Neurological"/>
    <x v="2"/>
    <x v="28"/>
    <x v="0"/>
    <n v="67"/>
    <x v="389"/>
    <x v="0"/>
    <n v="8.3000000000000007"/>
    <n v="2.1"/>
    <n v="5316.43"/>
    <s v="Equipment"/>
    <n v="4088.38"/>
    <n v="3.9"/>
    <n v="2025"/>
    <x v="9"/>
    <x v="20"/>
    <x v="3"/>
    <x v="1"/>
    <n v="5316.43"/>
    <n v="4088.38"/>
    <n v="0.76900000000000002"/>
  </r>
  <r>
    <x v="5920"/>
    <x v="5904"/>
    <d v="2026-02-20T13:21:00"/>
    <x v="0"/>
    <x v="0"/>
    <x v="0"/>
    <x v="1"/>
    <s v="Respiratory"/>
    <x v="0"/>
    <x v="49"/>
    <x v="0"/>
    <n v="26"/>
    <x v="163"/>
    <x v="0"/>
    <n v="8.1999999999999993"/>
    <n v="2.1"/>
    <n v="4479.7"/>
    <s v="Supplies"/>
    <n v="2996.7"/>
    <n v="5"/>
    <n v="2026"/>
    <x v="9"/>
    <x v="15"/>
    <x v="0"/>
    <x v="0"/>
    <n v="4479.7"/>
    <n v="2996.7"/>
    <n v="0.66900000000000004"/>
  </r>
  <r>
    <x v="5921"/>
    <x v="5905"/>
    <d v="2026-06-13T17:45:00"/>
    <x v="0"/>
    <x v="0"/>
    <x v="0"/>
    <x v="3"/>
    <s v="Injury"/>
    <x v="2"/>
    <x v="51"/>
    <x v="0"/>
    <n v="18"/>
    <x v="592"/>
    <x v="2"/>
    <n v="8.1999999999999993"/>
    <n v="1.9"/>
    <n v="8984.99"/>
    <s v="Labor"/>
    <n v="5111"/>
    <n v="4.9000000000000004"/>
    <n v="2026"/>
    <x v="11"/>
    <x v="23"/>
    <x v="0"/>
    <x v="0"/>
    <n v="8984.99"/>
    <n v="5111"/>
    <n v="0.56899999999999995"/>
  </r>
  <r>
    <x v="5922"/>
    <x v="5906"/>
    <d v="2026-09-03T13:48:00"/>
    <x v="1"/>
    <x v="1"/>
    <x v="2"/>
    <x v="3"/>
    <s v="Injury"/>
    <x v="0"/>
    <x v="3"/>
    <x v="1"/>
    <n v="71"/>
    <x v="194"/>
    <x v="0"/>
    <n v="12.1"/>
    <n v="2.1"/>
    <n v="2313.7399999999998"/>
    <s v="Equipment"/>
    <n v="1545.53"/>
    <n v="4"/>
    <n v="2026"/>
    <x v="2"/>
    <x v="6"/>
    <x v="2"/>
    <x v="1"/>
    <n v="2313.7399999999998"/>
    <n v="1545.53"/>
    <n v="0.66800000000000004"/>
  </r>
  <r>
    <x v="5923"/>
    <x v="5907"/>
    <d v="2026-03-08T23:08:00"/>
    <x v="4"/>
    <x v="2"/>
    <x v="0"/>
    <x v="1"/>
    <s v="Respiratory"/>
    <x v="1"/>
    <x v="21"/>
    <x v="0"/>
    <n v="67"/>
    <x v="347"/>
    <x v="2"/>
    <n v="7.8"/>
    <n v="3.9"/>
    <n v="6990.65"/>
    <s v="Supplies"/>
    <n v="3544.85"/>
    <n v="3.9"/>
    <n v="2026"/>
    <x v="1"/>
    <x v="1"/>
    <x v="3"/>
    <x v="1"/>
    <n v="6990.65"/>
    <n v="3544.85"/>
    <n v="0.50700000000000001"/>
  </r>
  <r>
    <x v="5924"/>
    <x v="5908"/>
    <d v="2025-10-03T07:14:00"/>
    <x v="1"/>
    <x v="1"/>
    <x v="0"/>
    <x v="1"/>
    <s v="Infection"/>
    <x v="0"/>
    <x v="3"/>
    <x v="0"/>
    <n v="77"/>
    <x v="614"/>
    <x v="2"/>
    <n v="8.1999999999999993"/>
    <n v="2.2999999999999998"/>
    <n v="2919.62"/>
    <s v="Labor"/>
    <n v="1691.64"/>
    <n v="4.0999999999999996"/>
    <n v="2025"/>
    <x v="8"/>
    <x v="17"/>
    <x v="1"/>
    <x v="1"/>
    <n v="2919.62"/>
    <n v="1691.64"/>
    <n v="0.57899999999999996"/>
  </r>
  <r>
    <x v="5925"/>
    <x v="5909"/>
    <d v="2026-03-26T11:19:00"/>
    <x v="1"/>
    <x v="1"/>
    <x v="1"/>
    <x v="0"/>
    <s v="General"/>
    <x v="2"/>
    <x v="48"/>
    <x v="0"/>
    <n v="60"/>
    <x v="545"/>
    <x v="1"/>
    <n v="7.9"/>
    <n v="1.5"/>
    <n v="4158.8900000000003"/>
    <s v="Equipment"/>
    <n v="2213.06"/>
    <n v="4.2"/>
    <n v="2026"/>
    <x v="1"/>
    <x v="1"/>
    <x v="3"/>
    <x v="1"/>
    <n v="4158.8900000000003"/>
    <n v="2213.06"/>
    <n v="0.53200000000000003"/>
  </r>
  <r>
    <x v="5926"/>
    <x v="5910"/>
    <d v="2026-01-08T18:19:00"/>
    <x v="6"/>
    <x v="2"/>
    <x v="0"/>
    <x v="2"/>
    <s v="Infection"/>
    <x v="0"/>
    <x v="28"/>
    <x v="1"/>
    <n v="87"/>
    <x v="370"/>
    <x v="0"/>
    <n v="9.6999999999999993"/>
    <n v="0"/>
    <n v="6175.62"/>
    <s v="Supplies"/>
    <n v="4087.08"/>
    <n v="4.0999999999999996"/>
    <n v="2026"/>
    <x v="4"/>
    <x v="11"/>
    <x v="0"/>
    <x v="0"/>
    <n v="6175.62"/>
    <n v="4087.08"/>
    <n v="0.66200000000000003"/>
  </r>
  <r>
    <x v="5927"/>
    <x v="5911"/>
    <d v="2025-08-13T19:50:00"/>
    <x v="6"/>
    <x v="0"/>
    <x v="0"/>
    <x v="0"/>
    <s v="Infection"/>
    <x v="0"/>
    <x v="56"/>
    <x v="0"/>
    <n v="53"/>
    <x v="181"/>
    <x v="0"/>
    <n v="8"/>
    <n v="0.1"/>
    <n v="6923.74"/>
    <s v="Labor"/>
    <n v="4428.01"/>
    <n v="3.4"/>
    <n v="2025"/>
    <x v="6"/>
    <x v="9"/>
    <x v="5"/>
    <x v="1"/>
    <n v="6923.74"/>
    <n v="4428.01"/>
    <n v="0.64"/>
  </r>
  <r>
    <x v="5928"/>
    <x v="5912"/>
    <d v="2026-08-02T21:21:00"/>
    <x v="4"/>
    <x v="2"/>
    <x v="0"/>
    <x v="1"/>
    <s v="Cardiac"/>
    <x v="1"/>
    <x v="41"/>
    <x v="0"/>
    <n v="17"/>
    <x v="348"/>
    <x v="0"/>
    <n v="9.8000000000000007"/>
    <n v="1.3"/>
    <n v="4678.09"/>
    <s v="Labor"/>
    <n v="3262.51"/>
    <n v="4.3"/>
    <n v="2026"/>
    <x v="10"/>
    <x v="19"/>
    <x v="5"/>
    <x v="1"/>
    <n v="4678.09"/>
    <n v="3262.51"/>
    <n v="0.69699999999999995"/>
  </r>
  <r>
    <x v="5929"/>
    <x v="5913"/>
    <d v="2025-08-24T03:49:00"/>
    <x v="4"/>
    <x v="0"/>
    <x v="0"/>
    <x v="3"/>
    <s v="Chronic Care"/>
    <x v="2"/>
    <x v="26"/>
    <x v="1"/>
    <n v="75"/>
    <x v="694"/>
    <x v="0"/>
    <n v="11.9"/>
    <n v="3.1"/>
    <n v="5982.23"/>
    <s v="Supplies"/>
    <n v="3479.06"/>
    <n v="4.0999999999999996"/>
    <n v="2025"/>
    <x v="6"/>
    <x v="9"/>
    <x v="2"/>
    <x v="1"/>
    <n v="5982.23"/>
    <n v="3479.06"/>
    <n v="0.58199999999999996"/>
  </r>
  <r>
    <x v="5930"/>
    <x v="5914"/>
    <d v="2025-12-02T00:45:00"/>
    <x v="0"/>
    <x v="3"/>
    <x v="0"/>
    <x v="1"/>
    <s v="Respiratory"/>
    <x v="0"/>
    <x v="6"/>
    <x v="0"/>
    <n v="35"/>
    <x v="586"/>
    <x v="0"/>
    <n v="12.1"/>
    <n v="4.5999999999999996"/>
    <n v="7634.55"/>
    <s v="Supplies"/>
    <n v="5921.57"/>
    <n v="3.9"/>
    <n v="2025"/>
    <x v="7"/>
    <x v="10"/>
    <x v="4"/>
    <x v="1"/>
    <n v="7634.55"/>
    <n v="5921.57"/>
    <n v="0.77600000000000002"/>
  </r>
  <r>
    <x v="5931"/>
    <x v="5915"/>
    <d v="2026-03-23T01:27:00"/>
    <x v="4"/>
    <x v="2"/>
    <x v="0"/>
    <x v="2"/>
    <s v="General"/>
    <x v="0"/>
    <x v="43"/>
    <x v="0"/>
    <n v="55"/>
    <x v="514"/>
    <x v="0"/>
    <n v="12"/>
    <n v="1.4"/>
    <n v="7015.91"/>
    <s v="Equipment"/>
    <n v="4041.15"/>
    <n v="3.6"/>
    <n v="2026"/>
    <x v="1"/>
    <x v="1"/>
    <x v="1"/>
    <x v="1"/>
    <n v="7015.91"/>
    <n v="4041.15"/>
    <n v="0.57599999999999996"/>
  </r>
  <r>
    <x v="5932"/>
    <x v="5916"/>
    <d v="2025-02-26T05:23:00"/>
    <x v="2"/>
    <x v="3"/>
    <x v="0"/>
    <x v="1"/>
    <s v="Infection"/>
    <x v="0"/>
    <x v="58"/>
    <x v="0"/>
    <n v="45"/>
    <x v="727"/>
    <x v="0"/>
    <n v="8"/>
    <n v="1.9"/>
    <n v="7662.62"/>
    <s v="Labor"/>
    <n v="3798.22"/>
    <n v="4"/>
    <n v="2025"/>
    <x v="9"/>
    <x v="20"/>
    <x v="5"/>
    <x v="1"/>
    <n v="7662.62"/>
    <n v="3798.22"/>
    <n v="0.496"/>
  </r>
  <r>
    <x v="5933"/>
    <x v="5917"/>
    <d v="2026-01-14T14:29:00"/>
    <x v="4"/>
    <x v="2"/>
    <x v="1"/>
    <x v="3"/>
    <s v="Respiratory"/>
    <x v="0"/>
    <x v="42"/>
    <x v="1"/>
    <n v="55"/>
    <x v="363"/>
    <x v="0"/>
    <n v="8.1999999999999993"/>
    <n v="1.5"/>
    <n v="4203.0200000000004"/>
    <s v="Supplies"/>
    <n v="2358.44"/>
    <n v="4.0999999999999996"/>
    <n v="2026"/>
    <x v="4"/>
    <x v="11"/>
    <x v="0"/>
    <x v="0"/>
    <n v="4203.0200000000004"/>
    <n v="2358.44"/>
    <n v="0.56100000000000005"/>
  </r>
  <r>
    <x v="5934"/>
    <x v="5918"/>
    <d v="2025-09-28T02:37:00"/>
    <x v="0"/>
    <x v="0"/>
    <x v="0"/>
    <x v="0"/>
    <s v="Respiratory"/>
    <x v="1"/>
    <x v="73"/>
    <x v="0"/>
    <n v="65"/>
    <x v="214"/>
    <x v="0"/>
    <n v="7.5"/>
    <n v="2.9"/>
    <n v="8081.51"/>
    <s v="Labor"/>
    <n v="5391.72"/>
    <n v="3.2"/>
    <n v="2025"/>
    <x v="2"/>
    <x v="2"/>
    <x v="6"/>
    <x v="0"/>
    <n v="8081.51"/>
    <n v="5391.72"/>
    <n v="0.66700000000000004"/>
  </r>
  <r>
    <x v="5935"/>
    <x v="5919"/>
    <d v="2025-09-28T11:48:00"/>
    <x v="4"/>
    <x v="0"/>
    <x v="1"/>
    <x v="1"/>
    <s v="Cardiac"/>
    <x v="0"/>
    <x v="60"/>
    <x v="0"/>
    <n v="66"/>
    <x v="633"/>
    <x v="0"/>
    <n v="8.1999999999999993"/>
    <n v="1.4"/>
    <n v="7463.6"/>
    <s v="Supplies"/>
    <n v="5284.97"/>
    <n v="3.7"/>
    <n v="2025"/>
    <x v="2"/>
    <x v="2"/>
    <x v="2"/>
    <x v="1"/>
    <n v="7463.6"/>
    <n v="5284.97"/>
    <n v="0.70799999999999996"/>
  </r>
  <r>
    <x v="5936"/>
    <x v="5920"/>
    <d v="2025-12-29T03:13:00"/>
    <x v="4"/>
    <x v="1"/>
    <x v="1"/>
    <x v="0"/>
    <s v="Respiratory"/>
    <x v="1"/>
    <x v="27"/>
    <x v="0"/>
    <n v="63"/>
    <x v="161"/>
    <x v="0"/>
    <n v="8"/>
    <n v="1.1000000000000001"/>
    <n v="4502.99"/>
    <s v="Labor"/>
    <n v="2488.21"/>
    <n v="4.3"/>
    <n v="2025"/>
    <x v="3"/>
    <x v="13"/>
    <x v="1"/>
    <x v="1"/>
    <n v="4502.99"/>
    <n v="2488.21"/>
    <n v="0.55300000000000005"/>
  </r>
  <r>
    <x v="5937"/>
    <x v="5921"/>
    <d v="2025-11-22T02:51:00"/>
    <x v="0"/>
    <x v="0"/>
    <x v="0"/>
    <x v="1"/>
    <s v="Cardiac"/>
    <x v="1"/>
    <x v="85"/>
    <x v="0"/>
    <n v="30"/>
    <x v="660"/>
    <x v="1"/>
    <n v="10"/>
    <n v="1.6"/>
    <n v="10769.92"/>
    <s v="Supplies"/>
    <n v="7689.82"/>
    <n v="4.4000000000000004"/>
    <n v="2025"/>
    <x v="7"/>
    <x v="10"/>
    <x v="1"/>
    <x v="1"/>
    <n v="10769.92"/>
    <n v="7689.82"/>
    <n v="0.71399999999999997"/>
  </r>
  <r>
    <x v="5938"/>
    <x v="5922"/>
    <d v="2025-11-21T13:19:00"/>
    <x v="1"/>
    <x v="0"/>
    <x v="1"/>
    <x v="0"/>
    <s v="Chronic Care"/>
    <x v="0"/>
    <x v="44"/>
    <x v="0"/>
    <n v="106"/>
    <x v="552"/>
    <x v="0"/>
    <n v="8"/>
    <n v="3.1"/>
    <n v="4479.0600000000004"/>
    <s v="Labor"/>
    <n v="2601.56"/>
    <n v="3.7"/>
    <n v="2025"/>
    <x v="7"/>
    <x v="10"/>
    <x v="1"/>
    <x v="1"/>
    <n v="4479.0600000000004"/>
    <n v="2601.56"/>
    <n v="0.58099999999999996"/>
  </r>
  <r>
    <x v="5939"/>
    <x v="5923"/>
    <d v="2026-11-01T05:58:00"/>
    <x v="4"/>
    <x v="1"/>
    <x v="0"/>
    <x v="0"/>
    <s v="Cardiac"/>
    <x v="0"/>
    <x v="27"/>
    <x v="0"/>
    <n v="73"/>
    <x v="500"/>
    <x v="1"/>
    <n v="8.1"/>
    <n v="2.5"/>
    <n v="5385.74"/>
    <s v="Equipment"/>
    <n v="2850.22"/>
    <n v="4.5"/>
    <n v="2026"/>
    <x v="8"/>
    <x v="12"/>
    <x v="2"/>
    <x v="1"/>
    <n v="5385.74"/>
    <n v="2850.22"/>
    <n v="0.52900000000000003"/>
  </r>
  <r>
    <x v="5940"/>
    <x v="5924"/>
    <d v="2026-10-17T19:27:00"/>
    <x v="4"/>
    <x v="3"/>
    <x v="0"/>
    <x v="1"/>
    <s v="Chronic Care"/>
    <x v="1"/>
    <x v="27"/>
    <x v="0"/>
    <n v="76"/>
    <x v="219"/>
    <x v="0"/>
    <n v="10.199999999999999"/>
    <n v="1.2"/>
    <n v="5387.78"/>
    <s v="Labor"/>
    <n v="2813.11"/>
    <n v="4"/>
    <n v="2026"/>
    <x v="8"/>
    <x v="12"/>
    <x v="2"/>
    <x v="1"/>
    <n v="5387.78"/>
    <n v="2813.11"/>
    <n v="0.52200000000000002"/>
  </r>
  <r>
    <x v="5941"/>
    <x v="5925"/>
    <d v="2026-07-23T02:30:00"/>
    <x v="0"/>
    <x v="3"/>
    <x v="0"/>
    <x v="0"/>
    <s v="Chronic Care"/>
    <x v="0"/>
    <x v="75"/>
    <x v="0"/>
    <n v="40"/>
    <x v="40"/>
    <x v="1"/>
    <n v="8"/>
    <n v="2.9"/>
    <n v="6390.93"/>
    <s v="Supplies"/>
    <n v="4636.3999999999996"/>
    <n v="4.0999999999999996"/>
    <n v="2026"/>
    <x v="10"/>
    <x v="19"/>
    <x v="5"/>
    <x v="1"/>
    <n v="6390.93"/>
    <n v="4636.3999999999996"/>
    <n v="0.72499999999999998"/>
  </r>
  <r>
    <x v="5942"/>
    <x v="5926"/>
    <d v="2026-09-26T17:14:00"/>
    <x v="6"/>
    <x v="2"/>
    <x v="1"/>
    <x v="0"/>
    <s v="Chronic Care"/>
    <x v="0"/>
    <x v="17"/>
    <x v="0"/>
    <n v="73"/>
    <x v="602"/>
    <x v="0"/>
    <n v="8"/>
    <n v="1.7"/>
    <n v="6862.28"/>
    <s v="Equipment"/>
    <n v="3781.02"/>
    <n v="4.4000000000000004"/>
    <n v="2026"/>
    <x v="2"/>
    <x v="6"/>
    <x v="4"/>
    <x v="1"/>
    <n v="6862.28"/>
    <n v="3781.02"/>
    <n v="0.55100000000000005"/>
  </r>
  <r>
    <x v="5943"/>
    <x v="5927"/>
    <d v="2026-03-02T01:33:00"/>
    <x v="3"/>
    <x v="0"/>
    <x v="0"/>
    <x v="2"/>
    <s v="Neurological"/>
    <x v="0"/>
    <x v="33"/>
    <x v="0"/>
    <n v="69"/>
    <x v="699"/>
    <x v="2"/>
    <n v="8.1"/>
    <n v="1"/>
    <n v="6710.85"/>
    <s v="Labor"/>
    <n v="3664.17"/>
    <n v="3.9"/>
    <n v="2026"/>
    <x v="9"/>
    <x v="15"/>
    <x v="2"/>
    <x v="1"/>
    <n v="6710.85"/>
    <n v="3664.17"/>
    <n v="0.54600000000000004"/>
  </r>
  <r>
    <x v="5944"/>
    <x v="5928"/>
    <d v="2025-02-20T22:19:00"/>
    <x v="7"/>
    <x v="1"/>
    <x v="0"/>
    <x v="1"/>
    <s v="Chronic Care"/>
    <x v="1"/>
    <x v="21"/>
    <x v="0"/>
    <n v="35"/>
    <x v="261"/>
    <x v="0"/>
    <n v="11.6"/>
    <n v="2.2000000000000002"/>
    <n v="7070.84"/>
    <s v="Labor"/>
    <n v="5266.75"/>
    <n v="4.3"/>
    <n v="2025"/>
    <x v="9"/>
    <x v="20"/>
    <x v="6"/>
    <x v="0"/>
    <n v="7070.84"/>
    <n v="5266.75"/>
    <n v="0.745"/>
  </r>
  <r>
    <x v="5945"/>
    <x v="5929"/>
    <d v="2026-08-29T00:00:00"/>
    <x v="6"/>
    <x v="3"/>
    <x v="0"/>
    <x v="0"/>
    <s v="Cardiac"/>
    <x v="0"/>
    <x v="55"/>
    <x v="0"/>
    <n v="62"/>
    <x v="722"/>
    <x v="1"/>
    <n v="8"/>
    <n v="2.5"/>
    <n v="8053.07"/>
    <s v="Labor"/>
    <n v="4746.46"/>
    <n v="3.1"/>
    <n v="2026"/>
    <x v="6"/>
    <x v="22"/>
    <x v="0"/>
    <x v="0"/>
    <n v="8053.07"/>
    <n v="4746.46"/>
    <n v="0.58899999999999997"/>
  </r>
  <r>
    <x v="5946"/>
    <x v="5930"/>
    <d v="2026-12-25T19:16:00"/>
    <x v="5"/>
    <x v="1"/>
    <x v="1"/>
    <x v="1"/>
    <s v="Neurological"/>
    <x v="2"/>
    <x v="35"/>
    <x v="0"/>
    <n v="108"/>
    <x v="84"/>
    <x v="0"/>
    <n v="8.1"/>
    <n v="0.9"/>
    <n v="7287.08"/>
    <s v="Labor"/>
    <n v="5662.76"/>
    <n v="3.9"/>
    <n v="2026"/>
    <x v="3"/>
    <x v="4"/>
    <x v="4"/>
    <x v="1"/>
    <n v="7287.08"/>
    <n v="5662.76"/>
    <n v="0.77700000000000002"/>
  </r>
  <r>
    <x v="5947"/>
    <x v="5931"/>
    <d v="2025-09-29T05:02:00"/>
    <x v="6"/>
    <x v="0"/>
    <x v="0"/>
    <x v="1"/>
    <s v="General"/>
    <x v="1"/>
    <x v="2"/>
    <x v="0"/>
    <n v="59"/>
    <x v="305"/>
    <x v="2"/>
    <n v="7.9"/>
    <n v="1"/>
    <n v="4721.45"/>
    <s v="Labor"/>
    <n v="2647.99"/>
    <n v="3.9"/>
    <n v="2025"/>
    <x v="2"/>
    <x v="2"/>
    <x v="5"/>
    <x v="1"/>
    <n v="4721.45"/>
    <n v="2647.99"/>
    <n v="0.56100000000000005"/>
  </r>
  <r>
    <x v="5948"/>
    <x v="5932"/>
    <d v="2026-08-28T07:18:00"/>
    <x v="2"/>
    <x v="0"/>
    <x v="0"/>
    <x v="2"/>
    <s v="General"/>
    <x v="0"/>
    <x v="33"/>
    <x v="0"/>
    <n v="71"/>
    <x v="49"/>
    <x v="0"/>
    <n v="7.8"/>
    <n v="2.9"/>
    <n v="8819.56"/>
    <s v="Labor"/>
    <n v="5980.46"/>
    <n v="3.8"/>
    <n v="2026"/>
    <x v="6"/>
    <x v="22"/>
    <x v="4"/>
    <x v="1"/>
    <n v="8819.56"/>
    <n v="5980.46"/>
    <n v="0.67800000000000005"/>
  </r>
  <r>
    <x v="5949"/>
    <x v="5933"/>
    <d v="2026-01-21T12:31:00"/>
    <x v="3"/>
    <x v="2"/>
    <x v="1"/>
    <x v="2"/>
    <s v="Respiratory"/>
    <x v="1"/>
    <x v="49"/>
    <x v="0"/>
    <n v="83"/>
    <x v="589"/>
    <x v="0"/>
    <n v="8"/>
    <n v="1.6"/>
    <n v="7096.82"/>
    <s v="Labor"/>
    <n v="3820.59"/>
    <n v="4.5"/>
    <n v="2026"/>
    <x v="4"/>
    <x v="11"/>
    <x v="5"/>
    <x v="1"/>
    <n v="7096.82"/>
    <n v="3820.59"/>
    <n v="0.53800000000000003"/>
  </r>
  <r>
    <x v="5950"/>
    <x v="5934"/>
    <d v="2025-05-02T13:35:00"/>
    <x v="3"/>
    <x v="2"/>
    <x v="1"/>
    <x v="0"/>
    <s v="General"/>
    <x v="0"/>
    <x v="60"/>
    <x v="0"/>
    <n v="72"/>
    <x v="316"/>
    <x v="0"/>
    <n v="9.9"/>
    <n v="0.9"/>
    <n v="6730.34"/>
    <s v="Labor"/>
    <n v="3619.28"/>
    <n v="4.0999999999999996"/>
    <n v="2025"/>
    <x v="0"/>
    <x v="0"/>
    <x v="4"/>
    <x v="1"/>
    <n v="6730.34"/>
    <n v="3619.28"/>
    <n v="0.53800000000000003"/>
  </r>
  <r>
    <x v="5951"/>
    <x v="5935"/>
    <d v="2026-07-23T20:55:00"/>
    <x v="3"/>
    <x v="2"/>
    <x v="0"/>
    <x v="0"/>
    <s v="Respiratory"/>
    <x v="2"/>
    <x v="4"/>
    <x v="0"/>
    <n v="92"/>
    <x v="67"/>
    <x v="1"/>
    <n v="8"/>
    <n v="1.5"/>
    <n v="6078.77"/>
    <s v="Labor"/>
    <n v="4393.1099999999997"/>
    <n v="3.9"/>
    <n v="2026"/>
    <x v="10"/>
    <x v="19"/>
    <x v="4"/>
    <x v="1"/>
    <n v="6078.77"/>
    <n v="4393.1099999999997"/>
    <n v="0.72299999999999998"/>
  </r>
  <r>
    <x v="5952"/>
    <x v="5936"/>
    <d v="2025-04-30T03:33:00"/>
    <x v="3"/>
    <x v="0"/>
    <x v="0"/>
    <x v="0"/>
    <s v="Injury"/>
    <x v="0"/>
    <x v="35"/>
    <x v="0"/>
    <n v="23"/>
    <x v="266"/>
    <x v="0"/>
    <n v="9.9"/>
    <n v="1.6"/>
    <n v="6187.24"/>
    <s v="Labor"/>
    <n v="4688.37"/>
    <n v="4"/>
    <n v="2025"/>
    <x v="0"/>
    <x v="0"/>
    <x v="6"/>
    <x v="0"/>
    <n v="6187.24"/>
    <n v="4688.37"/>
    <n v="0.75800000000000001"/>
  </r>
  <r>
    <x v="5953"/>
    <x v="5937"/>
    <d v="2026-09-25T05:59:00"/>
    <x v="6"/>
    <x v="1"/>
    <x v="1"/>
    <x v="0"/>
    <s v="Chronic Care"/>
    <x v="0"/>
    <x v="24"/>
    <x v="0"/>
    <n v="22"/>
    <x v="572"/>
    <x v="1"/>
    <n v="8.3000000000000007"/>
    <n v="2.2999999999999998"/>
    <n v="5326.17"/>
    <s v="Supplies"/>
    <n v="3985.59"/>
    <n v="4.0999999999999996"/>
    <n v="2026"/>
    <x v="2"/>
    <x v="6"/>
    <x v="3"/>
    <x v="1"/>
    <n v="5326.17"/>
    <n v="3985.59"/>
    <n v="0.748"/>
  </r>
  <r>
    <x v="5954"/>
    <x v="5938"/>
    <d v="2025-09-18T09:11:00"/>
    <x v="1"/>
    <x v="0"/>
    <x v="0"/>
    <x v="0"/>
    <s v="General"/>
    <x v="1"/>
    <x v="45"/>
    <x v="1"/>
    <n v="106"/>
    <x v="691"/>
    <x v="2"/>
    <n v="7.8"/>
    <n v="2.2000000000000002"/>
    <n v="4287.1099999999997"/>
    <s v="Equipment"/>
    <n v="3130.25"/>
    <n v="4.2"/>
    <n v="2025"/>
    <x v="2"/>
    <x v="2"/>
    <x v="2"/>
    <x v="1"/>
    <n v="4287.1099999999997"/>
    <n v="3130.25"/>
    <n v="0.73"/>
  </r>
  <r>
    <x v="5955"/>
    <x v="5939"/>
    <d v="2025-03-17T05:57:00"/>
    <x v="1"/>
    <x v="0"/>
    <x v="1"/>
    <x v="0"/>
    <s v="Injury"/>
    <x v="1"/>
    <x v="9"/>
    <x v="0"/>
    <n v="63"/>
    <x v="361"/>
    <x v="0"/>
    <n v="12.2"/>
    <n v="2.5"/>
    <n v="747.7"/>
    <s v="Labor"/>
    <n v="489.73"/>
    <n v="4.0999999999999996"/>
    <n v="2025"/>
    <x v="1"/>
    <x v="3"/>
    <x v="0"/>
    <x v="0"/>
    <n v="747.7"/>
    <n v="489.73"/>
    <n v="0.65500000000000003"/>
  </r>
  <r>
    <x v="5956"/>
    <x v="5940"/>
    <d v="2026-04-26T13:25:00"/>
    <x v="1"/>
    <x v="3"/>
    <x v="1"/>
    <x v="1"/>
    <s v="Chronic Care"/>
    <x v="1"/>
    <x v="1"/>
    <x v="1"/>
    <n v="77"/>
    <x v="712"/>
    <x v="0"/>
    <n v="9.9"/>
    <n v="2.5"/>
    <n v="3292.76"/>
    <s v="Supplies"/>
    <n v="1692.29"/>
    <n v="4.5999999999999996"/>
    <n v="2026"/>
    <x v="0"/>
    <x v="8"/>
    <x v="6"/>
    <x v="0"/>
    <n v="3292.76"/>
    <n v="1692.29"/>
    <n v="0.51400000000000001"/>
  </r>
  <r>
    <x v="5957"/>
    <x v="5941"/>
    <d v="2025-11-06T12:41:00"/>
    <x v="5"/>
    <x v="2"/>
    <x v="1"/>
    <x v="2"/>
    <s v="General"/>
    <x v="2"/>
    <x v="31"/>
    <x v="0"/>
    <n v="102"/>
    <x v="298"/>
    <x v="1"/>
    <n v="8.1"/>
    <n v="1.5"/>
    <n v="5834.3"/>
    <s v="Labor"/>
    <n v="3391.36"/>
    <n v="3.3"/>
    <n v="2025"/>
    <x v="7"/>
    <x v="10"/>
    <x v="6"/>
    <x v="0"/>
    <n v="5834.3"/>
    <n v="3391.36"/>
    <n v="0.58099999999999996"/>
  </r>
  <r>
    <x v="5958"/>
    <x v="5942"/>
    <d v="2025-01-10T02:07:00"/>
    <x v="4"/>
    <x v="2"/>
    <x v="0"/>
    <x v="3"/>
    <s v="Chronic Care"/>
    <x v="0"/>
    <x v="41"/>
    <x v="0"/>
    <n v="62"/>
    <x v="502"/>
    <x v="0"/>
    <n v="8.1"/>
    <n v="3"/>
    <n v="5924.7"/>
    <s v="Supplies"/>
    <n v="3343.39"/>
    <n v="3.2"/>
    <n v="2025"/>
    <x v="4"/>
    <x v="5"/>
    <x v="3"/>
    <x v="1"/>
    <n v="5924.7"/>
    <n v="3343.39"/>
    <n v="0.56399999999999995"/>
  </r>
  <r>
    <x v="5959"/>
    <x v="5943"/>
    <d v="2026-01-03T08:26:00"/>
    <x v="1"/>
    <x v="3"/>
    <x v="0"/>
    <x v="0"/>
    <s v="General"/>
    <x v="0"/>
    <x v="39"/>
    <x v="0"/>
    <n v="105"/>
    <x v="632"/>
    <x v="2"/>
    <n v="8.3000000000000007"/>
    <n v="2.9"/>
    <n v="2836.63"/>
    <s v="Labor"/>
    <n v="1574.89"/>
    <n v="3.5"/>
    <n v="2026"/>
    <x v="4"/>
    <x v="11"/>
    <x v="1"/>
    <x v="1"/>
    <n v="2836.63"/>
    <n v="1574.89"/>
    <n v="0.55500000000000005"/>
  </r>
  <r>
    <x v="5960"/>
    <x v="5944"/>
    <d v="2026-09-27T21:51:00"/>
    <x v="1"/>
    <x v="3"/>
    <x v="0"/>
    <x v="0"/>
    <s v="Infection"/>
    <x v="0"/>
    <x v="1"/>
    <x v="0"/>
    <n v="68"/>
    <x v="314"/>
    <x v="0"/>
    <n v="10.1"/>
    <n v="1.6"/>
    <n v="2746.58"/>
    <s v="Labor"/>
    <n v="2120.29"/>
    <n v="4.4000000000000004"/>
    <n v="2026"/>
    <x v="2"/>
    <x v="6"/>
    <x v="6"/>
    <x v="0"/>
    <n v="2746.58"/>
    <n v="2120.29"/>
    <n v="0.77200000000000002"/>
  </r>
  <r>
    <x v="5961"/>
    <x v="5945"/>
    <d v="2026-06-11T00:44:00"/>
    <x v="4"/>
    <x v="3"/>
    <x v="1"/>
    <x v="2"/>
    <s v="Cardiac"/>
    <x v="2"/>
    <x v="43"/>
    <x v="0"/>
    <n v="69"/>
    <x v="592"/>
    <x v="0"/>
    <n v="7.9"/>
    <n v="1.9"/>
    <n v="5414.98"/>
    <s v="Labor"/>
    <n v="2842.12"/>
    <n v="4"/>
    <n v="2026"/>
    <x v="11"/>
    <x v="23"/>
    <x v="0"/>
    <x v="0"/>
    <n v="5414.98"/>
    <n v="2842.12"/>
    <n v="0.52500000000000002"/>
  </r>
  <r>
    <x v="5962"/>
    <x v="5946"/>
    <d v="2025-12-18T13:48:00"/>
    <x v="6"/>
    <x v="3"/>
    <x v="2"/>
    <x v="0"/>
    <s v="Cardiac"/>
    <x v="2"/>
    <x v="43"/>
    <x v="0"/>
    <n v="56"/>
    <x v="152"/>
    <x v="0"/>
    <n v="8"/>
    <n v="1.9"/>
    <n v="4845.18"/>
    <s v="Equipment"/>
    <n v="3007.72"/>
    <n v="3.4"/>
    <n v="2025"/>
    <x v="3"/>
    <x v="13"/>
    <x v="0"/>
    <x v="0"/>
    <n v="4845.18"/>
    <n v="3007.72"/>
    <n v="0.621"/>
  </r>
  <r>
    <x v="5963"/>
    <x v="5947"/>
    <d v="2026-03-21T12:53:00"/>
    <x v="0"/>
    <x v="2"/>
    <x v="0"/>
    <x v="1"/>
    <s v="Respiratory"/>
    <x v="2"/>
    <x v="82"/>
    <x v="0"/>
    <n v="62"/>
    <x v="250"/>
    <x v="1"/>
    <n v="8.4"/>
    <n v="2.5"/>
    <n v="8588.06"/>
    <s v="Labor"/>
    <n v="6508.48"/>
    <n v="3.7"/>
    <n v="2026"/>
    <x v="1"/>
    <x v="1"/>
    <x v="6"/>
    <x v="0"/>
    <n v="8588.06"/>
    <n v="6508.48"/>
    <n v="0.75800000000000001"/>
  </r>
  <r>
    <x v="5964"/>
    <x v="5948"/>
    <d v="2025-08-06T15:51:00"/>
    <x v="4"/>
    <x v="0"/>
    <x v="1"/>
    <x v="2"/>
    <s v="Neurological"/>
    <x v="0"/>
    <x v="22"/>
    <x v="0"/>
    <n v="53"/>
    <x v="10"/>
    <x v="2"/>
    <n v="8"/>
    <n v="0"/>
    <n v="3010.71"/>
    <s v="Labor"/>
    <n v="1499.83"/>
    <n v="4.4000000000000004"/>
    <n v="2025"/>
    <x v="6"/>
    <x v="9"/>
    <x v="0"/>
    <x v="0"/>
    <n v="3010.71"/>
    <n v="1499.83"/>
    <n v="0.498"/>
  </r>
  <r>
    <x v="5965"/>
    <x v="5949"/>
    <d v="2026-03-07T00:36:00"/>
    <x v="2"/>
    <x v="1"/>
    <x v="1"/>
    <x v="2"/>
    <s v="Respiratory"/>
    <x v="0"/>
    <x v="23"/>
    <x v="0"/>
    <n v="31"/>
    <x v="575"/>
    <x v="0"/>
    <n v="7.7"/>
    <n v="1.7"/>
    <n v="4694.7700000000004"/>
    <s v="Supplies"/>
    <n v="3303.66"/>
    <n v="4.5999999999999996"/>
    <n v="2026"/>
    <x v="1"/>
    <x v="1"/>
    <x v="1"/>
    <x v="1"/>
    <n v="4694.7700000000004"/>
    <n v="3303.66"/>
    <n v="0.70399999999999996"/>
  </r>
  <r>
    <x v="5966"/>
    <x v="5950"/>
    <d v="2026-05-16T12:31:00"/>
    <x v="6"/>
    <x v="3"/>
    <x v="0"/>
    <x v="0"/>
    <s v="Chronic Care"/>
    <x v="0"/>
    <x v="42"/>
    <x v="0"/>
    <n v="47"/>
    <x v="611"/>
    <x v="0"/>
    <n v="11.9"/>
    <n v="1.1000000000000001"/>
    <n v="5326.91"/>
    <s v="Equipment"/>
    <n v="3530.92"/>
    <n v="3.8"/>
    <n v="2026"/>
    <x v="5"/>
    <x v="14"/>
    <x v="2"/>
    <x v="1"/>
    <n v="5326.91"/>
    <n v="3530.92"/>
    <n v="0.66300000000000003"/>
  </r>
  <r>
    <x v="5967"/>
    <x v="5951"/>
    <d v="2026-06-27T12:43:00"/>
    <x v="3"/>
    <x v="0"/>
    <x v="0"/>
    <x v="0"/>
    <s v="Infection"/>
    <x v="0"/>
    <x v="16"/>
    <x v="0"/>
    <n v="54"/>
    <x v="435"/>
    <x v="2"/>
    <n v="7.9"/>
    <n v="0"/>
    <n v="4643.37"/>
    <s v="Supplies"/>
    <n v="2730.59"/>
    <n v="4.7"/>
    <n v="2026"/>
    <x v="11"/>
    <x v="23"/>
    <x v="2"/>
    <x v="1"/>
    <n v="4643.37"/>
    <n v="2730.59"/>
    <n v="0.58799999999999997"/>
  </r>
  <r>
    <x v="5968"/>
    <x v="5952"/>
    <d v="2026-01-02T23:35:00"/>
    <x v="1"/>
    <x v="1"/>
    <x v="0"/>
    <x v="2"/>
    <s v="Neurological"/>
    <x v="0"/>
    <x v="9"/>
    <x v="0"/>
    <n v="63"/>
    <x v="57"/>
    <x v="1"/>
    <n v="10.1"/>
    <n v="3.3"/>
    <n v="3518.67"/>
    <s v="Equipment"/>
    <n v="2679.31"/>
    <n v="4.2"/>
    <n v="2026"/>
    <x v="4"/>
    <x v="11"/>
    <x v="5"/>
    <x v="1"/>
    <n v="3518.67"/>
    <n v="2679.31"/>
    <n v="0.76100000000000001"/>
  </r>
  <r>
    <x v="5969"/>
    <x v="5953"/>
    <d v="2025-11-11T05:14:00"/>
    <x v="1"/>
    <x v="0"/>
    <x v="0"/>
    <x v="0"/>
    <s v="Injury"/>
    <x v="0"/>
    <x v="59"/>
    <x v="0"/>
    <n v="63"/>
    <x v="567"/>
    <x v="0"/>
    <n v="9.8000000000000007"/>
    <n v="2.2000000000000002"/>
    <n v="4739.8900000000003"/>
    <s v="Labor"/>
    <n v="2751.73"/>
    <n v="3.6"/>
    <n v="2025"/>
    <x v="7"/>
    <x v="10"/>
    <x v="0"/>
    <x v="0"/>
    <n v="4739.8900000000003"/>
    <n v="2751.73"/>
    <n v="0.58099999999999996"/>
  </r>
  <r>
    <x v="5970"/>
    <x v="5954"/>
    <d v="2026-06-23T12:37:00"/>
    <x v="1"/>
    <x v="0"/>
    <x v="1"/>
    <x v="0"/>
    <s v="Chronic Care"/>
    <x v="0"/>
    <x v="44"/>
    <x v="1"/>
    <n v="95"/>
    <x v="282"/>
    <x v="0"/>
    <n v="7.9"/>
    <n v="2.2999999999999998"/>
    <n v="2517.15"/>
    <s v="Labor"/>
    <n v="1350.71"/>
    <n v="4.5"/>
    <n v="2026"/>
    <x v="11"/>
    <x v="23"/>
    <x v="4"/>
    <x v="1"/>
    <n v="2517.15"/>
    <n v="1350.71"/>
    <n v="0.53700000000000003"/>
  </r>
  <r>
    <x v="5971"/>
    <x v="5955"/>
    <d v="2025-02-27T10:05:00"/>
    <x v="4"/>
    <x v="3"/>
    <x v="1"/>
    <x v="2"/>
    <s v="Cardiac"/>
    <x v="0"/>
    <x v="36"/>
    <x v="0"/>
    <n v="83"/>
    <x v="227"/>
    <x v="2"/>
    <n v="8"/>
    <n v="2.1"/>
    <n v="6903.97"/>
    <s v="Supplies"/>
    <n v="4814.49"/>
    <n v="3.5"/>
    <n v="2025"/>
    <x v="9"/>
    <x v="20"/>
    <x v="0"/>
    <x v="0"/>
    <n v="6903.97"/>
    <n v="4814.49"/>
    <n v="0.69699999999999995"/>
  </r>
  <r>
    <x v="5972"/>
    <x v="5956"/>
    <d v="2026-06-30T09:37:00"/>
    <x v="3"/>
    <x v="1"/>
    <x v="0"/>
    <x v="0"/>
    <s v="Respiratory"/>
    <x v="0"/>
    <x v="58"/>
    <x v="0"/>
    <n v="69"/>
    <x v="139"/>
    <x v="1"/>
    <n v="9.9"/>
    <n v="2.2000000000000002"/>
    <n v="6247.59"/>
    <s v="Labor"/>
    <n v="3622.08"/>
    <n v="3.7"/>
    <n v="2026"/>
    <x v="11"/>
    <x v="23"/>
    <x v="1"/>
    <x v="1"/>
    <n v="6247.59"/>
    <n v="3622.08"/>
    <n v="0.57999999999999996"/>
  </r>
  <r>
    <x v="5973"/>
    <x v="5957"/>
    <d v="2026-04-13T18:38:00"/>
    <x v="1"/>
    <x v="2"/>
    <x v="0"/>
    <x v="1"/>
    <s v="Respiratory"/>
    <x v="0"/>
    <x v="3"/>
    <x v="0"/>
    <n v="63"/>
    <x v="9"/>
    <x v="0"/>
    <n v="10"/>
    <n v="2.2999999999999998"/>
    <n v="4278.16"/>
    <s v="Labor"/>
    <n v="2421.69"/>
    <n v="4.3"/>
    <n v="2026"/>
    <x v="0"/>
    <x v="8"/>
    <x v="0"/>
    <x v="0"/>
    <n v="4278.16"/>
    <n v="2421.69"/>
    <n v="0.56599999999999995"/>
  </r>
  <r>
    <x v="5974"/>
    <x v="5958"/>
    <d v="2025-06-21T15:40:00"/>
    <x v="7"/>
    <x v="2"/>
    <x v="0"/>
    <x v="0"/>
    <s v="Injury"/>
    <x v="1"/>
    <x v="72"/>
    <x v="0"/>
    <n v="31"/>
    <x v="688"/>
    <x v="0"/>
    <n v="8"/>
    <n v="1.6"/>
    <n v="9089.1299999999992"/>
    <s v="Labor"/>
    <n v="6901.92"/>
    <n v="4.0999999999999996"/>
    <n v="2025"/>
    <x v="11"/>
    <x v="18"/>
    <x v="5"/>
    <x v="1"/>
    <n v="9089.1299999999992"/>
    <n v="6901.92"/>
    <n v="0.75900000000000001"/>
  </r>
  <r>
    <x v="5975"/>
    <x v="5959"/>
    <d v="2025-12-05T23:34:00"/>
    <x v="2"/>
    <x v="2"/>
    <x v="1"/>
    <x v="0"/>
    <s v="Respiratory"/>
    <x v="0"/>
    <x v="11"/>
    <x v="0"/>
    <n v="11"/>
    <x v="536"/>
    <x v="1"/>
    <n v="12"/>
    <n v="0.4"/>
    <n v="5469.69"/>
    <s v="Labor"/>
    <n v="3130.43"/>
    <n v="5"/>
    <n v="2025"/>
    <x v="7"/>
    <x v="10"/>
    <x v="0"/>
    <x v="0"/>
    <n v="5469.69"/>
    <n v="3130.43"/>
    <n v="0.57199999999999995"/>
  </r>
  <r>
    <x v="5976"/>
    <x v="5960"/>
    <d v="2026-07-06T18:23:00"/>
    <x v="3"/>
    <x v="0"/>
    <x v="1"/>
    <x v="0"/>
    <s v="Respiratory"/>
    <x v="1"/>
    <x v="21"/>
    <x v="0"/>
    <n v="69"/>
    <x v="122"/>
    <x v="0"/>
    <n v="7.8"/>
    <n v="0.8"/>
    <n v="7827.67"/>
    <s v="Equipment"/>
    <n v="5106.3100000000004"/>
    <n v="4.5"/>
    <n v="2026"/>
    <x v="10"/>
    <x v="19"/>
    <x v="2"/>
    <x v="1"/>
    <n v="7827.67"/>
    <n v="5106.3100000000004"/>
    <n v="0.65200000000000002"/>
  </r>
  <r>
    <x v="5977"/>
    <x v="5961"/>
    <d v="2025-12-17T15:48:00"/>
    <x v="6"/>
    <x v="3"/>
    <x v="1"/>
    <x v="0"/>
    <s v="General"/>
    <x v="0"/>
    <x v="27"/>
    <x v="0"/>
    <n v="43"/>
    <x v="152"/>
    <x v="0"/>
    <n v="8.1999999999999993"/>
    <n v="2.8"/>
    <n v="5140.7700000000004"/>
    <s v="Supplies"/>
    <n v="3477.07"/>
    <n v="4.2"/>
    <n v="2025"/>
    <x v="3"/>
    <x v="13"/>
    <x v="0"/>
    <x v="0"/>
    <n v="5140.7700000000004"/>
    <n v="3477.07"/>
    <n v="0.67600000000000005"/>
  </r>
  <r>
    <x v="5978"/>
    <x v="5962"/>
    <d v="2025-10-05T23:16:00"/>
    <x v="5"/>
    <x v="2"/>
    <x v="1"/>
    <x v="0"/>
    <s v="Neurological"/>
    <x v="1"/>
    <x v="55"/>
    <x v="0"/>
    <n v="96"/>
    <x v="373"/>
    <x v="1"/>
    <n v="7.9"/>
    <n v="1.3"/>
    <n v="7683.88"/>
    <s v="Labor"/>
    <n v="4807.0600000000004"/>
    <n v="4.0999999999999996"/>
    <n v="2025"/>
    <x v="2"/>
    <x v="2"/>
    <x v="3"/>
    <x v="1"/>
    <n v="7683.88"/>
    <n v="4807.0600000000004"/>
    <n v="0.626"/>
  </r>
  <r>
    <x v="5979"/>
    <x v="5963"/>
    <d v="2026-12-27T00:40:00"/>
    <x v="0"/>
    <x v="0"/>
    <x v="0"/>
    <x v="0"/>
    <s v="Chronic Care"/>
    <x v="0"/>
    <x v="11"/>
    <x v="0"/>
    <n v="10"/>
    <x v="84"/>
    <x v="0"/>
    <n v="10"/>
    <n v="3.4"/>
    <n v="6919.36"/>
    <s v="Supplies"/>
    <n v="3967.28"/>
    <n v="4"/>
    <n v="2026"/>
    <x v="3"/>
    <x v="4"/>
    <x v="4"/>
    <x v="1"/>
    <n v="6919.36"/>
    <n v="3967.28"/>
    <n v="0.57299999999999995"/>
  </r>
  <r>
    <x v="5980"/>
    <x v="5964"/>
    <d v="2026-02-21T01:23:00"/>
    <x v="1"/>
    <x v="0"/>
    <x v="0"/>
    <x v="0"/>
    <s v="Neurological"/>
    <x v="0"/>
    <x v="68"/>
    <x v="1"/>
    <n v="64"/>
    <x v="22"/>
    <x v="0"/>
    <n v="7.8"/>
    <n v="2.4"/>
    <n v="3485.37"/>
    <s v="Labor"/>
    <n v="2240.08"/>
    <n v="3.7"/>
    <n v="2026"/>
    <x v="9"/>
    <x v="15"/>
    <x v="2"/>
    <x v="1"/>
    <n v="3485.37"/>
    <n v="2240.08"/>
    <n v="0.64300000000000002"/>
  </r>
  <r>
    <x v="5981"/>
    <x v="5965"/>
    <d v="2026-05-17T05:33:00"/>
    <x v="6"/>
    <x v="2"/>
    <x v="2"/>
    <x v="0"/>
    <s v="Neurological"/>
    <x v="1"/>
    <x v="34"/>
    <x v="0"/>
    <n v="53"/>
    <x v="406"/>
    <x v="1"/>
    <n v="10"/>
    <n v="1.7"/>
    <n v="3869.86"/>
    <s v="Labor"/>
    <n v="2321.54"/>
    <n v="3.4"/>
    <n v="2026"/>
    <x v="5"/>
    <x v="14"/>
    <x v="5"/>
    <x v="1"/>
    <n v="3869.86"/>
    <n v="2321.54"/>
    <n v="0.6"/>
  </r>
  <r>
    <x v="5982"/>
    <x v="5966"/>
    <d v="2025-04-06T23:40:00"/>
    <x v="6"/>
    <x v="2"/>
    <x v="0"/>
    <x v="1"/>
    <s v="Respiratory"/>
    <x v="2"/>
    <x v="26"/>
    <x v="0"/>
    <n v="63"/>
    <x v="485"/>
    <x v="0"/>
    <n v="8"/>
    <n v="0"/>
    <n v="5411.68"/>
    <s v="Equipment"/>
    <n v="2655.23"/>
    <n v="4.2"/>
    <n v="2025"/>
    <x v="0"/>
    <x v="0"/>
    <x v="1"/>
    <x v="1"/>
    <n v="5411.68"/>
    <n v="2655.23"/>
    <n v="0.49099999999999999"/>
  </r>
  <r>
    <x v="5983"/>
    <x v="389"/>
    <d v="2026-11-21T16:08:00"/>
    <x v="6"/>
    <x v="2"/>
    <x v="1"/>
    <x v="1"/>
    <s v="General"/>
    <x v="0"/>
    <x v="31"/>
    <x v="0"/>
    <n v="87"/>
    <x v="284"/>
    <x v="0"/>
    <n v="8"/>
    <n v="2.4"/>
    <n v="6871.63"/>
    <s v="Labor"/>
    <n v="3935.29"/>
    <n v="4.7"/>
    <n v="2026"/>
    <x v="7"/>
    <x v="21"/>
    <x v="4"/>
    <x v="1"/>
    <n v="6871.63"/>
    <n v="3935.29"/>
    <n v="0.57299999999999995"/>
  </r>
  <r>
    <x v="5984"/>
    <x v="5967"/>
    <d v="2025-03-23T09:21:00"/>
    <x v="2"/>
    <x v="0"/>
    <x v="0"/>
    <x v="0"/>
    <s v="Chronic Care"/>
    <x v="0"/>
    <x v="42"/>
    <x v="1"/>
    <n v="23"/>
    <x v="648"/>
    <x v="0"/>
    <n v="9.8000000000000007"/>
    <n v="1.6"/>
    <n v="5927.72"/>
    <s v="Supplies"/>
    <n v="3888.07"/>
    <n v="4"/>
    <n v="2025"/>
    <x v="1"/>
    <x v="3"/>
    <x v="1"/>
    <x v="1"/>
    <n v="5927.72"/>
    <n v="3888.07"/>
    <n v="0.65600000000000003"/>
  </r>
  <r>
    <x v="5985"/>
    <x v="5968"/>
    <d v="2026-09-17T02:09:00"/>
    <x v="4"/>
    <x v="3"/>
    <x v="1"/>
    <x v="0"/>
    <s v="Respiratory"/>
    <x v="2"/>
    <x v="68"/>
    <x v="0"/>
    <n v="53"/>
    <x v="563"/>
    <x v="0"/>
    <n v="10.199999999999999"/>
    <n v="1.2"/>
    <n v="3604.8"/>
    <s v="Labor"/>
    <n v="1744.02"/>
    <n v="3.2"/>
    <n v="2026"/>
    <x v="2"/>
    <x v="6"/>
    <x v="4"/>
    <x v="1"/>
    <n v="3604.8"/>
    <n v="1744.02"/>
    <n v="0.48399999999999999"/>
  </r>
  <r>
    <x v="5986"/>
    <x v="5969"/>
    <d v="2025-08-12T08:50:00"/>
    <x v="0"/>
    <x v="0"/>
    <x v="1"/>
    <x v="2"/>
    <s v="Infection"/>
    <x v="0"/>
    <x v="15"/>
    <x v="0"/>
    <n v="9"/>
    <x v="87"/>
    <x v="0"/>
    <n v="8.1"/>
    <n v="3.1"/>
    <n v="7461.04"/>
    <s v="Labor"/>
    <n v="5036.1099999999997"/>
    <n v="4.5999999999999996"/>
    <n v="2025"/>
    <x v="6"/>
    <x v="9"/>
    <x v="3"/>
    <x v="1"/>
    <n v="7461.04"/>
    <n v="5036.1099999999997"/>
    <n v="0.67500000000000004"/>
  </r>
  <r>
    <x v="5987"/>
    <x v="5970"/>
    <d v="2025-12-29T01:05:00"/>
    <x v="6"/>
    <x v="2"/>
    <x v="1"/>
    <x v="1"/>
    <s v="General"/>
    <x v="0"/>
    <x v="58"/>
    <x v="0"/>
    <n v="69"/>
    <x v="431"/>
    <x v="1"/>
    <n v="8"/>
    <n v="2.2000000000000002"/>
    <n v="7698.01"/>
    <s v="Supplies"/>
    <n v="3766.69"/>
    <n v="4"/>
    <n v="2025"/>
    <x v="3"/>
    <x v="13"/>
    <x v="2"/>
    <x v="1"/>
    <n v="7698.01"/>
    <n v="3766.69"/>
    <n v="0.48899999999999999"/>
  </r>
  <r>
    <x v="5988"/>
    <x v="5971"/>
    <d v="2026-09-14T21:01:00"/>
    <x v="5"/>
    <x v="0"/>
    <x v="1"/>
    <x v="3"/>
    <s v="Infection"/>
    <x v="2"/>
    <x v="49"/>
    <x v="0"/>
    <n v="58"/>
    <x v="685"/>
    <x v="0"/>
    <n v="10"/>
    <n v="1.2"/>
    <n v="5656.29"/>
    <s v="Equipment"/>
    <n v="3670.16"/>
    <n v="4.3"/>
    <n v="2026"/>
    <x v="2"/>
    <x v="6"/>
    <x v="1"/>
    <x v="1"/>
    <n v="5656.29"/>
    <n v="3670.16"/>
    <n v="0.64900000000000002"/>
  </r>
  <r>
    <x v="5989"/>
    <x v="5972"/>
    <d v="2026-05-26T21:12:00"/>
    <x v="7"/>
    <x v="1"/>
    <x v="0"/>
    <x v="0"/>
    <s v="General"/>
    <x v="1"/>
    <x v="32"/>
    <x v="1"/>
    <n v="40"/>
    <x v="608"/>
    <x v="2"/>
    <n v="9.9"/>
    <n v="0.2"/>
    <n v="6577.53"/>
    <s v="Equipment"/>
    <n v="3277.57"/>
    <n v="4"/>
    <n v="2026"/>
    <x v="5"/>
    <x v="14"/>
    <x v="5"/>
    <x v="1"/>
    <n v="6577.53"/>
    <n v="3277.57"/>
    <n v="0.498"/>
  </r>
  <r>
    <x v="5990"/>
    <x v="5973"/>
    <d v="2026-07-18T07:59:00"/>
    <x v="3"/>
    <x v="0"/>
    <x v="1"/>
    <x v="2"/>
    <s v="Respiratory"/>
    <x v="0"/>
    <x v="25"/>
    <x v="0"/>
    <n v="59"/>
    <x v="529"/>
    <x v="1"/>
    <n v="7.9"/>
    <n v="2.8"/>
    <n v="7080.16"/>
    <s v="Supplies"/>
    <n v="5199.47"/>
    <n v="3.1"/>
    <n v="2026"/>
    <x v="10"/>
    <x v="19"/>
    <x v="4"/>
    <x v="1"/>
    <n v="7080.16"/>
    <n v="5199.47"/>
    <n v="0.73399999999999999"/>
  </r>
  <r>
    <x v="5991"/>
    <x v="5974"/>
    <d v="2025-07-05T06:12:00"/>
    <x v="3"/>
    <x v="0"/>
    <x v="0"/>
    <x v="1"/>
    <s v="Neurological"/>
    <x v="2"/>
    <x v="32"/>
    <x v="0"/>
    <n v="64"/>
    <x v="264"/>
    <x v="0"/>
    <n v="10.3"/>
    <n v="1.4"/>
    <n v="7274.35"/>
    <s v="Supplies"/>
    <n v="5478.51"/>
    <n v="3.5"/>
    <n v="2025"/>
    <x v="11"/>
    <x v="18"/>
    <x v="4"/>
    <x v="1"/>
    <n v="7274.35"/>
    <n v="5478.51"/>
    <n v="0.753"/>
  </r>
  <r>
    <x v="5992"/>
    <x v="5975"/>
    <d v="2026-07-31T10:28:00"/>
    <x v="1"/>
    <x v="2"/>
    <x v="1"/>
    <x v="1"/>
    <s v="Infection"/>
    <x v="1"/>
    <x v="44"/>
    <x v="1"/>
    <n v="72"/>
    <x v="604"/>
    <x v="0"/>
    <n v="9.9"/>
    <n v="0.8"/>
    <n v="1962.4"/>
    <s v="Labor"/>
    <n v="1303.6500000000001"/>
    <n v="3.1"/>
    <n v="2026"/>
    <x v="10"/>
    <x v="19"/>
    <x v="1"/>
    <x v="1"/>
    <n v="1962.4"/>
    <n v="1303.6500000000001"/>
    <n v="0.66400000000000003"/>
  </r>
  <r>
    <x v="5993"/>
    <x v="5976"/>
    <d v="2025-09-09T03:33:00"/>
    <x v="3"/>
    <x v="0"/>
    <x v="0"/>
    <x v="0"/>
    <s v="Cardiac"/>
    <x v="0"/>
    <x v="11"/>
    <x v="0"/>
    <n v="45"/>
    <x v="279"/>
    <x v="0"/>
    <n v="10.6"/>
    <n v="1.2"/>
    <n v="6246.14"/>
    <s v="Equipment"/>
    <n v="3235.18"/>
    <n v="4.5"/>
    <n v="2025"/>
    <x v="2"/>
    <x v="2"/>
    <x v="2"/>
    <x v="1"/>
    <n v="6246.14"/>
    <n v="3235.18"/>
    <n v="0.51800000000000002"/>
  </r>
  <r>
    <x v="5994"/>
    <x v="5977"/>
    <d v="2025-09-04T05:16:00"/>
    <x v="2"/>
    <x v="0"/>
    <x v="1"/>
    <x v="1"/>
    <s v="Infection"/>
    <x v="1"/>
    <x v="41"/>
    <x v="0"/>
    <n v="50"/>
    <x v="42"/>
    <x v="0"/>
    <n v="7.8"/>
    <n v="2"/>
    <n v="3054.97"/>
    <s v="Equipment"/>
    <n v="2294.5"/>
    <n v="4.3"/>
    <n v="2025"/>
    <x v="2"/>
    <x v="2"/>
    <x v="4"/>
    <x v="1"/>
    <n v="3054.97"/>
    <n v="2294.5"/>
    <n v="0.751"/>
  </r>
  <r>
    <x v="5995"/>
    <x v="5978"/>
    <d v="2026-05-24T20:06:00"/>
    <x v="4"/>
    <x v="0"/>
    <x v="0"/>
    <x v="0"/>
    <s v="Cardiac"/>
    <x v="1"/>
    <x v="40"/>
    <x v="0"/>
    <n v="44"/>
    <x v="151"/>
    <x v="0"/>
    <n v="8.1"/>
    <n v="1.5"/>
    <n v="5763.71"/>
    <s v="Labor"/>
    <n v="4025.76"/>
    <n v="4"/>
    <n v="2026"/>
    <x v="5"/>
    <x v="14"/>
    <x v="1"/>
    <x v="1"/>
    <n v="5763.71"/>
    <n v="4025.76"/>
    <n v="0.69799999999999995"/>
  </r>
  <r>
    <x v="5996"/>
    <x v="5979"/>
    <d v="2026-03-03T11:52:00"/>
    <x v="4"/>
    <x v="2"/>
    <x v="0"/>
    <x v="0"/>
    <s v="General"/>
    <x v="1"/>
    <x v="25"/>
    <x v="1"/>
    <n v="73"/>
    <x v="232"/>
    <x v="1"/>
    <n v="8"/>
    <n v="1.2"/>
    <n v="7491.95"/>
    <s v="Labor"/>
    <n v="5571.92"/>
    <n v="3.4"/>
    <n v="2026"/>
    <x v="9"/>
    <x v="15"/>
    <x v="1"/>
    <x v="1"/>
    <n v="7491.95"/>
    <n v="5571.92"/>
    <n v="0.74399999999999999"/>
  </r>
  <r>
    <x v="5997"/>
    <x v="5980"/>
    <d v="2025-11-18T01:27:00"/>
    <x v="1"/>
    <x v="3"/>
    <x v="0"/>
    <x v="2"/>
    <s v="Neurological"/>
    <x v="2"/>
    <x v="54"/>
    <x v="0"/>
    <n v="76"/>
    <x v="513"/>
    <x v="1"/>
    <n v="10"/>
    <n v="1.9"/>
    <n v="5262.22"/>
    <s v="Labor"/>
    <n v="3258.17"/>
    <n v="3.7"/>
    <n v="2025"/>
    <x v="7"/>
    <x v="10"/>
    <x v="0"/>
    <x v="0"/>
    <n v="5262.22"/>
    <n v="3258.17"/>
    <n v="0.61899999999999999"/>
  </r>
  <r>
    <x v="5998"/>
    <x v="5981"/>
    <d v="2025-03-28T12:45:00"/>
    <x v="1"/>
    <x v="0"/>
    <x v="2"/>
    <x v="0"/>
    <s v="Neurological"/>
    <x v="0"/>
    <x v="9"/>
    <x v="1"/>
    <n v="56"/>
    <x v="585"/>
    <x v="0"/>
    <n v="7.7"/>
    <n v="2.1"/>
    <n v="2938.7"/>
    <s v="Supplies"/>
    <n v="1782.34"/>
    <n v="3.2"/>
    <n v="2025"/>
    <x v="1"/>
    <x v="3"/>
    <x v="5"/>
    <x v="1"/>
    <n v="2938.7"/>
    <n v="1782.34"/>
    <n v="0.60699999999999998"/>
  </r>
  <r>
    <x v="5999"/>
    <x v="5982"/>
    <d v="2025-08-12T01:59:00"/>
    <x v="0"/>
    <x v="0"/>
    <x v="0"/>
    <x v="1"/>
    <s v="Respiratory"/>
    <x v="1"/>
    <x v="50"/>
    <x v="0"/>
    <n v="78"/>
    <x v="87"/>
    <x v="0"/>
    <n v="7.7"/>
    <n v="1.3"/>
    <n v="7644.66"/>
    <s v="Labor"/>
    <n v="5029.04"/>
    <n v="3.6"/>
    <n v="2025"/>
    <x v="6"/>
    <x v="9"/>
    <x v="3"/>
    <x v="1"/>
    <n v="7644.66"/>
    <n v="5029.04"/>
    <n v="0.65800000000000003"/>
  </r>
  <r>
    <x v="6000"/>
    <x v="5983"/>
    <d v="2026-05-11T04:38:00"/>
    <x v="3"/>
    <x v="2"/>
    <x v="0"/>
    <x v="1"/>
    <s v="Chronic Care"/>
    <x v="0"/>
    <x v="56"/>
    <x v="0"/>
    <n v="92"/>
    <x v="108"/>
    <x v="0"/>
    <n v="12"/>
    <n v="0.4"/>
    <n v="6835.94"/>
    <s v="Supplies"/>
    <n v="4215.51"/>
    <n v="4.8"/>
    <n v="2026"/>
    <x v="5"/>
    <x v="14"/>
    <x v="3"/>
    <x v="1"/>
    <n v="6835.94"/>
    <n v="4215.51"/>
    <n v="0.61699999999999999"/>
  </r>
  <r>
    <x v="6001"/>
    <x v="5984"/>
    <d v="2026-06-06T22:44:00"/>
    <x v="4"/>
    <x v="0"/>
    <x v="0"/>
    <x v="1"/>
    <s v="Infection"/>
    <x v="0"/>
    <x v="16"/>
    <x v="0"/>
    <n v="102"/>
    <x v="396"/>
    <x v="0"/>
    <n v="7.8"/>
    <n v="1.9"/>
    <n v="4246.71"/>
    <s v="Supplies"/>
    <n v="2255.85"/>
    <n v="3.8"/>
    <n v="2026"/>
    <x v="11"/>
    <x v="23"/>
    <x v="2"/>
    <x v="1"/>
    <n v="4246.71"/>
    <n v="2255.85"/>
    <n v="0.53100000000000003"/>
  </r>
  <r>
    <x v="6002"/>
    <x v="5985"/>
    <d v="2025-10-06T07:36:00"/>
    <x v="1"/>
    <x v="1"/>
    <x v="0"/>
    <x v="0"/>
    <s v="Respiratory"/>
    <x v="1"/>
    <x v="3"/>
    <x v="0"/>
    <n v="69"/>
    <x v="599"/>
    <x v="0"/>
    <n v="8.1999999999999993"/>
    <n v="3.6"/>
    <n v="3762.04"/>
    <s v="Labor"/>
    <n v="2737.24"/>
    <n v="4.9000000000000004"/>
    <n v="2025"/>
    <x v="8"/>
    <x v="17"/>
    <x v="0"/>
    <x v="0"/>
    <n v="3762.04"/>
    <n v="2737.24"/>
    <n v="0.72799999999999998"/>
  </r>
  <r>
    <x v="6003"/>
    <x v="5986"/>
    <d v="2026-12-27T06:30:00"/>
    <x v="3"/>
    <x v="0"/>
    <x v="0"/>
    <x v="0"/>
    <s v="Respiratory"/>
    <x v="1"/>
    <x v="5"/>
    <x v="0"/>
    <n v="47"/>
    <x v="621"/>
    <x v="0"/>
    <n v="12"/>
    <n v="1.4"/>
    <n v="4668.75"/>
    <s v="Labor"/>
    <n v="2507.7600000000002"/>
    <n v="3.3"/>
    <n v="2026"/>
    <x v="3"/>
    <x v="4"/>
    <x v="2"/>
    <x v="1"/>
    <n v="4668.75"/>
    <n v="2507.7600000000002"/>
    <n v="0.53700000000000003"/>
  </r>
  <r>
    <x v="6004"/>
    <x v="5987"/>
    <d v="2025-06-23T12:42:00"/>
    <x v="3"/>
    <x v="2"/>
    <x v="1"/>
    <x v="0"/>
    <s v="Injury"/>
    <x v="2"/>
    <x v="38"/>
    <x v="1"/>
    <n v="77"/>
    <x v="698"/>
    <x v="0"/>
    <n v="8.1"/>
    <n v="2.8"/>
    <n v="5070.47"/>
    <s v="Labor"/>
    <n v="3569.24"/>
    <n v="3.7"/>
    <n v="2025"/>
    <x v="11"/>
    <x v="18"/>
    <x v="2"/>
    <x v="1"/>
    <n v="5070.47"/>
    <n v="3569.24"/>
    <n v="0.70399999999999996"/>
  </r>
  <r>
    <x v="6005"/>
    <x v="5988"/>
    <d v="2025-12-01T19:53:00"/>
    <x v="4"/>
    <x v="2"/>
    <x v="0"/>
    <x v="2"/>
    <s v="Respiratory"/>
    <x v="2"/>
    <x v="31"/>
    <x v="0"/>
    <n v="78"/>
    <x v="430"/>
    <x v="1"/>
    <n v="12"/>
    <n v="2.2999999999999998"/>
    <n v="8356.33"/>
    <s v="Supplies"/>
    <n v="6244.26"/>
    <n v="3.3"/>
    <n v="2025"/>
    <x v="7"/>
    <x v="10"/>
    <x v="2"/>
    <x v="1"/>
    <n v="8356.33"/>
    <n v="6244.26"/>
    <n v="0.747"/>
  </r>
  <r>
    <x v="6006"/>
    <x v="5989"/>
    <d v="2026-10-13T10:49:00"/>
    <x v="1"/>
    <x v="3"/>
    <x v="1"/>
    <x v="1"/>
    <s v="Chronic Care"/>
    <x v="1"/>
    <x v="66"/>
    <x v="0"/>
    <n v="79"/>
    <x v="532"/>
    <x v="0"/>
    <n v="8"/>
    <n v="2.4"/>
    <n v="2883.38"/>
    <s v="Labor"/>
    <n v="1841.79"/>
    <n v="3.5"/>
    <n v="2026"/>
    <x v="8"/>
    <x v="12"/>
    <x v="4"/>
    <x v="1"/>
    <n v="2883.38"/>
    <n v="1841.79"/>
    <n v="0.63900000000000001"/>
  </r>
  <r>
    <x v="6007"/>
    <x v="5990"/>
    <d v="2026-03-23T21:59:00"/>
    <x v="6"/>
    <x v="3"/>
    <x v="0"/>
    <x v="0"/>
    <s v="Respiratory"/>
    <x v="0"/>
    <x v="37"/>
    <x v="0"/>
    <n v="17"/>
    <x v="428"/>
    <x v="2"/>
    <n v="8.3000000000000007"/>
    <n v="1.9"/>
    <n v="7961.39"/>
    <s v="Equipment"/>
    <n v="4425.8"/>
    <n v="4.3"/>
    <n v="2026"/>
    <x v="1"/>
    <x v="1"/>
    <x v="3"/>
    <x v="1"/>
    <n v="7961.39"/>
    <n v="4425.8"/>
    <n v="0.55600000000000005"/>
  </r>
  <r>
    <x v="6008"/>
    <x v="5991"/>
    <d v="2026-01-28T20:13:00"/>
    <x v="2"/>
    <x v="3"/>
    <x v="0"/>
    <x v="2"/>
    <s v="Neurological"/>
    <x v="1"/>
    <x v="68"/>
    <x v="0"/>
    <n v="30"/>
    <x v="543"/>
    <x v="0"/>
    <n v="8.1999999999999993"/>
    <n v="2"/>
    <n v="4034.9"/>
    <s v="Labor"/>
    <n v="1962.75"/>
    <n v="4"/>
    <n v="2026"/>
    <x v="4"/>
    <x v="11"/>
    <x v="4"/>
    <x v="1"/>
    <n v="4034.9"/>
    <n v="1962.75"/>
    <n v="0.48599999999999999"/>
  </r>
  <r>
    <x v="6009"/>
    <x v="5992"/>
    <d v="2026-05-14T11:41:00"/>
    <x v="4"/>
    <x v="3"/>
    <x v="1"/>
    <x v="2"/>
    <s v="Chronic Care"/>
    <x v="0"/>
    <x v="24"/>
    <x v="0"/>
    <n v="66"/>
    <x v="405"/>
    <x v="2"/>
    <n v="12"/>
    <n v="0.8"/>
    <n v="6250.23"/>
    <s v="Labor"/>
    <n v="4227.46"/>
    <n v="3.5"/>
    <n v="2026"/>
    <x v="5"/>
    <x v="14"/>
    <x v="4"/>
    <x v="1"/>
    <n v="6250.23"/>
    <n v="4227.46"/>
    <n v="0.67600000000000005"/>
  </r>
  <r>
    <x v="6010"/>
    <x v="5993"/>
    <d v="2026-01-23T18:21:00"/>
    <x v="0"/>
    <x v="2"/>
    <x v="0"/>
    <x v="0"/>
    <s v="Infection"/>
    <x v="0"/>
    <x v="82"/>
    <x v="0"/>
    <n v="23"/>
    <x v="589"/>
    <x v="1"/>
    <n v="10.1"/>
    <n v="0.3"/>
    <n v="7303.53"/>
    <s v="Labor"/>
    <n v="4718.01"/>
    <n v="4.0999999999999996"/>
    <n v="2026"/>
    <x v="4"/>
    <x v="11"/>
    <x v="5"/>
    <x v="1"/>
    <n v="7303.53"/>
    <n v="4718.01"/>
    <n v="0.64600000000000002"/>
  </r>
  <r>
    <x v="6011"/>
    <x v="5994"/>
    <d v="2025-11-08T12:20:00"/>
    <x v="0"/>
    <x v="2"/>
    <x v="0"/>
    <x v="2"/>
    <s v="Neurological"/>
    <x v="1"/>
    <x v="50"/>
    <x v="0"/>
    <n v="10"/>
    <x v="465"/>
    <x v="0"/>
    <n v="8.1999999999999993"/>
    <n v="2.6"/>
    <n v="8131.66"/>
    <s v="Labor"/>
    <n v="5589.28"/>
    <n v="3.8"/>
    <n v="2025"/>
    <x v="7"/>
    <x v="10"/>
    <x v="0"/>
    <x v="0"/>
    <n v="8131.66"/>
    <n v="5589.28"/>
    <n v="0.68700000000000006"/>
  </r>
  <r>
    <x v="6012"/>
    <x v="5995"/>
    <d v="2026-11-11T23:35:00"/>
    <x v="0"/>
    <x v="0"/>
    <x v="0"/>
    <x v="2"/>
    <s v="General"/>
    <x v="1"/>
    <x v="82"/>
    <x v="0"/>
    <n v="30"/>
    <x v="229"/>
    <x v="0"/>
    <n v="9.9"/>
    <n v="3.1"/>
    <n v="8627.82"/>
    <s v="Labor"/>
    <n v="6603.77"/>
    <n v="4.2"/>
    <n v="2026"/>
    <x v="7"/>
    <x v="21"/>
    <x v="2"/>
    <x v="1"/>
    <n v="8627.82"/>
    <n v="6603.77"/>
    <n v="0.76500000000000001"/>
  </r>
  <r>
    <x v="6013"/>
    <x v="5996"/>
    <d v="2026-05-28T12:02:00"/>
    <x v="1"/>
    <x v="2"/>
    <x v="0"/>
    <x v="1"/>
    <s v="Injury"/>
    <x v="1"/>
    <x v="9"/>
    <x v="0"/>
    <n v="17"/>
    <x v="315"/>
    <x v="2"/>
    <n v="7.7"/>
    <n v="1.7"/>
    <n v="3136.04"/>
    <s v="Labor"/>
    <n v="1930.04"/>
    <n v="4.7"/>
    <n v="2026"/>
    <x v="5"/>
    <x v="14"/>
    <x v="1"/>
    <x v="1"/>
    <n v="3136.04"/>
    <n v="1930.04"/>
    <n v="0.61499999999999999"/>
  </r>
  <r>
    <x v="6014"/>
    <x v="5997"/>
    <d v="2025-07-08T05:31:00"/>
    <x v="1"/>
    <x v="3"/>
    <x v="1"/>
    <x v="1"/>
    <s v="Injury"/>
    <x v="2"/>
    <x v="9"/>
    <x v="1"/>
    <n v="64"/>
    <x v="88"/>
    <x v="0"/>
    <n v="8.1"/>
    <n v="4.3"/>
    <n v="2644.92"/>
    <s v="Supplies"/>
    <n v="1803.27"/>
    <n v="4.3"/>
    <n v="2025"/>
    <x v="10"/>
    <x v="16"/>
    <x v="4"/>
    <x v="1"/>
    <n v="2644.92"/>
    <n v="1803.27"/>
    <n v="0.68200000000000005"/>
  </r>
  <r>
    <x v="6015"/>
    <x v="5998"/>
    <d v="2026-06-01T11:24:00"/>
    <x v="1"/>
    <x v="3"/>
    <x v="1"/>
    <x v="0"/>
    <s v="Chronic Care"/>
    <x v="0"/>
    <x v="9"/>
    <x v="1"/>
    <n v="67"/>
    <x v="255"/>
    <x v="1"/>
    <n v="8.1999999999999993"/>
    <n v="3.1"/>
    <n v="2691.68"/>
    <s v="Labor"/>
    <n v="1407.03"/>
    <n v="3.9"/>
    <n v="2026"/>
    <x v="5"/>
    <x v="14"/>
    <x v="0"/>
    <x v="0"/>
    <n v="2691.68"/>
    <n v="1407.03"/>
    <n v="0.52300000000000002"/>
  </r>
  <r>
    <x v="6016"/>
    <x v="5999"/>
    <d v="2026-10-08T09:48:00"/>
    <x v="2"/>
    <x v="0"/>
    <x v="1"/>
    <x v="2"/>
    <s v="Infection"/>
    <x v="0"/>
    <x v="53"/>
    <x v="0"/>
    <n v="54"/>
    <x v="583"/>
    <x v="1"/>
    <n v="11.7"/>
    <n v="0"/>
    <n v="5306.1"/>
    <s v="Labor"/>
    <n v="2769.09"/>
    <n v="4.0999999999999996"/>
    <n v="2026"/>
    <x v="8"/>
    <x v="12"/>
    <x v="3"/>
    <x v="1"/>
    <n v="5306.1"/>
    <n v="2769.09"/>
    <n v="0.52200000000000002"/>
  </r>
  <r>
    <x v="6017"/>
    <x v="6000"/>
    <d v="2026-03-07T09:26:00"/>
    <x v="4"/>
    <x v="0"/>
    <x v="0"/>
    <x v="1"/>
    <s v="General"/>
    <x v="1"/>
    <x v="28"/>
    <x v="0"/>
    <n v="68"/>
    <x v="347"/>
    <x v="2"/>
    <n v="7.9"/>
    <n v="1.1000000000000001"/>
    <n v="5163.6499999999996"/>
    <s v="Supplies"/>
    <n v="3242.79"/>
    <n v="3.3"/>
    <n v="2026"/>
    <x v="1"/>
    <x v="1"/>
    <x v="3"/>
    <x v="1"/>
    <n v="5163.6499999999996"/>
    <n v="3242.79"/>
    <n v="0.628"/>
  </r>
  <r>
    <x v="6018"/>
    <x v="6001"/>
    <d v="2026-05-22T22:54:00"/>
    <x v="0"/>
    <x v="1"/>
    <x v="0"/>
    <x v="0"/>
    <s v="Cardiac"/>
    <x v="1"/>
    <x v="30"/>
    <x v="0"/>
    <n v="42"/>
    <x v="436"/>
    <x v="0"/>
    <n v="12"/>
    <n v="1.7"/>
    <n v="6737.81"/>
    <s v="Supplies"/>
    <n v="4420.2"/>
    <n v="4.0999999999999996"/>
    <n v="2026"/>
    <x v="5"/>
    <x v="14"/>
    <x v="0"/>
    <x v="0"/>
    <n v="6737.81"/>
    <n v="4420.2"/>
    <n v="0.65600000000000003"/>
  </r>
  <r>
    <x v="6019"/>
    <x v="6002"/>
    <d v="2027-01-01T22:36:00"/>
    <x v="1"/>
    <x v="0"/>
    <x v="0"/>
    <x v="1"/>
    <s v="General"/>
    <x v="0"/>
    <x v="1"/>
    <x v="0"/>
    <n v="91"/>
    <x v="72"/>
    <x v="2"/>
    <n v="7.8"/>
    <n v="1.9"/>
    <n v="3377.98"/>
    <s v="Labor"/>
    <n v="2619.19"/>
    <n v="3.8"/>
    <n v="2026"/>
    <x v="3"/>
    <x v="4"/>
    <x v="1"/>
    <x v="1"/>
    <n v="3377.98"/>
    <n v="2619.19"/>
    <n v="0.77500000000000002"/>
  </r>
  <r>
    <x v="6020"/>
    <x v="6003"/>
    <d v="2025-09-22T04:14:00"/>
    <x v="5"/>
    <x v="0"/>
    <x v="1"/>
    <x v="0"/>
    <s v="Cardiac"/>
    <x v="0"/>
    <x v="49"/>
    <x v="0"/>
    <n v="67"/>
    <x v="691"/>
    <x v="2"/>
    <n v="8"/>
    <n v="1.9"/>
    <n v="5293.1"/>
    <s v="Labor"/>
    <n v="3443.86"/>
    <n v="3.8"/>
    <n v="2025"/>
    <x v="2"/>
    <x v="2"/>
    <x v="2"/>
    <x v="1"/>
    <n v="5293.1"/>
    <n v="3443.86"/>
    <n v="0.65100000000000002"/>
  </r>
  <r>
    <x v="6021"/>
    <x v="6004"/>
    <d v="2026-06-04T09:21:00"/>
    <x v="0"/>
    <x v="3"/>
    <x v="0"/>
    <x v="2"/>
    <s v="Chronic Care"/>
    <x v="0"/>
    <x v="79"/>
    <x v="0"/>
    <n v="9"/>
    <x v="315"/>
    <x v="0"/>
    <n v="9.8000000000000007"/>
    <n v="2.2999999999999998"/>
    <n v="7622.22"/>
    <s v="Labor"/>
    <n v="5756.24"/>
    <n v="3.8"/>
    <n v="2026"/>
    <x v="5"/>
    <x v="14"/>
    <x v="1"/>
    <x v="1"/>
    <n v="7622.22"/>
    <n v="5756.24"/>
    <n v="0.755"/>
  </r>
  <r>
    <x v="6022"/>
    <x v="6005"/>
    <d v="2025-03-15T23:32:00"/>
    <x v="3"/>
    <x v="0"/>
    <x v="0"/>
    <x v="3"/>
    <s v="Chronic Care"/>
    <x v="1"/>
    <x v="40"/>
    <x v="0"/>
    <n v="63"/>
    <x v="728"/>
    <x v="1"/>
    <n v="9.9"/>
    <n v="0.8"/>
    <n v="4941.53"/>
    <s v="Equipment"/>
    <n v="3539.4"/>
    <n v="4.3"/>
    <n v="2025"/>
    <x v="1"/>
    <x v="3"/>
    <x v="2"/>
    <x v="1"/>
    <n v="4941.53"/>
    <n v="3539.4"/>
    <n v="0.71599999999999997"/>
  </r>
  <r>
    <x v="6023"/>
    <x v="6006"/>
    <d v="2026-04-24T21:13:00"/>
    <x v="1"/>
    <x v="3"/>
    <x v="1"/>
    <x v="2"/>
    <s v="General"/>
    <x v="2"/>
    <x v="1"/>
    <x v="0"/>
    <n v="59"/>
    <x v="547"/>
    <x v="0"/>
    <n v="8.1"/>
    <n v="2.6"/>
    <n v="4021.92"/>
    <s v="Labor"/>
    <n v="3015.49"/>
    <n v="3.6"/>
    <n v="2026"/>
    <x v="0"/>
    <x v="8"/>
    <x v="1"/>
    <x v="1"/>
    <n v="4021.92"/>
    <n v="3015.49"/>
    <n v="0.75"/>
  </r>
  <r>
    <x v="6024"/>
    <x v="6007"/>
    <d v="2025-07-01T02:18:00"/>
    <x v="3"/>
    <x v="3"/>
    <x v="0"/>
    <x v="2"/>
    <s v="General"/>
    <x v="0"/>
    <x v="29"/>
    <x v="0"/>
    <n v="38"/>
    <x v="434"/>
    <x v="0"/>
    <n v="7.6"/>
    <n v="2.2999999999999998"/>
    <n v="5098.8"/>
    <s v="Supplies"/>
    <n v="3758.89"/>
    <n v="4.5"/>
    <n v="2025"/>
    <x v="11"/>
    <x v="18"/>
    <x v="5"/>
    <x v="1"/>
    <n v="5098.8"/>
    <n v="3758.89"/>
    <n v="0.73699999999999999"/>
  </r>
  <r>
    <x v="6025"/>
    <x v="6008"/>
    <d v="2026-04-05T23:54:00"/>
    <x v="2"/>
    <x v="2"/>
    <x v="1"/>
    <x v="0"/>
    <s v="Neurological"/>
    <x v="0"/>
    <x v="4"/>
    <x v="1"/>
    <n v="58"/>
    <x v="367"/>
    <x v="1"/>
    <n v="9.8000000000000007"/>
    <n v="2"/>
    <n v="3826.64"/>
    <s v="Supplies"/>
    <n v="2458.92"/>
    <n v="4.3"/>
    <n v="2026"/>
    <x v="0"/>
    <x v="8"/>
    <x v="1"/>
    <x v="1"/>
    <n v="3826.64"/>
    <n v="2458.92"/>
    <n v="0.64300000000000002"/>
  </r>
  <r>
    <x v="6026"/>
    <x v="6009"/>
    <d v="2025-07-12T05:30:00"/>
    <x v="5"/>
    <x v="3"/>
    <x v="0"/>
    <x v="0"/>
    <s v="Injury"/>
    <x v="0"/>
    <x v="16"/>
    <x v="1"/>
    <n v="45"/>
    <x v="321"/>
    <x v="1"/>
    <n v="8.3000000000000007"/>
    <n v="1.9"/>
    <n v="5303.17"/>
    <s v="Labor"/>
    <n v="2545.5700000000002"/>
    <n v="3.1"/>
    <n v="2025"/>
    <x v="10"/>
    <x v="16"/>
    <x v="3"/>
    <x v="1"/>
    <n v="5303.17"/>
    <n v="2545.5700000000002"/>
    <n v="0.48"/>
  </r>
  <r>
    <x v="6027"/>
    <x v="6010"/>
    <d v="2025-10-22T01:34:00"/>
    <x v="3"/>
    <x v="2"/>
    <x v="1"/>
    <x v="2"/>
    <s v="Chronic Care"/>
    <x v="0"/>
    <x v="26"/>
    <x v="0"/>
    <n v="74"/>
    <x v="537"/>
    <x v="0"/>
    <n v="7.8"/>
    <n v="2.8"/>
    <n v="5530.21"/>
    <s v="Labor"/>
    <n v="3409.63"/>
    <n v="4.2"/>
    <n v="2025"/>
    <x v="8"/>
    <x v="17"/>
    <x v="6"/>
    <x v="0"/>
    <n v="5530.21"/>
    <n v="3409.63"/>
    <n v="0.61699999999999999"/>
  </r>
  <r>
    <x v="6028"/>
    <x v="6011"/>
    <d v="2026-06-05T08:57:00"/>
    <x v="1"/>
    <x v="1"/>
    <x v="0"/>
    <x v="2"/>
    <s v="Respiratory"/>
    <x v="0"/>
    <x v="9"/>
    <x v="0"/>
    <n v="52"/>
    <x v="480"/>
    <x v="1"/>
    <n v="7.5"/>
    <n v="2.1"/>
    <n v="1869.02"/>
    <s v="Equipment"/>
    <n v="1020.17"/>
    <n v="3.9"/>
    <n v="2026"/>
    <x v="11"/>
    <x v="23"/>
    <x v="1"/>
    <x v="1"/>
    <n v="1869.02"/>
    <n v="1020.17"/>
    <n v="0.54600000000000004"/>
  </r>
  <r>
    <x v="6029"/>
    <x v="6012"/>
    <d v="2025-10-25T19:26:00"/>
    <x v="0"/>
    <x v="1"/>
    <x v="1"/>
    <x v="0"/>
    <s v="Neurological"/>
    <x v="0"/>
    <x v="79"/>
    <x v="0"/>
    <n v="30"/>
    <x v="554"/>
    <x v="1"/>
    <n v="10"/>
    <n v="1.9"/>
    <n v="8280.7099999999991"/>
    <s v="Labor"/>
    <n v="5748.98"/>
    <n v="3.4"/>
    <n v="2025"/>
    <x v="8"/>
    <x v="17"/>
    <x v="0"/>
    <x v="0"/>
    <n v="8280.7099999999991"/>
    <n v="5748.98"/>
    <n v="0.69399999999999995"/>
  </r>
  <r>
    <x v="6030"/>
    <x v="6013"/>
    <d v="2026-09-30T22:06:00"/>
    <x v="5"/>
    <x v="2"/>
    <x v="0"/>
    <x v="3"/>
    <s v="Injury"/>
    <x v="0"/>
    <x v="4"/>
    <x v="0"/>
    <n v="60"/>
    <x v="550"/>
    <x v="0"/>
    <n v="8"/>
    <n v="1.5"/>
    <n v="5860.76"/>
    <s v="Labor"/>
    <n v="3161.03"/>
    <n v="3.7"/>
    <n v="2026"/>
    <x v="2"/>
    <x v="6"/>
    <x v="0"/>
    <x v="0"/>
    <n v="5860.76"/>
    <n v="3161.03"/>
    <n v="0.53900000000000003"/>
  </r>
  <r>
    <x v="6031"/>
    <x v="6014"/>
    <d v="2025-10-13T16:30:00"/>
    <x v="3"/>
    <x v="2"/>
    <x v="0"/>
    <x v="0"/>
    <s v="Neurological"/>
    <x v="0"/>
    <x v="40"/>
    <x v="1"/>
    <n v="82"/>
    <x v="157"/>
    <x v="1"/>
    <n v="8"/>
    <n v="0.6"/>
    <n v="5791.27"/>
    <s v="Supplies"/>
    <n v="3601.68"/>
    <n v="4.3"/>
    <n v="2025"/>
    <x v="8"/>
    <x v="17"/>
    <x v="5"/>
    <x v="1"/>
    <n v="5791.27"/>
    <n v="3601.68"/>
    <n v="0.622"/>
  </r>
  <r>
    <x v="6032"/>
    <x v="6015"/>
    <d v="2026-07-05T00:45:00"/>
    <x v="0"/>
    <x v="3"/>
    <x v="0"/>
    <x v="2"/>
    <s v="Injury"/>
    <x v="1"/>
    <x v="52"/>
    <x v="0"/>
    <n v="46"/>
    <x v="658"/>
    <x v="0"/>
    <n v="8"/>
    <n v="1.8"/>
    <n v="8595.4599999999991"/>
    <s v="Equipment"/>
    <n v="4189.0200000000004"/>
    <n v="4.0999999999999996"/>
    <n v="2026"/>
    <x v="11"/>
    <x v="23"/>
    <x v="0"/>
    <x v="0"/>
    <n v="8595.4599999999991"/>
    <n v="4189.0200000000004"/>
    <n v="0.48699999999999999"/>
  </r>
  <r>
    <x v="6033"/>
    <x v="6016"/>
    <d v="2026-01-12T13:52:00"/>
    <x v="1"/>
    <x v="2"/>
    <x v="2"/>
    <x v="2"/>
    <s v="Respiratory"/>
    <x v="0"/>
    <x v="9"/>
    <x v="0"/>
    <n v="60"/>
    <x v="156"/>
    <x v="0"/>
    <n v="8.3000000000000007"/>
    <n v="3.2"/>
    <n v="3646.71"/>
    <s v="Supplies"/>
    <n v="1849.26"/>
    <n v="3.6"/>
    <n v="2026"/>
    <x v="4"/>
    <x v="11"/>
    <x v="4"/>
    <x v="1"/>
    <n v="3646.71"/>
    <n v="1849.26"/>
    <n v="0.50700000000000001"/>
  </r>
  <r>
    <x v="6034"/>
    <x v="6017"/>
    <d v="2026-10-22T08:25:00"/>
    <x v="1"/>
    <x v="0"/>
    <x v="2"/>
    <x v="2"/>
    <s v="Injury"/>
    <x v="1"/>
    <x v="68"/>
    <x v="0"/>
    <n v="72"/>
    <x v="393"/>
    <x v="0"/>
    <n v="7.9"/>
    <n v="3.2"/>
    <n v="4718.67"/>
    <s v="Labor"/>
    <n v="2820.57"/>
    <n v="3.9"/>
    <n v="2026"/>
    <x v="8"/>
    <x v="12"/>
    <x v="3"/>
    <x v="1"/>
    <n v="4718.67"/>
    <n v="2820.57"/>
    <n v="0.59799999999999998"/>
  </r>
  <r>
    <x v="6035"/>
    <x v="6018"/>
    <d v="2025-06-10T01:20:00"/>
    <x v="4"/>
    <x v="2"/>
    <x v="0"/>
    <x v="2"/>
    <s v="Neurological"/>
    <x v="2"/>
    <x v="58"/>
    <x v="0"/>
    <n v="82"/>
    <x v="570"/>
    <x v="0"/>
    <n v="12"/>
    <n v="0"/>
    <n v="8337.43"/>
    <s v="Equipment"/>
    <n v="5828.2"/>
    <n v="3.9"/>
    <n v="2025"/>
    <x v="11"/>
    <x v="18"/>
    <x v="1"/>
    <x v="1"/>
    <n v="8337.43"/>
    <n v="5828.2"/>
    <n v="0.69899999999999995"/>
  </r>
  <r>
    <x v="6036"/>
    <x v="6019"/>
    <d v="2026-05-27T23:12:00"/>
    <x v="6"/>
    <x v="3"/>
    <x v="1"/>
    <x v="0"/>
    <s v="General"/>
    <x v="0"/>
    <x v="17"/>
    <x v="0"/>
    <n v="82"/>
    <x v="420"/>
    <x v="2"/>
    <n v="7.9"/>
    <n v="2.1"/>
    <n v="8182.6"/>
    <s v="Labor"/>
    <n v="5581.23"/>
    <n v="3.3"/>
    <n v="2026"/>
    <x v="5"/>
    <x v="14"/>
    <x v="6"/>
    <x v="0"/>
    <n v="8182.6"/>
    <n v="5581.23"/>
    <n v="0.68200000000000005"/>
  </r>
  <r>
    <x v="6037"/>
    <x v="6020"/>
    <d v="2026-02-21T02:39:00"/>
    <x v="4"/>
    <x v="1"/>
    <x v="1"/>
    <x v="3"/>
    <s v="Injury"/>
    <x v="0"/>
    <x v="35"/>
    <x v="0"/>
    <n v="33"/>
    <x v="362"/>
    <x v="0"/>
    <n v="8.1"/>
    <n v="1.2"/>
    <n v="6096.55"/>
    <s v="Labor"/>
    <n v="3708.52"/>
    <n v="3.6"/>
    <n v="2026"/>
    <x v="9"/>
    <x v="15"/>
    <x v="3"/>
    <x v="1"/>
    <n v="6096.55"/>
    <n v="3708.52"/>
    <n v="0.60799999999999998"/>
  </r>
  <r>
    <x v="6038"/>
    <x v="6021"/>
    <d v="2026-06-16T16:27:00"/>
    <x v="6"/>
    <x v="2"/>
    <x v="0"/>
    <x v="2"/>
    <s v="Neurological"/>
    <x v="0"/>
    <x v="33"/>
    <x v="0"/>
    <n v="79"/>
    <x v="721"/>
    <x v="0"/>
    <n v="12.2"/>
    <n v="1"/>
    <n v="4775.45"/>
    <s v="Labor"/>
    <n v="2565.4699999999998"/>
    <n v="4"/>
    <n v="2026"/>
    <x v="11"/>
    <x v="23"/>
    <x v="5"/>
    <x v="1"/>
    <n v="4775.45"/>
    <n v="2565.4699999999998"/>
    <n v="0.53700000000000003"/>
  </r>
  <r>
    <x v="6039"/>
    <x v="6022"/>
    <d v="2025-12-23T06:15:00"/>
    <x v="1"/>
    <x v="1"/>
    <x v="0"/>
    <x v="2"/>
    <s v="Chronic Care"/>
    <x v="0"/>
    <x v="54"/>
    <x v="1"/>
    <n v="97"/>
    <x v="719"/>
    <x v="1"/>
    <n v="12.1"/>
    <n v="1.9"/>
    <n v="6165.18"/>
    <s v="Labor"/>
    <n v="3525.12"/>
    <n v="4"/>
    <n v="2025"/>
    <x v="3"/>
    <x v="13"/>
    <x v="0"/>
    <x v="0"/>
    <n v="6165.18"/>
    <n v="3525.12"/>
    <n v="0.57199999999999995"/>
  </r>
  <r>
    <x v="6040"/>
    <x v="6023"/>
    <d v="2026-07-17T00:21:00"/>
    <x v="3"/>
    <x v="3"/>
    <x v="2"/>
    <x v="2"/>
    <s v="Respiratory"/>
    <x v="0"/>
    <x v="4"/>
    <x v="0"/>
    <n v="65"/>
    <x v="529"/>
    <x v="2"/>
    <n v="10.4"/>
    <n v="0.2"/>
    <n v="5324.66"/>
    <s v="Labor"/>
    <n v="3344.88"/>
    <n v="3.8"/>
    <n v="2026"/>
    <x v="10"/>
    <x v="19"/>
    <x v="4"/>
    <x v="1"/>
    <n v="5324.66"/>
    <n v="3344.88"/>
    <n v="0.628"/>
  </r>
  <r>
    <x v="6041"/>
    <x v="6024"/>
    <d v="2025-07-08T23:17:00"/>
    <x v="1"/>
    <x v="0"/>
    <x v="0"/>
    <x v="0"/>
    <s v="Neurological"/>
    <x v="1"/>
    <x v="20"/>
    <x v="0"/>
    <n v="73"/>
    <x v="199"/>
    <x v="0"/>
    <n v="12.1"/>
    <n v="2.2999999999999998"/>
    <n v="5496.8"/>
    <s v="Supplies"/>
    <n v="4202.7"/>
    <n v="4"/>
    <n v="2025"/>
    <x v="10"/>
    <x v="16"/>
    <x v="0"/>
    <x v="0"/>
    <n v="5496.8"/>
    <n v="4202.7"/>
    <n v="0.76500000000000001"/>
  </r>
  <r>
    <x v="6042"/>
    <x v="6025"/>
    <d v="2025-02-03T00:43:00"/>
    <x v="4"/>
    <x v="2"/>
    <x v="0"/>
    <x v="1"/>
    <s v="Cardiac"/>
    <x v="0"/>
    <x v="2"/>
    <x v="0"/>
    <n v="48"/>
    <x v="642"/>
    <x v="0"/>
    <n v="8.3000000000000007"/>
    <n v="3.3"/>
    <n v="5123.17"/>
    <s v="Labor"/>
    <n v="3443.15"/>
    <n v="3.6"/>
    <n v="2025"/>
    <x v="4"/>
    <x v="5"/>
    <x v="5"/>
    <x v="1"/>
    <n v="5123.17"/>
    <n v="3443.15"/>
    <n v="0.67200000000000004"/>
  </r>
  <r>
    <x v="6043"/>
    <x v="6026"/>
    <d v="2025-09-22T01:28:00"/>
    <x v="7"/>
    <x v="2"/>
    <x v="0"/>
    <x v="2"/>
    <s v="Cardiac"/>
    <x v="0"/>
    <x v="36"/>
    <x v="0"/>
    <n v="19"/>
    <x v="691"/>
    <x v="0"/>
    <n v="9.8000000000000007"/>
    <n v="0.2"/>
    <n v="5778.89"/>
    <s v="Labor"/>
    <n v="2995"/>
    <n v="5"/>
    <n v="2025"/>
    <x v="2"/>
    <x v="2"/>
    <x v="2"/>
    <x v="1"/>
    <n v="5778.89"/>
    <n v="2995"/>
    <n v="0.51800000000000002"/>
  </r>
  <r>
    <x v="6044"/>
    <x v="6027"/>
    <d v="2026-03-03T11:42:00"/>
    <x v="0"/>
    <x v="1"/>
    <x v="0"/>
    <x v="2"/>
    <s v="Infection"/>
    <x v="1"/>
    <x v="76"/>
    <x v="0"/>
    <n v="41"/>
    <x v="699"/>
    <x v="0"/>
    <n v="11.9"/>
    <n v="3.1"/>
    <n v="6688.73"/>
    <s v="Supplies"/>
    <n v="4824.53"/>
    <n v="4"/>
    <n v="2026"/>
    <x v="9"/>
    <x v="15"/>
    <x v="2"/>
    <x v="1"/>
    <n v="6688.73"/>
    <n v="4824.53"/>
    <n v="0.72099999999999997"/>
  </r>
  <r>
    <x v="6045"/>
    <x v="6028"/>
    <d v="2026-06-16T04:35:00"/>
    <x v="4"/>
    <x v="0"/>
    <x v="1"/>
    <x v="1"/>
    <s v="Infection"/>
    <x v="0"/>
    <x v="53"/>
    <x v="0"/>
    <n v="55"/>
    <x v="569"/>
    <x v="0"/>
    <n v="8.4"/>
    <n v="2.5"/>
    <n v="4174.75"/>
    <s v="Supplies"/>
    <n v="2907.02"/>
    <n v="3.1"/>
    <n v="2026"/>
    <x v="11"/>
    <x v="23"/>
    <x v="6"/>
    <x v="0"/>
    <n v="4174.75"/>
    <n v="2907.02"/>
    <n v="0.69599999999999995"/>
  </r>
  <r>
    <x v="6046"/>
    <x v="6029"/>
    <d v="2026-07-06T01:43:00"/>
    <x v="1"/>
    <x v="0"/>
    <x v="0"/>
    <x v="1"/>
    <s v="Injury"/>
    <x v="0"/>
    <x v="9"/>
    <x v="1"/>
    <n v="83"/>
    <x v="208"/>
    <x v="0"/>
    <n v="7.7"/>
    <n v="3"/>
    <n v="710.36"/>
    <s v="Equipment"/>
    <n v="530.32000000000005"/>
    <n v="3.3"/>
    <n v="2026"/>
    <x v="10"/>
    <x v="19"/>
    <x v="0"/>
    <x v="0"/>
    <n v="710.36"/>
    <n v="530.32000000000005"/>
    <n v="0.747"/>
  </r>
  <r>
    <x v="6047"/>
    <x v="6030"/>
    <d v="2025-11-03T19:43:00"/>
    <x v="4"/>
    <x v="1"/>
    <x v="0"/>
    <x v="0"/>
    <s v="Chronic Care"/>
    <x v="1"/>
    <x v="5"/>
    <x v="0"/>
    <n v="66"/>
    <x v="217"/>
    <x v="0"/>
    <n v="10.199999999999999"/>
    <n v="3"/>
    <n v="4604.63"/>
    <s v="Labor"/>
    <n v="3054.56"/>
    <n v="3.7"/>
    <n v="2025"/>
    <x v="8"/>
    <x v="17"/>
    <x v="5"/>
    <x v="1"/>
    <n v="4604.63"/>
    <n v="3054.56"/>
    <n v="0.66300000000000003"/>
  </r>
  <r>
    <x v="6048"/>
    <x v="6031"/>
    <d v="2025-02-14T03:15:00"/>
    <x v="7"/>
    <x v="2"/>
    <x v="0"/>
    <x v="1"/>
    <s v="Chronic Care"/>
    <x v="0"/>
    <x v="12"/>
    <x v="0"/>
    <n v="87"/>
    <x v="281"/>
    <x v="2"/>
    <n v="8.3000000000000007"/>
    <n v="2.2000000000000002"/>
    <n v="7380.23"/>
    <s v="Labor"/>
    <n v="4228.74"/>
    <n v="4.2"/>
    <n v="2025"/>
    <x v="9"/>
    <x v="20"/>
    <x v="6"/>
    <x v="0"/>
    <n v="7380.23"/>
    <n v="4228.74"/>
    <n v="0.57299999999999995"/>
  </r>
  <r>
    <x v="6049"/>
    <x v="6032"/>
    <d v="2026-05-09T11:45:00"/>
    <x v="7"/>
    <x v="0"/>
    <x v="0"/>
    <x v="0"/>
    <s v="Cardiac"/>
    <x v="1"/>
    <x v="11"/>
    <x v="0"/>
    <n v="64"/>
    <x v="207"/>
    <x v="1"/>
    <n v="8.1999999999999993"/>
    <n v="1.9"/>
    <n v="7049.15"/>
    <s v="Labor"/>
    <n v="5176"/>
    <n v="4.2"/>
    <n v="2026"/>
    <x v="5"/>
    <x v="14"/>
    <x v="4"/>
    <x v="1"/>
    <n v="7049.15"/>
    <n v="5176"/>
    <n v="0.73399999999999999"/>
  </r>
  <r>
    <x v="6050"/>
    <x v="4373"/>
    <d v="2026-10-08T14:54:00"/>
    <x v="4"/>
    <x v="2"/>
    <x v="0"/>
    <x v="2"/>
    <s v="Injury"/>
    <x v="2"/>
    <x v="59"/>
    <x v="1"/>
    <n v="68"/>
    <x v="583"/>
    <x v="1"/>
    <n v="9.6999999999999993"/>
    <n v="2.2000000000000002"/>
    <n v="5011.17"/>
    <s v="Labor"/>
    <n v="3273.23"/>
    <n v="3.6"/>
    <n v="2026"/>
    <x v="8"/>
    <x v="12"/>
    <x v="3"/>
    <x v="1"/>
    <n v="5011.17"/>
    <n v="3273.23"/>
    <n v="0.65300000000000002"/>
  </r>
  <r>
    <x v="6051"/>
    <x v="6033"/>
    <d v="2026-06-30T11:51:00"/>
    <x v="5"/>
    <x v="3"/>
    <x v="1"/>
    <x v="0"/>
    <s v="Chronic Care"/>
    <x v="1"/>
    <x v="35"/>
    <x v="0"/>
    <n v="32"/>
    <x v="474"/>
    <x v="0"/>
    <n v="7.9"/>
    <n v="2.5"/>
    <n v="5359.67"/>
    <s v="Labor"/>
    <n v="3702.54"/>
    <n v="3.4"/>
    <n v="2026"/>
    <x v="11"/>
    <x v="23"/>
    <x v="5"/>
    <x v="1"/>
    <n v="5359.67"/>
    <n v="3702.54"/>
    <n v="0.69099999999999995"/>
  </r>
  <r>
    <x v="6052"/>
    <x v="6034"/>
    <d v="2026-11-05T23:27:00"/>
    <x v="3"/>
    <x v="2"/>
    <x v="0"/>
    <x v="0"/>
    <s v="Chronic Care"/>
    <x v="0"/>
    <x v="25"/>
    <x v="0"/>
    <n v="69"/>
    <x v="246"/>
    <x v="1"/>
    <n v="8.1"/>
    <n v="1"/>
    <n v="7137.84"/>
    <s v="Supplies"/>
    <n v="4432.09"/>
    <n v="3.8"/>
    <n v="2026"/>
    <x v="7"/>
    <x v="21"/>
    <x v="0"/>
    <x v="0"/>
    <n v="7137.84"/>
    <n v="4432.09"/>
    <n v="0.621"/>
  </r>
  <r>
    <x v="6053"/>
    <x v="6035"/>
    <d v="2025-10-10T01:26:00"/>
    <x v="7"/>
    <x v="3"/>
    <x v="1"/>
    <x v="0"/>
    <s v="General"/>
    <x v="1"/>
    <x v="17"/>
    <x v="0"/>
    <n v="70"/>
    <x v="599"/>
    <x v="0"/>
    <n v="12.1"/>
    <n v="2.2000000000000002"/>
    <n v="6579.26"/>
    <s v="Labor"/>
    <n v="4745.91"/>
    <n v="3.6"/>
    <n v="2025"/>
    <x v="8"/>
    <x v="17"/>
    <x v="0"/>
    <x v="0"/>
    <n v="6579.26"/>
    <n v="4745.91"/>
    <n v="0.72099999999999997"/>
  </r>
  <r>
    <x v="6054"/>
    <x v="6036"/>
    <d v="2025-07-26T02:43:00"/>
    <x v="6"/>
    <x v="0"/>
    <x v="0"/>
    <x v="0"/>
    <s v="Injury"/>
    <x v="0"/>
    <x v="4"/>
    <x v="0"/>
    <n v="47"/>
    <x v="188"/>
    <x v="0"/>
    <n v="8"/>
    <n v="1.4"/>
    <n v="5132.18"/>
    <s v="Equipment"/>
    <n v="3426.67"/>
    <n v="4"/>
    <n v="2025"/>
    <x v="10"/>
    <x v="16"/>
    <x v="3"/>
    <x v="1"/>
    <n v="5132.18"/>
    <n v="3426.67"/>
    <n v="0.66800000000000004"/>
  </r>
  <r>
    <x v="6055"/>
    <x v="6037"/>
    <d v="2025-03-07T20:40:00"/>
    <x v="1"/>
    <x v="0"/>
    <x v="0"/>
    <x v="0"/>
    <s v="Neurological"/>
    <x v="2"/>
    <x v="9"/>
    <x v="0"/>
    <n v="114"/>
    <x v="668"/>
    <x v="1"/>
    <n v="11.9"/>
    <n v="1"/>
    <n v="3355.7"/>
    <s v="Supplies"/>
    <n v="2507.2600000000002"/>
    <n v="3.6"/>
    <n v="2025"/>
    <x v="1"/>
    <x v="3"/>
    <x v="5"/>
    <x v="1"/>
    <n v="3355.7"/>
    <n v="2507.2600000000002"/>
    <n v="0.747"/>
  </r>
  <r>
    <x v="6056"/>
    <x v="6038"/>
    <d v="2025-04-22T14:06:00"/>
    <x v="5"/>
    <x v="0"/>
    <x v="0"/>
    <x v="2"/>
    <s v="Cardiac"/>
    <x v="2"/>
    <x v="35"/>
    <x v="1"/>
    <n v="80"/>
    <x v="612"/>
    <x v="0"/>
    <n v="7.9"/>
    <n v="3.3"/>
    <n v="6825.53"/>
    <s v="Labor"/>
    <n v="3993.01"/>
    <n v="3.9"/>
    <n v="2025"/>
    <x v="0"/>
    <x v="0"/>
    <x v="5"/>
    <x v="1"/>
    <n v="6825.53"/>
    <n v="3993.01"/>
    <n v="0.58499999999999996"/>
  </r>
  <r>
    <x v="6057"/>
    <x v="6039"/>
    <d v="2025-09-29T10:47:00"/>
    <x v="6"/>
    <x v="3"/>
    <x v="1"/>
    <x v="0"/>
    <s v="Infection"/>
    <x v="0"/>
    <x v="5"/>
    <x v="1"/>
    <n v="60"/>
    <x v="176"/>
    <x v="2"/>
    <n v="11.9"/>
    <n v="0.8"/>
    <n v="5409.18"/>
    <s v="Labor"/>
    <n v="3971.25"/>
    <n v="4"/>
    <n v="2025"/>
    <x v="2"/>
    <x v="2"/>
    <x v="1"/>
    <x v="1"/>
    <n v="5409.18"/>
    <n v="3971.25"/>
    <n v="0.73399999999999999"/>
  </r>
  <r>
    <x v="6058"/>
    <x v="6040"/>
    <d v="2025-08-11T06:53:00"/>
    <x v="1"/>
    <x v="3"/>
    <x v="1"/>
    <x v="1"/>
    <s v="General"/>
    <x v="2"/>
    <x v="44"/>
    <x v="0"/>
    <n v="57"/>
    <x v="581"/>
    <x v="1"/>
    <n v="11.8"/>
    <n v="3.2"/>
    <n v="3465.47"/>
    <s v="Labor"/>
    <n v="2483.2600000000002"/>
    <n v="2.9"/>
    <n v="2025"/>
    <x v="6"/>
    <x v="9"/>
    <x v="0"/>
    <x v="0"/>
    <n v="3465.47"/>
    <n v="2483.2600000000002"/>
    <n v="0.71699999999999997"/>
  </r>
  <r>
    <x v="6059"/>
    <x v="6041"/>
    <d v="2026-06-15T16:00:00"/>
    <x v="1"/>
    <x v="2"/>
    <x v="0"/>
    <x v="0"/>
    <s v="Chronic Care"/>
    <x v="0"/>
    <x v="7"/>
    <x v="0"/>
    <n v="102"/>
    <x v="667"/>
    <x v="1"/>
    <n v="7.9"/>
    <n v="2.7"/>
    <n v="4503.09"/>
    <s v="Labor"/>
    <n v="2661.14"/>
    <n v="3.7"/>
    <n v="2026"/>
    <x v="11"/>
    <x v="23"/>
    <x v="0"/>
    <x v="0"/>
    <n v="4503.09"/>
    <n v="2661.14"/>
    <n v="0.59099999999999997"/>
  </r>
  <r>
    <x v="6060"/>
    <x v="6042"/>
    <d v="2025-04-04T05:08:00"/>
    <x v="5"/>
    <x v="0"/>
    <x v="0"/>
    <x v="0"/>
    <s v="General"/>
    <x v="0"/>
    <x v="36"/>
    <x v="0"/>
    <n v="55"/>
    <x v="354"/>
    <x v="0"/>
    <n v="12.4"/>
    <n v="0.8"/>
    <n v="6590.36"/>
    <s v="Supplies"/>
    <n v="4894.74"/>
    <n v="4.3"/>
    <n v="2025"/>
    <x v="1"/>
    <x v="3"/>
    <x v="4"/>
    <x v="1"/>
    <n v="6590.36"/>
    <n v="4894.74"/>
    <n v="0.74299999999999999"/>
  </r>
  <r>
    <x v="6061"/>
    <x v="6043"/>
    <d v="2026-11-27T17:26:00"/>
    <x v="2"/>
    <x v="0"/>
    <x v="1"/>
    <x v="2"/>
    <s v="General"/>
    <x v="0"/>
    <x v="22"/>
    <x v="1"/>
    <n v="38"/>
    <x v="388"/>
    <x v="1"/>
    <n v="7.9"/>
    <n v="0.6"/>
    <n v="4207.0200000000004"/>
    <s v="Labor"/>
    <n v="2767.67"/>
    <n v="3.9"/>
    <n v="2026"/>
    <x v="7"/>
    <x v="21"/>
    <x v="3"/>
    <x v="1"/>
    <n v="4207.0200000000004"/>
    <n v="2767.67"/>
    <n v="0.65800000000000003"/>
  </r>
  <r>
    <x v="6062"/>
    <x v="6044"/>
    <d v="2025-09-16T04:59:00"/>
    <x v="4"/>
    <x v="3"/>
    <x v="0"/>
    <x v="0"/>
    <s v="Neurological"/>
    <x v="0"/>
    <x v="28"/>
    <x v="0"/>
    <n v="24"/>
    <x v="711"/>
    <x v="2"/>
    <n v="7.7"/>
    <n v="1.7"/>
    <n v="5142.3599999999997"/>
    <s v="Labor"/>
    <n v="3042.09"/>
    <n v="3.6"/>
    <n v="2025"/>
    <x v="2"/>
    <x v="2"/>
    <x v="5"/>
    <x v="1"/>
    <n v="5142.3599999999997"/>
    <n v="3042.09"/>
    <n v="0.59199999999999997"/>
  </r>
  <r>
    <x v="6063"/>
    <x v="6045"/>
    <d v="2026-04-02T02:57:00"/>
    <x v="2"/>
    <x v="1"/>
    <x v="1"/>
    <x v="0"/>
    <s v="Neurological"/>
    <x v="2"/>
    <x v="39"/>
    <x v="1"/>
    <n v="64"/>
    <x v="58"/>
    <x v="1"/>
    <n v="7.9"/>
    <n v="1.7"/>
    <n v="4384.3599999999997"/>
    <s v="Supplies"/>
    <n v="2467.04"/>
    <n v="4.2"/>
    <n v="2026"/>
    <x v="1"/>
    <x v="1"/>
    <x v="3"/>
    <x v="1"/>
    <n v="4384.3599999999997"/>
    <n v="2467.04"/>
    <n v="0.56299999999999994"/>
  </r>
  <r>
    <x v="6064"/>
    <x v="6046"/>
    <d v="2025-09-15T18:10:00"/>
    <x v="3"/>
    <x v="3"/>
    <x v="0"/>
    <x v="3"/>
    <s v="Neurological"/>
    <x v="0"/>
    <x v="76"/>
    <x v="0"/>
    <n v="73"/>
    <x v="30"/>
    <x v="1"/>
    <n v="8.3000000000000007"/>
    <n v="1"/>
    <n v="7191.2"/>
    <s v="Supplies"/>
    <n v="3640.92"/>
    <n v="3.8"/>
    <n v="2025"/>
    <x v="2"/>
    <x v="2"/>
    <x v="2"/>
    <x v="1"/>
    <n v="7191.2"/>
    <n v="3640.92"/>
    <n v="0.50600000000000001"/>
  </r>
  <r>
    <x v="6065"/>
    <x v="6047"/>
    <d v="2025-09-15T22:53:00"/>
    <x v="2"/>
    <x v="0"/>
    <x v="1"/>
    <x v="0"/>
    <s v="Neurological"/>
    <x v="1"/>
    <x v="34"/>
    <x v="0"/>
    <n v="48"/>
    <x v="497"/>
    <x v="2"/>
    <n v="9.6999999999999993"/>
    <n v="0"/>
    <n v="3401.64"/>
    <s v="Equipment"/>
    <n v="1727.17"/>
    <n v="3.8"/>
    <n v="2025"/>
    <x v="2"/>
    <x v="2"/>
    <x v="0"/>
    <x v="0"/>
    <n v="3401.64"/>
    <n v="1727.17"/>
    <n v="0.50800000000000001"/>
  </r>
  <r>
    <x v="6066"/>
    <x v="6048"/>
    <d v="2026-01-24T14:36:00"/>
    <x v="7"/>
    <x v="3"/>
    <x v="1"/>
    <x v="1"/>
    <s v="Respiratory"/>
    <x v="2"/>
    <x v="75"/>
    <x v="0"/>
    <n v="55"/>
    <x v="661"/>
    <x v="0"/>
    <n v="8"/>
    <n v="2.2999999999999998"/>
    <n v="7414.97"/>
    <s v="Labor"/>
    <n v="5303.75"/>
    <n v="4"/>
    <n v="2026"/>
    <x v="4"/>
    <x v="11"/>
    <x v="0"/>
    <x v="0"/>
    <n v="7414.97"/>
    <n v="5303.75"/>
    <n v="0.71499999999999997"/>
  </r>
  <r>
    <x v="6067"/>
    <x v="6049"/>
    <d v="2026-03-20T01:11:00"/>
    <x v="2"/>
    <x v="2"/>
    <x v="0"/>
    <x v="0"/>
    <s v="Respiratory"/>
    <x v="1"/>
    <x v="48"/>
    <x v="0"/>
    <n v="60"/>
    <x v="175"/>
    <x v="1"/>
    <n v="8.1"/>
    <n v="0"/>
    <n v="4620.05"/>
    <s v="Labor"/>
    <n v="2751.92"/>
    <n v="4.5"/>
    <n v="2026"/>
    <x v="1"/>
    <x v="1"/>
    <x v="2"/>
    <x v="1"/>
    <n v="4620.05"/>
    <n v="2751.92"/>
    <n v="0.59599999999999997"/>
  </r>
  <r>
    <x v="6068"/>
    <x v="6050"/>
    <d v="2026-08-28T23:55:00"/>
    <x v="0"/>
    <x v="1"/>
    <x v="1"/>
    <x v="1"/>
    <s v="Infection"/>
    <x v="0"/>
    <x v="74"/>
    <x v="0"/>
    <n v="28"/>
    <x v="601"/>
    <x v="0"/>
    <n v="9.8000000000000007"/>
    <n v="2.8"/>
    <n v="9055.64"/>
    <s v="Labor"/>
    <n v="5768.28"/>
    <n v="3.9"/>
    <n v="2026"/>
    <x v="6"/>
    <x v="22"/>
    <x v="6"/>
    <x v="0"/>
    <n v="9055.64"/>
    <n v="5768.28"/>
    <n v="0.63700000000000001"/>
  </r>
  <r>
    <x v="6069"/>
    <x v="6051"/>
    <d v="2025-04-07T06:48:00"/>
    <x v="0"/>
    <x v="2"/>
    <x v="0"/>
    <x v="0"/>
    <s v="Injury"/>
    <x v="1"/>
    <x v="74"/>
    <x v="0"/>
    <n v="21"/>
    <x v="354"/>
    <x v="0"/>
    <n v="8"/>
    <n v="3.5"/>
    <n v="9109.99"/>
    <s v="Labor"/>
    <n v="6654.3"/>
    <n v="4"/>
    <n v="2025"/>
    <x v="1"/>
    <x v="3"/>
    <x v="4"/>
    <x v="1"/>
    <n v="9109.99"/>
    <n v="6654.3"/>
    <n v="0.73"/>
  </r>
  <r>
    <x v="6070"/>
    <x v="6052"/>
    <d v="2026-01-30T14:13:00"/>
    <x v="4"/>
    <x v="0"/>
    <x v="0"/>
    <x v="3"/>
    <s v="Cardiac"/>
    <x v="1"/>
    <x v="17"/>
    <x v="0"/>
    <n v="27"/>
    <x v="66"/>
    <x v="1"/>
    <n v="7.8"/>
    <n v="0"/>
    <n v="6555.66"/>
    <s v="Supplies"/>
    <n v="4434.37"/>
    <n v="4.2"/>
    <n v="2026"/>
    <x v="4"/>
    <x v="11"/>
    <x v="0"/>
    <x v="0"/>
    <n v="6555.66"/>
    <n v="4434.37"/>
    <n v="0.67600000000000005"/>
  </r>
  <r>
    <x v="6071"/>
    <x v="6053"/>
    <d v="2026-08-11T19:05:00"/>
    <x v="0"/>
    <x v="0"/>
    <x v="0"/>
    <x v="0"/>
    <s v="Injury"/>
    <x v="1"/>
    <x v="79"/>
    <x v="0"/>
    <n v="32"/>
    <x v="516"/>
    <x v="0"/>
    <n v="7.8"/>
    <n v="2.6"/>
    <n v="8345.82"/>
    <s v="Labor"/>
    <n v="6365.25"/>
    <n v="3.6"/>
    <n v="2026"/>
    <x v="6"/>
    <x v="22"/>
    <x v="2"/>
    <x v="1"/>
    <n v="8345.82"/>
    <n v="6365.25"/>
    <n v="0.76300000000000001"/>
  </r>
  <r>
    <x v="6072"/>
    <x v="6054"/>
    <d v="2025-02-18T21:21:00"/>
    <x v="3"/>
    <x v="0"/>
    <x v="1"/>
    <x v="0"/>
    <s v="General"/>
    <x v="0"/>
    <x v="38"/>
    <x v="0"/>
    <n v="38"/>
    <x v="615"/>
    <x v="2"/>
    <n v="8.1"/>
    <n v="1"/>
    <n v="7672.31"/>
    <s v="Labor"/>
    <n v="4887.08"/>
    <n v="4.0999999999999996"/>
    <n v="2025"/>
    <x v="9"/>
    <x v="20"/>
    <x v="1"/>
    <x v="1"/>
    <n v="7672.31"/>
    <n v="4887.08"/>
    <n v="0.63700000000000001"/>
  </r>
  <r>
    <x v="6073"/>
    <x v="6055"/>
    <d v="2026-12-18T01:27:00"/>
    <x v="3"/>
    <x v="0"/>
    <x v="0"/>
    <x v="2"/>
    <s v="Respiratory"/>
    <x v="1"/>
    <x v="35"/>
    <x v="0"/>
    <n v="65"/>
    <x v="556"/>
    <x v="0"/>
    <n v="8.4"/>
    <n v="1.8"/>
    <n v="5500.45"/>
    <s v="Supplies"/>
    <n v="2823.6"/>
    <n v="4.7"/>
    <n v="2026"/>
    <x v="3"/>
    <x v="4"/>
    <x v="0"/>
    <x v="0"/>
    <n v="5500.45"/>
    <n v="2823.6"/>
    <n v="0.51300000000000001"/>
  </r>
  <r>
    <x v="6074"/>
    <x v="6056"/>
    <d v="2026-10-31T09:43:00"/>
    <x v="4"/>
    <x v="3"/>
    <x v="1"/>
    <x v="2"/>
    <s v="Injury"/>
    <x v="1"/>
    <x v="21"/>
    <x v="0"/>
    <n v="55"/>
    <x v="16"/>
    <x v="0"/>
    <n v="11.9"/>
    <n v="2.5"/>
    <n v="7744.79"/>
    <s v="Labor"/>
    <n v="4524.18"/>
    <n v="3.2"/>
    <n v="2026"/>
    <x v="8"/>
    <x v="12"/>
    <x v="4"/>
    <x v="1"/>
    <n v="7744.79"/>
    <n v="4524.18"/>
    <n v="0.58399999999999996"/>
  </r>
  <r>
    <x v="6075"/>
    <x v="6057"/>
    <d v="2026-08-22T23:41:00"/>
    <x v="4"/>
    <x v="3"/>
    <x v="1"/>
    <x v="0"/>
    <s v="Injury"/>
    <x v="1"/>
    <x v="8"/>
    <x v="0"/>
    <n v="51"/>
    <x v="549"/>
    <x v="0"/>
    <n v="8.1"/>
    <n v="0.4"/>
    <n v="4664.2"/>
    <s v="Labor"/>
    <n v="2431.5100000000002"/>
    <n v="4"/>
    <n v="2026"/>
    <x v="6"/>
    <x v="22"/>
    <x v="5"/>
    <x v="1"/>
    <n v="4664.2"/>
    <n v="2431.5100000000002"/>
    <n v="0.52100000000000002"/>
  </r>
  <r>
    <x v="6076"/>
    <x v="6058"/>
    <d v="2025-01-27T00:05:00"/>
    <x v="0"/>
    <x v="3"/>
    <x v="0"/>
    <x v="0"/>
    <s v="Neurological"/>
    <x v="2"/>
    <x v="70"/>
    <x v="0"/>
    <n v="54"/>
    <x v="376"/>
    <x v="2"/>
    <n v="8.1"/>
    <n v="2"/>
    <n v="9275.8799999999992"/>
    <s v="Labor"/>
    <n v="6532.66"/>
    <n v="4.4000000000000004"/>
    <n v="2025"/>
    <x v="4"/>
    <x v="5"/>
    <x v="0"/>
    <x v="0"/>
    <n v="9275.8799999999992"/>
    <n v="6532.66"/>
    <n v="0.70399999999999996"/>
  </r>
  <r>
    <x v="6077"/>
    <x v="6059"/>
    <d v="2025-04-12T12:25:00"/>
    <x v="4"/>
    <x v="0"/>
    <x v="1"/>
    <x v="1"/>
    <s v="Chronic Care"/>
    <x v="0"/>
    <x v="1"/>
    <x v="0"/>
    <n v="40"/>
    <x v="687"/>
    <x v="0"/>
    <n v="8"/>
    <n v="1.5"/>
    <n v="1769.76"/>
    <s v="Equipment"/>
    <n v="1097.07"/>
    <n v="3.6"/>
    <n v="2025"/>
    <x v="0"/>
    <x v="0"/>
    <x v="5"/>
    <x v="1"/>
    <n v="1769.76"/>
    <n v="1097.07"/>
    <n v="0.62"/>
  </r>
  <r>
    <x v="6078"/>
    <x v="6060"/>
    <d v="2026-09-05T18:31:00"/>
    <x v="0"/>
    <x v="3"/>
    <x v="0"/>
    <x v="0"/>
    <s v="Respiratory"/>
    <x v="0"/>
    <x v="51"/>
    <x v="0"/>
    <n v="5"/>
    <x v="265"/>
    <x v="1"/>
    <n v="7.9"/>
    <n v="0.4"/>
    <n v="7430.59"/>
    <s v="Equipment"/>
    <n v="3694.57"/>
    <n v="4.5"/>
    <n v="2026"/>
    <x v="6"/>
    <x v="22"/>
    <x v="0"/>
    <x v="0"/>
    <n v="7430.59"/>
    <n v="3694.57"/>
    <n v="0.497"/>
  </r>
  <r>
    <x v="6079"/>
    <x v="6061"/>
    <d v="2025-12-27T00:45:00"/>
    <x v="2"/>
    <x v="3"/>
    <x v="1"/>
    <x v="2"/>
    <s v="Respiratory"/>
    <x v="0"/>
    <x v="4"/>
    <x v="0"/>
    <n v="44"/>
    <x v="336"/>
    <x v="2"/>
    <n v="7.8"/>
    <n v="1.8"/>
    <n v="4884.12"/>
    <s v="Labor"/>
    <n v="2368.62"/>
    <n v="4.5"/>
    <n v="2025"/>
    <x v="3"/>
    <x v="13"/>
    <x v="3"/>
    <x v="1"/>
    <n v="4884.12"/>
    <n v="2368.62"/>
    <n v="0.48499999999999999"/>
  </r>
  <r>
    <x v="6080"/>
    <x v="6062"/>
    <d v="2026-06-30T18:22:00"/>
    <x v="4"/>
    <x v="2"/>
    <x v="0"/>
    <x v="2"/>
    <s v="Injury"/>
    <x v="0"/>
    <x v="49"/>
    <x v="0"/>
    <n v="45"/>
    <x v="474"/>
    <x v="0"/>
    <n v="11.8"/>
    <n v="3.1"/>
    <n v="7745.94"/>
    <s v="Supplies"/>
    <n v="3846.99"/>
    <n v="3.3"/>
    <n v="2026"/>
    <x v="11"/>
    <x v="23"/>
    <x v="5"/>
    <x v="1"/>
    <n v="7745.94"/>
    <n v="3846.99"/>
    <n v="0.497"/>
  </r>
  <r>
    <x v="6081"/>
    <x v="6063"/>
    <d v="2025-02-06T14:32:00"/>
    <x v="4"/>
    <x v="2"/>
    <x v="1"/>
    <x v="1"/>
    <s v="Chronic Care"/>
    <x v="0"/>
    <x v="35"/>
    <x v="0"/>
    <n v="60"/>
    <x v="113"/>
    <x v="0"/>
    <n v="8"/>
    <n v="2.2000000000000002"/>
    <n v="5249.25"/>
    <s v="Equipment"/>
    <n v="3578.22"/>
    <n v="4.5999999999999996"/>
    <n v="2025"/>
    <x v="9"/>
    <x v="20"/>
    <x v="0"/>
    <x v="0"/>
    <n v="5249.25"/>
    <n v="3578.22"/>
    <n v="0.68200000000000005"/>
  </r>
  <r>
    <x v="6082"/>
    <x v="6064"/>
    <d v="2025-08-20T10:23:00"/>
    <x v="4"/>
    <x v="0"/>
    <x v="1"/>
    <x v="0"/>
    <s v="Injury"/>
    <x v="0"/>
    <x v="24"/>
    <x v="0"/>
    <n v="42"/>
    <x v="426"/>
    <x v="0"/>
    <n v="11.9"/>
    <n v="1.7"/>
    <n v="4127.3100000000004"/>
    <s v="Labor"/>
    <n v="2230.0500000000002"/>
    <n v="4.0999999999999996"/>
    <n v="2025"/>
    <x v="6"/>
    <x v="9"/>
    <x v="0"/>
    <x v="0"/>
    <n v="4127.3100000000004"/>
    <n v="2230.0500000000002"/>
    <n v="0.54"/>
  </r>
  <r>
    <x v="6083"/>
    <x v="6065"/>
    <d v="2026-06-11T15:23:00"/>
    <x v="2"/>
    <x v="0"/>
    <x v="1"/>
    <x v="2"/>
    <s v="Cardiac"/>
    <x v="1"/>
    <x v="24"/>
    <x v="0"/>
    <n v="56"/>
    <x v="489"/>
    <x v="0"/>
    <n v="9.8000000000000007"/>
    <n v="2.4"/>
    <n v="4076.94"/>
    <s v="Supplies"/>
    <n v="2908.1"/>
    <n v="3.8"/>
    <n v="2026"/>
    <x v="11"/>
    <x v="23"/>
    <x v="4"/>
    <x v="1"/>
    <n v="4076.94"/>
    <n v="2908.1"/>
    <n v="0.71299999999999997"/>
  </r>
  <r>
    <x v="6084"/>
    <x v="6066"/>
    <d v="2026-09-28T13:52:00"/>
    <x v="4"/>
    <x v="3"/>
    <x v="0"/>
    <x v="0"/>
    <s v="Respiratory"/>
    <x v="2"/>
    <x v="75"/>
    <x v="0"/>
    <n v="40"/>
    <x v="572"/>
    <x v="0"/>
    <n v="8"/>
    <n v="1.1000000000000001"/>
    <n v="6948.63"/>
    <s v="Labor"/>
    <n v="4404.84"/>
    <n v="3.5"/>
    <n v="2026"/>
    <x v="2"/>
    <x v="6"/>
    <x v="3"/>
    <x v="1"/>
    <n v="6948.63"/>
    <n v="4404.84"/>
    <n v="0.63400000000000001"/>
  </r>
  <r>
    <x v="6085"/>
    <x v="6067"/>
    <d v="2025-06-10T21:48:00"/>
    <x v="0"/>
    <x v="1"/>
    <x v="0"/>
    <x v="0"/>
    <s v="Neurological"/>
    <x v="0"/>
    <x v="74"/>
    <x v="0"/>
    <n v="17"/>
    <x v="278"/>
    <x v="0"/>
    <n v="11.9"/>
    <n v="1.7"/>
    <n v="8529.84"/>
    <s v="Supplies"/>
    <n v="5580.13"/>
    <n v="4"/>
    <n v="2025"/>
    <x v="11"/>
    <x v="18"/>
    <x v="2"/>
    <x v="1"/>
    <n v="8529.84"/>
    <n v="5580.13"/>
    <n v="0.65400000000000003"/>
  </r>
  <r>
    <x v="6086"/>
    <x v="6068"/>
    <d v="2026-03-04T21:54:00"/>
    <x v="6"/>
    <x v="0"/>
    <x v="0"/>
    <x v="2"/>
    <s v="Neurological"/>
    <x v="0"/>
    <x v="21"/>
    <x v="0"/>
    <n v="66"/>
    <x v="692"/>
    <x v="2"/>
    <n v="12.1"/>
    <n v="1.8"/>
    <n v="8583.5400000000009"/>
    <s v="Labor"/>
    <n v="4556.92"/>
    <n v="3.1"/>
    <n v="2026"/>
    <x v="9"/>
    <x v="15"/>
    <x v="5"/>
    <x v="1"/>
    <n v="8583.5400000000009"/>
    <n v="4556.92"/>
    <n v="0.53100000000000003"/>
  </r>
  <r>
    <x v="6087"/>
    <x v="6069"/>
    <d v="2025-09-08T05:12:00"/>
    <x v="7"/>
    <x v="0"/>
    <x v="0"/>
    <x v="3"/>
    <s v="Neurological"/>
    <x v="0"/>
    <x v="32"/>
    <x v="0"/>
    <n v="41"/>
    <x v="279"/>
    <x v="1"/>
    <n v="9.9"/>
    <n v="1.5"/>
    <n v="6182.23"/>
    <s v="Supplies"/>
    <n v="4595.28"/>
    <n v="3.2"/>
    <n v="2025"/>
    <x v="2"/>
    <x v="2"/>
    <x v="2"/>
    <x v="1"/>
    <n v="6182.23"/>
    <n v="4595.28"/>
    <n v="0.74299999999999999"/>
  </r>
  <r>
    <x v="6088"/>
    <x v="6070"/>
    <d v="2026-02-12T15:58:00"/>
    <x v="2"/>
    <x v="3"/>
    <x v="0"/>
    <x v="0"/>
    <s v="Infection"/>
    <x v="0"/>
    <x v="5"/>
    <x v="0"/>
    <n v="27"/>
    <x v="451"/>
    <x v="1"/>
    <n v="8.1999999999999993"/>
    <n v="1.6"/>
    <n v="4739.87"/>
    <s v="Supplies"/>
    <n v="2945.54"/>
    <n v="4.3"/>
    <n v="2026"/>
    <x v="9"/>
    <x v="15"/>
    <x v="4"/>
    <x v="1"/>
    <n v="4739.87"/>
    <n v="2945.54"/>
    <n v="0.621"/>
  </r>
  <r>
    <x v="6089"/>
    <x v="6071"/>
    <d v="2026-07-02T19:16:00"/>
    <x v="0"/>
    <x v="3"/>
    <x v="1"/>
    <x v="0"/>
    <s v="Infection"/>
    <x v="1"/>
    <x v="6"/>
    <x v="0"/>
    <n v="18"/>
    <x v="139"/>
    <x v="2"/>
    <n v="8"/>
    <n v="1.4"/>
    <n v="10170.950000000001"/>
    <s v="Supplies"/>
    <n v="6139.98"/>
    <n v="4.3"/>
    <n v="2026"/>
    <x v="11"/>
    <x v="23"/>
    <x v="1"/>
    <x v="1"/>
    <n v="10170.950000000001"/>
    <n v="6139.98"/>
    <n v="0.60399999999999998"/>
  </r>
  <r>
    <x v="6090"/>
    <x v="6072"/>
    <d v="2025-06-13T07:36:00"/>
    <x v="3"/>
    <x v="3"/>
    <x v="1"/>
    <x v="2"/>
    <s v="Respiratory"/>
    <x v="0"/>
    <x v="16"/>
    <x v="0"/>
    <n v="55"/>
    <x v="26"/>
    <x v="0"/>
    <n v="7.9"/>
    <n v="0.2"/>
    <n v="6875.54"/>
    <s v="Equipment"/>
    <n v="4940.8100000000004"/>
    <n v="3.3"/>
    <n v="2025"/>
    <x v="11"/>
    <x v="18"/>
    <x v="3"/>
    <x v="1"/>
    <n v="6875.54"/>
    <n v="4940.8100000000004"/>
    <n v="0.71899999999999997"/>
  </r>
  <r>
    <x v="6091"/>
    <x v="6073"/>
    <d v="2026-12-08T19:11:00"/>
    <x v="6"/>
    <x v="3"/>
    <x v="0"/>
    <x v="0"/>
    <s v="Respiratory"/>
    <x v="1"/>
    <x v="17"/>
    <x v="0"/>
    <n v="34"/>
    <x v="81"/>
    <x v="1"/>
    <n v="8"/>
    <n v="0.4"/>
    <n v="4985.74"/>
    <s v="Labor"/>
    <n v="2441.79"/>
    <n v="4.3"/>
    <n v="2026"/>
    <x v="3"/>
    <x v="4"/>
    <x v="1"/>
    <x v="1"/>
    <n v="4985.74"/>
    <n v="2441.79"/>
    <n v="0.49"/>
  </r>
  <r>
    <x v="6092"/>
    <x v="6074"/>
    <d v="2025-05-01T03:01:00"/>
    <x v="2"/>
    <x v="0"/>
    <x v="0"/>
    <x v="2"/>
    <s v="Neurological"/>
    <x v="0"/>
    <x v="16"/>
    <x v="1"/>
    <n v="43"/>
    <x v="312"/>
    <x v="0"/>
    <n v="8"/>
    <n v="0.8"/>
    <n v="4797.18"/>
    <s v="Labor"/>
    <n v="3048.29"/>
    <n v="3.6"/>
    <n v="2025"/>
    <x v="0"/>
    <x v="0"/>
    <x v="0"/>
    <x v="0"/>
    <n v="4797.18"/>
    <n v="3048.29"/>
    <n v="0.63500000000000001"/>
  </r>
  <r>
    <x v="6093"/>
    <x v="6075"/>
    <d v="2025-10-04T13:14:00"/>
    <x v="7"/>
    <x v="2"/>
    <x v="1"/>
    <x v="3"/>
    <s v="General"/>
    <x v="2"/>
    <x v="61"/>
    <x v="0"/>
    <n v="37"/>
    <x v="2"/>
    <x v="0"/>
    <n v="8"/>
    <n v="0"/>
    <n v="7631.38"/>
    <s v="Labor"/>
    <n v="5311.94"/>
    <n v="4.3"/>
    <n v="2025"/>
    <x v="2"/>
    <x v="2"/>
    <x v="0"/>
    <x v="0"/>
    <n v="7631.38"/>
    <n v="5311.94"/>
    <n v="0.69599999999999995"/>
  </r>
  <r>
    <x v="6094"/>
    <x v="6076"/>
    <d v="2026-11-24T07:53:00"/>
    <x v="1"/>
    <x v="1"/>
    <x v="1"/>
    <x v="3"/>
    <s v="Respiratory"/>
    <x v="2"/>
    <x v="3"/>
    <x v="1"/>
    <n v="58"/>
    <x v="172"/>
    <x v="0"/>
    <n v="8.1"/>
    <n v="2.9"/>
    <n v="3396.82"/>
    <s v="Labor"/>
    <n v="2441"/>
    <n v="4.0999999999999996"/>
    <n v="2026"/>
    <x v="7"/>
    <x v="21"/>
    <x v="4"/>
    <x v="1"/>
    <n v="3396.82"/>
    <n v="2441"/>
    <n v="0.71899999999999997"/>
  </r>
  <r>
    <x v="6095"/>
    <x v="6077"/>
    <d v="2026-05-08T08:54:00"/>
    <x v="5"/>
    <x v="1"/>
    <x v="0"/>
    <x v="0"/>
    <s v="Neurological"/>
    <x v="2"/>
    <x v="30"/>
    <x v="1"/>
    <n v="82"/>
    <x v="718"/>
    <x v="0"/>
    <n v="7.9"/>
    <n v="0.4"/>
    <n v="9446.23"/>
    <s v="Labor"/>
    <n v="4975.01"/>
    <n v="2.9"/>
    <n v="2026"/>
    <x v="5"/>
    <x v="14"/>
    <x v="6"/>
    <x v="0"/>
    <n v="9446.23"/>
    <n v="4975.01"/>
    <n v="0.52700000000000002"/>
  </r>
  <r>
    <x v="6096"/>
    <x v="6078"/>
    <d v="2025-06-27T10:53:00"/>
    <x v="0"/>
    <x v="2"/>
    <x v="0"/>
    <x v="2"/>
    <s v="Cardiac"/>
    <x v="0"/>
    <x v="12"/>
    <x v="0"/>
    <n v="17"/>
    <x v="259"/>
    <x v="1"/>
    <n v="8"/>
    <n v="1"/>
    <n v="6906"/>
    <s v="Labor"/>
    <n v="4123.87"/>
    <n v="4.3"/>
    <n v="2025"/>
    <x v="11"/>
    <x v="18"/>
    <x v="6"/>
    <x v="0"/>
    <n v="6906"/>
    <n v="4123.87"/>
    <n v="0.59699999999999998"/>
  </r>
  <r>
    <x v="6097"/>
    <x v="6079"/>
    <d v="2025-10-05T02:00:00"/>
    <x v="4"/>
    <x v="2"/>
    <x v="1"/>
    <x v="3"/>
    <s v="Cardiac"/>
    <x v="0"/>
    <x v="27"/>
    <x v="1"/>
    <n v="80"/>
    <x v="47"/>
    <x v="0"/>
    <n v="8"/>
    <n v="1.4"/>
    <n v="4537.54"/>
    <s v="Equipment"/>
    <n v="2614.79"/>
    <n v="4.0999999999999996"/>
    <n v="2025"/>
    <x v="8"/>
    <x v="17"/>
    <x v="2"/>
    <x v="1"/>
    <n v="4537.54"/>
    <n v="2614.79"/>
    <n v="0.57599999999999996"/>
  </r>
  <r>
    <x v="6098"/>
    <x v="6080"/>
    <d v="2025-09-17T08:13:00"/>
    <x v="1"/>
    <x v="2"/>
    <x v="1"/>
    <x v="0"/>
    <s v="Cardiac"/>
    <x v="0"/>
    <x v="66"/>
    <x v="0"/>
    <n v="71"/>
    <x v="160"/>
    <x v="0"/>
    <n v="7.4"/>
    <n v="1.7"/>
    <n v="2694.34"/>
    <s v="Supplies"/>
    <n v="2095.21"/>
    <n v="3.4"/>
    <n v="2025"/>
    <x v="2"/>
    <x v="2"/>
    <x v="3"/>
    <x v="1"/>
    <n v="2694.34"/>
    <n v="2095.21"/>
    <n v="0.77800000000000002"/>
  </r>
  <r>
    <x v="6099"/>
    <x v="6081"/>
    <d v="2025-05-23T05:46:00"/>
    <x v="0"/>
    <x v="1"/>
    <x v="0"/>
    <x v="2"/>
    <s v="Injury"/>
    <x v="1"/>
    <x v="71"/>
    <x v="1"/>
    <n v="23"/>
    <x v="111"/>
    <x v="0"/>
    <n v="8.1"/>
    <n v="1.1000000000000001"/>
    <n v="10033.74"/>
    <s v="Labor"/>
    <n v="7029.02"/>
    <n v="4.0999999999999996"/>
    <n v="2025"/>
    <x v="5"/>
    <x v="7"/>
    <x v="1"/>
    <x v="1"/>
    <n v="10033.74"/>
    <n v="7029.02"/>
    <n v="0.70099999999999996"/>
  </r>
  <r>
    <x v="6100"/>
    <x v="6082"/>
    <d v="2026-11-17T07:24:00"/>
    <x v="4"/>
    <x v="2"/>
    <x v="1"/>
    <x v="0"/>
    <s v="Injury"/>
    <x v="0"/>
    <x v="41"/>
    <x v="0"/>
    <n v="68"/>
    <x v="559"/>
    <x v="0"/>
    <n v="7.8"/>
    <n v="0.3"/>
    <n v="4721.04"/>
    <s v="Labor"/>
    <n v="2868.75"/>
    <n v="4.4000000000000004"/>
    <n v="2026"/>
    <x v="7"/>
    <x v="21"/>
    <x v="6"/>
    <x v="0"/>
    <n v="4721.04"/>
    <n v="2868.75"/>
    <n v="0.60799999999999998"/>
  </r>
  <r>
    <x v="6101"/>
    <x v="6083"/>
    <d v="2026-12-24T18:46:00"/>
    <x v="1"/>
    <x v="2"/>
    <x v="1"/>
    <x v="0"/>
    <s v="Chronic Care"/>
    <x v="1"/>
    <x v="1"/>
    <x v="1"/>
    <n v="76"/>
    <x v="621"/>
    <x v="0"/>
    <n v="7.9"/>
    <n v="3"/>
    <n v="4946.95"/>
    <s v="Equipment"/>
    <n v="2693.58"/>
    <n v="3.6"/>
    <n v="2026"/>
    <x v="3"/>
    <x v="4"/>
    <x v="2"/>
    <x v="1"/>
    <n v="4946.95"/>
    <n v="2693.58"/>
    <n v="0.54400000000000004"/>
  </r>
  <r>
    <x v="6102"/>
    <x v="6084"/>
    <d v="2026-02-27T08:49:00"/>
    <x v="1"/>
    <x v="1"/>
    <x v="0"/>
    <x v="3"/>
    <s v="Chronic Care"/>
    <x v="1"/>
    <x v="9"/>
    <x v="0"/>
    <n v="89"/>
    <x v="232"/>
    <x v="1"/>
    <n v="7.9"/>
    <n v="1.9"/>
    <n v="3740.56"/>
    <s v="Labor"/>
    <n v="1990.62"/>
    <n v="4.2"/>
    <n v="2026"/>
    <x v="9"/>
    <x v="15"/>
    <x v="1"/>
    <x v="1"/>
    <n v="3740.56"/>
    <n v="1990.62"/>
    <n v="0.53200000000000003"/>
  </r>
  <r>
    <x v="6103"/>
    <x v="6085"/>
    <d v="2026-02-26T07:10:00"/>
    <x v="1"/>
    <x v="3"/>
    <x v="1"/>
    <x v="1"/>
    <s v="Chronic Care"/>
    <x v="1"/>
    <x v="66"/>
    <x v="1"/>
    <n v="39"/>
    <x v="699"/>
    <x v="0"/>
    <n v="8.1"/>
    <n v="1.1000000000000001"/>
    <n v="2588.6799999999998"/>
    <s v="Labor"/>
    <n v="2015.16"/>
    <n v="4.8"/>
    <n v="2026"/>
    <x v="9"/>
    <x v="15"/>
    <x v="2"/>
    <x v="1"/>
    <n v="2588.6799999999998"/>
    <n v="2015.16"/>
    <n v="0.77800000000000002"/>
  </r>
  <r>
    <x v="6104"/>
    <x v="6086"/>
    <d v="2025-07-09T00:05:00"/>
    <x v="4"/>
    <x v="3"/>
    <x v="0"/>
    <x v="0"/>
    <s v="Cardiac"/>
    <x v="1"/>
    <x v="28"/>
    <x v="1"/>
    <n v="67"/>
    <x v="390"/>
    <x v="1"/>
    <n v="8.1999999999999993"/>
    <n v="2.6"/>
    <n v="6608.52"/>
    <s v="Supplies"/>
    <n v="4328.53"/>
    <n v="4.5"/>
    <n v="2025"/>
    <x v="10"/>
    <x v="16"/>
    <x v="6"/>
    <x v="0"/>
    <n v="6608.52"/>
    <n v="4328.53"/>
    <n v="0.65500000000000003"/>
  </r>
  <r>
    <x v="6105"/>
    <x v="6087"/>
    <d v="2025-12-31T02:55:00"/>
    <x v="1"/>
    <x v="1"/>
    <x v="1"/>
    <x v="1"/>
    <s v="Cardiac"/>
    <x v="0"/>
    <x v="9"/>
    <x v="0"/>
    <n v="66"/>
    <x v="594"/>
    <x v="0"/>
    <n v="8"/>
    <n v="1.9"/>
    <n v="4103.28"/>
    <s v="Labor"/>
    <n v="2861.28"/>
    <n v="3.7"/>
    <n v="2025"/>
    <x v="3"/>
    <x v="13"/>
    <x v="3"/>
    <x v="1"/>
    <n v="4103.28"/>
    <n v="2861.28"/>
    <n v="0.69699999999999995"/>
  </r>
  <r>
    <x v="6106"/>
    <x v="6088"/>
    <d v="2026-09-05T05:21:00"/>
    <x v="6"/>
    <x v="3"/>
    <x v="1"/>
    <x v="2"/>
    <s v="Cardiac"/>
    <x v="0"/>
    <x v="31"/>
    <x v="0"/>
    <n v="56"/>
    <x v="265"/>
    <x v="0"/>
    <n v="8"/>
    <n v="2.1"/>
    <n v="8353.5"/>
    <s v="Supplies"/>
    <n v="4403.79"/>
    <n v="3.5"/>
    <n v="2026"/>
    <x v="6"/>
    <x v="22"/>
    <x v="0"/>
    <x v="0"/>
    <n v="8353.5"/>
    <n v="4403.79"/>
    <n v="0.52700000000000002"/>
  </r>
  <r>
    <x v="6107"/>
    <x v="6089"/>
    <d v="2026-01-17T16:29:00"/>
    <x v="4"/>
    <x v="0"/>
    <x v="0"/>
    <x v="1"/>
    <s v="Respiratory"/>
    <x v="1"/>
    <x v="28"/>
    <x v="0"/>
    <n v="56"/>
    <x v="561"/>
    <x v="0"/>
    <n v="8"/>
    <n v="1.5"/>
    <n v="4502.8999999999996"/>
    <s v="Labor"/>
    <n v="3172.74"/>
    <n v="4.3"/>
    <n v="2026"/>
    <x v="4"/>
    <x v="11"/>
    <x v="3"/>
    <x v="1"/>
    <n v="4502.8999999999996"/>
    <n v="3172.74"/>
    <n v="0.70499999999999996"/>
  </r>
  <r>
    <x v="6108"/>
    <x v="6090"/>
    <d v="2026-06-11T12:51:00"/>
    <x v="5"/>
    <x v="0"/>
    <x v="1"/>
    <x v="0"/>
    <s v="Respiratory"/>
    <x v="2"/>
    <x v="29"/>
    <x v="0"/>
    <n v="94"/>
    <x v="592"/>
    <x v="0"/>
    <n v="10"/>
    <n v="1.7"/>
    <n v="6161.61"/>
    <s v="Labor"/>
    <n v="3400.03"/>
    <n v="3.7"/>
    <n v="2026"/>
    <x v="11"/>
    <x v="23"/>
    <x v="0"/>
    <x v="0"/>
    <n v="6161.61"/>
    <n v="3400.03"/>
    <n v="0.55200000000000005"/>
  </r>
  <r>
    <x v="6109"/>
    <x v="6091"/>
    <d v="2026-08-06T03:03:00"/>
    <x v="4"/>
    <x v="1"/>
    <x v="1"/>
    <x v="0"/>
    <s v="Cardiac"/>
    <x v="1"/>
    <x v="24"/>
    <x v="0"/>
    <n v="25"/>
    <x v="240"/>
    <x v="0"/>
    <n v="12.2"/>
    <n v="1.6"/>
    <n v="3981.65"/>
    <s v="Equipment"/>
    <n v="2821.21"/>
    <n v="4.2"/>
    <n v="2026"/>
    <x v="6"/>
    <x v="22"/>
    <x v="4"/>
    <x v="1"/>
    <n v="3981.65"/>
    <n v="2821.21"/>
    <n v="0.70899999999999996"/>
  </r>
  <r>
    <x v="6110"/>
    <x v="6092"/>
    <d v="2026-12-28T05:43:00"/>
    <x v="4"/>
    <x v="0"/>
    <x v="1"/>
    <x v="0"/>
    <s v="Neurological"/>
    <x v="1"/>
    <x v="49"/>
    <x v="0"/>
    <n v="87"/>
    <x v="621"/>
    <x v="0"/>
    <n v="8.6"/>
    <n v="0.4"/>
    <n v="6451.04"/>
    <s v="Labor"/>
    <n v="4865.79"/>
    <n v="4.7"/>
    <n v="2026"/>
    <x v="3"/>
    <x v="4"/>
    <x v="2"/>
    <x v="1"/>
    <n v="6451.04"/>
    <n v="4865.79"/>
    <n v="0.754"/>
  </r>
  <r>
    <x v="6111"/>
    <x v="6093"/>
    <d v="2025-07-16T13:27:00"/>
    <x v="1"/>
    <x v="2"/>
    <x v="0"/>
    <x v="2"/>
    <s v="Chronic Care"/>
    <x v="2"/>
    <x v="7"/>
    <x v="1"/>
    <n v="88"/>
    <x v="301"/>
    <x v="0"/>
    <n v="8"/>
    <n v="4.5"/>
    <n v="3537.83"/>
    <s v="Equipment"/>
    <n v="2109.73"/>
    <n v="3.5"/>
    <n v="2025"/>
    <x v="10"/>
    <x v="16"/>
    <x v="3"/>
    <x v="1"/>
    <n v="3537.83"/>
    <n v="2109.73"/>
    <n v="0.59599999999999997"/>
  </r>
  <r>
    <x v="6112"/>
    <x v="6094"/>
    <d v="2025-04-14T06:41:00"/>
    <x v="0"/>
    <x v="1"/>
    <x v="0"/>
    <x v="0"/>
    <s v="Injury"/>
    <x v="0"/>
    <x v="61"/>
    <x v="0"/>
    <n v="38"/>
    <x v="469"/>
    <x v="1"/>
    <n v="10.1"/>
    <n v="1.5"/>
    <n v="7696.63"/>
    <s v="Equipment"/>
    <n v="5780.29"/>
    <n v="3.8"/>
    <n v="2025"/>
    <x v="0"/>
    <x v="0"/>
    <x v="3"/>
    <x v="1"/>
    <n v="7696.63"/>
    <n v="5780.29"/>
    <n v="0.751"/>
  </r>
  <r>
    <x v="6113"/>
    <x v="6095"/>
    <d v="2026-08-31T15:55:00"/>
    <x v="6"/>
    <x v="2"/>
    <x v="2"/>
    <x v="0"/>
    <s v="Chronic Care"/>
    <x v="2"/>
    <x v="4"/>
    <x v="0"/>
    <n v="29"/>
    <x v="355"/>
    <x v="2"/>
    <n v="11.8"/>
    <n v="2"/>
    <n v="5781.45"/>
    <s v="Labor"/>
    <n v="3580.28"/>
    <n v="2.7"/>
    <n v="2026"/>
    <x v="6"/>
    <x v="22"/>
    <x v="5"/>
    <x v="1"/>
    <n v="5781.45"/>
    <n v="3580.28"/>
    <n v="0.61899999999999999"/>
  </r>
  <r>
    <x v="6114"/>
    <x v="6096"/>
    <d v="2025-01-27T10:06:00"/>
    <x v="5"/>
    <x v="2"/>
    <x v="1"/>
    <x v="3"/>
    <s v="Neurological"/>
    <x v="0"/>
    <x v="21"/>
    <x v="0"/>
    <n v="40"/>
    <x v="29"/>
    <x v="0"/>
    <n v="7.8"/>
    <n v="0.9"/>
    <n v="6231.69"/>
    <s v="Equipment"/>
    <n v="4503.32"/>
    <n v="3.7"/>
    <n v="2025"/>
    <x v="4"/>
    <x v="5"/>
    <x v="2"/>
    <x v="1"/>
    <n v="6231.69"/>
    <n v="4503.32"/>
    <n v="0.72299999999999998"/>
  </r>
  <r>
    <x v="6115"/>
    <x v="6097"/>
    <d v="2026-04-01T18:27:00"/>
    <x v="7"/>
    <x v="3"/>
    <x v="1"/>
    <x v="3"/>
    <s v="Infection"/>
    <x v="1"/>
    <x v="61"/>
    <x v="0"/>
    <n v="32"/>
    <x v="442"/>
    <x v="0"/>
    <n v="7.8"/>
    <n v="0.6"/>
    <n v="8503.0499999999993"/>
    <s v="Labor"/>
    <n v="5240.59"/>
    <n v="4.0999999999999996"/>
    <n v="2026"/>
    <x v="1"/>
    <x v="1"/>
    <x v="1"/>
    <x v="1"/>
    <n v="8503.0499999999993"/>
    <n v="5240.59"/>
    <n v="0.61599999999999999"/>
  </r>
  <r>
    <x v="6116"/>
    <x v="6098"/>
    <d v="2025-06-22T10:26:00"/>
    <x v="1"/>
    <x v="3"/>
    <x v="0"/>
    <x v="2"/>
    <s v="Respiratory"/>
    <x v="0"/>
    <x v="23"/>
    <x v="0"/>
    <n v="86"/>
    <x v="259"/>
    <x v="0"/>
    <n v="12.3"/>
    <n v="3.7"/>
    <n v="4851.16"/>
    <s v="Labor"/>
    <n v="2537.8200000000002"/>
    <n v="4.0999999999999996"/>
    <n v="2025"/>
    <x v="11"/>
    <x v="18"/>
    <x v="6"/>
    <x v="0"/>
    <n v="4851.16"/>
    <n v="2537.8200000000002"/>
    <n v="0.52300000000000002"/>
  </r>
  <r>
    <x v="6117"/>
    <x v="6099"/>
    <d v="2026-01-24T19:09:00"/>
    <x v="0"/>
    <x v="0"/>
    <x v="0"/>
    <x v="1"/>
    <s v="General"/>
    <x v="0"/>
    <x v="62"/>
    <x v="0"/>
    <n v="35"/>
    <x v="661"/>
    <x v="2"/>
    <n v="8.1"/>
    <n v="3.6"/>
    <n v="8102.79"/>
    <s v="Equipment"/>
    <n v="5514.71"/>
    <n v="4.7"/>
    <n v="2026"/>
    <x v="4"/>
    <x v="11"/>
    <x v="0"/>
    <x v="0"/>
    <n v="8102.79"/>
    <n v="5514.71"/>
    <n v="0.68100000000000005"/>
  </r>
  <r>
    <x v="6118"/>
    <x v="6100"/>
    <d v="2025-05-19T05:25:00"/>
    <x v="3"/>
    <x v="2"/>
    <x v="0"/>
    <x v="3"/>
    <s v="Cardiac"/>
    <x v="0"/>
    <x v="58"/>
    <x v="0"/>
    <n v="72"/>
    <x v="422"/>
    <x v="0"/>
    <n v="7.9"/>
    <n v="2"/>
    <n v="8009.71"/>
    <s v="Labor"/>
    <n v="4627.4799999999996"/>
    <n v="3.9"/>
    <n v="2025"/>
    <x v="5"/>
    <x v="7"/>
    <x v="2"/>
    <x v="1"/>
    <n v="8009.71"/>
    <n v="4627.4799999999996"/>
    <n v="0.57799999999999996"/>
  </r>
  <r>
    <x v="6119"/>
    <x v="6101"/>
    <d v="2026-03-02T17:42:00"/>
    <x v="1"/>
    <x v="2"/>
    <x v="1"/>
    <x v="1"/>
    <s v="Respiratory"/>
    <x v="0"/>
    <x v="9"/>
    <x v="0"/>
    <n v="49"/>
    <x v="622"/>
    <x v="2"/>
    <n v="8"/>
    <n v="2.9"/>
    <n v="2847.76"/>
    <s v="Supplies"/>
    <n v="1431.6"/>
    <n v="3.8"/>
    <n v="2026"/>
    <x v="1"/>
    <x v="1"/>
    <x v="4"/>
    <x v="1"/>
    <n v="2847.76"/>
    <n v="1431.6"/>
    <n v="0.503"/>
  </r>
  <r>
    <x v="6120"/>
    <x v="6102"/>
    <d v="2025-01-31T17:43:00"/>
    <x v="0"/>
    <x v="2"/>
    <x v="1"/>
    <x v="2"/>
    <s v="Respiratory"/>
    <x v="0"/>
    <x v="12"/>
    <x v="0"/>
    <n v="36"/>
    <x v="383"/>
    <x v="0"/>
    <n v="8.1999999999999993"/>
    <n v="1.4"/>
    <n v="5850.6"/>
    <s v="Labor"/>
    <n v="3952.03"/>
    <n v="3.9"/>
    <n v="2025"/>
    <x v="4"/>
    <x v="5"/>
    <x v="6"/>
    <x v="0"/>
    <n v="5850.6"/>
    <n v="3952.03"/>
    <n v="0.67500000000000004"/>
  </r>
  <r>
    <x v="6121"/>
    <x v="6103"/>
    <d v="2026-05-24T17:32:00"/>
    <x v="5"/>
    <x v="2"/>
    <x v="1"/>
    <x v="1"/>
    <s v="Neurological"/>
    <x v="0"/>
    <x v="61"/>
    <x v="0"/>
    <n v="90"/>
    <x v="115"/>
    <x v="2"/>
    <n v="10.199999999999999"/>
    <n v="1.9"/>
    <n v="6925.47"/>
    <s v="Supplies"/>
    <n v="4527.18"/>
    <n v="3.9"/>
    <n v="2026"/>
    <x v="5"/>
    <x v="14"/>
    <x v="4"/>
    <x v="1"/>
    <n v="6925.47"/>
    <n v="4527.18"/>
    <n v="0.65400000000000003"/>
  </r>
  <r>
    <x v="6122"/>
    <x v="6104"/>
    <d v="2025-07-08T15:14:00"/>
    <x v="4"/>
    <x v="0"/>
    <x v="0"/>
    <x v="2"/>
    <s v="Respiratory"/>
    <x v="0"/>
    <x v="28"/>
    <x v="0"/>
    <n v="84"/>
    <x v="670"/>
    <x v="2"/>
    <n v="8.1"/>
    <n v="1.9"/>
    <n v="5534.41"/>
    <s v="Supplies"/>
    <n v="4200.8"/>
    <n v="3.4"/>
    <n v="2025"/>
    <x v="10"/>
    <x v="16"/>
    <x v="5"/>
    <x v="1"/>
    <n v="5534.41"/>
    <n v="4200.8"/>
    <n v="0.75900000000000001"/>
  </r>
  <r>
    <x v="6123"/>
    <x v="6105"/>
    <d v="2025-03-29T04:36:00"/>
    <x v="3"/>
    <x v="0"/>
    <x v="0"/>
    <x v="0"/>
    <s v="Respiratory"/>
    <x v="1"/>
    <x v="24"/>
    <x v="0"/>
    <n v="39"/>
    <x v="456"/>
    <x v="0"/>
    <n v="12"/>
    <n v="2"/>
    <n v="5897.28"/>
    <s v="Supplies"/>
    <n v="2985.4"/>
    <n v="4.5"/>
    <n v="2025"/>
    <x v="1"/>
    <x v="3"/>
    <x v="2"/>
    <x v="1"/>
    <n v="5897.28"/>
    <n v="2985.4"/>
    <n v="0.50600000000000001"/>
  </r>
  <r>
    <x v="6124"/>
    <x v="6106"/>
    <d v="2026-07-24T17:50:00"/>
    <x v="4"/>
    <x v="0"/>
    <x v="1"/>
    <x v="0"/>
    <s v="General"/>
    <x v="0"/>
    <x v="4"/>
    <x v="0"/>
    <n v="52"/>
    <x v="41"/>
    <x v="1"/>
    <n v="8.3000000000000007"/>
    <n v="2.8"/>
    <n v="4603.68"/>
    <s v="Equipment"/>
    <n v="2804.08"/>
    <n v="4.5"/>
    <n v="2026"/>
    <x v="10"/>
    <x v="19"/>
    <x v="3"/>
    <x v="1"/>
    <n v="4603.68"/>
    <n v="2804.08"/>
    <n v="0.60899999999999999"/>
  </r>
  <r>
    <x v="6125"/>
    <x v="6107"/>
    <d v="2025-05-25T03:37:00"/>
    <x v="1"/>
    <x v="3"/>
    <x v="1"/>
    <x v="2"/>
    <s v="Chronic Care"/>
    <x v="0"/>
    <x v="3"/>
    <x v="0"/>
    <n v="69"/>
    <x v="196"/>
    <x v="1"/>
    <n v="7.8"/>
    <n v="0.1"/>
    <n v="3239.01"/>
    <s v="Supplies"/>
    <n v="1779.91"/>
    <n v="4.5999999999999996"/>
    <n v="2025"/>
    <x v="5"/>
    <x v="7"/>
    <x v="6"/>
    <x v="0"/>
    <n v="3239.01"/>
    <n v="1779.91"/>
    <n v="0.55000000000000004"/>
  </r>
  <r>
    <x v="6126"/>
    <x v="6108"/>
    <d v="2026-11-13T22:59:00"/>
    <x v="6"/>
    <x v="3"/>
    <x v="1"/>
    <x v="3"/>
    <s v="Chronic Care"/>
    <x v="0"/>
    <x v="26"/>
    <x v="0"/>
    <n v="44"/>
    <x v="704"/>
    <x v="0"/>
    <n v="7.6"/>
    <n v="1.4"/>
    <n v="8009.92"/>
    <s v="Labor"/>
    <n v="5008.82"/>
    <n v="3.5"/>
    <n v="2026"/>
    <x v="7"/>
    <x v="21"/>
    <x v="3"/>
    <x v="1"/>
    <n v="8009.92"/>
    <n v="5008.82"/>
    <n v="0.625"/>
  </r>
  <r>
    <x v="6127"/>
    <x v="6109"/>
    <d v="2026-02-20T16:32:00"/>
    <x v="3"/>
    <x v="2"/>
    <x v="0"/>
    <x v="2"/>
    <s v="Infection"/>
    <x v="0"/>
    <x v="43"/>
    <x v="0"/>
    <n v="78"/>
    <x v="646"/>
    <x v="0"/>
    <n v="12.3"/>
    <n v="2.9"/>
    <n v="6276.85"/>
    <s v="Labor"/>
    <n v="4599.74"/>
    <n v="3.9"/>
    <n v="2026"/>
    <x v="9"/>
    <x v="15"/>
    <x v="4"/>
    <x v="1"/>
    <n v="6276.85"/>
    <n v="4599.74"/>
    <n v="0.73299999999999998"/>
  </r>
  <r>
    <x v="6128"/>
    <x v="6110"/>
    <d v="2025-08-13T01:49:00"/>
    <x v="1"/>
    <x v="3"/>
    <x v="0"/>
    <x v="1"/>
    <s v="Neurological"/>
    <x v="2"/>
    <x v="9"/>
    <x v="0"/>
    <n v="127"/>
    <x v="447"/>
    <x v="2"/>
    <n v="7.9"/>
    <n v="1.2"/>
    <n v="4834.03"/>
    <s v="Supplies"/>
    <n v="3686.02"/>
    <n v="3.4"/>
    <n v="2025"/>
    <x v="6"/>
    <x v="9"/>
    <x v="3"/>
    <x v="1"/>
    <n v="4834.03"/>
    <n v="3686.02"/>
    <n v="0.76300000000000001"/>
  </r>
  <r>
    <x v="6129"/>
    <x v="6111"/>
    <d v="2025-08-12T19:08:00"/>
    <x v="4"/>
    <x v="3"/>
    <x v="0"/>
    <x v="1"/>
    <s v="General"/>
    <x v="1"/>
    <x v="36"/>
    <x v="0"/>
    <n v="38"/>
    <x v="181"/>
    <x v="2"/>
    <n v="10.3"/>
    <n v="1.9"/>
    <n v="4919.45"/>
    <s v="Labor"/>
    <n v="2922.73"/>
    <n v="3.3"/>
    <n v="2025"/>
    <x v="6"/>
    <x v="9"/>
    <x v="5"/>
    <x v="1"/>
    <n v="4919.45"/>
    <n v="2922.73"/>
    <n v="0.59399999999999997"/>
  </r>
  <r>
    <x v="6130"/>
    <x v="6112"/>
    <d v="2025-06-30T20:06:00"/>
    <x v="2"/>
    <x v="0"/>
    <x v="1"/>
    <x v="0"/>
    <s v="Cardiac"/>
    <x v="1"/>
    <x v="2"/>
    <x v="0"/>
    <n v="56"/>
    <x v="544"/>
    <x v="2"/>
    <n v="8.4"/>
    <n v="0.9"/>
    <n v="2926.45"/>
    <s v="Labor"/>
    <n v="1948.19"/>
    <n v="4"/>
    <n v="2025"/>
    <x v="11"/>
    <x v="18"/>
    <x v="6"/>
    <x v="0"/>
    <n v="2926.45"/>
    <n v="1948.19"/>
    <n v="0.66600000000000004"/>
  </r>
  <r>
    <x v="6131"/>
    <x v="6113"/>
    <d v="2026-09-26T16:55:00"/>
    <x v="6"/>
    <x v="3"/>
    <x v="0"/>
    <x v="1"/>
    <s v="General"/>
    <x v="0"/>
    <x v="22"/>
    <x v="0"/>
    <n v="60"/>
    <x v="506"/>
    <x v="2"/>
    <n v="8.4"/>
    <n v="1.4"/>
    <n v="3491.83"/>
    <s v="Labor"/>
    <n v="1923.06"/>
    <n v="3.8"/>
    <n v="2026"/>
    <x v="2"/>
    <x v="6"/>
    <x v="2"/>
    <x v="1"/>
    <n v="3491.83"/>
    <n v="1923.06"/>
    <n v="0.55100000000000005"/>
  </r>
  <r>
    <x v="6132"/>
    <x v="6114"/>
    <d v="2026-03-10T04:49:00"/>
    <x v="1"/>
    <x v="2"/>
    <x v="1"/>
    <x v="0"/>
    <s v="Chronic Care"/>
    <x v="0"/>
    <x v="45"/>
    <x v="0"/>
    <n v="81"/>
    <x v="723"/>
    <x v="1"/>
    <n v="11.4"/>
    <n v="1.2"/>
    <n v="4171.1499999999996"/>
    <s v="Supplies"/>
    <n v="2955.66"/>
    <n v="3.6"/>
    <n v="2026"/>
    <x v="1"/>
    <x v="1"/>
    <x v="4"/>
    <x v="1"/>
    <n v="4171.1499999999996"/>
    <n v="2955.66"/>
    <n v="0.70899999999999996"/>
  </r>
  <r>
    <x v="6133"/>
    <x v="6115"/>
    <d v="2025-09-25T16:38:00"/>
    <x v="4"/>
    <x v="0"/>
    <x v="1"/>
    <x v="2"/>
    <s v="General"/>
    <x v="0"/>
    <x v="22"/>
    <x v="0"/>
    <n v="82"/>
    <x v="380"/>
    <x v="0"/>
    <n v="8.1999999999999993"/>
    <n v="3.6"/>
    <n v="4862.22"/>
    <s v="Labor"/>
    <n v="3656.26"/>
    <n v="4.4000000000000004"/>
    <n v="2025"/>
    <x v="2"/>
    <x v="2"/>
    <x v="4"/>
    <x v="1"/>
    <n v="4862.22"/>
    <n v="3656.26"/>
    <n v="0.752"/>
  </r>
  <r>
    <x v="6134"/>
    <x v="6116"/>
    <d v="2026-03-06T12:37:00"/>
    <x v="4"/>
    <x v="0"/>
    <x v="0"/>
    <x v="1"/>
    <s v="Infection"/>
    <x v="1"/>
    <x v="44"/>
    <x v="0"/>
    <n v="65"/>
    <x v="575"/>
    <x v="0"/>
    <n v="9.9"/>
    <n v="0.6"/>
    <n v="2889.9"/>
    <s v="Equipment"/>
    <n v="1800.05"/>
    <n v="3.3"/>
    <n v="2026"/>
    <x v="1"/>
    <x v="1"/>
    <x v="1"/>
    <x v="1"/>
    <n v="2889.9"/>
    <n v="1800.05"/>
    <n v="0.623"/>
  </r>
  <r>
    <x v="6135"/>
    <x v="6117"/>
    <d v="2026-10-26T16:52:00"/>
    <x v="2"/>
    <x v="3"/>
    <x v="0"/>
    <x v="2"/>
    <s v="Respiratory"/>
    <x v="1"/>
    <x v="41"/>
    <x v="1"/>
    <n v="10"/>
    <x v="18"/>
    <x v="0"/>
    <n v="7.9"/>
    <n v="1.5"/>
    <n v="5935.49"/>
    <s v="Equipment"/>
    <n v="4402.16"/>
    <n v="4.3"/>
    <n v="2026"/>
    <x v="8"/>
    <x v="12"/>
    <x v="6"/>
    <x v="0"/>
    <n v="5935.49"/>
    <n v="4402.16"/>
    <n v="0.74199999999999999"/>
  </r>
  <r>
    <x v="6136"/>
    <x v="6118"/>
    <d v="2026-02-26T06:25:00"/>
    <x v="5"/>
    <x v="3"/>
    <x v="1"/>
    <x v="1"/>
    <s v="Infection"/>
    <x v="2"/>
    <x v="56"/>
    <x v="0"/>
    <n v="44"/>
    <x v="185"/>
    <x v="0"/>
    <n v="8.1"/>
    <n v="1.4"/>
    <n v="8033.46"/>
    <s v="Supplies"/>
    <n v="6227.09"/>
    <n v="4.2"/>
    <n v="2026"/>
    <x v="9"/>
    <x v="15"/>
    <x v="5"/>
    <x v="1"/>
    <n v="8033.46"/>
    <n v="6227.09"/>
    <n v="0.77500000000000002"/>
  </r>
  <r>
    <x v="6137"/>
    <x v="6119"/>
    <d v="2026-04-02T22:17:00"/>
    <x v="6"/>
    <x v="1"/>
    <x v="0"/>
    <x v="0"/>
    <s v="Infection"/>
    <x v="0"/>
    <x v="35"/>
    <x v="0"/>
    <n v="36"/>
    <x v="220"/>
    <x v="1"/>
    <n v="7.9"/>
    <n v="2.2999999999999998"/>
    <n v="6320.7"/>
    <s v="Supplies"/>
    <n v="4187"/>
    <n v="2.9"/>
    <n v="2026"/>
    <x v="1"/>
    <x v="1"/>
    <x v="0"/>
    <x v="0"/>
    <n v="6320.7"/>
    <n v="4187"/>
    <n v="0.66200000000000003"/>
  </r>
  <r>
    <x v="6138"/>
    <x v="6120"/>
    <d v="2027-01-03T05:09:00"/>
    <x v="7"/>
    <x v="3"/>
    <x v="0"/>
    <x v="1"/>
    <s v="Injury"/>
    <x v="0"/>
    <x v="55"/>
    <x v="0"/>
    <n v="29"/>
    <x v="79"/>
    <x v="1"/>
    <n v="8.1"/>
    <n v="1.4"/>
    <n v="8382.6200000000008"/>
    <s v="Labor"/>
    <n v="5433.61"/>
    <n v="4.2"/>
    <n v="2026"/>
    <x v="3"/>
    <x v="4"/>
    <x v="4"/>
    <x v="1"/>
    <n v="8382.6200000000008"/>
    <n v="5433.61"/>
    <n v="0.64800000000000002"/>
  </r>
  <r>
    <x v="6139"/>
    <x v="6121"/>
    <d v="2025-07-17T05:56:00"/>
    <x v="1"/>
    <x v="1"/>
    <x v="1"/>
    <x v="0"/>
    <s v="Chronic Care"/>
    <x v="0"/>
    <x v="3"/>
    <x v="0"/>
    <n v="72"/>
    <x v="724"/>
    <x v="1"/>
    <n v="10.3"/>
    <n v="0.8"/>
    <n v="3174.08"/>
    <s v="Labor"/>
    <n v="1886.77"/>
    <n v="4"/>
    <n v="2025"/>
    <x v="10"/>
    <x v="16"/>
    <x v="2"/>
    <x v="1"/>
    <n v="3174.08"/>
    <n v="1886.77"/>
    <n v="0.59399999999999997"/>
  </r>
  <r>
    <x v="6140"/>
    <x v="6122"/>
    <d v="2026-07-11T17:03:00"/>
    <x v="3"/>
    <x v="1"/>
    <x v="1"/>
    <x v="2"/>
    <s v="Infection"/>
    <x v="1"/>
    <x v="27"/>
    <x v="0"/>
    <n v="58"/>
    <x v="130"/>
    <x v="0"/>
    <n v="8"/>
    <n v="1"/>
    <n v="5751.9"/>
    <s v="Labor"/>
    <n v="4117.95"/>
    <n v="4.4000000000000004"/>
    <n v="2026"/>
    <x v="10"/>
    <x v="19"/>
    <x v="2"/>
    <x v="1"/>
    <n v="5751.9"/>
    <n v="4117.95"/>
    <n v="0.71599999999999997"/>
  </r>
  <r>
    <x v="6141"/>
    <x v="6123"/>
    <d v="2025-02-26T23:29:00"/>
    <x v="7"/>
    <x v="3"/>
    <x v="1"/>
    <x v="2"/>
    <s v="Infection"/>
    <x v="0"/>
    <x v="58"/>
    <x v="0"/>
    <n v="9"/>
    <x v="86"/>
    <x v="2"/>
    <n v="10.1"/>
    <n v="0"/>
    <n v="4988.38"/>
    <s v="Labor"/>
    <n v="3613.83"/>
    <n v="3.2"/>
    <n v="2025"/>
    <x v="9"/>
    <x v="20"/>
    <x v="6"/>
    <x v="0"/>
    <n v="4988.38"/>
    <n v="3613.83"/>
    <n v="0.72399999999999998"/>
  </r>
  <r>
    <x v="6142"/>
    <x v="6124"/>
    <d v="2026-05-01T07:05:00"/>
    <x v="0"/>
    <x v="2"/>
    <x v="0"/>
    <x v="2"/>
    <s v="Injury"/>
    <x v="0"/>
    <x v="30"/>
    <x v="0"/>
    <n v="6"/>
    <x v="712"/>
    <x v="0"/>
    <n v="7.9"/>
    <n v="2.6"/>
    <n v="6308.2"/>
    <s v="Equipment"/>
    <n v="3047.04"/>
    <n v="4.3"/>
    <n v="2026"/>
    <x v="0"/>
    <x v="8"/>
    <x v="6"/>
    <x v="0"/>
    <n v="6308.2"/>
    <n v="3047.04"/>
    <n v="0.48299999999999998"/>
  </r>
  <r>
    <x v="6143"/>
    <x v="6125"/>
    <d v="2026-03-22T23:50:00"/>
    <x v="2"/>
    <x v="0"/>
    <x v="1"/>
    <x v="0"/>
    <s v="Cardiac"/>
    <x v="2"/>
    <x v="27"/>
    <x v="1"/>
    <n v="10"/>
    <x v="514"/>
    <x v="1"/>
    <n v="8.1"/>
    <n v="2.9"/>
    <n v="4909.8500000000004"/>
    <s v="Labor"/>
    <n v="2728.42"/>
    <n v="4"/>
    <n v="2026"/>
    <x v="1"/>
    <x v="1"/>
    <x v="1"/>
    <x v="1"/>
    <n v="4909.8500000000004"/>
    <n v="2728.42"/>
    <n v="0.55600000000000005"/>
  </r>
  <r>
    <x v="6144"/>
    <x v="6126"/>
    <d v="2025-11-30T10:45:00"/>
    <x v="4"/>
    <x v="0"/>
    <x v="0"/>
    <x v="0"/>
    <s v="Respiratory"/>
    <x v="1"/>
    <x v="35"/>
    <x v="0"/>
    <n v="30"/>
    <x v="430"/>
    <x v="0"/>
    <n v="8.3000000000000007"/>
    <n v="1.4"/>
    <n v="5841.48"/>
    <s v="Labor"/>
    <n v="2860.06"/>
    <n v="4.4000000000000004"/>
    <n v="2025"/>
    <x v="7"/>
    <x v="10"/>
    <x v="2"/>
    <x v="1"/>
    <n v="5841.48"/>
    <n v="2860.06"/>
    <n v="0.49"/>
  </r>
  <r>
    <x v="6145"/>
    <x v="6127"/>
    <d v="2025-09-12T17:31:00"/>
    <x v="5"/>
    <x v="2"/>
    <x v="0"/>
    <x v="2"/>
    <s v="Chronic Care"/>
    <x v="0"/>
    <x v="36"/>
    <x v="0"/>
    <n v="88"/>
    <x v="444"/>
    <x v="0"/>
    <n v="8.1"/>
    <n v="1.9"/>
    <n v="7186.19"/>
    <s v="Labor"/>
    <n v="5123.37"/>
    <n v="3.9"/>
    <n v="2025"/>
    <x v="2"/>
    <x v="2"/>
    <x v="4"/>
    <x v="1"/>
    <n v="7186.19"/>
    <n v="5123.37"/>
    <n v="0.71299999999999997"/>
  </r>
  <r>
    <x v="6146"/>
    <x v="6128"/>
    <d v="2025-05-08T12:14:00"/>
    <x v="0"/>
    <x v="0"/>
    <x v="0"/>
    <x v="2"/>
    <s v="General"/>
    <x v="0"/>
    <x v="38"/>
    <x v="0"/>
    <n v="30"/>
    <x v="190"/>
    <x v="0"/>
    <n v="8"/>
    <n v="3.5"/>
    <n v="7744.45"/>
    <s v="Labor"/>
    <n v="4129.33"/>
    <n v="4.2"/>
    <n v="2025"/>
    <x v="5"/>
    <x v="7"/>
    <x v="6"/>
    <x v="0"/>
    <n v="7744.45"/>
    <n v="4129.33"/>
    <n v="0.53300000000000003"/>
  </r>
  <r>
    <x v="6147"/>
    <x v="6129"/>
    <d v="2026-01-25T23:22:00"/>
    <x v="2"/>
    <x v="3"/>
    <x v="0"/>
    <x v="2"/>
    <s v="Cardiac"/>
    <x v="1"/>
    <x v="40"/>
    <x v="1"/>
    <n v="31"/>
    <x v="178"/>
    <x v="0"/>
    <n v="12.3"/>
    <n v="1"/>
    <n v="7509.36"/>
    <s v="Supplies"/>
    <n v="3848.56"/>
    <n v="4.3"/>
    <n v="2026"/>
    <x v="4"/>
    <x v="11"/>
    <x v="1"/>
    <x v="1"/>
    <n v="7509.36"/>
    <n v="3848.56"/>
    <n v="0.51300000000000001"/>
  </r>
  <r>
    <x v="6148"/>
    <x v="6130"/>
    <d v="2025-12-09T06:00:00"/>
    <x v="6"/>
    <x v="1"/>
    <x v="1"/>
    <x v="2"/>
    <s v="General"/>
    <x v="1"/>
    <x v="27"/>
    <x v="0"/>
    <n v="20"/>
    <x v="404"/>
    <x v="2"/>
    <n v="7.9"/>
    <n v="2.2999999999999998"/>
    <n v="7280.55"/>
    <s v="Labor"/>
    <n v="5235.47"/>
    <n v="4.2"/>
    <n v="2025"/>
    <x v="3"/>
    <x v="13"/>
    <x v="5"/>
    <x v="1"/>
    <n v="7280.55"/>
    <n v="5235.47"/>
    <n v="0.71899999999999997"/>
  </r>
  <r>
    <x v="6149"/>
    <x v="6131"/>
    <d v="2025-12-21T01:45:00"/>
    <x v="0"/>
    <x v="3"/>
    <x v="1"/>
    <x v="3"/>
    <s v="General"/>
    <x v="1"/>
    <x v="74"/>
    <x v="0"/>
    <n v="17"/>
    <x v="152"/>
    <x v="2"/>
    <n v="7.9"/>
    <n v="3.9"/>
    <n v="9197.1"/>
    <s v="Labor"/>
    <n v="5999.54"/>
    <n v="4.2"/>
    <n v="2025"/>
    <x v="3"/>
    <x v="13"/>
    <x v="0"/>
    <x v="0"/>
    <n v="9197.1"/>
    <n v="5999.54"/>
    <n v="0.65200000000000002"/>
  </r>
  <r>
    <x v="6150"/>
    <x v="6132"/>
    <d v="2025-01-30T11:52:00"/>
    <x v="1"/>
    <x v="3"/>
    <x v="1"/>
    <x v="3"/>
    <s v="Neurological"/>
    <x v="0"/>
    <x v="9"/>
    <x v="0"/>
    <n v="86"/>
    <x v="402"/>
    <x v="1"/>
    <n v="11.9"/>
    <n v="0.6"/>
    <n v="1801.82"/>
    <s v="Supplies"/>
    <n v="947.82"/>
    <n v="3"/>
    <n v="2025"/>
    <x v="4"/>
    <x v="5"/>
    <x v="2"/>
    <x v="1"/>
    <n v="1801.82"/>
    <n v="947.82"/>
    <n v="0.52600000000000002"/>
  </r>
  <r>
    <x v="6151"/>
    <x v="6133"/>
    <d v="2025-02-05T07:36:00"/>
    <x v="1"/>
    <x v="3"/>
    <x v="1"/>
    <x v="0"/>
    <s v="Cardiac"/>
    <x v="2"/>
    <x v="66"/>
    <x v="0"/>
    <n v="84"/>
    <x v="61"/>
    <x v="0"/>
    <n v="7.7"/>
    <n v="3.5"/>
    <n v="4757.79"/>
    <s v="Supplies"/>
    <n v="3489.26"/>
    <n v="5"/>
    <n v="2025"/>
    <x v="9"/>
    <x v="20"/>
    <x v="3"/>
    <x v="1"/>
    <n v="4757.79"/>
    <n v="3489.26"/>
    <n v="0.73299999999999998"/>
  </r>
  <r>
    <x v="6152"/>
    <x v="6134"/>
    <d v="2026-06-02T18:52:00"/>
    <x v="1"/>
    <x v="0"/>
    <x v="0"/>
    <x v="0"/>
    <s v="Neurological"/>
    <x v="1"/>
    <x v="44"/>
    <x v="0"/>
    <n v="70"/>
    <x v="262"/>
    <x v="0"/>
    <n v="7.8"/>
    <n v="1.2"/>
    <n v="4917.16"/>
    <s v="Labor"/>
    <n v="2960.53"/>
    <n v="4.2"/>
    <n v="2026"/>
    <x v="11"/>
    <x v="23"/>
    <x v="3"/>
    <x v="1"/>
    <n v="4917.16"/>
    <n v="2960.53"/>
    <n v="0.60199999999999998"/>
  </r>
  <r>
    <x v="6153"/>
    <x v="6135"/>
    <d v="2026-02-01T06:40:00"/>
    <x v="4"/>
    <x v="3"/>
    <x v="0"/>
    <x v="2"/>
    <s v="Neurological"/>
    <x v="2"/>
    <x v="7"/>
    <x v="0"/>
    <n v="53"/>
    <x v="378"/>
    <x v="0"/>
    <n v="12"/>
    <n v="0.9"/>
    <n v="3664.01"/>
    <s v="Labor"/>
    <n v="2168.64"/>
    <n v="4.8"/>
    <n v="2026"/>
    <x v="4"/>
    <x v="11"/>
    <x v="6"/>
    <x v="0"/>
    <n v="3664.01"/>
    <n v="2168.64"/>
    <n v="0.59199999999999997"/>
  </r>
  <r>
    <x v="6154"/>
    <x v="6136"/>
    <d v="2026-09-17T23:32:00"/>
    <x v="1"/>
    <x v="0"/>
    <x v="1"/>
    <x v="0"/>
    <s v="Chronic Care"/>
    <x v="0"/>
    <x v="53"/>
    <x v="0"/>
    <n v="43"/>
    <x v="504"/>
    <x v="1"/>
    <n v="10"/>
    <n v="3.2"/>
    <n v="2887.34"/>
    <s v="Equipment"/>
    <n v="1950.51"/>
    <n v="4"/>
    <n v="2026"/>
    <x v="2"/>
    <x v="6"/>
    <x v="3"/>
    <x v="1"/>
    <n v="2887.34"/>
    <n v="1950.51"/>
    <n v="0.67600000000000005"/>
  </r>
  <r>
    <x v="6155"/>
    <x v="6137"/>
    <d v="2025-10-24T21:44:00"/>
    <x v="4"/>
    <x v="3"/>
    <x v="1"/>
    <x v="0"/>
    <s v="Injury"/>
    <x v="0"/>
    <x v="24"/>
    <x v="0"/>
    <n v="44"/>
    <x v="192"/>
    <x v="0"/>
    <n v="9.8000000000000007"/>
    <n v="1.9"/>
    <n v="5284.85"/>
    <s v="Labor"/>
    <n v="2595.29"/>
    <n v="4.3"/>
    <n v="2025"/>
    <x v="8"/>
    <x v="17"/>
    <x v="3"/>
    <x v="1"/>
    <n v="5284.85"/>
    <n v="2595.29"/>
    <n v="0.49099999999999999"/>
  </r>
  <r>
    <x v="6156"/>
    <x v="6138"/>
    <d v="2026-08-15T16:53:00"/>
    <x v="3"/>
    <x v="1"/>
    <x v="0"/>
    <x v="0"/>
    <s v="Neurological"/>
    <x v="0"/>
    <x v="5"/>
    <x v="0"/>
    <n v="72"/>
    <x v="644"/>
    <x v="0"/>
    <n v="7.9"/>
    <n v="1.2"/>
    <n v="6496.85"/>
    <s v="Supplies"/>
    <n v="3773.32"/>
    <n v="3.2"/>
    <n v="2026"/>
    <x v="6"/>
    <x v="22"/>
    <x v="2"/>
    <x v="1"/>
    <n v="6496.85"/>
    <n v="3773.32"/>
    <n v="0.58099999999999996"/>
  </r>
  <r>
    <x v="6157"/>
    <x v="6139"/>
    <d v="2025-12-16T21:46:00"/>
    <x v="1"/>
    <x v="3"/>
    <x v="0"/>
    <x v="0"/>
    <s v="Respiratory"/>
    <x v="2"/>
    <x v="67"/>
    <x v="0"/>
    <n v="63"/>
    <x v="202"/>
    <x v="1"/>
    <n v="9.6"/>
    <n v="4.2"/>
    <n v="3904.42"/>
    <s v="Supplies"/>
    <n v="1966.1"/>
    <n v="4.5999999999999996"/>
    <n v="2025"/>
    <x v="3"/>
    <x v="13"/>
    <x v="4"/>
    <x v="1"/>
    <n v="3904.42"/>
    <n v="1966.1"/>
    <n v="0.504"/>
  </r>
  <r>
    <x v="6158"/>
    <x v="6140"/>
    <d v="2025-05-29T20:06:00"/>
    <x v="2"/>
    <x v="2"/>
    <x v="0"/>
    <x v="2"/>
    <s v="Chronic Care"/>
    <x v="0"/>
    <x v="2"/>
    <x v="0"/>
    <n v="77"/>
    <x v="204"/>
    <x v="0"/>
    <n v="12.4"/>
    <n v="1.3"/>
    <n v="4507.2299999999996"/>
    <s v="Supplies"/>
    <n v="3157.98"/>
    <n v="4.5"/>
    <n v="2025"/>
    <x v="5"/>
    <x v="7"/>
    <x v="3"/>
    <x v="1"/>
    <n v="4507.2299999999996"/>
    <n v="3157.98"/>
    <n v="0.70099999999999996"/>
  </r>
  <r>
    <x v="6159"/>
    <x v="6141"/>
    <d v="2025-03-09T12:03:00"/>
    <x v="1"/>
    <x v="3"/>
    <x v="0"/>
    <x v="0"/>
    <s v="Infection"/>
    <x v="0"/>
    <x v="23"/>
    <x v="0"/>
    <n v="97"/>
    <x v="509"/>
    <x v="1"/>
    <n v="12.3"/>
    <n v="3.2"/>
    <n v="3649.29"/>
    <s v="Equipment"/>
    <n v="2052.09"/>
    <n v="3.2"/>
    <n v="2025"/>
    <x v="1"/>
    <x v="3"/>
    <x v="6"/>
    <x v="0"/>
    <n v="3649.29"/>
    <n v="2052.09"/>
    <n v="0.56200000000000006"/>
  </r>
  <r>
    <x v="6160"/>
    <x v="6142"/>
    <d v="2026-06-08T17:50:00"/>
    <x v="7"/>
    <x v="3"/>
    <x v="0"/>
    <x v="0"/>
    <s v="Infection"/>
    <x v="0"/>
    <x v="36"/>
    <x v="0"/>
    <n v="34"/>
    <x v="480"/>
    <x v="0"/>
    <n v="7.9"/>
    <n v="1.3"/>
    <n v="7136.65"/>
    <s v="Labor"/>
    <n v="5216.4799999999996"/>
    <n v="3.9"/>
    <n v="2026"/>
    <x v="11"/>
    <x v="23"/>
    <x v="1"/>
    <x v="1"/>
    <n v="7136.65"/>
    <n v="5216.4799999999996"/>
    <n v="0.73099999999999998"/>
  </r>
  <r>
    <x v="6161"/>
    <x v="6143"/>
    <d v="2025-05-07T07:44:00"/>
    <x v="7"/>
    <x v="3"/>
    <x v="0"/>
    <x v="1"/>
    <s v="Neurological"/>
    <x v="1"/>
    <x v="21"/>
    <x v="0"/>
    <n v="37"/>
    <x v="8"/>
    <x v="0"/>
    <n v="8"/>
    <n v="2"/>
    <n v="7184.4"/>
    <s v="Labor"/>
    <n v="4350.91"/>
    <n v="4"/>
    <n v="2025"/>
    <x v="5"/>
    <x v="7"/>
    <x v="5"/>
    <x v="1"/>
    <n v="7184.4"/>
    <n v="4350.91"/>
    <n v="0.60599999999999998"/>
  </r>
  <r>
    <x v="6162"/>
    <x v="6144"/>
    <d v="2025-12-08T16:05:00"/>
    <x v="3"/>
    <x v="1"/>
    <x v="0"/>
    <x v="1"/>
    <s v="Chronic Care"/>
    <x v="2"/>
    <x v="68"/>
    <x v="0"/>
    <n v="102"/>
    <x v="55"/>
    <x v="0"/>
    <n v="11.8"/>
    <n v="2"/>
    <n v="5922.79"/>
    <s v="Labor"/>
    <n v="4415.88"/>
    <n v="3.8"/>
    <n v="2025"/>
    <x v="3"/>
    <x v="13"/>
    <x v="6"/>
    <x v="0"/>
    <n v="5922.79"/>
    <n v="4415.88"/>
    <n v="0.746"/>
  </r>
  <r>
    <x v="6163"/>
    <x v="6145"/>
    <d v="2025-06-24T23:15:00"/>
    <x v="1"/>
    <x v="3"/>
    <x v="0"/>
    <x v="1"/>
    <s v="Respiratory"/>
    <x v="1"/>
    <x v="45"/>
    <x v="1"/>
    <n v="90"/>
    <x v="579"/>
    <x v="0"/>
    <n v="8.1999999999999993"/>
    <n v="2.6"/>
    <n v="4230.01"/>
    <s v="Labor"/>
    <n v="2310.9299999999998"/>
    <n v="3.6"/>
    <n v="2025"/>
    <x v="11"/>
    <x v="18"/>
    <x v="3"/>
    <x v="1"/>
    <n v="4230.01"/>
    <n v="2310.9299999999998"/>
    <n v="0.54600000000000004"/>
  </r>
  <r>
    <x v="6164"/>
    <x v="6146"/>
    <d v="2026-11-29T09:52:00"/>
    <x v="7"/>
    <x v="1"/>
    <x v="0"/>
    <x v="0"/>
    <s v="Chronic Care"/>
    <x v="1"/>
    <x v="62"/>
    <x v="0"/>
    <n v="43"/>
    <x v="132"/>
    <x v="0"/>
    <n v="8.1"/>
    <n v="0.3"/>
    <n v="7808.57"/>
    <s v="Labor"/>
    <n v="5276.74"/>
    <n v="4.5"/>
    <n v="2026"/>
    <x v="7"/>
    <x v="21"/>
    <x v="0"/>
    <x v="0"/>
    <n v="7808.57"/>
    <n v="5276.74"/>
    <n v="0.67600000000000005"/>
  </r>
  <r>
    <x v="6165"/>
    <x v="6147"/>
    <d v="2026-08-22T08:11:00"/>
    <x v="4"/>
    <x v="3"/>
    <x v="1"/>
    <x v="0"/>
    <s v="General"/>
    <x v="2"/>
    <x v="54"/>
    <x v="0"/>
    <n v="61"/>
    <x v="682"/>
    <x v="0"/>
    <n v="7.7"/>
    <n v="1.8"/>
    <n v="5021.99"/>
    <s v="Supplies"/>
    <n v="3834.09"/>
    <n v="4.0999999999999996"/>
    <n v="2026"/>
    <x v="6"/>
    <x v="22"/>
    <x v="1"/>
    <x v="1"/>
    <n v="5021.99"/>
    <n v="3834.09"/>
    <n v="0.76300000000000001"/>
  </r>
  <r>
    <x v="6166"/>
    <x v="6148"/>
    <d v="2026-03-30T12:35:00"/>
    <x v="4"/>
    <x v="0"/>
    <x v="1"/>
    <x v="0"/>
    <s v="Chronic Care"/>
    <x v="0"/>
    <x v="24"/>
    <x v="0"/>
    <n v="61"/>
    <x v="416"/>
    <x v="0"/>
    <n v="7.8"/>
    <n v="1.1000000000000001"/>
    <n v="6554.3"/>
    <s v="Supplies"/>
    <n v="3921.02"/>
    <n v="4.0999999999999996"/>
    <n v="2026"/>
    <x v="1"/>
    <x v="1"/>
    <x v="5"/>
    <x v="1"/>
    <n v="6554.3"/>
    <n v="3921.02"/>
    <n v="0.59799999999999998"/>
  </r>
  <r>
    <x v="6167"/>
    <x v="6149"/>
    <d v="2026-07-12T16:11:00"/>
    <x v="4"/>
    <x v="0"/>
    <x v="1"/>
    <x v="0"/>
    <s v="General"/>
    <x v="2"/>
    <x v="39"/>
    <x v="0"/>
    <n v="58"/>
    <x v="147"/>
    <x v="1"/>
    <n v="10"/>
    <n v="0.9"/>
    <n v="3958.57"/>
    <s v="Supplies"/>
    <n v="2087.73"/>
    <n v="4.0999999999999996"/>
    <n v="2026"/>
    <x v="10"/>
    <x v="19"/>
    <x v="6"/>
    <x v="0"/>
    <n v="3958.57"/>
    <n v="2087.73"/>
    <n v="0.52700000000000002"/>
  </r>
  <r>
    <x v="6168"/>
    <x v="6150"/>
    <d v="2025-05-20T23:08:00"/>
    <x v="6"/>
    <x v="2"/>
    <x v="2"/>
    <x v="0"/>
    <s v="Infection"/>
    <x v="0"/>
    <x v="36"/>
    <x v="1"/>
    <n v="36"/>
    <x v="701"/>
    <x v="0"/>
    <n v="8.3000000000000007"/>
    <n v="2.1"/>
    <n v="6591.75"/>
    <s v="Labor"/>
    <n v="4259.09"/>
    <n v="4.7"/>
    <n v="2025"/>
    <x v="5"/>
    <x v="7"/>
    <x v="5"/>
    <x v="1"/>
    <n v="6591.75"/>
    <n v="4259.09"/>
    <n v="0.64600000000000002"/>
  </r>
  <r>
    <x v="6169"/>
    <x v="6151"/>
    <d v="2025-01-24T04:23:00"/>
    <x v="0"/>
    <x v="3"/>
    <x v="2"/>
    <x v="1"/>
    <s v="Neurological"/>
    <x v="0"/>
    <x v="70"/>
    <x v="0"/>
    <n v="28"/>
    <x v="342"/>
    <x v="0"/>
    <n v="7.9"/>
    <n v="3"/>
    <n v="7119.98"/>
    <s v="Labor"/>
    <n v="4340.43"/>
    <n v="4.5"/>
    <n v="2025"/>
    <x v="4"/>
    <x v="5"/>
    <x v="1"/>
    <x v="1"/>
    <n v="7119.98"/>
    <n v="4340.43"/>
    <n v="0.61"/>
  </r>
  <r>
    <x v="6170"/>
    <x v="6152"/>
    <d v="2025-12-02T21:31:00"/>
    <x v="2"/>
    <x v="3"/>
    <x v="0"/>
    <x v="3"/>
    <s v="Cardiac"/>
    <x v="0"/>
    <x v="42"/>
    <x v="0"/>
    <n v="22"/>
    <x v="714"/>
    <x v="0"/>
    <n v="8.3000000000000007"/>
    <n v="0.9"/>
    <n v="4399.6499999999996"/>
    <s v="Labor"/>
    <n v="2779.76"/>
    <n v="4.0999999999999996"/>
    <n v="2025"/>
    <x v="7"/>
    <x v="10"/>
    <x v="6"/>
    <x v="0"/>
    <n v="4399.6499999999996"/>
    <n v="2779.76"/>
    <n v="0.63200000000000001"/>
  </r>
  <r>
    <x v="6171"/>
    <x v="6153"/>
    <d v="2025-07-14T14:52:00"/>
    <x v="1"/>
    <x v="0"/>
    <x v="0"/>
    <x v="1"/>
    <s v="Chronic Care"/>
    <x v="0"/>
    <x v="9"/>
    <x v="0"/>
    <n v="88"/>
    <x v="242"/>
    <x v="0"/>
    <n v="8.1"/>
    <n v="2.7"/>
    <n v="3020.27"/>
    <s v="Labor"/>
    <n v="1880.9"/>
    <n v="4.0999999999999996"/>
    <n v="2025"/>
    <x v="10"/>
    <x v="16"/>
    <x v="4"/>
    <x v="1"/>
    <n v="3020.27"/>
    <n v="1880.9"/>
    <n v="0.623"/>
  </r>
  <r>
    <x v="6172"/>
    <x v="6154"/>
    <d v="2026-05-13T02:34:00"/>
    <x v="4"/>
    <x v="3"/>
    <x v="1"/>
    <x v="1"/>
    <s v="Neurological"/>
    <x v="0"/>
    <x v="39"/>
    <x v="0"/>
    <n v="56"/>
    <x v="405"/>
    <x v="0"/>
    <n v="9.8000000000000007"/>
    <n v="1.6"/>
    <n v="2890.28"/>
    <s v="Labor"/>
    <n v="1617.88"/>
    <n v="3.6"/>
    <n v="2026"/>
    <x v="5"/>
    <x v="14"/>
    <x v="4"/>
    <x v="1"/>
    <n v="2890.28"/>
    <n v="1617.88"/>
    <n v="0.56000000000000005"/>
  </r>
  <r>
    <x v="6173"/>
    <x v="6155"/>
    <d v="2025-01-14T20:08:00"/>
    <x v="0"/>
    <x v="2"/>
    <x v="1"/>
    <x v="2"/>
    <s v="Infection"/>
    <x v="0"/>
    <x v="75"/>
    <x v="0"/>
    <n v="49"/>
    <x v="222"/>
    <x v="0"/>
    <n v="7.9"/>
    <n v="1.7"/>
    <n v="7457.41"/>
    <s v="Supplies"/>
    <n v="4730.8900000000003"/>
    <n v="3.8"/>
    <n v="2025"/>
    <x v="4"/>
    <x v="5"/>
    <x v="1"/>
    <x v="1"/>
    <n v="7457.41"/>
    <n v="4730.8900000000003"/>
    <n v="0.63400000000000001"/>
  </r>
  <r>
    <x v="6174"/>
    <x v="6156"/>
    <d v="2025-12-06T10:48:00"/>
    <x v="7"/>
    <x v="3"/>
    <x v="0"/>
    <x v="1"/>
    <s v="Respiratory"/>
    <x v="0"/>
    <x v="0"/>
    <x v="0"/>
    <n v="19"/>
    <x v="536"/>
    <x v="0"/>
    <n v="10.1"/>
    <n v="0.9"/>
    <n v="9195.6299999999992"/>
    <s v="Supplies"/>
    <n v="4821.33"/>
    <n v="4.7"/>
    <n v="2025"/>
    <x v="7"/>
    <x v="10"/>
    <x v="0"/>
    <x v="0"/>
    <n v="9195.6299999999992"/>
    <n v="4821.33"/>
    <n v="0.52400000000000002"/>
  </r>
  <r>
    <x v="6175"/>
    <x v="6157"/>
    <d v="2025-12-04T06:15:00"/>
    <x v="6"/>
    <x v="3"/>
    <x v="1"/>
    <x v="3"/>
    <s v="General"/>
    <x v="0"/>
    <x v="38"/>
    <x v="0"/>
    <n v="81"/>
    <x v="714"/>
    <x v="1"/>
    <n v="10.199999999999999"/>
    <n v="0.6"/>
    <n v="7214.5"/>
    <s v="Labor"/>
    <n v="4724.67"/>
    <n v="4.0999999999999996"/>
    <n v="2025"/>
    <x v="7"/>
    <x v="10"/>
    <x v="6"/>
    <x v="0"/>
    <n v="7214.5"/>
    <n v="4724.67"/>
    <n v="0.65500000000000003"/>
  </r>
  <r>
    <x v="6176"/>
    <x v="6158"/>
    <d v="2025-11-27T02:34:00"/>
    <x v="6"/>
    <x v="0"/>
    <x v="0"/>
    <x v="2"/>
    <s v="Respiratory"/>
    <x v="0"/>
    <x v="35"/>
    <x v="0"/>
    <n v="78"/>
    <x v="407"/>
    <x v="0"/>
    <n v="8.1999999999999993"/>
    <n v="1.6"/>
    <n v="7356.64"/>
    <s v="Labor"/>
    <n v="4495.96"/>
    <n v="4"/>
    <n v="2025"/>
    <x v="7"/>
    <x v="10"/>
    <x v="0"/>
    <x v="0"/>
    <n v="7356.64"/>
    <n v="4495.96"/>
    <n v="0.61099999999999999"/>
  </r>
  <r>
    <x v="6177"/>
    <x v="6159"/>
    <d v="2025-01-19T14:51:00"/>
    <x v="3"/>
    <x v="0"/>
    <x v="0"/>
    <x v="0"/>
    <s v="Cardiac"/>
    <x v="2"/>
    <x v="26"/>
    <x v="0"/>
    <n v="34"/>
    <x v="93"/>
    <x v="0"/>
    <n v="10"/>
    <n v="1.3"/>
    <n v="6357.26"/>
    <s v="Supplies"/>
    <n v="4906.42"/>
    <n v="4.4000000000000004"/>
    <n v="2025"/>
    <x v="4"/>
    <x v="5"/>
    <x v="2"/>
    <x v="1"/>
    <n v="6357.26"/>
    <n v="4906.42"/>
    <n v="0.77200000000000002"/>
  </r>
  <r>
    <x v="6178"/>
    <x v="6160"/>
    <d v="2026-09-12T12:27:00"/>
    <x v="0"/>
    <x v="2"/>
    <x v="0"/>
    <x v="0"/>
    <s v="Respiratory"/>
    <x v="2"/>
    <x v="61"/>
    <x v="0"/>
    <n v="26"/>
    <x v="672"/>
    <x v="1"/>
    <n v="10.1"/>
    <n v="2.4"/>
    <n v="8919.49"/>
    <s v="Labor"/>
    <n v="4535.49"/>
    <n v="4.9000000000000004"/>
    <n v="2026"/>
    <x v="2"/>
    <x v="6"/>
    <x v="0"/>
    <x v="0"/>
    <n v="8919.49"/>
    <n v="4535.49"/>
    <n v="0.50800000000000001"/>
  </r>
  <r>
    <x v="6179"/>
    <x v="6161"/>
    <d v="2025-08-16T07:14:00"/>
    <x v="1"/>
    <x v="0"/>
    <x v="0"/>
    <x v="2"/>
    <s v="Neurological"/>
    <x v="2"/>
    <x v="54"/>
    <x v="1"/>
    <n v="68"/>
    <x v="252"/>
    <x v="1"/>
    <n v="8.5"/>
    <n v="1.4"/>
    <n v="4252.25"/>
    <s v="Labor"/>
    <n v="3000.19"/>
    <n v="3.9"/>
    <n v="2025"/>
    <x v="6"/>
    <x v="9"/>
    <x v="1"/>
    <x v="1"/>
    <n v="4252.25"/>
    <n v="3000.19"/>
    <n v="0.70599999999999996"/>
  </r>
  <r>
    <x v="6180"/>
    <x v="6162"/>
    <d v="2026-03-04T08:49:00"/>
    <x v="4"/>
    <x v="1"/>
    <x v="0"/>
    <x v="0"/>
    <s v="Cardiac"/>
    <x v="1"/>
    <x v="22"/>
    <x v="0"/>
    <n v="32"/>
    <x v="512"/>
    <x v="0"/>
    <n v="8.5"/>
    <n v="1.4"/>
    <n v="4169.7299999999996"/>
    <s v="Supplies"/>
    <n v="2438.41"/>
    <n v="4.2"/>
    <n v="2026"/>
    <x v="1"/>
    <x v="1"/>
    <x v="0"/>
    <x v="0"/>
    <n v="4169.7299999999996"/>
    <n v="2438.41"/>
    <n v="0.58499999999999996"/>
  </r>
  <r>
    <x v="6181"/>
    <x v="6163"/>
    <d v="2026-02-17T13:40:00"/>
    <x v="6"/>
    <x v="0"/>
    <x v="1"/>
    <x v="3"/>
    <s v="General"/>
    <x v="1"/>
    <x v="25"/>
    <x v="0"/>
    <n v="50"/>
    <x v="283"/>
    <x v="1"/>
    <n v="8"/>
    <n v="1.2"/>
    <n v="7114.65"/>
    <s v="Labor"/>
    <n v="4903.33"/>
    <n v="4.7"/>
    <n v="2026"/>
    <x v="9"/>
    <x v="15"/>
    <x v="1"/>
    <x v="1"/>
    <n v="7114.65"/>
    <n v="4903.33"/>
    <n v="0.68899999999999995"/>
  </r>
  <r>
    <x v="6182"/>
    <x v="6164"/>
    <d v="2025-04-26T02:24:00"/>
    <x v="4"/>
    <x v="0"/>
    <x v="0"/>
    <x v="2"/>
    <s v="Infection"/>
    <x v="1"/>
    <x v="59"/>
    <x v="1"/>
    <n v="68"/>
    <x v="173"/>
    <x v="0"/>
    <n v="7.6"/>
    <n v="1.9"/>
    <n v="3067.1"/>
    <s v="Supplies"/>
    <n v="2353.38"/>
    <n v="3.4"/>
    <n v="2025"/>
    <x v="0"/>
    <x v="0"/>
    <x v="2"/>
    <x v="1"/>
    <n v="3067.1"/>
    <n v="2353.38"/>
    <n v="0.76700000000000002"/>
  </r>
  <r>
    <x v="6183"/>
    <x v="6165"/>
    <d v="2026-03-11T05:54:00"/>
    <x v="0"/>
    <x v="3"/>
    <x v="0"/>
    <x v="1"/>
    <s v="Neurological"/>
    <x v="1"/>
    <x v="79"/>
    <x v="0"/>
    <n v="27"/>
    <x v="59"/>
    <x v="0"/>
    <n v="8"/>
    <n v="3.8"/>
    <n v="8509.25"/>
    <s v="Labor"/>
    <n v="6376.15"/>
    <n v="3.9"/>
    <n v="2026"/>
    <x v="1"/>
    <x v="1"/>
    <x v="2"/>
    <x v="1"/>
    <n v="8509.25"/>
    <n v="6376.15"/>
    <n v="0.749"/>
  </r>
  <r>
    <x v="6184"/>
    <x v="6166"/>
    <d v="2025-01-05T04:18:00"/>
    <x v="2"/>
    <x v="0"/>
    <x v="0"/>
    <x v="0"/>
    <s v="Infection"/>
    <x v="0"/>
    <x v="29"/>
    <x v="0"/>
    <n v="17"/>
    <x v="419"/>
    <x v="0"/>
    <n v="8"/>
    <n v="2.6"/>
    <n v="3460.15"/>
    <s v="Labor"/>
    <n v="1778.51"/>
    <n v="4.5"/>
    <n v="2025"/>
    <x v="4"/>
    <x v="5"/>
    <x v="2"/>
    <x v="1"/>
    <n v="3460.15"/>
    <n v="1778.51"/>
    <n v="0.51400000000000001"/>
  </r>
  <r>
    <x v="6185"/>
    <x v="6167"/>
    <d v="2025-09-25T12:03:00"/>
    <x v="2"/>
    <x v="1"/>
    <x v="1"/>
    <x v="2"/>
    <s v="Infection"/>
    <x v="0"/>
    <x v="14"/>
    <x v="0"/>
    <n v="62"/>
    <x v="626"/>
    <x v="2"/>
    <n v="7.7"/>
    <n v="1.2"/>
    <n v="3231.88"/>
    <s v="Equipment"/>
    <n v="2401.0300000000002"/>
    <n v="3.7"/>
    <n v="2025"/>
    <x v="2"/>
    <x v="2"/>
    <x v="3"/>
    <x v="1"/>
    <n v="3231.88"/>
    <n v="2401.0300000000002"/>
    <n v="0.74299999999999999"/>
  </r>
  <r>
    <x v="6186"/>
    <x v="6168"/>
    <d v="2026-05-10T16:38:00"/>
    <x v="4"/>
    <x v="1"/>
    <x v="2"/>
    <x v="2"/>
    <s v="Cardiac"/>
    <x v="0"/>
    <x v="35"/>
    <x v="0"/>
    <n v="44"/>
    <x v="587"/>
    <x v="1"/>
    <n v="8"/>
    <n v="0"/>
    <n v="6264.38"/>
    <s v="Supplies"/>
    <n v="3741.66"/>
    <n v="4.2"/>
    <n v="2026"/>
    <x v="5"/>
    <x v="14"/>
    <x v="2"/>
    <x v="1"/>
    <n v="6264.38"/>
    <n v="3741.66"/>
    <n v="0.59699999999999998"/>
  </r>
  <r>
    <x v="6187"/>
    <x v="6169"/>
    <d v="2025-07-30T08:15:00"/>
    <x v="3"/>
    <x v="1"/>
    <x v="0"/>
    <x v="1"/>
    <s v="Cardiac"/>
    <x v="1"/>
    <x v="22"/>
    <x v="0"/>
    <n v="50"/>
    <x v="224"/>
    <x v="0"/>
    <n v="7.8"/>
    <n v="1.1000000000000001"/>
    <n v="3734.2"/>
    <s v="Labor"/>
    <n v="1871.54"/>
    <n v="3.6"/>
    <n v="2025"/>
    <x v="10"/>
    <x v="16"/>
    <x v="0"/>
    <x v="0"/>
    <n v="3734.2"/>
    <n v="1871.54"/>
    <n v="0.501"/>
  </r>
  <r>
    <x v="6188"/>
    <x v="6170"/>
    <d v="2026-09-18T14:54:00"/>
    <x v="7"/>
    <x v="1"/>
    <x v="0"/>
    <x v="0"/>
    <s v="Neurological"/>
    <x v="1"/>
    <x v="60"/>
    <x v="0"/>
    <n v="72"/>
    <x v="563"/>
    <x v="0"/>
    <n v="8.1"/>
    <n v="2.4"/>
    <n v="6003.27"/>
    <s v="Equipment"/>
    <n v="3255.68"/>
    <n v="4"/>
    <n v="2026"/>
    <x v="2"/>
    <x v="6"/>
    <x v="4"/>
    <x v="1"/>
    <n v="6003.27"/>
    <n v="3255.68"/>
    <n v="0.54200000000000004"/>
  </r>
  <r>
    <x v="6189"/>
    <x v="6171"/>
    <d v="2026-12-18T18:51:00"/>
    <x v="7"/>
    <x v="3"/>
    <x v="0"/>
    <x v="3"/>
    <s v="Cardiac"/>
    <x v="0"/>
    <x v="11"/>
    <x v="0"/>
    <n v="49"/>
    <x v="556"/>
    <x v="1"/>
    <n v="8.1"/>
    <n v="1.3"/>
    <n v="5732.36"/>
    <s v="Labor"/>
    <n v="2800.64"/>
    <n v="3.4"/>
    <n v="2026"/>
    <x v="3"/>
    <x v="4"/>
    <x v="0"/>
    <x v="0"/>
    <n v="5732.36"/>
    <n v="2800.64"/>
    <n v="0.48899999999999999"/>
  </r>
  <r>
    <x v="6190"/>
    <x v="6172"/>
    <d v="2026-01-06T03:08:00"/>
    <x v="1"/>
    <x v="2"/>
    <x v="1"/>
    <x v="1"/>
    <s v="Neurological"/>
    <x v="0"/>
    <x v="14"/>
    <x v="0"/>
    <n v="60"/>
    <x v="370"/>
    <x v="0"/>
    <n v="8.1"/>
    <n v="1.4"/>
    <n v="4645.3100000000004"/>
    <s v="Labor"/>
    <n v="2424.0300000000002"/>
    <n v="3.4"/>
    <n v="2026"/>
    <x v="4"/>
    <x v="11"/>
    <x v="0"/>
    <x v="0"/>
    <n v="4645.3100000000004"/>
    <n v="2424.0300000000002"/>
    <n v="0.52200000000000002"/>
  </r>
  <r>
    <x v="6191"/>
    <x v="6173"/>
    <d v="2025-11-05T15:28:00"/>
    <x v="4"/>
    <x v="0"/>
    <x v="0"/>
    <x v="2"/>
    <s v="Respiratory"/>
    <x v="0"/>
    <x v="24"/>
    <x v="0"/>
    <n v="37"/>
    <x v="465"/>
    <x v="0"/>
    <n v="12.2"/>
    <n v="1.4"/>
    <n v="6079.25"/>
    <s v="Equipment"/>
    <n v="3770.49"/>
    <n v="4.3"/>
    <n v="2025"/>
    <x v="7"/>
    <x v="10"/>
    <x v="0"/>
    <x v="0"/>
    <n v="6079.25"/>
    <n v="3770.49"/>
    <n v="0.62"/>
  </r>
  <r>
    <x v="6192"/>
    <x v="6174"/>
    <d v="2025-01-14T05:27:00"/>
    <x v="1"/>
    <x v="3"/>
    <x v="0"/>
    <x v="3"/>
    <s v="General"/>
    <x v="1"/>
    <x v="18"/>
    <x v="0"/>
    <n v="92"/>
    <x v="353"/>
    <x v="0"/>
    <n v="12.1"/>
    <n v="2.1"/>
    <n v="3944.94"/>
    <s v="Equipment"/>
    <n v="3012.24"/>
    <n v="4.0999999999999996"/>
    <n v="2025"/>
    <x v="4"/>
    <x v="5"/>
    <x v="0"/>
    <x v="0"/>
    <n v="3944.94"/>
    <n v="3012.24"/>
    <n v="0.76400000000000001"/>
  </r>
  <r>
    <x v="6193"/>
    <x v="6175"/>
    <d v="2025-12-19T01:48:00"/>
    <x v="0"/>
    <x v="3"/>
    <x v="0"/>
    <x v="3"/>
    <s v="Respiratory"/>
    <x v="0"/>
    <x v="80"/>
    <x v="0"/>
    <n v="51"/>
    <x v="641"/>
    <x v="0"/>
    <n v="10.199999999999999"/>
    <n v="3.6"/>
    <n v="11113.39"/>
    <s v="Labor"/>
    <n v="8033.95"/>
    <n v="4"/>
    <n v="2025"/>
    <x v="3"/>
    <x v="13"/>
    <x v="1"/>
    <x v="1"/>
    <n v="11113.39"/>
    <n v="8033.95"/>
    <n v="0.72299999999999998"/>
  </r>
  <r>
    <x v="6194"/>
    <x v="6176"/>
    <d v="2026-04-14T08:03:00"/>
    <x v="6"/>
    <x v="3"/>
    <x v="0"/>
    <x v="0"/>
    <s v="General"/>
    <x v="0"/>
    <x v="4"/>
    <x v="0"/>
    <n v="46"/>
    <x v="693"/>
    <x v="0"/>
    <n v="8.3000000000000007"/>
    <n v="1.1000000000000001"/>
    <n v="5240.16"/>
    <s v="Supplies"/>
    <n v="3350.68"/>
    <n v="4.7"/>
    <n v="2026"/>
    <x v="0"/>
    <x v="8"/>
    <x v="5"/>
    <x v="1"/>
    <n v="5240.16"/>
    <n v="3350.68"/>
    <n v="0.63900000000000001"/>
  </r>
  <r>
    <x v="6195"/>
    <x v="6177"/>
    <d v="2026-12-03T18:01:00"/>
    <x v="4"/>
    <x v="2"/>
    <x v="1"/>
    <x v="1"/>
    <s v="Chronic Care"/>
    <x v="0"/>
    <x v="54"/>
    <x v="0"/>
    <n v="35"/>
    <x v="37"/>
    <x v="1"/>
    <n v="11.9"/>
    <n v="1.7"/>
    <n v="2909.24"/>
    <s v="Labor"/>
    <n v="1678.98"/>
    <n v="4.3"/>
    <n v="2026"/>
    <x v="3"/>
    <x v="4"/>
    <x v="3"/>
    <x v="1"/>
    <n v="2909.24"/>
    <n v="1678.98"/>
    <n v="0.57699999999999996"/>
  </r>
  <r>
    <x v="6196"/>
    <x v="6178"/>
    <d v="2026-11-01T05:15:00"/>
    <x v="6"/>
    <x v="2"/>
    <x v="0"/>
    <x v="0"/>
    <s v="Injury"/>
    <x v="1"/>
    <x v="26"/>
    <x v="0"/>
    <n v="62"/>
    <x v="500"/>
    <x v="0"/>
    <n v="8"/>
    <n v="2.2000000000000002"/>
    <n v="4601.45"/>
    <s v="Labor"/>
    <n v="2247.92"/>
    <n v="3.7"/>
    <n v="2026"/>
    <x v="8"/>
    <x v="12"/>
    <x v="2"/>
    <x v="1"/>
    <n v="4601.45"/>
    <n v="2247.92"/>
    <n v="0.48899999999999999"/>
  </r>
  <r>
    <x v="6197"/>
    <x v="6179"/>
    <d v="2026-05-14T08:12:00"/>
    <x v="6"/>
    <x v="2"/>
    <x v="0"/>
    <x v="2"/>
    <s v="Injury"/>
    <x v="2"/>
    <x v="31"/>
    <x v="0"/>
    <n v="66"/>
    <x v="600"/>
    <x v="1"/>
    <n v="7.9"/>
    <n v="0.2"/>
    <n v="6970.11"/>
    <s v="Supplies"/>
    <n v="3465.32"/>
    <n v="4.5999999999999996"/>
    <n v="2026"/>
    <x v="5"/>
    <x v="14"/>
    <x v="6"/>
    <x v="0"/>
    <n v="6970.11"/>
    <n v="3465.32"/>
    <n v="0.497"/>
  </r>
  <r>
    <x v="6198"/>
    <x v="6180"/>
    <d v="2026-01-06T18:08:00"/>
    <x v="6"/>
    <x v="0"/>
    <x v="1"/>
    <x v="0"/>
    <s v="Respiratory"/>
    <x v="2"/>
    <x v="4"/>
    <x v="0"/>
    <n v="48"/>
    <x v="697"/>
    <x v="0"/>
    <n v="9.9"/>
    <n v="0.9"/>
    <n v="5754.06"/>
    <s v="Labor"/>
    <n v="4024.73"/>
    <n v="4.4000000000000004"/>
    <n v="2026"/>
    <x v="4"/>
    <x v="11"/>
    <x v="6"/>
    <x v="0"/>
    <n v="5754.06"/>
    <n v="4024.73"/>
    <n v="0.69899999999999995"/>
  </r>
  <r>
    <x v="6199"/>
    <x v="6181"/>
    <d v="2026-03-01T02:16:00"/>
    <x v="4"/>
    <x v="3"/>
    <x v="1"/>
    <x v="2"/>
    <s v="Chronic Care"/>
    <x v="0"/>
    <x v="33"/>
    <x v="0"/>
    <n v="38"/>
    <x v="231"/>
    <x v="1"/>
    <n v="7.9"/>
    <n v="0.9"/>
    <n v="8331.07"/>
    <s v="Supplies"/>
    <n v="5359.88"/>
    <n v="4.4000000000000004"/>
    <n v="2026"/>
    <x v="9"/>
    <x v="15"/>
    <x v="3"/>
    <x v="1"/>
    <n v="8331.07"/>
    <n v="5359.88"/>
    <n v="0.64300000000000002"/>
  </r>
  <r>
    <x v="6200"/>
    <x v="6182"/>
    <d v="2025-06-24T19:10:00"/>
    <x v="5"/>
    <x v="2"/>
    <x v="0"/>
    <x v="2"/>
    <s v="Injury"/>
    <x v="0"/>
    <x v="33"/>
    <x v="0"/>
    <n v="70"/>
    <x v="138"/>
    <x v="2"/>
    <n v="8.1999999999999993"/>
    <n v="1.4"/>
    <n v="5312.18"/>
    <s v="Labor"/>
    <n v="2743.76"/>
    <n v="4.5999999999999996"/>
    <n v="2025"/>
    <x v="11"/>
    <x v="18"/>
    <x v="5"/>
    <x v="1"/>
    <n v="5312.18"/>
    <n v="2743.76"/>
    <n v="0.51700000000000002"/>
  </r>
  <r>
    <x v="6201"/>
    <x v="6183"/>
    <d v="2025-05-22T18:41:00"/>
    <x v="0"/>
    <x v="0"/>
    <x v="1"/>
    <x v="2"/>
    <s v="Neurological"/>
    <x v="0"/>
    <x v="72"/>
    <x v="1"/>
    <n v="43"/>
    <x v="422"/>
    <x v="0"/>
    <n v="10.1"/>
    <n v="2"/>
    <n v="9029.33"/>
    <s v="Labor"/>
    <n v="6669.57"/>
    <n v="3.9"/>
    <n v="2025"/>
    <x v="5"/>
    <x v="7"/>
    <x v="2"/>
    <x v="1"/>
    <n v="9029.33"/>
    <n v="6669.57"/>
    <n v="0.73899999999999999"/>
  </r>
  <r>
    <x v="6202"/>
    <x v="6184"/>
    <d v="2026-03-09T22:08:00"/>
    <x v="6"/>
    <x v="1"/>
    <x v="1"/>
    <x v="1"/>
    <s v="Neurological"/>
    <x v="0"/>
    <x v="13"/>
    <x v="0"/>
    <n v="46"/>
    <x v="347"/>
    <x v="1"/>
    <n v="7.7"/>
    <n v="0.1"/>
    <n v="8176.04"/>
    <s v="Labor"/>
    <n v="5194.6099999999997"/>
    <n v="4.5"/>
    <n v="2026"/>
    <x v="1"/>
    <x v="1"/>
    <x v="3"/>
    <x v="1"/>
    <n v="8176.04"/>
    <n v="5194.6099999999997"/>
    <n v="0.63500000000000001"/>
  </r>
  <r>
    <x v="6203"/>
    <x v="6185"/>
    <d v="2025-01-29T15:27:00"/>
    <x v="4"/>
    <x v="3"/>
    <x v="0"/>
    <x v="2"/>
    <s v="Cardiac"/>
    <x v="1"/>
    <x v="33"/>
    <x v="0"/>
    <n v="63"/>
    <x v="383"/>
    <x v="1"/>
    <n v="8.3000000000000007"/>
    <n v="0.4"/>
    <n v="6320.59"/>
    <s v="Equipment"/>
    <n v="4621.1499999999996"/>
    <n v="3.8"/>
    <n v="2025"/>
    <x v="4"/>
    <x v="5"/>
    <x v="6"/>
    <x v="0"/>
    <n v="6320.59"/>
    <n v="4621.1499999999996"/>
    <n v="0.73099999999999998"/>
  </r>
  <r>
    <x v="6204"/>
    <x v="6186"/>
    <d v="2026-06-16T05:52:00"/>
    <x v="4"/>
    <x v="3"/>
    <x v="0"/>
    <x v="0"/>
    <s v="Injury"/>
    <x v="0"/>
    <x v="34"/>
    <x v="1"/>
    <n v="64"/>
    <x v="667"/>
    <x v="1"/>
    <n v="12.2"/>
    <n v="2.1"/>
    <n v="3657.05"/>
    <s v="Supplies"/>
    <n v="2609.4499999999998"/>
    <n v="3.9"/>
    <n v="2026"/>
    <x v="11"/>
    <x v="23"/>
    <x v="0"/>
    <x v="0"/>
    <n v="3657.05"/>
    <n v="2609.4499999999998"/>
    <n v="0.71399999999999997"/>
  </r>
  <r>
    <x v="6205"/>
    <x v="6187"/>
    <d v="2025-07-09T20:24:00"/>
    <x v="1"/>
    <x v="0"/>
    <x v="0"/>
    <x v="1"/>
    <s v="Infection"/>
    <x v="1"/>
    <x v="9"/>
    <x v="0"/>
    <n v="96"/>
    <x v="38"/>
    <x v="0"/>
    <n v="10"/>
    <n v="4.4000000000000004"/>
    <n v="3162.07"/>
    <s v="Equipment"/>
    <n v="1834.03"/>
    <n v="3.1"/>
    <n v="2025"/>
    <x v="10"/>
    <x v="16"/>
    <x v="2"/>
    <x v="1"/>
    <n v="3162.07"/>
    <n v="1834.03"/>
    <n v="0.57999999999999996"/>
  </r>
  <r>
    <x v="6206"/>
    <x v="6188"/>
    <d v="2025-05-24T08:56:00"/>
    <x v="2"/>
    <x v="0"/>
    <x v="0"/>
    <x v="2"/>
    <s v="Neurological"/>
    <x v="0"/>
    <x v="20"/>
    <x v="0"/>
    <n v="40"/>
    <x v="557"/>
    <x v="0"/>
    <n v="7.7"/>
    <n v="1.9"/>
    <n v="3714.57"/>
    <s v="Equipment"/>
    <n v="2566.13"/>
    <n v="4.2"/>
    <n v="2025"/>
    <x v="5"/>
    <x v="7"/>
    <x v="2"/>
    <x v="1"/>
    <n v="3714.57"/>
    <n v="2566.13"/>
    <n v="0.69099999999999995"/>
  </r>
  <r>
    <x v="6207"/>
    <x v="6189"/>
    <d v="2026-07-14T12:42:00"/>
    <x v="3"/>
    <x v="0"/>
    <x v="0"/>
    <x v="2"/>
    <s v="Injury"/>
    <x v="2"/>
    <x v="25"/>
    <x v="0"/>
    <n v="41"/>
    <x v="713"/>
    <x v="0"/>
    <n v="7.8"/>
    <n v="2.6"/>
    <n v="5954.03"/>
    <s v="Labor"/>
    <n v="4630.46"/>
    <n v="4.4000000000000004"/>
    <n v="2026"/>
    <x v="10"/>
    <x v="19"/>
    <x v="1"/>
    <x v="1"/>
    <n v="5954.03"/>
    <n v="4630.46"/>
    <n v="0.77800000000000002"/>
  </r>
  <r>
    <x v="6208"/>
    <x v="6190"/>
    <d v="2026-10-23T20:36:00"/>
    <x v="2"/>
    <x v="3"/>
    <x v="1"/>
    <x v="3"/>
    <s v="Cardiac"/>
    <x v="0"/>
    <x v="24"/>
    <x v="0"/>
    <n v="47"/>
    <x v="393"/>
    <x v="0"/>
    <n v="8.3000000000000007"/>
    <n v="1.9"/>
    <n v="4117.2700000000004"/>
    <s v="Labor"/>
    <n v="2900.24"/>
    <n v="4"/>
    <n v="2026"/>
    <x v="8"/>
    <x v="12"/>
    <x v="3"/>
    <x v="1"/>
    <n v="4117.2700000000004"/>
    <n v="2900.24"/>
    <n v="0.70399999999999996"/>
  </r>
  <r>
    <x v="6209"/>
    <x v="6191"/>
    <d v="2025-11-13T00:16:00"/>
    <x v="2"/>
    <x v="2"/>
    <x v="1"/>
    <x v="0"/>
    <s v="Respiratory"/>
    <x v="0"/>
    <x v="34"/>
    <x v="0"/>
    <n v="78"/>
    <x v="515"/>
    <x v="2"/>
    <n v="12.2"/>
    <n v="1.9"/>
    <n v="5221.54"/>
    <s v="Labor"/>
    <n v="2920.33"/>
    <n v="4"/>
    <n v="2025"/>
    <x v="7"/>
    <x v="10"/>
    <x v="3"/>
    <x v="1"/>
    <n v="5221.54"/>
    <n v="2920.33"/>
    <n v="0.55900000000000005"/>
  </r>
  <r>
    <x v="6210"/>
    <x v="6192"/>
    <d v="2026-03-24T09:33:00"/>
    <x v="7"/>
    <x v="0"/>
    <x v="0"/>
    <x v="2"/>
    <s v="Chronic Care"/>
    <x v="1"/>
    <x v="26"/>
    <x v="0"/>
    <n v="10"/>
    <x v="299"/>
    <x v="0"/>
    <n v="8.1999999999999993"/>
    <n v="2.2999999999999998"/>
    <n v="6242.53"/>
    <s v="Labor"/>
    <n v="4104.83"/>
    <n v="3.3"/>
    <n v="2026"/>
    <x v="1"/>
    <x v="1"/>
    <x v="5"/>
    <x v="1"/>
    <n v="6242.53"/>
    <n v="4104.83"/>
    <n v="0.65800000000000003"/>
  </r>
  <r>
    <x v="6211"/>
    <x v="6193"/>
    <d v="2025-11-20T19:28:00"/>
    <x v="6"/>
    <x v="3"/>
    <x v="0"/>
    <x v="1"/>
    <s v="Infection"/>
    <x v="1"/>
    <x v="38"/>
    <x v="0"/>
    <n v="13"/>
    <x v="534"/>
    <x v="2"/>
    <n v="10"/>
    <n v="1.9"/>
    <n v="6481.08"/>
    <s v="Labor"/>
    <n v="3952.72"/>
    <n v="4.5"/>
    <n v="2025"/>
    <x v="7"/>
    <x v="10"/>
    <x v="6"/>
    <x v="0"/>
    <n v="6481.08"/>
    <n v="3952.72"/>
    <n v="0.61"/>
  </r>
  <r>
    <x v="6212"/>
    <x v="6194"/>
    <d v="2026-03-22T18:56:00"/>
    <x v="4"/>
    <x v="1"/>
    <x v="0"/>
    <x v="0"/>
    <s v="Cardiac"/>
    <x v="1"/>
    <x v="21"/>
    <x v="0"/>
    <n v="56"/>
    <x v="428"/>
    <x v="1"/>
    <n v="12.3"/>
    <n v="1.6"/>
    <n v="6885.29"/>
    <s v="Equipment"/>
    <n v="3924.63"/>
    <n v="3.4"/>
    <n v="2026"/>
    <x v="1"/>
    <x v="1"/>
    <x v="3"/>
    <x v="1"/>
    <n v="6885.29"/>
    <n v="3924.63"/>
    <n v="0.56999999999999995"/>
  </r>
  <r>
    <x v="6213"/>
    <x v="6195"/>
    <d v="2025-04-09T04:16:00"/>
    <x v="0"/>
    <x v="0"/>
    <x v="1"/>
    <x v="0"/>
    <s v="Cardiac"/>
    <x v="2"/>
    <x v="13"/>
    <x v="0"/>
    <n v="28"/>
    <x v="56"/>
    <x v="0"/>
    <n v="11.7"/>
    <n v="2.6"/>
    <n v="7839.29"/>
    <s v="Equipment"/>
    <n v="4431.25"/>
    <n v="4.5999999999999996"/>
    <n v="2025"/>
    <x v="0"/>
    <x v="0"/>
    <x v="2"/>
    <x v="1"/>
    <n v="7839.29"/>
    <n v="4431.25"/>
    <n v="0.56499999999999995"/>
  </r>
  <r>
    <x v="6214"/>
    <x v="6196"/>
    <d v="2025-07-03T09:16:00"/>
    <x v="5"/>
    <x v="2"/>
    <x v="1"/>
    <x v="1"/>
    <s v="Cardiac"/>
    <x v="0"/>
    <x v="11"/>
    <x v="1"/>
    <n v="66"/>
    <x v="544"/>
    <x v="2"/>
    <n v="7.8"/>
    <n v="0.9"/>
    <n v="6606.23"/>
    <s v="Labor"/>
    <n v="4083.59"/>
    <n v="4.4000000000000004"/>
    <n v="2025"/>
    <x v="11"/>
    <x v="18"/>
    <x v="6"/>
    <x v="0"/>
    <n v="6606.23"/>
    <n v="4083.59"/>
    <n v="0.61799999999999999"/>
  </r>
  <r>
    <x v="6215"/>
    <x v="6197"/>
    <d v="2025-03-04T06:50:00"/>
    <x v="5"/>
    <x v="1"/>
    <x v="0"/>
    <x v="0"/>
    <s v="Chronic Care"/>
    <x v="0"/>
    <x v="52"/>
    <x v="0"/>
    <n v="66"/>
    <x v="493"/>
    <x v="2"/>
    <n v="12.2"/>
    <n v="1.8"/>
    <n v="6855.78"/>
    <s v="Labor"/>
    <n v="3929.08"/>
    <n v="3.5"/>
    <n v="2025"/>
    <x v="9"/>
    <x v="20"/>
    <x v="3"/>
    <x v="1"/>
    <n v="6855.78"/>
    <n v="3929.08"/>
    <n v="0.57299999999999995"/>
  </r>
  <r>
    <x v="6216"/>
    <x v="6198"/>
    <d v="2025-06-05T04:48:00"/>
    <x v="1"/>
    <x v="0"/>
    <x v="1"/>
    <x v="2"/>
    <s v="Neurological"/>
    <x v="2"/>
    <x v="45"/>
    <x v="0"/>
    <n v="93"/>
    <x v="278"/>
    <x v="0"/>
    <n v="7.8"/>
    <n v="2.8"/>
    <n v="2961.66"/>
    <s v="Equipment"/>
    <n v="1552.82"/>
    <n v="3.4"/>
    <n v="2025"/>
    <x v="11"/>
    <x v="18"/>
    <x v="2"/>
    <x v="1"/>
    <n v="2961.66"/>
    <n v="1552.82"/>
    <n v="0.52400000000000002"/>
  </r>
  <r>
    <x v="6217"/>
    <x v="6199"/>
    <d v="2026-11-06T10:37:00"/>
    <x v="4"/>
    <x v="3"/>
    <x v="0"/>
    <x v="2"/>
    <s v="Injury"/>
    <x v="1"/>
    <x v="10"/>
    <x v="0"/>
    <n v="57"/>
    <x v="169"/>
    <x v="0"/>
    <n v="8"/>
    <n v="0.8"/>
    <n v="5701.06"/>
    <s v="Supplies"/>
    <n v="4031.12"/>
    <n v="4.7"/>
    <n v="2026"/>
    <x v="7"/>
    <x v="21"/>
    <x v="3"/>
    <x v="1"/>
    <n v="5701.06"/>
    <n v="4031.12"/>
    <n v="0.70699999999999996"/>
  </r>
  <r>
    <x v="6218"/>
    <x v="6200"/>
    <d v="2025-04-25T18:37:00"/>
    <x v="6"/>
    <x v="2"/>
    <x v="1"/>
    <x v="1"/>
    <s v="Respiratory"/>
    <x v="0"/>
    <x v="49"/>
    <x v="0"/>
    <n v="70"/>
    <x v="478"/>
    <x v="0"/>
    <n v="7.6"/>
    <n v="2.7"/>
    <n v="7472.14"/>
    <s v="Labor"/>
    <n v="4243.5"/>
    <n v="4.5"/>
    <n v="2025"/>
    <x v="0"/>
    <x v="0"/>
    <x v="4"/>
    <x v="1"/>
    <n v="7472.14"/>
    <n v="4243.5"/>
    <n v="0.56799999999999995"/>
  </r>
  <r>
    <x v="6219"/>
    <x v="6201"/>
    <d v="2025-05-21T11:34:00"/>
    <x v="5"/>
    <x v="0"/>
    <x v="0"/>
    <x v="1"/>
    <s v="General"/>
    <x v="1"/>
    <x v="36"/>
    <x v="0"/>
    <n v="25"/>
    <x v="517"/>
    <x v="0"/>
    <n v="7.4"/>
    <n v="2.5"/>
    <n v="5984.58"/>
    <s v="Labor"/>
    <n v="3542.41"/>
    <n v="4.4000000000000004"/>
    <n v="2025"/>
    <x v="5"/>
    <x v="7"/>
    <x v="6"/>
    <x v="0"/>
    <n v="5984.58"/>
    <n v="3542.41"/>
    <n v="0.59199999999999997"/>
  </r>
  <r>
    <x v="6220"/>
    <x v="6202"/>
    <d v="2025-08-28T10:49:00"/>
    <x v="0"/>
    <x v="0"/>
    <x v="0"/>
    <x v="1"/>
    <s v="Respiratory"/>
    <x v="1"/>
    <x v="69"/>
    <x v="0"/>
    <n v="25"/>
    <x v="694"/>
    <x v="0"/>
    <n v="7.8"/>
    <n v="2.7"/>
    <n v="8607.17"/>
    <s v="Labor"/>
    <n v="6463.29"/>
    <n v="3.9"/>
    <n v="2025"/>
    <x v="6"/>
    <x v="9"/>
    <x v="2"/>
    <x v="1"/>
    <n v="8607.17"/>
    <n v="6463.29"/>
    <n v="0.751"/>
  </r>
  <r>
    <x v="6221"/>
    <x v="6203"/>
    <d v="2026-04-17T03:14:00"/>
    <x v="5"/>
    <x v="1"/>
    <x v="0"/>
    <x v="0"/>
    <s v="Infection"/>
    <x v="0"/>
    <x v="35"/>
    <x v="0"/>
    <n v="55"/>
    <x v="522"/>
    <x v="1"/>
    <n v="9.9"/>
    <n v="2.4"/>
    <n v="6519.39"/>
    <s v="Labor"/>
    <n v="4424.47"/>
    <n v="3.2"/>
    <n v="2026"/>
    <x v="0"/>
    <x v="8"/>
    <x v="4"/>
    <x v="1"/>
    <n v="6519.39"/>
    <n v="4424.47"/>
    <n v="0.67900000000000005"/>
  </r>
  <r>
    <x v="6222"/>
    <x v="6204"/>
    <d v="2026-04-30T09:22:00"/>
    <x v="4"/>
    <x v="3"/>
    <x v="1"/>
    <x v="1"/>
    <s v="Chronic Care"/>
    <x v="0"/>
    <x v="27"/>
    <x v="0"/>
    <n v="17"/>
    <x v="254"/>
    <x v="0"/>
    <n v="11.8"/>
    <n v="2.2999999999999998"/>
    <n v="5348.63"/>
    <s v="Equipment"/>
    <n v="4057.65"/>
    <n v="4.5999999999999996"/>
    <n v="2026"/>
    <x v="0"/>
    <x v="8"/>
    <x v="0"/>
    <x v="0"/>
    <n v="5348.63"/>
    <n v="4057.65"/>
    <n v="0.75900000000000001"/>
  </r>
  <r>
    <x v="6223"/>
    <x v="6205"/>
    <d v="2025-03-12T06:30:00"/>
    <x v="3"/>
    <x v="0"/>
    <x v="1"/>
    <x v="1"/>
    <s v="Respiratory"/>
    <x v="0"/>
    <x v="41"/>
    <x v="1"/>
    <n v="64"/>
    <x v="705"/>
    <x v="2"/>
    <n v="8.1"/>
    <n v="0.9"/>
    <n v="3771.9"/>
    <s v="Labor"/>
    <n v="2490.9499999999998"/>
    <n v="3.7"/>
    <n v="2025"/>
    <x v="1"/>
    <x v="3"/>
    <x v="0"/>
    <x v="0"/>
    <n v="3771.9"/>
    <n v="2490.9499999999998"/>
    <n v="0.66"/>
  </r>
  <r>
    <x v="6224"/>
    <x v="6206"/>
    <d v="2025-09-07T08:35:00"/>
    <x v="1"/>
    <x v="2"/>
    <x v="1"/>
    <x v="0"/>
    <s v="Infection"/>
    <x v="0"/>
    <x v="45"/>
    <x v="0"/>
    <n v="73"/>
    <x v="472"/>
    <x v="0"/>
    <n v="8.1999999999999993"/>
    <n v="0.9"/>
    <n v="1528.33"/>
    <s v="Labor"/>
    <n v="896.62"/>
    <n v="4.2"/>
    <n v="2025"/>
    <x v="2"/>
    <x v="2"/>
    <x v="6"/>
    <x v="0"/>
    <n v="1528.33"/>
    <n v="896.62"/>
    <n v="0.58699999999999997"/>
  </r>
  <r>
    <x v="6225"/>
    <x v="6207"/>
    <d v="2025-11-21T21:55:00"/>
    <x v="4"/>
    <x v="3"/>
    <x v="0"/>
    <x v="3"/>
    <s v="Infection"/>
    <x v="2"/>
    <x v="41"/>
    <x v="0"/>
    <n v="50"/>
    <x v="269"/>
    <x v="0"/>
    <n v="8.1"/>
    <n v="0"/>
    <n v="4140.46"/>
    <s v="Labor"/>
    <n v="2263.98"/>
    <n v="4.5"/>
    <n v="2025"/>
    <x v="7"/>
    <x v="10"/>
    <x v="2"/>
    <x v="1"/>
    <n v="4140.46"/>
    <n v="2263.98"/>
    <n v="0.54700000000000004"/>
  </r>
  <r>
    <x v="6226"/>
    <x v="6208"/>
    <d v="2026-06-03T18:42:00"/>
    <x v="1"/>
    <x v="1"/>
    <x v="0"/>
    <x v="1"/>
    <s v="Chronic Care"/>
    <x v="0"/>
    <x v="23"/>
    <x v="1"/>
    <n v="73"/>
    <x v="262"/>
    <x v="0"/>
    <n v="9.8000000000000007"/>
    <n v="3.6"/>
    <n v="4945.1000000000004"/>
    <s v="Labor"/>
    <n v="3597.84"/>
    <n v="3.7"/>
    <n v="2026"/>
    <x v="11"/>
    <x v="23"/>
    <x v="3"/>
    <x v="1"/>
    <n v="4945.1000000000004"/>
    <n v="3597.84"/>
    <n v="0.72799999999999998"/>
  </r>
  <r>
    <x v="6227"/>
    <x v="6209"/>
    <d v="2026-03-10T15:21:00"/>
    <x v="4"/>
    <x v="0"/>
    <x v="0"/>
    <x v="0"/>
    <s v="Chronic Care"/>
    <x v="0"/>
    <x v="34"/>
    <x v="0"/>
    <n v="60"/>
    <x v="333"/>
    <x v="2"/>
    <n v="8.1"/>
    <n v="1.3"/>
    <n v="4675.0600000000004"/>
    <s v="Supplies"/>
    <n v="2873.76"/>
    <n v="4.0999999999999996"/>
    <n v="2026"/>
    <x v="1"/>
    <x v="1"/>
    <x v="0"/>
    <x v="0"/>
    <n v="4675.0600000000004"/>
    <n v="2873.76"/>
    <n v="0.61499999999999999"/>
  </r>
  <r>
    <x v="6228"/>
    <x v="6210"/>
    <d v="2026-05-04T04:58:00"/>
    <x v="1"/>
    <x v="0"/>
    <x v="1"/>
    <x v="1"/>
    <s v="Injury"/>
    <x v="1"/>
    <x v="14"/>
    <x v="1"/>
    <n v="93"/>
    <x v="718"/>
    <x v="0"/>
    <n v="11.8"/>
    <n v="2.2000000000000002"/>
    <n v="5538.77"/>
    <s v="Labor"/>
    <n v="3740.17"/>
    <n v="4.3"/>
    <n v="2026"/>
    <x v="5"/>
    <x v="14"/>
    <x v="6"/>
    <x v="0"/>
    <n v="5538.77"/>
    <n v="3740.17"/>
    <n v="0.67500000000000004"/>
  </r>
  <r>
    <x v="6229"/>
    <x v="6211"/>
    <d v="2026-08-31T15:20:00"/>
    <x v="4"/>
    <x v="1"/>
    <x v="1"/>
    <x v="1"/>
    <s v="Injury"/>
    <x v="1"/>
    <x v="2"/>
    <x v="0"/>
    <n v="70"/>
    <x v="524"/>
    <x v="2"/>
    <n v="8.4"/>
    <n v="0.7"/>
    <n v="4799.1899999999996"/>
    <s v="Labor"/>
    <n v="3371.81"/>
    <n v="3.9"/>
    <n v="2026"/>
    <x v="6"/>
    <x v="22"/>
    <x v="6"/>
    <x v="0"/>
    <n v="4799.1899999999996"/>
    <n v="3371.81"/>
    <n v="0.70299999999999996"/>
  </r>
  <r>
    <x v="6230"/>
    <x v="6212"/>
    <d v="2026-03-07T21:53:00"/>
    <x v="1"/>
    <x v="0"/>
    <x v="1"/>
    <x v="2"/>
    <s v="Chronic Care"/>
    <x v="1"/>
    <x v="47"/>
    <x v="0"/>
    <n v="81"/>
    <x v="575"/>
    <x v="0"/>
    <n v="10"/>
    <n v="2.6"/>
    <n v="4691.6000000000004"/>
    <s v="Labor"/>
    <n v="2598.67"/>
    <n v="3.5"/>
    <n v="2026"/>
    <x v="1"/>
    <x v="1"/>
    <x v="1"/>
    <x v="1"/>
    <n v="4691.6000000000004"/>
    <n v="2598.67"/>
    <n v="0.55400000000000005"/>
  </r>
  <r>
    <x v="6231"/>
    <x v="6213"/>
    <d v="2025-10-01T03:15:00"/>
    <x v="3"/>
    <x v="0"/>
    <x v="1"/>
    <x v="1"/>
    <s v="Injury"/>
    <x v="0"/>
    <x v="38"/>
    <x v="1"/>
    <n v="104"/>
    <x v="305"/>
    <x v="0"/>
    <n v="7.8"/>
    <n v="2.4"/>
    <n v="4649.21"/>
    <s v="Labor"/>
    <n v="3593.14"/>
    <n v="3.8"/>
    <n v="2025"/>
    <x v="2"/>
    <x v="2"/>
    <x v="5"/>
    <x v="1"/>
    <n v="4649.21"/>
    <n v="3593.14"/>
    <n v="0.77300000000000002"/>
  </r>
  <r>
    <x v="6232"/>
    <x v="6214"/>
    <d v="2026-12-15T18:05:00"/>
    <x v="5"/>
    <x v="2"/>
    <x v="1"/>
    <x v="1"/>
    <s v="Neurological"/>
    <x v="2"/>
    <x v="38"/>
    <x v="0"/>
    <n v="57"/>
    <x v="441"/>
    <x v="1"/>
    <n v="8"/>
    <n v="0.6"/>
    <n v="5069.67"/>
    <s v="Labor"/>
    <n v="2791.7"/>
    <n v="4"/>
    <n v="2026"/>
    <x v="3"/>
    <x v="4"/>
    <x v="1"/>
    <x v="1"/>
    <n v="5069.67"/>
    <n v="2791.7"/>
    <n v="0.55100000000000005"/>
  </r>
  <r>
    <x v="6233"/>
    <x v="6215"/>
    <d v="2026-06-24T07:02:00"/>
    <x v="3"/>
    <x v="3"/>
    <x v="1"/>
    <x v="2"/>
    <s v="Cardiac"/>
    <x v="1"/>
    <x v="47"/>
    <x v="0"/>
    <n v="38"/>
    <x v="507"/>
    <x v="2"/>
    <n v="12"/>
    <n v="1.4"/>
    <n v="4882.47"/>
    <s v="Supplies"/>
    <n v="3453.27"/>
    <n v="4.2"/>
    <n v="2026"/>
    <x v="11"/>
    <x v="23"/>
    <x v="0"/>
    <x v="0"/>
    <n v="4882.47"/>
    <n v="3453.27"/>
    <n v="0.70699999999999996"/>
  </r>
  <r>
    <x v="6234"/>
    <x v="6216"/>
    <d v="2025-05-30T01:51:00"/>
    <x v="2"/>
    <x v="1"/>
    <x v="0"/>
    <x v="0"/>
    <s v="Respiratory"/>
    <x v="0"/>
    <x v="54"/>
    <x v="1"/>
    <n v="69"/>
    <x v="205"/>
    <x v="1"/>
    <n v="8.1"/>
    <n v="3.7"/>
    <n v="4486.26"/>
    <s v="Equipment"/>
    <n v="2357.37"/>
    <n v="4.3"/>
    <n v="2025"/>
    <x v="5"/>
    <x v="7"/>
    <x v="2"/>
    <x v="1"/>
    <n v="4486.26"/>
    <n v="2357.37"/>
    <n v="0.52500000000000002"/>
  </r>
  <r>
    <x v="6235"/>
    <x v="6217"/>
    <d v="2025-05-01T12:44:00"/>
    <x v="3"/>
    <x v="0"/>
    <x v="1"/>
    <x v="2"/>
    <s v="Respiratory"/>
    <x v="1"/>
    <x v="40"/>
    <x v="0"/>
    <n v="96"/>
    <x v="316"/>
    <x v="1"/>
    <n v="11.6"/>
    <n v="2.9"/>
    <n v="3285.39"/>
    <s v="Supplies"/>
    <n v="2537.4699999999998"/>
    <n v="3.1"/>
    <n v="2025"/>
    <x v="0"/>
    <x v="0"/>
    <x v="4"/>
    <x v="1"/>
    <n v="3285.39"/>
    <n v="2537.4699999999998"/>
    <n v="0.77200000000000002"/>
  </r>
  <r>
    <x v="6236"/>
    <x v="6218"/>
    <d v="2026-01-05T23:50:00"/>
    <x v="6"/>
    <x v="3"/>
    <x v="1"/>
    <x v="2"/>
    <s v="General"/>
    <x v="0"/>
    <x v="4"/>
    <x v="0"/>
    <n v="44"/>
    <x v="57"/>
    <x v="0"/>
    <n v="7.9"/>
    <n v="0"/>
    <n v="5557.84"/>
    <s v="Labor"/>
    <n v="3087.08"/>
    <n v="4.4000000000000004"/>
    <n v="2026"/>
    <x v="4"/>
    <x v="11"/>
    <x v="5"/>
    <x v="1"/>
    <n v="5557.84"/>
    <n v="3087.08"/>
    <n v="0.55500000000000005"/>
  </r>
  <r>
    <x v="6237"/>
    <x v="6219"/>
    <d v="2025-03-13T00:49:00"/>
    <x v="3"/>
    <x v="3"/>
    <x v="1"/>
    <x v="1"/>
    <s v="Respiratory"/>
    <x v="2"/>
    <x v="11"/>
    <x v="0"/>
    <n v="87"/>
    <x v="668"/>
    <x v="0"/>
    <n v="10.1"/>
    <n v="0"/>
    <n v="8046.92"/>
    <s v="Supplies"/>
    <n v="5106.74"/>
    <n v="3.6"/>
    <n v="2025"/>
    <x v="1"/>
    <x v="3"/>
    <x v="5"/>
    <x v="1"/>
    <n v="8046.92"/>
    <n v="5106.74"/>
    <n v="0.63500000000000001"/>
  </r>
  <r>
    <x v="6238"/>
    <x v="6220"/>
    <d v="2026-01-08T03:47:00"/>
    <x v="2"/>
    <x v="3"/>
    <x v="1"/>
    <x v="2"/>
    <s v="Respiratory"/>
    <x v="1"/>
    <x v="41"/>
    <x v="0"/>
    <n v="38"/>
    <x v="306"/>
    <x v="0"/>
    <n v="10.199999999999999"/>
    <n v="3.2"/>
    <n v="4835.87"/>
    <s v="Labor"/>
    <n v="2856.38"/>
    <n v="3.9"/>
    <n v="2026"/>
    <x v="4"/>
    <x v="11"/>
    <x v="4"/>
    <x v="1"/>
    <n v="4835.87"/>
    <n v="2856.38"/>
    <n v="0.59099999999999997"/>
  </r>
  <r>
    <x v="6239"/>
    <x v="6221"/>
    <d v="2025-06-27T22:01:00"/>
    <x v="5"/>
    <x v="3"/>
    <x v="0"/>
    <x v="0"/>
    <s v="Neurological"/>
    <x v="2"/>
    <x v="26"/>
    <x v="0"/>
    <n v="81"/>
    <x v="579"/>
    <x v="0"/>
    <n v="8.6999999999999993"/>
    <n v="2.4"/>
    <n v="5521.72"/>
    <s v="Labor"/>
    <n v="4147.84"/>
    <n v="3.8"/>
    <n v="2025"/>
    <x v="11"/>
    <x v="18"/>
    <x v="3"/>
    <x v="1"/>
    <n v="5521.72"/>
    <n v="4147.84"/>
    <n v="0.751"/>
  </r>
  <r>
    <x v="6240"/>
    <x v="6222"/>
    <d v="2026-08-14T18:49:00"/>
    <x v="6"/>
    <x v="0"/>
    <x v="0"/>
    <x v="0"/>
    <s v="Neurological"/>
    <x v="0"/>
    <x v="4"/>
    <x v="0"/>
    <n v="67"/>
    <x v="394"/>
    <x v="0"/>
    <n v="12.3"/>
    <n v="1.6"/>
    <n v="3336"/>
    <s v="Equipment"/>
    <n v="2123.69"/>
    <n v="3.9"/>
    <n v="2026"/>
    <x v="6"/>
    <x v="22"/>
    <x v="3"/>
    <x v="1"/>
    <n v="3336"/>
    <n v="2123.69"/>
    <n v="0.63700000000000001"/>
  </r>
  <r>
    <x v="6241"/>
    <x v="6223"/>
    <d v="2026-05-16T19:49:00"/>
    <x v="0"/>
    <x v="3"/>
    <x v="1"/>
    <x v="2"/>
    <s v="Cardiac"/>
    <x v="2"/>
    <x v="0"/>
    <x v="0"/>
    <n v="24"/>
    <x v="657"/>
    <x v="0"/>
    <n v="7.9"/>
    <n v="3"/>
    <n v="8063.16"/>
    <s v="Equipment"/>
    <n v="5495.77"/>
    <n v="3.4"/>
    <n v="2026"/>
    <x v="5"/>
    <x v="14"/>
    <x v="0"/>
    <x v="0"/>
    <n v="8063.16"/>
    <n v="5495.77"/>
    <n v="0.68200000000000005"/>
  </r>
  <r>
    <x v="6242"/>
    <x v="6224"/>
    <d v="2025-04-28T16:02:00"/>
    <x v="3"/>
    <x v="0"/>
    <x v="0"/>
    <x v="1"/>
    <s v="Chronic Care"/>
    <x v="1"/>
    <x v="33"/>
    <x v="0"/>
    <n v="95"/>
    <x v="580"/>
    <x v="0"/>
    <n v="8.4"/>
    <n v="1.3"/>
    <n v="5624.06"/>
    <s v="Equipment"/>
    <n v="3070.03"/>
    <n v="4.4000000000000004"/>
    <n v="2025"/>
    <x v="0"/>
    <x v="0"/>
    <x v="1"/>
    <x v="1"/>
    <n v="5624.06"/>
    <n v="3070.03"/>
    <n v="0.54600000000000004"/>
  </r>
  <r>
    <x v="6243"/>
    <x v="6225"/>
    <d v="2025-04-22T10:20:00"/>
    <x v="1"/>
    <x v="3"/>
    <x v="0"/>
    <x v="1"/>
    <s v="Injury"/>
    <x v="1"/>
    <x v="9"/>
    <x v="0"/>
    <n v="110"/>
    <x v="478"/>
    <x v="1"/>
    <n v="12.1"/>
    <n v="1.6"/>
    <n v="3745.03"/>
    <s v="Labor"/>
    <n v="2860.37"/>
    <n v="4.0999999999999996"/>
    <n v="2025"/>
    <x v="0"/>
    <x v="0"/>
    <x v="4"/>
    <x v="1"/>
    <n v="3745.03"/>
    <n v="2860.37"/>
    <n v="0.76400000000000001"/>
  </r>
  <r>
    <x v="6244"/>
    <x v="6226"/>
    <d v="2026-03-19T16:25:00"/>
    <x v="3"/>
    <x v="2"/>
    <x v="1"/>
    <x v="2"/>
    <s v="Cardiac"/>
    <x v="0"/>
    <x v="26"/>
    <x v="1"/>
    <n v="44"/>
    <x v="187"/>
    <x v="0"/>
    <n v="8.3000000000000007"/>
    <n v="2.2999999999999998"/>
    <n v="6407.41"/>
    <s v="Supplies"/>
    <n v="3758.09"/>
    <n v="4"/>
    <n v="2026"/>
    <x v="1"/>
    <x v="1"/>
    <x v="0"/>
    <x v="0"/>
    <n v="6407.41"/>
    <n v="3758.09"/>
    <n v="0.58699999999999997"/>
  </r>
  <r>
    <x v="6245"/>
    <x v="6227"/>
    <d v="2026-12-20T07:40:00"/>
    <x v="4"/>
    <x v="0"/>
    <x v="0"/>
    <x v="0"/>
    <s v="General"/>
    <x v="2"/>
    <x v="28"/>
    <x v="0"/>
    <n v="62"/>
    <x v="525"/>
    <x v="0"/>
    <n v="8.1"/>
    <n v="1.5"/>
    <n v="6630.72"/>
    <s v="Labor"/>
    <n v="3381.53"/>
    <n v="4.4000000000000004"/>
    <n v="2026"/>
    <x v="3"/>
    <x v="4"/>
    <x v="2"/>
    <x v="1"/>
    <n v="6630.72"/>
    <n v="3381.53"/>
    <n v="0.51"/>
  </r>
  <r>
    <x v="6246"/>
    <x v="6228"/>
    <d v="2025-05-27T16:05:00"/>
    <x v="1"/>
    <x v="3"/>
    <x v="0"/>
    <x v="0"/>
    <s v="Respiratory"/>
    <x v="0"/>
    <x v="9"/>
    <x v="1"/>
    <n v="91"/>
    <x v="204"/>
    <x v="0"/>
    <n v="8.3000000000000007"/>
    <n v="3.3"/>
    <n v="3513.99"/>
    <s v="Equipment"/>
    <n v="1916.69"/>
    <n v="3.5"/>
    <n v="2025"/>
    <x v="5"/>
    <x v="7"/>
    <x v="3"/>
    <x v="1"/>
    <n v="3513.99"/>
    <n v="1916.69"/>
    <n v="0.54500000000000004"/>
  </r>
  <r>
    <x v="6247"/>
    <x v="6229"/>
    <d v="2025-02-08T16:00:00"/>
    <x v="7"/>
    <x v="3"/>
    <x v="1"/>
    <x v="0"/>
    <s v="Injury"/>
    <x v="0"/>
    <x v="26"/>
    <x v="0"/>
    <n v="8"/>
    <x v="61"/>
    <x v="2"/>
    <n v="8.1999999999999993"/>
    <n v="0.8"/>
    <n v="5251.47"/>
    <s v="Labor"/>
    <n v="2826.55"/>
    <n v="4"/>
    <n v="2025"/>
    <x v="9"/>
    <x v="20"/>
    <x v="3"/>
    <x v="1"/>
    <n v="5251.47"/>
    <n v="2826.55"/>
    <n v="0.53800000000000003"/>
  </r>
  <r>
    <x v="6248"/>
    <x v="6230"/>
    <d v="2025-11-09T23:01:00"/>
    <x v="5"/>
    <x v="0"/>
    <x v="0"/>
    <x v="1"/>
    <s v="General"/>
    <x v="1"/>
    <x v="58"/>
    <x v="0"/>
    <n v="70"/>
    <x v="19"/>
    <x v="0"/>
    <n v="8.1"/>
    <n v="2.2000000000000002"/>
    <n v="6972.3"/>
    <s v="Supplies"/>
    <n v="3572.99"/>
    <n v="3.9"/>
    <n v="2025"/>
    <x v="7"/>
    <x v="10"/>
    <x v="2"/>
    <x v="1"/>
    <n v="6972.3"/>
    <n v="3572.99"/>
    <n v="0.51200000000000001"/>
  </r>
  <r>
    <x v="6249"/>
    <x v="6231"/>
    <d v="2026-06-24T17:32:00"/>
    <x v="1"/>
    <x v="1"/>
    <x v="0"/>
    <x v="0"/>
    <s v="Cardiac"/>
    <x v="0"/>
    <x v="68"/>
    <x v="0"/>
    <n v="45"/>
    <x v="282"/>
    <x v="0"/>
    <n v="11.9"/>
    <n v="2.8"/>
    <n v="3342.03"/>
    <s v="Labor"/>
    <n v="2096.59"/>
    <n v="3.5"/>
    <n v="2026"/>
    <x v="11"/>
    <x v="23"/>
    <x v="4"/>
    <x v="1"/>
    <n v="3342.03"/>
    <n v="2096.59"/>
    <n v="0.627"/>
  </r>
  <r>
    <x v="6250"/>
    <x v="6232"/>
    <d v="2025-01-18T18:35:00"/>
    <x v="4"/>
    <x v="3"/>
    <x v="0"/>
    <x v="2"/>
    <s v="Respiratory"/>
    <x v="0"/>
    <x v="58"/>
    <x v="0"/>
    <n v="70"/>
    <x v="51"/>
    <x v="0"/>
    <n v="7.9"/>
    <n v="0.4"/>
    <n v="7633.53"/>
    <s v="Labor"/>
    <n v="4377.47"/>
    <n v="4.3"/>
    <n v="2025"/>
    <x v="4"/>
    <x v="5"/>
    <x v="3"/>
    <x v="1"/>
    <n v="7633.53"/>
    <n v="4377.47"/>
    <n v="0.57299999999999995"/>
  </r>
  <r>
    <x v="6251"/>
    <x v="6233"/>
    <d v="2026-01-11T11:05:00"/>
    <x v="2"/>
    <x v="2"/>
    <x v="0"/>
    <x v="1"/>
    <s v="Cardiac"/>
    <x v="1"/>
    <x v="68"/>
    <x v="1"/>
    <n v="50"/>
    <x v="168"/>
    <x v="0"/>
    <n v="7.8"/>
    <n v="2.9"/>
    <n v="3670.81"/>
    <s v="Labor"/>
    <n v="2306.48"/>
    <n v="3.7"/>
    <n v="2026"/>
    <x v="4"/>
    <x v="11"/>
    <x v="5"/>
    <x v="1"/>
    <n v="3670.81"/>
    <n v="2306.48"/>
    <n v="0.628"/>
  </r>
  <r>
    <x v="6252"/>
    <x v="6234"/>
    <d v="2026-07-17T03:25:00"/>
    <x v="6"/>
    <x v="3"/>
    <x v="0"/>
    <x v="3"/>
    <s v="Respiratory"/>
    <x v="0"/>
    <x v="76"/>
    <x v="0"/>
    <n v="48"/>
    <x v="147"/>
    <x v="0"/>
    <n v="12"/>
    <n v="0.3"/>
    <n v="8793.6"/>
    <s v="Labor"/>
    <n v="4429.96"/>
    <n v="3.4"/>
    <n v="2026"/>
    <x v="10"/>
    <x v="19"/>
    <x v="6"/>
    <x v="0"/>
    <n v="8793.6"/>
    <n v="4429.96"/>
    <n v="0.504"/>
  </r>
  <r>
    <x v="6253"/>
    <x v="6235"/>
    <d v="2026-03-07T06:47:00"/>
    <x v="4"/>
    <x v="0"/>
    <x v="1"/>
    <x v="3"/>
    <s v="Infection"/>
    <x v="1"/>
    <x v="24"/>
    <x v="0"/>
    <n v="30"/>
    <x v="59"/>
    <x v="0"/>
    <n v="8.1999999999999993"/>
    <n v="2.8"/>
    <n v="4790.88"/>
    <s v="Equipment"/>
    <n v="3146.14"/>
    <n v="2.5"/>
    <n v="2026"/>
    <x v="1"/>
    <x v="1"/>
    <x v="2"/>
    <x v="1"/>
    <n v="4790.88"/>
    <n v="3146.14"/>
    <n v="0.65700000000000003"/>
  </r>
  <r>
    <x v="6254"/>
    <x v="6236"/>
    <d v="2027-01-03T10:45:00"/>
    <x v="7"/>
    <x v="0"/>
    <x v="0"/>
    <x v="3"/>
    <s v="Respiratory"/>
    <x v="1"/>
    <x v="17"/>
    <x v="0"/>
    <n v="31"/>
    <x v="118"/>
    <x v="0"/>
    <n v="10.1"/>
    <n v="2"/>
    <n v="6996.17"/>
    <s v="Supplies"/>
    <n v="4683.9799999999996"/>
    <n v="4.0999999999999996"/>
    <n v="2026"/>
    <x v="3"/>
    <x v="4"/>
    <x v="3"/>
    <x v="1"/>
    <n v="6996.17"/>
    <n v="4683.9799999999996"/>
    <n v="0.67"/>
  </r>
  <r>
    <x v="6255"/>
    <x v="6237"/>
    <d v="2025-08-28T19:13:00"/>
    <x v="0"/>
    <x v="3"/>
    <x v="0"/>
    <x v="1"/>
    <s v="Infection"/>
    <x v="1"/>
    <x v="74"/>
    <x v="0"/>
    <n v="44"/>
    <x v="171"/>
    <x v="0"/>
    <n v="7.8"/>
    <n v="3.1"/>
    <n v="8442.18"/>
    <s v="Labor"/>
    <n v="4697.46"/>
    <n v="4.2"/>
    <n v="2025"/>
    <x v="6"/>
    <x v="9"/>
    <x v="1"/>
    <x v="1"/>
    <n v="8442.18"/>
    <n v="4697.46"/>
    <n v="0.55600000000000005"/>
  </r>
  <r>
    <x v="6256"/>
    <x v="6238"/>
    <d v="2026-12-12T02:51:00"/>
    <x v="7"/>
    <x v="0"/>
    <x v="1"/>
    <x v="1"/>
    <s v="Neurological"/>
    <x v="0"/>
    <x v="12"/>
    <x v="0"/>
    <n v="41"/>
    <x v="605"/>
    <x v="0"/>
    <n v="10.199999999999999"/>
    <n v="1.2"/>
    <n v="5925.03"/>
    <s v="Labor"/>
    <n v="3855.55"/>
    <n v="4.7"/>
    <n v="2026"/>
    <x v="3"/>
    <x v="4"/>
    <x v="0"/>
    <x v="0"/>
    <n v="5925.03"/>
    <n v="3855.55"/>
    <n v="0.65100000000000002"/>
  </r>
  <r>
    <x v="6257"/>
    <x v="6239"/>
    <d v="2026-07-20T02:00:00"/>
    <x v="4"/>
    <x v="0"/>
    <x v="1"/>
    <x v="1"/>
    <s v="Respiratory"/>
    <x v="1"/>
    <x v="42"/>
    <x v="0"/>
    <n v="79"/>
    <x v="40"/>
    <x v="0"/>
    <n v="7.8"/>
    <n v="1.3"/>
    <n v="5621.73"/>
    <s v="Labor"/>
    <n v="3211.86"/>
    <n v="3.1"/>
    <n v="2026"/>
    <x v="10"/>
    <x v="19"/>
    <x v="5"/>
    <x v="1"/>
    <n v="5621.73"/>
    <n v="3211.86"/>
    <n v="0.57099999999999995"/>
  </r>
  <r>
    <x v="6258"/>
    <x v="6240"/>
    <d v="2026-12-30T17:29:00"/>
    <x v="4"/>
    <x v="3"/>
    <x v="0"/>
    <x v="1"/>
    <s v="Cardiac"/>
    <x v="1"/>
    <x v="40"/>
    <x v="0"/>
    <n v="78"/>
    <x v="121"/>
    <x v="0"/>
    <n v="10.1"/>
    <n v="1.6"/>
    <n v="4525.74"/>
    <s v="Labor"/>
    <n v="2385.06"/>
    <n v="4.3"/>
    <n v="2026"/>
    <x v="3"/>
    <x v="4"/>
    <x v="0"/>
    <x v="0"/>
    <n v="4525.74"/>
    <n v="2385.06"/>
    <n v="0.52700000000000002"/>
  </r>
  <r>
    <x v="6259"/>
    <x v="6241"/>
    <d v="2026-10-25T19:55:00"/>
    <x v="1"/>
    <x v="2"/>
    <x v="1"/>
    <x v="3"/>
    <s v="Injury"/>
    <x v="0"/>
    <x v="9"/>
    <x v="0"/>
    <n v="95"/>
    <x v="276"/>
    <x v="0"/>
    <n v="12.3"/>
    <n v="1.3"/>
    <n v="3086.85"/>
    <s v="Supplies"/>
    <n v="2111.88"/>
    <n v="3.5"/>
    <n v="2026"/>
    <x v="8"/>
    <x v="12"/>
    <x v="0"/>
    <x v="0"/>
    <n v="3086.85"/>
    <n v="2111.88"/>
    <n v="0.68400000000000005"/>
  </r>
  <r>
    <x v="6260"/>
    <x v="6242"/>
    <d v="2026-03-19T22:43:00"/>
    <x v="4"/>
    <x v="3"/>
    <x v="1"/>
    <x v="2"/>
    <s v="Neurological"/>
    <x v="0"/>
    <x v="29"/>
    <x v="0"/>
    <n v="48"/>
    <x v="625"/>
    <x v="0"/>
    <n v="7.8"/>
    <n v="2.1"/>
    <n v="5675.52"/>
    <s v="Labor"/>
    <n v="4146.41"/>
    <n v="4"/>
    <n v="2026"/>
    <x v="1"/>
    <x v="1"/>
    <x v="4"/>
    <x v="1"/>
    <n v="5675.52"/>
    <n v="4146.41"/>
    <n v="0.73099999999999998"/>
  </r>
  <r>
    <x v="6261"/>
    <x v="6243"/>
    <d v="2026-05-23T00:41:00"/>
    <x v="5"/>
    <x v="0"/>
    <x v="1"/>
    <x v="2"/>
    <s v="Infection"/>
    <x v="0"/>
    <x v="31"/>
    <x v="0"/>
    <n v="75"/>
    <x v="436"/>
    <x v="1"/>
    <n v="8"/>
    <n v="1"/>
    <n v="6228.64"/>
    <s v="Labor"/>
    <n v="3276.73"/>
    <n v="3.9"/>
    <n v="2026"/>
    <x v="5"/>
    <x v="14"/>
    <x v="0"/>
    <x v="0"/>
    <n v="6228.64"/>
    <n v="3276.73"/>
    <n v="0.52600000000000002"/>
  </r>
  <r>
    <x v="6262"/>
    <x v="6244"/>
    <d v="2025-10-03T17:21:00"/>
    <x v="1"/>
    <x v="0"/>
    <x v="1"/>
    <x v="2"/>
    <s v="Injury"/>
    <x v="1"/>
    <x v="14"/>
    <x v="0"/>
    <n v="58"/>
    <x v="614"/>
    <x v="1"/>
    <n v="11.9"/>
    <n v="0.3"/>
    <n v="3448.97"/>
    <s v="Labor"/>
    <n v="2574.38"/>
    <n v="4.0999999999999996"/>
    <n v="2025"/>
    <x v="8"/>
    <x v="17"/>
    <x v="1"/>
    <x v="1"/>
    <n v="3448.97"/>
    <n v="2574.38"/>
    <n v="0.746"/>
  </r>
  <r>
    <x v="6263"/>
    <x v="6245"/>
    <d v="2025-03-19T18:47:00"/>
    <x v="3"/>
    <x v="3"/>
    <x v="0"/>
    <x v="2"/>
    <s v="Infection"/>
    <x v="1"/>
    <x v="2"/>
    <x v="1"/>
    <n v="39"/>
    <x v="325"/>
    <x v="0"/>
    <n v="8.3000000000000007"/>
    <n v="3.3"/>
    <n v="5774.4"/>
    <s v="Equipment"/>
    <n v="3808.52"/>
    <n v="3.1"/>
    <n v="2025"/>
    <x v="1"/>
    <x v="3"/>
    <x v="4"/>
    <x v="1"/>
    <n v="5774.4"/>
    <n v="3808.52"/>
    <n v="0.66"/>
  </r>
  <r>
    <x v="6264"/>
    <x v="6246"/>
    <d v="2026-03-16T07:21:00"/>
    <x v="1"/>
    <x v="0"/>
    <x v="0"/>
    <x v="1"/>
    <s v="General"/>
    <x v="0"/>
    <x v="9"/>
    <x v="0"/>
    <n v="96"/>
    <x v="187"/>
    <x v="0"/>
    <n v="8.4"/>
    <n v="2.7"/>
    <n v="2015.79"/>
    <s v="Equipment"/>
    <n v="1435.14"/>
    <n v="4"/>
    <n v="2026"/>
    <x v="1"/>
    <x v="1"/>
    <x v="0"/>
    <x v="0"/>
    <n v="2015.79"/>
    <n v="1435.14"/>
    <n v="0.71199999999999997"/>
  </r>
  <r>
    <x v="6265"/>
    <x v="6247"/>
    <d v="2026-12-05T01:35:00"/>
    <x v="4"/>
    <x v="2"/>
    <x v="0"/>
    <x v="1"/>
    <s v="Chronic Care"/>
    <x v="1"/>
    <x v="58"/>
    <x v="0"/>
    <n v="37"/>
    <x v="143"/>
    <x v="1"/>
    <n v="8.1"/>
    <n v="1.6"/>
    <n v="6778.86"/>
    <s v="Labor"/>
    <n v="4663.5600000000004"/>
    <n v="4.5"/>
    <n v="2026"/>
    <x v="7"/>
    <x v="21"/>
    <x v="4"/>
    <x v="1"/>
    <n v="6778.86"/>
    <n v="4663.5600000000004"/>
    <n v="0.68799999999999994"/>
  </r>
  <r>
    <x v="6266"/>
    <x v="6248"/>
    <d v="2025-10-21T07:22:00"/>
    <x v="5"/>
    <x v="2"/>
    <x v="1"/>
    <x v="2"/>
    <s v="Injury"/>
    <x v="2"/>
    <x v="49"/>
    <x v="0"/>
    <n v="47"/>
    <x v="106"/>
    <x v="1"/>
    <n v="8.1999999999999993"/>
    <n v="0.7"/>
    <n v="6136.35"/>
    <s v="Supplies"/>
    <n v="4571.7700000000004"/>
    <n v="4.5999999999999996"/>
    <n v="2025"/>
    <x v="8"/>
    <x v="17"/>
    <x v="1"/>
    <x v="1"/>
    <n v="6136.35"/>
    <n v="4571.7700000000004"/>
    <n v="0.745"/>
  </r>
  <r>
    <x v="6267"/>
    <x v="6249"/>
    <d v="2026-07-01T07:45:00"/>
    <x v="0"/>
    <x v="0"/>
    <x v="1"/>
    <x v="0"/>
    <s v="Chronic Care"/>
    <x v="0"/>
    <x v="52"/>
    <x v="0"/>
    <n v="37"/>
    <x v="435"/>
    <x v="0"/>
    <n v="8.3000000000000007"/>
    <n v="2.8"/>
    <n v="9101.57"/>
    <s v="Supplies"/>
    <n v="4531.84"/>
    <n v="4.3"/>
    <n v="2026"/>
    <x v="11"/>
    <x v="23"/>
    <x v="2"/>
    <x v="1"/>
    <n v="9101.57"/>
    <n v="4531.84"/>
    <n v="0.498"/>
  </r>
  <r>
    <x v="6268"/>
    <x v="6250"/>
    <d v="2026-11-24T04:37:00"/>
    <x v="1"/>
    <x v="2"/>
    <x v="0"/>
    <x v="3"/>
    <s v="General"/>
    <x v="1"/>
    <x v="3"/>
    <x v="0"/>
    <n v="70"/>
    <x v="172"/>
    <x v="0"/>
    <n v="8.1999999999999993"/>
    <n v="3.2"/>
    <n v="3935.45"/>
    <s v="Labor"/>
    <n v="3054.16"/>
    <n v="3.7"/>
    <n v="2026"/>
    <x v="7"/>
    <x v="21"/>
    <x v="4"/>
    <x v="1"/>
    <n v="3935.45"/>
    <n v="3054.16"/>
    <n v="0.77600000000000002"/>
  </r>
  <r>
    <x v="6269"/>
    <x v="6251"/>
    <d v="2025-09-15T07:41:00"/>
    <x v="5"/>
    <x v="2"/>
    <x v="0"/>
    <x v="0"/>
    <s v="Chronic Care"/>
    <x v="2"/>
    <x v="38"/>
    <x v="0"/>
    <n v="67"/>
    <x v="30"/>
    <x v="1"/>
    <n v="7.8"/>
    <n v="0"/>
    <n v="6226.81"/>
    <s v="Labor"/>
    <n v="4632.88"/>
    <n v="3.4"/>
    <n v="2025"/>
    <x v="2"/>
    <x v="2"/>
    <x v="2"/>
    <x v="1"/>
    <n v="6226.81"/>
    <n v="4632.88"/>
    <n v="0.74399999999999999"/>
  </r>
  <r>
    <x v="6270"/>
    <x v="6252"/>
    <d v="2025-05-11T07:51:00"/>
    <x v="6"/>
    <x v="3"/>
    <x v="1"/>
    <x v="0"/>
    <s v="Neurological"/>
    <x v="2"/>
    <x v="58"/>
    <x v="0"/>
    <n v="97"/>
    <x v="415"/>
    <x v="0"/>
    <n v="9.9"/>
    <n v="2.1"/>
    <n v="7223.31"/>
    <s v="Labor"/>
    <n v="3561.06"/>
    <n v="3.9"/>
    <n v="2025"/>
    <x v="5"/>
    <x v="7"/>
    <x v="3"/>
    <x v="1"/>
    <n v="7223.31"/>
    <n v="3561.06"/>
    <n v="0.49299999999999999"/>
  </r>
  <r>
    <x v="6271"/>
    <x v="6253"/>
    <d v="2025-06-30T10:54:00"/>
    <x v="5"/>
    <x v="3"/>
    <x v="0"/>
    <x v="1"/>
    <s v="Injury"/>
    <x v="0"/>
    <x v="43"/>
    <x v="0"/>
    <n v="52"/>
    <x v="377"/>
    <x v="0"/>
    <n v="9.9"/>
    <n v="0.6"/>
    <n v="5399.41"/>
    <s v="Labor"/>
    <n v="3000.66"/>
    <n v="4.0999999999999996"/>
    <n v="2025"/>
    <x v="11"/>
    <x v="18"/>
    <x v="1"/>
    <x v="1"/>
    <n v="5399.41"/>
    <n v="3000.66"/>
    <n v="0.55600000000000005"/>
  </r>
  <r>
    <x v="6272"/>
    <x v="6254"/>
    <d v="2025-02-10T06:08:00"/>
    <x v="4"/>
    <x v="3"/>
    <x v="0"/>
    <x v="0"/>
    <s v="Infection"/>
    <x v="0"/>
    <x v="36"/>
    <x v="0"/>
    <n v="67"/>
    <x v="221"/>
    <x v="1"/>
    <n v="7.7"/>
    <n v="0.1"/>
    <n v="7711.55"/>
    <s v="Labor"/>
    <n v="4939.9399999999996"/>
    <n v="4"/>
    <n v="2025"/>
    <x v="9"/>
    <x v="20"/>
    <x v="1"/>
    <x v="1"/>
    <n v="7711.55"/>
    <n v="4939.9399999999996"/>
    <n v="0.64100000000000001"/>
  </r>
  <r>
    <x v="6273"/>
    <x v="6255"/>
    <d v="2026-02-16T19:48:00"/>
    <x v="4"/>
    <x v="2"/>
    <x v="1"/>
    <x v="0"/>
    <s v="Respiratory"/>
    <x v="2"/>
    <x v="53"/>
    <x v="0"/>
    <n v="60"/>
    <x v="527"/>
    <x v="0"/>
    <n v="8.1999999999999993"/>
    <n v="0.8"/>
    <n v="4623.3500000000004"/>
    <s v="Labor"/>
    <n v="3406.88"/>
    <n v="4.2"/>
    <n v="2026"/>
    <x v="9"/>
    <x v="15"/>
    <x v="6"/>
    <x v="0"/>
    <n v="4623.3500000000004"/>
    <n v="3406.88"/>
    <n v="0.73699999999999999"/>
  </r>
  <r>
    <x v="6274"/>
    <x v="6256"/>
    <d v="2026-09-08T04:53:00"/>
    <x v="4"/>
    <x v="0"/>
    <x v="0"/>
    <x v="0"/>
    <s v="Neurological"/>
    <x v="0"/>
    <x v="25"/>
    <x v="0"/>
    <n v="76"/>
    <x v="213"/>
    <x v="0"/>
    <n v="11.7"/>
    <n v="3.5"/>
    <n v="6261.45"/>
    <s v="Equipment"/>
    <n v="3592.17"/>
    <n v="3.7"/>
    <n v="2026"/>
    <x v="2"/>
    <x v="6"/>
    <x v="1"/>
    <x v="1"/>
    <n v="6261.45"/>
    <n v="3592.17"/>
    <n v="0.57399999999999995"/>
  </r>
  <r>
    <x v="6275"/>
    <x v="6257"/>
    <d v="2026-09-05T14:14:00"/>
    <x v="4"/>
    <x v="0"/>
    <x v="0"/>
    <x v="0"/>
    <s v="Neurological"/>
    <x v="1"/>
    <x v="2"/>
    <x v="1"/>
    <n v="44"/>
    <x v="194"/>
    <x v="0"/>
    <n v="12.2"/>
    <n v="2.2999999999999998"/>
    <n v="4295.96"/>
    <s v="Equipment"/>
    <n v="2126.2399999999998"/>
    <n v="3.9"/>
    <n v="2026"/>
    <x v="2"/>
    <x v="6"/>
    <x v="2"/>
    <x v="1"/>
    <n v="4295.96"/>
    <n v="2126.2399999999998"/>
    <n v="0.495"/>
  </r>
  <r>
    <x v="6276"/>
    <x v="6258"/>
    <d v="2025-05-09T01:01:00"/>
    <x v="1"/>
    <x v="2"/>
    <x v="0"/>
    <x v="2"/>
    <s v="Respiratory"/>
    <x v="0"/>
    <x v="67"/>
    <x v="0"/>
    <n v="71"/>
    <x v="313"/>
    <x v="1"/>
    <n v="11.9"/>
    <n v="2.2000000000000002"/>
    <n v="3411"/>
    <s v="Equipment"/>
    <n v="2435.3200000000002"/>
    <n v="3.3"/>
    <n v="2025"/>
    <x v="5"/>
    <x v="7"/>
    <x v="2"/>
    <x v="1"/>
    <n v="3411"/>
    <n v="2435.3200000000002"/>
    <n v="0.71399999999999997"/>
  </r>
  <r>
    <x v="6277"/>
    <x v="6259"/>
    <d v="2026-04-30T21:58:00"/>
    <x v="2"/>
    <x v="3"/>
    <x v="1"/>
    <x v="0"/>
    <s v="Injury"/>
    <x v="1"/>
    <x v="41"/>
    <x v="1"/>
    <n v="50"/>
    <x v="680"/>
    <x v="0"/>
    <n v="12"/>
    <n v="3.1"/>
    <n v="4360.96"/>
    <s v="Supplies"/>
    <n v="2661.03"/>
    <n v="4"/>
    <n v="2026"/>
    <x v="0"/>
    <x v="8"/>
    <x v="3"/>
    <x v="1"/>
    <n v="4360.96"/>
    <n v="2661.03"/>
    <n v="0.61"/>
  </r>
  <r>
    <x v="6278"/>
    <x v="6260"/>
    <d v="2025-06-22T08:38:00"/>
    <x v="7"/>
    <x v="0"/>
    <x v="0"/>
    <x v="2"/>
    <s v="Infection"/>
    <x v="0"/>
    <x v="32"/>
    <x v="0"/>
    <n v="16"/>
    <x v="350"/>
    <x v="2"/>
    <n v="8.1"/>
    <n v="0.5"/>
    <n v="7022.42"/>
    <s v="Supplies"/>
    <n v="4974.0200000000004"/>
    <n v="5"/>
    <n v="2025"/>
    <x v="11"/>
    <x v="18"/>
    <x v="3"/>
    <x v="1"/>
    <n v="7022.42"/>
    <n v="4974.0200000000004"/>
    <n v="0.70799999999999996"/>
  </r>
  <r>
    <x v="6279"/>
    <x v="6261"/>
    <d v="2026-08-20T17:56:00"/>
    <x v="3"/>
    <x v="3"/>
    <x v="1"/>
    <x v="0"/>
    <s v="Neurological"/>
    <x v="2"/>
    <x v="38"/>
    <x v="0"/>
    <n v="30"/>
    <x v="616"/>
    <x v="0"/>
    <n v="8.3000000000000007"/>
    <n v="0.7"/>
    <n v="6183.03"/>
    <s v="Supplies"/>
    <n v="3571.7"/>
    <n v="3.8"/>
    <n v="2026"/>
    <x v="6"/>
    <x v="22"/>
    <x v="6"/>
    <x v="0"/>
    <n v="6183.03"/>
    <n v="3571.7"/>
    <n v="0.57799999999999996"/>
  </r>
  <r>
    <x v="6280"/>
    <x v="6262"/>
    <d v="2025-10-23T04:23:00"/>
    <x v="1"/>
    <x v="2"/>
    <x v="0"/>
    <x v="1"/>
    <s v="Chronic Care"/>
    <x v="0"/>
    <x v="39"/>
    <x v="0"/>
    <n v="75"/>
    <x v="192"/>
    <x v="1"/>
    <n v="12.2"/>
    <n v="1.4"/>
    <n v="3169.51"/>
    <s v="Equipment"/>
    <n v="2299.88"/>
    <n v="4.3"/>
    <n v="2025"/>
    <x v="8"/>
    <x v="17"/>
    <x v="3"/>
    <x v="1"/>
    <n v="3169.51"/>
    <n v="2299.88"/>
    <n v="0.72599999999999998"/>
  </r>
  <r>
    <x v="6281"/>
    <x v="6263"/>
    <d v="2026-10-04T21:19:00"/>
    <x v="5"/>
    <x v="3"/>
    <x v="1"/>
    <x v="0"/>
    <s v="Respiratory"/>
    <x v="1"/>
    <x v="60"/>
    <x v="0"/>
    <n v="94"/>
    <x v="183"/>
    <x v="0"/>
    <n v="10"/>
    <n v="3.3"/>
    <n v="7470.18"/>
    <s v="Labor"/>
    <n v="4394.7299999999996"/>
    <n v="4"/>
    <n v="2026"/>
    <x v="2"/>
    <x v="6"/>
    <x v="2"/>
    <x v="1"/>
    <n v="7470.18"/>
    <n v="4394.7299999999996"/>
    <n v="0.58799999999999997"/>
  </r>
  <r>
    <x v="6282"/>
    <x v="6264"/>
    <d v="2025-12-13T12:43:00"/>
    <x v="2"/>
    <x v="2"/>
    <x v="0"/>
    <x v="0"/>
    <s v="Infection"/>
    <x v="0"/>
    <x v="36"/>
    <x v="0"/>
    <n v="42"/>
    <x v="674"/>
    <x v="1"/>
    <n v="10"/>
    <n v="2.1"/>
    <n v="7246.8"/>
    <s v="Supplies"/>
    <n v="4514.22"/>
    <n v="3.3"/>
    <n v="2025"/>
    <x v="3"/>
    <x v="13"/>
    <x v="3"/>
    <x v="1"/>
    <n v="7246.8"/>
    <n v="4514.22"/>
    <n v="0.623"/>
  </r>
  <r>
    <x v="6283"/>
    <x v="6265"/>
    <d v="2025-11-09T21:51:00"/>
    <x v="2"/>
    <x v="2"/>
    <x v="0"/>
    <x v="0"/>
    <s v="Cardiac"/>
    <x v="0"/>
    <x v="4"/>
    <x v="0"/>
    <n v="44"/>
    <x v="606"/>
    <x v="0"/>
    <n v="9.8000000000000007"/>
    <n v="0.9"/>
    <n v="4737.54"/>
    <s v="Equipment"/>
    <n v="3606.18"/>
    <n v="4.4000000000000004"/>
    <n v="2025"/>
    <x v="7"/>
    <x v="10"/>
    <x v="1"/>
    <x v="1"/>
    <n v="4737.54"/>
    <n v="3606.18"/>
    <n v="0.76100000000000001"/>
  </r>
  <r>
    <x v="6284"/>
    <x v="6266"/>
    <d v="2026-10-26T17:03:00"/>
    <x v="4"/>
    <x v="3"/>
    <x v="1"/>
    <x v="2"/>
    <s v="Neurological"/>
    <x v="0"/>
    <x v="20"/>
    <x v="1"/>
    <n v="79"/>
    <x v="18"/>
    <x v="0"/>
    <n v="8.1"/>
    <n v="1"/>
    <n v="4706.2700000000004"/>
    <s v="Supplies"/>
    <n v="2468.06"/>
    <n v="3.9"/>
    <n v="2026"/>
    <x v="8"/>
    <x v="12"/>
    <x v="6"/>
    <x v="0"/>
    <n v="4706.2700000000004"/>
    <n v="2468.06"/>
    <n v="0.52400000000000002"/>
  </r>
  <r>
    <x v="6285"/>
    <x v="6267"/>
    <d v="2026-06-13T13:27:00"/>
    <x v="2"/>
    <x v="3"/>
    <x v="0"/>
    <x v="2"/>
    <s v="Infection"/>
    <x v="2"/>
    <x v="45"/>
    <x v="0"/>
    <n v="45"/>
    <x v="721"/>
    <x v="1"/>
    <n v="8"/>
    <n v="1.6"/>
    <n v="4099.1499999999996"/>
    <s v="Supplies"/>
    <n v="2683.54"/>
    <n v="4.0999999999999996"/>
    <n v="2026"/>
    <x v="11"/>
    <x v="23"/>
    <x v="5"/>
    <x v="1"/>
    <n v="4099.1499999999996"/>
    <n v="2683.54"/>
    <n v="0.65500000000000003"/>
  </r>
  <r>
    <x v="6286"/>
    <x v="6268"/>
    <d v="2026-06-25T05:42:00"/>
    <x v="1"/>
    <x v="0"/>
    <x v="1"/>
    <x v="2"/>
    <s v="Chronic Care"/>
    <x v="1"/>
    <x v="66"/>
    <x v="0"/>
    <n v="89"/>
    <x v="435"/>
    <x v="2"/>
    <n v="7.8"/>
    <n v="1.2"/>
    <n v="3912.15"/>
    <s v="Labor"/>
    <n v="2832.99"/>
    <n v="4.7"/>
    <n v="2026"/>
    <x v="11"/>
    <x v="23"/>
    <x v="2"/>
    <x v="1"/>
    <n v="3912.15"/>
    <n v="2832.99"/>
    <n v="0.72399999999999998"/>
  </r>
  <r>
    <x v="6287"/>
    <x v="6269"/>
    <d v="2026-02-25T11:45:00"/>
    <x v="1"/>
    <x v="0"/>
    <x v="0"/>
    <x v="3"/>
    <s v="Injury"/>
    <x v="1"/>
    <x v="54"/>
    <x v="0"/>
    <n v="123"/>
    <x v="105"/>
    <x v="0"/>
    <n v="8.1999999999999993"/>
    <n v="2.2999999999999998"/>
    <n v="6076.81"/>
    <s v="Labor"/>
    <n v="4177.18"/>
    <n v="3.9"/>
    <n v="2026"/>
    <x v="9"/>
    <x v="15"/>
    <x v="4"/>
    <x v="1"/>
    <n v="6076.81"/>
    <n v="4177.18"/>
    <n v="0.68700000000000006"/>
  </r>
  <r>
    <x v="6288"/>
    <x v="6270"/>
    <d v="2026-03-24T17:00:00"/>
    <x v="4"/>
    <x v="2"/>
    <x v="0"/>
    <x v="3"/>
    <s v="Injury"/>
    <x v="1"/>
    <x v="26"/>
    <x v="0"/>
    <n v="48"/>
    <x v="299"/>
    <x v="1"/>
    <n v="8.3000000000000007"/>
    <n v="0.4"/>
    <n v="6431.61"/>
    <s v="Supplies"/>
    <n v="3910.18"/>
    <n v="3.7"/>
    <n v="2026"/>
    <x v="1"/>
    <x v="1"/>
    <x v="5"/>
    <x v="1"/>
    <n v="6431.61"/>
    <n v="3910.18"/>
    <n v="0.60799999999999998"/>
  </r>
  <r>
    <x v="6289"/>
    <x v="6271"/>
    <d v="2026-11-24T15:07:00"/>
    <x v="0"/>
    <x v="0"/>
    <x v="1"/>
    <x v="2"/>
    <s v="Respiratory"/>
    <x v="0"/>
    <x v="77"/>
    <x v="0"/>
    <n v="32"/>
    <x v="284"/>
    <x v="1"/>
    <n v="8"/>
    <n v="2.1"/>
    <n v="9798.23"/>
    <s v="Labor"/>
    <n v="7062.11"/>
    <n v="4.4000000000000004"/>
    <n v="2026"/>
    <x v="7"/>
    <x v="21"/>
    <x v="4"/>
    <x v="1"/>
    <n v="9798.23"/>
    <n v="7062.11"/>
    <n v="0.72099999999999997"/>
  </r>
  <r>
    <x v="6290"/>
    <x v="6272"/>
    <d v="2026-07-17T09:46:00"/>
    <x v="7"/>
    <x v="1"/>
    <x v="1"/>
    <x v="0"/>
    <s v="Chronic Care"/>
    <x v="1"/>
    <x v="49"/>
    <x v="0"/>
    <n v="49"/>
    <x v="439"/>
    <x v="0"/>
    <n v="11.9"/>
    <n v="2.2999999999999998"/>
    <n v="6162.99"/>
    <s v="Labor"/>
    <n v="3844.28"/>
    <n v="3.6"/>
    <n v="2026"/>
    <x v="10"/>
    <x v="19"/>
    <x v="0"/>
    <x v="0"/>
    <n v="6162.99"/>
    <n v="3844.28"/>
    <n v="0.624"/>
  </r>
  <r>
    <x v="6291"/>
    <x v="6273"/>
    <d v="2025-08-27T00:56:00"/>
    <x v="2"/>
    <x v="3"/>
    <x v="0"/>
    <x v="2"/>
    <s v="Respiratory"/>
    <x v="0"/>
    <x v="41"/>
    <x v="0"/>
    <n v="75"/>
    <x v="466"/>
    <x v="2"/>
    <n v="7.9"/>
    <n v="2.9"/>
    <n v="3895.83"/>
    <s v="Equipment"/>
    <n v="2622.52"/>
    <n v="3.4"/>
    <n v="2025"/>
    <x v="6"/>
    <x v="9"/>
    <x v="0"/>
    <x v="0"/>
    <n v="3895.83"/>
    <n v="2622.52"/>
    <n v="0.67300000000000004"/>
  </r>
  <r>
    <x v="6292"/>
    <x v="6274"/>
    <d v="2026-03-22T00:14:00"/>
    <x v="0"/>
    <x v="0"/>
    <x v="1"/>
    <x v="0"/>
    <s v="Neurological"/>
    <x v="1"/>
    <x v="51"/>
    <x v="0"/>
    <n v="33"/>
    <x v="187"/>
    <x v="0"/>
    <n v="12.1"/>
    <n v="1.1000000000000001"/>
    <n v="7007.05"/>
    <s v="Supplies"/>
    <n v="4069.24"/>
    <n v="4.3"/>
    <n v="2026"/>
    <x v="1"/>
    <x v="1"/>
    <x v="0"/>
    <x v="0"/>
    <n v="7007.05"/>
    <n v="4069.24"/>
    <n v="0.58099999999999996"/>
  </r>
  <r>
    <x v="6293"/>
    <x v="6275"/>
    <d v="2025-08-07T14:25:00"/>
    <x v="7"/>
    <x v="3"/>
    <x v="0"/>
    <x v="1"/>
    <s v="Respiratory"/>
    <x v="0"/>
    <x v="56"/>
    <x v="0"/>
    <n v="55"/>
    <x v="492"/>
    <x v="0"/>
    <n v="7.8"/>
    <n v="2.1"/>
    <n v="7093.39"/>
    <s v="Labor"/>
    <n v="3527.12"/>
    <n v="4.5"/>
    <n v="2025"/>
    <x v="6"/>
    <x v="9"/>
    <x v="6"/>
    <x v="0"/>
    <n v="7093.39"/>
    <n v="3527.12"/>
    <n v="0.497"/>
  </r>
  <r>
    <x v="6294"/>
    <x v="6276"/>
    <d v="2025-03-30T05:52:00"/>
    <x v="4"/>
    <x v="3"/>
    <x v="0"/>
    <x v="0"/>
    <s v="Cardiac"/>
    <x v="1"/>
    <x v="35"/>
    <x v="0"/>
    <n v="64"/>
    <x v="456"/>
    <x v="0"/>
    <n v="12"/>
    <n v="2.2000000000000002"/>
    <n v="7336.81"/>
    <s v="Labor"/>
    <n v="3971.93"/>
    <n v="3.3"/>
    <n v="2025"/>
    <x v="1"/>
    <x v="3"/>
    <x v="2"/>
    <x v="1"/>
    <n v="7336.81"/>
    <n v="3971.93"/>
    <n v="0.54100000000000004"/>
  </r>
  <r>
    <x v="6295"/>
    <x v="6277"/>
    <d v="2025-03-31T04:28:00"/>
    <x v="4"/>
    <x v="3"/>
    <x v="0"/>
    <x v="1"/>
    <s v="Respiratory"/>
    <x v="1"/>
    <x v="17"/>
    <x v="0"/>
    <n v="57"/>
    <x v="456"/>
    <x v="2"/>
    <n v="7.9"/>
    <n v="1.1000000000000001"/>
    <n v="5763.98"/>
    <s v="Labor"/>
    <n v="3575.09"/>
    <n v="3.8"/>
    <n v="2025"/>
    <x v="1"/>
    <x v="3"/>
    <x v="2"/>
    <x v="1"/>
    <n v="5763.98"/>
    <n v="3575.09"/>
    <n v="0.62"/>
  </r>
  <r>
    <x v="6296"/>
    <x v="6278"/>
    <d v="2026-05-08T18:28:00"/>
    <x v="2"/>
    <x v="0"/>
    <x v="0"/>
    <x v="3"/>
    <s v="Respiratory"/>
    <x v="0"/>
    <x v="33"/>
    <x v="0"/>
    <n v="40"/>
    <x v="207"/>
    <x v="0"/>
    <n v="8.1"/>
    <n v="1.1000000000000001"/>
    <n v="5983.86"/>
    <s v="Equipment"/>
    <n v="4476.9399999999996"/>
    <n v="4.7"/>
    <n v="2026"/>
    <x v="5"/>
    <x v="14"/>
    <x v="4"/>
    <x v="1"/>
    <n v="5983.86"/>
    <n v="4476.9399999999996"/>
    <n v="0.748"/>
  </r>
  <r>
    <x v="6297"/>
    <x v="6279"/>
    <d v="2025-03-12T06:26:00"/>
    <x v="3"/>
    <x v="3"/>
    <x v="0"/>
    <x v="2"/>
    <s v="Neurological"/>
    <x v="0"/>
    <x v="31"/>
    <x v="0"/>
    <n v="51"/>
    <x v="94"/>
    <x v="1"/>
    <n v="8.1"/>
    <n v="0.8"/>
    <n v="5517.29"/>
    <s v="Equipment"/>
    <n v="2866.42"/>
    <n v="3.7"/>
    <n v="2025"/>
    <x v="1"/>
    <x v="3"/>
    <x v="1"/>
    <x v="1"/>
    <n v="5517.29"/>
    <n v="2866.42"/>
    <n v="0.52"/>
  </r>
  <r>
    <x v="6298"/>
    <x v="6280"/>
    <d v="2026-10-09T20:39:00"/>
    <x v="1"/>
    <x v="0"/>
    <x v="1"/>
    <x v="2"/>
    <s v="Chronic Care"/>
    <x v="0"/>
    <x v="18"/>
    <x v="0"/>
    <n v="130"/>
    <x v="148"/>
    <x v="1"/>
    <n v="7.8"/>
    <n v="0.5"/>
    <n v="5415.9"/>
    <s v="Labor"/>
    <n v="3113.99"/>
    <n v="3.6"/>
    <n v="2026"/>
    <x v="8"/>
    <x v="12"/>
    <x v="1"/>
    <x v="1"/>
    <n v="5415.9"/>
    <n v="3113.99"/>
    <n v="0.57499999999999996"/>
  </r>
  <r>
    <x v="6299"/>
    <x v="6281"/>
    <d v="2026-10-29T02:25:00"/>
    <x v="6"/>
    <x v="0"/>
    <x v="1"/>
    <x v="2"/>
    <s v="Infection"/>
    <x v="2"/>
    <x v="26"/>
    <x v="0"/>
    <n v="27"/>
    <x v="276"/>
    <x v="0"/>
    <n v="8.1"/>
    <n v="2.2999999999999998"/>
    <n v="4948.5"/>
    <s v="Labor"/>
    <n v="2865.39"/>
    <n v="4"/>
    <n v="2026"/>
    <x v="8"/>
    <x v="12"/>
    <x v="0"/>
    <x v="0"/>
    <n v="4948.5"/>
    <n v="2865.39"/>
    <n v="0.57899999999999996"/>
  </r>
  <r>
    <x v="6300"/>
    <x v="6282"/>
    <d v="2026-09-23T11:55:00"/>
    <x v="4"/>
    <x v="0"/>
    <x v="0"/>
    <x v="0"/>
    <s v="Infection"/>
    <x v="0"/>
    <x v="5"/>
    <x v="1"/>
    <n v="32"/>
    <x v="553"/>
    <x v="0"/>
    <n v="10.1"/>
    <n v="0.9"/>
    <n v="7493.47"/>
    <s v="Supplies"/>
    <n v="5346.57"/>
    <n v="4.8"/>
    <n v="2026"/>
    <x v="2"/>
    <x v="6"/>
    <x v="6"/>
    <x v="0"/>
    <n v="7493.47"/>
    <n v="5346.57"/>
    <n v="0.71299999999999997"/>
  </r>
  <r>
    <x v="6301"/>
    <x v="6283"/>
    <d v="2025-03-12T12:06:00"/>
    <x v="0"/>
    <x v="3"/>
    <x v="1"/>
    <x v="3"/>
    <s v="Cardiac"/>
    <x v="0"/>
    <x v="82"/>
    <x v="0"/>
    <n v="39"/>
    <x v="656"/>
    <x v="0"/>
    <n v="8"/>
    <n v="1"/>
    <n v="9139.5499999999993"/>
    <s v="Supplies"/>
    <n v="5877.81"/>
    <n v="4.3"/>
    <n v="2025"/>
    <x v="1"/>
    <x v="3"/>
    <x v="2"/>
    <x v="1"/>
    <n v="9139.5499999999993"/>
    <n v="5877.81"/>
    <n v="0.64300000000000002"/>
  </r>
  <r>
    <x v="6302"/>
    <x v="6284"/>
    <d v="2025-12-13T09:18:00"/>
    <x v="4"/>
    <x v="1"/>
    <x v="0"/>
    <x v="2"/>
    <s v="Respiratory"/>
    <x v="0"/>
    <x v="4"/>
    <x v="0"/>
    <n v="62"/>
    <x v="674"/>
    <x v="0"/>
    <n v="11.9"/>
    <n v="1.9"/>
    <n v="6936.03"/>
    <s v="Labor"/>
    <n v="4194.8100000000004"/>
    <n v="3.8"/>
    <n v="2025"/>
    <x v="3"/>
    <x v="13"/>
    <x v="3"/>
    <x v="1"/>
    <n v="6936.03"/>
    <n v="4194.8100000000004"/>
    <n v="0.60499999999999998"/>
  </r>
  <r>
    <x v="6303"/>
    <x v="6285"/>
    <d v="2025-12-21T22:56:00"/>
    <x v="3"/>
    <x v="2"/>
    <x v="0"/>
    <x v="0"/>
    <s v="Neurological"/>
    <x v="2"/>
    <x v="40"/>
    <x v="0"/>
    <n v="70"/>
    <x v="665"/>
    <x v="1"/>
    <n v="9.9"/>
    <n v="1.6"/>
    <n v="3607.58"/>
    <s v="Labor"/>
    <n v="1799.47"/>
    <n v="3.5"/>
    <n v="2025"/>
    <x v="3"/>
    <x v="13"/>
    <x v="1"/>
    <x v="1"/>
    <n v="3607.58"/>
    <n v="1799.47"/>
    <n v="0.499"/>
  </r>
  <r>
    <x v="6304"/>
    <x v="6286"/>
    <d v="2025-06-08T11:20:00"/>
    <x v="1"/>
    <x v="3"/>
    <x v="0"/>
    <x v="1"/>
    <s v="Neurological"/>
    <x v="1"/>
    <x v="9"/>
    <x v="0"/>
    <n v="59"/>
    <x v="260"/>
    <x v="2"/>
    <n v="8"/>
    <n v="3"/>
    <n v="749.42"/>
    <s v="Supplies"/>
    <n v="577.91"/>
    <n v="4.9000000000000004"/>
    <n v="2025"/>
    <x v="11"/>
    <x v="18"/>
    <x v="6"/>
    <x v="0"/>
    <n v="749.42"/>
    <n v="577.91"/>
    <n v="0.77100000000000002"/>
  </r>
  <r>
    <x v="6305"/>
    <x v="6287"/>
    <d v="2026-08-14T04:38:00"/>
    <x v="1"/>
    <x v="0"/>
    <x v="0"/>
    <x v="0"/>
    <s v="Infection"/>
    <x v="0"/>
    <x v="48"/>
    <x v="0"/>
    <n v="57"/>
    <x v="644"/>
    <x v="2"/>
    <n v="7.8"/>
    <n v="3.8"/>
    <n v="3556.16"/>
    <s v="Labor"/>
    <n v="2568.0700000000002"/>
    <n v="3.8"/>
    <n v="2026"/>
    <x v="6"/>
    <x v="22"/>
    <x v="2"/>
    <x v="1"/>
    <n v="3556.16"/>
    <n v="2568.0700000000002"/>
    <n v="0.72199999999999998"/>
  </r>
  <r>
    <x v="6306"/>
    <x v="6288"/>
    <d v="2026-05-09T08:37:00"/>
    <x v="2"/>
    <x v="3"/>
    <x v="1"/>
    <x v="0"/>
    <s v="Neurological"/>
    <x v="1"/>
    <x v="47"/>
    <x v="0"/>
    <n v="43"/>
    <x v="587"/>
    <x v="0"/>
    <n v="7.9"/>
    <n v="1.6"/>
    <n v="4535.17"/>
    <s v="Labor"/>
    <n v="2253.48"/>
    <n v="4"/>
    <n v="2026"/>
    <x v="5"/>
    <x v="14"/>
    <x v="2"/>
    <x v="1"/>
    <n v="4535.17"/>
    <n v="2253.48"/>
    <n v="0.497"/>
  </r>
  <r>
    <x v="6307"/>
    <x v="6289"/>
    <d v="2026-10-24T05:19:00"/>
    <x v="3"/>
    <x v="0"/>
    <x v="0"/>
    <x v="2"/>
    <s v="Chronic Care"/>
    <x v="2"/>
    <x v="28"/>
    <x v="0"/>
    <n v="78"/>
    <x v="393"/>
    <x v="1"/>
    <n v="8"/>
    <n v="1"/>
    <n v="6460.56"/>
    <s v="Equipment"/>
    <n v="3191.03"/>
    <n v="4.0999999999999996"/>
    <n v="2026"/>
    <x v="8"/>
    <x v="12"/>
    <x v="3"/>
    <x v="1"/>
    <n v="6460.56"/>
    <n v="3191.03"/>
    <n v="0.49399999999999999"/>
  </r>
  <r>
    <x v="6308"/>
    <x v="6290"/>
    <d v="2026-04-12T15:45:00"/>
    <x v="5"/>
    <x v="2"/>
    <x v="1"/>
    <x v="1"/>
    <s v="Respiratory"/>
    <x v="1"/>
    <x v="60"/>
    <x v="1"/>
    <n v="52"/>
    <x v="635"/>
    <x v="1"/>
    <n v="9.9"/>
    <n v="0.9"/>
    <n v="7638.17"/>
    <s v="Supplies"/>
    <n v="4245.25"/>
    <n v="4.4000000000000004"/>
    <n v="2026"/>
    <x v="0"/>
    <x v="8"/>
    <x v="2"/>
    <x v="1"/>
    <n v="7638.17"/>
    <n v="4245.25"/>
    <n v="0.55600000000000005"/>
  </r>
  <r>
    <x v="6309"/>
    <x v="6291"/>
    <d v="2025-08-14T08:50:00"/>
    <x v="1"/>
    <x v="0"/>
    <x v="1"/>
    <x v="2"/>
    <s v="Injury"/>
    <x v="0"/>
    <x v="9"/>
    <x v="0"/>
    <n v="78"/>
    <x v="154"/>
    <x v="1"/>
    <n v="8.1999999999999993"/>
    <n v="1.9"/>
    <n v="2814.75"/>
    <s v="Supplies"/>
    <n v="1394.02"/>
    <n v="3.2"/>
    <n v="2025"/>
    <x v="6"/>
    <x v="9"/>
    <x v="2"/>
    <x v="1"/>
    <n v="2814.75"/>
    <n v="1394.02"/>
    <n v="0.495"/>
  </r>
  <r>
    <x v="6310"/>
    <x v="6292"/>
    <d v="2025-11-16T02:08:00"/>
    <x v="0"/>
    <x v="3"/>
    <x v="1"/>
    <x v="2"/>
    <s v="Infection"/>
    <x v="0"/>
    <x v="79"/>
    <x v="0"/>
    <n v="26"/>
    <x v="567"/>
    <x v="0"/>
    <n v="10"/>
    <n v="1.8"/>
    <n v="7583.24"/>
    <s v="Supplies"/>
    <n v="5325.82"/>
    <n v="4.0999999999999996"/>
    <n v="2025"/>
    <x v="7"/>
    <x v="10"/>
    <x v="0"/>
    <x v="0"/>
    <n v="7583.24"/>
    <n v="5325.82"/>
    <n v="0.70199999999999996"/>
  </r>
  <r>
    <x v="6311"/>
    <x v="6293"/>
    <d v="2026-09-10T02:54:00"/>
    <x v="2"/>
    <x v="3"/>
    <x v="1"/>
    <x v="0"/>
    <s v="General"/>
    <x v="0"/>
    <x v="59"/>
    <x v="0"/>
    <n v="21"/>
    <x v="7"/>
    <x v="0"/>
    <n v="7.9"/>
    <n v="1.2"/>
    <n v="3991.33"/>
    <s v="Labor"/>
    <n v="2161.41"/>
    <n v="3.8"/>
    <n v="2026"/>
    <x v="2"/>
    <x v="6"/>
    <x v="4"/>
    <x v="1"/>
    <n v="3991.33"/>
    <n v="2161.41"/>
    <n v="0.54200000000000004"/>
  </r>
  <r>
    <x v="6312"/>
    <x v="6294"/>
    <d v="2026-04-14T08:57:00"/>
    <x v="4"/>
    <x v="0"/>
    <x v="0"/>
    <x v="2"/>
    <s v="General"/>
    <x v="0"/>
    <x v="22"/>
    <x v="0"/>
    <n v="35"/>
    <x v="487"/>
    <x v="2"/>
    <n v="8.1"/>
    <n v="0.7"/>
    <n v="5119.41"/>
    <s v="Equipment"/>
    <n v="3810.82"/>
    <n v="4"/>
    <n v="2026"/>
    <x v="0"/>
    <x v="8"/>
    <x v="6"/>
    <x v="0"/>
    <n v="5119.41"/>
    <n v="3810.82"/>
    <n v="0.74399999999999999"/>
  </r>
  <r>
    <x v="6313"/>
    <x v="6295"/>
    <d v="2025-04-01T11:56:00"/>
    <x v="3"/>
    <x v="2"/>
    <x v="0"/>
    <x v="0"/>
    <s v="Infection"/>
    <x v="1"/>
    <x v="22"/>
    <x v="0"/>
    <n v="78"/>
    <x v="13"/>
    <x v="1"/>
    <n v="9.9"/>
    <n v="0.4"/>
    <n v="3929.89"/>
    <s v="Labor"/>
    <n v="2605.9899999999998"/>
    <n v="4.5"/>
    <n v="2025"/>
    <x v="1"/>
    <x v="3"/>
    <x v="6"/>
    <x v="0"/>
    <n v="3929.89"/>
    <n v="2605.9899999999998"/>
    <n v="0.66300000000000003"/>
  </r>
  <r>
    <x v="6314"/>
    <x v="6296"/>
    <d v="2025-10-31T16:20:00"/>
    <x v="1"/>
    <x v="1"/>
    <x v="1"/>
    <x v="3"/>
    <s v="Cardiac"/>
    <x v="1"/>
    <x v="44"/>
    <x v="0"/>
    <n v="64"/>
    <x v="468"/>
    <x v="2"/>
    <n v="7.8"/>
    <n v="3.8"/>
    <n v="1562.25"/>
    <s v="Labor"/>
    <n v="977.48"/>
    <n v="4.4000000000000004"/>
    <n v="2025"/>
    <x v="8"/>
    <x v="17"/>
    <x v="1"/>
    <x v="1"/>
    <n v="1562.25"/>
    <n v="977.48"/>
    <n v="0.626"/>
  </r>
  <r>
    <x v="6315"/>
    <x v="6297"/>
    <d v="2026-11-15T06:16:00"/>
    <x v="4"/>
    <x v="3"/>
    <x v="0"/>
    <x v="0"/>
    <s v="Injury"/>
    <x v="2"/>
    <x v="43"/>
    <x v="0"/>
    <n v="80"/>
    <x v="706"/>
    <x v="0"/>
    <n v="7.9"/>
    <n v="2.8"/>
    <n v="6372.95"/>
    <s v="Labor"/>
    <n v="3273.37"/>
    <n v="4"/>
    <n v="2026"/>
    <x v="7"/>
    <x v="21"/>
    <x v="2"/>
    <x v="1"/>
    <n v="6372.95"/>
    <n v="3273.37"/>
    <n v="0.51400000000000001"/>
  </r>
  <r>
    <x v="6316"/>
    <x v="6298"/>
    <d v="2026-03-16T01:48:00"/>
    <x v="4"/>
    <x v="3"/>
    <x v="0"/>
    <x v="0"/>
    <s v="Chronic Care"/>
    <x v="1"/>
    <x v="60"/>
    <x v="0"/>
    <n v="57"/>
    <x v="327"/>
    <x v="0"/>
    <n v="7.6"/>
    <n v="0"/>
    <n v="5065.68"/>
    <s v="Labor"/>
    <n v="2629.89"/>
    <n v="3.5"/>
    <n v="2026"/>
    <x v="1"/>
    <x v="1"/>
    <x v="2"/>
    <x v="1"/>
    <n v="5065.68"/>
    <n v="2629.89"/>
    <n v="0.51900000000000002"/>
  </r>
  <r>
    <x v="6317"/>
    <x v="6299"/>
    <d v="2026-11-15T13:57:00"/>
    <x v="3"/>
    <x v="0"/>
    <x v="1"/>
    <x v="3"/>
    <s v="General"/>
    <x v="0"/>
    <x v="41"/>
    <x v="0"/>
    <n v="37"/>
    <x v="35"/>
    <x v="1"/>
    <n v="9.6"/>
    <n v="1.6"/>
    <n v="5575.13"/>
    <s v="Labor"/>
    <n v="2878.75"/>
    <n v="4.2"/>
    <n v="2026"/>
    <x v="7"/>
    <x v="21"/>
    <x v="5"/>
    <x v="1"/>
    <n v="5575.13"/>
    <n v="2878.75"/>
    <n v="0.51600000000000001"/>
  </r>
  <r>
    <x v="6318"/>
    <x v="6300"/>
    <d v="2025-05-20T21:56:00"/>
    <x v="3"/>
    <x v="0"/>
    <x v="0"/>
    <x v="3"/>
    <s v="Infection"/>
    <x v="1"/>
    <x v="11"/>
    <x v="0"/>
    <n v="71"/>
    <x v="111"/>
    <x v="0"/>
    <n v="7.8"/>
    <n v="1.5"/>
    <n v="5058"/>
    <s v="Labor"/>
    <n v="2749.19"/>
    <n v="3.7"/>
    <n v="2025"/>
    <x v="5"/>
    <x v="7"/>
    <x v="1"/>
    <x v="1"/>
    <n v="5058"/>
    <n v="2749.19"/>
    <n v="0.54400000000000004"/>
  </r>
  <r>
    <x v="6319"/>
    <x v="6301"/>
    <d v="2025-02-20T09:47:00"/>
    <x v="1"/>
    <x v="1"/>
    <x v="1"/>
    <x v="1"/>
    <s v="Respiratory"/>
    <x v="1"/>
    <x v="23"/>
    <x v="0"/>
    <n v="61"/>
    <x v="679"/>
    <x v="0"/>
    <n v="9.8000000000000007"/>
    <n v="2.6"/>
    <n v="2794.31"/>
    <s v="Labor"/>
    <n v="1428.59"/>
    <n v="4.4000000000000004"/>
    <n v="2025"/>
    <x v="9"/>
    <x v="20"/>
    <x v="2"/>
    <x v="1"/>
    <n v="2794.31"/>
    <n v="1428.59"/>
    <n v="0.51100000000000001"/>
  </r>
  <r>
    <x v="6320"/>
    <x v="6302"/>
    <d v="2026-03-13T03:43:00"/>
    <x v="7"/>
    <x v="3"/>
    <x v="0"/>
    <x v="0"/>
    <s v="Injury"/>
    <x v="0"/>
    <x v="36"/>
    <x v="0"/>
    <n v="35"/>
    <x v="333"/>
    <x v="0"/>
    <n v="8.1"/>
    <n v="0.3"/>
    <n v="4762.9799999999996"/>
    <s v="Supplies"/>
    <n v="2744.84"/>
    <n v="4"/>
    <n v="2026"/>
    <x v="1"/>
    <x v="1"/>
    <x v="0"/>
    <x v="0"/>
    <n v="4762.9799999999996"/>
    <n v="2744.84"/>
    <n v="0.57599999999999996"/>
  </r>
  <r>
    <x v="6321"/>
    <x v="6303"/>
    <d v="2025-12-12T22:10:00"/>
    <x v="0"/>
    <x v="3"/>
    <x v="1"/>
    <x v="2"/>
    <s v="Injury"/>
    <x v="1"/>
    <x v="37"/>
    <x v="0"/>
    <n v="55"/>
    <x v="55"/>
    <x v="0"/>
    <n v="10.3"/>
    <n v="0.8"/>
    <n v="7364.12"/>
    <s v="Labor"/>
    <n v="5328.99"/>
    <n v="3.7"/>
    <n v="2025"/>
    <x v="3"/>
    <x v="13"/>
    <x v="6"/>
    <x v="0"/>
    <n v="7364.12"/>
    <n v="5328.99"/>
    <n v="0.72399999999999998"/>
  </r>
  <r>
    <x v="6322"/>
    <x v="6304"/>
    <d v="2025-12-13T22:39:00"/>
    <x v="1"/>
    <x v="0"/>
    <x v="1"/>
    <x v="2"/>
    <s v="General"/>
    <x v="0"/>
    <x v="9"/>
    <x v="0"/>
    <n v="52"/>
    <x v="568"/>
    <x v="0"/>
    <n v="8.1"/>
    <n v="2.5"/>
    <n v="2145.3000000000002"/>
    <s v="Equipment"/>
    <n v="1124.04"/>
    <n v="4.2"/>
    <n v="2025"/>
    <x v="3"/>
    <x v="13"/>
    <x v="6"/>
    <x v="0"/>
    <n v="2145.3000000000002"/>
    <n v="1124.04"/>
    <n v="0.52400000000000002"/>
  </r>
  <r>
    <x v="6323"/>
    <x v="6305"/>
    <d v="2026-10-10T18:51:00"/>
    <x v="6"/>
    <x v="0"/>
    <x v="0"/>
    <x v="1"/>
    <s v="Infection"/>
    <x v="0"/>
    <x v="20"/>
    <x v="0"/>
    <n v="47"/>
    <x v="148"/>
    <x v="0"/>
    <n v="7.6"/>
    <n v="1.3"/>
    <n v="5789.75"/>
    <s v="Supplies"/>
    <n v="3299.01"/>
    <n v="4.5999999999999996"/>
    <n v="2026"/>
    <x v="8"/>
    <x v="12"/>
    <x v="1"/>
    <x v="1"/>
    <n v="5789.75"/>
    <n v="3299.01"/>
    <n v="0.56999999999999995"/>
  </r>
  <r>
    <x v="6324"/>
    <x v="6306"/>
    <d v="2025-12-21T18:09:00"/>
    <x v="0"/>
    <x v="0"/>
    <x v="1"/>
    <x v="0"/>
    <s v="Injury"/>
    <x v="1"/>
    <x v="64"/>
    <x v="0"/>
    <n v="15"/>
    <x v="568"/>
    <x v="1"/>
    <n v="9.6999999999999993"/>
    <n v="1.7"/>
    <n v="11873.22"/>
    <s v="Supplies"/>
    <n v="7301.06"/>
    <n v="4.8"/>
    <n v="2025"/>
    <x v="3"/>
    <x v="13"/>
    <x v="6"/>
    <x v="0"/>
    <n v="11873.22"/>
    <n v="7301.06"/>
    <n v="0.61499999999999999"/>
  </r>
  <r>
    <x v="6325"/>
    <x v="6307"/>
    <d v="2026-10-15T12:04:00"/>
    <x v="6"/>
    <x v="3"/>
    <x v="1"/>
    <x v="0"/>
    <s v="Cardiac"/>
    <x v="0"/>
    <x v="5"/>
    <x v="0"/>
    <n v="34"/>
    <x v="164"/>
    <x v="0"/>
    <n v="8.1"/>
    <n v="1.4"/>
    <n v="4360.71"/>
    <s v="Equipment"/>
    <n v="2896.17"/>
    <n v="4.8"/>
    <n v="2026"/>
    <x v="8"/>
    <x v="12"/>
    <x v="0"/>
    <x v="0"/>
    <n v="4360.71"/>
    <n v="2896.17"/>
    <n v="0.66400000000000003"/>
  </r>
  <r>
    <x v="6326"/>
    <x v="6308"/>
    <d v="2025-09-08T06:29:00"/>
    <x v="7"/>
    <x v="2"/>
    <x v="1"/>
    <x v="2"/>
    <s v="Respiratory"/>
    <x v="1"/>
    <x v="75"/>
    <x v="0"/>
    <n v="33"/>
    <x v="624"/>
    <x v="2"/>
    <n v="8"/>
    <n v="1.8"/>
    <n v="6619.24"/>
    <s v="Labor"/>
    <n v="3648.53"/>
    <n v="4.8"/>
    <n v="2025"/>
    <x v="2"/>
    <x v="2"/>
    <x v="3"/>
    <x v="1"/>
    <n v="6619.24"/>
    <n v="3648.53"/>
    <n v="0.55100000000000005"/>
  </r>
  <r>
    <x v="6327"/>
    <x v="6309"/>
    <d v="2025-04-23T16:25:00"/>
    <x v="3"/>
    <x v="2"/>
    <x v="1"/>
    <x v="0"/>
    <s v="Neurological"/>
    <x v="0"/>
    <x v="29"/>
    <x v="0"/>
    <n v="47"/>
    <x v="387"/>
    <x v="1"/>
    <n v="7.6"/>
    <n v="2.1"/>
    <n v="5496.78"/>
    <s v="Supplies"/>
    <n v="3650.9"/>
    <n v="4.8"/>
    <n v="2025"/>
    <x v="0"/>
    <x v="0"/>
    <x v="6"/>
    <x v="0"/>
    <n v="5496.78"/>
    <n v="3650.9"/>
    <n v="0.66400000000000003"/>
  </r>
  <r>
    <x v="6328"/>
    <x v="6310"/>
    <d v="2026-06-21T23:03:00"/>
    <x v="5"/>
    <x v="3"/>
    <x v="0"/>
    <x v="1"/>
    <s v="Respiratory"/>
    <x v="2"/>
    <x v="58"/>
    <x v="0"/>
    <n v="65"/>
    <x v="703"/>
    <x v="0"/>
    <n v="7.8"/>
    <n v="0.7"/>
    <n v="5461.43"/>
    <s v="Labor"/>
    <n v="2922.7"/>
    <n v="4.0999999999999996"/>
    <n v="2026"/>
    <x v="11"/>
    <x v="23"/>
    <x v="2"/>
    <x v="1"/>
    <n v="5461.43"/>
    <n v="2922.7"/>
    <n v="0.53500000000000003"/>
  </r>
  <r>
    <x v="6329"/>
    <x v="6311"/>
    <d v="2025-04-03T03:35:00"/>
    <x v="2"/>
    <x v="0"/>
    <x v="0"/>
    <x v="1"/>
    <s v="General"/>
    <x v="2"/>
    <x v="42"/>
    <x v="0"/>
    <n v="59"/>
    <x v="354"/>
    <x v="0"/>
    <n v="7.8"/>
    <n v="0.8"/>
    <n v="5521.87"/>
    <s v="Labor"/>
    <n v="3689.83"/>
    <n v="3.8"/>
    <n v="2025"/>
    <x v="1"/>
    <x v="3"/>
    <x v="4"/>
    <x v="1"/>
    <n v="5521.87"/>
    <n v="3689.83"/>
    <n v="0.66800000000000004"/>
  </r>
  <r>
    <x v="6330"/>
    <x v="6312"/>
    <d v="2025-10-25T17:34:00"/>
    <x v="6"/>
    <x v="3"/>
    <x v="0"/>
    <x v="1"/>
    <s v="Infection"/>
    <x v="2"/>
    <x v="53"/>
    <x v="0"/>
    <n v="41"/>
    <x v="82"/>
    <x v="1"/>
    <n v="12.3"/>
    <n v="1.4"/>
    <n v="3153.91"/>
    <s v="Labor"/>
    <n v="2259.98"/>
    <n v="3.8"/>
    <n v="2025"/>
    <x v="8"/>
    <x v="17"/>
    <x v="1"/>
    <x v="1"/>
    <n v="3153.91"/>
    <n v="2259.98"/>
    <n v="0.71699999999999997"/>
  </r>
  <r>
    <x v="6331"/>
    <x v="6313"/>
    <d v="2025-04-24T18:00:00"/>
    <x v="1"/>
    <x v="0"/>
    <x v="1"/>
    <x v="2"/>
    <s v="Injury"/>
    <x v="2"/>
    <x v="54"/>
    <x v="0"/>
    <n v="49"/>
    <x v="235"/>
    <x v="0"/>
    <n v="8.1"/>
    <n v="3.6"/>
    <n v="4742.9799999999996"/>
    <s v="Labor"/>
    <n v="2309.56"/>
    <n v="4.5"/>
    <n v="2025"/>
    <x v="0"/>
    <x v="0"/>
    <x v="3"/>
    <x v="1"/>
    <n v="4742.9799999999996"/>
    <n v="2309.56"/>
    <n v="0.48699999999999999"/>
  </r>
  <r>
    <x v="6332"/>
    <x v="6314"/>
    <d v="2026-08-16T04:26:00"/>
    <x v="4"/>
    <x v="3"/>
    <x v="0"/>
    <x v="1"/>
    <s v="Respiratory"/>
    <x v="2"/>
    <x v="16"/>
    <x v="0"/>
    <n v="70"/>
    <x v="644"/>
    <x v="0"/>
    <n v="9.9"/>
    <n v="1.4"/>
    <n v="5505.21"/>
    <s v="Labor"/>
    <n v="4188.5200000000004"/>
    <n v="3.8"/>
    <n v="2026"/>
    <x v="6"/>
    <x v="22"/>
    <x v="2"/>
    <x v="1"/>
    <n v="5505.21"/>
    <n v="4188.5200000000004"/>
    <n v="0.76100000000000001"/>
  </r>
  <r>
    <x v="6333"/>
    <x v="6315"/>
    <d v="2025-06-29T12:54:00"/>
    <x v="4"/>
    <x v="0"/>
    <x v="0"/>
    <x v="0"/>
    <s v="Neurological"/>
    <x v="1"/>
    <x v="42"/>
    <x v="0"/>
    <n v="44"/>
    <x v="377"/>
    <x v="2"/>
    <n v="8"/>
    <n v="1.4"/>
    <n v="5608.33"/>
    <s v="Equipment"/>
    <n v="3891.2"/>
    <n v="3.7"/>
    <n v="2025"/>
    <x v="11"/>
    <x v="18"/>
    <x v="1"/>
    <x v="1"/>
    <n v="5608.33"/>
    <n v="3891.2"/>
    <n v="0.69399999999999995"/>
  </r>
  <r>
    <x v="6334"/>
    <x v="6316"/>
    <d v="2025-12-15T09:57:00"/>
    <x v="7"/>
    <x v="2"/>
    <x v="0"/>
    <x v="0"/>
    <s v="Cardiac"/>
    <x v="2"/>
    <x v="30"/>
    <x v="0"/>
    <n v="75"/>
    <x v="674"/>
    <x v="0"/>
    <n v="10"/>
    <n v="0.4"/>
    <n v="7399.66"/>
    <s v="Supplies"/>
    <n v="5660.51"/>
    <n v="4.2"/>
    <n v="2025"/>
    <x v="3"/>
    <x v="13"/>
    <x v="3"/>
    <x v="1"/>
    <n v="7399.66"/>
    <n v="5660.51"/>
    <n v="0.76500000000000001"/>
  </r>
  <r>
    <x v="6335"/>
    <x v="6317"/>
    <d v="2026-10-26T21:55:00"/>
    <x v="7"/>
    <x v="2"/>
    <x v="1"/>
    <x v="2"/>
    <s v="Respiratory"/>
    <x v="1"/>
    <x v="25"/>
    <x v="0"/>
    <n v="35"/>
    <x v="203"/>
    <x v="1"/>
    <n v="10"/>
    <n v="0"/>
    <n v="6979.44"/>
    <s v="Labor"/>
    <n v="3904.31"/>
    <n v="3.6"/>
    <n v="2026"/>
    <x v="8"/>
    <x v="12"/>
    <x v="1"/>
    <x v="1"/>
    <n v="6979.44"/>
    <n v="3904.31"/>
    <n v="0.55900000000000005"/>
  </r>
  <r>
    <x v="6336"/>
    <x v="6318"/>
    <d v="2025-04-16T05:21:00"/>
    <x v="6"/>
    <x v="2"/>
    <x v="1"/>
    <x v="0"/>
    <s v="Respiratory"/>
    <x v="1"/>
    <x v="60"/>
    <x v="0"/>
    <n v="53"/>
    <x v="687"/>
    <x v="0"/>
    <n v="8.4"/>
    <n v="3.7"/>
    <n v="6736.28"/>
    <s v="Labor"/>
    <n v="5129.67"/>
    <n v="3.4"/>
    <n v="2025"/>
    <x v="0"/>
    <x v="0"/>
    <x v="5"/>
    <x v="1"/>
    <n v="6736.28"/>
    <n v="5129.67"/>
    <n v="0.76100000000000001"/>
  </r>
  <r>
    <x v="6337"/>
    <x v="6319"/>
    <d v="2026-09-21T18:47:00"/>
    <x v="1"/>
    <x v="0"/>
    <x v="1"/>
    <x v="0"/>
    <s v="Cardiac"/>
    <x v="0"/>
    <x v="44"/>
    <x v="0"/>
    <n v="34"/>
    <x v="602"/>
    <x v="0"/>
    <n v="10.3"/>
    <n v="2.7"/>
    <n v="2836.58"/>
    <s v="Labor"/>
    <n v="1747.53"/>
    <n v="4.2"/>
    <n v="2026"/>
    <x v="2"/>
    <x v="6"/>
    <x v="4"/>
    <x v="1"/>
    <n v="2836.58"/>
    <n v="1747.53"/>
    <n v="0.61599999999999999"/>
  </r>
  <r>
    <x v="6338"/>
    <x v="6320"/>
    <d v="2026-08-31T09:41:00"/>
    <x v="4"/>
    <x v="1"/>
    <x v="1"/>
    <x v="0"/>
    <s v="Cardiac"/>
    <x v="1"/>
    <x v="43"/>
    <x v="0"/>
    <n v="37"/>
    <x v="309"/>
    <x v="0"/>
    <n v="8.3000000000000007"/>
    <n v="0.7"/>
    <n v="6324.43"/>
    <s v="Supplies"/>
    <n v="3323.34"/>
    <n v="4.5999999999999996"/>
    <n v="2026"/>
    <x v="6"/>
    <x v="22"/>
    <x v="1"/>
    <x v="1"/>
    <n v="6324.43"/>
    <n v="3323.34"/>
    <n v="0.52500000000000002"/>
  </r>
  <r>
    <x v="6339"/>
    <x v="6321"/>
    <d v="2026-02-09T13:18:00"/>
    <x v="3"/>
    <x v="0"/>
    <x v="1"/>
    <x v="3"/>
    <s v="Infection"/>
    <x v="2"/>
    <x v="5"/>
    <x v="0"/>
    <n v="21"/>
    <x v="191"/>
    <x v="2"/>
    <n v="10.1"/>
    <n v="0"/>
    <n v="6667.93"/>
    <s v="Labor"/>
    <n v="4675.45"/>
    <n v="4.2"/>
    <n v="2026"/>
    <x v="9"/>
    <x v="15"/>
    <x v="1"/>
    <x v="1"/>
    <n v="6667.93"/>
    <n v="4675.45"/>
    <n v="0.70099999999999996"/>
  </r>
  <r>
    <x v="6340"/>
    <x v="6322"/>
    <d v="2025-01-31T08:50:00"/>
    <x v="6"/>
    <x v="2"/>
    <x v="1"/>
    <x v="3"/>
    <s v="Injury"/>
    <x v="1"/>
    <x v="16"/>
    <x v="0"/>
    <n v="60"/>
    <x v="110"/>
    <x v="0"/>
    <n v="11.9"/>
    <n v="2.9"/>
    <n v="3757.11"/>
    <s v="Equipment"/>
    <n v="2586.42"/>
    <n v="3.8"/>
    <n v="2025"/>
    <x v="4"/>
    <x v="5"/>
    <x v="3"/>
    <x v="1"/>
    <n v="3757.11"/>
    <n v="2586.42"/>
    <n v="0.68799999999999994"/>
  </r>
  <r>
    <x v="6341"/>
    <x v="6323"/>
    <d v="2026-06-22T22:14:00"/>
    <x v="1"/>
    <x v="3"/>
    <x v="0"/>
    <x v="2"/>
    <s v="Injury"/>
    <x v="0"/>
    <x v="23"/>
    <x v="0"/>
    <n v="74"/>
    <x v="507"/>
    <x v="1"/>
    <n v="7.8"/>
    <n v="1.4"/>
    <n v="1752.72"/>
    <s v="Labor"/>
    <n v="1326.02"/>
    <n v="4.2"/>
    <n v="2026"/>
    <x v="11"/>
    <x v="23"/>
    <x v="0"/>
    <x v="0"/>
    <n v="1752.72"/>
    <n v="1326.02"/>
    <n v="0.75700000000000001"/>
  </r>
  <r>
    <x v="6342"/>
    <x v="6324"/>
    <d v="2025-02-27T22:57:00"/>
    <x v="1"/>
    <x v="0"/>
    <x v="0"/>
    <x v="0"/>
    <s v="Infection"/>
    <x v="1"/>
    <x v="45"/>
    <x v="0"/>
    <n v="86"/>
    <x v="310"/>
    <x v="2"/>
    <n v="7.8"/>
    <n v="1.3"/>
    <n v="4394.49"/>
    <s v="Labor"/>
    <n v="2510.11"/>
    <n v="4.2"/>
    <n v="2025"/>
    <x v="9"/>
    <x v="20"/>
    <x v="1"/>
    <x v="1"/>
    <n v="4394.49"/>
    <n v="2510.11"/>
    <n v="0.57099999999999995"/>
  </r>
  <r>
    <x v="6343"/>
    <x v="6325"/>
    <d v="2026-05-14T11:03:00"/>
    <x v="2"/>
    <x v="3"/>
    <x v="1"/>
    <x v="0"/>
    <s v="Cardiac"/>
    <x v="1"/>
    <x v="1"/>
    <x v="0"/>
    <n v="63"/>
    <x v="611"/>
    <x v="0"/>
    <n v="8.1999999999999993"/>
    <n v="1"/>
    <n v="4237.53"/>
    <s v="Labor"/>
    <n v="2833.93"/>
    <n v="3.1"/>
    <n v="2026"/>
    <x v="5"/>
    <x v="14"/>
    <x v="2"/>
    <x v="1"/>
    <n v="4237.53"/>
    <n v="2833.93"/>
    <n v="0.66900000000000004"/>
  </r>
  <r>
    <x v="6344"/>
    <x v="6326"/>
    <d v="2025-10-27T21:04:00"/>
    <x v="4"/>
    <x v="2"/>
    <x v="0"/>
    <x v="0"/>
    <s v="Neurological"/>
    <x v="1"/>
    <x v="5"/>
    <x v="0"/>
    <n v="75"/>
    <x v="562"/>
    <x v="1"/>
    <n v="7.7"/>
    <n v="1.4"/>
    <n v="6996.65"/>
    <s v="Equipment"/>
    <n v="5373.58"/>
    <n v="4.5999999999999996"/>
    <n v="2025"/>
    <x v="8"/>
    <x v="17"/>
    <x v="5"/>
    <x v="1"/>
    <n v="6996.65"/>
    <n v="5373.58"/>
    <n v="0.76800000000000002"/>
  </r>
  <r>
    <x v="6345"/>
    <x v="6327"/>
    <d v="2025-05-20T13:16:00"/>
    <x v="0"/>
    <x v="2"/>
    <x v="1"/>
    <x v="0"/>
    <s v="Injury"/>
    <x v="1"/>
    <x v="0"/>
    <x v="0"/>
    <n v="31"/>
    <x v="422"/>
    <x v="1"/>
    <n v="8"/>
    <n v="2.8"/>
    <n v="7643.54"/>
    <s v="Supplies"/>
    <n v="5669.29"/>
    <n v="4"/>
    <n v="2025"/>
    <x v="5"/>
    <x v="7"/>
    <x v="2"/>
    <x v="1"/>
    <n v="7643.54"/>
    <n v="5669.29"/>
    <n v="0.74199999999999999"/>
  </r>
  <r>
    <x v="6346"/>
    <x v="6328"/>
    <d v="2025-12-05T00:53:00"/>
    <x v="0"/>
    <x v="0"/>
    <x v="1"/>
    <x v="0"/>
    <s v="Neurological"/>
    <x v="0"/>
    <x v="19"/>
    <x v="0"/>
    <n v="37"/>
    <x v="11"/>
    <x v="0"/>
    <n v="7.7"/>
    <n v="2.2000000000000002"/>
    <n v="10035.35"/>
    <s v="Labor"/>
    <n v="7292.73"/>
    <n v="3.8"/>
    <n v="2025"/>
    <x v="7"/>
    <x v="10"/>
    <x v="1"/>
    <x v="1"/>
    <n v="10035.35"/>
    <n v="7292.73"/>
    <n v="0.72699999999999998"/>
  </r>
  <r>
    <x v="6347"/>
    <x v="6329"/>
    <d v="2025-09-12T09:40:00"/>
    <x v="0"/>
    <x v="3"/>
    <x v="1"/>
    <x v="1"/>
    <s v="Cardiac"/>
    <x v="2"/>
    <x v="12"/>
    <x v="0"/>
    <n v="45"/>
    <x v="472"/>
    <x v="0"/>
    <n v="12"/>
    <n v="1.6"/>
    <n v="10173.98"/>
    <s v="Supplies"/>
    <n v="7565.37"/>
    <n v="3.9"/>
    <n v="2025"/>
    <x v="2"/>
    <x v="2"/>
    <x v="6"/>
    <x v="0"/>
    <n v="10173.98"/>
    <n v="7565.37"/>
    <n v="0.74399999999999999"/>
  </r>
  <r>
    <x v="6348"/>
    <x v="6330"/>
    <d v="2026-07-10T03:08:00"/>
    <x v="0"/>
    <x v="3"/>
    <x v="0"/>
    <x v="2"/>
    <s v="Respiratory"/>
    <x v="1"/>
    <x v="75"/>
    <x v="0"/>
    <n v="21"/>
    <x v="530"/>
    <x v="0"/>
    <n v="7.8"/>
    <n v="4.5999999999999996"/>
    <n v="8208.75"/>
    <s v="Supplies"/>
    <n v="6019.35"/>
    <n v="3.5"/>
    <n v="2026"/>
    <x v="10"/>
    <x v="19"/>
    <x v="6"/>
    <x v="0"/>
    <n v="8208.75"/>
    <n v="6019.35"/>
    <n v="0.73299999999999998"/>
  </r>
  <r>
    <x v="6349"/>
    <x v="6331"/>
    <d v="2025-03-21T11:23:00"/>
    <x v="3"/>
    <x v="3"/>
    <x v="0"/>
    <x v="0"/>
    <s v="Infection"/>
    <x v="0"/>
    <x v="17"/>
    <x v="0"/>
    <n v="45"/>
    <x v="361"/>
    <x v="0"/>
    <n v="8.1"/>
    <n v="1.2"/>
    <n v="7158.56"/>
    <s v="Equipment"/>
    <n v="4250.3500000000004"/>
    <n v="5"/>
    <n v="2025"/>
    <x v="1"/>
    <x v="3"/>
    <x v="0"/>
    <x v="0"/>
    <n v="7158.56"/>
    <n v="4250.3500000000004"/>
    <n v="0.59399999999999997"/>
  </r>
  <r>
    <x v="6350"/>
    <x v="6332"/>
    <d v="2026-10-21T04:06:00"/>
    <x v="6"/>
    <x v="2"/>
    <x v="1"/>
    <x v="1"/>
    <s v="General"/>
    <x v="1"/>
    <x v="38"/>
    <x v="1"/>
    <n v="83"/>
    <x v="288"/>
    <x v="1"/>
    <n v="8"/>
    <n v="1.3"/>
    <n v="7609.03"/>
    <s v="Labor"/>
    <n v="3687.82"/>
    <n v="3.2"/>
    <n v="2026"/>
    <x v="8"/>
    <x v="12"/>
    <x v="5"/>
    <x v="1"/>
    <n v="7609.03"/>
    <n v="3687.82"/>
    <n v="0.48499999999999999"/>
  </r>
  <r>
    <x v="6351"/>
    <x v="6333"/>
    <d v="2025-06-20T16:49:00"/>
    <x v="4"/>
    <x v="2"/>
    <x v="0"/>
    <x v="1"/>
    <s v="Cardiac"/>
    <x v="0"/>
    <x v="27"/>
    <x v="0"/>
    <n v="25"/>
    <x v="350"/>
    <x v="1"/>
    <n v="7.8"/>
    <n v="0"/>
    <n v="5391.68"/>
    <s v="Labor"/>
    <n v="4185.49"/>
    <n v="3.6"/>
    <n v="2025"/>
    <x v="11"/>
    <x v="18"/>
    <x v="3"/>
    <x v="1"/>
    <n v="5391.68"/>
    <n v="4185.49"/>
    <n v="0.77600000000000002"/>
  </r>
  <r>
    <x v="6352"/>
    <x v="6334"/>
    <d v="2026-05-23T09:00:00"/>
    <x v="6"/>
    <x v="3"/>
    <x v="1"/>
    <x v="2"/>
    <s v="Cardiac"/>
    <x v="0"/>
    <x v="25"/>
    <x v="0"/>
    <n v="64"/>
    <x v="115"/>
    <x v="0"/>
    <n v="9.8000000000000007"/>
    <n v="2.1"/>
    <n v="6783.44"/>
    <s v="Labor"/>
    <n v="4832.92"/>
    <n v="3.8"/>
    <n v="2026"/>
    <x v="5"/>
    <x v="14"/>
    <x v="4"/>
    <x v="1"/>
    <n v="6783.44"/>
    <n v="4832.92"/>
    <n v="0.71199999999999997"/>
  </r>
  <r>
    <x v="6353"/>
    <x v="6335"/>
    <d v="2025-12-26T19:07:00"/>
    <x v="6"/>
    <x v="0"/>
    <x v="1"/>
    <x v="0"/>
    <s v="Chronic Care"/>
    <x v="2"/>
    <x v="17"/>
    <x v="0"/>
    <n v="61"/>
    <x v="719"/>
    <x v="2"/>
    <n v="8"/>
    <n v="2.2999999999999998"/>
    <n v="7134.87"/>
    <s v="Labor"/>
    <n v="3908.14"/>
    <n v="3.3"/>
    <n v="2025"/>
    <x v="3"/>
    <x v="13"/>
    <x v="0"/>
    <x v="0"/>
    <n v="7134.87"/>
    <n v="3908.14"/>
    <n v="0.54800000000000004"/>
  </r>
  <r>
    <x v="6354"/>
    <x v="6336"/>
    <d v="2025-08-17T15:02:00"/>
    <x v="6"/>
    <x v="2"/>
    <x v="2"/>
    <x v="3"/>
    <s v="Cardiac"/>
    <x v="2"/>
    <x v="36"/>
    <x v="0"/>
    <n v="35"/>
    <x v="154"/>
    <x v="2"/>
    <n v="8"/>
    <n v="0.5"/>
    <n v="8025.3"/>
    <s v="Labor"/>
    <n v="5653"/>
    <n v="4.3"/>
    <n v="2025"/>
    <x v="6"/>
    <x v="9"/>
    <x v="2"/>
    <x v="1"/>
    <n v="8025.3"/>
    <n v="5653"/>
    <n v="0.70399999999999996"/>
  </r>
  <r>
    <x v="6355"/>
    <x v="6337"/>
    <d v="2026-10-29T08:30:00"/>
    <x v="3"/>
    <x v="0"/>
    <x v="1"/>
    <x v="2"/>
    <s v="Injury"/>
    <x v="0"/>
    <x v="20"/>
    <x v="0"/>
    <n v="50"/>
    <x v="16"/>
    <x v="0"/>
    <n v="9.9"/>
    <n v="0"/>
    <n v="4110.37"/>
    <s v="Labor"/>
    <n v="2422.54"/>
    <n v="4.9000000000000004"/>
    <n v="2026"/>
    <x v="8"/>
    <x v="12"/>
    <x v="4"/>
    <x v="1"/>
    <n v="4110.37"/>
    <n v="2422.54"/>
    <n v="0.58899999999999997"/>
  </r>
  <r>
    <x v="6356"/>
    <x v="6338"/>
    <d v="2026-06-18T13:38:00"/>
    <x v="2"/>
    <x v="0"/>
    <x v="0"/>
    <x v="0"/>
    <s v="General"/>
    <x v="0"/>
    <x v="42"/>
    <x v="1"/>
    <n v="42"/>
    <x v="414"/>
    <x v="2"/>
    <n v="9.9"/>
    <n v="1"/>
    <n v="4716.76"/>
    <s v="Supplies"/>
    <n v="2613.19"/>
    <n v="4.2"/>
    <n v="2026"/>
    <x v="11"/>
    <x v="23"/>
    <x v="4"/>
    <x v="1"/>
    <n v="4716.76"/>
    <n v="2613.19"/>
    <n v="0.55400000000000005"/>
  </r>
  <r>
    <x v="6357"/>
    <x v="6339"/>
    <d v="2025-05-28T03:11:00"/>
    <x v="1"/>
    <x v="0"/>
    <x v="1"/>
    <x v="2"/>
    <s v="Respiratory"/>
    <x v="0"/>
    <x v="14"/>
    <x v="1"/>
    <n v="79"/>
    <x v="446"/>
    <x v="0"/>
    <n v="7.9"/>
    <n v="4.2"/>
    <n v="4121.6899999999996"/>
    <s v="Supplies"/>
    <n v="2678.22"/>
    <n v="3.9"/>
    <n v="2025"/>
    <x v="5"/>
    <x v="7"/>
    <x v="4"/>
    <x v="1"/>
    <n v="4121.6899999999996"/>
    <n v="2678.22"/>
    <n v="0.65"/>
  </r>
  <r>
    <x v="6358"/>
    <x v="6340"/>
    <d v="2025-09-02T12:32:00"/>
    <x v="3"/>
    <x v="2"/>
    <x v="0"/>
    <x v="2"/>
    <s v="Neurological"/>
    <x v="2"/>
    <x v="33"/>
    <x v="0"/>
    <n v="68"/>
    <x v="134"/>
    <x v="0"/>
    <n v="7.6"/>
    <n v="1"/>
    <n v="6827.41"/>
    <s v="Labor"/>
    <n v="3299"/>
    <n v="3.8"/>
    <n v="2025"/>
    <x v="6"/>
    <x v="9"/>
    <x v="5"/>
    <x v="1"/>
    <n v="6827.41"/>
    <n v="3299"/>
    <n v="0.48299999999999998"/>
  </r>
  <r>
    <x v="6359"/>
    <x v="6341"/>
    <d v="2025-12-17T11:51:00"/>
    <x v="0"/>
    <x v="2"/>
    <x v="0"/>
    <x v="2"/>
    <s v="Chronic Care"/>
    <x v="2"/>
    <x v="74"/>
    <x v="0"/>
    <n v="34"/>
    <x v="20"/>
    <x v="1"/>
    <n v="8"/>
    <n v="4.5"/>
    <n v="8490.23"/>
    <s v="Labor"/>
    <n v="6562.46"/>
    <n v="3.5"/>
    <n v="2025"/>
    <x v="3"/>
    <x v="13"/>
    <x v="2"/>
    <x v="1"/>
    <n v="8490.23"/>
    <n v="6562.46"/>
    <n v="0.77300000000000002"/>
  </r>
  <r>
    <x v="6360"/>
    <x v="6342"/>
    <d v="2025-02-09T01:01:00"/>
    <x v="5"/>
    <x v="0"/>
    <x v="1"/>
    <x v="2"/>
    <s v="General"/>
    <x v="0"/>
    <x v="38"/>
    <x v="1"/>
    <n v="73"/>
    <x v="61"/>
    <x v="0"/>
    <n v="9.6999999999999993"/>
    <n v="1.1000000000000001"/>
    <n v="5729.74"/>
    <s v="Equipment"/>
    <n v="4371.2"/>
    <n v="3.8"/>
    <n v="2025"/>
    <x v="9"/>
    <x v="20"/>
    <x v="3"/>
    <x v="1"/>
    <n v="5729.74"/>
    <n v="4371.2"/>
    <n v="0.76300000000000001"/>
  </r>
  <r>
    <x v="6361"/>
    <x v="6343"/>
    <d v="2026-12-09T19:23:00"/>
    <x v="0"/>
    <x v="2"/>
    <x v="1"/>
    <x v="2"/>
    <s v="Infection"/>
    <x v="0"/>
    <x v="79"/>
    <x v="0"/>
    <n v="47"/>
    <x v="81"/>
    <x v="0"/>
    <n v="7.8"/>
    <n v="0.9"/>
    <n v="8158.45"/>
    <s v="Labor"/>
    <n v="5849.89"/>
    <n v="4.5999999999999996"/>
    <n v="2026"/>
    <x v="3"/>
    <x v="4"/>
    <x v="1"/>
    <x v="1"/>
    <n v="8158.45"/>
    <n v="5849.89"/>
    <n v="0.71699999999999997"/>
  </r>
  <r>
    <x v="6362"/>
    <x v="6344"/>
    <d v="2025-01-02T23:30:00"/>
    <x v="1"/>
    <x v="1"/>
    <x v="0"/>
    <x v="1"/>
    <s v="Injury"/>
    <x v="0"/>
    <x v="14"/>
    <x v="0"/>
    <n v="86"/>
    <x v="419"/>
    <x v="0"/>
    <n v="8.1"/>
    <n v="2"/>
    <n v="4066.41"/>
    <s v="Labor"/>
    <n v="2017.06"/>
    <n v="4.4000000000000004"/>
    <n v="2025"/>
    <x v="4"/>
    <x v="5"/>
    <x v="2"/>
    <x v="1"/>
    <n v="4066.41"/>
    <n v="2017.06"/>
    <n v="0.496"/>
  </r>
  <r>
    <x v="6363"/>
    <x v="6345"/>
    <d v="2025-06-04T15:54:00"/>
    <x v="1"/>
    <x v="0"/>
    <x v="0"/>
    <x v="2"/>
    <s v="Respiratory"/>
    <x v="2"/>
    <x v="54"/>
    <x v="0"/>
    <n v="103"/>
    <x v="236"/>
    <x v="1"/>
    <n v="8"/>
    <n v="0.5"/>
    <n v="4510.29"/>
    <s v="Labor"/>
    <n v="2266.25"/>
    <n v="3.8"/>
    <n v="2025"/>
    <x v="11"/>
    <x v="18"/>
    <x v="4"/>
    <x v="1"/>
    <n v="4510.29"/>
    <n v="2266.25"/>
    <n v="0.502"/>
  </r>
  <r>
    <x v="6364"/>
    <x v="6346"/>
    <d v="2026-03-09T05:18:00"/>
    <x v="5"/>
    <x v="2"/>
    <x v="1"/>
    <x v="0"/>
    <s v="General"/>
    <x v="0"/>
    <x v="16"/>
    <x v="0"/>
    <n v="89"/>
    <x v="575"/>
    <x v="0"/>
    <n v="12.3"/>
    <n v="1"/>
    <n v="6295"/>
    <s v="Labor"/>
    <n v="4245.8599999999997"/>
    <n v="4.2"/>
    <n v="2026"/>
    <x v="1"/>
    <x v="1"/>
    <x v="1"/>
    <x v="1"/>
    <n v="6295"/>
    <n v="4245.8599999999997"/>
    <n v="0.67400000000000004"/>
  </r>
  <r>
    <x v="6365"/>
    <x v="6347"/>
    <d v="2026-05-27T23:24:00"/>
    <x v="3"/>
    <x v="3"/>
    <x v="0"/>
    <x v="0"/>
    <s v="Neurological"/>
    <x v="0"/>
    <x v="32"/>
    <x v="1"/>
    <n v="62"/>
    <x v="420"/>
    <x v="0"/>
    <n v="7.8"/>
    <n v="1.9"/>
    <n v="7728.27"/>
    <s v="Supplies"/>
    <n v="5563.89"/>
    <n v="3.6"/>
    <n v="2026"/>
    <x v="5"/>
    <x v="14"/>
    <x v="6"/>
    <x v="0"/>
    <n v="7728.27"/>
    <n v="5563.89"/>
    <n v="0.72"/>
  </r>
  <r>
    <x v="6366"/>
    <x v="6348"/>
    <d v="2025-05-13T12:45:00"/>
    <x v="7"/>
    <x v="3"/>
    <x v="1"/>
    <x v="0"/>
    <s v="Respiratory"/>
    <x v="1"/>
    <x v="70"/>
    <x v="0"/>
    <n v="54"/>
    <x v="415"/>
    <x v="2"/>
    <n v="7.9"/>
    <n v="0.9"/>
    <n v="7888.29"/>
    <s v="Equipment"/>
    <n v="3914.4"/>
    <n v="3.8"/>
    <n v="2025"/>
    <x v="5"/>
    <x v="7"/>
    <x v="3"/>
    <x v="1"/>
    <n v="7888.29"/>
    <n v="3914.4"/>
    <n v="0.496"/>
  </r>
  <r>
    <x v="6367"/>
    <x v="6349"/>
    <d v="2026-05-10T20:48:00"/>
    <x v="4"/>
    <x v="0"/>
    <x v="1"/>
    <x v="2"/>
    <s v="Injury"/>
    <x v="0"/>
    <x v="26"/>
    <x v="0"/>
    <n v="66"/>
    <x v="587"/>
    <x v="1"/>
    <n v="10"/>
    <n v="2.2999999999999998"/>
    <n v="7646.82"/>
    <s v="Labor"/>
    <n v="4963.53"/>
    <n v="3.2"/>
    <n v="2026"/>
    <x v="5"/>
    <x v="14"/>
    <x v="2"/>
    <x v="1"/>
    <n v="7646.82"/>
    <n v="4963.53"/>
    <n v="0.64900000000000002"/>
  </r>
  <r>
    <x v="6368"/>
    <x v="6350"/>
    <d v="2026-05-01T09:51:00"/>
    <x v="4"/>
    <x v="2"/>
    <x v="0"/>
    <x v="0"/>
    <s v="Infection"/>
    <x v="0"/>
    <x v="33"/>
    <x v="0"/>
    <n v="61"/>
    <x v="609"/>
    <x v="0"/>
    <n v="12"/>
    <n v="1.1000000000000001"/>
    <n v="4873.8999999999996"/>
    <s v="Labor"/>
    <n v="3361.66"/>
    <n v="4.5"/>
    <n v="2026"/>
    <x v="0"/>
    <x v="8"/>
    <x v="4"/>
    <x v="1"/>
    <n v="4873.8999999999996"/>
    <n v="3361.66"/>
    <n v="0.69"/>
  </r>
  <r>
    <x v="6369"/>
    <x v="6351"/>
    <d v="2025-12-17T20:48:00"/>
    <x v="0"/>
    <x v="0"/>
    <x v="0"/>
    <x v="2"/>
    <s v="Infection"/>
    <x v="0"/>
    <x v="13"/>
    <x v="0"/>
    <n v="19"/>
    <x v="641"/>
    <x v="0"/>
    <n v="8.1999999999999993"/>
    <n v="1.2"/>
    <n v="6944.15"/>
    <s v="Supplies"/>
    <n v="3674.02"/>
    <n v="4"/>
    <n v="2025"/>
    <x v="3"/>
    <x v="13"/>
    <x v="1"/>
    <x v="1"/>
    <n v="6944.15"/>
    <n v="3674.02"/>
    <n v="0.52900000000000003"/>
  </r>
  <r>
    <x v="6370"/>
    <x v="6352"/>
    <d v="2025-08-11T22:13:00"/>
    <x v="2"/>
    <x v="3"/>
    <x v="0"/>
    <x v="0"/>
    <s v="Respiratory"/>
    <x v="1"/>
    <x v="68"/>
    <x v="0"/>
    <n v="51"/>
    <x v="673"/>
    <x v="0"/>
    <n v="10.1"/>
    <n v="1.7"/>
    <n v="4091.22"/>
    <s v="Equipment"/>
    <n v="2179.3000000000002"/>
    <n v="3.4"/>
    <n v="2025"/>
    <x v="6"/>
    <x v="9"/>
    <x v="6"/>
    <x v="0"/>
    <n v="4091.22"/>
    <n v="2179.3000000000002"/>
    <n v="0.53300000000000003"/>
  </r>
  <r>
    <x v="6371"/>
    <x v="6353"/>
    <d v="2026-12-28T03:24:00"/>
    <x v="6"/>
    <x v="3"/>
    <x v="1"/>
    <x v="1"/>
    <s v="Cardiac"/>
    <x v="1"/>
    <x v="43"/>
    <x v="0"/>
    <n v="18"/>
    <x v="573"/>
    <x v="0"/>
    <n v="8.3000000000000007"/>
    <n v="1.5"/>
    <n v="6341.54"/>
    <s v="Supplies"/>
    <n v="4815.82"/>
    <n v="4.5"/>
    <n v="2026"/>
    <x v="3"/>
    <x v="4"/>
    <x v="1"/>
    <x v="1"/>
    <n v="6341.54"/>
    <n v="4815.82"/>
    <n v="0.75900000000000001"/>
  </r>
  <r>
    <x v="6372"/>
    <x v="6354"/>
    <d v="2025-01-29T23:54:00"/>
    <x v="5"/>
    <x v="2"/>
    <x v="1"/>
    <x v="1"/>
    <s v="Respiratory"/>
    <x v="1"/>
    <x v="35"/>
    <x v="0"/>
    <n v="89"/>
    <x v="383"/>
    <x v="2"/>
    <n v="9.6999999999999993"/>
    <n v="1.3"/>
    <n v="4662.75"/>
    <s v="Supplies"/>
    <n v="2799.08"/>
    <n v="4.4000000000000004"/>
    <n v="2025"/>
    <x v="4"/>
    <x v="5"/>
    <x v="6"/>
    <x v="0"/>
    <n v="4662.75"/>
    <n v="2799.08"/>
    <n v="0.6"/>
  </r>
  <r>
    <x v="6373"/>
    <x v="6355"/>
    <d v="2026-06-13T07:21:00"/>
    <x v="1"/>
    <x v="2"/>
    <x v="1"/>
    <x v="0"/>
    <s v="Cardiac"/>
    <x v="0"/>
    <x v="9"/>
    <x v="0"/>
    <n v="81"/>
    <x v="721"/>
    <x v="0"/>
    <n v="8.1999999999999993"/>
    <n v="1.4"/>
    <n v="5104.99"/>
    <s v="Supplies"/>
    <n v="2870.85"/>
    <n v="3.7"/>
    <n v="2026"/>
    <x v="11"/>
    <x v="23"/>
    <x v="5"/>
    <x v="1"/>
    <n v="5104.99"/>
    <n v="2870.85"/>
    <n v="0.56200000000000006"/>
  </r>
  <r>
    <x v="6374"/>
    <x v="6356"/>
    <d v="2025-07-05T23:11:00"/>
    <x v="6"/>
    <x v="3"/>
    <x v="0"/>
    <x v="2"/>
    <s v="General"/>
    <x v="0"/>
    <x v="43"/>
    <x v="0"/>
    <n v="52"/>
    <x v="411"/>
    <x v="0"/>
    <n v="11.8"/>
    <n v="1.8"/>
    <n v="4294.91"/>
    <s v="Labor"/>
    <n v="2120.2800000000002"/>
    <n v="3.2"/>
    <n v="2025"/>
    <x v="10"/>
    <x v="16"/>
    <x v="3"/>
    <x v="1"/>
    <n v="4294.91"/>
    <n v="2120.2800000000002"/>
    <n v="0.49399999999999999"/>
  </r>
  <r>
    <x v="6375"/>
    <x v="6357"/>
    <d v="2026-05-19T14:17:00"/>
    <x v="6"/>
    <x v="3"/>
    <x v="1"/>
    <x v="3"/>
    <s v="Infection"/>
    <x v="0"/>
    <x v="38"/>
    <x v="1"/>
    <n v="47"/>
    <x v="101"/>
    <x v="1"/>
    <n v="8.1"/>
    <n v="2.5"/>
    <n v="8126.94"/>
    <s v="Labor"/>
    <n v="3990.89"/>
    <n v="3.9"/>
    <n v="2026"/>
    <x v="5"/>
    <x v="14"/>
    <x v="1"/>
    <x v="1"/>
    <n v="8126.94"/>
    <n v="3990.89"/>
    <n v="0.49099999999999999"/>
  </r>
  <r>
    <x v="6376"/>
    <x v="6358"/>
    <d v="2026-10-04T22:15:00"/>
    <x v="2"/>
    <x v="0"/>
    <x v="0"/>
    <x v="0"/>
    <s v="Injury"/>
    <x v="0"/>
    <x v="18"/>
    <x v="0"/>
    <n v="60"/>
    <x v="209"/>
    <x v="1"/>
    <n v="10"/>
    <n v="0.1"/>
    <n v="3377.14"/>
    <s v="Labor"/>
    <n v="1882.59"/>
    <n v="4.2"/>
    <n v="2026"/>
    <x v="8"/>
    <x v="12"/>
    <x v="6"/>
    <x v="0"/>
    <n v="3377.14"/>
    <n v="1882.59"/>
    <n v="0.55700000000000005"/>
  </r>
  <r>
    <x v="6377"/>
    <x v="6359"/>
    <d v="2025-02-12T12:00:00"/>
    <x v="1"/>
    <x v="3"/>
    <x v="1"/>
    <x v="3"/>
    <s v="Chronic Care"/>
    <x v="1"/>
    <x v="1"/>
    <x v="0"/>
    <n v="108"/>
    <x v="389"/>
    <x v="2"/>
    <n v="9.9"/>
    <n v="0.5"/>
    <n v="3783.07"/>
    <s v="Labor"/>
    <n v="2519.4899999999998"/>
    <n v="4"/>
    <n v="2025"/>
    <x v="9"/>
    <x v="20"/>
    <x v="3"/>
    <x v="1"/>
    <n v="3783.07"/>
    <n v="2519.4899999999998"/>
    <n v="0.66600000000000004"/>
  </r>
  <r>
    <x v="6378"/>
    <x v="6360"/>
    <d v="2026-04-27T14:56:00"/>
    <x v="1"/>
    <x v="3"/>
    <x v="0"/>
    <x v="2"/>
    <s v="Cardiac"/>
    <x v="2"/>
    <x v="66"/>
    <x v="0"/>
    <n v="82"/>
    <x v="254"/>
    <x v="1"/>
    <n v="10.199999999999999"/>
    <n v="0.8"/>
    <n v="1457.9"/>
    <s v="Labor"/>
    <n v="964.46"/>
    <n v="4.2"/>
    <n v="2026"/>
    <x v="0"/>
    <x v="8"/>
    <x v="0"/>
    <x v="0"/>
    <n v="1457.9"/>
    <n v="964.46"/>
    <n v="0.66200000000000003"/>
  </r>
  <r>
    <x v="6379"/>
    <x v="6361"/>
    <d v="2026-03-19T22:43:00"/>
    <x v="7"/>
    <x v="3"/>
    <x v="1"/>
    <x v="2"/>
    <s v="Infection"/>
    <x v="1"/>
    <x v="17"/>
    <x v="0"/>
    <n v="76"/>
    <x v="187"/>
    <x v="2"/>
    <n v="7.7"/>
    <n v="1.3"/>
    <n v="7489.48"/>
    <s v="Labor"/>
    <n v="4101.58"/>
    <n v="3.9"/>
    <n v="2026"/>
    <x v="1"/>
    <x v="1"/>
    <x v="0"/>
    <x v="0"/>
    <n v="7489.48"/>
    <n v="4101.58"/>
    <n v="0.54800000000000004"/>
  </r>
  <r>
    <x v="6380"/>
    <x v="6362"/>
    <d v="2026-02-10T23:48:00"/>
    <x v="5"/>
    <x v="0"/>
    <x v="1"/>
    <x v="0"/>
    <s v="General"/>
    <x v="1"/>
    <x v="17"/>
    <x v="0"/>
    <n v="84"/>
    <x v="71"/>
    <x v="0"/>
    <n v="8.4"/>
    <n v="0.2"/>
    <n v="6730.16"/>
    <s v="Supplies"/>
    <n v="4729.79"/>
    <n v="3.8"/>
    <n v="2026"/>
    <x v="9"/>
    <x v="15"/>
    <x v="5"/>
    <x v="1"/>
    <n v="6730.16"/>
    <n v="4729.79"/>
    <n v="0.70299999999999996"/>
  </r>
  <r>
    <x v="6381"/>
    <x v="6363"/>
    <d v="2026-07-04T10:30:00"/>
    <x v="4"/>
    <x v="3"/>
    <x v="0"/>
    <x v="1"/>
    <s v="Respiratory"/>
    <x v="1"/>
    <x v="28"/>
    <x v="0"/>
    <n v="44"/>
    <x v="476"/>
    <x v="0"/>
    <n v="8.1"/>
    <n v="1.9"/>
    <n v="6749.82"/>
    <s v="Labor"/>
    <n v="4173.79"/>
    <n v="4.4000000000000004"/>
    <n v="2026"/>
    <x v="11"/>
    <x v="23"/>
    <x v="3"/>
    <x v="1"/>
    <n v="6749.82"/>
    <n v="4173.79"/>
    <n v="0.61799999999999999"/>
  </r>
  <r>
    <x v="6382"/>
    <x v="6364"/>
    <d v="2025-12-16T04:45:00"/>
    <x v="7"/>
    <x v="2"/>
    <x v="1"/>
    <x v="2"/>
    <s v="Infection"/>
    <x v="2"/>
    <x v="17"/>
    <x v="0"/>
    <n v="51"/>
    <x v="641"/>
    <x v="2"/>
    <n v="10"/>
    <n v="1.6"/>
    <n v="5418.95"/>
    <s v="Equipment"/>
    <n v="3900.62"/>
    <n v="3.5"/>
    <n v="2025"/>
    <x v="3"/>
    <x v="13"/>
    <x v="1"/>
    <x v="1"/>
    <n v="5418.95"/>
    <n v="3900.62"/>
    <n v="0.72"/>
  </r>
  <r>
    <x v="6383"/>
    <x v="6365"/>
    <d v="2025-02-16T00:19:00"/>
    <x v="1"/>
    <x v="0"/>
    <x v="0"/>
    <x v="1"/>
    <s v="Respiratory"/>
    <x v="1"/>
    <x v="8"/>
    <x v="0"/>
    <n v="82"/>
    <x v="720"/>
    <x v="0"/>
    <n v="12"/>
    <n v="2.8"/>
    <n v="5508.88"/>
    <s v="Supplies"/>
    <n v="4171.9399999999996"/>
    <n v="3.3"/>
    <n v="2025"/>
    <x v="9"/>
    <x v="20"/>
    <x v="5"/>
    <x v="1"/>
    <n v="5508.88"/>
    <n v="4171.9399999999996"/>
    <n v="0.75700000000000001"/>
  </r>
  <r>
    <x v="6384"/>
    <x v="6366"/>
    <d v="2026-10-13T03:37:00"/>
    <x v="6"/>
    <x v="3"/>
    <x v="0"/>
    <x v="1"/>
    <s v="Respiratory"/>
    <x v="1"/>
    <x v="49"/>
    <x v="0"/>
    <n v="40"/>
    <x v="148"/>
    <x v="2"/>
    <n v="7.9"/>
    <n v="3.6"/>
    <n v="4890.3900000000003"/>
    <s v="Supplies"/>
    <n v="2695.58"/>
    <n v="3.7"/>
    <n v="2026"/>
    <x v="8"/>
    <x v="12"/>
    <x v="1"/>
    <x v="1"/>
    <n v="4890.3900000000003"/>
    <n v="2695.58"/>
    <n v="0.55100000000000005"/>
  </r>
  <r>
    <x v="6385"/>
    <x v="6367"/>
    <d v="2025-01-24T00:45:00"/>
    <x v="1"/>
    <x v="3"/>
    <x v="0"/>
    <x v="2"/>
    <s v="Infection"/>
    <x v="0"/>
    <x v="59"/>
    <x v="0"/>
    <n v="68"/>
    <x v="6"/>
    <x v="0"/>
    <n v="8.1"/>
    <n v="0.8"/>
    <n v="4705.4799999999996"/>
    <s v="Labor"/>
    <n v="2891.5"/>
    <n v="3.8"/>
    <n v="2025"/>
    <x v="4"/>
    <x v="5"/>
    <x v="3"/>
    <x v="1"/>
    <n v="4705.4799999999996"/>
    <n v="2891.5"/>
    <n v="0.61399999999999999"/>
  </r>
  <r>
    <x v="6386"/>
    <x v="6368"/>
    <d v="2026-09-29T14:03:00"/>
    <x v="4"/>
    <x v="3"/>
    <x v="1"/>
    <x v="0"/>
    <s v="Injury"/>
    <x v="0"/>
    <x v="16"/>
    <x v="1"/>
    <n v="50"/>
    <x v="314"/>
    <x v="0"/>
    <n v="7.7"/>
    <n v="0.1"/>
    <n v="3991.53"/>
    <s v="Supplies"/>
    <n v="1979.63"/>
    <n v="3.5"/>
    <n v="2026"/>
    <x v="2"/>
    <x v="6"/>
    <x v="6"/>
    <x v="0"/>
    <n v="3991.53"/>
    <n v="1979.63"/>
    <n v="0.496"/>
  </r>
  <r>
    <x v="6387"/>
    <x v="6369"/>
    <d v="2025-03-14T04:00:00"/>
    <x v="4"/>
    <x v="0"/>
    <x v="1"/>
    <x v="0"/>
    <s v="Neurological"/>
    <x v="0"/>
    <x v="24"/>
    <x v="0"/>
    <n v="60"/>
    <x v="410"/>
    <x v="2"/>
    <n v="7.4"/>
    <n v="2.5"/>
    <n v="6959.64"/>
    <s v="Labor"/>
    <n v="4933.04"/>
    <n v="4.4000000000000004"/>
    <n v="2025"/>
    <x v="1"/>
    <x v="3"/>
    <x v="3"/>
    <x v="1"/>
    <n v="6959.64"/>
    <n v="4933.04"/>
    <n v="0.70899999999999996"/>
  </r>
  <r>
    <x v="6388"/>
    <x v="6370"/>
    <d v="2025-02-21T19:37:00"/>
    <x v="6"/>
    <x v="2"/>
    <x v="1"/>
    <x v="0"/>
    <s v="Respiratory"/>
    <x v="2"/>
    <x v="43"/>
    <x v="0"/>
    <n v="50"/>
    <x v="114"/>
    <x v="0"/>
    <n v="8"/>
    <n v="2.1"/>
    <n v="6755.7"/>
    <s v="Labor"/>
    <n v="3896.51"/>
    <n v="3.5"/>
    <n v="2025"/>
    <x v="9"/>
    <x v="20"/>
    <x v="4"/>
    <x v="1"/>
    <n v="6755.7"/>
    <n v="3896.51"/>
    <n v="0.57699999999999996"/>
  </r>
  <r>
    <x v="6389"/>
    <x v="6371"/>
    <d v="2026-05-10T13:53:00"/>
    <x v="2"/>
    <x v="1"/>
    <x v="1"/>
    <x v="1"/>
    <s v="Respiratory"/>
    <x v="1"/>
    <x v="29"/>
    <x v="0"/>
    <n v="53"/>
    <x v="587"/>
    <x v="2"/>
    <n v="7.9"/>
    <n v="2.2999999999999998"/>
    <n v="7098.41"/>
    <s v="Supplies"/>
    <n v="4794.01"/>
    <n v="2.8"/>
    <n v="2026"/>
    <x v="5"/>
    <x v="14"/>
    <x v="2"/>
    <x v="1"/>
    <n v="7098.41"/>
    <n v="4794.01"/>
    <n v="0.67500000000000004"/>
  </r>
  <r>
    <x v="6390"/>
    <x v="6372"/>
    <d v="2026-07-12T14:55:00"/>
    <x v="0"/>
    <x v="0"/>
    <x v="0"/>
    <x v="0"/>
    <s v="Cardiac"/>
    <x v="0"/>
    <x v="51"/>
    <x v="0"/>
    <n v="43"/>
    <x v="208"/>
    <x v="0"/>
    <n v="9.8000000000000007"/>
    <n v="0.7"/>
    <n v="7915.55"/>
    <s v="Supplies"/>
    <n v="4704.57"/>
    <n v="4.5999999999999996"/>
    <n v="2026"/>
    <x v="10"/>
    <x v="19"/>
    <x v="0"/>
    <x v="0"/>
    <n v="7915.55"/>
    <n v="4704.57"/>
    <n v="0.59399999999999997"/>
  </r>
  <r>
    <x v="6391"/>
    <x v="6373"/>
    <d v="2025-10-19T07:24:00"/>
    <x v="5"/>
    <x v="2"/>
    <x v="0"/>
    <x v="0"/>
    <s v="Chronic Care"/>
    <x v="1"/>
    <x v="60"/>
    <x v="0"/>
    <n v="93"/>
    <x v="603"/>
    <x v="0"/>
    <n v="9.6999999999999993"/>
    <n v="0.4"/>
    <n v="6216.98"/>
    <s v="Labor"/>
    <n v="3250.01"/>
    <n v="4"/>
    <n v="2025"/>
    <x v="8"/>
    <x v="17"/>
    <x v="3"/>
    <x v="1"/>
    <n v="6216.98"/>
    <n v="3250.01"/>
    <n v="0.52300000000000002"/>
  </r>
  <r>
    <x v="6392"/>
    <x v="6374"/>
    <d v="2025-01-15T22:18:00"/>
    <x v="4"/>
    <x v="0"/>
    <x v="0"/>
    <x v="0"/>
    <s v="Infection"/>
    <x v="0"/>
    <x v="11"/>
    <x v="0"/>
    <n v="68"/>
    <x v="443"/>
    <x v="0"/>
    <n v="8.1999999999999993"/>
    <n v="2.5"/>
    <n v="6991.44"/>
    <s v="Labor"/>
    <n v="3370.7"/>
    <n v="3.8"/>
    <n v="2025"/>
    <x v="4"/>
    <x v="5"/>
    <x v="5"/>
    <x v="1"/>
    <n v="6991.44"/>
    <n v="3370.7"/>
    <n v="0.48199999999999998"/>
  </r>
  <r>
    <x v="6393"/>
    <x v="6375"/>
    <d v="2026-06-29T23:45:00"/>
    <x v="6"/>
    <x v="1"/>
    <x v="1"/>
    <x v="1"/>
    <s v="Respiratory"/>
    <x v="2"/>
    <x v="40"/>
    <x v="0"/>
    <n v="42"/>
    <x v="474"/>
    <x v="0"/>
    <n v="12.4"/>
    <n v="1.4"/>
    <n v="4879.1400000000003"/>
    <s v="Labor"/>
    <n v="3279.31"/>
    <n v="4.3"/>
    <n v="2026"/>
    <x v="11"/>
    <x v="23"/>
    <x v="5"/>
    <x v="1"/>
    <n v="4879.1400000000003"/>
    <n v="3279.31"/>
    <n v="0.67200000000000004"/>
  </r>
  <r>
    <x v="6394"/>
    <x v="6376"/>
    <d v="2025-10-06T11:03:00"/>
    <x v="6"/>
    <x v="2"/>
    <x v="1"/>
    <x v="2"/>
    <s v="General"/>
    <x v="0"/>
    <x v="58"/>
    <x v="0"/>
    <n v="93"/>
    <x v="47"/>
    <x v="0"/>
    <n v="8"/>
    <n v="2.8"/>
    <n v="6228.14"/>
    <s v="Supplies"/>
    <n v="4735.26"/>
    <n v="3.7"/>
    <n v="2025"/>
    <x v="8"/>
    <x v="17"/>
    <x v="2"/>
    <x v="1"/>
    <n v="6228.14"/>
    <n v="4735.26"/>
    <n v="0.76"/>
  </r>
  <r>
    <x v="6395"/>
    <x v="6377"/>
    <d v="2026-08-27T01:15:00"/>
    <x v="4"/>
    <x v="1"/>
    <x v="0"/>
    <x v="3"/>
    <s v="Injury"/>
    <x v="1"/>
    <x v="16"/>
    <x v="0"/>
    <n v="45"/>
    <x v="722"/>
    <x v="0"/>
    <n v="12"/>
    <n v="1.2"/>
    <n v="5082.08"/>
    <s v="Labor"/>
    <n v="3816.97"/>
    <n v="4.5999999999999996"/>
    <n v="2026"/>
    <x v="6"/>
    <x v="22"/>
    <x v="0"/>
    <x v="0"/>
    <n v="5082.08"/>
    <n v="3816.97"/>
    <n v="0.751"/>
  </r>
  <r>
    <x v="6396"/>
    <x v="6378"/>
    <d v="2026-01-21T03:21:00"/>
    <x v="7"/>
    <x v="3"/>
    <x v="1"/>
    <x v="1"/>
    <s v="Neurological"/>
    <x v="1"/>
    <x v="38"/>
    <x v="0"/>
    <n v="35"/>
    <x v="589"/>
    <x v="0"/>
    <n v="8.1"/>
    <n v="1.4"/>
    <n v="7717.65"/>
    <s v="Supplies"/>
    <n v="5882.1"/>
    <n v="3.8"/>
    <n v="2026"/>
    <x v="4"/>
    <x v="11"/>
    <x v="5"/>
    <x v="1"/>
    <n v="7717.65"/>
    <n v="5882.1"/>
    <n v="0.76200000000000001"/>
  </r>
  <r>
    <x v="6397"/>
    <x v="6379"/>
    <d v="2025-11-29T19:53:00"/>
    <x v="7"/>
    <x v="3"/>
    <x v="1"/>
    <x v="1"/>
    <s v="Neurological"/>
    <x v="2"/>
    <x v="33"/>
    <x v="0"/>
    <n v="53"/>
    <x v="535"/>
    <x v="0"/>
    <n v="8.1"/>
    <n v="3.7"/>
    <n v="7045.29"/>
    <s v="Labor"/>
    <n v="4836.0600000000004"/>
    <n v="4.7"/>
    <n v="2025"/>
    <x v="7"/>
    <x v="10"/>
    <x v="3"/>
    <x v="1"/>
    <n v="7045.29"/>
    <n v="4836.0600000000004"/>
    <n v="0.68600000000000005"/>
  </r>
  <r>
    <x v="6398"/>
    <x v="6380"/>
    <d v="2026-04-28T12:09:00"/>
    <x v="5"/>
    <x v="2"/>
    <x v="0"/>
    <x v="0"/>
    <s v="General"/>
    <x v="1"/>
    <x v="26"/>
    <x v="0"/>
    <n v="122"/>
    <x v="717"/>
    <x v="2"/>
    <n v="7.9"/>
    <n v="0.4"/>
    <n v="5192.2299999999996"/>
    <s v="Equipment"/>
    <n v="3160.75"/>
    <n v="4"/>
    <n v="2026"/>
    <x v="0"/>
    <x v="8"/>
    <x v="5"/>
    <x v="1"/>
    <n v="5192.2299999999996"/>
    <n v="3160.75"/>
    <n v="0.60899999999999999"/>
  </r>
  <r>
    <x v="6399"/>
    <x v="6381"/>
    <d v="2025-01-19T12:04:00"/>
    <x v="5"/>
    <x v="2"/>
    <x v="1"/>
    <x v="0"/>
    <s v="Neurological"/>
    <x v="2"/>
    <x v="35"/>
    <x v="0"/>
    <n v="77"/>
    <x v="93"/>
    <x v="2"/>
    <n v="8.1999999999999993"/>
    <n v="2"/>
    <n v="6788.28"/>
    <s v="Supplies"/>
    <n v="4330.43"/>
    <n v="3.6"/>
    <n v="2025"/>
    <x v="4"/>
    <x v="5"/>
    <x v="2"/>
    <x v="1"/>
    <n v="6788.28"/>
    <n v="4330.43"/>
    <n v="0.63800000000000001"/>
  </r>
  <r>
    <x v="6400"/>
    <x v="6382"/>
    <d v="2026-06-04T01:21:00"/>
    <x v="4"/>
    <x v="0"/>
    <x v="1"/>
    <x v="0"/>
    <s v="Injury"/>
    <x v="0"/>
    <x v="28"/>
    <x v="0"/>
    <n v="46"/>
    <x v="255"/>
    <x v="1"/>
    <n v="12.2"/>
    <n v="0"/>
    <n v="4447.71"/>
    <s v="Equipment"/>
    <n v="3103.92"/>
    <n v="3.8"/>
    <n v="2026"/>
    <x v="5"/>
    <x v="14"/>
    <x v="0"/>
    <x v="0"/>
    <n v="4447.71"/>
    <n v="3103.92"/>
    <n v="0.69799999999999995"/>
  </r>
  <r>
    <x v="6401"/>
    <x v="6383"/>
    <d v="2025-07-15T08:52:00"/>
    <x v="6"/>
    <x v="3"/>
    <x v="0"/>
    <x v="2"/>
    <s v="Neurological"/>
    <x v="0"/>
    <x v="38"/>
    <x v="0"/>
    <n v="25"/>
    <x v="267"/>
    <x v="1"/>
    <n v="10.1"/>
    <n v="0.5"/>
    <n v="7942.59"/>
    <s v="Labor"/>
    <n v="4524.3100000000004"/>
    <n v="4.4000000000000004"/>
    <n v="2025"/>
    <x v="10"/>
    <x v="16"/>
    <x v="1"/>
    <x v="1"/>
    <n v="7942.59"/>
    <n v="4524.3100000000004"/>
    <n v="0.56999999999999995"/>
  </r>
  <r>
    <x v="6402"/>
    <x v="6384"/>
    <d v="2025-06-18T19:35:00"/>
    <x v="2"/>
    <x v="0"/>
    <x v="1"/>
    <x v="1"/>
    <s v="Infection"/>
    <x v="0"/>
    <x v="1"/>
    <x v="0"/>
    <n v="17"/>
    <x v="350"/>
    <x v="0"/>
    <n v="10.4"/>
    <n v="2.2999999999999998"/>
    <n v="2293.8000000000002"/>
    <s v="Supplies"/>
    <n v="1232.8499999999999"/>
    <n v="3.7"/>
    <n v="2025"/>
    <x v="11"/>
    <x v="18"/>
    <x v="3"/>
    <x v="1"/>
    <n v="2293.8000000000002"/>
    <n v="1232.8499999999999"/>
    <n v="0.53700000000000003"/>
  </r>
  <r>
    <x v="6403"/>
    <x v="6385"/>
    <d v="2026-06-11T11:33:00"/>
    <x v="0"/>
    <x v="0"/>
    <x v="0"/>
    <x v="0"/>
    <s v="Neurological"/>
    <x v="1"/>
    <x v="75"/>
    <x v="0"/>
    <n v="35"/>
    <x v="95"/>
    <x v="1"/>
    <n v="8.1999999999999993"/>
    <n v="0.9"/>
    <n v="7970.01"/>
    <s v="Labor"/>
    <n v="3987.86"/>
    <n v="4.0999999999999996"/>
    <n v="2026"/>
    <x v="11"/>
    <x v="23"/>
    <x v="5"/>
    <x v="1"/>
    <n v="7970.01"/>
    <n v="3987.86"/>
    <n v="0.5"/>
  </r>
  <r>
    <x v="6404"/>
    <x v="6386"/>
    <d v="2026-09-18T07:46:00"/>
    <x v="6"/>
    <x v="0"/>
    <x v="0"/>
    <x v="0"/>
    <s v="Cardiac"/>
    <x v="0"/>
    <x v="49"/>
    <x v="0"/>
    <n v="65"/>
    <x v="683"/>
    <x v="0"/>
    <n v="7.9"/>
    <n v="2.4"/>
    <n v="7158.34"/>
    <s v="Labor"/>
    <n v="4459.72"/>
    <n v="4.5"/>
    <n v="2026"/>
    <x v="2"/>
    <x v="6"/>
    <x v="0"/>
    <x v="0"/>
    <n v="7158.34"/>
    <n v="4459.72"/>
    <n v="0.623"/>
  </r>
  <r>
    <x v="6405"/>
    <x v="6387"/>
    <d v="2025-05-22T12:30:00"/>
    <x v="5"/>
    <x v="0"/>
    <x v="0"/>
    <x v="2"/>
    <s v="Neurological"/>
    <x v="0"/>
    <x v="21"/>
    <x v="0"/>
    <n v="44"/>
    <x v="517"/>
    <x v="0"/>
    <n v="8"/>
    <n v="1.4"/>
    <n v="6524.53"/>
    <s v="Labor"/>
    <n v="3311.04"/>
    <n v="4.2"/>
    <n v="2025"/>
    <x v="5"/>
    <x v="7"/>
    <x v="6"/>
    <x v="0"/>
    <n v="6524.53"/>
    <n v="3311.04"/>
    <n v="0.50700000000000001"/>
  </r>
  <r>
    <x v="6406"/>
    <x v="6388"/>
    <d v="2025-06-05T16:56:00"/>
    <x v="4"/>
    <x v="2"/>
    <x v="1"/>
    <x v="0"/>
    <s v="Cardiac"/>
    <x v="1"/>
    <x v="68"/>
    <x v="0"/>
    <n v="62"/>
    <x v="326"/>
    <x v="0"/>
    <n v="10.199999999999999"/>
    <n v="0.7"/>
    <n v="4012.23"/>
    <s v="Labor"/>
    <n v="2479.87"/>
    <n v="5"/>
    <n v="2025"/>
    <x v="11"/>
    <x v="18"/>
    <x v="3"/>
    <x v="1"/>
    <n v="4012.23"/>
    <n v="2479.87"/>
    <n v="0.61799999999999999"/>
  </r>
  <r>
    <x v="6407"/>
    <x v="6389"/>
    <d v="2026-01-31T11:16:00"/>
    <x v="0"/>
    <x v="0"/>
    <x v="0"/>
    <x v="2"/>
    <s v="Cardiac"/>
    <x v="1"/>
    <x v="6"/>
    <x v="0"/>
    <n v="11"/>
    <x v="48"/>
    <x v="1"/>
    <n v="7.8"/>
    <n v="2.1"/>
    <n v="8518.76"/>
    <s v="Supplies"/>
    <n v="6166.25"/>
    <n v="4"/>
    <n v="2026"/>
    <x v="4"/>
    <x v="11"/>
    <x v="5"/>
    <x v="1"/>
    <n v="8518.76"/>
    <n v="6166.25"/>
    <n v="0.72399999999999998"/>
  </r>
  <r>
    <x v="6408"/>
    <x v="6390"/>
    <d v="2025-08-01T14:20:00"/>
    <x v="3"/>
    <x v="0"/>
    <x v="1"/>
    <x v="0"/>
    <s v="Cardiac"/>
    <x v="1"/>
    <x v="28"/>
    <x v="0"/>
    <n v="45"/>
    <x v="597"/>
    <x v="2"/>
    <n v="11.9"/>
    <n v="0.8"/>
    <n v="6139.94"/>
    <s v="Supplies"/>
    <n v="3229.04"/>
    <n v="4.3"/>
    <n v="2025"/>
    <x v="10"/>
    <x v="16"/>
    <x v="4"/>
    <x v="1"/>
    <n v="6139.94"/>
    <n v="3229.04"/>
    <n v="0.52600000000000002"/>
  </r>
  <r>
    <x v="6409"/>
    <x v="6391"/>
    <d v="2025-10-02T20:01:00"/>
    <x v="2"/>
    <x v="0"/>
    <x v="1"/>
    <x v="1"/>
    <s v="Injury"/>
    <x v="0"/>
    <x v="16"/>
    <x v="0"/>
    <n v="59"/>
    <x v="320"/>
    <x v="0"/>
    <n v="7.7"/>
    <n v="1"/>
    <n v="6118.35"/>
    <s v="Labor"/>
    <n v="3158.09"/>
    <n v="3.8"/>
    <n v="2025"/>
    <x v="2"/>
    <x v="2"/>
    <x v="4"/>
    <x v="1"/>
    <n v="6118.35"/>
    <n v="3158.09"/>
    <n v="0.51600000000000001"/>
  </r>
  <r>
    <x v="6410"/>
    <x v="6392"/>
    <d v="2025-05-26T04:17:00"/>
    <x v="4"/>
    <x v="1"/>
    <x v="0"/>
    <x v="2"/>
    <s v="Respiratory"/>
    <x v="2"/>
    <x v="2"/>
    <x v="0"/>
    <n v="45"/>
    <x v="290"/>
    <x v="0"/>
    <n v="8.4"/>
    <n v="1.2"/>
    <n v="6670.88"/>
    <s v="Equipment"/>
    <n v="3693.2"/>
    <n v="4"/>
    <n v="2025"/>
    <x v="5"/>
    <x v="7"/>
    <x v="5"/>
    <x v="1"/>
    <n v="6670.88"/>
    <n v="3693.2"/>
    <n v="0.55400000000000005"/>
  </r>
  <r>
    <x v="6411"/>
    <x v="6393"/>
    <d v="2026-09-05T19:02:00"/>
    <x v="4"/>
    <x v="0"/>
    <x v="1"/>
    <x v="2"/>
    <s v="Chronic Care"/>
    <x v="1"/>
    <x v="68"/>
    <x v="1"/>
    <n v="82"/>
    <x v="213"/>
    <x v="0"/>
    <n v="12.1"/>
    <n v="0.3"/>
    <n v="6042.02"/>
    <s v="Labor"/>
    <n v="3051.07"/>
    <n v="4.0999999999999996"/>
    <n v="2026"/>
    <x v="2"/>
    <x v="6"/>
    <x v="1"/>
    <x v="1"/>
    <n v="6042.02"/>
    <n v="3051.07"/>
    <n v="0.505"/>
  </r>
  <r>
    <x v="6412"/>
    <x v="6394"/>
    <d v="2025-03-13T18:01:00"/>
    <x v="4"/>
    <x v="0"/>
    <x v="0"/>
    <x v="0"/>
    <s v="General"/>
    <x v="0"/>
    <x v="24"/>
    <x v="0"/>
    <n v="47"/>
    <x v="330"/>
    <x v="2"/>
    <n v="10.1"/>
    <n v="0"/>
    <n v="5638.73"/>
    <s v="Labor"/>
    <n v="3323.25"/>
    <n v="3.8"/>
    <n v="2025"/>
    <x v="1"/>
    <x v="3"/>
    <x v="4"/>
    <x v="1"/>
    <n v="5638.73"/>
    <n v="3323.25"/>
    <n v="0.58899999999999997"/>
  </r>
  <r>
    <x v="6413"/>
    <x v="6395"/>
    <d v="2025-09-07T18:19:00"/>
    <x v="3"/>
    <x v="0"/>
    <x v="1"/>
    <x v="0"/>
    <s v="General"/>
    <x v="1"/>
    <x v="5"/>
    <x v="0"/>
    <n v="82"/>
    <x v="186"/>
    <x v="0"/>
    <n v="7.7"/>
    <n v="0"/>
    <n v="5990.56"/>
    <s v="Labor"/>
    <n v="3969.67"/>
    <n v="3.5"/>
    <n v="2025"/>
    <x v="2"/>
    <x v="2"/>
    <x v="1"/>
    <x v="1"/>
    <n v="5990.56"/>
    <n v="3969.67"/>
    <n v="0.66300000000000003"/>
  </r>
  <r>
    <x v="6414"/>
    <x v="6396"/>
    <d v="2025-09-20T09:53:00"/>
    <x v="2"/>
    <x v="1"/>
    <x v="0"/>
    <x v="1"/>
    <s v="Infection"/>
    <x v="0"/>
    <x v="53"/>
    <x v="0"/>
    <n v="89"/>
    <x v="531"/>
    <x v="0"/>
    <n v="12.2"/>
    <n v="2.1"/>
    <n v="4205.09"/>
    <s v="Equipment"/>
    <n v="2614.0100000000002"/>
    <n v="3.5"/>
    <n v="2025"/>
    <x v="2"/>
    <x v="2"/>
    <x v="1"/>
    <x v="1"/>
    <n v="4205.09"/>
    <n v="2614.0100000000002"/>
    <n v="0.622"/>
  </r>
  <r>
    <x v="6415"/>
    <x v="6397"/>
    <d v="2025-03-24T11:37:00"/>
    <x v="5"/>
    <x v="2"/>
    <x v="1"/>
    <x v="1"/>
    <s v="Infection"/>
    <x v="0"/>
    <x v="35"/>
    <x v="1"/>
    <n v="57"/>
    <x v="648"/>
    <x v="0"/>
    <n v="12.1"/>
    <n v="2"/>
    <n v="6612.03"/>
    <s v="Labor"/>
    <n v="4602.6099999999997"/>
    <n v="3.7"/>
    <n v="2025"/>
    <x v="1"/>
    <x v="3"/>
    <x v="1"/>
    <x v="1"/>
    <n v="6612.03"/>
    <n v="4602.6099999999997"/>
    <n v="0.69599999999999995"/>
  </r>
  <r>
    <x v="6416"/>
    <x v="6398"/>
    <d v="2026-10-28T20:19:00"/>
    <x v="0"/>
    <x v="0"/>
    <x v="1"/>
    <x v="2"/>
    <s v="Neurological"/>
    <x v="0"/>
    <x v="64"/>
    <x v="0"/>
    <n v="79"/>
    <x v="393"/>
    <x v="0"/>
    <n v="11.6"/>
    <n v="1.8"/>
    <n v="10966.29"/>
    <s v="Labor"/>
    <n v="5659.43"/>
    <n v="3.4"/>
    <n v="2026"/>
    <x v="8"/>
    <x v="12"/>
    <x v="3"/>
    <x v="1"/>
    <n v="10966.29"/>
    <n v="5659.43"/>
    <n v="0.51600000000000001"/>
  </r>
  <r>
    <x v="6417"/>
    <x v="6399"/>
    <d v="2026-09-21T06:08:00"/>
    <x v="0"/>
    <x v="3"/>
    <x v="1"/>
    <x v="2"/>
    <s v="Chronic Care"/>
    <x v="2"/>
    <x v="31"/>
    <x v="0"/>
    <n v="35"/>
    <x v="504"/>
    <x v="0"/>
    <n v="12.1"/>
    <n v="2.4"/>
    <n v="7952.74"/>
    <s v="Supplies"/>
    <n v="4629.24"/>
    <n v="4.8"/>
    <n v="2026"/>
    <x v="2"/>
    <x v="6"/>
    <x v="3"/>
    <x v="1"/>
    <n v="7952.74"/>
    <n v="4629.24"/>
    <n v="0.58199999999999996"/>
  </r>
  <r>
    <x v="6418"/>
    <x v="6400"/>
    <d v="2026-08-29T06:11:00"/>
    <x v="1"/>
    <x v="2"/>
    <x v="0"/>
    <x v="0"/>
    <s v="Respiratory"/>
    <x v="2"/>
    <x v="9"/>
    <x v="1"/>
    <n v="64"/>
    <x v="355"/>
    <x v="0"/>
    <n v="7.8"/>
    <n v="3.7"/>
    <n v="3264.62"/>
    <s v="Supplies"/>
    <n v="1975.37"/>
    <n v="3.7"/>
    <n v="2026"/>
    <x v="6"/>
    <x v="22"/>
    <x v="5"/>
    <x v="1"/>
    <n v="3264.62"/>
    <n v="1975.37"/>
    <n v="0.60499999999999998"/>
  </r>
  <r>
    <x v="6419"/>
    <x v="6401"/>
    <d v="2026-06-12T00:44:00"/>
    <x v="2"/>
    <x v="0"/>
    <x v="1"/>
    <x v="1"/>
    <s v="Cardiac"/>
    <x v="0"/>
    <x v="59"/>
    <x v="0"/>
    <n v="43"/>
    <x v="141"/>
    <x v="0"/>
    <n v="8"/>
    <n v="1"/>
    <n v="3789.51"/>
    <s v="Labor"/>
    <n v="2341.5700000000002"/>
    <n v="4.5"/>
    <n v="2026"/>
    <x v="11"/>
    <x v="23"/>
    <x v="3"/>
    <x v="1"/>
    <n v="3789.51"/>
    <n v="2341.5700000000002"/>
    <n v="0.61799999999999999"/>
  </r>
  <r>
    <x v="6420"/>
    <x v="6402"/>
    <d v="2026-09-17T04:30:00"/>
    <x v="3"/>
    <x v="1"/>
    <x v="0"/>
    <x v="1"/>
    <s v="Cardiac"/>
    <x v="0"/>
    <x v="28"/>
    <x v="0"/>
    <n v="55"/>
    <x v="683"/>
    <x v="0"/>
    <n v="10.199999999999999"/>
    <n v="1.4"/>
    <n v="5885.41"/>
    <s v="Equipment"/>
    <n v="2946.28"/>
    <n v="4.4000000000000004"/>
    <n v="2026"/>
    <x v="2"/>
    <x v="6"/>
    <x v="0"/>
    <x v="0"/>
    <n v="5885.41"/>
    <n v="2946.28"/>
    <n v="0.501"/>
  </r>
  <r>
    <x v="6421"/>
    <x v="6403"/>
    <d v="2025-12-03T13:56:00"/>
    <x v="0"/>
    <x v="3"/>
    <x v="0"/>
    <x v="2"/>
    <s v="General"/>
    <x v="0"/>
    <x v="82"/>
    <x v="0"/>
    <n v="60"/>
    <x v="430"/>
    <x v="0"/>
    <n v="8"/>
    <n v="4.2"/>
    <n v="9504.02"/>
    <s v="Labor"/>
    <n v="4745.04"/>
    <n v="4.3"/>
    <n v="2025"/>
    <x v="7"/>
    <x v="10"/>
    <x v="2"/>
    <x v="1"/>
    <n v="9504.02"/>
    <n v="4745.04"/>
    <n v="0.499"/>
  </r>
  <r>
    <x v="6422"/>
    <x v="6404"/>
    <d v="2025-07-14T03:36:00"/>
    <x v="7"/>
    <x v="2"/>
    <x v="0"/>
    <x v="3"/>
    <s v="Cardiac"/>
    <x v="1"/>
    <x v="12"/>
    <x v="0"/>
    <n v="66"/>
    <x v="321"/>
    <x v="0"/>
    <n v="7.6"/>
    <n v="1.9"/>
    <n v="8764.76"/>
    <s v="Labor"/>
    <n v="4429.17"/>
    <n v="3.3"/>
    <n v="2025"/>
    <x v="10"/>
    <x v="16"/>
    <x v="3"/>
    <x v="1"/>
    <n v="8764.76"/>
    <n v="4429.17"/>
    <n v="0.505"/>
  </r>
  <r>
    <x v="6423"/>
    <x v="6405"/>
    <d v="2025-04-09T09:31:00"/>
    <x v="2"/>
    <x v="2"/>
    <x v="0"/>
    <x v="0"/>
    <s v="General"/>
    <x v="0"/>
    <x v="5"/>
    <x v="0"/>
    <n v="72"/>
    <x v="462"/>
    <x v="1"/>
    <n v="12.1"/>
    <n v="2.1"/>
    <n v="5905.48"/>
    <s v="Labor"/>
    <n v="3083.32"/>
    <n v="3.7"/>
    <n v="2025"/>
    <x v="0"/>
    <x v="0"/>
    <x v="6"/>
    <x v="0"/>
    <n v="5905.48"/>
    <n v="3083.32"/>
    <n v="0.52200000000000002"/>
  </r>
  <r>
    <x v="6424"/>
    <x v="6406"/>
    <d v="2026-09-10T18:12:00"/>
    <x v="1"/>
    <x v="2"/>
    <x v="1"/>
    <x v="1"/>
    <s v="Cardiac"/>
    <x v="1"/>
    <x v="7"/>
    <x v="0"/>
    <n v="52"/>
    <x v="359"/>
    <x v="0"/>
    <n v="8.1999999999999993"/>
    <n v="3.1"/>
    <n v="4391.6000000000004"/>
    <s v="Labor"/>
    <n v="2108.54"/>
    <n v="4.3"/>
    <n v="2026"/>
    <x v="2"/>
    <x v="6"/>
    <x v="2"/>
    <x v="1"/>
    <n v="4391.6000000000004"/>
    <n v="2108.54"/>
    <n v="0.48"/>
  </r>
  <r>
    <x v="6425"/>
    <x v="6407"/>
    <d v="2025-01-11T17:21:00"/>
    <x v="5"/>
    <x v="2"/>
    <x v="1"/>
    <x v="3"/>
    <s v="Neurological"/>
    <x v="0"/>
    <x v="42"/>
    <x v="1"/>
    <n v="73"/>
    <x v="433"/>
    <x v="2"/>
    <n v="8"/>
    <n v="1.8"/>
    <n v="6059.6"/>
    <s v="Equipment"/>
    <n v="3457.44"/>
    <n v="3.6"/>
    <n v="2025"/>
    <x v="4"/>
    <x v="5"/>
    <x v="2"/>
    <x v="1"/>
    <n v="6059.6"/>
    <n v="3457.44"/>
    <n v="0.57099999999999995"/>
  </r>
  <r>
    <x v="6426"/>
    <x v="6408"/>
    <d v="2025-03-08T15:20:00"/>
    <x v="1"/>
    <x v="2"/>
    <x v="0"/>
    <x v="0"/>
    <s v="Respiratory"/>
    <x v="1"/>
    <x v="9"/>
    <x v="1"/>
    <n v="47"/>
    <x v="509"/>
    <x v="1"/>
    <n v="8.1"/>
    <n v="1.5"/>
    <n v="2645.56"/>
    <s v="Labor"/>
    <n v="1596.36"/>
    <n v="4.8"/>
    <n v="2025"/>
    <x v="1"/>
    <x v="3"/>
    <x v="6"/>
    <x v="0"/>
    <n v="2645.56"/>
    <n v="1596.36"/>
    <n v="0.60299999999999998"/>
  </r>
  <r>
    <x v="6427"/>
    <x v="6409"/>
    <d v="2026-05-15T16:17:00"/>
    <x v="4"/>
    <x v="3"/>
    <x v="1"/>
    <x v="0"/>
    <s v="General"/>
    <x v="0"/>
    <x v="60"/>
    <x v="0"/>
    <n v="76"/>
    <x v="405"/>
    <x v="0"/>
    <n v="8.1"/>
    <n v="0.7"/>
    <n v="5877.68"/>
    <s v="Supplies"/>
    <n v="3788.82"/>
    <n v="3.4"/>
    <n v="2026"/>
    <x v="5"/>
    <x v="14"/>
    <x v="4"/>
    <x v="1"/>
    <n v="5877.68"/>
    <n v="3788.82"/>
    <n v="0.64500000000000002"/>
  </r>
  <r>
    <x v="6428"/>
    <x v="6410"/>
    <d v="2025-07-14T14:10:00"/>
    <x v="4"/>
    <x v="0"/>
    <x v="0"/>
    <x v="1"/>
    <s v="Respiratory"/>
    <x v="2"/>
    <x v="60"/>
    <x v="0"/>
    <n v="49"/>
    <x v="267"/>
    <x v="0"/>
    <n v="7.6"/>
    <n v="2.2000000000000002"/>
    <n v="7759.81"/>
    <s v="Equipment"/>
    <n v="3788.39"/>
    <n v="4.4000000000000004"/>
    <n v="2025"/>
    <x v="10"/>
    <x v="16"/>
    <x v="1"/>
    <x v="1"/>
    <n v="7759.81"/>
    <n v="3788.39"/>
    <n v="0.48799999999999999"/>
  </r>
  <r>
    <x v="6429"/>
    <x v="6411"/>
    <d v="2026-01-05T13:01:00"/>
    <x v="3"/>
    <x v="3"/>
    <x v="1"/>
    <x v="0"/>
    <s v="General"/>
    <x v="0"/>
    <x v="60"/>
    <x v="1"/>
    <n v="71"/>
    <x v="632"/>
    <x v="0"/>
    <n v="10.3"/>
    <n v="2.1"/>
    <n v="7009.28"/>
    <s v="Equipment"/>
    <n v="4300.21"/>
    <n v="3.7"/>
    <n v="2026"/>
    <x v="4"/>
    <x v="11"/>
    <x v="1"/>
    <x v="1"/>
    <n v="7009.28"/>
    <n v="4300.21"/>
    <n v="0.61399999999999999"/>
  </r>
  <r>
    <x v="6430"/>
    <x v="6412"/>
    <d v="2026-06-07T15:19:00"/>
    <x v="2"/>
    <x v="2"/>
    <x v="1"/>
    <x v="1"/>
    <s v="General"/>
    <x v="1"/>
    <x v="34"/>
    <x v="0"/>
    <n v="39"/>
    <x v="95"/>
    <x v="2"/>
    <n v="11.9"/>
    <n v="1.5"/>
    <n v="4553.54"/>
    <s v="Labor"/>
    <n v="3467.11"/>
    <n v="4.5999999999999996"/>
    <n v="2026"/>
    <x v="11"/>
    <x v="23"/>
    <x v="5"/>
    <x v="1"/>
    <n v="4553.54"/>
    <n v="3467.11"/>
    <n v="0.76100000000000001"/>
  </r>
  <r>
    <x v="6431"/>
    <x v="6413"/>
    <d v="2025-05-04T09:36:00"/>
    <x v="0"/>
    <x v="2"/>
    <x v="1"/>
    <x v="0"/>
    <s v="Respiratory"/>
    <x v="1"/>
    <x v="62"/>
    <x v="0"/>
    <n v="5"/>
    <x v="312"/>
    <x v="2"/>
    <n v="7.9"/>
    <n v="2.5"/>
    <n v="7267.75"/>
    <s v="Labor"/>
    <n v="5126.5200000000004"/>
    <n v="4.4000000000000004"/>
    <n v="2025"/>
    <x v="0"/>
    <x v="0"/>
    <x v="0"/>
    <x v="0"/>
    <n v="7267.75"/>
    <n v="5126.5200000000004"/>
    <n v="0.70499999999999996"/>
  </r>
  <r>
    <x v="6432"/>
    <x v="6414"/>
    <d v="2025-09-28T09:38:00"/>
    <x v="6"/>
    <x v="0"/>
    <x v="0"/>
    <x v="2"/>
    <s v="Chronic Care"/>
    <x v="1"/>
    <x v="28"/>
    <x v="0"/>
    <n v="71"/>
    <x v="633"/>
    <x v="0"/>
    <n v="7.9"/>
    <n v="0.9"/>
    <n v="4007.88"/>
    <s v="Supplies"/>
    <n v="2309.89"/>
    <n v="3.6"/>
    <n v="2025"/>
    <x v="2"/>
    <x v="2"/>
    <x v="2"/>
    <x v="1"/>
    <n v="4007.88"/>
    <n v="2309.89"/>
    <n v="0.57599999999999996"/>
  </r>
  <r>
    <x v="6433"/>
    <x v="6415"/>
    <d v="2026-09-06T08:44:00"/>
    <x v="6"/>
    <x v="0"/>
    <x v="1"/>
    <x v="0"/>
    <s v="Infection"/>
    <x v="0"/>
    <x v="16"/>
    <x v="0"/>
    <n v="72"/>
    <x v="213"/>
    <x v="1"/>
    <n v="10.199999999999999"/>
    <n v="0.2"/>
    <n v="5868.85"/>
    <s v="Labor"/>
    <n v="3743.57"/>
    <n v="4.3"/>
    <n v="2026"/>
    <x v="2"/>
    <x v="6"/>
    <x v="1"/>
    <x v="1"/>
    <n v="5868.85"/>
    <n v="3743.57"/>
    <n v="0.63800000000000001"/>
  </r>
  <r>
    <x v="6434"/>
    <x v="6416"/>
    <d v="2026-05-07T17:45:00"/>
    <x v="0"/>
    <x v="2"/>
    <x v="0"/>
    <x v="0"/>
    <s v="General"/>
    <x v="0"/>
    <x v="15"/>
    <x v="0"/>
    <n v="38"/>
    <x v="44"/>
    <x v="0"/>
    <n v="12.3"/>
    <n v="1.8"/>
    <n v="8815.44"/>
    <s v="Labor"/>
    <n v="6078.97"/>
    <n v="3.4"/>
    <n v="2026"/>
    <x v="0"/>
    <x v="8"/>
    <x v="1"/>
    <x v="1"/>
    <n v="8815.44"/>
    <n v="6078.97"/>
    <n v="0.69"/>
  </r>
  <r>
    <x v="6435"/>
    <x v="6417"/>
    <d v="2026-05-29T13:30:00"/>
    <x v="4"/>
    <x v="2"/>
    <x v="1"/>
    <x v="1"/>
    <s v="Cardiac"/>
    <x v="1"/>
    <x v="31"/>
    <x v="1"/>
    <n v="20"/>
    <x v="60"/>
    <x v="1"/>
    <n v="8.1"/>
    <n v="1.1000000000000001"/>
    <n v="7442.85"/>
    <s v="Equipment"/>
    <n v="3917.53"/>
    <n v="4.0999999999999996"/>
    <n v="2026"/>
    <x v="5"/>
    <x v="14"/>
    <x v="0"/>
    <x v="0"/>
    <n v="7442.85"/>
    <n v="3917.53"/>
    <n v="0.52600000000000002"/>
  </r>
  <r>
    <x v="6436"/>
    <x v="6418"/>
    <d v="2025-10-28T18:50:00"/>
    <x v="4"/>
    <x v="3"/>
    <x v="1"/>
    <x v="1"/>
    <s v="Injury"/>
    <x v="1"/>
    <x v="40"/>
    <x v="0"/>
    <n v="72"/>
    <x v="212"/>
    <x v="0"/>
    <n v="9.9"/>
    <n v="1.1000000000000001"/>
    <n v="5183.2700000000004"/>
    <s v="Supplies"/>
    <n v="2600.13"/>
    <n v="3.7"/>
    <n v="2025"/>
    <x v="8"/>
    <x v="17"/>
    <x v="6"/>
    <x v="0"/>
    <n v="5183.2700000000004"/>
    <n v="2600.13"/>
    <n v="0.502"/>
  </r>
  <r>
    <x v="6437"/>
    <x v="6419"/>
    <d v="2025-06-15T22:31:00"/>
    <x v="1"/>
    <x v="0"/>
    <x v="1"/>
    <x v="0"/>
    <s v="Infection"/>
    <x v="0"/>
    <x v="54"/>
    <x v="0"/>
    <n v="62"/>
    <x v="688"/>
    <x v="0"/>
    <n v="8.6"/>
    <n v="3.9"/>
    <n v="3767.03"/>
    <s v="Equipment"/>
    <n v="2507.61"/>
    <n v="4"/>
    <n v="2025"/>
    <x v="11"/>
    <x v="18"/>
    <x v="5"/>
    <x v="1"/>
    <n v="3767.03"/>
    <n v="2507.61"/>
    <n v="0.66600000000000004"/>
  </r>
  <r>
    <x v="6438"/>
    <x v="6420"/>
    <d v="2026-01-11T13:04:00"/>
    <x v="1"/>
    <x v="3"/>
    <x v="0"/>
    <x v="0"/>
    <s v="Respiratory"/>
    <x v="0"/>
    <x v="9"/>
    <x v="0"/>
    <n v="84"/>
    <x v="363"/>
    <x v="0"/>
    <n v="8"/>
    <n v="3.8"/>
    <n v="3371.77"/>
    <s v="Equipment"/>
    <n v="2363.9699999999998"/>
    <n v="2.5"/>
    <n v="2026"/>
    <x v="4"/>
    <x v="11"/>
    <x v="0"/>
    <x v="0"/>
    <n v="3371.77"/>
    <n v="2363.9699999999998"/>
    <n v="0.70099999999999996"/>
  </r>
  <r>
    <x v="6439"/>
    <x v="6421"/>
    <d v="2026-10-15T18:04:00"/>
    <x v="1"/>
    <x v="3"/>
    <x v="1"/>
    <x v="1"/>
    <s v="Chronic Care"/>
    <x v="0"/>
    <x v="9"/>
    <x v="0"/>
    <n v="66"/>
    <x v="398"/>
    <x v="0"/>
    <n v="7.9"/>
    <n v="3.3"/>
    <n v="4153.8900000000003"/>
    <s v="Labor"/>
    <n v="2634.65"/>
    <n v="4"/>
    <n v="2026"/>
    <x v="8"/>
    <x v="12"/>
    <x v="1"/>
    <x v="1"/>
    <n v="4153.8900000000003"/>
    <n v="2634.65"/>
    <n v="0.63400000000000001"/>
  </r>
  <r>
    <x v="6440"/>
    <x v="6422"/>
    <d v="2025-09-30T16:04:00"/>
    <x v="6"/>
    <x v="0"/>
    <x v="1"/>
    <x v="1"/>
    <s v="Neurological"/>
    <x v="1"/>
    <x v="21"/>
    <x v="0"/>
    <n v="48"/>
    <x v="176"/>
    <x v="0"/>
    <n v="12.2"/>
    <n v="2.7"/>
    <n v="7317.71"/>
    <s v="Supplies"/>
    <n v="5039.2"/>
    <n v="4.2"/>
    <n v="2025"/>
    <x v="2"/>
    <x v="2"/>
    <x v="1"/>
    <x v="1"/>
    <n v="7317.71"/>
    <n v="5039.2"/>
    <n v="0.68899999999999995"/>
  </r>
  <r>
    <x v="6441"/>
    <x v="6423"/>
    <d v="2026-07-06T22:15:00"/>
    <x v="4"/>
    <x v="0"/>
    <x v="1"/>
    <x v="1"/>
    <s v="Cardiac"/>
    <x v="1"/>
    <x v="10"/>
    <x v="0"/>
    <n v="67"/>
    <x v="664"/>
    <x v="1"/>
    <n v="8"/>
    <n v="0.1"/>
    <n v="4113.1899999999996"/>
    <s v="Supplies"/>
    <n v="2861.55"/>
    <n v="3.7"/>
    <n v="2026"/>
    <x v="10"/>
    <x v="19"/>
    <x v="5"/>
    <x v="1"/>
    <n v="4113.1899999999996"/>
    <n v="2861.55"/>
    <n v="0.69599999999999995"/>
  </r>
  <r>
    <x v="6442"/>
    <x v="6424"/>
    <d v="2025-03-20T16:11:00"/>
    <x v="6"/>
    <x v="2"/>
    <x v="1"/>
    <x v="2"/>
    <s v="Chronic Care"/>
    <x v="1"/>
    <x v="31"/>
    <x v="0"/>
    <n v="40"/>
    <x v="395"/>
    <x v="0"/>
    <n v="8.4"/>
    <n v="2.2000000000000002"/>
    <n v="6782.08"/>
    <s v="Labor"/>
    <n v="4565.87"/>
    <n v="4"/>
    <n v="2025"/>
    <x v="1"/>
    <x v="3"/>
    <x v="6"/>
    <x v="0"/>
    <n v="6782.08"/>
    <n v="4565.87"/>
    <n v="0.67300000000000004"/>
  </r>
  <r>
    <x v="6443"/>
    <x v="6425"/>
    <d v="2026-05-28T10:53:00"/>
    <x v="4"/>
    <x v="0"/>
    <x v="1"/>
    <x v="0"/>
    <s v="Infection"/>
    <x v="0"/>
    <x v="49"/>
    <x v="1"/>
    <n v="55"/>
    <x v="420"/>
    <x v="0"/>
    <n v="7.8"/>
    <n v="1.6"/>
    <n v="5941.89"/>
    <s v="Supplies"/>
    <n v="4521.76"/>
    <n v="4"/>
    <n v="2026"/>
    <x v="5"/>
    <x v="14"/>
    <x v="6"/>
    <x v="0"/>
    <n v="5941.89"/>
    <n v="4521.76"/>
    <n v="0.76100000000000001"/>
  </r>
  <r>
    <x v="6444"/>
    <x v="6426"/>
    <d v="2025-03-18T05:46:00"/>
    <x v="6"/>
    <x v="2"/>
    <x v="1"/>
    <x v="1"/>
    <s v="Injury"/>
    <x v="0"/>
    <x v="26"/>
    <x v="0"/>
    <n v="64"/>
    <x v="490"/>
    <x v="0"/>
    <n v="10"/>
    <n v="1.2"/>
    <n v="7335.18"/>
    <s v="Labor"/>
    <n v="4700.4799999999996"/>
    <n v="4.4000000000000004"/>
    <n v="2025"/>
    <x v="1"/>
    <x v="3"/>
    <x v="5"/>
    <x v="1"/>
    <n v="7335.18"/>
    <n v="4700.4799999999996"/>
    <n v="0.64100000000000001"/>
  </r>
  <r>
    <x v="6445"/>
    <x v="6427"/>
    <d v="2025-11-08T16:48:00"/>
    <x v="2"/>
    <x v="0"/>
    <x v="0"/>
    <x v="1"/>
    <s v="Injury"/>
    <x v="1"/>
    <x v="28"/>
    <x v="1"/>
    <n v="87"/>
    <x v="471"/>
    <x v="2"/>
    <n v="10.3"/>
    <n v="1"/>
    <n v="5756.93"/>
    <s v="Equipment"/>
    <n v="2861.68"/>
    <n v="2.8"/>
    <n v="2025"/>
    <x v="7"/>
    <x v="10"/>
    <x v="3"/>
    <x v="1"/>
    <n v="5756.93"/>
    <n v="2861.68"/>
    <n v="0.497"/>
  </r>
  <r>
    <x v="6446"/>
    <x v="6428"/>
    <d v="2025-07-24T03:48:00"/>
    <x v="0"/>
    <x v="3"/>
    <x v="1"/>
    <x v="2"/>
    <s v="Neurological"/>
    <x v="0"/>
    <x v="12"/>
    <x v="0"/>
    <n v="34"/>
    <x v="654"/>
    <x v="0"/>
    <n v="8.1"/>
    <n v="2.2999999999999998"/>
    <n v="8851.7999999999993"/>
    <s v="Equipment"/>
    <n v="5749.69"/>
    <n v="4.0999999999999996"/>
    <n v="2025"/>
    <x v="10"/>
    <x v="16"/>
    <x v="5"/>
    <x v="1"/>
    <n v="8851.7999999999993"/>
    <n v="5749.69"/>
    <n v="0.65"/>
  </r>
  <r>
    <x v="6447"/>
    <x v="6429"/>
    <d v="2025-05-14T02:59:00"/>
    <x v="6"/>
    <x v="3"/>
    <x v="0"/>
    <x v="2"/>
    <s v="Respiratory"/>
    <x v="0"/>
    <x v="27"/>
    <x v="0"/>
    <n v="70"/>
    <x v="184"/>
    <x v="2"/>
    <n v="7.9"/>
    <n v="1"/>
    <n v="5710.5"/>
    <s v="Labor"/>
    <n v="3836.41"/>
    <n v="4.2"/>
    <n v="2025"/>
    <x v="5"/>
    <x v="7"/>
    <x v="6"/>
    <x v="0"/>
    <n v="5710.5"/>
    <n v="3836.41"/>
    <n v="0.67200000000000004"/>
  </r>
  <r>
    <x v="6448"/>
    <x v="6430"/>
    <d v="2026-07-29T14:26:00"/>
    <x v="2"/>
    <x v="3"/>
    <x v="1"/>
    <x v="2"/>
    <s v="Respiratory"/>
    <x v="1"/>
    <x v="5"/>
    <x v="0"/>
    <n v="27"/>
    <x v="216"/>
    <x v="0"/>
    <n v="7.8"/>
    <n v="1"/>
    <n v="5052.8500000000004"/>
    <s v="Supplies"/>
    <n v="2941.95"/>
    <n v="4.5"/>
    <n v="2026"/>
    <x v="10"/>
    <x v="19"/>
    <x v="0"/>
    <x v="0"/>
    <n v="5052.8500000000004"/>
    <n v="2941.95"/>
    <n v="0.58199999999999996"/>
  </r>
  <r>
    <x v="6449"/>
    <x v="6431"/>
    <d v="2026-09-10T10:22:00"/>
    <x v="6"/>
    <x v="2"/>
    <x v="1"/>
    <x v="1"/>
    <s v="Chronic Care"/>
    <x v="0"/>
    <x v="22"/>
    <x v="1"/>
    <n v="86"/>
    <x v="7"/>
    <x v="0"/>
    <n v="9.8000000000000007"/>
    <n v="0.4"/>
    <n v="4232.42"/>
    <s v="Supplies"/>
    <n v="2631.86"/>
    <n v="3.8"/>
    <n v="2026"/>
    <x v="2"/>
    <x v="6"/>
    <x v="4"/>
    <x v="1"/>
    <n v="4232.42"/>
    <n v="2631.86"/>
    <n v="0.622"/>
  </r>
  <r>
    <x v="6450"/>
    <x v="6432"/>
    <d v="2026-05-03T00:18:00"/>
    <x v="1"/>
    <x v="2"/>
    <x v="0"/>
    <x v="1"/>
    <s v="General"/>
    <x v="1"/>
    <x v="3"/>
    <x v="0"/>
    <n v="60"/>
    <x v="718"/>
    <x v="0"/>
    <n v="11.7"/>
    <n v="1.1000000000000001"/>
    <n v="2922.64"/>
    <s v="Labor"/>
    <n v="2078.4299999999998"/>
    <n v="4.3"/>
    <n v="2026"/>
    <x v="5"/>
    <x v="14"/>
    <x v="6"/>
    <x v="0"/>
    <n v="2922.64"/>
    <n v="2078.4299999999998"/>
    <n v="0.71099999999999997"/>
  </r>
  <r>
    <x v="6451"/>
    <x v="6433"/>
    <d v="2025-06-05T04:47:00"/>
    <x v="3"/>
    <x v="3"/>
    <x v="1"/>
    <x v="1"/>
    <s v="Infection"/>
    <x v="0"/>
    <x v="17"/>
    <x v="0"/>
    <n v="60"/>
    <x v="210"/>
    <x v="0"/>
    <n v="8.1999999999999993"/>
    <n v="2"/>
    <n v="6736.45"/>
    <s v="Labor"/>
    <n v="4686.2299999999996"/>
    <n v="3.9"/>
    <n v="2025"/>
    <x v="5"/>
    <x v="7"/>
    <x v="6"/>
    <x v="0"/>
    <n v="6736.45"/>
    <n v="4686.2299999999996"/>
    <n v="0.69599999999999995"/>
  </r>
  <r>
    <x v="6452"/>
    <x v="6434"/>
    <d v="2026-11-03T21:27:00"/>
    <x v="2"/>
    <x v="3"/>
    <x v="1"/>
    <x v="2"/>
    <s v="Chronic Care"/>
    <x v="0"/>
    <x v="28"/>
    <x v="0"/>
    <n v="57"/>
    <x v="546"/>
    <x v="1"/>
    <n v="8.1999999999999993"/>
    <n v="0"/>
    <n v="4765.8999999999996"/>
    <s v="Equipment"/>
    <n v="2541.5700000000002"/>
    <n v="4.5999999999999996"/>
    <n v="2026"/>
    <x v="8"/>
    <x v="12"/>
    <x v="6"/>
    <x v="0"/>
    <n v="4765.8999999999996"/>
    <n v="2541.5700000000002"/>
    <n v="0.53300000000000003"/>
  </r>
  <r>
    <x v="6453"/>
    <x v="6435"/>
    <d v="2025-07-28T08:34:00"/>
    <x v="4"/>
    <x v="2"/>
    <x v="1"/>
    <x v="2"/>
    <s v="Infection"/>
    <x v="0"/>
    <x v="40"/>
    <x v="1"/>
    <n v="44"/>
    <x v="62"/>
    <x v="0"/>
    <n v="8.1"/>
    <n v="3.4"/>
    <n v="5590.08"/>
    <s v="Labor"/>
    <n v="3082.28"/>
    <n v="3.6"/>
    <n v="2025"/>
    <x v="10"/>
    <x v="16"/>
    <x v="5"/>
    <x v="1"/>
    <n v="5590.08"/>
    <n v="3082.28"/>
    <n v="0.55100000000000005"/>
  </r>
  <r>
    <x v="6454"/>
    <x v="6436"/>
    <d v="2025-07-02T10:24:00"/>
    <x v="4"/>
    <x v="0"/>
    <x v="0"/>
    <x v="1"/>
    <s v="Respiratory"/>
    <x v="1"/>
    <x v="33"/>
    <x v="0"/>
    <n v="77"/>
    <x v="544"/>
    <x v="0"/>
    <n v="7.8"/>
    <n v="1"/>
    <n v="5553.86"/>
    <s v="Supplies"/>
    <n v="3616.64"/>
    <n v="3.6"/>
    <n v="2025"/>
    <x v="11"/>
    <x v="18"/>
    <x v="6"/>
    <x v="0"/>
    <n v="5553.86"/>
    <n v="3616.64"/>
    <n v="0.65100000000000002"/>
  </r>
  <r>
    <x v="6455"/>
    <x v="6437"/>
    <d v="2025-07-20T11:58:00"/>
    <x v="5"/>
    <x v="2"/>
    <x v="0"/>
    <x v="0"/>
    <s v="Respiratory"/>
    <x v="1"/>
    <x v="4"/>
    <x v="1"/>
    <n v="58"/>
    <x v="724"/>
    <x v="0"/>
    <n v="7.9"/>
    <n v="0"/>
    <n v="4210.7700000000004"/>
    <s v="Supplies"/>
    <n v="2514.29"/>
    <n v="4.3"/>
    <n v="2025"/>
    <x v="10"/>
    <x v="16"/>
    <x v="2"/>
    <x v="1"/>
    <n v="4210.7700000000004"/>
    <n v="2514.29"/>
    <n v="0.59699999999999998"/>
  </r>
  <r>
    <x v="6456"/>
    <x v="6438"/>
    <d v="2025-03-31T02:32:00"/>
    <x v="1"/>
    <x v="3"/>
    <x v="1"/>
    <x v="2"/>
    <s v="Chronic Care"/>
    <x v="1"/>
    <x v="9"/>
    <x v="1"/>
    <n v="90"/>
    <x v="538"/>
    <x v="2"/>
    <n v="8.1"/>
    <n v="2.7"/>
    <n v="1976.66"/>
    <s v="Supplies"/>
    <n v="1393.84"/>
    <n v="4"/>
    <n v="2025"/>
    <x v="1"/>
    <x v="3"/>
    <x v="0"/>
    <x v="0"/>
    <n v="1976.66"/>
    <n v="1393.84"/>
    <n v="0.70499999999999996"/>
  </r>
  <r>
    <x v="6457"/>
    <x v="6439"/>
    <d v="2026-03-15T11:49:00"/>
    <x v="5"/>
    <x v="2"/>
    <x v="0"/>
    <x v="2"/>
    <s v="Cardiac"/>
    <x v="0"/>
    <x v="49"/>
    <x v="0"/>
    <n v="89"/>
    <x v="708"/>
    <x v="1"/>
    <n v="8.3000000000000007"/>
    <n v="1.2"/>
    <n v="6296.73"/>
    <s v="Labor"/>
    <n v="3213.78"/>
    <n v="4"/>
    <n v="2026"/>
    <x v="1"/>
    <x v="1"/>
    <x v="3"/>
    <x v="1"/>
    <n v="6296.73"/>
    <n v="3213.78"/>
    <n v="0.51"/>
  </r>
  <r>
    <x v="6458"/>
    <x v="6440"/>
    <d v="2025-07-03T13:29:00"/>
    <x v="1"/>
    <x v="3"/>
    <x v="1"/>
    <x v="3"/>
    <s v="Infection"/>
    <x v="0"/>
    <x v="23"/>
    <x v="0"/>
    <n v="85"/>
    <x v="479"/>
    <x v="1"/>
    <n v="12.1"/>
    <n v="1.3"/>
    <n v="4138.13"/>
    <s v="Supplies"/>
    <n v="2390.5100000000002"/>
    <n v="3.6"/>
    <n v="2025"/>
    <x v="10"/>
    <x v="16"/>
    <x v="2"/>
    <x v="1"/>
    <n v="4138.13"/>
    <n v="2390.5100000000002"/>
    <n v="0.57799999999999996"/>
  </r>
  <r>
    <x v="6459"/>
    <x v="6441"/>
    <d v="2025-07-31T17:52:00"/>
    <x v="5"/>
    <x v="2"/>
    <x v="0"/>
    <x v="0"/>
    <s v="Infection"/>
    <x v="0"/>
    <x v="5"/>
    <x v="0"/>
    <n v="83"/>
    <x v="597"/>
    <x v="0"/>
    <n v="10"/>
    <n v="1.1000000000000001"/>
    <n v="7234.04"/>
    <s v="Labor"/>
    <n v="4270.21"/>
    <n v="3.7"/>
    <n v="2025"/>
    <x v="10"/>
    <x v="16"/>
    <x v="4"/>
    <x v="1"/>
    <n v="7234.04"/>
    <n v="4270.21"/>
    <n v="0.59"/>
  </r>
  <r>
    <x v="6460"/>
    <x v="6442"/>
    <d v="2026-05-15T13:27:00"/>
    <x v="7"/>
    <x v="3"/>
    <x v="0"/>
    <x v="0"/>
    <s v="Injury"/>
    <x v="2"/>
    <x v="74"/>
    <x v="0"/>
    <n v="88"/>
    <x v="90"/>
    <x v="1"/>
    <n v="11.8"/>
    <n v="1.2"/>
    <n v="8377.02"/>
    <s v="Equipment"/>
    <n v="5103.26"/>
    <n v="3.8"/>
    <n v="2026"/>
    <x v="5"/>
    <x v="14"/>
    <x v="5"/>
    <x v="1"/>
    <n v="8377.02"/>
    <n v="5103.26"/>
    <n v="0.60899999999999999"/>
  </r>
  <r>
    <x v="6461"/>
    <x v="6443"/>
    <d v="2025-05-11T05:37:00"/>
    <x v="1"/>
    <x v="2"/>
    <x v="1"/>
    <x v="0"/>
    <s v="Injury"/>
    <x v="0"/>
    <x v="9"/>
    <x v="0"/>
    <n v="82"/>
    <x v="184"/>
    <x v="1"/>
    <n v="8.1999999999999993"/>
    <n v="3.2"/>
    <n v="3416.27"/>
    <s v="Labor"/>
    <n v="2425.1999999999998"/>
    <n v="3.2"/>
    <n v="2025"/>
    <x v="5"/>
    <x v="7"/>
    <x v="6"/>
    <x v="0"/>
    <n v="3416.27"/>
    <n v="2425.1999999999998"/>
    <n v="0.71"/>
  </r>
  <r>
    <x v="6462"/>
    <x v="6444"/>
    <d v="2026-10-30T20:24:00"/>
    <x v="4"/>
    <x v="1"/>
    <x v="0"/>
    <x v="0"/>
    <s v="Neurological"/>
    <x v="1"/>
    <x v="27"/>
    <x v="0"/>
    <n v="60"/>
    <x v="293"/>
    <x v="0"/>
    <n v="7.9"/>
    <n v="0"/>
    <n v="5386.49"/>
    <s v="Labor"/>
    <n v="2615.39"/>
    <n v="3.7"/>
    <n v="2026"/>
    <x v="8"/>
    <x v="12"/>
    <x v="3"/>
    <x v="1"/>
    <n v="5386.49"/>
    <n v="2615.39"/>
    <n v="0.48599999999999999"/>
  </r>
  <r>
    <x v="6463"/>
    <x v="6445"/>
    <d v="2025-01-20T22:21:00"/>
    <x v="0"/>
    <x v="0"/>
    <x v="2"/>
    <x v="0"/>
    <s v="Injury"/>
    <x v="2"/>
    <x v="15"/>
    <x v="0"/>
    <n v="41"/>
    <x v="533"/>
    <x v="0"/>
    <n v="9.6999999999999993"/>
    <n v="2.8"/>
    <n v="6478.73"/>
    <s v="Labor"/>
    <n v="3390.85"/>
    <n v="4.7"/>
    <n v="2025"/>
    <x v="4"/>
    <x v="5"/>
    <x v="4"/>
    <x v="1"/>
    <n v="6478.73"/>
    <n v="3390.85"/>
    <n v="0.52300000000000002"/>
  </r>
  <r>
    <x v="6464"/>
    <x v="6446"/>
    <d v="2026-09-27T21:11:00"/>
    <x v="4"/>
    <x v="3"/>
    <x v="1"/>
    <x v="2"/>
    <s v="Infection"/>
    <x v="0"/>
    <x v="8"/>
    <x v="0"/>
    <n v="81"/>
    <x v="314"/>
    <x v="1"/>
    <n v="9.8000000000000007"/>
    <n v="2.8"/>
    <n v="4555.92"/>
    <s v="Labor"/>
    <n v="2940.19"/>
    <n v="3.7"/>
    <n v="2026"/>
    <x v="2"/>
    <x v="6"/>
    <x v="6"/>
    <x v="0"/>
    <n v="4555.92"/>
    <n v="2940.19"/>
    <n v="0.64500000000000002"/>
  </r>
  <r>
    <x v="6465"/>
    <x v="6447"/>
    <d v="2025-04-21T20:02:00"/>
    <x v="6"/>
    <x v="2"/>
    <x v="1"/>
    <x v="1"/>
    <s v="General"/>
    <x v="1"/>
    <x v="56"/>
    <x v="0"/>
    <n v="97"/>
    <x v="68"/>
    <x v="1"/>
    <n v="12.1"/>
    <n v="0.6"/>
    <n v="7352.43"/>
    <s v="Equipment"/>
    <n v="4602.84"/>
    <n v="3.5"/>
    <n v="2025"/>
    <x v="0"/>
    <x v="0"/>
    <x v="2"/>
    <x v="1"/>
    <n v="7352.43"/>
    <n v="4602.84"/>
    <n v="0.626"/>
  </r>
  <r>
    <x v="6466"/>
    <x v="6448"/>
    <d v="2026-01-14T03:56:00"/>
    <x v="5"/>
    <x v="1"/>
    <x v="0"/>
    <x v="2"/>
    <s v="Chronic Care"/>
    <x v="0"/>
    <x v="28"/>
    <x v="0"/>
    <n v="67"/>
    <x v="245"/>
    <x v="0"/>
    <n v="8.1"/>
    <n v="2.2999999999999998"/>
    <n v="4413.0200000000004"/>
    <s v="Labor"/>
    <n v="3377.91"/>
    <n v="3.6"/>
    <n v="2026"/>
    <x v="4"/>
    <x v="11"/>
    <x v="6"/>
    <x v="0"/>
    <n v="4413.0200000000004"/>
    <n v="3377.91"/>
    <n v="0.76500000000000001"/>
  </r>
  <r>
    <x v="6467"/>
    <x v="6449"/>
    <d v="2026-08-12T10:24:00"/>
    <x v="0"/>
    <x v="0"/>
    <x v="1"/>
    <x v="0"/>
    <s v="Cardiac"/>
    <x v="0"/>
    <x v="74"/>
    <x v="0"/>
    <n v="19"/>
    <x v="516"/>
    <x v="0"/>
    <n v="11.5"/>
    <n v="3.1"/>
    <n v="9700.0300000000007"/>
    <s v="Equipment"/>
    <n v="4818.53"/>
    <n v="4.3"/>
    <n v="2026"/>
    <x v="6"/>
    <x v="22"/>
    <x v="2"/>
    <x v="1"/>
    <n v="9700.0300000000007"/>
    <n v="4818.53"/>
    <n v="0.497"/>
  </r>
  <r>
    <x v="6468"/>
    <x v="6450"/>
    <d v="2026-12-11T16:08:00"/>
    <x v="2"/>
    <x v="2"/>
    <x v="0"/>
    <x v="1"/>
    <s v="Chronic Care"/>
    <x v="0"/>
    <x v="42"/>
    <x v="0"/>
    <n v="69"/>
    <x v="593"/>
    <x v="0"/>
    <n v="8"/>
    <n v="3.3"/>
    <n v="5619.04"/>
    <s v="Supplies"/>
    <n v="3196.98"/>
    <n v="4.8"/>
    <n v="2026"/>
    <x v="3"/>
    <x v="4"/>
    <x v="3"/>
    <x v="1"/>
    <n v="5619.04"/>
    <n v="3196.98"/>
    <n v="0.56899999999999995"/>
  </r>
  <r>
    <x v="6469"/>
    <x v="6451"/>
    <d v="2026-12-01T10:55:00"/>
    <x v="4"/>
    <x v="0"/>
    <x v="1"/>
    <x v="2"/>
    <s v="Respiratory"/>
    <x v="1"/>
    <x v="68"/>
    <x v="0"/>
    <n v="33"/>
    <x v="294"/>
    <x v="1"/>
    <n v="7.7"/>
    <n v="1.5"/>
    <n v="2683.49"/>
    <s v="Supplies"/>
    <n v="1914.29"/>
    <n v="4.7"/>
    <n v="2026"/>
    <x v="7"/>
    <x v="21"/>
    <x v="0"/>
    <x v="0"/>
    <n v="2683.49"/>
    <n v="1914.29"/>
    <n v="0.71299999999999997"/>
  </r>
  <r>
    <x v="6470"/>
    <x v="6452"/>
    <d v="2025-04-09T12:46:00"/>
    <x v="1"/>
    <x v="3"/>
    <x v="0"/>
    <x v="0"/>
    <s v="Infection"/>
    <x v="0"/>
    <x v="9"/>
    <x v="0"/>
    <n v="80"/>
    <x v="119"/>
    <x v="1"/>
    <n v="8.1"/>
    <n v="2.8"/>
    <n v="3576.23"/>
    <s v="Supplies"/>
    <n v="2748.01"/>
    <n v="3.2"/>
    <n v="2025"/>
    <x v="0"/>
    <x v="0"/>
    <x v="2"/>
    <x v="1"/>
    <n v="3576.23"/>
    <n v="2748.01"/>
    <n v="0.76800000000000002"/>
  </r>
  <r>
    <x v="6471"/>
    <x v="6453"/>
    <d v="2026-08-19T17:39:00"/>
    <x v="1"/>
    <x v="2"/>
    <x v="0"/>
    <x v="0"/>
    <s v="Respiratory"/>
    <x v="0"/>
    <x v="59"/>
    <x v="0"/>
    <n v="80"/>
    <x v="440"/>
    <x v="0"/>
    <n v="10.1"/>
    <n v="3.5"/>
    <n v="7273.64"/>
    <s v="Labor"/>
    <n v="5660.87"/>
    <n v="4.3"/>
    <n v="2026"/>
    <x v="6"/>
    <x v="22"/>
    <x v="4"/>
    <x v="1"/>
    <n v="7273.64"/>
    <n v="5660.87"/>
    <n v="0.77800000000000002"/>
  </r>
  <r>
    <x v="6472"/>
    <x v="6454"/>
    <d v="2026-08-13T19:31:00"/>
    <x v="4"/>
    <x v="0"/>
    <x v="1"/>
    <x v="1"/>
    <s v="Infection"/>
    <x v="0"/>
    <x v="16"/>
    <x v="0"/>
    <n v="56"/>
    <x v="230"/>
    <x v="1"/>
    <n v="7.8"/>
    <n v="1.9"/>
    <n v="5346.89"/>
    <s v="Labor"/>
    <n v="3034.41"/>
    <n v="3.6"/>
    <n v="2026"/>
    <x v="6"/>
    <x v="22"/>
    <x v="4"/>
    <x v="1"/>
    <n v="5346.89"/>
    <n v="3034.41"/>
    <n v="0.56799999999999995"/>
  </r>
  <r>
    <x v="6473"/>
    <x v="6455"/>
    <d v="2025-07-12T08:41:00"/>
    <x v="4"/>
    <x v="0"/>
    <x v="1"/>
    <x v="1"/>
    <s v="Injury"/>
    <x v="0"/>
    <x v="1"/>
    <x v="0"/>
    <n v="57"/>
    <x v="24"/>
    <x v="1"/>
    <n v="8"/>
    <n v="0.5"/>
    <n v="4013.54"/>
    <s v="Supplies"/>
    <n v="2643.71"/>
    <n v="3.8"/>
    <n v="2025"/>
    <x v="10"/>
    <x v="16"/>
    <x v="5"/>
    <x v="1"/>
    <n v="4013.54"/>
    <n v="2643.71"/>
    <n v="0.65900000000000003"/>
  </r>
  <r>
    <x v="6474"/>
    <x v="6456"/>
    <d v="2025-11-25T00:11:00"/>
    <x v="4"/>
    <x v="2"/>
    <x v="0"/>
    <x v="2"/>
    <s v="Cardiac"/>
    <x v="2"/>
    <x v="24"/>
    <x v="0"/>
    <n v="28"/>
    <x v="341"/>
    <x v="0"/>
    <n v="8.1999999999999993"/>
    <n v="0.9"/>
    <n v="4491.67"/>
    <s v="Labor"/>
    <n v="3446.58"/>
    <n v="4"/>
    <n v="2025"/>
    <x v="7"/>
    <x v="10"/>
    <x v="5"/>
    <x v="1"/>
    <n v="4491.67"/>
    <n v="3446.58"/>
    <n v="0.76700000000000002"/>
  </r>
  <r>
    <x v="6475"/>
    <x v="6457"/>
    <d v="2027-01-03T18:32:00"/>
    <x v="0"/>
    <x v="3"/>
    <x v="1"/>
    <x v="0"/>
    <s v="Infection"/>
    <x v="0"/>
    <x v="52"/>
    <x v="0"/>
    <n v="19"/>
    <x v="121"/>
    <x v="0"/>
    <n v="8.1999999999999993"/>
    <n v="2.7"/>
    <n v="7689.81"/>
    <s v="Labor"/>
    <n v="5945.58"/>
    <n v="3.7"/>
    <n v="2026"/>
    <x v="3"/>
    <x v="4"/>
    <x v="0"/>
    <x v="0"/>
    <n v="7689.81"/>
    <n v="5945.58"/>
    <n v="0.77300000000000002"/>
  </r>
  <r>
    <x v="6476"/>
    <x v="6458"/>
    <d v="2026-04-13T02:13:00"/>
    <x v="1"/>
    <x v="3"/>
    <x v="1"/>
    <x v="1"/>
    <s v="Neurological"/>
    <x v="2"/>
    <x v="1"/>
    <x v="1"/>
    <n v="92"/>
    <x v="9"/>
    <x v="0"/>
    <n v="9.8000000000000007"/>
    <n v="3.3"/>
    <n v="5009.6499999999996"/>
    <s v="Supplies"/>
    <n v="2581.6999999999998"/>
    <n v="4.2"/>
    <n v="2026"/>
    <x v="0"/>
    <x v="8"/>
    <x v="0"/>
    <x v="0"/>
    <n v="5009.6499999999996"/>
    <n v="2581.6999999999998"/>
    <n v="0.51500000000000001"/>
  </r>
  <r>
    <x v="6477"/>
    <x v="6459"/>
    <d v="2026-01-04T13:43:00"/>
    <x v="6"/>
    <x v="0"/>
    <x v="0"/>
    <x v="0"/>
    <s v="Chronic Care"/>
    <x v="1"/>
    <x v="47"/>
    <x v="0"/>
    <n v="18"/>
    <x v="57"/>
    <x v="0"/>
    <n v="8.1999999999999993"/>
    <n v="1.9"/>
    <n v="4920.21"/>
    <s v="Labor"/>
    <n v="2884.87"/>
    <n v="4"/>
    <n v="2026"/>
    <x v="4"/>
    <x v="11"/>
    <x v="5"/>
    <x v="1"/>
    <n v="4920.21"/>
    <n v="2884.87"/>
    <n v="0.58599999999999997"/>
  </r>
  <r>
    <x v="6478"/>
    <x v="6460"/>
    <d v="2025-11-21T17:33:00"/>
    <x v="0"/>
    <x v="3"/>
    <x v="0"/>
    <x v="1"/>
    <s v="Neurological"/>
    <x v="1"/>
    <x v="52"/>
    <x v="0"/>
    <n v="33"/>
    <x v="165"/>
    <x v="2"/>
    <n v="10.1"/>
    <n v="1.3"/>
    <n v="9140.7999999999993"/>
    <s v="Supplies"/>
    <n v="6399.36"/>
    <n v="3.2"/>
    <n v="2025"/>
    <x v="7"/>
    <x v="10"/>
    <x v="5"/>
    <x v="1"/>
    <n v="9140.7999999999993"/>
    <n v="6399.36"/>
    <n v="0.7"/>
  </r>
  <r>
    <x v="6479"/>
    <x v="6461"/>
    <d v="2025-05-24T19:15:00"/>
    <x v="1"/>
    <x v="2"/>
    <x v="0"/>
    <x v="2"/>
    <s v="Neurological"/>
    <x v="0"/>
    <x v="9"/>
    <x v="0"/>
    <n v="69"/>
    <x v="196"/>
    <x v="0"/>
    <n v="7.9"/>
    <n v="2.2999999999999998"/>
    <n v="2827.42"/>
    <s v="Labor"/>
    <n v="1831.33"/>
    <n v="3.5"/>
    <n v="2025"/>
    <x v="5"/>
    <x v="7"/>
    <x v="6"/>
    <x v="0"/>
    <n v="2827.42"/>
    <n v="1831.33"/>
    <n v="0.64800000000000002"/>
  </r>
  <r>
    <x v="6480"/>
    <x v="6462"/>
    <d v="2026-01-25T05:35:00"/>
    <x v="7"/>
    <x v="2"/>
    <x v="0"/>
    <x v="0"/>
    <s v="Neurological"/>
    <x v="0"/>
    <x v="56"/>
    <x v="0"/>
    <n v="6"/>
    <x v="382"/>
    <x v="2"/>
    <n v="8"/>
    <n v="0.1"/>
    <n v="7233.02"/>
    <s v="Labor"/>
    <n v="4721.96"/>
    <n v="4.5"/>
    <n v="2026"/>
    <x v="4"/>
    <x v="11"/>
    <x v="4"/>
    <x v="1"/>
    <n v="7233.02"/>
    <n v="4721.96"/>
    <n v="0.65300000000000002"/>
  </r>
  <r>
    <x v="6481"/>
    <x v="6463"/>
    <d v="2025-08-08T18:37:00"/>
    <x v="3"/>
    <x v="2"/>
    <x v="0"/>
    <x v="0"/>
    <s v="Neurological"/>
    <x v="1"/>
    <x v="33"/>
    <x v="1"/>
    <n v="92"/>
    <x v="499"/>
    <x v="0"/>
    <n v="10.199999999999999"/>
    <n v="2.1"/>
    <n v="6338.11"/>
    <s v="Labor"/>
    <n v="3860.99"/>
    <n v="3"/>
    <n v="2025"/>
    <x v="6"/>
    <x v="9"/>
    <x v="4"/>
    <x v="1"/>
    <n v="6338.11"/>
    <n v="3860.99"/>
    <n v="0.60899999999999999"/>
  </r>
  <r>
    <x v="6482"/>
    <x v="6464"/>
    <d v="2025-12-28T14:33:00"/>
    <x v="1"/>
    <x v="2"/>
    <x v="0"/>
    <x v="0"/>
    <s v="Chronic Care"/>
    <x v="0"/>
    <x v="7"/>
    <x v="0"/>
    <n v="56"/>
    <x v="418"/>
    <x v="0"/>
    <n v="12.2"/>
    <n v="4.3"/>
    <n v="4109.0200000000004"/>
    <s v="Labor"/>
    <n v="3013.09"/>
    <n v="4"/>
    <n v="2025"/>
    <x v="3"/>
    <x v="13"/>
    <x v="6"/>
    <x v="0"/>
    <n v="4109.0200000000004"/>
    <n v="3013.09"/>
    <n v="0.73299999999999998"/>
  </r>
  <r>
    <x v="6483"/>
    <x v="6465"/>
    <d v="2025-11-25T17:50:00"/>
    <x v="6"/>
    <x v="2"/>
    <x v="1"/>
    <x v="0"/>
    <s v="Respiratory"/>
    <x v="0"/>
    <x v="76"/>
    <x v="1"/>
    <n v="65"/>
    <x v="552"/>
    <x v="0"/>
    <n v="8.1999999999999993"/>
    <n v="2.1"/>
    <n v="7162.86"/>
    <s v="Labor"/>
    <n v="3576.75"/>
    <n v="3.5"/>
    <n v="2025"/>
    <x v="7"/>
    <x v="10"/>
    <x v="1"/>
    <x v="1"/>
    <n v="7162.86"/>
    <n v="3576.75"/>
    <n v="0.499"/>
  </r>
  <r>
    <x v="6484"/>
    <x v="6466"/>
    <d v="2025-01-20T21:34:00"/>
    <x v="3"/>
    <x v="3"/>
    <x v="0"/>
    <x v="0"/>
    <s v="Chronic Care"/>
    <x v="0"/>
    <x v="55"/>
    <x v="0"/>
    <n v="54"/>
    <x v="93"/>
    <x v="0"/>
    <n v="7.9"/>
    <n v="0"/>
    <n v="9054.42"/>
    <s v="Labor"/>
    <n v="4968.79"/>
    <n v="4.5999999999999996"/>
    <n v="2025"/>
    <x v="4"/>
    <x v="5"/>
    <x v="2"/>
    <x v="1"/>
    <n v="9054.42"/>
    <n v="4968.79"/>
    <n v="0.54900000000000004"/>
  </r>
  <r>
    <x v="6485"/>
    <x v="6467"/>
    <d v="2025-08-08T01:42:00"/>
    <x v="4"/>
    <x v="1"/>
    <x v="1"/>
    <x v="2"/>
    <s v="Respiratory"/>
    <x v="2"/>
    <x v="47"/>
    <x v="0"/>
    <n v="43"/>
    <x v="87"/>
    <x v="0"/>
    <n v="8"/>
    <n v="1.7"/>
    <n v="4285.37"/>
    <s v="Labor"/>
    <n v="2960.94"/>
    <n v="4.3"/>
    <n v="2025"/>
    <x v="6"/>
    <x v="9"/>
    <x v="3"/>
    <x v="1"/>
    <n v="4285.37"/>
    <n v="2960.94"/>
    <n v="0.69099999999999995"/>
  </r>
  <r>
    <x v="6486"/>
    <x v="6468"/>
    <d v="2026-05-10T15:47:00"/>
    <x v="4"/>
    <x v="2"/>
    <x v="2"/>
    <x v="2"/>
    <s v="Respiratory"/>
    <x v="0"/>
    <x v="24"/>
    <x v="0"/>
    <n v="54"/>
    <x v="21"/>
    <x v="0"/>
    <n v="10"/>
    <n v="1.6"/>
    <n v="5542.1"/>
    <s v="Labor"/>
    <n v="4022.46"/>
    <n v="4.0999999999999996"/>
    <n v="2026"/>
    <x v="5"/>
    <x v="14"/>
    <x v="1"/>
    <x v="1"/>
    <n v="5542.1"/>
    <n v="4022.46"/>
    <n v="0.72599999999999998"/>
  </r>
  <r>
    <x v="6487"/>
    <x v="6469"/>
    <d v="2026-07-07T21:17:00"/>
    <x v="7"/>
    <x v="3"/>
    <x v="1"/>
    <x v="2"/>
    <s v="Chronic Care"/>
    <x v="0"/>
    <x v="61"/>
    <x v="0"/>
    <n v="36"/>
    <x v="122"/>
    <x v="0"/>
    <n v="12"/>
    <n v="1.1000000000000001"/>
    <n v="5810.52"/>
    <s v="Supplies"/>
    <n v="4481.0600000000004"/>
    <n v="3.5"/>
    <n v="2026"/>
    <x v="10"/>
    <x v="19"/>
    <x v="2"/>
    <x v="1"/>
    <n v="5810.52"/>
    <n v="4481.0600000000004"/>
    <n v="0.77100000000000002"/>
  </r>
  <r>
    <x v="6488"/>
    <x v="6470"/>
    <d v="2025-07-06T04:45:00"/>
    <x v="3"/>
    <x v="2"/>
    <x v="1"/>
    <x v="2"/>
    <s v="Chronic Care"/>
    <x v="1"/>
    <x v="29"/>
    <x v="0"/>
    <n v="59"/>
    <x v="479"/>
    <x v="0"/>
    <n v="7.9"/>
    <n v="0"/>
    <n v="6770.91"/>
    <s v="Labor"/>
    <n v="3851.49"/>
    <n v="3.5"/>
    <n v="2025"/>
    <x v="10"/>
    <x v="16"/>
    <x v="2"/>
    <x v="1"/>
    <n v="6770.91"/>
    <n v="3851.49"/>
    <n v="0.56899999999999995"/>
  </r>
  <r>
    <x v="6489"/>
    <x v="6471"/>
    <d v="2025-09-29T03:30:00"/>
    <x v="6"/>
    <x v="1"/>
    <x v="0"/>
    <x v="1"/>
    <s v="Chronic Care"/>
    <x v="0"/>
    <x v="14"/>
    <x v="0"/>
    <n v="41"/>
    <x v="76"/>
    <x v="2"/>
    <n v="8.3000000000000007"/>
    <n v="1.7"/>
    <n v="2834.13"/>
    <s v="Labor"/>
    <n v="1547.72"/>
    <n v="3.9"/>
    <n v="2025"/>
    <x v="2"/>
    <x v="2"/>
    <x v="6"/>
    <x v="0"/>
    <n v="2834.13"/>
    <n v="1547.72"/>
    <n v="0.54600000000000004"/>
  </r>
  <r>
    <x v="6490"/>
    <x v="6472"/>
    <d v="2026-04-13T13:36:00"/>
    <x v="1"/>
    <x v="1"/>
    <x v="0"/>
    <x v="3"/>
    <s v="Infection"/>
    <x v="0"/>
    <x v="45"/>
    <x v="0"/>
    <n v="57"/>
    <x v="9"/>
    <x v="1"/>
    <n v="10"/>
    <n v="3.1"/>
    <n v="2470.35"/>
    <s v="Equipment"/>
    <n v="1377.27"/>
    <n v="3.8"/>
    <n v="2026"/>
    <x v="0"/>
    <x v="8"/>
    <x v="0"/>
    <x v="0"/>
    <n v="2470.35"/>
    <n v="1377.27"/>
    <n v="0.55800000000000005"/>
  </r>
  <r>
    <x v="6491"/>
    <x v="6473"/>
    <d v="2026-09-08T01:08:00"/>
    <x v="2"/>
    <x v="2"/>
    <x v="1"/>
    <x v="0"/>
    <s v="Respiratory"/>
    <x v="0"/>
    <x v="29"/>
    <x v="0"/>
    <n v="66"/>
    <x v="335"/>
    <x v="2"/>
    <n v="8"/>
    <n v="0.5"/>
    <n v="4626.76"/>
    <s v="Labor"/>
    <n v="2566.92"/>
    <n v="4.7"/>
    <n v="2026"/>
    <x v="2"/>
    <x v="6"/>
    <x v="5"/>
    <x v="1"/>
    <n v="4626.76"/>
    <n v="2566.92"/>
    <n v="0.55500000000000005"/>
  </r>
  <r>
    <x v="6492"/>
    <x v="6474"/>
    <d v="2026-06-03T18:09:00"/>
    <x v="1"/>
    <x v="0"/>
    <x v="0"/>
    <x v="2"/>
    <s v="Chronic Care"/>
    <x v="0"/>
    <x v="9"/>
    <x v="0"/>
    <n v="75"/>
    <x v="396"/>
    <x v="0"/>
    <n v="8.1"/>
    <n v="1.7"/>
    <n v="1792.67"/>
    <s v="Labor"/>
    <n v="1116.8699999999999"/>
    <n v="4"/>
    <n v="2026"/>
    <x v="11"/>
    <x v="23"/>
    <x v="2"/>
    <x v="1"/>
    <n v="1792.67"/>
    <n v="1116.8699999999999"/>
    <n v="0.623"/>
  </r>
  <r>
    <x v="6493"/>
    <x v="6475"/>
    <d v="2026-07-01T09:01:00"/>
    <x v="6"/>
    <x v="3"/>
    <x v="0"/>
    <x v="0"/>
    <s v="Cardiac"/>
    <x v="0"/>
    <x v="60"/>
    <x v="0"/>
    <n v="54"/>
    <x v="474"/>
    <x v="0"/>
    <n v="8.1999999999999993"/>
    <n v="1.3"/>
    <n v="7138.87"/>
    <s v="Supplies"/>
    <n v="4034.31"/>
    <n v="3.9"/>
    <n v="2026"/>
    <x v="11"/>
    <x v="23"/>
    <x v="5"/>
    <x v="1"/>
    <n v="7138.87"/>
    <n v="4034.31"/>
    <n v="0.56499999999999995"/>
  </r>
  <r>
    <x v="6494"/>
    <x v="6476"/>
    <d v="2026-04-14T20:53:00"/>
    <x v="3"/>
    <x v="1"/>
    <x v="1"/>
    <x v="0"/>
    <s v="Injury"/>
    <x v="0"/>
    <x v="68"/>
    <x v="0"/>
    <n v="46"/>
    <x v="9"/>
    <x v="2"/>
    <n v="8"/>
    <n v="2.9"/>
    <n v="3549.65"/>
    <s v="Labor"/>
    <n v="1852.1"/>
    <n v="4.7"/>
    <n v="2026"/>
    <x v="0"/>
    <x v="8"/>
    <x v="0"/>
    <x v="0"/>
    <n v="3549.65"/>
    <n v="1852.1"/>
    <n v="0.52200000000000002"/>
  </r>
  <r>
    <x v="6495"/>
    <x v="6477"/>
    <d v="2025-11-04T22:42:00"/>
    <x v="2"/>
    <x v="2"/>
    <x v="0"/>
    <x v="2"/>
    <s v="Injury"/>
    <x v="0"/>
    <x v="27"/>
    <x v="0"/>
    <n v="76"/>
    <x v="298"/>
    <x v="0"/>
    <n v="7.9"/>
    <n v="1.3"/>
    <n v="4232.71"/>
    <s v="Labor"/>
    <n v="2099.85"/>
    <n v="3.8"/>
    <n v="2025"/>
    <x v="7"/>
    <x v="10"/>
    <x v="6"/>
    <x v="0"/>
    <n v="4232.71"/>
    <n v="2099.85"/>
    <n v="0.496"/>
  </r>
  <r>
    <x v="6496"/>
    <x v="6478"/>
    <d v="2025-05-25T12:18:00"/>
    <x v="1"/>
    <x v="2"/>
    <x v="1"/>
    <x v="2"/>
    <s v="Cardiac"/>
    <x v="0"/>
    <x v="1"/>
    <x v="0"/>
    <n v="73"/>
    <x v="196"/>
    <x v="2"/>
    <n v="8.1999999999999993"/>
    <n v="1.5"/>
    <n v="2120.31"/>
    <s v="Labor"/>
    <n v="1180.48"/>
    <n v="4.0999999999999996"/>
    <n v="2025"/>
    <x v="5"/>
    <x v="7"/>
    <x v="6"/>
    <x v="0"/>
    <n v="2120.31"/>
    <n v="1180.48"/>
    <n v="0.55700000000000005"/>
  </r>
  <r>
    <x v="6497"/>
    <x v="6479"/>
    <d v="2025-04-25T15:49:00"/>
    <x v="5"/>
    <x v="3"/>
    <x v="1"/>
    <x v="1"/>
    <s v="Injury"/>
    <x v="0"/>
    <x v="43"/>
    <x v="0"/>
    <n v="36"/>
    <x v="478"/>
    <x v="0"/>
    <n v="8.3000000000000007"/>
    <n v="1.2"/>
    <n v="6813.45"/>
    <s v="Labor"/>
    <n v="4941.4799999999996"/>
    <n v="4.9000000000000004"/>
    <n v="2025"/>
    <x v="0"/>
    <x v="0"/>
    <x v="4"/>
    <x v="1"/>
    <n v="6813.45"/>
    <n v="4941.4799999999996"/>
    <n v="0.72499999999999998"/>
  </r>
  <r>
    <x v="6498"/>
    <x v="6480"/>
    <d v="2025-08-25T00:52:00"/>
    <x v="5"/>
    <x v="3"/>
    <x v="1"/>
    <x v="2"/>
    <s v="Respiratory"/>
    <x v="1"/>
    <x v="35"/>
    <x v="0"/>
    <n v="75"/>
    <x v="694"/>
    <x v="0"/>
    <n v="8.3000000000000007"/>
    <n v="2.1"/>
    <n v="5808.27"/>
    <s v="Supplies"/>
    <n v="4259.55"/>
    <n v="4.2"/>
    <n v="2025"/>
    <x v="6"/>
    <x v="9"/>
    <x v="2"/>
    <x v="1"/>
    <n v="5808.27"/>
    <n v="4259.55"/>
    <n v="0.73299999999999998"/>
  </r>
  <r>
    <x v="6499"/>
    <x v="6481"/>
    <d v="2026-11-22T20:41:00"/>
    <x v="1"/>
    <x v="3"/>
    <x v="1"/>
    <x v="0"/>
    <s v="Chronic Care"/>
    <x v="0"/>
    <x v="9"/>
    <x v="0"/>
    <n v="61"/>
    <x v="132"/>
    <x v="2"/>
    <n v="7.8"/>
    <n v="0.4"/>
    <n v="2946.33"/>
    <s v="Labor"/>
    <n v="1936.66"/>
    <n v="4.2"/>
    <n v="2026"/>
    <x v="7"/>
    <x v="21"/>
    <x v="0"/>
    <x v="0"/>
    <n v="2946.33"/>
    <n v="1936.66"/>
    <n v="0.657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FF6A43-DA6A-4F85-AF00-3E5BF12F44AE}" name="PivotTable2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A55:A68"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75D4A-1831-44E2-9513-4C584EED077A}" name="PivotTable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M3:N12"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1"/>
    </i>
    <i>
      <x v="3"/>
    </i>
    <i>
      <x v="2"/>
    </i>
    <i>
      <x/>
    </i>
    <i>
      <x v="7"/>
    </i>
    <i>
      <x v="6"/>
    </i>
    <i>
      <x v="4"/>
    </i>
    <i>
      <x v="5"/>
    </i>
    <i t="grand">
      <x/>
    </i>
  </rowItems>
  <colItems count="1">
    <i/>
  </colItems>
  <dataFields count="1">
    <dataField name="Sum of Overtime Hours" fld="15"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66D6C-A78B-44D1-8368-B0E6946C6733}" name="PivotTable5"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J13:K17"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measure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3"/>
  </rowFields>
  <rowItems count="4">
    <i>
      <x/>
    </i>
    <i>
      <x v="1"/>
    </i>
    <i>
      <x v="2"/>
    </i>
    <i t="grand">
      <x/>
    </i>
  </rowItems>
  <colItems count="1">
    <i/>
  </colItems>
  <dataFields count="1">
    <dataField name="Sum of Overtime Hours" fld="15"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3" type="count" evalOrder="-1" id="1" iMeasureFld="0">
      <autoFilter ref="A1">
        <filterColumn colId="0">
          <top10 val="10" filterVal="10"/>
        </filterColumn>
      </autoFilter>
    </filter>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26957D-902D-46A2-92F6-4B49701A6E7E}" name="PivotTable1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9">
  <location ref="L42:N47" firstHeaderRow="0"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dataField="1"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v="2"/>
    </i>
    <i>
      <x v="1"/>
    </i>
    <i>
      <x/>
    </i>
    <i>
      <x v="3"/>
    </i>
    <i t="grand">
      <x/>
    </i>
  </rowItems>
  <colFields count="1">
    <field x="-2"/>
  </colFields>
  <colItems count="2">
    <i>
      <x/>
    </i>
    <i i="1">
      <x v="1"/>
    </i>
  </colItems>
  <dataFields count="2">
    <dataField name="Sum of Billed Amount" fld="16" baseField="0" baseItem="0"/>
    <dataField name="Sum of Cost Amount" fld="18" baseField="0" baseItem="0"/>
  </dataField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930E9C-E320-48E7-88BB-382F8265175D}" name="PivotTable18"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2">
  <location ref="F56:F57"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Wait Time (Minutes)" fld="11" subtotal="average" baseField="3" baseItem="0"/>
  </dataFields>
  <chartFormats count="2">
    <chartFormat chart="29"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B09B3D-26B3-4094-902A-7B1B902ACD18}" name="PivotTable2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F53:F54"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dataField="1"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Length of Stay (Days)" fld="9" subtotal="average" baseField="21" baseItem="0"/>
  </dataFields>
  <chartFormats count="5">
    <chartFormat chart="2"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ACCD56-EBCC-4A83-B8E3-BE699096FB97}" name="PivotTable25"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F64:F65"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atient Satisfaction Score" fld="19" subtotal="average" baseField="3" baseItem="0"/>
  </dataFields>
  <chartFormats count="2">
    <chartFormat chart="23" format="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51C0A7-8FE1-4355-B76C-EA5DB53A4808}" name="PivotTable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A29:C38" firstHeaderRow="0"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dataField="1"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3"/>
    </i>
    <i>
      <x v="5"/>
    </i>
    <i>
      <x v="4"/>
    </i>
    <i>
      <x/>
    </i>
    <i>
      <x v="6"/>
    </i>
    <i>
      <x v="2"/>
    </i>
    <i>
      <x v="7"/>
    </i>
    <i>
      <x v="1"/>
    </i>
    <i t="grand">
      <x/>
    </i>
  </rowItems>
  <colFields count="1">
    <field x="-2"/>
  </colFields>
  <colItems count="2">
    <i>
      <x/>
    </i>
    <i i="1">
      <x v="1"/>
    </i>
  </colItems>
  <dataFields count="2">
    <dataField name="Average of Revenue per Visit" fld="25" subtotal="average" baseField="3" baseItem="0"/>
    <dataField name="Average of Cost per Visit" fld="26" subtotal="average" baseField="3" baseItem="0"/>
  </dataField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3AA136-3422-498E-ADE7-E40CBA16787F}" name="PivotTable1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U7:U11"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items count="4">
        <item x="1"/>
        <item x="0"/>
        <item x="2"/>
        <item t="default"/>
      </items>
    </pivotField>
    <pivotField showAll="0">
      <items count="5">
        <item x="1"/>
        <item x="2"/>
        <item x="0"/>
        <item x="3"/>
        <item t="default"/>
      </items>
    </pivotField>
    <pivotField showAll="0"/>
    <pivotField axis="axisRow"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61267F-A1CA-40F9-8795-79B998138130}" name="PivotTable13"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M25:N34"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3"/>
    </i>
    <i>
      <x v="5"/>
    </i>
    <i>
      <x v="7"/>
    </i>
    <i>
      <x/>
    </i>
    <i>
      <x v="2"/>
    </i>
    <i>
      <x v="6"/>
    </i>
    <i>
      <x v="4"/>
    </i>
    <i>
      <x v="1"/>
    </i>
    <i t="grand">
      <x/>
    </i>
  </rowItems>
  <colItems count="1">
    <i/>
  </colItems>
  <dataFields count="1">
    <dataField name="Average of Patient Satisfaction Score" fld="19" subtotal="average" baseField="3" baseItem="0"/>
  </dataFields>
  <chartFormats count="18">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3" count="1" selected="0">
            <x v="4"/>
          </reference>
        </references>
      </pivotArea>
    </chartFormat>
    <chartFormat chart="23" format="2">
      <pivotArea type="data" outline="0" fieldPosition="0">
        <references count="2">
          <reference field="4294967294" count="1" selected="0">
            <x v="0"/>
          </reference>
          <reference field="3"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3" count="1" selected="0">
            <x v="3"/>
          </reference>
        </references>
      </pivotArea>
    </chartFormat>
    <chartFormat chart="26" format="14">
      <pivotArea type="data" outline="0" fieldPosition="0">
        <references count="2">
          <reference field="4294967294" count="1" selected="0">
            <x v="0"/>
          </reference>
          <reference field="3" count="1" selected="0">
            <x v="5"/>
          </reference>
        </references>
      </pivotArea>
    </chartFormat>
    <chartFormat chart="26" format="15">
      <pivotArea type="data" outline="0" fieldPosition="0">
        <references count="2">
          <reference field="4294967294" count="1" selected="0">
            <x v="0"/>
          </reference>
          <reference field="3" count="1" selected="0">
            <x v="7"/>
          </reference>
        </references>
      </pivotArea>
    </chartFormat>
    <chartFormat chart="26" format="16">
      <pivotArea type="data" outline="0" fieldPosition="0">
        <references count="2">
          <reference field="4294967294" count="1" selected="0">
            <x v="0"/>
          </reference>
          <reference field="3" count="1" selected="0">
            <x v="0"/>
          </reference>
        </references>
      </pivotArea>
    </chartFormat>
    <chartFormat chart="26" format="17">
      <pivotArea type="data" outline="0" fieldPosition="0">
        <references count="2">
          <reference field="4294967294" count="1" selected="0">
            <x v="0"/>
          </reference>
          <reference field="3" count="1" selected="0">
            <x v="2"/>
          </reference>
        </references>
      </pivotArea>
    </chartFormat>
    <chartFormat chart="26" format="18">
      <pivotArea type="data" outline="0" fieldPosition="0">
        <references count="2">
          <reference field="4294967294" count="1" selected="0">
            <x v="0"/>
          </reference>
          <reference field="3" count="1" selected="0">
            <x v="6"/>
          </reference>
        </references>
      </pivotArea>
    </chartFormat>
    <chartFormat chart="26" format="19">
      <pivotArea type="data" outline="0" fieldPosition="0">
        <references count="2">
          <reference field="4294967294" count="1" selected="0">
            <x v="0"/>
          </reference>
          <reference field="3" count="1" selected="0">
            <x v="4"/>
          </reference>
        </references>
      </pivotArea>
    </chartFormat>
    <chartFormat chart="26" format="20">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3"/>
          </reference>
        </references>
      </pivotArea>
    </chartFormat>
    <chartFormat chart="23" format="4">
      <pivotArea type="data" outline="0" fieldPosition="0">
        <references count="2">
          <reference field="4294967294" count="1" selected="0">
            <x v="0"/>
          </reference>
          <reference field="3" count="1" selected="0">
            <x v="5"/>
          </reference>
        </references>
      </pivotArea>
    </chartFormat>
    <chartFormat chart="23" format="5">
      <pivotArea type="data" outline="0" fieldPosition="0">
        <references count="2">
          <reference field="4294967294" count="1" selected="0">
            <x v="0"/>
          </reference>
          <reference field="3" count="1" selected="0">
            <x v="7"/>
          </reference>
        </references>
      </pivotArea>
    </chartFormat>
    <chartFormat chart="23" format="6">
      <pivotArea type="data" outline="0" fieldPosition="0">
        <references count="2">
          <reference field="4294967294" count="1" selected="0">
            <x v="0"/>
          </reference>
          <reference field="3" count="1" selected="0">
            <x v="0"/>
          </reference>
        </references>
      </pivotArea>
    </chartFormat>
    <chartFormat chart="23" format="7">
      <pivotArea type="data" outline="0" fieldPosition="0">
        <references count="2">
          <reference field="4294967294" count="1" selected="0">
            <x v="0"/>
          </reference>
          <reference field="3" count="1" selected="0">
            <x v="6"/>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D7025C-061A-4B76-998A-AFAA477BD857}" name="PivotTable19"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F47:F48" firstHeaderRow="1" firstDataRow="1" firstDataCol="0"/>
  <pivotFields count="3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6D6AC1-81FF-4E13-9C43-FE38008DD40A}" name="PivotTable3"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J3:K11" firstHeaderRow="1" firstDataRow="1" firstDataCol="1" rowPageCount="1" colPageCount="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axis="axisRow" showAll="0" sortType="descending">
      <items count="8">
        <item x="0"/>
        <item x="4"/>
        <item x="3"/>
        <item x="2"/>
        <item x="1"/>
        <item x="5"/>
        <item x="6"/>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8">
    <i>
      <x v="3"/>
    </i>
    <i>
      <x v="2"/>
    </i>
    <i>
      <x/>
    </i>
    <i>
      <x v="1"/>
    </i>
    <i>
      <x v="4"/>
    </i>
    <i>
      <x v="6"/>
    </i>
    <i>
      <x v="5"/>
    </i>
    <i t="grand">
      <x/>
    </i>
  </rowItems>
  <colItems count="1">
    <i/>
  </colItems>
  <pageFields count="1">
    <pageField fld="24" hier="-1"/>
  </pageFields>
  <dataFields count="1">
    <dataField name="Sum of Overtime Hours" fld="15" baseField="0" baseItem="0"/>
  </dataFields>
  <chartFormats count="11">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23" count="1" selected="0">
            <x v="3"/>
          </reference>
        </references>
      </pivotArea>
    </chartFormat>
    <chartFormat chart="13" format="3">
      <pivotArea type="data" outline="0" fieldPosition="0">
        <references count="2">
          <reference field="4294967294" count="1" selected="0">
            <x v="0"/>
          </reference>
          <reference field="23" count="1" selected="0">
            <x v="2"/>
          </reference>
        </references>
      </pivotArea>
    </chartFormat>
    <chartFormat chart="13" format="4">
      <pivotArea type="data" outline="0" fieldPosition="0">
        <references count="2">
          <reference field="4294967294" count="1" selected="0">
            <x v="0"/>
          </reference>
          <reference field="23" count="1" selected="0">
            <x v="0"/>
          </reference>
        </references>
      </pivotArea>
    </chartFormat>
    <chartFormat chart="13" format="5">
      <pivotArea type="data" outline="0" fieldPosition="0">
        <references count="2">
          <reference field="4294967294" count="1" selected="0">
            <x v="0"/>
          </reference>
          <reference field="23" count="1" selected="0">
            <x v="1"/>
          </reference>
        </references>
      </pivotArea>
    </chartFormat>
    <chartFormat chart="13" format="6">
      <pivotArea type="data" outline="0" fieldPosition="0">
        <references count="2">
          <reference field="4294967294" count="1" selected="0">
            <x v="0"/>
          </reference>
          <reference field="23" count="1" selected="0">
            <x v="4"/>
          </reference>
        </references>
      </pivotArea>
    </chartFormat>
    <chartFormat chart="13" format="7">
      <pivotArea type="data" outline="0" fieldPosition="0">
        <references count="2">
          <reference field="4294967294" count="1" selected="0">
            <x v="0"/>
          </reference>
          <reference field="23" count="1" selected="0">
            <x v="6"/>
          </reference>
        </references>
      </pivotArea>
    </chartFormat>
    <chartFormat chart="13" format="8">
      <pivotArea type="data" outline="0" fieldPosition="0">
        <references count="2">
          <reference field="4294967294" count="1" selected="0">
            <x v="0"/>
          </reference>
          <reference field="23" count="1" selected="0">
            <x v="5"/>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B3B08C-C97D-44DE-99B9-A1E221CA2FE8}" name="PivotTable1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2">
  <location ref="P25:R34" firstHeaderRow="0"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dataField="1" showAll="0"/>
    <pivotField numFmtId="16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1"/>
    </i>
    <i>
      <x v="3"/>
    </i>
    <i>
      <x v="2"/>
    </i>
    <i>
      <x/>
    </i>
    <i>
      <x v="7"/>
    </i>
    <i>
      <x v="6"/>
    </i>
    <i>
      <x v="4"/>
    </i>
    <i>
      <x v="5"/>
    </i>
    <i t="grand">
      <x/>
    </i>
  </rowItems>
  <colFields count="1">
    <field x="-2"/>
  </colFields>
  <colItems count="2">
    <i>
      <x/>
    </i>
    <i i="1">
      <x v="1"/>
    </i>
  </colItems>
  <dataFields count="2">
    <dataField name="Average of Wait Time (Minutes)" fld="11" subtotal="average" baseField="3" baseItem="0"/>
    <dataField name="Sum of Overtime Hours" fld="15" baseField="0"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245D3D-8DAC-431A-A84E-85AAC2711C16}" name="PivotTable1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W7:W8"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items count="5">
        <item x="1"/>
        <item x="2"/>
        <item x="3"/>
        <item x="0"/>
        <item t="default"/>
      </items>
    </pivotField>
    <pivotField showAll="0">
      <items count="4">
        <item x="1"/>
        <item x="0"/>
        <item x="2"/>
        <item t="default"/>
      </items>
    </pivotField>
    <pivotField showAll="0">
      <items count="5">
        <item x="1"/>
        <item x="2"/>
        <item x="0"/>
        <item x="3"/>
        <item t="default"/>
      </items>
    </pivotField>
    <pivotField showAll="0"/>
    <pivotField showAll="0">
      <items count="4">
        <item x="0"/>
        <item x="1"/>
        <item x="2"/>
        <item t="default"/>
      </items>
    </pivotField>
    <pivotField dataField="1"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Length of Stay (Day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A209A8-59B0-490B-8B81-A0C0D764AF87}" name="PivotTable9"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J23:K32"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Sum of Hours Worked" fld="14" baseField="0" baseItem="0"/>
  </dataFields>
  <chartFormats count="10">
    <chartFormat chart="1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3" count="1" selected="0">
            <x v="5"/>
          </reference>
        </references>
      </pivotArea>
    </chartFormat>
    <chartFormat chart="20" format="7">
      <pivotArea type="data" outline="0" fieldPosition="0">
        <references count="2">
          <reference field="4294967294" count="1" selected="0">
            <x v="0"/>
          </reference>
          <reference field="3" count="1" selected="0">
            <x v="1"/>
          </reference>
        </references>
      </pivotArea>
    </chartFormat>
    <chartFormat chart="20" format="8">
      <pivotArea type="data" outline="0" fieldPosition="0">
        <references count="2">
          <reference field="4294967294" count="1" selected="0">
            <x v="0"/>
          </reference>
          <reference field="3" count="1" selected="0">
            <x v="2"/>
          </reference>
        </references>
      </pivotArea>
    </chartFormat>
    <chartFormat chart="20" format="9">
      <pivotArea type="data" outline="0" fieldPosition="0">
        <references count="2">
          <reference field="4294967294" count="1" selected="0">
            <x v="0"/>
          </reference>
          <reference field="3" count="1" selected="0">
            <x v="6"/>
          </reference>
        </references>
      </pivotArea>
    </chartFormat>
    <chartFormat chart="20" format="10">
      <pivotArea type="data" outline="0" fieldPosition="0">
        <references count="2">
          <reference field="4294967294" count="1" selected="0">
            <x v="0"/>
          </reference>
          <reference field="3" count="1" selected="0">
            <x v="0"/>
          </reference>
        </references>
      </pivotArea>
    </chartFormat>
    <chartFormat chart="20" format="11">
      <pivotArea type="data" outline="0" fieldPosition="0">
        <references count="2">
          <reference field="4294967294" count="1" selected="0">
            <x v="0"/>
          </reference>
          <reference field="3" count="1" selected="0">
            <x v="4"/>
          </reference>
        </references>
      </pivotArea>
    </chartFormat>
    <chartFormat chart="20" format="12">
      <pivotArea type="data" outline="0" fieldPosition="0">
        <references count="2">
          <reference field="4294967294" count="1" selected="0">
            <x v="0"/>
          </reference>
          <reference field="3" count="1" selected="0">
            <x v="7"/>
          </reference>
        </references>
      </pivotArea>
    </chartFormat>
    <chartFormat chart="20"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624412-E992-4EB6-8C71-2EF06E768A6B}" name="PivotTable2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F62:F63"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Cost per Visit" fld="26" subtotal="average" baseField="3" baseItem="0"/>
  </dataFields>
  <chartFormats count="2">
    <chartFormat chart="21"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C360F9-D6F4-4781-8870-1439B6A9E7EC}" name="PivotTable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F23:H32" firstHeaderRow="0"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dataField="1" showAll="0"/>
    <pivotField numFmtId="16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1"/>
    </i>
    <i>
      <x v="2"/>
    </i>
    <i>
      <x v="6"/>
    </i>
    <i>
      <x/>
    </i>
    <i>
      <x v="4"/>
    </i>
    <i>
      <x v="7"/>
    </i>
    <i>
      <x v="3"/>
    </i>
    <i>
      <x v="5"/>
    </i>
    <i t="grand">
      <x/>
    </i>
  </rowItems>
  <colFields count="1">
    <field x="-2"/>
  </colFields>
  <colItems count="2">
    <i>
      <x/>
    </i>
    <i i="1">
      <x v="1"/>
    </i>
  </colItems>
  <dataFields count="2">
    <dataField name="Sum of Hours Worked" fld="14" baseField="0" baseItem="0"/>
    <dataField name="Sum of Wait Time (Minutes)" fld="11" baseField="0" baseItem="0"/>
  </dataFields>
  <chartFormats count="1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0"/>
          </reference>
          <reference field="3" count="1" selected="0">
            <x v="5"/>
          </reference>
        </references>
      </pivotArea>
    </chartFormat>
    <chartFormat chart="20" format="7">
      <pivotArea type="data" outline="0" fieldPosition="0">
        <references count="2">
          <reference field="4294967294" count="1" selected="0">
            <x v="0"/>
          </reference>
          <reference field="3" count="1" selected="0">
            <x v="1"/>
          </reference>
        </references>
      </pivotArea>
    </chartFormat>
    <chartFormat chart="20" format="8">
      <pivotArea type="data" outline="0" fieldPosition="0">
        <references count="2">
          <reference field="4294967294" count="1" selected="0">
            <x v="0"/>
          </reference>
          <reference field="3" count="1" selected="0">
            <x v="2"/>
          </reference>
        </references>
      </pivotArea>
    </chartFormat>
    <chartFormat chart="20" format="9">
      <pivotArea type="data" outline="0" fieldPosition="0">
        <references count="2">
          <reference field="4294967294" count="1" selected="0">
            <x v="0"/>
          </reference>
          <reference field="3" count="1" selected="0">
            <x v="6"/>
          </reference>
        </references>
      </pivotArea>
    </chartFormat>
    <chartFormat chart="20" format="10">
      <pivotArea type="data" outline="0" fieldPosition="0">
        <references count="2">
          <reference field="4294967294" count="1" selected="0">
            <x v="0"/>
          </reference>
          <reference field="3" count="1" selected="0">
            <x v="0"/>
          </reference>
        </references>
      </pivotArea>
    </chartFormat>
    <chartFormat chart="20" format="11">
      <pivotArea type="data" outline="0" fieldPosition="0">
        <references count="2">
          <reference field="4294967294" count="1" selected="0">
            <x v="0"/>
          </reference>
          <reference field="3" count="1" selected="0">
            <x v="4"/>
          </reference>
        </references>
      </pivotArea>
    </chartFormat>
    <chartFormat chart="20" format="12">
      <pivotArea type="data" outline="0" fieldPosition="0">
        <references count="2">
          <reference field="4294967294" count="1" selected="0">
            <x v="0"/>
          </reference>
          <reference field="3" count="1" selected="0">
            <x v="7"/>
          </reference>
        </references>
      </pivotArea>
    </chartFormat>
    <chartFormat chart="20"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6B4B3D-C10E-41EF-BAE0-512C279484BF}" name="PivotTabl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3:D16" firstHeaderRow="0" firstDataRow="1" firstDataCol="1"/>
  <pivotFields count="3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dataField="1"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Count of Visit ID" fld="0" subtotal="count" baseField="21" baseItem="0"/>
    <dataField name="Average of Length of Stay (Days)" fld="9" subtotal="average" baseField="21" baseItem="0"/>
    <dataField name="growth" fld="9" showDataAs="percentDiff" baseField="21" baseItem="1048828" numFmtId="10"/>
  </dataFields>
  <chartFormats count="1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1"/>
          </reference>
        </references>
      </pivotArea>
    </chartFormat>
    <chartFormat chart="8" format="20"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09FFB81-34C7-4642-A4E7-253B3CFFC18E}" name="PivotTable10"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J36:K41"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dataField="1"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v="2"/>
    </i>
    <i>
      <x/>
    </i>
    <i>
      <x v="3"/>
    </i>
    <i>
      <x v="1"/>
    </i>
    <i t="grand">
      <x/>
    </i>
  </rowItems>
  <colItems count="1">
    <i/>
  </colItems>
  <dataFields count="1">
    <dataField name="Average of Length of Stay (Days)" fld="9" subtotal="average" baseField="6"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A5F7D71-4D7F-400E-BA4B-7277C095E36E}" name="PivotTable15"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P7:P16"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items count="9">
        <item x="6"/>
        <item x="1"/>
        <item x="4"/>
        <item x="0"/>
        <item x="5"/>
        <item x="7"/>
        <item x="3"/>
        <item x="2"/>
        <item t="default"/>
      </items>
    </pivotField>
    <pivotField showAll="0"/>
    <pivotField showAll="0"/>
    <pivotField showAll="0"/>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items count="8">
        <item x="0"/>
        <item x="4"/>
        <item x="3"/>
        <item x="2"/>
        <item x="1"/>
        <item x="5"/>
        <item x="6"/>
        <item t="default"/>
      </items>
    </pivotField>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35AC3D4-C67D-4973-A04E-0798C9C134A4}" name="PivotTable23"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9">
  <location ref="F60:F61"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Billed Amount" fld="16" baseField="0" baseItem="0"/>
  </dataFields>
  <chartFormats count="2">
    <chartFormat chart="24"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32933E7-7FD9-455B-958F-BCF2C23A54E0}" name="PivotTable20"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F50:F51"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dataField="1"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Bed Occupied" fld="10" subtotal="count" baseField="3" baseItem="0"/>
  </dataFields>
  <chartFormats count="2">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6EB403E-3F67-463C-9C6B-A809406B48A4}" name="PivotTable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F3:H12" firstHeaderRow="0" firstDataRow="1" firstDataCol="1"/>
  <pivotFields count="3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dataField="1"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1"/>
    </i>
    <i>
      <x v="2"/>
    </i>
    <i>
      <x v="3"/>
    </i>
    <i>
      <x/>
    </i>
    <i>
      <x v="6"/>
    </i>
    <i>
      <x v="7"/>
    </i>
    <i>
      <x v="4"/>
    </i>
    <i>
      <x v="5"/>
    </i>
    <i t="grand">
      <x/>
    </i>
  </rowItems>
  <colFields count="1">
    <field x="-2"/>
  </colFields>
  <colItems count="2">
    <i>
      <x/>
    </i>
    <i i="1">
      <x v="1"/>
    </i>
  </colItems>
  <dataFields count="2">
    <dataField name="Count of Bed Occupied" fld="10" subtotal="count" baseField="3" baseItem="0"/>
    <dataField name="Count of Visit ID" fld="0" subtotal="count"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4F289BA-2A70-4FF0-A817-578305B40171}" name="PivotTable2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F58:F59"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vertime Hours" fld="15"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59A6BD6-FFEE-4AC2-B5BC-83CE311734F6}" name="PivotTable1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S7:S12"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items count="9">
        <item x="6"/>
        <item x="1"/>
        <item x="4"/>
        <item x="0"/>
        <item x="5"/>
        <item x="7"/>
        <item x="3"/>
        <item x="2"/>
        <item t="default"/>
      </items>
    </pivotField>
    <pivotField showAll="0"/>
    <pivotField showAll="0"/>
    <pivotField axis="axisRow"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182E246-A103-4109-904B-B65A2FCF1EF8}" name="PivotTable8"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rowHeaderCaption="Cardiology">
  <location ref="A40:B49" firstHeaderRow="1" firstDataRow="1" firstDataCol="1"/>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axis="axisRow"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5"/>
    </i>
    <i>
      <x v="4"/>
    </i>
    <i>
      <x v="1"/>
    </i>
    <i>
      <x v="3"/>
    </i>
    <i>
      <x/>
    </i>
    <i>
      <x v="6"/>
    </i>
    <i>
      <x v="2"/>
    </i>
    <i>
      <x v="7"/>
    </i>
    <i t="grand">
      <x/>
    </i>
  </rowItems>
  <colItems count="1">
    <i/>
  </colItems>
  <dataFields count="1">
    <dataField name="Average of Cost-to-Revenue Ratio" fld="27" subtotal="average" baseField="3"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C7F5100-7FDD-4CAD-B75D-30752CD95854}" name="PivotTable2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rowHeaderCaption="Cardiology">
  <location ref="F66:F67" firstHeaderRow="1" firstDataRow="1" firstDataCol="0"/>
  <pivotFields count="3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pivotField numFmtId="164" showAll="0"/>
    <pivotField showAll="0" sortType="descending">
      <items count="9">
        <item x="6"/>
        <item x="1"/>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items count="90">
        <item x="9"/>
        <item x="45"/>
        <item x="44"/>
        <item x="3"/>
        <item x="66"/>
        <item x="1"/>
        <item x="23"/>
        <item x="7"/>
        <item x="67"/>
        <item x="18"/>
        <item x="39"/>
        <item x="48"/>
        <item x="14"/>
        <item x="8"/>
        <item x="34"/>
        <item x="54"/>
        <item x="68"/>
        <item x="59"/>
        <item x="53"/>
        <item x="47"/>
        <item x="41"/>
        <item x="2"/>
        <item x="20"/>
        <item x="22"/>
        <item x="42"/>
        <item x="40"/>
        <item x="24"/>
        <item x="10"/>
        <item x="16"/>
        <item x="27"/>
        <item x="4"/>
        <item x="5"/>
        <item x="29"/>
        <item x="28"/>
        <item x="26"/>
        <item x="43"/>
        <item x="35"/>
        <item x="36"/>
        <item x="33"/>
        <item x="60"/>
        <item x="58"/>
        <item x="25"/>
        <item x="49"/>
        <item x="32"/>
        <item x="17"/>
        <item x="38"/>
        <item x="21"/>
        <item x="11"/>
        <item x="31"/>
        <item x="56"/>
        <item x="76"/>
        <item x="30"/>
        <item x="75"/>
        <item x="55"/>
        <item x="61"/>
        <item x="12"/>
        <item x="50"/>
        <item x="13"/>
        <item x="0"/>
        <item x="37"/>
        <item x="62"/>
        <item x="79"/>
        <item x="51"/>
        <item x="52"/>
        <item x="74"/>
        <item x="15"/>
        <item x="19"/>
        <item x="70"/>
        <item x="46"/>
        <item x="82"/>
        <item x="65"/>
        <item x="6"/>
        <item x="57"/>
        <item x="80"/>
        <item x="71"/>
        <item x="69"/>
        <item x="73"/>
        <item x="77"/>
        <item x="64"/>
        <item x="72"/>
        <item x="85"/>
        <item x="84"/>
        <item x="63"/>
        <item x="88"/>
        <item x="83"/>
        <item x="78"/>
        <item x="87"/>
        <item x="81"/>
        <item x="86"/>
        <item t="default"/>
      </items>
    </pivotField>
    <pivotField showAll="0">
      <items count="3">
        <item x="1"/>
        <item x="0"/>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3">
        <item x="4"/>
        <item x="9"/>
        <item x="1"/>
        <item x="0"/>
        <item x="5"/>
        <item x="11"/>
        <item x="10"/>
        <item x="6"/>
        <item x="2"/>
        <item x="8"/>
        <item x="7"/>
        <item x="3"/>
        <item t="default"/>
      </items>
    </pivotField>
    <pivotField numFmtId="164" showAll="0">
      <items count="25">
        <item x="5"/>
        <item x="20"/>
        <item x="3"/>
        <item x="0"/>
        <item x="7"/>
        <item x="18"/>
        <item x="16"/>
        <item x="9"/>
        <item x="2"/>
        <item x="17"/>
        <item x="10"/>
        <item x="13"/>
        <item x="11"/>
        <item x="15"/>
        <item x="1"/>
        <item x="8"/>
        <item x="14"/>
        <item x="23"/>
        <item x="19"/>
        <item x="22"/>
        <item x="6"/>
        <item x="12"/>
        <item x="21"/>
        <item x="4"/>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Cost-to-Revenue Ratio" fld="27" subtotal="average" baseField="3"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8850E3-9503-47F2-8F7B-A12752CB196C}" sourceName="Department">
  <pivotTables>
    <pivotTable tabId="3" name="PivotTable15"/>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 tabId="3" name="PivotTable18"/>
    <pivotTable tabId="3" name="PivotTable22"/>
    <pivotTable tabId="3" name="PivotTable23"/>
    <pivotTable tabId="3" name="PivotTable24"/>
    <pivotTable tabId="3" name="PivotTable25"/>
    <pivotTable tabId="3" name="PivotTable26"/>
    <pivotTable tabId="3" name="PivotTable27"/>
  </pivotTables>
  <data>
    <tabular pivotCacheId="1345509965">
      <items count="8">
        <i x="6" s="1"/>
        <i x="1" s="1"/>
        <i x="4" s="1"/>
        <i x="0" s="1"/>
        <i x="5" s="1"/>
        <i x="7"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51192913-B521-44F3-AA39-F7B995702CE1}" sourceName="Insurance Type">
  <pivotTables>
    <pivotTable tabId="3" name="PivotTable12"/>
    <pivotTable tabId="3" name="PivotTable16"/>
    <pivotTable tabId="3" name="PivotTable17"/>
    <pivotTable tabId="3" name="PivotTable1"/>
    <pivotTable tabId="3" name="PivotTable10"/>
    <pivotTable tabId="3" name="PivotTable11"/>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 tabId="3" name="PivotTable18"/>
    <pivotTable tabId="3" name="PivotTable22"/>
    <pivotTable tabId="3" name="PivotTable23"/>
    <pivotTable tabId="3" name="PivotTable24"/>
    <pivotTable tabId="3" name="PivotTable25"/>
    <pivotTable tabId="3" name="PivotTable26"/>
    <pivotTable tabId="3" name="PivotTable27"/>
  </pivotTables>
  <data>
    <tabular pivotCacheId="134550996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1BD79ACE-F680-4227-8469-832B3838EE8F}" sourceName="Admission Type">
  <pivotTables>
    <pivotTable tabId="3" name="PivotTable16"/>
    <pivotTable tabId="3" name="PivotTable17"/>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 tabId="3" name="PivotTable18"/>
    <pivotTable tabId="3" name="PivotTable22"/>
    <pivotTable tabId="3" name="PivotTable23"/>
    <pivotTable tabId="3" name="PivotTable24"/>
    <pivotTable tabId="3" name="PivotTable25"/>
    <pivotTable tabId="3" name="PivotTable26"/>
    <pivotTable tabId="3" name="PivotTable27"/>
  </pivotTables>
  <data>
    <tabular pivotCacheId="134550996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_of_Stay__Days" xr10:uid="{71300BAC-DD6D-44AB-AE44-930AAEBC4DA5}" sourceName="Length of Stay (Days)">
  <pivotTables>
    <pivotTable tabId="3" name="PivotTable1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 tabId="3" name="PivotTable18"/>
    <pivotTable tabId="3" name="PivotTable22"/>
    <pivotTable tabId="3" name="PivotTable23"/>
    <pivotTable tabId="3" name="PivotTable24"/>
    <pivotTable tabId="3" name="PivotTable25"/>
    <pivotTable tabId="3" name="PivotTable26"/>
    <pivotTable tabId="3" name="PivotTable27"/>
  </pivotTables>
  <data>
    <tabular pivotCacheId="1345509965">
      <items count="89">
        <i x="9" s="1"/>
        <i x="45" s="1"/>
        <i x="44" s="1"/>
        <i x="3" s="1"/>
        <i x="66" s="1"/>
        <i x="1" s="1"/>
        <i x="23" s="1"/>
        <i x="7" s="1"/>
        <i x="67" s="1"/>
        <i x="18" s="1"/>
        <i x="39" s="1"/>
        <i x="48" s="1"/>
        <i x="14" s="1"/>
        <i x="8" s="1"/>
        <i x="34" s="1"/>
        <i x="54" s="1"/>
        <i x="68" s="1"/>
        <i x="59" s="1"/>
        <i x="53" s="1"/>
        <i x="47" s="1"/>
        <i x="41" s="1"/>
        <i x="2" s="1"/>
        <i x="20" s="1"/>
        <i x="22" s="1"/>
        <i x="42" s="1"/>
        <i x="40" s="1"/>
        <i x="24" s="1"/>
        <i x="10" s="1"/>
        <i x="16" s="1"/>
        <i x="27" s="1"/>
        <i x="4" s="1"/>
        <i x="5" s="1"/>
        <i x="29" s="1"/>
        <i x="28" s="1"/>
        <i x="26" s="1"/>
        <i x="43" s="1"/>
        <i x="35" s="1"/>
        <i x="36" s="1"/>
        <i x="33" s="1"/>
        <i x="60" s="1"/>
        <i x="58" s="1"/>
        <i x="25" s="1"/>
        <i x="49" s="1"/>
        <i x="32" s="1"/>
        <i x="17" s="1"/>
        <i x="38" s="1"/>
        <i x="21" s="1"/>
        <i x="11" s="1"/>
        <i x="31" s="1"/>
        <i x="56" s="1"/>
        <i x="76" s="1"/>
        <i x="30" s="1"/>
        <i x="75" s="1"/>
        <i x="55" s="1"/>
        <i x="61" s="1"/>
        <i x="12" s="1"/>
        <i x="50" s="1"/>
        <i x="13" s="1"/>
        <i x="0" s="1"/>
        <i x="37" s="1"/>
        <i x="62" s="1"/>
        <i x="79" s="1"/>
        <i x="51" s="1"/>
        <i x="52" s="1"/>
        <i x="74" s="1"/>
        <i x="15" s="1"/>
        <i x="19" s="1"/>
        <i x="70" s="1"/>
        <i x="46" s="1"/>
        <i x="82" s="1"/>
        <i x="65" s="1"/>
        <i x="6" s="1"/>
        <i x="57" s="1"/>
        <i x="80" s="1"/>
        <i x="71" s="1"/>
        <i x="69" s="1"/>
        <i x="73" s="1"/>
        <i x="77" s="1"/>
        <i x="64" s="1"/>
        <i x="72" s="1"/>
        <i x="85" s="1"/>
        <i x="84" s="1"/>
        <i x="63" s="1"/>
        <i x="88" s="1"/>
        <i x="83" s="1"/>
        <i x="78" s="1"/>
        <i x="87" s="1"/>
        <i x="81" s="1"/>
        <i x="8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70CA0AB-23BF-46F8-98E0-8172859C434D}" sourceName="Month">
  <pivotTables>
    <pivotTable tabId="3" name="PivotTable2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s>
  <data>
    <tabular pivotCacheId="1345509965">
      <items count="12">
        <i x="4" s="1"/>
        <i x="9" s="1"/>
        <i x="1" s="1"/>
        <i x="0" s="1"/>
        <i x="5" s="1"/>
        <i x="11" s="1"/>
        <i x="10" s="1"/>
        <i x="6" s="1"/>
        <i x="2" s="1"/>
        <i x="8"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59A8EA-29A0-4F57-8F45-06A3DCAC4381}" cache="Slicer_Department" caption="Department" style="SlicerStyleLight2" rowHeight="241300"/>
  <slicer name="Insurance Type" xr10:uid="{701DEE82-63DE-4858-BE10-D6F0ACAFBC4D}" cache="Slicer_Insurance_Type" caption="Insurance Type" style="SlicerStyleLight2" rowHeight="241300"/>
  <slicer name="Admission Type" xr10:uid="{B3164777-C6E4-404C-93F3-1CFD3388DCE8}" cache="Slicer_Admission_Type" caption="Admission Type" style="SlicerStyleLight2" rowHeight="241300"/>
  <slicer name="Length of Stay (Days)" xr10:uid="{A5945053-56A5-4B4F-8750-E5FAF35C3DFC}" cache="Slicer_Length_of_Stay__Days" caption="Length of Stay (Days)" style="SlicerStyleLight2" rowHeight="241300"/>
  <slicer name="Month" xr10:uid="{59430C7B-46CE-432B-8B0C-179BC7193552}" cache="Slicer_Month" caption="Month" startItem="4"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EB37E14-4EB5-43E4-A67A-38BFF3616A5D}" cache="Slicer_Department" caption="Department" style="SlicerStyleLight2" rowHeight="241300"/>
  <slicer name="Admission Type 1" xr10:uid="{4A9E0BA6-7E83-4465-B6C1-4F42D83FB539}" cache="Slicer_Admission_Type" caption="Admission Type" style="SlicerStyleLight2" rowHeight="241300"/>
  <slicer name="Length of Stay (Days) 1" xr10:uid="{F06BCA7C-2468-49BD-8D2F-4F6AA117C475}" cache="Slicer_Length_of_Stay__Days" caption="Length of Stay (Days)" startItem="79"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Start" xr10:uid="{4BFC8F79-FC5C-4B00-B4B1-193B2FB57000}" sourceName="Month Start">
  <pivotTables>
    <pivotTable tabId="3" name="PivotTable2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134550996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Start" xr10:uid="{53A00E69-DF3C-4004-B5F4-35F575049C98}" cache="NativeTimeline_Month_Start" caption="Month Start" level="2" selectionLevel="2" scrollPosition="2026-06-06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Start 1" xr10:uid="{AD4C35FC-526E-420D-8332-CDFD2515025A}" cache="NativeTimeline_Month_Start" caption="Month Start" level="2" selectionLevel="2" scrollPosition="2026-06-06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0A6F-84B9-4E85-B1B3-AFDA0DE5D48A}">
  <dimension ref="A1:X71"/>
  <sheetViews>
    <sheetView topLeftCell="A27" zoomScale="60" zoomScaleNormal="60" workbookViewId="0">
      <selection activeCell="A55" sqref="A55:A68"/>
    </sheetView>
  </sheetViews>
  <sheetFormatPr defaultRowHeight="15" x14ac:dyDescent="0.25"/>
  <cols>
    <col min="1" max="1" width="19" bestFit="1" customWidth="1"/>
    <col min="2" max="2" width="45.85546875" bestFit="1" customWidth="1"/>
    <col min="3" max="3" width="33.7109375" bestFit="1" customWidth="1"/>
    <col min="4" max="4" width="10.140625" bestFit="1" customWidth="1"/>
    <col min="5" max="5" width="7.140625" customWidth="1"/>
    <col min="6" max="6" width="19.7109375" bestFit="1" customWidth="1"/>
    <col min="7" max="7" width="29.140625" bestFit="1" customWidth="1"/>
    <col min="8" max="8" width="36.85546875" bestFit="1" customWidth="1"/>
    <col min="10" max="10" width="19.7109375" bestFit="1" customWidth="1"/>
    <col min="11" max="11" width="29.140625" bestFit="1" customWidth="1"/>
    <col min="12" max="13" width="19.7109375" bestFit="1" customWidth="1"/>
    <col min="14" max="14" width="31.28515625" bestFit="1" customWidth="1"/>
    <col min="15" max="15" width="8.85546875" customWidth="1"/>
    <col min="16" max="16" width="19.7109375" bestFit="1" customWidth="1"/>
    <col min="17" max="17" width="41.85546875" bestFit="1" customWidth="1"/>
    <col min="18" max="18" width="31.28515625" bestFit="1" customWidth="1"/>
    <col min="19" max="19" width="19.7109375" bestFit="1" customWidth="1"/>
    <col min="21" max="21" width="19.7109375" bestFit="1" customWidth="1"/>
    <col min="23" max="23" width="38.42578125" bestFit="1" customWidth="1"/>
  </cols>
  <sheetData>
    <row r="1" spans="1:24" x14ac:dyDescent="0.25">
      <c r="J1" s="3" t="s">
        <v>24</v>
      </c>
      <c r="K1" t="s">
        <v>6594</v>
      </c>
    </row>
    <row r="3" spans="1:24" x14ac:dyDescent="0.25">
      <c r="A3" s="3" t="s">
        <v>6586</v>
      </c>
      <c r="B3" t="s">
        <v>6588</v>
      </c>
      <c r="C3" t="s">
        <v>6589</v>
      </c>
      <c r="D3" t="s">
        <v>6590</v>
      </c>
      <c r="E3">
        <v>2</v>
      </c>
      <c r="F3" s="3" t="s">
        <v>6586</v>
      </c>
      <c r="G3" t="s">
        <v>6592</v>
      </c>
      <c r="H3" t="s">
        <v>6588</v>
      </c>
      <c r="J3" s="3" t="s">
        <v>6586</v>
      </c>
      <c r="K3" t="s">
        <v>6593</v>
      </c>
      <c r="M3" s="3" t="s">
        <v>6586</v>
      </c>
      <c r="N3" t="s">
        <v>6593</v>
      </c>
    </row>
    <row r="4" spans="1:24" x14ac:dyDescent="0.25">
      <c r="A4" s="4" t="s">
        <v>69</v>
      </c>
      <c r="B4" s="6">
        <v>559</v>
      </c>
      <c r="C4" s="6">
        <v>3.6520572450805031</v>
      </c>
      <c r="D4" s="5"/>
      <c r="F4" s="4" t="s">
        <v>42</v>
      </c>
      <c r="G4" s="6">
        <v>1308</v>
      </c>
      <c r="H4" s="6">
        <v>1308</v>
      </c>
      <c r="J4" s="4" t="s">
        <v>64</v>
      </c>
      <c r="K4" s="6">
        <v>1754.8999999999994</v>
      </c>
      <c r="M4" s="4" t="s">
        <v>42</v>
      </c>
      <c r="N4" s="6">
        <v>3101.1000000000049</v>
      </c>
    </row>
    <row r="5" spans="1:24" x14ac:dyDescent="0.25">
      <c r="A5" s="4" t="s">
        <v>104</v>
      </c>
      <c r="B5" s="6">
        <v>476</v>
      </c>
      <c r="C5" s="6">
        <v>3.5802521008403358</v>
      </c>
      <c r="D5" s="5">
        <v>-0.16522165074700032</v>
      </c>
      <c r="F5" s="4" t="s">
        <v>72</v>
      </c>
      <c r="G5" s="6">
        <v>1167</v>
      </c>
      <c r="H5" s="6">
        <v>1167</v>
      </c>
      <c r="J5" s="4" t="s">
        <v>70</v>
      </c>
      <c r="K5" s="6">
        <v>1719.3000000000013</v>
      </c>
      <c r="M5" s="4" t="s">
        <v>29</v>
      </c>
      <c r="N5" s="6">
        <v>2015.1000000000006</v>
      </c>
      <c r="X5" t="s">
        <v>6591</v>
      </c>
    </row>
    <row r="6" spans="1:24" x14ac:dyDescent="0.25">
      <c r="A6" s="4" t="s">
        <v>46</v>
      </c>
      <c r="B6" s="6">
        <v>557</v>
      </c>
      <c r="C6" s="6">
        <v>3.5608617594254928</v>
      </c>
      <c r="D6" s="5">
        <v>0.16383053632202771</v>
      </c>
      <c r="F6" s="4" t="s">
        <v>29</v>
      </c>
      <c r="G6" s="6">
        <v>860</v>
      </c>
      <c r="H6" s="6">
        <v>860</v>
      </c>
      <c r="J6" s="4" t="s">
        <v>39</v>
      </c>
      <c r="K6" s="6">
        <v>1694.1999999999985</v>
      </c>
      <c r="M6" s="4" t="s">
        <v>72</v>
      </c>
      <c r="N6" s="6">
        <v>1716.4999999999964</v>
      </c>
    </row>
    <row r="7" spans="1:24" x14ac:dyDescent="0.25">
      <c r="A7" s="4" t="s">
        <v>38</v>
      </c>
      <c r="B7" s="6">
        <v>530</v>
      </c>
      <c r="C7" s="6">
        <v>3.6443396226415117</v>
      </c>
      <c r="D7" s="5">
        <v>-2.6167187657556865E-2</v>
      </c>
      <c r="F7" s="4" t="s">
        <v>91</v>
      </c>
      <c r="G7" s="6">
        <v>777</v>
      </c>
      <c r="H7" s="6">
        <v>777</v>
      </c>
      <c r="J7" s="4" t="s">
        <v>78</v>
      </c>
      <c r="K7" s="6">
        <v>1669.0999999999983</v>
      </c>
      <c r="M7" s="4" t="s">
        <v>91</v>
      </c>
      <c r="N7" s="6">
        <v>1131.9000000000015</v>
      </c>
      <c r="P7" s="3" t="s">
        <v>6586</v>
      </c>
      <c r="S7" s="3" t="s">
        <v>6586</v>
      </c>
      <c r="U7" s="3" t="s">
        <v>6586</v>
      </c>
      <c r="W7" t="s">
        <v>6605</v>
      </c>
    </row>
    <row r="8" spans="1:24" x14ac:dyDescent="0.25">
      <c r="A8" s="4" t="s">
        <v>80</v>
      </c>
      <c r="B8" s="6">
        <v>574</v>
      </c>
      <c r="C8" s="6">
        <v>3.5628919860627177</v>
      </c>
      <c r="D8" s="5">
        <v>5.8814392958839612E-2</v>
      </c>
      <c r="F8" s="4" t="s">
        <v>62</v>
      </c>
      <c r="G8" s="6">
        <v>725</v>
      </c>
      <c r="H8" s="6">
        <v>725</v>
      </c>
      <c r="J8" s="4" t="s">
        <v>47</v>
      </c>
      <c r="K8" s="6">
        <v>1668.7000000000003</v>
      </c>
      <c r="M8" s="4" t="s">
        <v>50</v>
      </c>
      <c r="N8" s="6">
        <v>1125.5000000000007</v>
      </c>
      <c r="P8" s="4" t="s">
        <v>91</v>
      </c>
      <c r="S8" s="4" t="s">
        <v>44</v>
      </c>
      <c r="U8" s="4" t="s">
        <v>34</v>
      </c>
      <c r="W8" s="6">
        <v>23651.999999999982</v>
      </c>
    </row>
    <row r="9" spans="1:24" x14ac:dyDescent="0.25">
      <c r="A9" s="4" t="s">
        <v>110</v>
      </c>
      <c r="B9" s="6">
        <v>515</v>
      </c>
      <c r="C9" s="6">
        <v>3.5256310679611635</v>
      </c>
      <c r="D9" s="5">
        <v>-0.11217055400713939</v>
      </c>
      <c r="F9" s="4" t="s">
        <v>50</v>
      </c>
      <c r="G9" s="6">
        <v>724</v>
      </c>
      <c r="H9" s="6">
        <v>724</v>
      </c>
      <c r="J9" s="4" t="s">
        <v>92</v>
      </c>
      <c r="K9" s="6">
        <v>1560.3000000000009</v>
      </c>
      <c r="M9" s="4" t="s">
        <v>62</v>
      </c>
      <c r="N9" s="6">
        <v>1090.6000000000006</v>
      </c>
      <c r="P9" s="4" t="s">
        <v>42</v>
      </c>
      <c r="S9" s="4" t="s">
        <v>55</v>
      </c>
      <c r="U9" s="4" t="s">
        <v>57</v>
      </c>
    </row>
    <row r="10" spans="1:24" x14ac:dyDescent="0.25">
      <c r="A10" s="4" t="s">
        <v>107</v>
      </c>
      <c r="B10" s="6">
        <v>592</v>
      </c>
      <c r="C10" s="6">
        <v>3.6027027027026999</v>
      </c>
      <c r="D10" s="5">
        <v>0.17464338822492667</v>
      </c>
      <c r="F10" s="4" t="s">
        <v>85</v>
      </c>
      <c r="G10" s="6">
        <v>520</v>
      </c>
      <c r="H10" s="6">
        <v>520</v>
      </c>
      <c r="J10" s="4" t="s">
        <v>81</v>
      </c>
      <c r="K10" s="6">
        <v>1513.4000000000012</v>
      </c>
      <c r="M10" s="4" t="s">
        <v>85</v>
      </c>
      <c r="N10" s="6">
        <v>774.29999999999973</v>
      </c>
      <c r="P10" s="4" t="s">
        <v>72</v>
      </c>
      <c r="S10" s="4" t="s">
        <v>32</v>
      </c>
      <c r="U10" s="4" t="s">
        <v>75</v>
      </c>
    </row>
    <row r="11" spans="1:24" x14ac:dyDescent="0.25">
      <c r="A11" s="4" t="s">
        <v>87</v>
      </c>
      <c r="B11" s="6">
        <v>532</v>
      </c>
      <c r="C11" s="6">
        <v>3.7187969924812045</v>
      </c>
      <c r="D11" s="5">
        <v>-7.2393098274567566E-2</v>
      </c>
      <c r="F11" s="4" t="s">
        <v>113</v>
      </c>
      <c r="G11" s="6">
        <v>419</v>
      </c>
      <c r="H11" s="6">
        <v>419</v>
      </c>
      <c r="J11" s="4" t="s">
        <v>6587</v>
      </c>
      <c r="K11" s="6">
        <v>11579.9</v>
      </c>
      <c r="M11" s="4" t="s">
        <v>113</v>
      </c>
      <c r="N11" s="6">
        <v>624.89999999999975</v>
      </c>
      <c r="P11" s="4" t="s">
        <v>29</v>
      </c>
      <c r="S11" s="4" t="s">
        <v>66</v>
      </c>
      <c r="U11" s="4" t="s">
        <v>6587</v>
      </c>
    </row>
    <row r="12" spans="1:24" x14ac:dyDescent="0.25">
      <c r="A12" s="4" t="s">
        <v>53</v>
      </c>
      <c r="B12" s="6">
        <v>529</v>
      </c>
      <c r="C12" s="6">
        <v>3.6362948960302437</v>
      </c>
      <c r="D12" s="5">
        <v>-2.7699150828953575E-2</v>
      </c>
      <c r="F12" s="4" t="s">
        <v>6587</v>
      </c>
      <c r="G12" s="6">
        <v>6500</v>
      </c>
      <c r="H12" s="6">
        <v>6500</v>
      </c>
      <c r="M12" s="4" t="s">
        <v>6587</v>
      </c>
      <c r="N12" s="6">
        <v>11579.900000000003</v>
      </c>
      <c r="P12" s="4" t="s">
        <v>85</v>
      </c>
      <c r="S12" s="4" t="s">
        <v>6587</v>
      </c>
    </row>
    <row r="13" spans="1:24" x14ac:dyDescent="0.25">
      <c r="A13" s="4" t="s">
        <v>97</v>
      </c>
      <c r="B13" s="6">
        <v>575</v>
      </c>
      <c r="C13" s="6">
        <v>3.7358260869565214</v>
      </c>
      <c r="D13" s="5">
        <v>0.1167082553545441</v>
      </c>
      <c r="J13" s="3" t="s">
        <v>6586</v>
      </c>
      <c r="K13" t="s">
        <v>6593</v>
      </c>
      <c r="P13" s="4" t="s">
        <v>113</v>
      </c>
    </row>
    <row r="14" spans="1:24" x14ac:dyDescent="0.25">
      <c r="A14" s="4" t="s">
        <v>89</v>
      </c>
      <c r="B14" s="6">
        <v>525</v>
      </c>
      <c r="C14" s="6">
        <v>3.6868571428571428</v>
      </c>
      <c r="D14" s="5">
        <v>-9.8924631069317079E-2</v>
      </c>
      <c r="J14" s="4" t="s">
        <v>36</v>
      </c>
      <c r="K14" s="6">
        <v>7149.6000000000095</v>
      </c>
      <c r="P14" s="4" t="s">
        <v>62</v>
      </c>
    </row>
    <row r="15" spans="1:24" x14ac:dyDescent="0.25">
      <c r="A15" s="4" t="s">
        <v>63</v>
      </c>
      <c r="B15" s="6">
        <v>536</v>
      </c>
      <c r="C15" s="6">
        <v>3.7539179104477634</v>
      </c>
      <c r="D15" s="5">
        <v>3.9522628642282169E-2</v>
      </c>
      <c r="J15" s="4" t="s">
        <v>68</v>
      </c>
      <c r="K15" s="6">
        <v>2654.2999999999988</v>
      </c>
      <c r="P15" s="4" t="s">
        <v>50</v>
      </c>
    </row>
    <row r="16" spans="1:24" x14ac:dyDescent="0.25">
      <c r="A16" s="4" t="s">
        <v>6587</v>
      </c>
      <c r="B16" s="6">
        <v>6500</v>
      </c>
      <c r="C16" s="6">
        <v>3.6387692307692396</v>
      </c>
      <c r="D16" s="5"/>
      <c r="J16" s="4" t="s">
        <v>76</v>
      </c>
      <c r="K16" s="6">
        <v>1776.0000000000025</v>
      </c>
      <c r="P16" s="4" t="s">
        <v>6587</v>
      </c>
    </row>
    <row r="17" spans="1:18" x14ac:dyDescent="0.25">
      <c r="J17" s="4" t="s">
        <v>6587</v>
      </c>
      <c r="K17" s="6">
        <v>11579.900000000011</v>
      </c>
      <c r="L17" t="s">
        <v>6591</v>
      </c>
      <c r="M17" t="s">
        <v>6591</v>
      </c>
    </row>
    <row r="20" spans="1:18" x14ac:dyDescent="0.25">
      <c r="I20" t="s">
        <v>6591</v>
      </c>
      <c r="J20" s="4" t="s">
        <v>6591</v>
      </c>
    </row>
    <row r="21" spans="1:18" x14ac:dyDescent="0.25">
      <c r="D21" t="s">
        <v>6591</v>
      </c>
      <c r="J21" s="4" t="s">
        <v>6591</v>
      </c>
    </row>
    <row r="23" spans="1:18" x14ac:dyDescent="0.25">
      <c r="E23">
        <v>4</v>
      </c>
      <c r="F23" s="3" t="s">
        <v>6586</v>
      </c>
      <c r="G23" t="s">
        <v>6595</v>
      </c>
      <c r="H23" t="s">
        <v>6596</v>
      </c>
      <c r="J23" s="3" t="s">
        <v>6586</v>
      </c>
      <c r="K23" t="s">
        <v>6595</v>
      </c>
    </row>
    <row r="24" spans="1:18" x14ac:dyDescent="0.25">
      <c r="F24" s="4" t="s">
        <v>42</v>
      </c>
      <c r="G24" s="6">
        <v>11674.900000000005</v>
      </c>
      <c r="H24" s="6">
        <v>96653</v>
      </c>
      <c r="J24" s="4" t="s">
        <v>91</v>
      </c>
      <c r="K24" s="6">
        <v>7033.4</v>
      </c>
    </row>
    <row r="25" spans="1:18" x14ac:dyDescent="0.25">
      <c r="F25" s="4" t="s">
        <v>72</v>
      </c>
      <c r="G25" s="6">
        <v>10495.800000000005</v>
      </c>
      <c r="H25" s="6">
        <v>68219</v>
      </c>
      <c r="J25" s="4" t="s">
        <v>42</v>
      </c>
      <c r="K25" s="6">
        <v>11674.900000000005</v>
      </c>
      <c r="M25" s="3" t="s">
        <v>6586</v>
      </c>
      <c r="N25" t="s">
        <v>6603</v>
      </c>
      <c r="P25" s="3" t="s">
        <v>6586</v>
      </c>
      <c r="Q25" t="s">
        <v>6604</v>
      </c>
      <c r="R25" t="s">
        <v>6593</v>
      </c>
    </row>
    <row r="26" spans="1:18" x14ac:dyDescent="0.25">
      <c r="F26" s="4" t="s">
        <v>62</v>
      </c>
      <c r="G26" s="6">
        <v>6519.2</v>
      </c>
      <c r="H26" s="6">
        <v>46022</v>
      </c>
      <c r="J26" s="4" t="s">
        <v>72</v>
      </c>
      <c r="K26" s="6">
        <v>10495.800000000005</v>
      </c>
      <c r="M26" s="4" t="s">
        <v>29</v>
      </c>
      <c r="N26" s="6">
        <v>4.1082558139534893</v>
      </c>
      <c r="P26" s="4" t="s">
        <v>42</v>
      </c>
      <c r="Q26" s="6">
        <v>73.89373088685015</v>
      </c>
      <c r="R26" s="6">
        <v>3101.1000000000049</v>
      </c>
    </row>
    <row r="27" spans="1:18" x14ac:dyDescent="0.25">
      <c r="F27" s="4" t="s">
        <v>91</v>
      </c>
      <c r="G27" s="6">
        <v>7033.4</v>
      </c>
      <c r="H27" s="6">
        <v>42482</v>
      </c>
      <c r="J27" s="4" t="s">
        <v>29</v>
      </c>
      <c r="K27" s="6">
        <v>7737.3999999999951</v>
      </c>
      <c r="M27" s="4" t="s">
        <v>113</v>
      </c>
      <c r="N27" s="6">
        <v>4.1007159904534571</v>
      </c>
      <c r="P27" s="4" t="s">
        <v>29</v>
      </c>
      <c r="Q27" s="6">
        <v>34.555813953488375</v>
      </c>
      <c r="R27" s="6">
        <v>2015.1000000000006</v>
      </c>
    </row>
    <row r="28" spans="1:18" x14ac:dyDescent="0.25">
      <c r="F28" s="4" t="s">
        <v>85</v>
      </c>
      <c r="G28" s="6">
        <v>4674.7000000000007</v>
      </c>
      <c r="H28" s="6">
        <v>37065</v>
      </c>
      <c r="J28" s="4" t="s">
        <v>85</v>
      </c>
      <c r="K28" s="6">
        <v>4674.7000000000007</v>
      </c>
      <c r="M28" s="4" t="s">
        <v>50</v>
      </c>
      <c r="N28" s="6">
        <v>4.0755524861878474</v>
      </c>
      <c r="P28" s="4" t="s">
        <v>72</v>
      </c>
      <c r="Q28" s="6">
        <v>58.456726649528704</v>
      </c>
      <c r="R28" s="6">
        <v>1716.4999999999964</v>
      </c>
    </row>
    <row r="29" spans="1:18" x14ac:dyDescent="0.25">
      <c r="A29" s="3" t="s">
        <v>6586</v>
      </c>
      <c r="B29" t="s">
        <v>6597</v>
      </c>
      <c r="C29" t="s">
        <v>6598</v>
      </c>
      <c r="F29" s="4" t="s">
        <v>50</v>
      </c>
      <c r="G29" s="6">
        <v>6570.899999999996</v>
      </c>
      <c r="H29" s="6">
        <v>34349</v>
      </c>
      <c r="J29" s="4" t="s">
        <v>113</v>
      </c>
      <c r="K29" s="6">
        <v>3753.8</v>
      </c>
      <c r="M29" s="4" t="s">
        <v>91</v>
      </c>
      <c r="N29" s="6">
        <v>4.0024453024453033</v>
      </c>
      <c r="P29" s="4" t="s">
        <v>91</v>
      </c>
      <c r="Q29" s="6">
        <v>54.674388674388673</v>
      </c>
      <c r="R29" s="6">
        <v>1131.9000000000015</v>
      </c>
    </row>
    <row r="30" spans="1:18" x14ac:dyDescent="0.25">
      <c r="A30" s="4" t="s">
        <v>29</v>
      </c>
      <c r="B30" s="6">
        <v>8229.7753372092975</v>
      </c>
      <c r="C30" s="6">
        <v>5188.5755697674458</v>
      </c>
      <c r="F30" s="4" t="s">
        <v>29</v>
      </c>
      <c r="G30" s="6">
        <v>7737.3999999999951</v>
      </c>
      <c r="H30" s="6">
        <v>29718</v>
      </c>
      <c r="J30" s="4" t="s">
        <v>62</v>
      </c>
      <c r="K30" s="6">
        <v>6519.2</v>
      </c>
      <c r="M30" s="4" t="s">
        <v>72</v>
      </c>
      <c r="N30" s="6">
        <v>3.9920308483290516</v>
      </c>
      <c r="P30" s="4" t="s">
        <v>50</v>
      </c>
      <c r="Q30" s="6">
        <v>47.443370165745854</v>
      </c>
      <c r="R30" s="6">
        <v>1125.5000000000007</v>
      </c>
    </row>
    <row r="31" spans="1:18" x14ac:dyDescent="0.25">
      <c r="A31" s="4" t="s">
        <v>113</v>
      </c>
      <c r="B31" s="6">
        <v>6974.9565871121667</v>
      </c>
      <c r="C31" s="6">
        <v>4409.9219331742252</v>
      </c>
      <c r="F31" s="4" t="s">
        <v>113</v>
      </c>
      <c r="G31" s="6">
        <v>3753.8</v>
      </c>
      <c r="H31" s="6">
        <v>17780</v>
      </c>
      <c r="J31" s="4" t="s">
        <v>50</v>
      </c>
      <c r="K31" s="6">
        <v>6570.899999999996</v>
      </c>
      <c r="M31" s="4" t="s">
        <v>62</v>
      </c>
      <c r="N31" s="6">
        <v>3.9521379310344855</v>
      </c>
      <c r="P31" s="4" t="s">
        <v>62</v>
      </c>
      <c r="Q31" s="6">
        <v>63.478620689655173</v>
      </c>
      <c r="R31" s="6">
        <v>1090.6000000000006</v>
      </c>
    </row>
    <row r="32" spans="1:18" x14ac:dyDescent="0.25">
      <c r="A32" s="4" t="s">
        <v>85</v>
      </c>
      <c r="B32" s="6">
        <v>6441.3291153846139</v>
      </c>
      <c r="C32" s="6">
        <v>4067.8342115384644</v>
      </c>
      <c r="F32" s="4" t="s">
        <v>6587</v>
      </c>
      <c r="G32" s="6">
        <v>58460.099999999991</v>
      </c>
      <c r="H32" s="6">
        <v>372288</v>
      </c>
      <c r="J32" s="4" t="s">
        <v>6587</v>
      </c>
      <c r="K32" s="6">
        <v>58460.099999999991</v>
      </c>
      <c r="M32" s="4" t="s">
        <v>85</v>
      </c>
      <c r="N32" s="6">
        <v>3.8713461538461549</v>
      </c>
      <c r="P32" s="4" t="s">
        <v>85</v>
      </c>
      <c r="Q32" s="6">
        <v>71.27884615384616</v>
      </c>
      <c r="R32" s="6">
        <v>774.29999999999973</v>
      </c>
    </row>
    <row r="33" spans="1:18" x14ac:dyDescent="0.25">
      <c r="A33" s="4" t="s">
        <v>91</v>
      </c>
      <c r="B33" s="6">
        <v>6099.4683655083581</v>
      </c>
      <c r="C33" s="6">
        <v>3837.6067567567534</v>
      </c>
      <c r="M33" s="4" t="s">
        <v>42</v>
      </c>
      <c r="N33" s="6">
        <v>3.8492354740061172</v>
      </c>
      <c r="P33" s="4" t="s">
        <v>113</v>
      </c>
      <c r="Q33" s="6">
        <v>42.434367541766107</v>
      </c>
      <c r="R33" s="6">
        <v>624.89999999999975</v>
      </c>
    </row>
    <row r="34" spans="1:18" x14ac:dyDescent="0.25">
      <c r="A34" s="4" t="s">
        <v>62</v>
      </c>
      <c r="B34" s="6">
        <v>5830.4266068965571</v>
      </c>
      <c r="C34" s="6">
        <v>3661.462262068967</v>
      </c>
      <c r="M34" s="4" t="s">
        <v>6587</v>
      </c>
      <c r="N34" s="6">
        <v>3.9821230769230915</v>
      </c>
      <c r="P34" s="4" t="s">
        <v>6587</v>
      </c>
      <c r="Q34" s="6">
        <v>57.275076923076924</v>
      </c>
      <c r="R34" s="6">
        <v>11579.900000000025</v>
      </c>
    </row>
    <row r="35" spans="1:18" x14ac:dyDescent="0.25">
      <c r="A35" s="4" t="s">
        <v>72</v>
      </c>
      <c r="B35" s="6">
        <v>5451.0584918594623</v>
      </c>
      <c r="C35" s="6">
        <v>3424.5608654670077</v>
      </c>
      <c r="L35" t="s">
        <v>6591</v>
      </c>
    </row>
    <row r="36" spans="1:18" x14ac:dyDescent="0.25">
      <c r="A36" s="4" t="s">
        <v>50</v>
      </c>
      <c r="B36" s="6">
        <v>4714.1360082872934</v>
      </c>
      <c r="C36" s="6">
        <v>2960.6227762430949</v>
      </c>
      <c r="J36" s="3" t="s">
        <v>6586</v>
      </c>
      <c r="K36" t="s">
        <v>6589</v>
      </c>
    </row>
    <row r="37" spans="1:18" x14ac:dyDescent="0.25">
      <c r="A37" s="4" t="s">
        <v>42</v>
      </c>
      <c r="B37" s="6">
        <v>3516.6974923547368</v>
      </c>
      <c r="C37" s="6">
        <v>2224.3520412844014</v>
      </c>
      <c r="J37" s="4" t="s">
        <v>32</v>
      </c>
      <c r="K37" s="6">
        <v>3.6749715585893101</v>
      </c>
    </row>
    <row r="38" spans="1:18" x14ac:dyDescent="0.25">
      <c r="A38" s="4" t="s">
        <v>6587</v>
      </c>
      <c r="B38" s="6">
        <v>5644.6478461538427</v>
      </c>
      <c r="C38" s="6">
        <v>3555.5373153846144</v>
      </c>
      <c r="J38" s="4" t="s">
        <v>44</v>
      </c>
      <c r="K38" s="6">
        <v>3.643384822028211</v>
      </c>
    </row>
    <row r="39" spans="1:18" x14ac:dyDescent="0.25">
      <c r="J39" s="4" t="s">
        <v>66</v>
      </c>
      <c r="K39" s="6">
        <v>3.5979527559055149</v>
      </c>
    </row>
    <row r="40" spans="1:18" x14ac:dyDescent="0.25">
      <c r="A40" s="3" t="s">
        <v>91</v>
      </c>
      <c r="B40" t="s">
        <v>6599</v>
      </c>
      <c r="J40" s="4" t="s">
        <v>55</v>
      </c>
      <c r="K40" s="6">
        <v>3.594824611845886</v>
      </c>
    </row>
    <row r="41" spans="1:18" x14ac:dyDescent="0.25">
      <c r="A41" s="4" t="s">
        <v>113</v>
      </c>
      <c r="B41" s="6">
        <v>0.63378997613365184</v>
      </c>
      <c r="J41" s="4" t="s">
        <v>6587</v>
      </c>
      <c r="K41" s="6">
        <v>3.6387692307692303</v>
      </c>
      <c r="M41" t="s">
        <v>6591</v>
      </c>
    </row>
    <row r="42" spans="1:18" x14ac:dyDescent="0.25">
      <c r="A42" s="4" t="s">
        <v>85</v>
      </c>
      <c r="B42" s="6">
        <v>0.63167307692307761</v>
      </c>
      <c r="L42" s="3" t="s">
        <v>6586</v>
      </c>
      <c r="M42" t="s">
        <v>6600</v>
      </c>
      <c r="N42" t="s">
        <v>6602</v>
      </c>
      <c r="P42" t="s">
        <v>6591</v>
      </c>
    </row>
    <row r="43" spans="1:18" x14ac:dyDescent="0.25">
      <c r="A43" s="4" t="s">
        <v>42</v>
      </c>
      <c r="B43" s="6">
        <v>0.63122094801223294</v>
      </c>
      <c r="L43" s="4" t="s">
        <v>32</v>
      </c>
      <c r="M43" s="6">
        <v>14928763.100000026</v>
      </c>
      <c r="N43" s="6">
        <v>9418194.6200000029</v>
      </c>
    </row>
    <row r="44" spans="1:18" x14ac:dyDescent="0.25">
      <c r="A44" s="4" t="s">
        <v>29</v>
      </c>
      <c r="B44" s="6">
        <v>0.63029651162790812</v>
      </c>
      <c r="K44" t="s">
        <v>6601</v>
      </c>
      <c r="L44" s="4" t="s">
        <v>55</v>
      </c>
      <c r="M44" s="6">
        <v>9762053.4899999909</v>
      </c>
      <c r="N44" s="6">
        <v>6139651.2799999965</v>
      </c>
    </row>
    <row r="45" spans="1:18" x14ac:dyDescent="0.25">
      <c r="A45" s="4" t="s">
        <v>91</v>
      </c>
      <c r="B45" s="6">
        <v>0.62965122265122286</v>
      </c>
      <c r="E45" t="s">
        <v>6591</v>
      </c>
      <c r="L45" s="4" t="s">
        <v>44</v>
      </c>
      <c r="M45" s="6">
        <v>8418847.3900000043</v>
      </c>
      <c r="N45" s="6">
        <v>5300485.5000000075</v>
      </c>
    </row>
    <row r="46" spans="1:18" x14ac:dyDescent="0.25">
      <c r="A46" s="4" t="s">
        <v>62</v>
      </c>
      <c r="B46" s="6">
        <v>0.6290772413793102</v>
      </c>
      <c r="L46" s="4" t="s">
        <v>66</v>
      </c>
      <c r="M46" s="6">
        <v>3580547.0199999977</v>
      </c>
      <c r="N46" s="6">
        <v>2252661.1500000004</v>
      </c>
    </row>
    <row r="47" spans="1:18" x14ac:dyDescent="0.25">
      <c r="A47" s="4" t="s">
        <v>72</v>
      </c>
      <c r="B47" s="6">
        <v>0.62902056555269903</v>
      </c>
      <c r="F47" t="s">
        <v>6588</v>
      </c>
      <c r="L47" s="4" t="s">
        <v>6587</v>
      </c>
      <c r="M47" s="6">
        <v>36690211.000000015</v>
      </c>
      <c r="N47" s="6">
        <v>23110992.550000004</v>
      </c>
    </row>
    <row r="48" spans="1:18" x14ac:dyDescent="0.25">
      <c r="A48" s="4" t="s">
        <v>50</v>
      </c>
      <c r="B48" s="6">
        <v>0.62782734806629825</v>
      </c>
      <c r="F48" s="6">
        <v>6500</v>
      </c>
      <c r="G48">
        <f>GETPIVOTDATA("Visit ID",$F$47)</f>
        <v>6500</v>
      </c>
    </row>
    <row r="49" spans="1:7" x14ac:dyDescent="0.25">
      <c r="A49" s="4" t="s">
        <v>6587</v>
      </c>
      <c r="B49" s="6">
        <v>0.63010061538461537</v>
      </c>
      <c r="E49" t="s">
        <v>6591</v>
      </c>
    </row>
    <row r="50" spans="1:7" x14ac:dyDescent="0.25">
      <c r="F50" t="s">
        <v>6592</v>
      </c>
    </row>
    <row r="51" spans="1:7" x14ac:dyDescent="0.25">
      <c r="F51" s="6">
        <v>6500</v>
      </c>
      <c r="G51">
        <f>GETPIVOTDATA("Bed Occupied",$F$50)</f>
        <v>6500</v>
      </c>
    </row>
    <row r="53" spans="1:7" x14ac:dyDescent="0.25">
      <c r="C53" t="s">
        <v>6591</v>
      </c>
      <c r="F53" t="s">
        <v>6589</v>
      </c>
    </row>
    <row r="54" spans="1:7" x14ac:dyDescent="0.25">
      <c r="F54" s="6">
        <v>3.6387692307692281</v>
      </c>
      <c r="G54">
        <f>GETPIVOTDATA("Length of Stay (Days)",$F$53)</f>
        <v>3.6387692307692281</v>
      </c>
    </row>
    <row r="55" spans="1:7" x14ac:dyDescent="0.25">
      <c r="A55" s="3" t="s">
        <v>6586</v>
      </c>
      <c r="C55" t="s">
        <v>6591</v>
      </c>
    </row>
    <row r="56" spans="1:7" x14ac:dyDescent="0.25">
      <c r="A56" s="4" t="s">
        <v>69</v>
      </c>
      <c r="D56" t="s">
        <v>6591</v>
      </c>
      <c r="F56" t="s">
        <v>6604</v>
      </c>
    </row>
    <row r="57" spans="1:7" x14ac:dyDescent="0.25">
      <c r="A57" s="4" t="s">
        <v>104</v>
      </c>
      <c r="F57" s="6">
        <v>57.275076923076924</v>
      </c>
      <c r="G57">
        <f>GETPIVOTDATA("Wait Time (Minutes)",$F$56)</f>
        <v>57.275076923076924</v>
      </c>
    </row>
    <row r="58" spans="1:7" x14ac:dyDescent="0.25">
      <c r="A58" s="4" t="s">
        <v>46</v>
      </c>
      <c r="F58" t="s">
        <v>6593</v>
      </c>
    </row>
    <row r="59" spans="1:7" x14ac:dyDescent="0.25">
      <c r="A59" s="4" t="s">
        <v>38</v>
      </c>
      <c r="F59" s="6">
        <v>11579.899999999976</v>
      </c>
      <c r="G59">
        <f>GETPIVOTDATA("Overtime Hours",$F$58)</f>
        <v>11579.899999999976</v>
      </c>
    </row>
    <row r="60" spans="1:7" x14ac:dyDescent="0.25">
      <c r="A60" s="4" t="s">
        <v>80</v>
      </c>
      <c r="F60" t="s">
        <v>6600</v>
      </c>
    </row>
    <row r="61" spans="1:7" x14ac:dyDescent="0.25">
      <c r="A61" s="4" t="s">
        <v>110</v>
      </c>
      <c r="F61" s="6">
        <v>36690211.000000075</v>
      </c>
      <c r="G61">
        <f>GETPIVOTDATA("Billed Amount",$F$60)</f>
        <v>36690211.000000075</v>
      </c>
    </row>
    <row r="62" spans="1:7" x14ac:dyDescent="0.25">
      <c r="A62" s="4" t="s">
        <v>107</v>
      </c>
      <c r="F62" t="s">
        <v>6598</v>
      </c>
    </row>
    <row r="63" spans="1:7" x14ac:dyDescent="0.25">
      <c r="A63" s="4" t="s">
        <v>87</v>
      </c>
      <c r="F63" s="6">
        <v>3555.5373153846167</v>
      </c>
      <c r="G63">
        <f>GETPIVOTDATA("Cost per Visit",$F$62)</f>
        <v>3555.5373153846167</v>
      </c>
    </row>
    <row r="64" spans="1:7" x14ac:dyDescent="0.25">
      <c r="A64" s="4" t="s">
        <v>53</v>
      </c>
      <c r="F64" t="s">
        <v>6603</v>
      </c>
    </row>
    <row r="65" spans="1:7" x14ac:dyDescent="0.25">
      <c r="A65" s="4" t="s">
        <v>97</v>
      </c>
      <c r="F65" s="6">
        <v>3.9821230769230822</v>
      </c>
      <c r="G65">
        <f>GETPIVOTDATA("Patient Satisfaction Score",$F$64)</f>
        <v>3.9821230769230822</v>
      </c>
    </row>
    <row r="66" spans="1:7" x14ac:dyDescent="0.25">
      <c r="A66" s="4" t="s">
        <v>89</v>
      </c>
      <c r="F66" t="s">
        <v>6599</v>
      </c>
    </row>
    <row r="67" spans="1:7" x14ac:dyDescent="0.25">
      <c r="A67" s="4" t="s">
        <v>63</v>
      </c>
      <c r="F67" s="6">
        <v>0.6301006153846147</v>
      </c>
      <c r="G67">
        <f>GETPIVOTDATA("Cost-to-Revenue Ratio",$F$66)</f>
        <v>0.6301006153846147</v>
      </c>
    </row>
    <row r="68" spans="1:7" x14ac:dyDescent="0.25">
      <c r="A68" s="4" t="s">
        <v>6587</v>
      </c>
    </row>
    <row r="71" spans="1:7" x14ac:dyDescent="0.25">
      <c r="D71" t="s">
        <v>6591</v>
      </c>
    </row>
  </sheetData>
  <pageMargins left="0.7" right="0.7" top="0.75" bottom="0.75" header="0.3" footer="0.3"/>
  <drawing r:id="rId28"/>
  <extLst>
    <ext xmlns:x14="http://schemas.microsoft.com/office/spreadsheetml/2009/9/main" uri="{A8765BA9-456A-4dab-B4F3-ACF838C121DE}">
      <x14:slicerList>
        <x14:slicer r:id="rId29"/>
      </x14:slicerList>
    </ext>
    <ext xmlns:x15="http://schemas.microsoft.com/office/spreadsheetml/2010/11/main" uri="{7E03D99C-DC04-49d9-9315-930204A7B6E9}">
      <x15:timelineRefs>
        <x15:timelineRef r:id="rId3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BFC14-43D8-4975-9509-4EA38D7F7FCF}">
  <dimension ref="W47"/>
  <sheetViews>
    <sheetView showGridLines="0" tabSelected="1" topLeftCell="A4" zoomScale="80" zoomScaleNormal="80" workbookViewId="0">
      <selection activeCell="H72" sqref="H72"/>
    </sheetView>
  </sheetViews>
  <sheetFormatPr defaultRowHeight="15" x14ac:dyDescent="0.25"/>
  <sheetData>
    <row r="47" spans="23:23" x14ac:dyDescent="0.25">
      <c r="W47" t="s">
        <v>6591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01"/>
  <sheetViews>
    <sheetView workbookViewId="0">
      <selection activeCell="I4" sqref="I4"/>
    </sheetView>
  </sheetViews>
  <sheetFormatPr defaultRowHeight="15" x14ac:dyDescent="0.25"/>
  <cols>
    <col min="2" max="2" width="21.7109375" customWidth="1"/>
    <col min="3" max="3" width="19.5703125" customWidth="1"/>
    <col min="4" max="4" width="16.140625" customWidth="1"/>
    <col min="5" max="5" width="12" customWidth="1"/>
    <col min="6" max="6" width="11.42578125" customWidth="1"/>
    <col min="7" max="7" width="12.5703125" customWidth="1"/>
    <col min="8" max="8" width="17.5703125" customWidth="1"/>
    <col min="9" max="9" width="17.140625" customWidth="1"/>
    <col min="10" max="10" width="18.42578125" customWidth="1"/>
    <col min="12" max="12" width="19.28515625" customWidth="1"/>
    <col min="13" max="13" width="25.85546875" customWidth="1"/>
    <col min="14" max="14" width="11.5703125" customWidth="1"/>
    <col min="23" max="23" width="18.28515625" customWidth="1"/>
    <col min="24" max="24" width="15.85546875" customWidth="1"/>
    <col min="25" max="25" width="16.2851562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s="2">
        <v>45760.412499999999</v>
      </c>
      <c r="C2" s="2">
        <v>45766.712500000001</v>
      </c>
      <c r="D2" t="s">
        <v>29</v>
      </c>
      <c r="E2" t="s">
        <v>30</v>
      </c>
      <c r="F2" t="s">
        <v>31</v>
      </c>
      <c r="G2" t="s">
        <v>32</v>
      </c>
      <c r="H2" t="s">
        <v>33</v>
      </c>
      <c r="I2" t="s">
        <v>34</v>
      </c>
      <c r="J2">
        <v>6.3</v>
      </c>
      <c r="K2" t="s">
        <v>35</v>
      </c>
      <c r="L2">
        <v>53</v>
      </c>
      <c r="M2" s="2">
        <v>45760</v>
      </c>
      <c r="N2" t="s">
        <v>36</v>
      </c>
      <c r="O2">
        <v>9.9</v>
      </c>
      <c r="P2">
        <v>3.2</v>
      </c>
      <c r="Q2">
        <v>7664.36</v>
      </c>
      <c r="R2" t="s">
        <v>37</v>
      </c>
      <c r="S2">
        <v>5288.4</v>
      </c>
      <c r="T2">
        <v>3.4</v>
      </c>
      <c r="U2">
        <v>2025</v>
      </c>
      <c r="V2" t="s">
        <v>38</v>
      </c>
      <c r="W2" s="2">
        <v>45748</v>
      </c>
      <c r="X2" t="s">
        <v>39</v>
      </c>
      <c r="Y2" t="s">
        <v>40</v>
      </c>
      <c r="Z2">
        <v>7664.36</v>
      </c>
      <c r="AA2">
        <v>5288.4</v>
      </c>
      <c r="AB2">
        <v>0.69</v>
      </c>
    </row>
    <row r="3" spans="1:28" x14ac:dyDescent="0.25">
      <c r="A3" t="s">
        <v>41</v>
      </c>
      <c r="B3" s="2">
        <v>46093.9</v>
      </c>
      <c r="C3" s="2">
        <v>46094.9</v>
      </c>
      <c r="D3" t="s">
        <v>42</v>
      </c>
      <c r="E3" t="s">
        <v>43</v>
      </c>
      <c r="F3" t="s">
        <v>31</v>
      </c>
      <c r="G3" t="s">
        <v>44</v>
      </c>
      <c r="H3" t="s">
        <v>45</v>
      </c>
      <c r="I3" t="s">
        <v>34</v>
      </c>
      <c r="J3">
        <v>1</v>
      </c>
      <c r="K3" t="s">
        <v>35</v>
      </c>
      <c r="L3">
        <v>61</v>
      </c>
      <c r="M3" s="2">
        <v>46093</v>
      </c>
      <c r="N3" t="s">
        <v>36</v>
      </c>
      <c r="O3">
        <v>9.9</v>
      </c>
      <c r="P3">
        <v>2.4</v>
      </c>
      <c r="Q3">
        <v>3102.97</v>
      </c>
      <c r="R3" t="s">
        <v>37</v>
      </c>
      <c r="S3">
        <v>2245.1</v>
      </c>
      <c r="T3">
        <v>4.4000000000000004</v>
      </c>
      <c r="U3">
        <v>2026</v>
      </c>
      <c r="V3" t="s">
        <v>46</v>
      </c>
      <c r="W3" s="2">
        <v>46082</v>
      </c>
      <c r="X3" t="s">
        <v>47</v>
      </c>
      <c r="Y3" t="s">
        <v>48</v>
      </c>
      <c r="Z3">
        <v>3102.97</v>
      </c>
      <c r="AA3">
        <v>2245.1</v>
      </c>
      <c r="AB3">
        <v>0.72399999999999998</v>
      </c>
    </row>
    <row r="4" spans="1:28" x14ac:dyDescent="0.25">
      <c r="A4" t="s">
        <v>49</v>
      </c>
      <c r="B4" s="2">
        <v>45928.119444444441</v>
      </c>
      <c r="C4" s="2">
        <v>45930.719444444447</v>
      </c>
      <c r="D4" t="s">
        <v>50</v>
      </c>
      <c r="E4" t="s">
        <v>30</v>
      </c>
      <c r="F4" t="s">
        <v>51</v>
      </c>
      <c r="G4" t="s">
        <v>32</v>
      </c>
      <c r="H4" t="s">
        <v>52</v>
      </c>
      <c r="I4" t="s">
        <v>34</v>
      </c>
      <c r="J4">
        <v>2.6</v>
      </c>
      <c r="K4" t="s">
        <v>35</v>
      </c>
      <c r="L4">
        <v>57</v>
      </c>
      <c r="M4" s="2">
        <v>45928</v>
      </c>
      <c r="N4" t="s">
        <v>36</v>
      </c>
      <c r="O4">
        <v>8.4</v>
      </c>
      <c r="P4">
        <v>2.7</v>
      </c>
      <c r="Q4">
        <v>4654.6899999999996</v>
      </c>
      <c r="R4" t="s">
        <v>37</v>
      </c>
      <c r="S4">
        <v>3389.21</v>
      </c>
      <c r="T4">
        <v>4.3</v>
      </c>
      <c r="U4">
        <v>2025</v>
      </c>
      <c r="V4" t="s">
        <v>53</v>
      </c>
      <c r="W4" s="2">
        <v>45901</v>
      </c>
      <c r="X4" t="s">
        <v>39</v>
      </c>
      <c r="Y4" t="s">
        <v>40</v>
      </c>
      <c r="Z4">
        <v>4654.6899999999996</v>
      </c>
      <c r="AA4">
        <v>3389.21</v>
      </c>
      <c r="AB4">
        <v>0.72799999999999998</v>
      </c>
    </row>
    <row r="5" spans="1:28" x14ac:dyDescent="0.25">
      <c r="A5" t="s">
        <v>54</v>
      </c>
      <c r="B5" s="2">
        <v>45764.675000000003</v>
      </c>
      <c r="C5" s="2">
        <v>45765.474999999999</v>
      </c>
      <c r="D5" t="s">
        <v>42</v>
      </c>
      <c r="E5" t="s">
        <v>43</v>
      </c>
      <c r="F5" t="s">
        <v>51</v>
      </c>
      <c r="G5" t="s">
        <v>55</v>
      </c>
      <c r="H5" t="s">
        <v>56</v>
      </c>
      <c r="I5" t="s">
        <v>57</v>
      </c>
      <c r="J5">
        <v>0.8</v>
      </c>
      <c r="K5" t="s">
        <v>58</v>
      </c>
      <c r="L5">
        <v>58</v>
      </c>
      <c r="M5" s="2">
        <v>45764</v>
      </c>
      <c r="N5" t="s">
        <v>36</v>
      </c>
      <c r="O5">
        <v>8.1</v>
      </c>
      <c r="P5">
        <v>4.2</v>
      </c>
      <c r="Q5">
        <v>2601.91</v>
      </c>
      <c r="R5" t="s">
        <v>59</v>
      </c>
      <c r="S5">
        <v>1677.88</v>
      </c>
      <c r="T5">
        <v>3.1</v>
      </c>
      <c r="U5">
        <v>2025</v>
      </c>
      <c r="V5" t="s">
        <v>38</v>
      </c>
      <c r="W5" s="2">
        <v>45748</v>
      </c>
      <c r="X5" t="s">
        <v>47</v>
      </c>
      <c r="Y5" t="s">
        <v>48</v>
      </c>
      <c r="Z5">
        <v>2601.91</v>
      </c>
      <c r="AA5">
        <v>1677.88</v>
      </c>
      <c r="AB5">
        <v>0.64500000000000002</v>
      </c>
    </row>
    <row r="6" spans="1:28" x14ac:dyDescent="0.25">
      <c r="A6" t="s">
        <v>60</v>
      </c>
      <c r="B6" s="2">
        <v>45729.715277777781</v>
      </c>
      <c r="C6" s="2">
        <v>45733.215277777781</v>
      </c>
      <c r="D6" t="s">
        <v>50</v>
      </c>
      <c r="E6" t="s">
        <v>30</v>
      </c>
      <c r="F6" t="s">
        <v>51</v>
      </c>
      <c r="G6" t="s">
        <v>32</v>
      </c>
      <c r="H6" t="s">
        <v>45</v>
      </c>
      <c r="I6" t="s">
        <v>57</v>
      </c>
      <c r="J6">
        <v>3.5</v>
      </c>
      <c r="K6" t="s">
        <v>58</v>
      </c>
      <c r="L6">
        <v>88</v>
      </c>
      <c r="M6" s="2">
        <v>45729</v>
      </c>
      <c r="N6" t="s">
        <v>36</v>
      </c>
      <c r="O6">
        <v>8</v>
      </c>
      <c r="P6">
        <v>0</v>
      </c>
      <c r="Q6">
        <v>4505.22</v>
      </c>
      <c r="R6" t="s">
        <v>37</v>
      </c>
      <c r="S6">
        <v>2736.84</v>
      </c>
      <c r="T6">
        <v>4</v>
      </c>
      <c r="U6">
        <v>2025</v>
      </c>
      <c r="V6" t="s">
        <v>46</v>
      </c>
      <c r="W6" s="2">
        <v>45717</v>
      </c>
      <c r="X6" t="s">
        <v>47</v>
      </c>
      <c r="Y6" t="s">
        <v>48</v>
      </c>
      <c r="Z6">
        <v>4505.22</v>
      </c>
      <c r="AA6">
        <v>2736.84</v>
      </c>
      <c r="AB6">
        <v>0.60699999999999998</v>
      </c>
    </row>
    <row r="7" spans="1:28" x14ac:dyDescent="0.25">
      <c r="A7" t="s">
        <v>61</v>
      </c>
      <c r="B7" s="2">
        <v>46358.818055555559</v>
      </c>
      <c r="C7" s="2">
        <v>46362.418055555558</v>
      </c>
      <c r="D7" t="s">
        <v>62</v>
      </c>
      <c r="E7" t="s">
        <v>43</v>
      </c>
      <c r="F7" t="s">
        <v>31</v>
      </c>
      <c r="G7" t="s">
        <v>44</v>
      </c>
      <c r="H7" t="s">
        <v>52</v>
      </c>
      <c r="I7" t="s">
        <v>57</v>
      </c>
      <c r="J7">
        <v>3.6</v>
      </c>
      <c r="K7" t="s">
        <v>35</v>
      </c>
      <c r="L7">
        <v>90</v>
      </c>
      <c r="M7" s="2">
        <v>46358</v>
      </c>
      <c r="N7" t="s">
        <v>36</v>
      </c>
      <c r="O7">
        <v>12.1</v>
      </c>
      <c r="P7">
        <v>1.6</v>
      </c>
      <c r="Q7">
        <v>6639.05</v>
      </c>
      <c r="R7" t="s">
        <v>37</v>
      </c>
      <c r="S7">
        <v>3557.3</v>
      </c>
      <c r="T7">
        <v>3.8</v>
      </c>
      <c r="U7">
        <v>2026</v>
      </c>
      <c r="V7" t="s">
        <v>63</v>
      </c>
      <c r="W7" s="2">
        <v>46357</v>
      </c>
      <c r="X7" t="s">
        <v>64</v>
      </c>
      <c r="Y7" t="s">
        <v>48</v>
      </c>
      <c r="Z7">
        <v>6639.05</v>
      </c>
      <c r="AA7">
        <v>3557.3</v>
      </c>
      <c r="AB7">
        <v>0.53600000000000003</v>
      </c>
    </row>
    <row r="8" spans="1:28" x14ac:dyDescent="0.25">
      <c r="A8" t="s">
        <v>65</v>
      </c>
      <c r="B8" s="2">
        <v>45678.378472222219</v>
      </c>
      <c r="C8" s="2">
        <v>45685.978472222218</v>
      </c>
      <c r="D8" t="s">
        <v>29</v>
      </c>
      <c r="E8" t="s">
        <v>30</v>
      </c>
      <c r="F8" t="s">
        <v>51</v>
      </c>
      <c r="G8" t="s">
        <v>66</v>
      </c>
      <c r="H8" t="s">
        <v>67</v>
      </c>
      <c r="I8" t="s">
        <v>34</v>
      </c>
      <c r="J8">
        <v>7.6</v>
      </c>
      <c r="K8" t="s">
        <v>35</v>
      </c>
      <c r="L8">
        <v>72</v>
      </c>
      <c r="M8" s="2">
        <v>45678</v>
      </c>
      <c r="N8" t="s">
        <v>68</v>
      </c>
      <c r="O8">
        <v>12.2</v>
      </c>
      <c r="P8">
        <v>1.8</v>
      </c>
      <c r="Q8">
        <v>7437.48</v>
      </c>
      <c r="R8" t="s">
        <v>37</v>
      </c>
      <c r="S8">
        <v>5033.57</v>
      </c>
      <c r="T8">
        <v>4.5</v>
      </c>
      <c r="U8">
        <v>2025</v>
      </c>
      <c r="V8" t="s">
        <v>69</v>
      </c>
      <c r="W8" s="2">
        <v>45658</v>
      </c>
      <c r="X8" t="s">
        <v>70</v>
      </c>
      <c r="Y8" t="s">
        <v>48</v>
      </c>
      <c r="Z8">
        <v>7437.48</v>
      </c>
      <c r="AA8">
        <v>5033.57</v>
      </c>
      <c r="AB8">
        <v>0.67700000000000005</v>
      </c>
    </row>
    <row r="9" spans="1:28" x14ac:dyDescent="0.25">
      <c r="A9" t="s">
        <v>71</v>
      </c>
      <c r="B9" s="2">
        <v>46272.379861111112</v>
      </c>
      <c r="C9" s="2">
        <v>46273.579861111109</v>
      </c>
      <c r="D9" t="s">
        <v>72</v>
      </c>
      <c r="E9" t="s">
        <v>73</v>
      </c>
      <c r="F9" t="s">
        <v>51</v>
      </c>
      <c r="G9" t="s">
        <v>32</v>
      </c>
      <c r="H9" t="s">
        <v>74</v>
      </c>
      <c r="I9" t="s">
        <v>75</v>
      </c>
      <c r="J9">
        <v>1.2</v>
      </c>
      <c r="K9" t="s">
        <v>35</v>
      </c>
      <c r="L9">
        <v>97</v>
      </c>
      <c r="M9" s="2">
        <v>46272</v>
      </c>
      <c r="N9" t="s">
        <v>76</v>
      </c>
      <c r="O9">
        <v>8.1999999999999993</v>
      </c>
      <c r="P9">
        <v>0.7</v>
      </c>
      <c r="Q9">
        <v>5210.2700000000004</v>
      </c>
      <c r="R9" t="s">
        <v>77</v>
      </c>
      <c r="S9">
        <v>3402.35</v>
      </c>
      <c r="T9">
        <v>3.4</v>
      </c>
      <c r="U9">
        <v>2026</v>
      </c>
      <c r="V9" t="s">
        <v>53</v>
      </c>
      <c r="W9" s="2">
        <v>46266</v>
      </c>
      <c r="X9" t="s">
        <v>78</v>
      </c>
      <c r="Y9" t="s">
        <v>48</v>
      </c>
      <c r="Z9">
        <v>5210.2700000000004</v>
      </c>
      <c r="AA9">
        <v>3402.35</v>
      </c>
      <c r="AB9">
        <v>0.65300000000000002</v>
      </c>
    </row>
    <row r="10" spans="1:28" x14ac:dyDescent="0.25">
      <c r="A10" t="s">
        <v>79</v>
      </c>
      <c r="B10" s="2">
        <v>45779.359027777777</v>
      </c>
      <c r="C10" s="2">
        <v>45781.15902777778</v>
      </c>
      <c r="D10" t="s">
        <v>42</v>
      </c>
      <c r="E10" t="s">
        <v>30</v>
      </c>
      <c r="F10" t="s">
        <v>51</v>
      </c>
      <c r="G10" t="s">
        <v>32</v>
      </c>
      <c r="H10" t="s">
        <v>74</v>
      </c>
      <c r="I10" t="s">
        <v>57</v>
      </c>
      <c r="J10">
        <v>1.8</v>
      </c>
      <c r="K10" t="s">
        <v>35</v>
      </c>
      <c r="L10">
        <v>64</v>
      </c>
      <c r="M10" s="2">
        <v>45779</v>
      </c>
      <c r="N10" t="s">
        <v>76</v>
      </c>
      <c r="O10">
        <v>8.1</v>
      </c>
      <c r="P10">
        <v>1.4</v>
      </c>
      <c r="Q10">
        <v>4427.01</v>
      </c>
      <c r="R10" t="s">
        <v>77</v>
      </c>
      <c r="S10">
        <v>2695.82</v>
      </c>
      <c r="T10">
        <v>4.3</v>
      </c>
      <c r="U10">
        <v>2025</v>
      </c>
      <c r="V10" t="s">
        <v>80</v>
      </c>
      <c r="W10" s="2">
        <v>45778</v>
      </c>
      <c r="X10" t="s">
        <v>81</v>
      </c>
      <c r="Y10" t="s">
        <v>48</v>
      </c>
      <c r="Z10">
        <v>4427.01</v>
      </c>
      <c r="AA10">
        <v>2695.82</v>
      </c>
      <c r="AB10">
        <v>0.60899999999999999</v>
      </c>
    </row>
    <row r="11" spans="1:28" x14ac:dyDescent="0.25">
      <c r="A11" t="s">
        <v>82</v>
      </c>
      <c r="B11" s="2">
        <v>46124.634027777778</v>
      </c>
      <c r="C11" s="2">
        <v>46125.134027777778</v>
      </c>
      <c r="D11" t="s">
        <v>42</v>
      </c>
      <c r="E11" t="s">
        <v>83</v>
      </c>
      <c r="F11" t="s">
        <v>31</v>
      </c>
      <c r="G11" t="s">
        <v>32</v>
      </c>
      <c r="H11" t="s">
        <v>33</v>
      </c>
      <c r="I11" t="s">
        <v>34</v>
      </c>
      <c r="J11">
        <v>0.5</v>
      </c>
      <c r="K11" t="s">
        <v>35</v>
      </c>
      <c r="L11">
        <v>59</v>
      </c>
      <c r="M11" s="2">
        <v>46124</v>
      </c>
      <c r="N11" t="s">
        <v>68</v>
      </c>
      <c r="O11">
        <v>8</v>
      </c>
      <c r="P11">
        <v>1.8</v>
      </c>
      <c r="Q11">
        <v>3592.1</v>
      </c>
      <c r="R11" t="s">
        <v>59</v>
      </c>
      <c r="S11">
        <v>2386.62</v>
      </c>
      <c r="T11">
        <v>4.3</v>
      </c>
      <c r="U11">
        <v>2026</v>
      </c>
      <c r="V11" t="s">
        <v>38</v>
      </c>
      <c r="W11" s="2">
        <v>46113</v>
      </c>
      <c r="X11" t="s">
        <v>39</v>
      </c>
      <c r="Y11" t="s">
        <v>40</v>
      </c>
      <c r="Z11">
        <v>3592.1</v>
      </c>
      <c r="AA11">
        <v>2386.62</v>
      </c>
      <c r="AB11">
        <v>0.66400000000000003</v>
      </c>
    </row>
    <row r="12" spans="1:28" x14ac:dyDescent="0.25">
      <c r="A12" t="s">
        <v>84</v>
      </c>
      <c r="B12" s="2">
        <v>45872.148611111108</v>
      </c>
      <c r="C12" s="2">
        <v>45875.648611111108</v>
      </c>
      <c r="D12" t="s">
        <v>85</v>
      </c>
      <c r="E12" t="s">
        <v>43</v>
      </c>
      <c r="F12" t="s">
        <v>51</v>
      </c>
      <c r="G12" t="s">
        <v>55</v>
      </c>
      <c r="H12" t="s">
        <v>86</v>
      </c>
      <c r="I12" t="s">
        <v>34</v>
      </c>
      <c r="J12">
        <v>3.5</v>
      </c>
      <c r="K12" t="s">
        <v>58</v>
      </c>
      <c r="L12">
        <v>106</v>
      </c>
      <c r="M12" s="2">
        <v>45872</v>
      </c>
      <c r="N12" t="s">
        <v>68</v>
      </c>
      <c r="O12">
        <v>10</v>
      </c>
      <c r="P12">
        <v>1</v>
      </c>
      <c r="Q12">
        <v>5867.83</v>
      </c>
      <c r="R12" t="s">
        <v>37</v>
      </c>
      <c r="S12">
        <v>4496.41</v>
      </c>
      <c r="T12">
        <v>2.9</v>
      </c>
      <c r="U12">
        <v>2025</v>
      </c>
      <c r="V12" t="s">
        <v>87</v>
      </c>
      <c r="W12" s="2">
        <v>45870</v>
      </c>
      <c r="X12" t="s">
        <v>39</v>
      </c>
      <c r="Y12" t="s">
        <v>40</v>
      </c>
      <c r="Z12">
        <v>5867.83</v>
      </c>
      <c r="AA12">
        <v>4496.41</v>
      </c>
      <c r="AB12">
        <v>0.76600000000000001</v>
      </c>
    </row>
    <row r="13" spans="1:28" x14ac:dyDescent="0.25">
      <c r="A13" t="s">
        <v>88</v>
      </c>
      <c r="B13" s="2">
        <v>45988.092361111107</v>
      </c>
      <c r="C13" s="2">
        <v>45991.292361111111</v>
      </c>
      <c r="D13" t="s">
        <v>62</v>
      </c>
      <c r="E13" t="s">
        <v>30</v>
      </c>
      <c r="F13" t="s">
        <v>31</v>
      </c>
      <c r="G13" t="s">
        <v>32</v>
      </c>
      <c r="H13" t="s">
        <v>56</v>
      </c>
      <c r="I13" t="s">
        <v>57</v>
      </c>
      <c r="J13">
        <v>3.2</v>
      </c>
      <c r="K13" t="s">
        <v>35</v>
      </c>
      <c r="L13">
        <v>59</v>
      </c>
      <c r="M13" s="2">
        <v>45988</v>
      </c>
      <c r="N13" t="s">
        <v>76</v>
      </c>
      <c r="O13">
        <v>10</v>
      </c>
      <c r="P13">
        <v>1</v>
      </c>
      <c r="Q13">
        <v>6334.47</v>
      </c>
      <c r="R13" t="s">
        <v>59</v>
      </c>
      <c r="S13">
        <v>3298.69</v>
      </c>
      <c r="T13">
        <v>4.5999999999999996</v>
      </c>
      <c r="U13">
        <v>2025</v>
      </c>
      <c r="V13" t="s">
        <v>89</v>
      </c>
      <c r="W13" s="2">
        <v>45962</v>
      </c>
      <c r="X13" t="s">
        <v>47</v>
      </c>
      <c r="Y13" t="s">
        <v>48</v>
      </c>
      <c r="Z13">
        <v>6334.47</v>
      </c>
      <c r="AA13">
        <v>3298.69</v>
      </c>
      <c r="AB13">
        <v>0.52100000000000002</v>
      </c>
    </row>
    <row r="14" spans="1:28" x14ac:dyDescent="0.25">
      <c r="A14" t="s">
        <v>90</v>
      </c>
      <c r="B14" s="2">
        <v>46116.197222222218</v>
      </c>
      <c r="C14" s="2">
        <v>46121.397222222222</v>
      </c>
      <c r="D14" t="s">
        <v>91</v>
      </c>
      <c r="E14" t="s">
        <v>43</v>
      </c>
      <c r="F14" t="s">
        <v>51</v>
      </c>
      <c r="G14" t="s">
        <v>44</v>
      </c>
      <c r="H14" t="s">
        <v>52</v>
      </c>
      <c r="I14" t="s">
        <v>34</v>
      </c>
      <c r="J14">
        <v>5.2</v>
      </c>
      <c r="K14" t="s">
        <v>35</v>
      </c>
      <c r="L14">
        <v>70</v>
      </c>
      <c r="M14" s="2">
        <v>46116</v>
      </c>
      <c r="N14" t="s">
        <v>68</v>
      </c>
      <c r="O14">
        <v>7.9</v>
      </c>
      <c r="P14">
        <v>0</v>
      </c>
      <c r="Q14">
        <v>7522.66</v>
      </c>
      <c r="R14" t="s">
        <v>77</v>
      </c>
      <c r="S14">
        <v>5787.91</v>
      </c>
      <c r="T14">
        <v>3.7</v>
      </c>
      <c r="U14">
        <v>2026</v>
      </c>
      <c r="V14" t="s">
        <v>38</v>
      </c>
      <c r="W14" s="2">
        <v>46113</v>
      </c>
      <c r="X14" t="s">
        <v>92</v>
      </c>
      <c r="Y14" t="s">
        <v>40</v>
      </c>
      <c r="Z14">
        <v>7522.66</v>
      </c>
      <c r="AA14">
        <v>5787.91</v>
      </c>
      <c r="AB14">
        <v>0.76900000000000002</v>
      </c>
    </row>
    <row r="15" spans="1:28" x14ac:dyDescent="0.25">
      <c r="A15" t="s">
        <v>93</v>
      </c>
      <c r="B15" s="2">
        <v>45745.79791666667</v>
      </c>
      <c r="C15" s="2">
        <v>45751.79791666667</v>
      </c>
      <c r="D15" t="s">
        <v>29</v>
      </c>
      <c r="E15" t="s">
        <v>30</v>
      </c>
      <c r="F15" t="s">
        <v>31</v>
      </c>
      <c r="G15" t="s">
        <v>55</v>
      </c>
      <c r="H15" t="s">
        <v>45</v>
      </c>
      <c r="I15" t="s">
        <v>34</v>
      </c>
      <c r="J15">
        <v>6</v>
      </c>
      <c r="K15" t="s">
        <v>35</v>
      </c>
      <c r="L15">
        <v>24</v>
      </c>
      <c r="M15" s="2">
        <v>45745</v>
      </c>
      <c r="N15" t="s">
        <v>36</v>
      </c>
      <c r="O15">
        <v>8.1999999999999993</v>
      </c>
      <c r="P15">
        <v>2.6</v>
      </c>
      <c r="Q15">
        <v>8618.2900000000009</v>
      </c>
      <c r="R15" t="s">
        <v>59</v>
      </c>
      <c r="S15">
        <v>5611.13</v>
      </c>
      <c r="T15">
        <v>4.4000000000000004</v>
      </c>
      <c r="U15">
        <v>2025</v>
      </c>
      <c r="V15" t="s">
        <v>46</v>
      </c>
      <c r="W15" s="2">
        <v>45717</v>
      </c>
      <c r="X15" t="s">
        <v>92</v>
      </c>
      <c r="Y15" t="s">
        <v>40</v>
      </c>
      <c r="Z15">
        <v>8618.2900000000009</v>
      </c>
      <c r="AA15">
        <v>5611.13</v>
      </c>
      <c r="AB15">
        <v>0.65100000000000002</v>
      </c>
    </row>
    <row r="16" spans="1:28" x14ac:dyDescent="0.25">
      <c r="A16" t="s">
        <v>94</v>
      </c>
      <c r="B16" s="2">
        <v>46030.475694444453</v>
      </c>
      <c r="C16" s="2">
        <v>46036.675694444442</v>
      </c>
      <c r="D16" t="s">
        <v>29</v>
      </c>
      <c r="E16" t="s">
        <v>43</v>
      </c>
      <c r="F16" t="s">
        <v>51</v>
      </c>
      <c r="G16" t="s">
        <v>55</v>
      </c>
      <c r="H16" t="s">
        <v>52</v>
      </c>
      <c r="I16" t="s">
        <v>34</v>
      </c>
      <c r="J16">
        <v>6.2</v>
      </c>
      <c r="K16" t="s">
        <v>35</v>
      </c>
      <c r="L16">
        <v>24</v>
      </c>
      <c r="M16" s="2">
        <v>46030</v>
      </c>
      <c r="N16" t="s">
        <v>68</v>
      </c>
      <c r="O16">
        <v>8</v>
      </c>
      <c r="P16">
        <v>3.1</v>
      </c>
      <c r="Q16">
        <v>8375.39</v>
      </c>
      <c r="R16" t="s">
        <v>77</v>
      </c>
      <c r="S16">
        <v>6110.69</v>
      </c>
      <c r="T16">
        <v>4.0999999999999996</v>
      </c>
      <c r="U16">
        <v>2026</v>
      </c>
      <c r="V16" t="s">
        <v>69</v>
      </c>
      <c r="W16" s="2">
        <v>46023</v>
      </c>
      <c r="X16" t="s">
        <v>47</v>
      </c>
      <c r="Y16" t="s">
        <v>48</v>
      </c>
      <c r="Z16">
        <v>8375.39</v>
      </c>
      <c r="AA16">
        <v>6110.69</v>
      </c>
      <c r="AB16">
        <v>0.73</v>
      </c>
    </row>
    <row r="17" spans="1:28" x14ac:dyDescent="0.25">
      <c r="A17" t="s">
        <v>95</v>
      </c>
      <c r="B17" s="2">
        <v>45757.815972222219</v>
      </c>
      <c r="C17" s="2">
        <v>45759.515972222223</v>
      </c>
      <c r="D17" t="s">
        <v>50</v>
      </c>
      <c r="E17" t="s">
        <v>83</v>
      </c>
      <c r="F17" t="s">
        <v>51</v>
      </c>
      <c r="G17" t="s">
        <v>44</v>
      </c>
      <c r="H17" t="s">
        <v>52</v>
      </c>
      <c r="I17" t="s">
        <v>75</v>
      </c>
      <c r="J17">
        <v>1.7</v>
      </c>
      <c r="K17" t="s">
        <v>35</v>
      </c>
      <c r="L17">
        <v>63</v>
      </c>
      <c r="M17" s="2">
        <v>45757</v>
      </c>
      <c r="N17" t="s">
        <v>36</v>
      </c>
      <c r="O17">
        <v>7.8</v>
      </c>
      <c r="P17">
        <v>1.1000000000000001</v>
      </c>
      <c r="Q17">
        <v>5029.07</v>
      </c>
      <c r="R17" t="s">
        <v>59</v>
      </c>
      <c r="S17">
        <v>3913.23</v>
      </c>
      <c r="T17">
        <v>3.9</v>
      </c>
      <c r="U17">
        <v>2025</v>
      </c>
      <c r="V17" t="s">
        <v>38</v>
      </c>
      <c r="W17" s="2">
        <v>45748</v>
      </c>
      <c r="X17" t="s">
        <v>47</v>
      </c>
      <c r="Y17" t="s">
        <v>48</v>
      </c>
      <c r="Z17">
        <v>5029.07</v>
      </c>
      <c r="AA17">
        <v>3913.23</v>
      </c>
      <c r="AB17">
        <v>0.77800000000000002</v>
      </c>
    </row>
    <row r="18" spans="1:28" x14ac:dyDescent="0.25">
      <c r="A18" t="s">
        <v>96</v>
      </c>
      <c r="B18" s="2">
        <v>46321.229166666657</v>
      </c>
      <c r="C18" s="2">
        <v>46328.229166666657</v>
      </c>
      <c r="D18" t="s">
        <v>29</v>
      </c>
      <c r="E18" t="s">
        <v>30</v>
      </c>
      <c r="F18" t="s">
        <v>31</v>
      </c>
      <c r="G18" t="s">
        <v>32</v>
      </c>
      <c r="H18" t="s">
        <v>56</v>
      </c>
      <c r="I18" t="s">
        <v>57</v>
      </c>
      <c r="J18">
        <v>7</v>
      </c>
      <c r="K18" t="s">
        <v>35</v>
      </c>
      <c r="L18">
        <v>5</v>
      </c>
      <c r="M18" s="2">
        <v>46321</v>
      </c>
      <c r="N18" t="s">
        <v>36</v>
      </c>
      <c r="O18">
        <v>8</v>
      </c>
      <c r="P18">
        <v>1</v>
      </c>
      <c r="Q18">
        <v>7536.71</v>
      </c>
      <c r="R18" t="s">
        <v>37</v>
      </c>
      <c r="S18">
        <v>5716.91</v>
      </c>
      <c r="T18">
        <v>4</v>
      </c>
      <c r="U18">
        <v>2026</v>
      </c>
      <c r="V18" t="s">
        <v>97</v>
      </c>
      <c r="W18" s="2">
        <v>46296</v>
      </c>
      <c r="X18" t="s">
        <v>78</v>
      </c>
      <c r="Y18" t="s">
        <v>48</v>
      </c>
      <c r="Z18">
        <v>7536.71</v>
      </c>
      <c r="AA18">
        <v>5716.91</v>
      </c>
      <c r="AB18">
        <v>0.75900000000000001</v>
      </c>
    </row>
    <row r="19" spans="1:28" x14ac:dyDescent="0.25">
      <c r="A19" t="s">
        <v>98</v>
      </c>
      <c r="B19" s="2">
        <v>45788.976388888892</v>
      </c>
      <c r="C19" s="2">
        <v>45792.276388888888</v>
      </c>
      <c r="D19" t="s">
        <v>50</v>
      </c>
      <c r="E19" t="s">
        <v>73</v>
      </c>
      <c r="F19" t="s">
        <v>51</v>
      </c>
      <c r="G19" t="s">
        <v>32</v>
      </c>
      <c r="H19" t="s">
        <v>67</v>
      </c>
      <c r="I19" t="s">
        <v>34</v>
      </c>
      <c r="J19">
        <v>3.3</v>
      </c>
      <c r="K19" t="s">
        <v>35</v>
      </c>
      <c r="L19">
        <v>62</v>
      </c>
      <c r="M19" s="2">
        <v>45788</v>
      </c>
      <c r="N19" t="s">
        <v>36</v>
      </c>
      <c r="O19">
        <v>8.1</v>
      </c>
      <c r="P19">
        <v>1.7</v>
      </c>
      <c r="Q19">
        <v>5034.41</v>
      </c>
      <c r="R19" t="s">
        <v>37</v>
      </c>
      <c r="S19">
        <v>3019.42</v>
      </c>
      <c r="T19">
        <v>3.7</v>
      </c>
      <c r="U19">
        <v>2025</v>
      </c>
      <c r="V19" t="s">
        <v>80</v>
      </c>
      <c r="W19" s="2">
        <v>45778</v>
      </c>
      <c r="X19" t="s">
        <v>39</v>
      </c>
      <c r="Y19" t="s">
        <v>40</v>
      </c>
      <c r="Z19">
        <v>5034.41</v>
      </c>
      <c r="AA19">
        <v>3019.42</v>
      </c>
      <c r="AB19">
        <v>0.6</v>
      </c>
    </row>
    <row r="20" spans="1:28" x14ac:dyDescent="0.25">
      <c r="A20" t="s">
        <v>99</v>
      </c>
      <c r="B20" s="2">
        <v>46319.790277777778</v>
      </c>
      <c r="C20" s="2">
        <v>46324.69027777778</v>
      </c>
      <c r="D20" t="s">
        <v>72</v>
      </c>
      <c r="E20" t="s">
        <v>73</v>
      </c>
      <c r="F20" t="s">
        <v>31</v>
      </c>
      <c r="G20" t="s">
        <v>44</v>
      </c>
      <c r="H20" t="s">
        <v>86</v>
      </c>
      <c r="I20" t="s">
        <v>75</v>
      </c>
      <c r="J20">
        <v>4.9000000000000004</v>
      </c>
      <c r="K20" t="s">
        <v>35</v>
      </c>
      <c r="L20">
        <v>67</v>
      </c>
      <c r="M20" s="2">
        <v>46319</v>
      </c>
      <c r="N20" t="s">
        <v>36</v>
      </c>
      <c r="O20">
        <v>7.7</v>
      </c>
      <c r="P20">
        <v>2.6</v>
      </c>
      <c r="Q20">
        <v>6781.48</v>
      </c>
      <c r="R20" t="s">
        <v>59</v>
      </c>
      <c r="S20">
        <v>4186.55</v>
      </c>
      <c r="T20">
        <v>4.0999999999999996</v>
      </c>
      <c r="U20">
        <v>2026</v>
      </c>
      <c r="V20" t="s">
        <v>97</v>
      </c>
      <c r="W20" s="2">
        <v>46296</v>
      </c>
      <c r="X20" t="s">
        <v>92</v>
      </c>
      <c r="Y20" t="s">
        <v>40</v>
      </c>
      <c r="Z20">
        <v>6781.48</v>
      </c>
      <c r="AA20">
        <v>4186.55</v>
      </c>
      <c r="AB20">
        <v>0.61699999999999999</v>
      </c>
    </row>
    <row r="21" spans="1:28" x14ac:dyDescent="0.25">
      <c r="A21" t="s">
        <v>100</v>
      </c>
      <c r="B21" s="2">
        <v>45966.620138888888</v>
      </c>
      <c r="C21" s="2">
        <v>45972.620138888888</v>
      </c>
      <c r="D21" t="s">
        <v>62</v>
      </c>
      <c r="E21" t="s">
        <v>30</v>
      </c>
      <c r="F21" t="s">
        <v>31</v>
      </c>
      <c r="G21" t="s">
        <v>44</v>
      </c>
      <c r="H21" t="s">
        <v>45</v>
      </c>
      <c r="I21" t="s">
        <v>57</v>
      </c>
      <c r="J21">
        <v>6</v>
      </c>
      <c r="K21" t="s">
        <v>35</v>
      </c>
      <c r="L21">
        <v>52</v>
      </c>
      <c r="M21" s="2">
        <v>45966</v>
      </c>
      <c r="N21" t="s">
        <v>68</v>
      </c>
      <c r="O21">
        <v>9.9</v>
      </c>
      <c r="P21">
        <v>1.4</v>
      </c>
      <c r="Q21">
        <v>7615.12</v>
      </c>
      <c r="R21" t="s">
        <v>37</v>
      </c>
      <c r="S21">
        <v>5039.38</v>
      </c>
      <c r="T21">
        <v>4.7</v>
      </c>
      <c r="U21">
        <v>2025</v>
      </c>
      <c r="V21" t="s">
        <v>89</v>
      </c>
      <c r="W21" s="2">
        <v>45962</v>
      </c>
      <c r="X21" t="s">
        <v>64</v>
      </c>
      <c r="Y21" t="s">
        <v>48</v>
      </c>
      <c r="Z21">
        <v>7615.12</v>
      </c>
      <c r="AA21">
        <v>5039.38</v>
      </c>
      <c r="AB21">
        <v>0.66200000000000003</v>
      </c>
    </row>
    <row r="22" spans="1:28" x14ac:dyDescent="0.25">
      <c r="A22" t="s">
        <v>101</v>
      </c>
      <c r="B22" s="2">
        <v>46001.907638888893</v>
      </c>
      <c r="C22" s="2">
        <v>46003.307638888888</v>
      </c>
      <c r="D22" t="s">
        <v>42</v>
      </c>
      <c r="E22" t="s">
        <v>30</v>
      </c>
      <c r="F22" t="s">
        <v>31</v>
      </c>
      <c r="G22" t="s">
        <v>32</v>
      </c>
      <c r="H22" t="s">
        <v>67</v>
      </c>
      <c r="I22" t="s">
        <v>34</v>
      </c>
      <c r="J22">
        <v>1.4</v>
      </c>
      <c r="K22" t="s">
        <v>35</v>
      </c>
      <c r="L22">
        <v>75</v>
      </c>
      <c r="M22" s="2">
        <v>46001</v>
      </c>
      <c r="N22" t="s">
        <v>76</v>
      </c>
      <c r="O22">
        <v>7.8</v>
      </c>
      <c r="P22">
        <v>1.5</v>
      </c>
      <c r="Q22">
        <v>4357.76</v>
      </c>
      <c r="R22" t="s">
        <v>77</v>
      </c>
      <c r="S22">
        <v>2925.76</v>
      </c>
      <c r="T22">
        <v>3.3</v>
      </c>
      <c r="U22">
        <v>2025</v>
      </c>
      <c r="V22" t="s">
        <v>63</v>
      </c>
      <c r="W22" s="2">
        <v>45992</v>
      </c>
      <c r="X22" t="s">
        <v>64</v>
      </c>
      <c r="Y22" t="s">
        <v>48</v>
      </c>
      <c r="Z22">
        <v>4357.76</v>
      </c>
      <c r="AA22">
        <v>2925.76</v>
      </c>
      <c r="AB22">
        <v>0.67100000000000004</v>
      </c>
    </row>
    <row r="23" spans="1:28" x14ac:dyDescent="0.25">
      <c r="A23" t="s">
        <v>102</v>
      </c>
      <c r="B23" s="2">
        <v>46149.623611111107</v>
      </c>
      <c r="C23" s="2">
        <v>46156.723611111112</v>
      </c>
      <c r="D23" t="s">
        <v>29</v>
      </c>
      <c r="E23" t="s">
        <v>30</v>
      </c>
      <c r="F23" t="s">
        <v>31</v>
      </c>
      <c r="G23" t="s">
        <v>32</v>
      </c>
      <c r="H23" t="s">
        <v>56</v>
      </c>
      <c r="I23" t="s">
        <v>75</v>
      </c>
      <c r="J23">
        <v>7.1</v>
      </c>
      <c r="K23" t="s">
        <v>35</v>
      </c>
      <c r="L23">
        <v>38</v>
      </c>
      <c r="M23" s="2">
        <v>46149</v>
      </c>
      <c r="N23" t="s">
        <v>76</v>
      </c>
      <c r="O23">
        <v>12.4</v>
      </c>
      <c r="P23">
        <v>1.3</v>
      </c>
      <c r="Q23">
        <v>7788.28</v>
      </c>
      <c r="R23" t="s">
        <v>59</v>
      </c>
      <c r="S23">
        <v>4271.6400000000003</v>
      </c>
      <c r="T23">
        <v>3.9</v>
      </c>
      <c r="U23">
        <v>2026</v>
      </c>
      <c r="V23" t="s">
        <v>80</v>
      </c>
      <c r="W23" s="2">
        <v>46143</v>
      </c>
      <c r="X23" t="s">
        <v>47</v>
      </c>
      <c r="Y23" t="s">
        <v>48</v>
      </c>
      <c r="Z23">
        <v>7788.28</v>
      </c>
      <c r="AA23">
        <v>4271.6400000000003</v>
      </c>
      <c r="AB23">
        <v>0.54800000000000004</v>
      </c>
    </row>
    <row r="24" spans="1:28" x14ac:dyDescent="0.25">
      <c r="A24" t="s">
        <v>103</v>
      </c>
      <c r="B24" s="2">
        <v>46071.762499999997</v>
      </c>
      <c r="C24" s="2">
        <v>46074.462500000001</v>
      </c>
      <c r="D24" t="s">
        <v>62</v>
      </c>
      <c r="E24" t="s">
        <v>73</v>
      </c>
      <c r="F24" t="s">
        <v>51</v>
      </c>
      <c r="G24" t="s">
        <v>32</v>
      </c>
      <c r="H24" t="s">
        <v>86</v>
      </c>
      <c r="I24" t="s">
        <v>57</v>
      </c>
      <c r="J24">
        <v>2.7</v>
      </c>
      <c r="K24" t="s">
        <v>35</v>
      </c>
      <c r="L24">
        <v>66</v>
      </c>
      <c r="M24" s="2">
        <v>46071</v>
      </c>
      <c r="N24" t="s">
        <v>36</v>
      </c>
      <c r="O24">
        <v>8</v>
      </c>
      <c r="P24">
        <v>2.2000000000000002</v>
      </c>
      <c r="Q24">
        <v>4885.37</v>
      </c>
      <c r="R24" t="s">
        <v>37</v>
      </c>
      <c r="S24">
        <v>3734.11</v>
      </c>
      <c r="T24">
        <v>4</v>
      </c>
      <c r="U24">
        <v>2026</v>
      </c>
      <c r="V24" t="s">
        <v>104</v>
      </c>
      <c r="W24" s="2">
        <v>46054</v>
      </c>
      <c r="X24" t="s">
        <v>64</v>
      </c>
      <c r="Y24" t="s">
        <v>48</v>
      </c>
      <c r="Z24">
        <v>4885.37</v>
      </c>
      <c r="AA24">
        <v>3734.11</v>
      </c>
      <c r="AB24">
        <v>0.76400000000000001</v>
      </c>
    </row>
    <row r="25" spans="1:28" x14ac:dyDescent="0.25">
      <c r="A25" t="s">
        <v>105</v>
      </c>
      <c r="B25" s="2">
        <v>46043.825694444437</v>
      </c>
      <c r="C25" s="2">
        <v>46048.925694444442</v>
      </c>
      <c r="D25" t="s">
        <v>72</v>
      </c>
      <c r="E25" t="s">
        <v>83</v>
      </c>
      <c r="F25" t="s">
        <v>31</v>
      </c>
      <c r="G25" t="s">
        <v>32</v>
      </c>
      <c r="H25" t="s">
        <v>45</v>
      </c>
      <c r="I25" t="s">
        <v>57</v>
      </c>
      <c r="J25">
        <v>5.0999999999999996</v>
      </c>
      <c r="K25" t="s">
        <v>35</v>
      </c>
      <c r="L25">
        <v>70</v>
      </c>
      <c r="M25" s="2">
        <v>46043</v>
      </c>
      <c r="N25" t="s">
        <v>76</v>
      </c>
      <c r="O25">
        <v>8.3000000000000007</v>
      </c>
      <c r="P25">
        <v>1.1000000000000001</v>
      </c>
      <c r="Q25">
        <v>7519.37</v>
      </c>
      <c r="R25" t="s">
        <v>37</v>
      </c>
      <c r="S25">
        <v>5476.99</v>
      </c>
      <c r="T25">
        <v>4</v>
      </c>
      <c r="U25">
        <v>2026</v>
      </c>
      <c r="V25" t="s">
        <v>69</v>
      </c>
      <c r="W25" s="2">
        <v>46023</v>
      </c>
      <c r="X25" t="s">
        <v>64</v>
      </c>
      <c r="Y25" t="s">
        <v>48</v>
      </c>
      <c r="Z25">
        <v>7519.37</v>
      </c>
      <c r="AA25">
        <v>5476.99</v>
      </c>
      <c r="AB25">
        <v>0.72799999999999998</v>
      </c>
    </row>
    <row r="26" spans="1:28" x14ac:dyDescent="0.25">
      <c r="A26" t="s">
        <v>106</v>
      </c>
      <c r="B26" s="2">
        <v>45849.841666666667</v>
      </c>
      <c r="C26" s="2">
        <v>45852.64166666667</v>
      </c>
      <c r="D26" t="s">
        <v>50</v>
      </c>
      <c r="E26" t="s">
        <v>73</v>
      </c>
      <c r="F26" t="s">
        <v>51</v>
      </c>
      <c r="G26" t="s">
        <v>32</v>
      </c>
      <c r="H26" t="s">
        <v>56</v>
      </c>
      <c r="I26" t="s">
        <v>34</v>
      </c>
      <c r="J26">
        <v>2.8</v>
      </c>
      <c r="K26" t="s">
        <v>35</v>
      </c>
      <c r="L26">
        <v>33</v>
      </c>
      <c r="M26" s="2">
        <v>45849</v>
      </c>
      <c r="N26" t="s">
        <v>68</v>
      </c>
      <c r="O26">
        <v>8</v>
      </c>
      <c r="P26">
        <v>0.8</v>
      </c>
      <c r="Q26">
        <v>3054.1</v>
      </c>
      <c r="R26" t="s">
        <v>77</v>
      </c>
      <c r="S26">
        <v>1585.33</v>
      </c>
      <c r="T26">
        <v>4.4000000000000004</v>
      </c>
      <c r="U26">
        <v>2025</v>
      </c>
      <c r="V26" t="s">
        <v>107</v>
      </c>
      <c r="W26" s="2">
        <v>45839</v>
      </c>
      <c r="X26" t="s">
        <v>81</v>
      </c>
      <c r="Y26" t="s">
        <v>48</v>
      </c>
      <c r="Z26">
        <v>3054.1</v>
      </c>
      <c r="AA26">
        <v>1585.33</v>
      </c>
      <c r="AB26">
        <v>0.51900000000000002</v>
      </c>
    </row>
    <row r="27" spans="1:28" x14ac:dyDescent="0.25">
      <c r="A27" t="s">
        <v>108</v>
      </c>
      <c r="B27" s="2">
        <v>45934.053472222222</v>
      </c>
      <c r="C27" s="2">
        <v>45934.553472222222</v>
      </c>
      <c r="D27" t="s">
        <v>42</v>
      </c>
      <c r="E27" t="s">
        <v>73</v>
      </c>
      <c r="F27" t="s">
        <v>51</v>
      </c>
      <c r="G27" t="s">
        <v>55</v>
      </c>
      <c r="H27" t="s">
        <v>45</v>
      </c>
      <c r="I27" t="s">
        <v>34</v>
      </c>
      <c r="J27">
        <v>0.5</v>
      </c>
      <c r="K27" t="s">
        <v>35</v>
      </c>
      <c r="L27">
        <v>124</v>
      </c>
      <c r="M27" s="2">
        <v>45934</v>
      </c>
      <c r="N27" t="s">
        <v>36</v>
      </c>
      <c r="O27">
        <v>8.1</v>
      </c>
      <c r="P27">
        <v>2</v>
      </c>
      <c r="Q27">
        <v>4320.0600000000004</v>
      </c>
      <c r="R27" t="s">
        <v>77</v>
      </c>
      <c r="S27">
        <v>3358.4</v>
      </c>
      <c r="T27">
        <v>4</v>
      </c>
      <c r="U27">
        <v>2025</v>
      </c>
      <c r="V27" t="s">
        <v>97</v>
      </c>
      <c r="W27" s="2">
        <v>45931</v>
      </c>
      <c r="X27" t="s">
        <v>92</v>
      </c>
      <c r="Y27" t="s">
        <v>40</v>
      </c>
      <c r="Z27">
        <v>4320.0600000000004</v>
      </c>
      <c r="AA27">
        <v>3358.4</v>
      </c>
      <c r="AB27">
        <v>0.77700000000000002</v>
      </c>
    </row>
    <row r="28" spans="1:28" x14ac:dyDescent="0.25">
      <c r="A28" t="s">
        <v>109</v>
      </c>
      <c r="B28" s="2">
        <v>45818.656944444447</v>
      </c>
      <c r="C28" s="2">
        <v>45819.756944444453</v>
      </c>
      <c r="D28" t="s">
        <v>42</v>
      </c>
      <c r="E28" t="s">
        <v>30</v>
      </c>
      <c r="F28" t="s">
        <v>51</v>
      </c>
      <c r="G28" t="s">
        <v>44</v>
      </c>
      <c r="H28" t="s">
        <v>52</v>
      </c>
      <c r="I28" t="s">
        <v>34</v>
      </c>
      <c r="J28">
        <v>1.1000000000000001</v>
      </c>
      <c r="K28" t="s">
        <v>35</v>
      </c>
      <c r="L28">
        <v>71</v>
      </c>
      <c r="M28" s="2">
        <v>45818</v>
      </c>
      <c r="N28" t="s">
        <v>68</v>
      </c>
      <c r="O28">
        <v>8</v>
      </c>
      <c r="P28">
        <v>2.4</v>
      </c>
      <c r="Q28">
        <v>5401.5</v>
      </c>
      <c r="R28" t="s">
        <v>37</v>
      </c>
      <c r="S28">
        <v>4206.76</v>
      </c>
      <c r="T28">
        <v>3.1</v>
      </c>
      <c r="U28">
        <v>2025</v>
      </c>
      <c r="V28" t="s">
        <v>110</v>
      </c>
      <c r="W28" s="2">
        <v>45809</v>
      </c>
      <c r="X28" t="s">
        <v>70</v>
      </c>
      <c r="Y28" t="s">
        <v>48</v>
      </c>
      <c r="Z28">
        <v>5401.5</v>
      </c>
      <c r="AA28">
        <v>4206.76</v>
      </c>
      <c r="AB28">
        <v>0.77900000000000003</v>
      </c>
    </row>
    <row r="29" spans="1:28" x14ac:dyDescent="0.25">
      <c r="A29" t="s">
        <v>111</v>
      </c>
      <c r="B29" s="2">
        <v>46117.477083333331</v>
      </c>
      <c r="C29" s="2">
        <v>46120.677083333343</v>
      </c>
      <c r="D29" t="s">
        <v>62</v>
      </c>
      <c r="E29" t="s">
        <v>73</v>
      </c>
      <c r="F29" t="s">
        <v>51</v>
      </c>
      <c r="G29" t="s">
        <v>32</v>
      </c>
      <c r="H29" t="s">
        <v>86</v>
      </c>
      <c r="I29" t="s">
        <v>34</v>
      </c>
      <c r="J29">
        <v>3.2</v>
      </c>
      <c r="K29" t="s">
        <v>35</v>
      </c>
      <c r="L29">
        <v>60</v>
      </c>
      <c r="M29" s="2">
        <v>46117</v>
      </c>
      <c r="N29" t="s">
        <v>36</v>
      </c>
      <c r="O29">
        <v>12</v>
      </c>
      <c r="P29">
        <v>1.7</v>
      </c>
      <c r="Q29">
        <v>4456.17</v>
      </c>
      <c r="R29" t="s">
        <v>37</v>
      </c>
      <c r="S29">
        <v>2612.67</v>
      </c>
      <c r="T29">
        <v>3.7</v>
      </c>
      <c r="U29">
        <v>2026</v>
      </c>
      <c r="V29" t="s">
        <v>38</v>
      </c>
      <c r="W29" s="2">
        <v>46113</v>
      </c>
      <c r="X29" t="s">
        <v>39</v>
      </c>
      <c r="Y29" t="s">
        <v>40</v>
      </c>
      <c r="Z29">
        <v>4456.17</v>
      </c>
      <c r="AA29">
        <v>2612.67</v>
      </c>
      <c r="AB29">
        <v>0.58599999999999997</v>
      </c>
    </row>
    <row r="30" spans="1:28" x14ac:dyDescent="0.25">
      <c r="A30" t="s">
        <v>112</v>
      </c>
      <c r="B30" s="2">
        <v>45971.013888888891</v>
      </c>
      <c r="C30" s="2">
        <v>45974.113888888889</v>
      </c>
      <c r="D30" t="s">
        <v>113</v>
      </c>
      <c r="E30" t="s">
        <v>83</v>
      </c>
      <c r="F30" t="s">
        <v>31</v>
      </c>
      <c r="G30" t="s">
        <v>55</v>
      </c>
      <c r="H30" t="s">
        <v>86</v>
      </c>
      <c r="I30" t="s">
        <v>57</v>
      </c>
      <c r="J30">
        <v>3.1</v>
      </c>
      <c r="K30" t="s">
        <v>35</v>
      </c>
      <c r="L30">
        <v>77</v>
      </c>
      <c r="M30" s="2">
        <v>45971</v>
      </c>
      <c r="N30" t="s">
        <v>36</v>
      </c>
      <c r="O30">
        <v>12</v>
      </c>
      <c r="P30">
        <v>1.6</v>
      </c>
      <c r="Q30">
        <v>6628.7</v>
      </c>
      <c r="R30" t="s">
        <v>37</v>
      </c>
      <c r="S30">
        <v>4868.67</v>
      </c>
      <c r="T30">
        <v>4.3</v>
      </c>
      <c r="U30">
        <v>2025</v>
      </c>
      <c r="V30" t="s">
        <v>89</v>
      </c>
      <c r="W30" s="2">
        <v>45962</v>
      </c>
      <c r="X30" t="s">
        <v>78</v>
      </c>
      <c r="Y30" t="s">
        <v>48</v>
      </c>
      <c r="Z30">
        <v>6628.7</v>
      </c>
      <c r="AA30">
        <v>4868.67</v>
      </c>
      <c r="AB30">
        <v>0.73399999999999999</v>
      </c>
    </row>
    <row r="31" spans="1:28" x14ac:dyDescent="0.25">
      <c r="A31" t="s">
        <v>114</v>
      </c>
      <c r="B31" s="2">
        <v>45679.392361111109</v>
      </c>
      <c r="C31" s="2">
        <v>45682.492361111108</v>
      </c>
      <c r="D31" t="s">
        <v>50</v>
      </c>
      <c r="E31" t="s">
        <v>83</v>
      </c>
      <c r="F31" t="s">
        <v>51</v>
      </c>
      <c r="G31" t="s">
        <v>32</v>
      </c>
      <c r="H31" t="s">
        <v>56</v>
      </c>
      <c r="I31" t="s">
        <v>75</v>
      </c>
      <c r="J31">
        <v>3.1</v>
      </c>
      <c r="K31" t="s">
        <v>35</v>
      </c>
      <c r="L31">
        <v>15</v>
      </c>
      <c r="M31" s="2">
        <v>45679</v>
      </c>
      <c r="N31" t="s">
        <v>36</v>
      </c>
      <c r="O31">
        <v>7.9</v>
      </c>
      <c r="P31">
        <v>0.7</v>
      </c>
      <c r="Q31">
        <v>5128.9399999999996</v>
      </c>
      <c r="R31" t="s">
        <v>37</v>
      </c>
      <c r="S31">
        <v>2862.97</v>
      </c>
      <c r="T31">
        <v>4.3</v>
      </c>
      <c r="U31">
        <v>2025</v>
      </c>
      <c r="V31" t="s">
        <v>69</v>
      </c>
      <c r="W31" s="2">
        <v>45658</v>
      </c>
      <c r="X31" t="s">
        <v>64</v>
      </c>
      <c r="Y31" t="s">
        <v>48</v>
      </c>
      <c r="Z31">
        <v>5128.9399999999996</v>
      </c>
      <c r="AA31">
        <v>2862.97</v>
      </c>
      <c r="AB31">
        <v>0.55800000000000005</v>
      </c>
    </row>
    <row r="32" spans="1:28" x14ac:dyDescent="0.25">
      <c r="A32" t="s">
        <v>115</v>
      </c>
      <c r="B32" s="2">
        <v>45910.838194444441</v>
      </c>
      <c r="C32" s="2">
        <v>45915.438194444447</v>
      </c>
      <c r="D32" t="s">
        <v>72</v>
      </c>
      <c r="E32" t="s">
        <v>30</v>
      </c>
      <c r="F32" t="s">
        <v>31</v>
      </c>
      <c r="G32" t="s">
        <v>55</v>
      </c>
      <c r="H32" t="s">
        <v>45</v>
      </c>
      <c r="I32" t="s">
        <v>57</v>
      </c>
      <c r="J32">
        <v>4.5999999999999996</v>
      </c>
      <c r="K32" t="s">
        <v>35</v>
      </c>
      <c r="L32">
        <v>93</v>
      </c>
      <c r="M32" s="2">
        <v>45910</v>
      </c>
      <c r="N32" t="s">
        <v>68</v>
      </c>
      <c r="O32">
        <v>8</v>
      </c>
      <c r="P32">
        <v>0.4</v>
      </c>
      <c r="Q32">
        <v>5871.04</v>
      </c>
      <c r="R32" t="s">
        <v>37</v>
      </c>
      <c r="S32">
        <v>3100.2</v>
      </c>
      <c r="T32">
        <v>3.3</v>
      </c>
      <c r="U32">
        <v>2025</v>
      </c>
      <c r="V32" t="s">
        <v>53</v>
      </c>
      <c r="W32" s="2">
        <v>45901</v>
      </c>
      <c r="X32" t="s">
        <v>64</v>
      </c>
      <c r="Y32" t="s">
        <v>48</v>
      </c>
      <c r="Z32">
        <v>5871.04</v>
      </c>
      <c r="AA32">
        <v>3100.2</v>
      </c>
      <c r="AB32">
        <v>0.52800000000000002</v>
      </c>
    </row>
    <row r="33" spans="1:28" x14ac:dyDescent="0.25">
      <c r="A33" t="s">
        <v>116</v>
      </c>
      <c r="B33" s="2">
        <v>46218.864583333343</v>
      </c>
      <c r="C33" s="2">
        <v>46222.76458333333</v>
      </c>
      <c r="D33" t="s">
        <v>72</v>
      </c>
      <c r="E33" t="s">
        <v>30</v>
      </c>
      <c r="F33" t="s">
        <v>51</v>
      </c>
      <c r="G33" t="s">
        <v>55</v>
      </c>
      <c r="H33" t="s">
        <v>74</v>
      </c>
      <c r="I33" t="s">
        <v>34</v>
      </c>
      <c r="J33">
        <v>3.9</v>
      </c>
      <c r="K33" t="s">
        <v>35</v>
      </c>
      <c r="L33">
        <v>60</v>
      </c>
      <c r="M33" s="2">
        <v>46218</v>
      </c>
      <c r="N33" t="s">
        <v>36</v>
      </c>
      <c r="O33">
        <v>9.6999999999999993</v>
      </c>
      <c r="P33">
        <v>1</v>
      </c>
      <c r="Q33">
        <v>6619.97</v>
      </c>
      <c r="R33" t="s">
        <v>59</v>
      </c>
      <c r="S33">
        <v>4874.46</v>
      </c>
      <c r="T33">
        <v>3.4</v>
      </c>
      <c r="U33">
        <v>2026</v>
      </c>
      <c r="V33" t="s">
        <v>107</v>
      </c>
      <c r="W33" s="2">
        <v>46204</v>
      </c>
      <c r="X33" t="s">
        <v>64</v>
      </c>
      <c r="Y33" t="s">
        <v>48</v>
      </c>
      <c r="Z33">
        <v>6619.97</v>
      </c>
      <c r="AA33">
        <v>4874.46</v>
      </c>
      <c r="AB33">
        <v>0.73599999999999999</v>
      </c>
    </row>
    <row r="34" spans="1:28" x14ac:dyDescent="0.25">
      <c r="A34" t="s">
        <v>117</v>
      </c>
      <c r="B34" s="2">
        <v>46132.573611111111</v>
      </c>
      <c r="C34" s="2">
        <v>46135.973611111112</v>
      </c>
      <c r="D34" t="s">
        <v>72</v>
      </c>
      <c r="E34" t="s">
        <v>83</v>
      </c>
      <c r="F34" t="s">
        <v>51</v>
      </c>
      <c r="G34" t="s">
        <v>44</v>
      </c>
      <c r="H34" t="s">
        <v>67</v>
      </c>
      <c r="I34" t="s">
        <v>34</v>
      </c>
      <c r="J34">
        <v>3.4</v>
      </c>
      <c r="K34" t="s">
        <v>35</v>
      </c>
      <c r="L34">
        <v>48</v>
      </c>
      <c r="M34" s="2">
        <v>46132</v>
      </c>
      <c r="N34" t="s">
        <v>76</v>
      </c>
      <c r="O34">
        <v>8</v>
      </c>
      <c r="P34">
        <v>1.6</v>
      </c>
      <c r="Q34">
        <v>7123.68</v>
      </c>
      <c r="R34" t="s">
        <v>77</v>
      </c>
      <c r="S34">
        <v>4618.72</v>
      </c>
      <c r="T34">
        <v>4.0999999999999996</v>
      </c>
      <c r="U34">
        <v>2026</v>
      </c>
      <c r="V34" t="s">
        <v>38</v>
      </c>
      <c r="W34" s="2">
        <v>46113</v>
      </c>
      <c r="X34" t="s">
        <v>78</v>
      </c>
      <c r="Y34" t="s">
        <v>48</v>
      </c>
      <c r="Z34">
        <v>7123.68</v>
      </c>
      <c r="AA34">
        <v>4618.72</v>
      </c>
      <c r="AB34">
        <v>0.64800000000000002</v>
      </c>
    </row>
    <row r="35" spans="1:28" x14ac:dyDescent="0.25">
      <c r="A35" t="s">
        <v>118</v>
      </c>
      <c r="B35" s="2">
        <v>45716.938194444447</v>
      </c>
      <c r="C35" s="2">
        <v>45720.738194444442</v>
      </c>
      <c r="D35" t="s">
        <v>62</v>
      </c>
      <c r="E35" t="s">
        <v>83</v>
      </c>
      <c r="F35" t="s">
        <v>51</v>
      </c>
      <c r="G35" t="s">
        <v>32</v>
      </c>
      <c r="H35" t="s">
        <v>86</v>
      </c>
      <c r="I35" t="s">
        <v>75</v>
      </c>
      <c r="J35">
        <v>3.8</v>
      </c>
      <c r="K35" t="s">
        <v>35</v>
      </c>
      <c r="L35">
        <v>42</v>
      </c>
      <c r="M35" s="2">
        <v>45716</v>
      </c>
      <c r="N35" t="s">
        <v>68</v>
      </c>
      <c r="O35">
        <v>7.8</v>
      </c>
      <c r="P35">
        <v>1.8</v>
      </c>
      <c r="Q35">
        <v>5319.21</v>
      </c>
      <c r="R35" t="s">
        <v>37</v>
      </c>
      <c r="S35">
        <v>2651.31</v>
      </c>
      <c r="T35">
        <v>3.9</v>
      </c>
      <c r="U35">
        <v>2025</v>
      </c>
      <c r="V35" t="s">
        <v>104</v>
      </c>
      <c r="W35" s="2">
        <v>45689</v>
      </c>
      <c r="X35" t="s">
        <v>81</v>
      </c>
      <c r="Y35" t="s">
        <v>48</v>
      </c>
      <c r="Z35">
        <v>5319.21</v>
      </c>
      <c r="AA35">
        <v>2651.31</v>
      </c>
      <c r="AB35">
        <v>0.498</v>
      </c>
    </row>
    <row r="36" spans="1:28" x14ac:dyDescent="0.25">
      <c r="A36" t="s">
        <v>119</v>
      </c>
      <c r="B36" s="2">
        <v>46168.123611111107</v>
      </c>
      <c r="C36" s="2">
        <v>46175.123611111107</v>
      </c>
      <c r="D36" t="s">
        <v>29</v>
      </c>
      <c r="E36" t="s">
        <v>30</v>
      </c>
      <c r="F36" t="s">
        <v>31</v>
      </c>
      <c r="G36" t="s">
        <v>32</v>
      </c>
      <c r="H36" t="s">
        <v>45</v>
      </c>
      <c r="I36" t="s">
        <v>34</v>
      </c>
      <c r="J36">
        <v>7</v>
      </c>
      <c r="K36" t="s">
        <v>35</v>
      </c>
      <c r="L36">
        <v>12</v>
      </c>
      <c r="M36" s="2">
        <v>46168</v>
      </c>
      <c r="N36" t="s">
        <v>36</v>
      </c>
      <c r="O36">
        <v>8</v>
      </c>
      <c r="P36">
        <v>3.8</v>
      </c>
      <c r="Q36">
        <v>7262.33</v>
      </c>
      <c r="R36" t="s">
        <v>37</v>
      </c>
      <c r="S36">
        <v>5299.93</v>
      </c>
      <c r="T36">
        <v>5</v>
      </c>
      <c r="U36">
        <v>2026</v>
      </c>
      <c r="V36" t="s">
        <v>80</v>
      </c>
      <c r="W36" s="2">
        <v>46143</v>
      </c>
      <c r="X36" t="s">
        <v>70</v>
      </c>
      <c r="Y36" t="s">
        <v>48</v>
      </c>
      <c r="Z36">
        <v>7262.33</v>
      </c>
      <c r="AA36">
        <v>5299.93</v>
      </c>
      <c r="AB36">
        <v>0.73</v>
      </c>
    </row>
    <row r="37" spans="1:28" x14ac:dyDescent="0.25">
      <c r="A37" t="s">
        <v>120</v>
      </c>
      <c r="B37" s="2">
        <v>46339.788194444453</v>
      </c>
      <c r="C37" s="2">
        <v>46343.688194444447</v>
      </c>
      <c r="D37" t="s">
        <v>62</v>
      </c>
      <c r="E37" t="s">
        <v>83</v>
      </c>
      <c r="F37" t="s">
        <v>51</v>
      </c>
      <c r="G37" t="s">
        <v>55</v>
      </c>
      <c r="H37" t="s">
        <v>56</v>
      </c>
      <c r="I37" t="s">
        <v>34</v>
      </c>
      <c r="J37">
        <v>3.9</v>
      </c>
      <c r="K37" t="s">
        <v>35</v>
      </c>
      <c r="L37">
        <v>56</v>
      </c>
      <c r="M37" s="2">
        <v>46339</v>
      </c>
      <c r="N37" t="s">
        <v>68</v>
      </c>
      <c r="O37">
        <v>8.1</v>
      </c>
      <c r="P37">
        <v>0.5</v>
      </c>
      <c r="Q37">
        <v>3839.85</v>
      </c>
      <c r="R37" t="s">
        <v>59</v>
      </c>
      <c r="S37">
        <v>2284.89</v>
      </c>
      <c r="T37">
        <v>4</v>
      </c>
      <c r="U37">
        <v>2026</v>
      </c>
      <c r="V37" t="s">
        <v>89</v>
      </c>
      <c r="W37" s="2">
        <v>46327</v>
      </c>
      <c r="X37" t="s">
        <v>81</v>
      </c>
      <c r="Y37" t="s">
        <v>48</v>
      </c>
      <c r="Z37">
        <v>3839.85</v>
      </c>
      <c r="AA37">
        <v>2284.89</v>
      </c>
      <c r="AB37">
        <v>0.59499999999999997</v>
      </c>
    </row>
    <row r="38" spans="1:28" x14ac:dyDescent="0.25">
      <c r="A38" t="s">
        <v>121</v>
      </c>
      <c r="B38" s="2">
        <v>46133.751388888893</v>
      </c>
      <c r="C38" s="2">
        <v>46137.451388888891</v>
      </c>
      <c r="D38" t="s">
        <v>62</v>
      </c>
      <c r="E38" t="s">
        <v>43</v>
      </c>
      <c r="F38" t="s">
        <v>51</v>
      </c>
      <c r="G38" t="s">
        <v>32</v>
      </c>
      <c r="H38" t="s">
        <v>52</v>
      </c>
      <c r="I38" t="s">
        <v>57</v>
      </c>
      <c r="J38">
        <v>3.7</v>
      </c>
      <c r="K38" t="s">
        <v>35</v>
      </c>
      <c r="L38">
        <v>67</v>
      </c>
      <c r="M38" s="2">
        <v>46133</v>
      </c>
      <c r="N38" t="s">
        <v>36</v>
      </c>
      <c r="O38">
        <v>8.3000000000000007</v>
      </c>
      <c r="P38">
        <v>2.2999999999999998</v>
      </c>
      <c r="Q38">
        <v>5616.77</v>
      </c>
      <c r="R38" t="s">
        <v>37</v>
      </c>
      <c r="S38">
        <v>2980.66</v>
      </c>
      <c r="T38">
        <v>3.5</v>
      </c>
      <c r="U38">
        <v>2026</v>
      </c>
      <c r="V38" t="s">
        <v>38</v>
      </c>
      <c r="W38" s="2">
        <v>46113</v>
      </c>
      <c r="X38" t="s">
        <v>70</v>
      </c>
      <c r="Y38" t="s">
        <v>48</v>
      </c>
      <c r="Z38">
        <v>5616.77</v>
      </c>
      <c r="AA38">
        <v>2980.66</v>
      </c>
      <c r="AB38">
        <v>0.53100000000000003</v>
      </c>
    </row>
    <row r="39" spans="1:28" x14ac:dyDescent="0.25">
      <c r="A39" t="s">
        <v>122</v>
      </c>
      <c r="B39" s="2">
        <v>46357.9375</v>
      </c>
      <c r="C39" s="2">
        <v>46358.737500000003</v>
      </c>
      <c r="D39" t="s">
        <v>42</v>
      </c>
      <c r="E39" t="s">
        <v>43</v>
      </c>
      <c r="F39" t="s">
        <v>51</v>
      </c>
      <c r="G39" t="s">
        <v>32</v>
      </c>
      <c r="H39" t="s">
        <v>56</v>
      </c>
      <c r="I39" t="s">
        <v>75</v>
      </c>
      <c r="J39">
        <v>0.8</v>
      </c>
      <c r="K39" t="s">
        <v>35</v>
      </c>
      <c r="L39">
        <v>86</v>
      </c>
      <c r="M39" s="2">
        <v>46357</v>
      </c>
      <c r="N39" t="s">
        <v>36</v>
      </c>
      <c r="O39">
        <v>8.1</v>
      </c>
      <c r="P39">
        <v>1</v>
      </c>
      <c r="Q39">
        <v>3542.92</v>
      </c>
      <c r="R39" t="s">
        <v>37</v>
      </c>
      <c r="S39">
        <v>2260.9</v>
      </c>
      <c r="T39">
        <v>4.4000000000000004</v>
      </c>
      <c r="U39">
        <v>2026</v>
      </c>
      <c r="V39" t="s">
        <v>63</v>
      </c>
      <c r="W39" s="2">
        <v>46357</v>
      </c>
      <c r="X39" t="s">
        <v>70</v>
      </c>
      <c r="Y39" t="s">
        <v>48</v>
      </c>
      <c r="Z39">
        <v>3542.92</v>
      </c>
      <c r="AA39">
        <v>2260.9</v>
      </c>
      <c r="AB39">
        <v>0.63800000000000001</v>
      </c>
    </row>
    <row r="40" spans="1:28" x14ac:dyDescent="0.25">
      <c r="A40" t="s">
        <v>123</v>
      </c>
      <c r="B40" s="2">
        <v>45847.62777777778</v>
      </c>
      <c r="C40" s="2">
        <v>45853.227777777778</v>
      </c>
      <c r="D40" t="s">
        <v>91</v>
      </c>
      <c r="E40" t="s">
        <v>43</v>
      </c>
      <c r="F40" t="s">
        <v>31</v>
      </c>
      <c r="G40" t="s">
        <v>32</v>
      </c>
      <c r="H40" t="s">
        <v>86</v>
      </c>
      <c r="I40" t="s">
        <v>57</v>
      </c>
      <c r="J40">
        <v>5.6</v>
      </c>
      <c r="K40" t="s">
        <v>58</v>
      </c>
      <c r="L40">
        <v>60</v>
      </c>
      <c r="M40" s="2">
        <v>45847</v>
      </c>
      <c r="N40" t="s">
        <v>76</v>
      </c>
      <c r="O40">
        <v>7.9</v>
      </c>
      <c r="P40">
        <v>1.6</v>
      </c>
      <c r="Q40">
        <v>8952.83</v>
      </c>
      <c r="R40" t="s">
        <v>37</v>
      </c>
      <c r="S40">
        <v>5560.16</v>
      </c>
      <c r="T40">
        <v>3.9</v>
      </c>
      <c r="U40">
        <v>2025</v>
      </c>
      <c r="V40" t="s">
        <v>107</v>
      </c>
      <c r="W40" s="2">
        <v>45839</v>
      </c>
      <c r="X40" t="s">
        <v>64</v>
      </c>
      <c r="Y40" t="s">
        <v>48</v>
      </c>
      <c r="Z40">
        <v>8952.83</v>
      </c>
      <c r="AA40">
        <v>5560.16</v>
      </c>
      <c r="AB40">
        <v>0.621</v>
      </c>
    </row>
    <row r="41" spans="1:28" x14ac:dyDescent="0.25">
      <c r="A41" t="s">
        <v>124</v>
      </c>
      <c r="B41" s="2">
        <v>46344.463888888888</v>
      </c>
      <c r="C41" s="2">
        <v>46345.663888888892</v>
      </c>
      <c r="D41" t="s">
        <v>42</v>
      </c>
      <c r="E41" t="s">
        <v>83</v>
      </c>
      <c r="F41" t="s">
        <v>51</v>
      </c>
      <c r="G41" t="s">
        <v>55</v>
      </c>
      <c r="H41" t="s">
        <v>33</v>
      </c>
      <c r="I41" t="s">
        <v>34</v>
      </c>
      <c r="J41">
        <v>1.2</v>
      </c>
      <c r="K41" t="s">
        <v>35</v>
      </c>
      <c r="L41">
        <v>66</v>
      </c>
      <c r="M41" s="2">
        <v>46344</v>
      </c>
      <c r="N41" t="s">
        <v>36</v>
      </c>
      <c r="O41">
        <v>7.9</v>
      </c>
      <c r="P41">
        <v>1.1000000000000001</v>
      </c>
      <c r="Q41">
        <v>5290.45</v>
      </c>
      <c r="R41" t="s">
        <v>37</v>
      </c>
      <c r="S41">
        <v>3814.68</v>
      </c>
      <c r="T41">
        <v>4.3</v>
      </c>
      <c r="U41">
        <v>2026</v>
      </c>
      <c r="V41" t="s">
        <v>89</v>
      </c>
      <c r="W41" s="2">
        <v>46327</v>
      </c>
      <c r="X41" t="s">
        <v>64</v>
      </c>
      <c r="Y41" t="s">
        <v>48</v>
      </c>
      <c r="Z41">
        <v>5290.45</v>
      </c>
      <c r="AA41">
        <v>3814.68</v>
      </c>
      <c r="AB41">
        <v>0.72099999999999997</v>
      </c>
    </row>
    <row r="42" spans="1:28" x14ac:dyDescent="0.25">
      <c r="A42" t="s">
        <v>125</v>
      </c>
      <c r="B42" s="2">
        <v>46220.131944444453</v>
      </c>
      <c r="C42" s="2">
        <v>46225.431944444441</v>
      </c>
      <c r="D42" t="s">
        <v>113</v>
      </c>
      <c r="E42" t="s">
        <v>30</v>
      </c>
      <c r="F42" t="s">
        <v>31</v>
      </c>
      <c r="G42" t="s">
        <v>32</v>
      </c>
      <c r="H42" t="s">
        <v>86</v>
      </c>
      <c r="I42" t="s">
        <v>34</v>
      </c>
      <c r="J42">
        <v>5.3</v>
      </c>
      <c r="K42" t="s">
        <v>35</v>
      </c>
      <c r="L42">
        <v>66</v>
      </c>
      <c r="M42" s="2">
        <v>46220</v>
      </c>
      <c r="N42" t="s">
        <v>36</v>
      </c>
      <c r="O42">
        <v>8.1</v>
      </c>
      <c r="P42">
        <v>0.5</v>
      </c>
      <c r="Q42">
        <v>6504.19</v>
      </c>
      <c r="R42" t="s">
        <v>59</v>
      </c>
      <c r="S42">
        <v>4056.18</v>
      </c>
      <c r="T42">
        <v>4.8</v>
      </c>
      <c r="U42">
        <v>2026</v>
      </c>
      <c r="V42" t="s">
        <v>107</v>
      </c>
      <c r="W42" s="2">
        <v>46204</v>
      </c>
      <c r="X42" t="s">
        <v>81</v>
      </c>
      <c r="Y42" t="s">
        <v>48</v>
      </c>
      <c r="Z42">
        <v>6504.19</v>
      </c>
      <c r="AA42">
        <v>4056.18</v>
      </c>
      <c r="AB42">
        <v>0.624</v>
      </c>
    </row>
    <row r="43" spans="1:28" x14ac:dyDescent="0.25">
      <c r="A43" t="s">
        <v>126</v>
      </c>
      <c r="B43" s="2">
        <v>46224.849305555559</v>
      </c>
      <c r="C43" s="2">
        <v>46229.649305555547</v>
      </c>
      <c r="D43" t="s">
        <v>91</v>
      </c>
      <c r="E43" t="s">
        <v>73</v>
      </c>
      <c r="F43" t="s">
        <v>51</v>
      </c>
      <c r="G43" t="s">
        <v>66</v>
      </c>
      <c r="H43" t="s">
        <v>52</v>
      </c>
      <c r="I43" t="s">
        <v>57</v>
      </c>
      <c r="J43">
        <v>4.8</v>
      </c>
      <c r="K43" t="s">
        <v>35</v>
      </c>
      <c r="L43">
        <v>103</v>
      </c>
      <c r="M43" s="2">
        <v>46224</v>
      </c>
      <c r="N43" t="s">
        <v>68</v>
      </c>
      <c r="O43">
        <v>8</v>
      </c>
      <c r="P43">
        <v>2</v>
      </c>
      <c r="Q43">
        <v>7624.87</v>
      </c>
      <c r="R43" t="s">
        <v>59</v>
      </c>
      <c r="S43">
        <v>5179.2700000000004</v>
      </c>
      <c r="T43">
        <v>4.3</v>
      </c>
      <c r="U43">
        <v>2026</v>
      </c>
      <c r="V43" t="s">
        <v>107</v>
      </c>
      <c r="W43" s="2">
        <v>46204</v>
      </c>
      <c r="X43" t="s">
        <v>70</v>
      </c>
      <c r="Y43" t="s">
        <v>48</v>
      </c>
      <c r="Z43">
        <v>7624.87</v>
      </c>
      <c r="AA43">
        <v>5179.2700000000004</v>
      </c>
      <c r="AB43">
        <v>0.67900000000000005</v>
      </c>
    </row>
    <row r="44" spans="1:28" x14ac:dyDescent="0.25">
      <c r="A44" t="s">
        <v>127</v>
      </c>
      <c r="B44" s="2">
        <v>45901.927083333343</v>
      </c>
      <c r="C44" s="2">
        <v>45906.727083333331</v>
      </c>
      <c r="D44" t="s">
        <v>91</v>
      </c>
      <c r="E44" t="s">
        <v>73</v>
      </c>
      <c r="F44" t="s">
        <v>51</v>
      </c>
      <c r="G44" t="s">
        <v>55</v>
      </c>
      <c r="H44" t="s">
        <v>33</v>
      </c>
      <c r="I44" t="s">
        <v>75</v>
      </c>
      <c r="J44">
        <v>4.8</v>
      </c>
      <c r="K44" t="s">
        <v>35</v>
      </c>
      <c r="L44">
        <v>82</v>
      </c>
      <c r="M44" s="2">
        <v>45901</v>
      </c>
      <c r="N44" t="s">
        <v>68</v>
      </c>
      <c r="O44">
        <v>11.8</v>
      </c>
      <c r="P44">
        <v>1.4</v>
      </c>
      <c r="Q44">
        <v>5736.18</v>
      </c>
      <c r="R44" t="s">
        <v>77</v>
      </c>
      <c r="S44">
        <v>3362.43</v>
      </c>
      <c r="T44">
        <v>4</v>
      </c>
      <c r="U44">
        <v>2025</v>
      </c>
      <c r="V44" t="s">
        <v>53</v>
      </c>
      <c r="W44" s="2">
        <v>45901</v>
      </c>
      <c r="X44" t="s">
        <v>78</v>
      </c>
      <c r="Y44" t="s">
        <v>48</v>
      </c>
      <c r="Z44">
        <v>5736.18</v>
      </c>
      <c r="AA44">
        <v>3362.43</v>
      </c>
      <c r="AB44">
        <v>0.58599999999999997</v>
      </c>
    </row>
    <row r="45" spans="1:28" x14ac:dyDescent="0.25">
      <c r="A45" t="s">
        <v>128</v>
      </c>
      <c r="B45" s="2">
        <v>46162.490972222222</v>
      </c>
      <c r="C45" s="2">
        <v>46166.790972222218</v>
      </c>
      <c r="D45" t="s">
        <v>72</v>
      </c>
      <c r="E45" t="s">
        <v>30</v>
      </c>
      <c r="F45" t="s">
        <v>31</v>
      </c>
      <c r="G45" t="s">
        <v>32</v>
      </c>
      <c r="H45" t="s">
        <v>74</v>
      </c>
      <c r="I45" t="s">
        <v>75</v>
      </c>
      <c r="J45">
        <v>4.3</v>
      </c>
      <c r="K45" t="s">
        <v>35</v>
      </c>
      <c r="L45">
        <v>52</v>
      </c>
      <c r="M45" s="2">
        <v>46162</v>
      </c>
      <c r="N45" t="s">
        <v>36</v>
      </c>
      <c r="O45">
        <v>8</v>
      </c>
      <c r="P45">
        <v>1.3</v>
      </c>
      <c r="Q45">
        <v>6232.64</v>
      </c>
      <c r="R45" t="s">
        <v>59</v>
      </c>
      <c r="S45">
        <v>3196.52</v>
      </c>
      <c r="T45">
        <v>4.4000000000000004</v>
      </c>
      <c r="U45">
        <v>2026</v>
      </c>
      <c r="V45" t="s">
        <v>80</v>
      </c>
      <c r="W45" s="2">
        <v>46143</v>
      </c>
      <c r="X45" t="s">
        <v>64</v>
      </c>
      <c r="Y45" t="s">
        <v>48</v>
      </c>
      <c r="Z45">
        <v>6232.64</v>
      </c>
      <c r="AA45">
        <v>3196.52</v>
      </c>
      <c r="AB45">
        <v>0.51300000000000001</v>
      </c>
    </row>
    <row r="46" spans="1:28" x14ac:dyDescent="0.25">
      <c r="A46" t="s">
        <v>129</v>
      </c>
      <c r="B46" s="2">
        <v>45788.734722222223</v>
      </c>
      <c r="C46" s="2">
        <v>45790.634722222218</v>
      </c>
      <c r="D46" t="s">
        <v>50</v>
      </c>
      <c r="E46" t="s">
        <v>30</v>
      </c>
      <c r="F46" t="s">
        <v>31</v>
      </c>
      <c r="G46" t="s">
        <v>55</v>
      </c>
      <c r="H46" t="s">
        <v>56</v>
      </c>
      <c r="I46" t="s">
        <v>34</v>
      </c>
      <c r="J46">
        <v>1.9</v>
      </c>
      <c r="K46" t="s">
        <v>35</v>
      </c>
      <c r="L46">
        <v>57</v>
      </c>
      <c r="M46" s="2">
        <v>45788</v>
      </c>
      <c r="N46" t="s">
        <v>68</v>
      </c>
      <c r="O46">
        <v>11.6</v>
      </c>
      <c r="P46">
        <v>0</v>
      </c>
      <c r="Q46">
        <v>4040.04</v>
      </c>
      <c r="R46" t="s">
        <v>37</v>
      </c>
      <c r="S46">
        <v>1991.85</v>
      </c>
      <c r="T46">
        <v>4.7</v>
      </c>
      <c r="U46">
        <v>2025</v>
      </c>
      <c r="V46" t="s">
        <v>80</v>
      </c>
      <c r="W46" s="2">
        <v>45778</v>
      </c>
      <c r="X46" t="s">
        <v>39</v>
      </c>
      <c r="Y46" t="s">
        <v>40</v>
      </c>
      <c r="Z46">
        <v>4040.04</v>
      </c>
      <c r="AA46">
        <v>1991.85</v>
      </c>
      <c r="AB46">
        <v>0.49299999999999999</v>
      </c>
    </row>
    <row r="47" spans="1:28" x14ac:dyDescent="0.25">
      <c r="A47" t="s">
        <v>130</v>
      </c>
      <c r="B47" s="2">
        <v>46142.262499999997</v>
      </c>
      <c r="C47" s="2">
        <v>46146.0625</v>
      </c>
      <c r="D47" t="s">
        <v>91</v>
      </c>
      <c r="E47" t="s">
        <v>83</v>
      </c>
      <c r="F47" t="s">
        <v>51</v>
      </c>
      <c r="G47" t="s">
        <v>32</v>
      </c>
      <c r="H47" t="s">
        <v>45</v>
      </c>
      <c r="I47" t="s">
        <v>57</v>
      </c>
      <c r="J47">
        <v>3.8</v>
      </c>
      <c r="K47" t="s">
        <v>35</v>
      </c>
      <c r="L47">
        <v>65</v>
      </c>
      <c r="M47" s="2">
        <v>46142</v>
      </c>
      <c r="N47" t="s">
        <v>76</v>
      </c>
      <c r="O47">
        <v>8</v>
      </c>
      <c r="P47">
        <v>1.6</v>
      </c>
      <c r="Q47">
        <v>5031.4799999999996</v>
      </c>
      <c r="R47" t="s">
        <v>37</v>
      </c>
      <c r="S47">
        <v>2899.02</v>
      </c>
      <c r="T47">
        <v>3.5</v>
      </c>
      <c r="U47">
        <v>2026</v>
      </c>
      <c r="V47" t="s">
        <v>38</v>
      </c>
      <c r="W47" s="2">
        <v>46113</v>
      </c>
      <c r="X47" t="s">
        <v>47</v>
      </c>
      <c r="Y47" t="s">
        <v>48</v>
      </c>
      <c r="Z47">
        <v>5031.4799999999996</v>
      </c>
      <c r="AA47">
        <v>2899.02</v>
      </c>
      <c r="AB47">
        <v>0.57599999999999996</v>
      </c>
    </row>
    <row r="48" spans="1:28" x14ac:dyDescent="0.25">
      <c r="A48" t="s">
        <v>131</v>
      </c>
      <c r="B48" s="2">
        <v>46304.268055555563</v>
      </c>
      <c r="C48" s="2">
        <v>46304.768055555563</v>
      </c>
      <c r="D48" t="s">
        <v>42</v>
      </c>
      <c r="E48" t="s">
        <v>73</v>
      </c>
      <c r="F48" t="s">
        <v>31</v>
      </c>
      <c r="G48" t="s">
        <v>55</v>
      </c>
      <c r="H48" t="s">
        <v>33</v>
      </c>
      <c r="I48" t="s">
        <v>34</v>
      </c>
      <c r="J48">
        <v>0.5</v>
      </c>
      <c r="K48" t="s">
        <v>35</v>
      </c>
      <c r="L48">
        <v>104</v>
      </c>
      <c r="M48" s="2">
        <v>46304</v>
      </c>
      <c r="N48" t="s">
        <v>68</v>
      </c>
      <c r="O48">
        <v>9.8000000000000007</v>
      </c>
      <c r="P48">
        <v>2.2999999999999998</v>
      </c>
      <c r="Q48">
        <v>3140.7</v>
      </c>
      <c r="R48" t="s">
        <v>77</v>
      </c>
      <c r="S48">
        <v>2137.4699999999998</v>
      </c>
      <c r="T48">
        <v>3</v>
      </c>
      <c r="U48">
        <v>2026</v>
      </c>
      <c r="V48" t="s">
        <v>97</v>
      </c>
      <c r="W48" s="2">
        <v>46296</v>
      </c>
      <c r="X48" t="s">
        <v>81</v>
      </c>
      <c r="Y48" t="s">
        <v>48</v>
      </c>
      <c r="Z48">
        <v>3140.7</v>
      </c>
      <c r="AA48">
        <v>2137.4699999999998</v>
      </c>
      <c r="AB48">
        <v>0.68100000000000005</v>
      </c>
    </row>
    <row r="49" spans="1:28" x14ac:dyDescent="0.25">
      <c r="A49" t="s">
        <v>132</v>
      </c>
      <c r="B49" s="2">
        <v>45678.163888888892</v>
      </c>
      <c r="C49" s="2">
        <v>45682.263888888891</v>
      </c>
      <c r="D49" t="s">
        <v>72</v>
      </c>
      <c r="E49" t="s">
        <v>43</v>
      </c>
      <c r="F49" t="s">
        <v>31</v>
      </c>
      <c r="G49" t="s">
        <v>55</v>
      </c>
      <c r="H49" t="s">
        <v>67</v>
      </c>
      <c r="I49" t="s">
        <v>34</v>
      </c>
      <c r="J49">
        <v>4.0999999999999996</v>
      </c>
      <c r="K49" t="s">
        <v>58</v>
      </c>
      <c r="L49">
        <v>52</v>
      </c>
      <c r="M49" s="2">
        <v>45678</v>
      </c>
      <c r="N49" t="s">
        <v>76</v>
      </c>
      <c r="O49">
        <v>9.9</v>
      </c>
      <c r="P49">
        <v>2</v>
      </c>
      <c r="Q49">
        <v>6755.8</v>
      </c>
      <c r="R49" t="s">
        <v>77</v>
      </c>
      <c r="S49">
        <v>3264.48</v>
      </c>
      <c r="T49">
        <v>4.9000000000000004</v>
      </c>
      <c r="U49">
        <v>2025</v>
      </c>
      <c r="V49" t="s">
        <v>69</v>
      </c>
      <c r="W49" s="2">
        <v>45658</v>
      </c>
      <c r="X49" t="s">
        <v>70</v>
      </c>
      <c r="Y49" t="s">
        <v>48</v>
      </c>
      <c r="Z49">
        <v>6755.8</v>
      </c>
      <c r="AA49">
        <v>3264.48</v>
      </c>
      <c r="AB49">
        <v>0.48299999999999998</v>
      </c>
    </row>
    <row r="50" spans="1:28" x14ac:dyDescent="0.25">
      <c r="A50" t="s">
        <v>133</v>
      </c>
      <c r="B50" s="2">
        <v>45824.427083333343</v>
      </c>
      <c r="C50" s="2">
        <v>45825.82708333333</v>
      </c>
      <c r="D50" t="s">
        <v>42</v>
      </c>
      <c r="E50" t="s">
        <v>43</v>
      </c>
      <c r="F50" t="s">
        <v>51</v>
      </c>
      <c r="G50" t="s">
        <v>55</v>
      </c>
      <c r="H50" t="s">
        <v>67</v>
      </c>
      <c r="I50" t="s">
        <v>34</v>
      </c>
      <c r="J50">
        <v>1.4</v>
      </c>
      <c r="K50" t="s">
        <v>35</v>
      </c>
      <c r="L50">
        <v>58</v>
      </c>
      <c r="M50" s="2">
        <v>45824</v>
      </c>
      <c r="N50" t="s">
        <v>36</v>
      </c>
      <c r="O50">
        <v>10.4</v>
      </c>
      <c r="P50">
        <v>0.9</v>
      </c>
      <c r="Q50">
        <v>4724.75</v>
      </c>
      <c r="R50" t="s">
        <v>37</v>
      </c>
      <c r="S50">
        <v>2620.8200000000002</v>
      </c>
      <c r="T50">
        <v>3.5</v>
      </c>
      <c r="U50">
        <v>2025</v>
      </c>
      <c r="V50" t="s">
        <v>110</v>
      </c>
      <c r="W50" s="2">
        <v>45809</v>
      </c>
      <c r="X50" t="s">
        <v>78</v>
      </c>
      <c r="Y50" t="s">
        <v>48</v>
      </c>
      <c r="Z50">
        <v>4724.75</v>
      </c>
      <c r="AA50">
        <v>2620.8200000000002</v>
      </c>
      <c r="AB50">
        <v>0.55500000000000005</v>
      </c>
    </row>
    <row r="51" spans="1:28" x14ac:dyDescent="0.25">
      <c r="A51" t="s">
        <v>134</v>
      </c>
      <c r="B51" s="2">
        <v>45931.195833333331</v>
      </c>
      <c r="C51" s="2">
        <v>45933.895833333343</v>
      </c>
      <c r="D51" t="s">
        <v>62</v>
      </c>
      <c r="E51" t="s">
        <v>43</v>
      </c>
      <c r="F51" t="s">
        <v>51</v>
      </c>
      <c r="G51" t="s">
        <v>44</v>
      </c>
      <c r="H51" t="s">
        <v>74</v>
      </c>
      <c r="I51" t="s">
        <v>75</v>
      </c>
      <c r="J51">
        <v>2.7</v>
      </c>
      <c r="K51" t="s">
        <v>35</v>
      </c>
      <c r="L51">
        <v>82</v>
      </c>
      <c r="M51" s="2">
        <v>45931</v>
      </c>
      <c r="N51" t="s">
        <v>36</v>
      </c>
      <c r="O51">
        <v>9.9</v>
      </c>
      <c r="P51">
        <v>2.2000000000000002</v>
      </c>
      <c r="Q51">
        <v>4856.54</v>
      </c>
      <c r="R51" t="s">
        <v>77</v>
      </c>
      <c r="S51">
        <v>2551.83</v>
      </c>
      <c r="T51">
        <v>4.8</v>
      </c>
      <c r="U51">
        <v>2025</v>
      </c>
      <c r="V51" t="s">
        <v>97</v>
      </c>
      <c r="W51" s="2">
        <v>45931</v>
      </c>
      <c r="X51" t="s">
        <v>64</v>
      </c>
      <c r="Y51" t="s">
        <v>48</v>
      </c>
      <c r="Z51">
        <v>4856.54</v>
      </c>
      <c r="AA51">
        <v>2551.83</v>
      </c>
      <c r="AB51">
        <v>0.52500000000000002</v>
      </c>
    </row>
    <row r="52" spans="1:28" x14ac:dyDescent="0.25">
      <c r="A52" t="s">
        <v>135</v>
      </c>
      <c r="B52" s="2">
        <v>46045</v>
      </c>
      <c r="C52" s="2">
        <v>46049.2</v>
      </c>
      <c r="D52" t="s">
        <v>62</v>
      </c>
      <c r="E52" t="s">
        <v>73</v>
      </c>
      <c r="F52" t="s">
        <v>51</v>
      </c>
      <c r="G52" t="s">
        <v>32</v>
      </c>
      <c r="H52" t="s">
        <v>33</v>
      </c>
      <c r="I52" t="s">
        <v>34</v>
      </c>
      <c r="J52">
        <v>4.2</v>
      </c>
      <c r="K52" t="s">
        <v>35</v>
      </c>
      <c r="L52">
        <v>69</v>
      </c>
      <c r="M52" s="2">
        <v>46045</v>
      </c>
      <c r="N52" t="s">
        <v>36</v>
      </c>
      <c r="O52">
        <v>8.1999999999999993</v>
      </c>
      <c r="P52">
        <v>1.1000000000000001</v>
      </c>
      <c r="Q52">
        <v>6105.65</v>
      </c>
      <c r="R52" t="s">
        <v>77</v>
      </c>
      <c r="S52">
        <v>3777.72</v>
      </c>
      <c r="T52">
        <v>3.6</v>
      </c>
      <c r="U52">
        <v>2026</v>
      </c>
      <c r="V52" t="s">
        <v>69</v>
      </c>
      <c r="W52" s="2">
        <v>46023</v>
      </c>
      <c r="X52" t="s">
        <v>81</v>
      </c>
      <c r="Y52" t="s">
        <v>48</v>
      </c>
      <c r="Z52">
        <v>6105.65</v>
      </c>
      <c r="AA52">
        <v>3777.72</v>
      </c>
      <c r="AB52">
        <v>0.61899999999999999</v>
      </c>
    </row>
    <row r="53" spans="1:28" x14ac:dyDescent="0.25">
      <c r="A53" t="s">
        <v>136</v>
      </c>
      <c r="B53" s="2">
        <v>46258.321527777778</v>
      </c>
      <c r="C53" s="2">
        <v>46264.72152777778</v>
      </c>
      <c r="D53" t="s">
        <v>113</v>
      </c>
      <c r="E53" t="s">
        <v>83</v>
      </c>
      <c r="F53" t="s">
        <v>31</v>
      </c>
      <c r="G53" t="s">
        <v>66</v>
      </c>
      <c r="H53" t="s">
        <v>33</v>
      </c>
      <c r="I53" t="s">
        <v>34</v>
      </c>
      <c r="J53">
        <v>6.4</v>
      </c>
      <c r="K53" t="s">
        <v>35</v>
      </c>
      <c r="L53">
        <v>22</v>
      </c>
      <c r="M53" s="2">
        <v>46258</v>
      </c>
      <c r="N53" t="s">
        <v>68</v>
      </c>
      <c r="O53">
        <v>8.1999999999999993</v>
      </c>
      <c r="P53">
        <v>1.6</v>
      </c>
      <c r="Q53">
        <v>6116.58</v>
      </c>
      <c r="R53" t="s">
        <v>37</v>
      </c>
      <c r="S53">
        <v>4305.3500000000004</v>
      </c>
      <c r="T53">
        <v>3.8</v>
      </c>
      <c r="U53">
        <v>2026</v>
      </c>
      <c r="V53" t="s">
        <v>87</v>
      </c>
      <c r="W53" s="2">
        <v>46235</v>
      </c>
      <c r="X53" t="s">
        <v>78</v>
      </c>
      <c r="Y53" t="s">
        <v>48</v>
      </c>
      <c r="Z53">
        <v>6116.58</v>
      </c>
      <c r="AA53">
        <v>4305.3500000000004</v>
      </c>
      <c r="AB53">
        <v>0.70399999999999996</v>
      </c>
    </row>
    <row r="54" spans="1:28" x14ac:dyDescent="0.25">
      <c r="A54" t="s">
        <v>137</v>
      </c>
      <c r="B54" s="2">
        <v>45973.870138888888</v>
      </c>
      <c r="C54" s="2">
        <v>45978.870138888888</v>
      </c>
      <c r="D54" t="s">
        <v>113</v>
      </c>
      <c r="E54" t="s">
        <v>43</v>
      </c>
      <c r="F54" t="s">
        <v>31</v>
      </c>
      <c r="G54" t="s">
        <v>44</v>
      </c>
      <c r="H54" t="s">
        <v>45</v>
      </c>
      <c r="I54" t="s">
        <v>75</v>
      </c>
      <c r="J54">
        <v>5</v>
      </c>
      <c r="K54" t="s">
        <v>35</v>
      </c>
      <c r="L54">
        <v>55</v>
      </c>
      <c r="M54" s="2">
        <v>45973</v>
      </c>
      <c r="N54" t="s">
        <v>76</v>
      </c>
      <c r="O54">
        <v>8.1999999999999993</v>
      </c>
      <c r="P54">
        <v>1.2</v>
      </c>
      <c r="Q54">
        <v>7026.48</v>
      </c>
      <c r="R54" t="s">
        <v>37</v>
      </c>
      <c r="S54">
        <v>4537.7700000000004</v>
      </c>
      <c r="T54">
        <v>4.4000000000000004</v>
      </c>
      <c r="U54">
        <v>2025</v>
      </c>
      <c r="V54" t="s">
        <v>89</v>
      </c>
      <c r="W54" s="2">
        <v>45962</v>
      </c>
      <c r="X54" t="s">
        <v>64</v>
      </c>
      <c r="Y54" t="s">
        <v>48</v>
      </c>
      <c r="Z54">
        <v>7026.48</v>
      </c>
      <c r="AA54">
        <v>4537.7700000000004</v>
      </c>
      <c r="AB54">
        <v>0.64600000000000002</v>
      </c>
    </row>
    <row r="55" spans="1:28" x14ac:dyDescent="0.25">
      <c r="A55" t="s">
        <v>138</v>
      </c>
      <c r="B55" s="2">
        <v>45671.67083333333</v>
      </c>
      <c r="C55" s="2">
        <v>45675.370833333327</v>
      </c>
      <c r="D55" t="s">
        <v>72</v>
      </c>
      <c r="E55" t="s">
        <v>73</v>
      </c>
      <c r="F55" t="s">
        <v>51</v>
      </c>
      <c r="G55" t="s">
        <v>32</v>
      </c>
      <c r="H55" t="s">
        <v>67</v>
      </c>
      <c r="I55" t="s">
        <v>34</v>
      </c>
      <c r="J55">
        <v>3.7</v>
      </c>
      <c r="K55" t="s">
        <v>35</v>
      </c>
      <c r="L55">
        <v>91</v>
      </c>
      <c r="M55" s="2">
        <v>45671</v>
      </c>
      <c r="N55" t="s">
        <v>76</v>
      </c>
      <c r="O55">
        <v>8.1</v>
      </c>
      <c r="P55">
        <v>0.5</v>
      </c>
      <c r="Q55">
        <v>5652.06</v>
      </c>
      <c r="R55" t="s">
        <v>37</v>
      </c>
      <c r="S55">
        <v>3744.35</v>
      </c>
      <c r="T55">
        <v>3.1</v>
      </c>
      <c r="U55">
        <v>2025</v>
      </c>
      <c r="V55" t="s">
        <v>69</v>
      </c>
      <c r="W55" s="2">
        <v>45658</v>
      </c>
      <c r="X55" t="s">
        <v>70</v>
      </c>
      <c r="Y55" t="s">
        <v>48</v>
      </c>
      <c r="Z55">
        <v>5652.06</v>
      </c>
      <c r="AA55">
        <v>3744.35</v>
      </c>
      <c r="AB55">
        <v>0.66200000000000003</v>
      </c>
    </row>
    <row r="56" spans="1:28" x14ac:dyDescent="0.25">
      <c r="A56" t="s">
        <v>139</v>
      </c>
      <c r="B56" s="2">
        <v>45899.118750000001</v>
      </c>
      <c r="C56" s="2">
        <v>45900.618750000001</v>
      </c>
      <c r="D56" t="s">
        <v>42</v>
      </c>
      <c r="E56" t="s">
        <v>73</v>
      </c>
      <c r="F56" t="s">
        <v>51</v>
      </c>
      <c r="G56" t="s">
        <v>32</v>
      </c>
      <c r="H56" t="s">
        <v>67</v>
      </c>
      <c r="I56" t="s">
        <v>34</v>
      </c>
      <c r="J56">
        <v>1.5</v>
      </c>
      <c r="K56" t="s">
        <v>58</v>
      </c>
      <c r="L56">
        <v>63</v>
      </c>
      <c r="M56" s="2">
        <v>45899</v>
      </c>
      <c r="N56" t="s">
        <v>36</v>
      </c>
      <c r="O56">
        <v>7.8</v>
      </c>
      <c r="P56">
        <v>2.1</v>
      </c>
      <c r="Q56">
        <v>3771.66</v>
      </c>
      <c r="R56" t="s">
        <v>37</v>
      </c>
      <c r="S56">
        <v>2881.02</v>
      </c>
      <c r="T56">
        <v>5</v>
      </c>
      <c r="U56">
        <v>2025</v>
      </c>
      <c r="V56" t="s">
        <v>87</v>
      </c>
      <c r="W56" s="2">
        <v>45870</v>
      </c>
      <c r="X56" t="s">
        <v>92</v>
      </c>
      <c r="Y56" t="s">
        <v>40</v>
      </c>
      <c r="Z56">
        <v>3771.66</v>
      </c>
      <c r="AA56">
        <v>2881.02</v>
      </c>
      <c r="AB56">
        <v>0.76400000000000001</v>
      </c>
    </row>
    <row r="57" spans="1:28" x14ac:dyDescent="0.25">
      <c r="A57" t="s">
        <v>140</v>
      </c>
      <c r="B57" s="2">
        <v>46003.770833333343</v>
      </c>
      <c r="C57" s="2">
        <v>46006.770833333343</v>
      </c>
      <c r="D57" t="s">
        <v>91</v>
      </c>
      <c r="E57" t="s">
        <v>83</v>
      </c>
      <c r="F57" t="s">
        <v>51</v>
      </c>
      <c r="G57" t="s">
        <v>32</v>
      </c>
      <c r="H57" t="s">
        <v>52</v>
      </c>
      <c r="I57" t="s">
        <v>57</v>
      </c>
      <c r="J57">
        <v>3</v>
      </c>
      <c r="K57" t="s">
        <v>35</v>
      </c>
      <c r="L57">
        <v>39</v>
      </c>
      <c r="M57" s="2">
        <v>46003</v>
      </c>
      <c r="N57" t="s">
        <v>68</v>
      </c>
      <c r="O57">
        <v>9.9</v>
      </c>
      <c r="P57">
        <v>0.5</v>
      </c>
      <c r="Q57">
        <v>4550.74</v>
      </c>
      <c r="R57" t="s">
        <v>37</v>
      </c>
      <c r="S57">
        <v>2808.62</v>
      </c>
      <c r="T57">
        <v>5</v>
      </c>
      <c r="U57">
        <v>2025</v>
      </c>
      <c r="V57" t="s">
        <v>63</v>
      </c>
      <c r="W57" s="2">
        <v>45992</v>
      </c>
      <c r="X57" t="s">
        <v>81</v>
      </c>
      <c r="Y57" t="s">
        <v>48</v>
      </c>
      <c r="Z57">
        <v>4550.74</v>
      </c>
      <c r="AA57">
        <v>2808.62</v>
      </c>
      <c r="AB57">
        <v>0.61699999999999999</v>
      </c>
    </row>
    <row r="58" spans="1:28" x14ac:dyDescent="0.25">
      <c r="A58" t="s">
        <v>141</v>
      </c>
      <c r="B58" s="2">
        <v>46222.79583333333</v>
      </c>
      <c r="C58" s="2">
        <v>46227.095833333333</v>
      </c>
      <c r="D58" t="s">
        <v>91</v>
      </c>
      <c r="E58" t="s">
        <v>83</v>
      </c>
      <c r="F58" t="s">
        <v>51</v>
      </c>
      <c r="G58" t="s">
        <v>32</v>
      </c>
      <c r="H58" t="s">
        <v>45</v>
      </c>
      <c r="I58" t="s">
        <v>57</v>
      </c>
      <c r="J58">
        <v>4.3</v>
      </c>
      <c r="K58" t="s">
        <v>35</v>
      </c>
      <c r="L58">
        <v>56</v>
      </c>
      <c r="M58" s="2">
        <v>46222</v>
      </c>
      <c r="N58" t="s">
        <v>76</v>
      </c>
      <c r="O58">
        <v>11.8</v>
      </c>
      <c r="P58">
        <v>0.8</v>
      </c>
      <c r="Q58">
        <v>5336.99</v>
      </c>
      <c r="R58" t="s">
        <v>77</v>
      </c>
      <c r="S58">
        <v>3865.15</v>
      </c>
      <c r="T58">
        <v>4.7</v>
      </c>
      <c r="U58">
        <v>2026</v>
      </c>
      <c r="V58" t="s">
        <v>107</v>
      </c>
      <c r="W58" s="2">
        <v>46204</v>
      </c>
      <c r="X58" t="s">
        <v>39</v>
      </c>
      <c r="Y58" t="s">
        <v>40</v>
      </c>
      <c r="Z58">
        <v>5336.99</v>
      </c>
      <c r="AA58">
        <v>3865.15</v>
      </c>
      <c r="AB58">
        <v>0.72399999999999998</v>
      </c>
    </row>
    <row r="59" spans="1:28" x14ac:dyDescent="0.25">
      <c r="A59" t="s">
        <v>142</v>
      </c>
      <c r="B59" s="2">
        <v>45997.584722222222</v>
      </c>
      <c r="C59" s="2">
        <v>45999.484722222223</v>
      </c>
      <c r="D59" t="s">
        <v>42</v>
      </c>
      <c r="E59" t="s">
        <v>83</v>
      </c>
      <c r="F59" t="s">
        <v>31</v>
      </c>
      <c r="G59" t="s">
        <v>55</v>
      </c>
      <c r="H59" t="s">
        <v>52</v>
      </c>
      <c r="I59" t="s">
        <v>34</v>
      </c>
      <c r="J59">
        <v>1.9</v>
      </c>
      <c r="K59" t="s">
        <v>35</v>
      </c>
      <c r="L59">
        <v>87</v>
      </c>
      <c r="M59" s="2">
        <v>45997</v>
      </c>
      <c r="N59" t="s">
        <v>36</v>
      </c>
      <c r="O59">
        <v>7.9</v>
      </c>
      <c r="P59">
        <v>1.7</v>
      </c>
      <c r="Q59">
        <v>3550.94</v>
      </c>
      <c r="R59" t="s">
        <v>37</v>
      </c>
      <c r="S59">
        <v>2070.75</v>
      </c>
      <c r="T59">
        <v>3.1</v>
      </c>
      <c r="U59">
        <v>2025</v>
      </c>
      <c r="V59" t="s">
        <v>63</v>
      </c>
      <c r="W59" s="2">
        <v>45992</v>
      </c>
      <c r="X59" t="s">
        <v>92</v>
      </c>
      <c r="Y59" t="s">
        <v>40</v>
      </c>
      <c r="Z59">
        <v>3550.94</v>
      </c>
      <c r="AA59">
        <v>2070.75</v>
      </c>
      <c r="AB59">
        <v>0.58299999999999996</v>
      </c>
    </row>
    <row r="60" spans="1:28" x14ac:dyDescent="0.25">
      <c r="A60" t="s">
        <v>143</v>
      </c>
      <c r="B60" s="2">
        <v>45749.917361111111</v>
      </c>
      <c r="C60" s="2">
        <v>45753.617361111108</v>
      </c>
      <c r="D60" t="s">
        <v>91</v>
      </c>
      <c r="E60" t="s">
        <v>73</v>
      </c>
      <c r="F60" t="s">
        <v>31</v>
      </c>
      <c r="G60" t="s">
        <v>32</v>
      </c>
      <c r="H60" t="s">
        <v>33</v>
      </c>
      <c r="I60" t="s">
        <v>75</v>
      </c>
      <c r="J60">
        <v>3.7</v>
      </c>
      <c r="K60" t="s">
        <v>35</v>
      </c>
      <c r="L60">
        <v>54</v>
      </c>
      <c r="M60" s="2">
        <v>45749</v>
      </c>
      <c r="N60" t="s">
        <v>68</v>
      </c>
      <c r="O60">
        <v>9.9</v>
      </c>
      <c r="P60">
        <v>1.7</v>
      </c>
      <c r="Q60">
        <v>5059.9799999999996</v>
      </c>
      <c r="R60" t="s">
        <v>37</v>
      </c>
      <c r="S60">
        <v>3370.51</v>
      </c>
      <c r="T60">
        <v>4.5999999999999996</v>
      </c>
      <c r="U60">
        <v>2025</v>
      </c>
      <c r="V60" t="s">
        <v>38</v>
      </c>
      <c r="W60" s="2">
        <v>45748</v>
      </c>
      <c r="X60" t="s">
        <v>64</v>
      </c>
      <c r="Y60" t="s">
        <v>48</v>
      </c>
      <c r="Z60">
        <v>5059.9799999999996</v>
      </c>
      <c r="AA60">
        <v>3370.51</v>
      </c>
      <c r="AB60">
        <v>0.66600000000000004</v>
      </c>
    </row>
    <row r="61" spans="1:28" x14ac:dyDescent="0.25">
      <c r="A61" t="s">
        <v>144</v>
      </c>
      <c r="B61" s="2">
        <v>46024.478472222218</v>
      </c>
      <c r="C61" s="2">
        <v>46029.378472222219</v>
      </c>
      <c r="D61" t="s">
        <v>91</v>
      </c>
      <c r="E61" t="s">
        <v>73</v>
      </c>
      <c r="F61" t="s">
        <v>51</v>
      </c>
      <c r="G61" t="s">
        <v>66</v>
      </c>
      <c r="H61" t="s">
        <v>45</v>
      </c>
      <c r="I61" t="s">
        <v>34</v>
      </c>
      <c r="J61">
        <v>4.9000000000000004</v>
      </c>
      <c r="K61" t="s">
        <v>58</v>
      </c>
      <c r="L61">
        <v>75</v>
      </c>
      <c r="M61" s="2">
        <v>46024</v>
      </c>
      <c r="N61" t="s">
        <v>76</v>
      </c>
      <c r="O61">
        <v>11.8</v>
      </c>
      <c r="P61">
        <v>0.5</v>
      </c>
      <c r="Q61">
        <v>5620.92</v>
      </c>
      <c r="R61" t="s">
        <v>37</v>
      </c>
      <c r="S61">
        <v>3993.58</v>
      </c>
      <c r="T61">
        <v>4.5</v>
      </c>
      <c r="U61">
        <v>2026</v>
      </c>
      <c r="V61" t="s">
        <v>69</v>
      </c>
      <c r="W61" s="2">
        <v>46023</v>
      </c>
      <c r="X61" t="s">
        <v>81</v>
      </c>
      <c r="Y61" t="s">
        <v>48</v>
      </c>
      <c r="Z61">
        <v>5620.92</v>
      </c>
      <c r="AA61">
        <v>3993.58</v>
      </c>
      <c r="AB61">
        <v>0.71</v>
      </c>
    </row>
    <row r="62" spans="1:28" x14ac:dyDescent="0.25">
      <c r="A62" t="s">
        <v>145</v>
      </c>
      <c r="B62" s="2">
        <v>46112.398611111108</v>
      </c>
      <c r="C62" s="2">
        <v>46116.198611111111</v>
      </c>
      <c r="D62" t="s">
        <v>62</v>
      </c>
      <c r="E62" t="s">
        <v>43</v>
      </c>
      <c r="F62" t="s">
        <v>51</v>
      </c>
      <c r="G62" t="s">
        <v>32</v>
      </c>
      <c r="H62" t="s">
        <v>86</v>
      </c>
      <c r="I62" t="s">
        <v>75</v>
      </c>
      <c r="J62">
        <v>3.8</v>
      </c>
      <c r="K62" t="s">
        <v>35</v>
      </c>
      <c r="L62">
        <v>67</v>
      </c>
      <c r="M62" s="2">
        <v>46112</v>
      </c>
      <c r="N62" t="s">
        <v>76</v>
      </c>
      <c r="O62">
        <v>12.1</v>
      </c>
      <c r="P62">
        <v>1.8</v>
      </c>
      <c r="Q62">
        <v>6094.28</v>
      </c>
      <c r="R62" t="s">
        <v>59</v>
      </c>
      <c r="S62">
        <v>4437.4399999999996</v>
      </c>
      <c r="T62">
        <v>4</v>
      </c>
      <c r="U62">
        <v>2026</v>
      </c>
      <c r="V62" t="s">
        <v>46</v>
      </c>
      <c r="W62" s="2">
        <v>46082</v>
      </c>
      <c r="X62" t="s">
        <v>70</v>
      </c>
      <c r="Y62" t="s">
        <v>48</v>
      </c>
      <c r="Z62">
        <v>6094.28</v>
      </c>
      <c r="AA62">
        <v>4437.4399999999996</v>
      </c>
      <c r="AB62">
        <v>0.72799999999999998</v>
      </c>
    </row>
    <row r="63" spans="1:28" x14ac:dyDescent="0.25">
      <c r="A63" t="s">
        <v>146</v>
      </c>
      <c r="B63" s="2">
        <v>46085.113888888889</v>
      </c>
      <c r="C63" s="2">
        <v>46089.713888888888</v>
      </c>
      <c r="D63" t="s">
        <v>113</v>
      </c>
      <c r="E63" t="s">
        <v>73</v>
      </c>
      <c r="F63" t="s">
        <v>51</v>
      </c>
      <c r="G63" t="s">
        <v>32</v>
      </c>
      <c r="H63" t="s">
        <v>67</v>
      </c>
      <c r="I63" t="s">
        <v>57</v>
      </c>
      <c r="J63">
        <v>4.5999999999999996</v>
      </c>
      <c r="K63" t="s">
        <v>35</v>
      </c>
      <c r="L63">
        <v>60</v>
      </c>
      <c r="M63" s="2">
        <v>46085</v>
      </c>
      <c r="N63" t="s">
        <v>36</v>
      </c>
      <c r="O63">
        <v>9.9</v>
      </c>
      <c r="P63">
        <v>4.5</v>
      </c>
      <c r="Q63">
        <v>6974.42</v>
      </c>
      <c r="R63" t="s">
        <v>59</v>
      </c>
      <c r="S63">
        <v>3812.23</v>
      </c>
      <c r="T63">
        <v>4.2</v>
      </c>
      <c r="U63">
        <v>2026</v>
      </c>
      <c r="V63" t="s">
        <v>46</v>
      </c>
      <c r="W63" s="2">
        <v>46082</v>
      </c>
      <c r="X63" t="s">
        <v>64</v>
      </c>
      <c r="Y63" t="s">
        <v>48</v>
      </c>
      <c r="Z63">
        <v>6974.42</v>
      </c>
      <c r="AA63">
        <v>3812.23</v>
      </c>
      <c r="AB63">
        <v>0.54700000000000004</v>
      </c>
    </row>
    <row r="64" spans="1:28" x14ac:dyDescent="0.25">
      <c r="A64" t="s">
        <v>147</v>
      </c>
      <c r="B64" s="2">
        <v>46166.265277777777</v>
      </c>
      <c r="C64" s="2">
        <v>46168.765277777777</v>
      </c>
      <c r="D64" t="s">
        <v>50</v>
      </c>
      <c r="E64" t="s">
        <v>30</v>
      </c>
      <c r="F64" t="s">
        <v>51</v>
      </c>
      <c r="G64" t="s">
        <v>32</v>
      </c>
      <c r="H64" t="s">
        <v>33</v>
      </c>
      <c r="I64" t="s">
        <v>34</v>
      </c>
      <c r="J64">
        <v>2.5</v>
      </c>
      <c r="K64" t="s">
        <v>58</v>
      </c>
      <c r="L64">
        <v>35</v>
      </c>
      <c r="M64" s="2">
        <v>46166</v>
      </c>
      <c r="N64" t="s">
        <v>36</v>
      </c>
      <c r="O64">
        <v>7.9</v>
      </c>
      <c r="P64">
        <v>1.4</v>
      </c>
      <c r="Q64">
        <v>4411.0200000000004</v>
      </c>
      <c r="R64" t="s">
        <v>77</v>
      </c>
      <c r="S64">
        <v>2454.73</v>
      </c>
      <c r="T64">
        <v>4.5</v>
      </c>
      <c r="U64">
        <v>2026</v>
      </c>
      <c r="V64" t="s">
        <v>80</v>
      </c>
      <c r="W64" s="2">
        <v>46143</v>
      </c>
      <c r="X64" t="s">
        <v>39</v>
      </c>
      <c r="Y64" t="s">
        <v>40</v>
      </c>
      <c r="Z64">
        <v>4411.0200000000004</v>
      </c>
      <c r="AA64">
        <v>2454.73</v>
      </c>
      <c r="AB64">
        <v>0.55600000000000005</v>
      </c>
    </row>
    <row r="65" spans="1:28" x14ac:dyDescent="0.25">
      <c r="A65" t="s">
        <v>148</v>
      </c>
      <c r="B65" s="2">
        <v>45692.144444444442</v>
      </c>
      <c r="C65" s="2">
        <v>45695.044444444437</v>
      </c>
      <c r="D65" t="s">
        <v>72</v>
      </c>
      <c r="E65" t="s">
        <v>30</v>
      </c>
      <c r="F65" t="s">
        <v>51</v>
      </c>
      <c r="G65" t="s">
        <v>32</v>
      </c>
      <c r="H65" t="s">
        <v>67</v>
      </c>
      <c r="I65" t="s">
        <v>57</v>
      </c>
      <c r="J65">
        <v>2.9</v>
      </c>
      <c r="K65" t="s">
        <v>35</v>
      </c>
      <c r="L65">
        <v>36</v>
      </c>
      <c r="M65" s="2">
        <v>45692</v>
      </c>
      <c r="N65" t="s">
        <v>68</v>
      </c>
      <c r="O65">
        <v>7.7</v>
      </c>
      <c r="P65">
        <v>0</v>
      </c>
      <c r="Q65">
        <v>5040.05</v>
      </c>
      <c r="R65" t="s">
        <v>37</v>
      </c>
      <c r="S65">
        <v>2989.19</v>
      </c>
      <c r="T65">
        <v>3.7</v>
      </c>
      <c r="U65">
        <v>2025</v>
      </c>
      <c r="V65" t="s">
        <v>104</v>
      </c>
      <c r="W65" s="2">
        <v>45689</v>
      </c>
      <c r="X65" t="s">
        <v>70</v>
      </c>
      <c r="Y65" t="s">
        <v>48</v>
      </c>
      <c r="Z65">
        <v>5040.05</v>
      </c>
      <c r="AA65">
        <v>2989.19</v>
      </c>
      <c r="AB65">
        <v>0.59299999999999997</v>
      </c>
    </row>
    <row r="66" spans="1:28" x14ac:dyDescent="0.25">
      <c r="A66" t="s">
        <v>149</v>
      </c>
      <c r="B66" s="2">
        <v>45863.980555555558</v>
      </c>
      <c r="C66" s="2">
        <v>45865.780555555553</v>
      </c>
      <c r="D66" t="s">
        <v>50</v>
      </c>
      <c r="E66" t="s">
        <v>83</v>
      </c>
      <c r="F66" t="s">
        <v>51</v>
      </c>
      <c r="G66" t="s">
        <v>44</v>
      </c>
      <c r="H66" t="s">
        <v>52</v>
      </c>
      <c r="I66" t="s">
        <v>34</v>
      </c>
      <c r="J66">
        <v>1.8</v>
      </c>
      <c r="K66" t="s">
        <v>35</v>
      </c>
      <c r="L66">
        <v>42</v>
      </c>
      <c r="M66" s="2">
        <v>45863</v>
      </c>
      <c r="N66" t="s">
        <v>76</v>
      </c>
      <c r="O66">
        <v>8</v>
      </c>
      <c r="P66">
        <v>3.2</v>
      </c>
      <c r="Q66">
        <v>3775.45</v>
      </c>
      <c r="R66" t="s">
        <v>37</v>
      </c>
      <c r="S66">
        <v>2095.5700000000002</v>
      </c>
      <c r="T66">
        <v>3.8</v>
      </c>
      <c r="U66">
        <v>2025</v>
      </c>
      <c r="V66" t="s">
        <v>107</v>
      </c>
      <c r="W66" s="2">
        <v>45839</v>
      </c>
      <c r="X66" t="s">
        <v>81</v>
      </c>
      <c r="Y66" t="s">
        <v>48</v>
      </c>
      <c r="Z66">
        <v>3775.45</v>
      </c>
      <c r="AA66">
        <v>2095.5700000000002</v>
      </c>
      <c r="AB66">
        <v>0.55500000000000005</v>
      </c>
    </row>
    <row r="67" spans="1:28" x14ac:dyDescent="0.25">
      <c r="A67" t="s">
        <v>150</v>
      </c>
      <c r="B67" s="2">
        <v>45738.154861111107</v>
      </c>
      <c r="C67" s="2">
        <v>45742.154861111107</v>
      </c>
      <c r="D67" t="s">
        <v>91</v>
      </c>
      <c r="E67" t="s">
        <v>30</v>
      </c>
      <c r="F67" t="s">
        <v>31</v>
      </c>
      <c r="G67" t="s">
        <v>55</v>
      </c>
      <c r="H67" t="s">
        <v>74</v>
      </c>
      <c r="I67" t="s">
        <v>34</v>
      </c>
      <c r="J67">
        <v>4</v>
      </c>
      <c r="K67" t="s">
        <v>35</v>
      </c>
      <c r="L67">
        <v>31</v>
      </c>
      <c r="M67" s="2">
        <v>45738</v>
      </c>
      <c r="N67" t="s">
        <v>36</v>
      </c>
      <c r="O67">
        <v>12</v>
      </c>
      <c r="P67">
        <v>1.9</v>
      </c>
      <c r="Q67">
        <v>6814.09</v>
      </c>
      <c r="R67" t="s">
        <v>37</v>
      </c>
      <c r="S67">
        <v>4374.62</v>
      </c>
      <c r="T67">
        <v>4</v>
      </c>
      <c r="U67">
        <v>2025</v>
      </c>
      <c r="V67" t="s">
        <v>46</v>
      </c>
      <c r="W67" s="2">
        <v>45717</v>
      </c>
      <c r="X67" t="s">
        <v>92</v>
      </c>
      <c r="Y67" t="s">
        <v>40</v>
      </c>
      <c r="Z67">
        <v>6814.09</v>
      </c>
      <c r="AA67">
        <v>4374.62</v>
      </c>
      <c r="AB67">
        <v>0.64200000000000002</v>
      </c>
    </row>
    <row r="68" spans="1:28" x14ac:dyDescent="0.25">
      <c r="A68" t="s">
        <v>151</v>
      </c>
      <c r="B68" s="2">
        <v>46219.001388888893</v>
      </c>
      <c r="C68" s="2">
        <v>46223.601388888892</v>
      </c>
      <c r="D68" t="s">
        <v>85</v>
      </c>
      <c r="E68" t="s">
        <v>83</v>
      </c>
      <c r="F68" t="s">
        <v>152</v>
      </c>
      <c r="G68" t="s">
        <v>32</v>
      </c>
      <c r="H68" t="s">
        <v>86</v>
      </c>
      <c r="I68" t="s">
        <v>75</v>
      </c>
      <c r="J68">
        <v>4.5999999999999996</v>
      </c>
      <c r="K68" t="s">
        <v>35</v>
      </c>
      <c r="L68">
        <v>77</v>
      </c>
      <c r="M68" s="2">
        <v>46219</v>
      </c>
      <c r="N68" t="s">
        <v>36</v>
      </c>
      <c r="O68">
        <v>9.9</v>
      </c>
      <c r="P68">
        <v>1.5</v>
      </c>
      <c r="Q68">
        <v>6620.65</v>
      </c>
      <c r="R68" t="s">
        <v>77</v>
      </c>
      <c r="S68">
        <v>4780.82</v>
      </c>
      <c r="T68">
        <v>3.2</v>
      </c>
      <c r="U68">
        <v>2026</v>
      </c>
      <c r="V68" t="s">
        <v>107</v>
      </c>
      <c r="W68" s="2">
        <v>46204</v>
      </c>
      <c r="X68" t="s">
        <v>47</v>
      </c>
      <c r="Y68" t="s">
        <v>48</v>
      </c>
      <c r="Z68">
        <v>6620.65</v>
      </c>
      <c r="AA68">
        <v>4780.82</v>
      </c>
      <c r="AB68">
        <v>0.72199999999999998</v>
      </c>
    </row>
    <row r="69" spans="1:28" x14ac:dyDescent="0.25">
      <c r="A69" t="s">
        <v>153</v>
      </c>
      <c r="B69" s="2">
        <v>46045.257638888892</v>
      </c>
      <c r="C69" s="2">
        <v>46045.957638888889</v>
      </c>
      <c r="D69" t="s">
        <v>42</v>
      </c>
      <c r="E69" t="s">
        <v>43</v>
      </c>
      <c r="F69" t="s">
        <v>51</v>
      </c>
      <c r="G69" t="s">
        <v>44</v>
      </c>
      <c r="H69" t="s">
        <v>86</v>
      </c>
      <c r="I69" t="s">
        <v>34</v>
      </c>
      <c r="J69">
        <v>0.7</v>
      </c>
      <c r="K69" t="s">
        <v>35</v>
      </c>
      <c r="L69">
        <v>39</v>
      </c>
      <c r="M69" s="2">
        <v>46045</v>
      </c>
      <c r="N69" t="s">
        <v>76</v>
      </c>
      <c r="O69">
        <v>8.1</v>
      </c>
      <c r="P69">
        <v>1.9</v>
      </c>
      <c r="Q69">
        <v>3278.9</v>
      </c>
      <c r="R69" t="s">
        <v>77</v>
      </c>
      <c r="S69">
        <v>1724.86</v>
      </c>
      <c r="T69">
        <v>4.5</v>
      </c>
      <c r="U69">
        <v>2026</v>
      </c>
      <c r="V69" t="s">
        <v>69</v>
      </c>
      <c r="W69" s="2">
        <v>46023</v>
      </c>
      <c r="X69" t="s">
        <v>81</v>
      </c>
      <c r="Y69" t="s">
        <v>48</v>
      </c>
      <c r="Z69">
        <v>3278.9</v>
      </c>
      <c r="AA69">
        <v>1724.86</v>
      </c>
      <c r="AB69">
        <v>0.52600000000000002</v>
      </c>
    </row>
    <row r="70" spans="1:28" x14ac:dyDescent="0.25">
      <c r="A70" t="s">
        <v>154</v>
      </c>
      <c r="B70" s="2">
        <v>45659.423611111109</v>
      </c>
      <c r="C70" s="2">
        <v>45660.023611111108</v>
      </c>
      <c r="D70" t="s">
        <v>42</v>
      </c>
      <c r="E70" t="s">
        <v>30</v>
      </c>
      <c r="F70" t="s">
        <v>31</v>
      </c>
      <c r="G70" t="s">
        <v>44</v>
      </c>
      <c r="H70" t="s">
        <v>67</v>
      </c>
      <c r="I70" t="s">
        <v>34</v>
      </c>
      <c r="J70">
        <v>0.6</v>
      </c>
      <c r="K70" t="s">
        <v>58</v>
      </c>
      <c r="L70">
        <v>67</v>
      </c>
      <c r="M70" s="2">
        <v>45659</v>
      </c>
      <c r="N70" t="s">
        <v>36</v>
      </c>
      <c r="O70">
        <v>12</v>
      </c>
      <c r="P70">
        <v>1.6</v>
      </c>
      <c r="Q70">
        <v>3835.23</v>
      </c>
      <c r="R70" t="s">
        <v>37</v>
      </c>
      <c r="S70">
        <v>2309.59</v>
      </c>
      <c r="T70">
        <v>4.4000000000000004</v>
      </c>
      <c r="U70">
        <v>2025</v>
      </c>
      <c r="V70" t="s">
        <v>69</v>
      </c>
      <c r="W70" s="2">
        <v>45658</v>
      </c>
      <c r="X70" t="s">
        <v>47</v>
      </c>
      <c r="Y70" t="s">
        <v>48</v>
      </c>
      <c r="Z70">
        <v>3835.23</v>
      </c>
      <c r="AA70">
        <v>2309.59</v>
      </c>
      <c r="AB70">
        <v>0.60199999999999998</v>
      </c>
    </row>
    <row r="71" spans="1:28" x14ac:dyDescent="0.25">
      <c r="A71" t="s">
        <v>155</v>
      </c>
      <c r="B71" s="2">
        <v>46047.079861111109</v>
      </c>
      <c r="C71" s="2">
        <v>46049.879861111112</v>
      </c>
      <c r="D71" t="s">
        <v>50</v>
      </c>
      <c r="E71" t="s">
        <v>43</v>
      </c>
      <c r="F71" t="s">
        <v>51</v>
      </c>
      <c r="G71" t="s">
        <v>44</v>
      </c>
      <c r="H71" t="s">
        <v>56</v>
      </c>
      <c r="I71" t="s">
        <v>34</v>
      </c>
      <c r="J71">
        <v>2.8</v>
      </c>
      <c r="K71" t="s">
        <v>35</v>
      </c>
      <c r="L71">
        <v>43</v>
      </c>
      <c r="M71" s="2">
        <v>46047</v>
      </c>
      <c r="N71" t="s">
        <v>68</v>
      </c>
      <c r="O71">
        <v>8.1</v>
      </c>
      <c r="P71">
        <v>1</v>
      </c>
      <c r="Q71">
        <v>4816.5200000000004</v>
      </c>
      <c r="R71" t="s">
        <v>37</v>
      </c>
      <c r="S71">
        <v>3361.97</v>
      </c>
      <c r="T71">
        <v>4.3</v>
      </c>
      <c r="U71">
        <v>2026</v>
      </c>
      <c r="V71" t="s">
        <v>69</v>
      </c>
      <c r="W71" s="2">
        <v>46023</v>
      </c>
      <c r="X71" t="s">
        <v>39</v>
      </c>
      <c r="Y71" t="s">
        <v>40</v>
      </c>
      <c r="Z71">
        <v>4816.5200000000004</v>
      </c>
      <c r="AA71">
        <v>3361.97</v>
      </c>
      <c r="AB71">
        <v>0.69799999999999995</v>
      </c>
    </row>
    <row r="72" spans="1:28" x14ac:dyDescent="0.25">
      <c r="A72" t="s">
        <v>156</v>
      </c>
      <c r="B72" s="2">
        <v>46223.897916666669</v>
      </c>
      <c r="C72" s="2">
        <v>46231.197916666657</v>
      </c>
      <c r="D72" t="s">
        <v>29</v>
      </c>
      <c r="E72" t="s">
        <v>83</v>
      </c>
      <c r="F72" t="s">
        <v>31</v>
      </c>
      <c r="G72" t="s">
        <v>44</v>
      </c>
      <c r="H72" t="s">
        <v>56</v>
      </c>
      <c r="I72" t="s">
        <v>34</v>
      </c>
      <c r="J72">
        <v>7.3</v>
      </c>
      <c r="K72" t="s">
        <v>35</v>
      </c>
      <c r="L72">
        <v>16</v>
      </c>
      <c r="M72" s="2">
        <v>46223</v>
      </c>
      <c r="N72" t="s">
        <v>36</v>
      </c>
      <c r="O72">
        <v>8.1</v>
      </c>
      <c r="P72">
        <v>1.8</v>
      </c>
      <c r="Q72">
        <v>9754.81</v>
      </c>
      <c r="R72" t="s">
        <v>37</v>
      </c>
      <c r="S72">
        <v>6741.37</v>
      </c>
      <c r="T72">
        <v>5</v>
      </c>
      <c r="U72">
        <v>2026</v>
      </c>
      <c r="V72" t="s">
        <v>107</v>
      </c>
      <c r="W72" s="2">
        <v>46204</v>
      </c>
      <c r="X72" t="s">
        <v>78</v>
      </c>
      <c r="Y72" t="s">
        <v>48</v>
      </c>
      <c r="Z72">
        <v>9754.81</v>
      </c>
      <c r="AA72">
        <v>6741.37</v>
      </c>
      <c r="AB72">
        <v>0.69099999999999995</v>
      </c>
    </row>
    <row r="73" spans="1:28" x14ac:dyDescent="0.25">
      <c r="A73" t="s">
        <v>157</v>
      </c>
      <c r="B73" s="2">
        <v>45763.30972222222</v>
      </c>
      <c r="C73" s="2">
        <v>45765.709722222222</v>
      </c>
      <c r="D73" t="s">
        <v>72</v>
      </c>
      <c r="E73" t="s">
        <v>73</v>
      </c>
      <c r="F73" t="s">
        <v>51</v>
      </c>
      <c r="G73" t="s">
        <v>55</v>
      </c>
      <c r="H73" t="s">
        <v>52</v>
      </c>
      <c r="I73" t="s">
        <v>75</v>
      </c>
      <c r="J73">
        <v>2.4</v>
      </c>
      <c r="K73" t="s">
        <v>35</v>
      </c>
      <c r="L73">
        <v>52</v>
      </c>
      <c r="M73" s="2">
        <v>45763</v>
      </c>
      <c r="N73" t="s">
        <v>36</v>
      </c>
      <c r="O73">
        <v>8.1</v>
      </c>
      <c r="P73">
        <v>0.9</v>
      </c>
      <c r="Q73">
        <v>3953.81</v>
      </c>
      <c r="R73" t="s">
        <v>37</v>
      </c>
      <c r="S73">
        <v>2181.0500000000002</v>
      </c>
      <c r="T73">
        <v>4.2</v>
      </c>
      <c r="U73">
        <v>2025</v>
      </c>
      <c r="V73" t="s">
        <v>38</v>
      </c>
      <c r="W73" s="2">
        <v>45748</v>
      </c>
      <c r="X73" t="s">
        <v>64</v>
      </c>
      <c r="Y73" t="s">
        <v>48</v>
      </c>
      <c r="Z73">
        <v>3953.81</v>
      </c>
      <c r="AA73">
        <v>2181.0500000000002</v>
      </c>
      <c r="AB73">
        <v>0.55200000000000005</v>
      </c>
    </row>
    <row r="74" spans="1:28" x14ac:dyDescent="0.25">
      <c r="A74" t="s">
        <v>158</v>
      </c>
      <c r="B74" s="2">
        <v>46134.96597222222</v>
      </c>
      <c r="C74" s="2">
        <v>46135.565972222219</v>
      </c>
      <c r="D74" t="s">
        <v>42</v>
      </c>
      <c r="E74" t="s">
        <v>73</v>
      </c>
      <c r="F74" t="s">
        <v>31</v>
      </c>
      <c r="G74" t="s">
        <v>55</v>
      </c>
      <c r="H74" t="s">
        <v>45</v>
      </c>
      <c r="I74" t="s">
        <v>75</v>
      </c>
      <c r="J74">
        <v>0.6</v>
      </c>
      <c r="K74" t="s">
        <v>58</v>
      </c>
      <c r="L74">
        <v>75</v>
      </c>
      <c r="M74" s="2">
        <v>46134</v>
      </c>
      <c r="N74" t="s">
        <v>36</v>
      </c>
      <c r="O74">
        <v>8.3000000000000007</v>
      </c>
      <c r="P74">
        <v>3</v>
      </c>
      <c r="Q74">
        <v>4713.45</v>
      </c>
      <c r="R74" t="s">
        <v>37</v>
      </c>
      <c r="S74">
        <v>3196.3</v>
      </c>
      <c r="T74">
        <v>3.8</v>
      </c>
      <c r="U74">
        <v>2026</v>
      </c>
      <c r="V74" t="s">
        <v>38</v>
      </c>
      <c r="W74" s="2">
        <v>46113</v>
      </c>
      <c r="X74" t="s">
        <v>64</v>
      </c>
      <c r="Y74" t="s">
        <v>48</v>
      </c>
      <c r="Z74">
        <v>4713.45</v>
      </c>
      <c r="AA74">
        <v>3196.3</v>
      </c>
      <c r="AB74">
        <v>0.67800000000000005</v>
      </c>
    </row>
    <row r="75" spans="1:28" x14ac:dyDescent="0.25">
      <c r="A75" t="s">
        <v>159</v>
      </c>
      <c r="B75" s="2">
        <v>46360.886111111111</v>
      </c>
      <c r="C75" s="2">
        <v>46362.486111111109</v>
      </c>
      <c r="D75" t="s">
        <v>72</v>
      </c>
      <c r="E75" t="s">
        <v>83</v>
      </c>
      <c r="F75" t="s">
        <v>51</v>
      </c>
      <c r="G75" t="s">
        <v>32</v>
      </c>
      <c r="H75" t="s">
        <v>86</v>
      </c>
      <c r="I75" t="s">
        <v>34</v>
      </c>
      <c r="J75">
        <v>1.6</v>
      </c>
      <c r="K75" t="s">
        <v>58</v>
      </c>
      <c r="L75">
        <v>81</v>
      </c>
      <c r="M75" s="2">
        <v>46360</v>
      </c>
      <c r="N75" t="s">
        <v>36</v>
      </c>
      <c r="O75">
        <v>8</v>
      </c>
      <c r="P75">
        <v>2.5</v>
      </c>
      <c r="Q75">
        <v>3868.93</v>
      </c>
      <c r="R75" t="s">
        <v>37</v>
      </c>
      <c r="S75">
        <v>2979.04</v>
      </c>
      <c r="T75">
        <v>3.5</v>
      </c>
      <c r="U75">
        <v>2026</v>
      </c>
      <c r="V75" t="s">
        <v>63</v>
      </c>
      <c r="W75" s="2">
        <v>46357</v>
      </c>
      <c r="X75" t="s">
        <v>81</v>
      </c>
      <c r="Y75" t="s">
        <v>48</v>
      </c>
      <c r="Z75">
        <v>3868.93</v>
      </c>
      <c r="AA75">
        <v>2979.04</v>
      </c>
      <c r="AB75">
        <v>0.77</v>
      </c>
    </row>
    <row r="76" spans="1:28" x14ac:dyDescent="0.25">
      <c r="A76" t="s">
        <v>160</v>
      </c>
      <c r="B76" s="2">
        <v>46059.930555555547</v>
      </c>
      <c r="C76" s="2">
        <v>46063.230555555558</v>
      </c>
      <c r="D76" t="s">
        <v>72</v>
      </c>
      <c r="E76" t="s">
        <v>83</v>
      </c>
      <c r="F76" t="s">
        <v>51</v>
      </c>
      <c r="G76" t="s">
        <v>32</v>
      </c>
      <c r="H76" t="s">
        <v>67</v>
      </c>
      <c r="I76" t="s">
        <v>34</v>
      </c>
      <c r="J76">
        <v>3.3</v>
      </c>
      <c r="K76" t="s">
        <v>35</v>
      </c>
      <c r="L76">
        <v>39</v>
      </c>
      <c r="M76" s="2">
        <v>46059</v>
      </c>
      <c r="N76" t="s">
        <v>76</v>
      </c>
      <c r="O76">
        <v>7.8</v>
      </c>
      <c r="P76">
        <v>1.1000000000000001</v>
      </c>
      <c r="Q76">
        <v>4651.6400000000003</v>
      </c>
      <c r="R76" t="s">
        <v>77</v>
      </c>
      <c r="S76">
        <v>3106.73</v>
      </c>
      <c r="T76">
        <v>4.3</v>
      </c>
      <c r="U76">
        <v>2026</v>
      </c>
      <c r="V76" t="s">
        <v>104</v>
      </c>
      <c r="W76" s="2">
        <v>46054</v>
      </c>
      <c r="X76" t="s">
        <v>81</v>
      </c>
      <c r="Y76" t="s">
        <v>48</v>
      </c>
      <c r="Z76">
        <v>4651.6400000000003</v>
      </c>
      <c r="AA76">
        <v>3106.73</v>
      </c>
      <c r="AB76">
        <v>0.66800000000000004</v>
      </c>
    </row>
    <row r="77" spans="1:28" x14ac:dyDescent="0.25">
      <c r="A77" t="s">
        <v>161</v>
      </c>
      <c r="B77" s="2">
        <v>46387.287499999999</v>
      </c>
      <c r="C77" s="2">
        <v>46391.887499999997</v>
      </c>
      <c r="D77" t="s">
        <v>85</v>
      </c>
      <c r="E77" t="s">
        <v>73</v>
      </c>
      <c r="F77" t="s">
        <v>51</v>
      </c>
      <c r="G77" t="s">
        <v>55</v>
      </c>
      <c r="H77" t="s">
        <v>52</v>
      </c>
      <c r="I77" t="s">
        <v>57</v>
      </c>
      <c r="J77">
        <v>4.5999999999999996</v>
      </c>
      <c r="K77" t="s">
        <v>35</v>
      </c>
      <c r="L77">
        <v>76</v>
      </c>
      <c r="M77" s="2">
        <v>46387</v>
      </c>
      <c r="N77" t="s">
        <v>36</v>
      </c>
      <c r="O77">
        <v>9.9</v>
      </c>
      <c r="P77">
        <v>2.1</v>
      </c>
      <c r="Q77">
        <v>5154.09</v>
      </c>
      <c r="R77" t="s">
        <v>59</v>
      </c>
      <c r="S77">
        <v>2979.77</v>
      </c>
      <c r="T77">
        <v>2.6</v>
      </c>
      <c r="U77">
        <v>2026</v>
      </c>
      <c r="V77" t="s">
        <v>63</v>
      </c>
      <c r="W77" s="2">
        <v>46357</v>
      </c>
      <c r="X77" t="s">
        <v>47</v>
      </c>
      <c r="Y77" t="s">
        <v>48</v>
      </c>
      <c r="Z77">
        <v>5154.09</v>
      </c>
      <c r="AA77">
        <v>2979.77</v>
      </c>
      <c r="AB77">
        <v>0.57799999999999996</v>
      </c>
    </row>
    <row r="78" spans="1:28" x14ac:dyDescent="0.25">
      <c r="A78" t="s">
        <v>162</v>
      </c>
      <c r="B78" s="2">
        <v>46213.776388888888</v>
      </c>
      <c r="C78" s="2">
        <v>46217.676388888889</v>
      </c>
      <c r="D78" t="s">
        <v>72</v>
      </c>
      <c r="E78" t="s">
        <v>73</v>
      </c>
      <c r="F78" t="s">
        <v>51</v>
      </c>
      <c r="G78" t="s">
        <v>44</v>
      </c>
      <c r="H78" t="s">
        <v>52</v>
      </c>
      <c r="I78" t="s">
        <v>34</v>
      </c>
      <c r="J78">
        <v>3.9</v>
      </c>
      <c r="K78" t="s">
        <v>35</v>
      </c>
      <c r="L78">
        <v>68</v>
      </c>
      <c r="M78" s="2">
        <v>46213</v>
      </c>
      <c r="N78" t="s">
        <v>36</v>
      </c>
      <c r="O78">
        <v>7.9</v>
      </c>
      <c r="P78">
        <v>3.5</v>
      </c>
      <c r="Q78">
        <v>6707.38</v>
      </c>
      <c r="R78" t="s">
        <v>37</v>
      </c>
      <c r="S78">
        <v>4255.8100000000004</v>
      </c>
      <c r="T78">
        <v>4.5999999999999996</v>
      </c>
      <c r="U78">
        <v>2026</v>
      </c>
      <c r="V78" t="s">
        <v>107</v>
      </c>
      <c r="W78" s="2">
        <v>46204</v>
      </c>
      <c r="X78" t="s">
        <v>81</v>
      </c>
      <c r="Y78" t="s">
        <v>48</v>
      </c>
      <c r="Z78">
        <v>6707.38</v>
      </c>
      <c r="AA78">
        <v>4255.8100000000004</v>
      </c>
      <c r="AB78">
        <v>0.63400000000000001</v>
      </c>
    </row>
    <row r="79" spans="1:28" x14ac:dyDescent="0.25">
      <c r="A79" t="s">
        <v>163</v>
      </c>
      <c r="B79" s="2">
        <v>45819.618750000001</v>
      </c>
      <c r="C79" s="2">
        <v>45822.318749999999</v>
      </c>
      <c r="D79" t="s">
        <v>50</v>
      </c>
      <c r="E79" t="s">
        <v>73</v>
      </c>
      <c r="F79" t="s">
        <v>51</v>
      </c>
      <c r="G79" t="s">
        <v>55</v>
      </c>
      <c r="H79" t="s">
        <v>33</v>
      </c>
      <c r="I79" t="s">
        <v>34</v>
      </c>
      <c r="J79">
        <v>2.7</v>
      </c>
      <c r="K79" t="s">
        <v>58</v>
      </c>
      <c r="L79">
        <v>48</v>
      </c>
      <c r="M79" s="2">
        <v>45819</v>
      </c>
      <c r="N79" t="s">
        <v>68</v>
      </c>
      <c r="O79">
        <v>7.8</v>
      </c>
      <c r="P79">
        <v>0.5</v>
      </c>
      <c r="Q79">
        <v>4454.07</v>
      </c>
      <c r="R79" t="s">
        <v>37</v>
      </c>
      <c r="S79">
        <v>2589.5300000000002</v>
      </c>
      <c r="T79">
        <v>4.3</v>
      </c>
      <c r="U79">
        <v>2025</v>
      </c>
      <c r="V79" t="s">
        <v>110</v>
      </c>
      <c r="W79" s="2">
        <v>45809</v>
      </c>
      <c r="X79" t="s">
        <v>64</v>
      </c>
      <c r="Y79" t="s">
        <v>48</v>
      </c>
      <c r="Z79">
        <v>4454.07</v>
      </c>
      <c r="AA79">
        <v>2589.5300000000002</v>
      </c>
      <c r="AB79">
        <v>0.58099999999999996</v>
      </c>
    </row>
    <row r="80" spans="1:28" x14ac:dyDescent="0.25">
      <c r="A80" t="s">
        <v>164</v>
      </c>
      <c r="B80" s="2">
        <v>45859.727083333331</v>
      </c>
      <c r="C80" s="2">
        <v>45864.427083333343</v>
      </c>
      <c r="D80" t="s">
        <v>91</v>
      </c>
      <c r="E80" t="s">
        <v>30</v>
      </c>
      <c r="F80" t="s">
        <v>31</v>
      </c>
      <c r="G80" t="s">
        <v>66</v>
      </c>
      <c r="H80" t="s">
        <v>67</v>
      </c>
      <c r="I80" t="s">
        <v>34</v>
      </c>
      <c r="J80">
        <v>4.7</v>
      </c>
      <c r="K80" t="s">
        <v>35</v>
      </c>
      <c r="L80">
        <v>46</v>
      </c>
      <c r="M80" s="2">
        <v>45859</v>
      </c>
      <c r="N80" t="s">
        <v>36</v>
      </c>
      <c r="O80">
        <v>11.5</v>
      </c>
      <c r="P80">
        <v>0.1</v>
      </c>
      <c r="Q80">
        <v>6600.22</v>
      </c>
      <c r="R80" t="s">
        <v>37</v>
      </c>
      <c r="S80">
        <v>4221.04</v>
      </c>
      <c r="T80">
        <v>4.7</v>
      </c>
      <c r="U80">
        <v>2025</v>
      </c>
      <c r="V80" t="s">
        <v>107</v>
      </c>
      <c r="W80" s="2">
        <v>45839</v>
      </c>
      <c r="X80" t="s">
        <v>78</v>
      </c>
      <c r="Y80" t="s">
        <v>48</v>
      </c>
      <c r="Z80">
        <v>6600.22</v>
      </c>
      <c r="AA80">
        <v>4221.04</v>
      </c>
      <c r="AB80">
        <v>0.64</v>
      </c>
    </row>
    <row r="81" spans="1:28" x14ac:dyDescent="0.25">
      <c r="A81" t="s">
        <v>165</v>
      </c>
      <c r="B81" s="2">
        <v>45927.459722222222</v>
      </c>
      <c r="C81" s="2">
        <v>45931.359722222223</v>
      </c>
      <c r="D81" t="s">
        <v>62</v>
      </c>
      <c r="E81" t="s">
        <v>30</v>
      </c>
      <c r="F81" t="s">
        <v>31</v>
      </c>
      <c r="G81" t="s">
        <v>32</v>
      </c>
      <c r="H81" t="s">
        <v>67</v>
      </c>
      <c r="I81" t="s">
        <v>34</v>
      </c>
      <c r="J81">
        <v>3.9</v>
      </c>
      <c r="K81" t="s">
        <v>35</v>
      </c>
      <c r="L81">
        <v>41</v>
      </c>
      <c r="M81" s="2">
        <v>45927</v>
      </c>
      <c r="N81" t="s">
        <v>36</v>
      </c>
      <c r="O81">
        <v>8</v>
      </c>
      <c r="P81">
        <v>2.2999999999999998</v>
      </c>
      <c r="Q81">
        <v>5996.12</v>
      </c>
      <c r="R81" t="s">
        <v>37</v>
      </c>
      <c r="S81">
        <v>4390.57</v>
      </c>
      <c r="T81">
        <v>4.5999999999999996</v>
      </c>
      <c r="U81">
        <v>2025</v>
      </c>
      <c r="V81" t="s">
        <v>53</v>
      </c>
      <c r="W81" s="2">
        <v>45901</v>
      </c>
      <c r="X81" t="s">
        <v>92</v>
      </c>
      <c r="Y81" t="s">
        <v>40</v>
      </c>
      <c r="Z81">
        <v>5996.12</v>
      </c>
      <c r="AA81">
        <v>4390.57</v>
      </c>
      <c r="AB81">
        <v>0.73199999999999998</v>
      </c>
    </row>
    <row r="82" spans="1:28" x14ac:dyDescent="0.25">
      <c r="A82" t="s">
        <v>166</v>
      </c>
      <c r="B82" s="2">
        <v>45928.745138888888</v>
      </c>
      <c r="C82" s="2">
        <v>45932.645138888889</v>
      </c>
      <c r="D82" t="s">
        <v>85</v>
      </c>
      <c r="E82" t="s">
        <v>83</v>
      </c>
      <c r="F82" t="s">
        <v>51</v>
      </c>
      <c r="G82" t="s">
        <v>44</v>
      </c>
      <c r="H82" t="s">
        <v>52</v>
      </c>
      <c r="I82" t="s">
        <v>57</v>
      </c>
      <c r="J82">
        <v>3.9</v>
      </c>
      <c r="K82" t="s">
        <v>35</v>
      </c>
      <c r="L82">
        <v>104</v>
      </c>
      <c r="M82" s="2">
        <v>45928</v>
      </c>
      <c r="N82" t="s">
        <v>36</v>
      </c>
      <c r="O82">
        <v>10</v>
      </c>
      <c r="P82">
        <v>0.9</v>
      </c>
      <c r="Q82">
        <v>5700.08</v>
      </c>
      <c r="R82" t="s">
        <v>59</v>
      </c>
      <c r="S82">
        <v>2964.96</v>
      </c>
      <c r="T82">
        <v>4</v>
      </c>
      <c r="U82">
        <v>2025</v>
      </c>
      <c r="V82" t="s">
        <v>53</v>
      </c>
      <c r="W82" s="2">
        <v>45901</v>
      </c>
      <c r="X82" t="s">
        <v>39</v>
      </c>
      <c r="Y82" t="s">
        <v>40</v>
      </c>
      <c r="Z82">
        <v>5700.08</v>
      </c>
      <c r="AA82">
        <v>2964.96</v>
      </c>
      <c r="AB82">
        <v>0.52</v>
      </c>
    </row>
    <row r="83" spans="1:28" x14ac:dyDescent="0.25">
      <c r="A83" t="s">
        <v>167</v>
      </c>
      <c r="B83" s="2">
        <v>46113.497916666667</v>
      </c>
      <c r="C83" s="2">
        <v>46116.29791666667</v>
      </c>
      <c r="D83" t="s">
        <v>62</v>
      </c>
      <c r="E83" t="s">
        <v>73</v>
      </c>
      <c r="F83" t="s">
        <v>51</v>
      </c>
      <c r="G83" t="s">
        <v>55</v>
      </c>
      <c r="H83" t="s">
        <v>33</v>
      </c>
      <c r="I83" t="s">
        <v>75</v>
      </c>
      <c r="J83">
        <v>2.8</v>
      </c>
      <c r="K83" t="s">
        <v>35</v>
      </c>
      <c r="L83">
        <v>63</v>
      </c>
      <c r="M83" s="2">
        <v>46113</v>
      </c>
      <c r="N83" t="s">
        <v>36</v>
      </c>
      <c r="O83">
        <v>8.4</v>
      </c>
      <c r="P83">
        <v>1.1000000000000001</v>
      </c>
      <c r="Q83">
        <v>5924.06</v>
      </c>
      <c r="R83" t="s">
        <v>77</v>
      </c>
      <c r="S83">
        <v>3577.46</v>
      </c>
      <c r="T83">
        <v>3.5</v>
      </c>
      <c r="U83">
        <v>2026</v>
      </c>
      <c r="V83" t="s">
        <v>38</v>
      </c>
      <c r="W83" s="2">
        <v>46113</v>
      </c>
      <c r="X83" t="s">
        <v>64</v>
      </c>
      <c r="Y83" t="s">
        <v>48</v>
      </c>
      <c r="Z83">
        <v>5924.06</v>
      </c>
      <c r="AA83">
        <v>3577.46</v>
      </c>
      <c r="AB83">
        <v>0.60399999999999998</v>
      </c>
    </row>
    <row r="84" spans="1:28" x14ac:dyDescent="0.25">
      <c r="A84" t="s">
        <v>168</v>
      </c>
      <c r="B84" s="2">
        <v>46119.943055555559</v>
      </c>
      <c r="C84" s="2">
        <v>46124.243055555547</v>
      </c>
      <c r="D84" t="s">
        <v>85</v>
      </c>
      <c r="E84" t="s">
        <v>30</v>
      </c>
      <c r="F84" t="s">
        <v>31</v>
      </c>
      <c r="G84" t="s">
        <v>44</v>
      </c>
      <c r="H84" t="s">
        <v>33</v>
      </c>
      <c r="I84" t="s">
        <v>57</v>
      </c>
      <c r="J84">
        <v>4.3</v>
      </c>
      <c r="K84" t="s">
        <v>58</v>
      </c>
      <c r="L84">
        <v>64</v>
      </c>
      <c r="M84" s="2">
        <v>46119</v>
      </c>
      <c r="N84" t="s">
        <v>36</v>
      </c>
      <c r="O84">
        <v>8.4</v>
      </c>
      <c r="P84">
        <v>1.7</v>
      </c>
      <c r="Q84">
        <v>6648.39</v>
      </c>
      <c r="R84" t="s">
        <v>59</v>
      </c>
      <c r="S84">
        <v>4455.71</v>
      </c>
      <c r="T84">
        <v>2.4</v>
      </c>
      <c r="U84">
        <v>2026</v>
      </c>
      <c r="V84" t="s">
        <v>38</v>
      </c>
      <c r="W84" s="2">
        <v>46113</v>
      </c>
      <c r="X84" t="s">
        <v>70</v>
      </c>
      <c r="Y84" t="s">
        <v>48</v>
      </c>
      <c r="Z84">
        <v>6648.39</v>
      </c>
      <c r="AA84">
        <v>4455.71</v>
      </c>
      <c r="AB84">
        <v>0.67</v>
      </c>
    </row>
    <row r="85" spans="1:28" x14ac:dyDescent="0.25">
      <c r="A85" t="s">
        <v>169</v>
      </c>
      <c r="B85" s="2">
        <v>46384.765277777777</v>
      </c>
      <c r="C85" s="2">
        <v>46390.865277777782</v>
      </c>
      <c r="D85" t="s">
        <v>29</v>
      </c>
      <c r="E85" t="s">
        <v>73</v>
      </c>
      <c r="F85" t="s">
        <v>31</v>
      </c>
      <c r="G85" t="s">
        <v>55</v>
      </c>
      <c r="H85" t="s">
        <v>74</v>
      </c>
      <c r="I85" t="s">
        <v>57</v>
      </c>
      <c r="J85">
        <v>6.1</v>
      </c>
      <c r="K85" t="s">
        <v>35</v>
      </c>
      <c r="L85">
        <v>73</v>
      </c>
      <c r="M85" s="2">
        <v>46384</v>
      </c>
      <c r="N85" t="s">
        <v>36</v>
      </c>
      <c r="O85">
        <v>12.1</v>
      </c>
      <c r="P85">
        <v>3.6</v>
      </c>
      <c r="Q85">
        <v>7056.49</v>
      </c>
      <c r="R85" t="s">
        <v>37</v>
      </c>
      <c r="S85">
        <v>4371.66</v>
      </c>
      <c r="T85">
        <v>4.8</v>
      </c>
      <c r="U85">
        <v>2026</v>
      </c>
      <c r="V85" t="s">
        <v>63</v>
      </c>
      <c r="W85" s="2">
        <v>46357</v>
      </c>
      <c r="X85" t="s">
        <v>78</v>
      </c>
      <c r="Y85" t="s">
        <v>48</v>
      </c>
      <c r="Z85">
        <v>7056.49</v>
      </c>
      <c r="AA85">
        <v>4371.66</v>
      </c>
      <c r="AB85">
        <v>0.62</v>
      </c>
    </row>
    <row r="86" spans="1:28" x14ac:dyDescent="0.25">
      <c r="A86" t="s">
        <v>170</v>
      </c>
      <c r="B86" s="2">
        <v>45909.729166666657</v>
      </c>
      <c r="C86" s="2">
        <v>45916.429166666669</v>
      </c>
      <c r="D86" t="s">
        <v>29</v>
      </c>
      <c r="E86" t="s">
        <v>73</v>
      </c>
      <c r="F86" t="s">
        <v>31</v>
      </c>
      <c r="G86" t="s">
        <v>32</v>
      </c>
      <c r="H86" t="s">
        <v>56</v>
      </c>
      <c r="I86" t="s">
        <v>34</v>
      </c>
      <c r="J86">
        <v>6.7</v>
      </c>
      <c r="K86" t="s">
        <v>35</v>
      </c>
      <c r="L86">
        <v>39</v>
      </c>
      <c r="M86" s="2">
        <v>45909</v>
      </c>
      <c r="N86" t="s">
        <v>76</v>
      </c>
      <c r="O86">
        <v>8.1</v>
      </c>
      <c r="P86">
        <v>2.2999999999999998</v>
      </c>
      <c r="Q86">
        <v>6919.28</v>
      </c>
      <c r="R86" t="s">
        <v>37</v>
      </c>
      <c r="S86">
        <v>4943.6400000000003</v>
      </c>
      <c r="T86">
        <v>4.0999999999999996</v>
      </c>
      <c r="U86">
        <v>2025</v>
      </c>
      <c r="V86" t="s">
        <v>53</v>
      </c>
      <c r="W86" s="2">
        <v>45901</v>
      </c>
      <c r="X86" t="s">
        <v>70</v>
      </c>
      <c r="Y86" t="s">
        <v>48</v>
      </c>
      <c r="Z86">
        <v>6919.28</v>
      </c>
      <c r="AA86">
        <v>4943.6400000000003</v>
      </c>
      <c r="AB86">
        <v>0.71399999999999997</v>
      </c>
    </row>
    <row r="87" spans="1:28" x14ac:dyDescent="0.25">
      <c r="A87" t="s">
        <v>171</v>
      </c>
      <c r="B87" s="2">
        <v>46359.1875</v>
      </c>
      <c r="C87" s="2">
        <v>46365.587500000001</v>
      </c>
      <c r="D87" t="s">
        <v>29</v>
      </c>
      <c r="E87" t="s">
        <v>73</v>
      </c>
      <c r="F87" t="s">
        <v>51</v>
      </c>
      <c r="G87" t="s">
        <v>32</v>
      </c>
      <c r="H87" t="s">
        <v>74</v>
      </c>
      <c r="I87" t="s">
        <v>75</v>
      </c>
      <c r="J87">
        <v>6.4</v>
      </c>
      <c r="K87" t="s">
        <v>35</v>
      </c>
      <c r="L87">
        <v>81</v>
      </c>
      <c r="M87" s="2">
        <v>46359</v>
      </c>
      <c r="N87" t="s">
        <v>36</v>
      </c>
      <c r="O87">
        <v>7.8</v>
      </c>
      <c r="P87">
        <v>0.6</v>
      </c>
      <c r="Q87">
        <v>8829.1200000000008</v>
      </c>
      <c r="R87" t="s">
        <v>37</v>
      </c>
      <c r="S87">
        <v>4665.49</v>
      </c>
      <c r="T87">
        <v>3.7</v>
      </c>
      <c r="U87">
        <v>2026</v>
      </c>
      <c r="V87" t="s">
        <v>63</v>
      </c>
      <c r="W87" s="2">
        <v>46357</v>
      </c>
      <c r="X87" t="s">
        <v>47</v>
      </c>
      <c r="Y87" t="s">
        <v>48</v>
      </c>
      <c r="Z87">
        <v>8829.1200000000008</v>
      </c>
      <c r="AA87">
        <v>4665.49</v>
      </c>
      <c r="AB87">
        <v>0.52800000000000002</v>
      </c>
    </row>
    <row r="88" spans="1:28" x14ac:dyDescent="0.25">
      <c r="A88" t="s">
        <v>172</v>
      </c>
      <c r="B88" s="2">
        <v>45953.38958333333</v>
      </c>
      <c r="C88" s="2">
        <v>45957.189583333333</v>
      </c>
      <c r="D88" t="s">
        <v>72</v>
      </c>
      <c r="E88" t="s">
        <v>30</v>
      </c>
      <c r="F88" t="s">
        <v>51</v>
      </c>
      <c r="G88" t="s">
        <v>66</v>
      </c>
      <c r="H88" t="s">
        <v>67</v>
      </c>
      <c r="I88" t="s">
        <v>75</v>
      </c>
      <c r="J88">
        <v>3.8</v>
      </c>
      <c r="K88" t="s">
        <v>58</v>
      </c>
      <c r="L88">
        <v>33</v>
      </c>
      <c r="M88" s="2">
        <v>45953</v>
      </c>
      <c r="N88" t="s">
        <v>36</v>
      </c>
      <c r="O88">
        <v>8</v>
      </c>
      <c r="P88">
        <v>1.9</v>
      </c>
      <c r="Q88">
        <v>5411.03</v>
      </c>
      <c r="R88" t="s">
        <v>37</v>
      </c>
      <c r="S88">
        <v>4017.01</v>
      </c>
      <c r="T88">
        <v>4</v>
      </c>
      <c r="U88">
        <v>2025</v>
      </c>
      <c r="V88" t="s">
        <v>97</v>
      </c>
      <c r="W88" s="2">
        <v>45931</v>
      </c>
      <c r="X88" t="s">
        <v>47</v>
      </c>
      <c r="Y88" t="s">
        <v>48</v>
      </c>
      <c r="Z88">
        <v>5411.03</v>
      </c>
      <c r="AA88">
        <v>4017.01</v>
      </c>
      <c r="AB88">
        <v>0.74199999999999999</v>
      </c>
    </row>
    <row r="89" spans="1:28" x14ac:dyDescent="0.25">
      <c r="A89" t="s">
        <v>173</v>
      </c>
      <c r="B89" s="2">
        <v>46382.557638888888</v>
      </c>
      <c r="C89" s="2">
        <v>46389.357638888891</v>
      </c>
      <c r="D89" t="s">
        <v>29</v>
      </c>
      <c r="E89" t="s">
        <v>73</v>
      </c>
      <c r="F89" t="s">
        <v>31</v>
      </c>
      <c r="G89" t="s">
        <v>32</v>
      </c>
      <c r="H89" t="s">
        <v>67</v>
      </c>
      <c r="I89" t="s">
        <v>75</v>
      </c>
      <c r="J89">
        <v>6.8</v>
      </c>
      <c r="K89" t="s">
        <v>35</v>
      </c>
      <c r="L89">
        <v>31</v>
      </c>
      <c r="M89" s="2">
        <v>46382</v>
      </c>
      <c r="N89" t="s">
        <v>36</v>
      </c>
      <c r="O89">
        <v>8</v>
      </c>
      <c r="P89">
        <v>2.7</v>
      </c>
      <c r="Q89">
        <v>8794.11</v>
      </c>
      <c r="R89" t="s">
        <v>77</v>
      </c>
      <c r="S89">
        <v>6802.09</v>
      </c>
      <c r="T89">
        <v>3.9</v>
      </c>
      <c r="U89">
        <v>2026</v>
      </c>
      <c r="V89" t="s">
        <v>63</v>
      </c>
      <c r="W89" s="2">
        <v>46357</v>
      </c>
      <c r="X89" t="s">
        <v>92</v>
      </c>
      <c r="Y89" t="s">
        <v>40</v>
      </c>
      <c r="Z89">
        <v>8794.11</v>
      </c>
      <c r="AA89">
        <v>6802.09</v>
      </c>
      <c r="AB89">
        <v>0.77300000000000002</v>
      </c>
    </row>
    <row r="90" spans="1:28" x14ac:dyDescent="0.25">
      <c r="A90" t="s">
        <v>174</v>
      </c>
      <c r="B90" s="2">
        <v>46377.17083333333</v>
      </c>
      <c r="C90" s="2">
        <v>46378.370833333327</v>
      </c>
      <c r="D90" t="s">
        <v>42</v>
      </c>
      <c r="E90" t="s">
        <v>73</v>
      </c>
      <c r="F90" t="s">
        <v>51</v>
      </c>
      <c r="G90" t="s">
        <v>55</v>
      </c>
      <c r="H90" t="s">
        <v>86</v>
      </c>
      <c r="I90" t="s">
        <v>34</v>
      </c>
      <c r="J90">
        <v>1.2</v>
      </c>
      <c r="K90" t="s">
        <v>35</v>
      </c>
      <c r="L90">
        <v>50</v>
      </c>
      <c r="M90" s="2">
        <v>46377</v>
      </c>
      <c r="N90" t="s">
        <v>68</v>
      </c>
      <c r="O90">
        <v>12</v>
      </c>
      <c r="P90">
        <v>1.4</v>
      </c>
      <c r="Q90">
        <v>3295.34</v>
      </c>
      <c r="R90" t="s">
        <v>37</v>
      </c>
      <c r="S90">
        <v>1937.56</v>
      </c>
      <c r="T90">
        <v>4.0999999999999996</v>
      </c>
      <c r="U90">
        <v>2026</v>
      </c>
      <c r="V90" t="s">
        <v>63</v>
      </c>
      <c r="W90" s="2">
        <v>46357</v>
      </c>
      <c r="X90" t="s">
        <v>78</v>
      </c>
      <c r="Y90" t="s">
        <v>48</v>
      </c>
      <c r="Z90">
        <v>3295.34</v>
      </c>
      <c r="AA90">
        <v>1937.56</v>
      </c>
      <c r="AB90">
        <v>0.58799999999999997</v>
      </c>
    </row>
    <row r="91" spans="1:28" x14ac:dyDescent="0.25">
      <c r="A91" t="s">
        <v>175</v>
      </c>
      <c r="B91" s="2">
        <v>45995.268055555563</v>
      </c>
      <c r="C91" s="2">
        <v>45999.868055555547</v>
      </c>
      <c r="D91" t="s">
        <v>91</v>
      </c>
      <c r="E91" t="s">
        <v>83</v>
      </c>
      <c r="F91" t="s">
        <v>31</v>
      </c>
      <c r="G91" t="s">
        <v>55</v>
      </c>
      <c r="H91" t="s">
        <v>86</v>
      </c>
      <c r="I91" t="s">
        <v>57</v>
      </c>
      <c r="J91">
        <v>4.5999999999999996</v>
      </c>
      <c r="K91" t="s">
        <v>35</v>
      </c>
      <c r="L91">
        <v>53</v>
      </c>
      <c r="M91" s="2">
        <v>45995</v>
      </c>
      <c r="N91" t="s">
        <v>36</v>
      </c>
      <c r="O91">
        <v>7.8</v>
      </c>
      <c r="P91">
        <v>0.1</v>
      </c>
      <c r="Q91">
        <v>6618.93</v>
      </c>
      <c r="R91" t="s">
        <v>37</v>
      </c>
      <c r="S91">
        <v>3403.23</v>
      </c>
      <c r="T91">
        <v>4.0999999999999996</v>
      </c>
      <c r="U91">
        <v>2025</v>
      </c>
      <c r="V91" t="s">
        <v>63</v>
      </c>
      <c r="W91" s="2">
        <v>45992</v>
      </c>
      <c r="X91" t="s">
        <v>47</v>
      </c>
      <c r="Y91" t="s">
        <v>48</v>
      </c>
      <c r="Z91">
        <v>6618.93</v>
      </c>
      <c r="AA91">
        <v>3403.23</v>
      </c>
      <c r="AB91">
        <v>0.51400000000000001</v>
      </c>
    </row>
    <row r="92" spans="1:28" x14ac:dyDescent="0.25">
      <c r="A92" t="s">
        <v>176</v>
      </c>
      <c r="B92" s="2">
        <v>45710.486805555563</v>
      </c>
      <c r="C92" s="2">
        <v>45714.086805555547</v>
      </c>
      <c r="D92" t="s">
        <v>62</v>
      </c>
      <c r="E92" t="s">
        <v>73</v>
      </c>
      <c r="F92" t="s">
        <v>51</v>
      </c>
      <c r="G92" t="s">
        <v>32</v>
      </c>
      <c r="H92" t="s">
        <v>56</v>
      </c>
      <c r="I92" t="s">
        <v>57</v>
      </c>
      <c r="J92">
        <v>3.6</v>
      </c>
      <c r="K92" t="s">
        <v>58</v>
      </c>
      <c r="L92">
        <v>60</v>
      </c>
      <c r="M92" s="2">
        <v>45710</v>
      </c>
      <c r="N92" t="s">
        <v>68</v>
      </c>
      <c r="O92">
        <v>8.1</v>
      </c>
      <c r="P92">
        <v>1</v>
      </c>
      <c r="Q92">
        <v>6344.88</v>
      </c>
      <c r="R92" t="s">
        <v>77</v>
      </c>
      <c r="S92">
        <v>4925.53</v>
      </c>
      <c r="T92">
        <v>4.0999999999999996</v>
      </c>
      <c r="U92">
        <v>2025</v>
      </c>
      <c r="V92" t="s">
        <v>104</v>
      </c>
      <c r="W92" s="2">
        <v>45689</v>
      </c>
      <c r="X92" t="s">
        <v>92</v>
      </c>
      <c r="Y92" t="s">
        <v>40</v>
      </c>
      <c r="Z92">
        <v>6344.88</v>
      </c>
      <c r="AA92">
        <v>4925.53</v>
      </c>
      <c r="AB92">
        <v>0.77600000000000002</v>
      </c>
    </row>
    <row r="93" spans="1:28" x14ac:dyDescent="0.25">
      <c r="A93" t="s">
        <v>177</v>
      </c>
      <c r="B93" s="2">
        <v>45874.387499999997</v>
      </c>
      <c r="C93" s="2">
        <v>45877.6875</v>
      </c>
      <c r="D93" t="s">
        <v>72</v>
      </c>
      <c r="E93" t="s">
        <v>83</v>
      </c>
      <c r="F93" t="s">
        <v>31</v>
      </c>
      <c r="G93" t="s">
        <v>44</v>
      </c>
      <c r="H93" t="s">
        <v>33</v>
      </c>
      <c r="I93" t="s">
        <v>34</v>
      </c>
      <c r="J93">
        <v>3.3</v>
      </c>
      <c r="K93" t="s">
        <v>35</v>
      </c>
      <c r="L93">
        <v>50</v>
      </c>
      <c r="M93" s="2">
        <v>45874</v>
      </c>
      <c r="N93" t="s">
        <v>36</v>
      </c>
      <c r="O93">
        <v>11.7</v>
      </c>
      <c r="P93">
        <v>0</v>
      </c>
      <c r="Q93">
        <v>3953.91</v>
      </c>
      <c r="R93" t="s">
        <v>37</v>
      </c>
      <c r="S93">
        <v>2314.0500000000002</v>
      </c>
      <c r="T93">
        <v>4</v>
      </c>
      <c r="U93">
        <v>2025</v>
      </c>
      <c r="V93" t="s">
        <v>87</v>
      </c>
      <c r="W93" s="2">
        <v>45870</v>
      </c>
      <c r="X93" t="s">
        <v>70</v>
      </c>
      <c r="Y93" t="s">
        <v>48</v>
      </c>
      <c r="Z93">
        <v>3953.91</v>
      </c>
      <c r="AA93">
        <v>2314.0500000000002</v>
      </c>
      <c r="AB93">
        <v>0.58499999999999996</v>
      </c>
    </row>
    <row r="94" spans="1:28" x14ac:dyDescent="0.25">
      <c r="A94" t="s">
        <v>178</v>
      </c>
      <c r="B94" s="2">
        <v>45845.675000000003</v>
      </c>
      <c r="C94" s="2">
        <v>45849.974999999999</v>
      </c>
      <c r="D94" t="s">
        <v>62</v>
      </c>
      <c r="E94" t="s">
        <v>83</v>
      </c>
      <c r="F94" t="s">
        <v>51</v>
      </c>
      <c r="G94" t="s">
        <v>44</v>
      </c>
      <c r="H94" t="s">
        <v>45</v>
      </c>
      <c r="I94" t="s">
        <v>75</v>
      </c>
      <c r="J94">
        <v>4.3</v>
      </c>
      <c r="K94" t="s">
        <v>35</v>
      </c>
      <c r="L94">
        <v>63</v>
      </c>
      <c r="M94" s="2">
        <v>45845</v>
      </c>
      <c r="N94" t="s">
        <v>36</v>
      </c>
      <c r="O94">
        <v>8.6</v>
      </c>
      <c r="P94">
        <v>0</v>
      </c>
      <c r="Q94">
        <v>7750.49</v>
      </c>
      <c r="R94" t="s">
        <v>77</v>
      </c>
      <c r="S94">
        <v>4864.59</v>
      </c>
      <c r="T94">
        <v>4.4000000000000004</v>
      </c>
      <c r="U94">
        <v>2025</v>
      </c>
      <c r="V94" t="s">
        <v>107</v>
      </c>
      <c r="W94" s="2">
        <v>45839</v>
      </c>
      <c r="X94" t="s">
        <v>78</v>
      </c>
      <c r="Y94" t="s">
        <v>48</v>
      </c>
      <c r="Z94">
        <v>7750.49</v>
      </c>
      <c r="AA94">
        <v>4864.59</v>
      </c>
      <c r="AB94">
        <v>0.628</v>
      </c>
    </row>
    <row r="95" spans="1:28" x14ac:dyDescent="0.25">
      <c r="A95" t="s">
        <v>179</v>
      </c>
      <c r="B95" s="2">
        <v>46037.961111111108</v>
      </c>
      <c r="C95" s="2">
        <v>46043.561111111107</v>
      </c>
      <c r="D95" t="s">
        <v>72</v>
      </c>
      <c r="E95" t="s">
        <v>83</v>
      </c>
      <c r="F95" t="s">
        <v>31</v>
      </c>
      <c r="G95" t="s">
        <v>66</v>
      </c>
      <c r="H95" t="s">
        <v>67</v>
      </c>
      <c r="I95" t="s">
        <v>34</v>
      </c>
      <c r="J95">
        <v>5.6</v>
      </c>
      <c r="K95" t="s">
        <v>58</v>
      </c>
      <c r="L95">
        <v>51</v>
      </c>
      <c r="M95" s="2">
        <v>46037</v>
      </c>
      <c r="N95" t="s">
        <v>76</v>
      </c>
      <c r="O95">
        <v>12.3</v>
      </c>
      <c r="P95">
        <v>0.1</v>
      </c>
      <c r="Q95">
        <v>7604.07</v>
      </c>
      <c r="R95" t="s">
        <v>37</v>
      </c>
      <c r="S95">
        <v>4203.58</v>
      </c>
      <c r="T95">
        <v>4.5</v>
      </c>
      <c r="U95">
        <v>2026</v>
      </c>
      <c r="V95" t="s">
        <v>69</v>
      </c>
      <c r="W95" s="2">
        <v>46023</v>
      </c>
      <c r="X95" t="s">
        <v>47</v>
      </c>
      <c r="Y95" t="s">
        <v>48</v>
      </c>
      <c r="Z95">
        <v>7604.07</v>
      </c>
      <c r="AA95">
        <v>4203.58</v>
      </c>
      <c r="AB95">
        <v>0.55300000000000005</v>
      </c>
    </row>
    <row r="96" spans="1:28" x14ac:dyDescent="0.25">
      <c r="A96" t="s">
        <v>180</v>
      </c>
      <c r="B96" s="2">
        <v>46150.682638888888</v>
      </c>
      <c r="C96" s="2">
        <v>46151.182638888888</v>
      </c>
      <c r="D96" t="s">
        <v>42</v>
      </c>
      <c r="E96" t="s">
        <v>43</v>
      </c>
      <c r="F96" t="s">
        <v>31</v>
      </c>
      <c r="G96" t="s">
        <v>32</v>
      </c>
      <c r="H96" t="s">
        <v>86</v>
      </c>
      <c r="I96" t="s">
        <v>34</v>
      </c>
      <c r="J96">
        <v>0.5</v>
      </c>
      <c r="K96" t="s">
        <v>35</v>
      </c>
      <c r="L96">
        <v>73</v>
      </c>
      <c r="M96" s="2">
        <v>46150</v>
      </c>
      <c r="N96" t="s">
        <v>36</v>
      </c>
      <c r="O96">
        <v>10.3</v>
      </c>
      <c r="P96">
        <v>1.4</v>
      </c>
      <c r="Q96">
        <v>1223.3699999999999</v>
      </c>
      <c r="R96" t="s">
        <v>77</v>
      </c>
      <c r="S96">
        <v>607.57000000000005</v>
      </c>
      <c r="T96">
        <v>3.7</v>
      </c>
      <c r="U96">
        <v>2026</v>
      </c>
      <c r="V96" t="s">
        <v>80</v>
      </c>
      <c r="W96" s="2">
        <v>46143</v>
      </c>
      <c r="X96" t="s">
        <v>81</v>
      </c>
      <c r="Y96" t="s">
        <v>48</v>
      </c>
      <c r="Z96">
        <v>1223.3699999999999</v>
      </c>
      <c r="AA96">
        <v>607.57000000000005</v>
      </c>
      <c r="AB96">
        <v>0.497</v>
      </c>
    </row>
    <row r="97" spans="1:28" x14ac:dyDescent="0.25">
      <c r="A97" t="s">
        <v>181</v>
      </c>
      <c r="B97" s="2">
        <v>45698.243750000001</v>
      </c>
      <c r="C97" s="2">
        <v>45702.443749999999</v>
      </c>
      <c r="D97" t="s">
        <v>91</v>
      </c>
      <c r="E97" t="s">
        <v>73</v>
      </c>
      <c r="F97" t="s">
        <v>51</v>
      </c>
      <c r="G97" t="s">
        <v>55</v>
      </c>
      <c r="H97" t="s">
        <v>56</v>
      </c>
      <c r="I97" t="s">
        <v>34</v>
      </c>
      <c r="J97">
        <v>4.2</v>
      </c>
      <c r="K97" t="s">
        <v>35</v>
      </c>
      <c r="L97">
        <v>41</v>
      </c>
      <c r="M97" s="2">
        <v>45698</v>
      </c>
      <c r="N97" t="s">
        <v>68</v>
      </c>
      <c r="O97">
        <v>7.7</v>
      </c>
      <c r="P97">
        <v>2.1</v>
      </c>
      <c r="Q97">
        <v>7229.31</v>
      </c>
      <c r="R97" t="s">
        <v>77</v>
      </c>
      <c r="S97">
        <v>3742.15</v>
      </c>
      <c r="T97">
        <v>4.2</v>
      </c>
      <c r="U97">
        <v>2025</v>
      </c>
      <c r="V97" t="s">
        <v>104</v>
      </c>
      <c r="W97" s="2">
        <v>45689</v>
      </c>
      <c r="X97" t="s">
        <v>78</v>
      </c>
      <c r="Y97" t="s">
        <v>48</v>
      </c>
      <c r="Z97">
        <v>7229.31</v>
      </c>
      <c r="AA97">
        <v>3742.15</v>
      </c>
      <c r="AB97">
        <v>0.51800000000000002</v>
      </c>
    </row>
    <row r="98" spans="1:28" x14ac:dyDescent="0.25">
      <c r="A98" t="s">
        <v>182</v>
      </c>
      <c r="B98" s="2">
        <v>45814.888194444437</v>
      </c>
      <c r="C98" s="2">
        <v>45817.188194444447</v>
      </c>
      <c r="D98" t="s">
        <v>72</v>
      </c>
      <c r="E98" t="s">
        <v>30</v>
      </c>
      <c r="F98" t="s">
        <v>31</v>
      </c>
      <c r="G98" t="s">
        <v>44</v>
      </c>
      <c r="H98" t="s">
        <v>74</v>
      </c>
      <c r="I98" t="s">
        <v>34</v>
      </c>
      <c r="J98">
        <v>2.2999999999999998</v>
      </c>
      <c r="K98" t="s">
        <v>35</v>
      </c>
      <c r="L98">
        <v>84</v>
      </c>
      <c r="M98" s="2">
        <v>45814</v>
      </c>
      <c r="N98" t="s">
        <v>36</v>
      </c>
      <c r="O98">
        <v>7.7</v>
      </c>
      <c r="P98">
        <v>1.5</v>
      </c>
      <c r="Q98">
        <v>5548.8</v>
      </c>
      <c r="R98" t="s">
        <v>59</v>
      </c>
      <c r="S98">
        <v>3059.21</v>
      </c>
      <c r="T98">
        <v>3.3</v>
      </c>
      <c r="U98">
        <v>2025</v>
      </c>
      <c r="V98" t="s">
        <v>110</v>
      </c>
      <c r="W98" s="2">
        <v>45809</v>
      </c>
      <c r="X98" t="s">
        <v>81</v>
      </c>
      <c r="Y98" t="s">
        <v>48</v>
      </c>
      <c r="Z98">
        <v>5548.8</v>
      </c>
      <c r="AA98">
        <v>3059.21</v>
      </c>
      <c r="AB98">
        <v>0.55100000000000005</v>
      </c>
    </row>
    <row r="99" spans="1:28" x14ac:dyDescent="0.25">
      <c r="A99" t="s">
        <v>183</v>
      </c>
      <c r="B99" s="2">
        <v>45672.864583333343</v>
      </c>
      <c r="C99" s="2">
        <v>45673.664583333331</v>
      </c>
      <c r="D99" t="s">
        <v>42</v>
      </c>
      <c r="E99" t="s">
        <v>30</v>
      </c>
      <c r="F99" t="s">
        <v>51</v>
      </c>
      <c r="G99" t="s">
        <v>66</v>
      </c>
      <c r="H99" t="s">
        <v>67</v>
      </c>
      <c r="I99" t="s">
        <v>75</v>
      </c>
      <c r="J99">
        <v>0.8</v>
      </c>
      <c r="K99" t="s">
        <v>35</v>
      </c>
      <c r="L99">
        <v>55</v>
      </c>
      <c r="M99" s="2">
        <v>45672</v>
      </c>
      <c r="N99" t="s">
        <v>36</v>
      </c>
      <c r="O99">
        <v>10.1</v>
      </c>
      <c r="P99">
        <v>2.8</v>
      </c>
      <c r="Q99">
        <v>3039.09</v>
      </c>
      <c r="R99" t="s">
        <v>77</v>
      </c>
      <c r="S99">
        <v>2359.4699999999998</v>
      </c>
      <c r="T99">
        <v>4.2</v>
      </c>
      <c r="U99">
        <v>2025</v>
      </c>
      <c r="V99" t="s">
        <v>69</v>
      </c>
      <c r="W99" s="2">
        <v>45658</v>
      </c>
      <c r="X99" t="s">
        <v>64</v>
      </c>
      <c r="Y99" t="s">
        <v>48</v>
      </c>
      <c r="Z99">
        <v>3039.09</v>
      </c>
      <c r="AA99">
        <v>2359.4699999999998</v>
      </c>
      <c r="AB99">
        <v>0.77600000000000002</v>
      </c>
    </row>
    <row r="100" spans="1:28" x14ac:dyDescent="0.25">
      <c r="A100" t="s">
        <v>184</v>
      </c>
      <c r="B100" s="2">
        <v>45722.522222222222</v>
      </c>
      <c r="C100" s="2">
        <v>45724.522222222222</v>
      </c>
      <c r="D100" t="s">
        <v>50</v>
      </c>
      <c r="E100" t="s">
        <v>73</v>
      </c>
      <c r="F100" t="s">
        <v>51</v>
      </c>
      <c r="G100" t="s">
        <v>66</v>
      </c>
      <c r="H100" t="s">
        <v>45</v>
      </c>
      <c r="I100" t="s">
        <v>34</v>
      </c>
      <c r="J100">
        <v>2</v>
      </c>
      <c r="K100" t="s">
        <v>58</v>
      </c>
      <c r="L100">
        <v>52</v>
      </c>
      <c r="M100" s="2">
        <v>45722</v>
      </c>
      <c r="N100" t="s">
        <v>36</v>
      </c>
      <c r="O100">
        <v>7.9</v>
      </c>
      <c r="P100">
        <v>1.8</v>
      </c>
      <c r="Q100">
        <v>5468.19</v>
      </c>
      <c r="R100" t="s">
        <v>37</v>
      </c>
      <c r="S100">
        <v>3931.14</v>
      </c>
      <c r="T100">
        <v>4.8</v>
      </c>
      <c r="U100">
        <v>2025</v>
      </c>
      <c r="V100" t="s">
        <v>46</v>
      </c>
      <c r="W100" s="2">
        <v>45717</v>
      </c>
      <c r="X100" t="s">
        <v>47</v>
      </c>
      <c r="Y100" t="s">
        <v>48</v>
      </c>
      <c r="Z100">
        <v>5468.19</v>
      </c>
      <c r="AA100">
        <v>3931.14</v>
      </c>
      <c r="AB100">
        <v>0.71899999999999997</v>
      </c>
    </row>
    <row r="101" spans="1:28" x14ac:dyDescent="0.25">
      <c r="A101" t="s">
        <v>185</v>
      </c>
      <c r="B101" s="2">
        <v>46178.541666666657</v>
      </c>
      <c r="C101" s="2">
        <v>46182.64166666667</v>
      </c>
      <c r="D101" t="s">
        <v>91</v>
      </c>
      <c r="E101" t="s">
        <v>43</v>
      </c>
      <c r="F101" t="s">
        <v>31</v>
      </c>
      <c r="G101" t="s">
        <v>44</v>
      </c>
      <c r="H101" t="s">
        <v>56</v>
      </c>
      <c r="I101" t="s">
        <v>34</v>
      </c>
      <c r="J101">
        <v>4.0999999999999996</v>
      </c>
      <c r="K101" t="s">
        <v>35</v>
      </c>
      <c r="L101">
        <v>34</v>
      </c>
      <c r="M101" s="2">
        <v>46178</v>
      </c>
      <c r="N101" t="s">
        <v>36</v>
      </c>
      <c r="O101">
        <v>8.4</v>
      </c>
      <c r="P101">
        <v>0.2</v>
      </c>
      <c r="Q101">
        <v>5314.1</v>
      </c>
      <c r="R101" t="s">
        <v>77</v>
      </c>
      <c r="S101">
        <v>3221.23</v>
      </c>
      <c r="T101">
        <v>4.5999999999999996</v>
      </c>
      <c r="U101">
        <v>2026</v>
      </c>
      <c r="V101" t="s">
        <v>110</v>
      </c>
      <c r="W101" s="2">
        <v>46174</v>
      </c>
      <c r="X101" t="s">
        <v>81</v>
      </c>
      <c r="Y101" t="s">
        <v>48</v>
      </c>
      <c r="Z101">
        <v>5314.1</v>
      </c>
      <c r="AA101">
        <v>3221.23</v>
      </c>
      <c r="AB101">
        <v>0.60599999999999998</v>
      </c>
    </row>
    <row r="102" spans="1:28" x14ac:dyDescent="0.25">
      <c r="A102" t="s">
        <v>186</v>
      </c>
      <c r="B102" s="2">
        <v>46001.711111111108</v>
      </c>
      <c r="C102" s="2">
        <v>46004.411111111112</v>
      </c>
      <c r="D102" t="s">
        <v>50</v>
      </c>
      <c r="E102" t="s">
        <v>43</v>
      </c>
      <c r="F102" t="s">
        <v>51</v>
      </c>
      <c r="G102" t="s">
        <v>32</v>
      </c>
      <c r="H102" t="s">
        <v>33</v>
      </c>
      <c r="I102" t="s">
        <v>57</v>
      </c>
      <c r="J102">
        <v>2.7</v>
      </c>
      <c r="K102" t="s">
        <v>58</v>
      </c>
      <c r="L102">
        <v>33</v>
      </c>
      <c r="M102" s="2">
        <v>46001</v>
      </c>
      <c r="N102" t="s">
        <v>36</v>
      </c>
      <c r="O102">
        <v>12.1</v>
      </c>
      <c r="P102">
        <v>1.1000000000000001</v>
      </c>
      <c r="Q102">
        <v>4575.79</v>
      </c>
      <c r="R102" t="s">
        <v>77</v>
      </c>
      <c r="S102">
        <v>2634.71</v>
      </c>
      <c r="T102">
        <v>4.2</v>
      </c>
      <c r="U102">
        <v>2025</v>
      </c>
      <c r="V102" t="s">
        <v>63</v>
      </c>
      <c r="W102" s="2">
        <v>45992</v>
      </c>
      <c r="X102" t="s">
        <v>64</v>
      </c>
      <c r="Y102" t="s">
        <v>48</v>
      </c>
      <c r="Z102">
        <v>4575.79</v>
      </c>
      <c r="AA102">
        <v>2634.71</v>
      </c>
      <c r="AB102">
        <v>0.57599999999999996</v>
      </c>
    </row>
    <row r="103" spans="1:28" x14ac:dyDescent="0.25">
      <c r="A103" t="s">
        <v>187</v>
      </c>
      <c r="B103" s="2">
        <v>45786.378472222219</v>
      </c>
      <c r="C103" s="2">
        <v>45789.378472222219</v>
      </c>
      <c r="D103" t="s">
        <v>72</v>
      </c>
      <c r="E103" t="s">
        <v>83</v>
      </c>
      <c r="F103" t="s">
        <v>31</v>
      </c>
      <c r="G103" t="s">
        <v>32</v>
      </c>
      <c r="H103" t="s">
        <v>45</v>
      </c>
      <c r="I103" t="s">
        <v>34</v>
      </c>
      <c r="J103">
        <v>3</v>
      </c>
      <c r="K103" t="s">
        <v>35</v>
      </c>
      <c r="L103">
        <v>45</v>
      </c>
      <c r="M103" s="2">
        <v>45786</v>
      </c>
      <c r="N103" t="s">
        <v>76</v>
      </c>
      <c r="O103">
        <v>10</v>
      </c>
      <c r="P103">
        <v>1.1000000000000001</v>
      </c>
      <c r="Q103">
        <v>7130</v>
      </c>
      <c r="R103" t="s">
        <v>77</v>
      </c>
      <c r="S103">
        <v>3729.81</v>
      </c>
      <c r="T103">
        <v>3.7</v>
      </c>
      <c r="U103">
        <v>2025</v>
      </c>
      <c r="V103" t="s">
        <v>80</v>
      </c>
      <c r="W103" s="2">
        <v>45778</v>
      </c>
      <c r="X103" t="s">
        <v>81</v>
      </c>
      <c r="Y103" t="s">
        <v>48</v>
      </c>
      <c r="Z103">
        <v>7130</v>
      </c>
      <c r="AA103">
        <v>3729.81</v>
      </c>
      <c r="AB103">
        <v>0.52300000000000002</v>
      </c>
    </row>
    <row r="104" spans="1:28" x14ac:dyDescent="0.25">
      <c r="A104" t="s">
        <v>188</v>
      </c>
      <c r="B104" s="2">
        <v>46305.054166666669</v>
      </c>
      <c r="C104" s="2">
        <v>46306.054166666669</v>
      </c>
      <c r="D104" t="s">
        <v>50</v>
      </c>
      <c r="E104" t="s">
        <v>30</v>
      </c>
      <c r="F104" t="s">
        <v>51</v>
      </c>
      <c r="G104" t="s">
        <v>44</v>
      </c>
      <c r="H104" t="s">
        <v>67</v>
      </c>
      <c r="I104" t="s">
        <v>57</v>
      </c>
      <c r="J104">
        <v>1</v>
      </c>
      <c r="K104" t="s">
        <v>35</v>
      </c>
      <c r="L104">
        <v>46</v>
      </c>
      <c r="M104" s="2">
        <v>46305</v>
      </c>
      <c r="N104" t="s">
        <v>76</v>
      </c>
      <c r="O104">
        <v>12.3</v>
      </c>
      <c r="P104">
        <v>1.2</v>
      </c>
      <c r="Q104">
        <v>3794.79</v>
      </c>
      <c r="R104" t="s">
        <v>59</v>
      </c>
      <c r="S104">
        <v>2373.6</v>
      </c>
      <c r="T104">
        <v>4.4000000000000004</v>
      </c>
      <c r="U104">
        <v>2026</v>
      </c>
      <c r="V104" t="s">
        <v>97</v>
      </c>
      <c r="W104" s="2">
        <v>46296</v>
      </c>
      <c r="X104" t="s">
        <v>92</v>
      </c>
      <c r="Y104" t="s">
        <v>40</v>
      </c>
      <c r="Z104">
        <v>3794.79</v>
      </c>
      <c r="AA104">
        <v>2373.6</v>
      </c>
      <c r="AB104">
        <v>0.625</v>
      </c>
    </row>
    <row r="105" spans="1:28" x14ac:dyDescent="0.25">
      <c r="A105" t="s">
        <v>189</v>
      </c>
      <c r="B105" s="2">
        <v>46129.874305555553</v>
      </c>
      <c r="C105" s="2">
        <v>46135.674305555563</v>
      </c>
      <c r="D105" t="s">
        <v>85</v>
      </c>
      <c r="E105" t="s">
        <v>73</v>
      </c>
      <c r="F105" t="s">
        <v>152</v>
      </c>
      <c r="G105" t="s">
        <v>44</v>
      </c>
      <c r="H105" t="s">
        <v>56</v>
      </c>
      <c r="I105" t="s">
        <v>57</v>
      </c>
      <c r="J105">
        <v>5.8</v>
      </c>
      <c r="K105" t="s">
        <v>58</v>
      </c>
      <c r="L105">
        <v>73</v>
      </c>
      <c r="M105" s="2">
        <v>46129</v>
      </c>
      <c r="N105" t="s">
        <v>36</v>
      </c>
      <c r="O105">
        <v>8</v>
      </c>
      <c r="P105">
        <v>2</v>
      </c>
      <c r="Q105">
        <v>8543.51</v>
      </c>
      <c r="R105" t="s">
        <v>37</v>
      </c>
      <c r="S105">
        <v>6425.89</v>
      </c>
      <c r="T105">
        <v>3.6</v>
      </c>
      <c r="U105">
        <v>2026</v>
      </c>
      <c r="V105" t="s">
        <v>38</v>
      </c>
      <c r="W105" s="2">
        <v>46113</v>
      </c>
      <c r="X105" t="s">
        <v>81</v>
      </c>
      <c r="Y105" t="s">
        <v>48</v>
      </c>
      <c r="Z105">
        <v>8543.51</v>
      </c>
      <c r="AA105">
        <v>6425.89</v>
      </c>
      <c r="AB105">
        <v>0.752</v>
      </c>
    </row>
    <row r="106" spans="1:28" x14ac:dyDescent="0.25">
      <c r="A106" t="s">
        <v>190</v>
      </c>
      <c r="B106" s="2">
        <v>45720.231249999997</v>
      </c>
      <c r="C106" s="2">
        <v>45721.831250000003</v>
      </c>
      <c r="D106" t="s">
        <v>42</v>
      </c>
      <c r="E106" t="s">
        <v>83</v>
      </c>
      <c r="F106" t="s">
        <v>31</v>
      </c>
      <c r="G106" t="s">
        <v>44</v>
      </c>
      <c r="H106" t="s">
        <v>33</v>
      </c>
      <c r="I106" t="s">
        <v>34</v>
      </c>
      <c r="J106">
        <v>1.6</v>
      </c>
      <c r="K106" t="s">
        <v>58</v>
      </c>
      <c r="L106">
        <v>55</v>
      </c>
      <c r="M106" s="2">
        <v>45720</v>
      </c>
      <c r="N106" t="s">
        <v>36</v>
      </c>
      <c r="O106">
        <v>8</v>
      </c>
      <c r="P106">
        <v>3.3</v>
      </c>
      <c r="Q106">
        <v>4625.16</v>
      </c>
      <c r="R106" t="s">
        <v>77</v>
      </c>
      <c r="S106">
        <v>3598.26</v>
      </c>
      <c r="T106">
        <v>3.9</v>
      </c>
      <c r="U106">
        <v>2025</v>
      </c>
      <c r="V106" t="s">
        <v>46</v>
      </c>
      <c r="W106" s="2">
        <v>45717</v>
      </c>
      <c r="X106" t="s">
        <v>70</v>
      </c>
      <c r="Y106" t="s">
        <v>48</v>
      </c>
      <c r="Z106">
        <v>4625.16</v>
      </c>
      <c r="AA106">
        <v>3598.26</v>
      </c>
      <c r="AB106">
        <v>0.77800000000000002</v>
      </c>
    </row>
    <row r="107" spans="1:28" x14ac:dyDescent="0.25">
      <c r="A107" t="s">
        <v>191</v>
      </c>
      <c r="B107" s="2">
        <v>45796.616666666669</v>
      </c>
      <c r="C107" s="2">
        <v>45799.916666666657</v>
      </c>
      <c r="D107" t="s">
        <v>72</v>
      </c>
      <c r="E107" t="s">
        <v>30</v>
      </c>
      <c r="F107" t="s">
        <v>51</v>
      </c>
      <c r="G107" t="s">
        <v>32</v>
      </c>
      <c r="H107" t="s">
        <v>52</v>
      </c>
      <c r="I107" t="s">
        <v>75</v>
      </c>
      <c r="J107">
        <v>3.3</v>
      </c>
      <c r="K107" t="s">
        <v>35</v>
      </c>
      <c r="L107">
        <v>51</v>
      </c>
      <c r="M107" s="2">
        <v>45796</v>
      </c>
      <c r="N107" t="s">
        <v>36</v>
      </c>
      <c r="O107">
        <v>12.2</v>
      </c>
      <c r="P107">
        <v>1.9</v>
      </c>
      <c r="Q107">
        <v>4063.81</v>
      </c>
      <c r="R107" t="s">
        <v>77</v>
      </c>
      <c r="S107">
        <v>3050.13</v>
      </c>
      <c r="T107">
        <v>4.4000000000000004</v>
      </c>
      <c r="U107">
        <v>2025</v>
      </c>
      <c r="V107" t="s">
        <v>80</v>
      </c>
      <c r="W107" s="2">
        <v>45778</v>
      </c>
      <c r="X107" t="s">
        <v>78</v>
      </c>
      <c r="Y107" t="s">
        <v>48</v>
      </c>
      <c r="Z107">
        <v>4063.81</v>
      </c>
      <c r="AA107">
        <v>3050.13</v>
      </c>
      <c r="AB107">
        <v>0.751</v>
      </c>
    </row>
    <row r="108" spans="1:28" x14ac:dyDescent="0.25">
      <c r="A108" t="s">
        <v>192</v>
      </c>
      <c r="B108" s="2">
        <v>46156.952777777777</v>
      </c>
      <c r="C108" s="2">
        <v>46158.75277777778</v>
      </c>
      <c r="D108" t="s">
        <v>50</v>
      </c>
      <c r="E108" t="s">
        <v>30</v>
      </c>
      <c r="F108" t="s">
        <v>31</v>
      </c>
      <c r="G108" t="s">
        <v>55</v>
      </c>
      <c r="H108" t="s">
        <v>52</v>
      </c>
      <c r="I108" t="s">
        <v>57</v>
      </c>
      <c r="J108">
        <v>1.8</v>
      </c>
      <c r="K108" t="s">
        <v>35</v>
      </c>
      <c r="L108">
        <v>30</v>
      </c>
      <c r="M108" s="2">
        <v>46156</v>
      </c>
      <c r="N108" t="s">
        <v>36</v>
      </c>
      <c r="O108">
        <v>7.9</v>
      </c>
      <c r="P108">
        <v>3.2</v>
      </c>
      <c r="Q108">
        <v>4179.16</v>
      </c>
      <c r="R108" t="s">
        <v>37</v>
      </c>
      <c r="S108">
        <v>2088.4</v>
      </c>
      <c r="T108">
        <v>3.7</v>
      </c>
      <c r="U108">
        <v>2026</v>
      </c>
      <c r="V108" t="s">
        <v>80</v>
      </c>
      <c r="W108" s="2">
        <v>46143</v>
      </c>
      <c r="X108" t="s">
        <v>47</v>
      </c>
      <c r="Y108" t="s">
        <v>48</v>
      </c>
      <c r="Z108">
        <v>4179.16</v>
      </c>
      <c r="AA108">
        <v>2088.4</v>
      </c>
      <c r="AB108">
        <v>0.5</v>
      </c>
    </row>
    <row r="109" spans="1:28" x14ac:dyDescent="0.25">
      <c r="A109" t="s">
        <v>193</v>
      </c>
      <c r="B109" s="2">
        <v>46250.77847222222</v>
      </c>
      <c r="C109" s="2">
        <v>46256.078472222223</v>
      </c>
      <c r="D109" t="s">
        <v>113</v>
      </c>
      <c r="E109" t="s">
        <v>43</v>
      </c>
      <c r="F109" t="s">
        <v>51</v>
      </c>
      <c r="G109" t="s">
        <v>32</v>
      </c>
      <c r="H109" t="s">
        <v>86</v>
      </c>
      <c r="I109" t="s">
        <v>57</v>
      </c>
      <c r="J109">
        <v>5.3</v>
      </c>
      <c r="K109" t="s">
        <v>35</v>
      </c>
      <c r="L109">
        <v>23</v>
      </c>
      <c r="M109" s="2">
        <v>46250</v>
      </c>
      <c r="N109" t="s">
        <v>68</v>
      </c>
      <c r="O109">
        <v>8.1999999999999993</v>
      </c>
      <c r="P109">
        <v>1.7</v>
      </c>
      <c r="Q109">
        <v>7029.45</v>
      </c>
      <c r="R109" t="s">
        <v>77</v>
      </c>
      <c r="S109">
        <v>3707.48</v>
      </c>
      <c r="T109">
        <v>4.3</v>
      </c>
      <c r="U109">
        <v>2026</v>
      </c>
      <c r="V109" t="s">
        <v>87</v>
      </c>
      <c r="W109" s="2">
        <v>46235</v>
      </c>
      <c r="X109" t="s">
        <v>39</v>
      </c>
      <c r="Y109" t="s">
        <v>40</v>
      </c>
      <c r="Z109">
        <v>7029.45</v>
      </c>
      <c r="AA109">
        <v>3707.48</v>
      </c>
      <c r="AB109">
        <v>0.52700000000000002</v>
      </c>
    </row>
    <row r="110" spans="1:28" x14ac:dyDescent="0.25">
      <c r="A110" t="s">
        <v>194</v>
      </c>
      <c r="B110" s="2">
        <v>46049.767361111109</v>
      </c>
      <c r="C110" s="2">
        <v>46053.467361111107</v>
      </c>
      <c r="D110" t="s">
        <v>72</v>
      </c>
      <c r="E110" t="s">
        <v>73</v>
      </c>
      <c r="F110" t="s">
        <v>31</v>
      </c>
      <c r="G110" t="s">
        <v>55</v>
      </c>
      <c r="H110" t="s">
        <v>45</v>
      </c>
      <c r="I110" t="s">
        <v>75</v>
      </c>
      <c r="J110">
        <v>3.7</v>
      </c>
      <c r="K110" t="s">
        <v>35</v>
      </c>
      <c r="L110">
        <v>78</v>
      </c>
      <c r="M110" s="2">
        <v>46049</v>
      </c>
      <c r="N110" t="s">
        <v>68</v>
      </c>
      <c r="O110">
        <v>8.1</v>
      </c>
      <c r="P110">
        <v>0.8</v>
      </c>
      <c r="Q110">
        <v>6880.24</v>
      </c>
      <c r="R110" t="s">
        <v>37</v>
      </c>
      <c r="S110">
        <v>3594.76</v>
      </c>
      <c r="T110">
        <v>3.4</v>
      </c>
      <c r="U110">
        <v>2026</v>
      </c>
      <c r="V110" t="s">
        <v>69</v>
      </c>
      <c r="W110" s="2">
        <v>46023</v>
      </c>
      <c r="X110" t="s">
        <v>70</v>
      </c>
      <c r="Y110" t="s">
        <v>48</v>
      </c>
      <c r="Z110">
        <v>6880.24</v>
      </c>
      <c r="AA110">
        <v>3594.76</v>
      </c>
      <c r="AB110">
        <v>0.52200000000000002</v>
      </c>
    </row>
    <row r="111" spans="1:28" x14ac:dyDescent="0.25">
      <c r="A111" t="s">
        <v>195</v>
      </c>
      <c r="B111" s="2">
        <v>46332.347916666673</v>
      </c>
      <c r="C111" s="2">
        <v>46337.247916666667</v>
      </c>
      <c r="D111" t="s">
        <v>91</v>
      </c>
      <c r="E111" t="s">
        <v>43</v>
      </c>
      <c r="F111" t="s">
        <v>31</v>
      </c>
      <c r="G111" t="s">
        <v>32</v>
      </c>
      <c r="H111" t="s">
        <v>74</v>
      </c>
      <c r="I111" t="s">
        <v>57</v>
      </c>
      <c r="J111">
        <v>4.9000000000000004</v>
      </c>
      <c r="K111" t="s">
        <v>58</v>
      </c>
      <c r="L111">
        <v>30</v>
      </c>
      <c r="M111" s="2">
        <v>46332</v>
      </c>
      <c r="N111" t="s">
        <v>68</v>
      </c>
      <c r="O111">
        <v>7.8</v>
      </c>
      <c r="P111">
        <v>2.5</v>
      </c>
      <c r="Q111">
        <v>7895.83</v>
      </c>
      <c r="R111" t="s">
        <v>77</v>
      </c>
      <c r="S111">
        <v>4172.7</v>
      </c>
      <c r="T111">
        <v>4</v>
      </c>
      <c r="U111">
        <v>2026</v>
      </c>
      <c r="V111" t="s">
        <v>89</v>
      </c>
      <c r="W111" s="2">
        <v>46327</v>
      </c>
      <c r="X111" t="s">
        <v>81</v>
      </c>
      <c r="Y111" t="s">
        <v>48</v>
      </c>
      <c r="Z111">
        <v>7895.83</v>
      </c>
      <c r="AA111">
        <v>4172.7</v>
      </c>
      <c r="AB111">
        <v>0.52800000000000002</v>
      </c>
    </row>
    <row r="112" spans="1:28" x14ac:dyDescent="0.25">
      <c r="A112" t="s">
        <v>196</v>
      </c>
      <c r="B112" s="2">
        <v>46076.530555555553</v>
      </c>
      <c r="C112" s="2">
        <v>46084.130555555559</v>
      </c>
      <c r="D112" t="s">
        <v>29</v>
      </c>
      <c r="E112" t="s">
        <v>30</v>
      </c>
      <c r="F112" t="s">
        <v>152</v>
      </c>
      <c r="G112" t="s">
        <v>66</v>
      </c>
      <c r="H112" t="s">
        <v>74</v>
      </c>
      <c r="I112" t="s">
        <v>34</v>
      </c>
      <c r="J112">
        <v>7.6</v>
      </c>
      <c r="K112" t="s">
        <v>35</v>
      </c>
      <c r="L112">
        <v>36</v>
      </c>
      <c r="M112" s="2">
        <v>46076</v>
      </c>
      <c r="N112" t="s">
        <v>36</v>
      </c>
      <c r="O112">
        <v>8.4</v>
      </c>
      <c r="P112">
        <v>1.4</v>
      </c>
      <c r="Q112">
        <v>10036.799999999999</v>
      </c>
      <c r="R112" t="s">
        <v>77</v>
      </c>
      <c r="S112">
        <v>5192.09</v>
      </c>
      <c r="T112">
        <v>4</v>
      </c>
      <c r="U112">
        <v>2026</v>
      </c>
      <c r="V112" t="s">
        <v>104</v>
      </c>
      <c r="W112" s="2">
        <v>46054</v>
      </c>
      <c r="X112" t="s">
        <v>78</v>
      </c>
      <c r="Y112" t="s">
        <v>48</v>
      </c>
      <c r="Z112">
        <v>10036.799999999999</v>
      </c>
      <c r="AA112">
        <v>5192.09</v>
      </c>
      <c r="AB112">
        <v>0.51700000000000002</v>
      </c>
    </row>
    <row r="113" spans="1:28" x14ac:dyDescent="0.25">
      <c r="A113" t="s">
        <v>197</v>
      </c>
      <c r="B113" s="2">
        <v>45946.638888888891</v>
      </c>
      <c r="C113" s="2">
        <v>45952.038888888892</v>
      </c>
      <c r="D113" t="s">
        <v>85</v>
      </c>
      <c r="E113" t="s">
        <v>30</v>
      </c>
      <c r="F113" t="s">
        <v>31</v>
      </c>
      <c r="G113" t="s">
        <v>32</v>
      </c>
      <c r="H113" t="s">
        <v>52</v>
      </c>
      <c r="I113" t="s">
        <v>34</v>
      </c>
      <c r="J113">
        <v>5.4</v>
      </c>
      <c r="K113" t="s">
        <v>35</v>
      </c>
      <c r="L113">
        <v>101</v>
      </c>
      <c r="M113" s="2">
        <v>45946</v>
      </c>
      <c r="N113" t="s">
        <v>36</v>
      </c>
      <c r="O113">
        <v>7.9</v>
      </c>
      <c r="P113">
        <v>2.1</v>
      </c>
      <c r="Q113">
        <v>6970.23</v>
      </c>
      <c r="R113" t="s">
        <v>37</v>
      </c>
      <c r="S113">
        <v>3547.2</v>
      </c>
      <c r="T113">
        <v>4.2</v>
      </c>
      <c r="U113">
        <v>2025</v>
      </c>
      <c r="V113" t="s">
        <v>97</v>
      </c>
      <c r="W113" s="2">
        <v>45931</v>
      </c>
      <c r="X113" t="s">
        <v>47</v>
      </c>
      <c r="Y113" t="s">
        <v>48</v>
      </c>
      <c r="Z113">
        <v>6970.23</v>
      </c>
      <c r="AA113">
        <v>3547.2</v>
      </c>
      <c r="AB113">
        <v>0.50900000000000001</v>
      </c>
    </row>
    <row r="114" spans="1:28" x14ac:dyDescent="0.25">
      <c r="A114" t="s">
        <v>198</v>
      </c>
      <c r="B114" s="2">
        <v>46036.381249999999</v>
      </c>
      <c r="C114" s="2">
        <v>46037.381249999999</v>
      </c>
      <c r="D114" t="s">
        <v>50</v>
      </c>
      <c r="E114" t="s">
        <v>83</v>
      </c>
      <c r="F114" t="s">
        <v>51</v>
      </c>
      <c r="G114" t="s">
        <v>55</v>
      </c>
      <c r="H114" t="s">
        <v>45</v>
      </c>
      <c r="I114" t="s">
        <v>57</v>
      </c>
      <c r="J114">
        <v>1</v>
      </c>
      <c r="K114" t="s">
        <v>35</v>
      </c>
      <c r="L114">
        <v>70</v>
      </c>
      <c r="M114" s="2">
        <v>46036</v>
      </c>
      <c r="N114" t="s">
        <v>76</v>
      </c>
      <c r="O114">
        <v>9.6999999999999993</v>
      </c>
      <c r="P114">
        <v>1.2</v>
      </c>
      <c r="Q114">
        <v>2176.63</v>
      </c>
      <c r="R114" t="s">
        <v>77</v>
      </c>
      <c r="S114">
        <v>1273.57</v>
      </c>
      <c r="T114">
        <v>4</v>
      </c>
      <c r="U114">
        <v>2026</v>
      </c>
      <c r="V114" t="s">
        <v>69</v>
      </c>
      <c r="W114" s="2">
        <v>46023</v>
      </c>
      <c r="X114" t="s">
        <v>64</v>
      </c>
      <c r="Y114" t="s">
        <v>48</v>
      </c>
      <c r="Z114">
        <v>2176.63</v>
      </c>
      <c r="AA114">
        <v>1273.57</v>
      </c>
      <c r="AB114">
        <v>0.58499999999999996</v>
      </c>
    </row>
    <row r="115" spans="1:28" x14ac:dyDescent="0.25">
      <c r="A115" t="s">
        <v>199</v>
      </c>
      <c r="B115" s="2">
        <v>46147.009027777778</v>
      </c>
      <c r="C115" s="2">
        <v>46147.509027777778</v>
      </c>
      <c r="D115" t="s">
        <v>42</v>
      </c>
      <c r="E115" t="s">
        <v>43</v>
      </c>
      <c r="F115" t="s">
        <v>51</v>
      </c>
      <c r="G115" t="s">
        <v>32</v>
      </c>
      <c r="H115" t="s">
        <v>67</v>
      </c>
      <c r="I115" t="s">
        <v>75</v>
      </c>
      <c r="J115">
        <v>0.5</v>
      </c>
      <c r="K115" t="s">
        <v>35</v>
      </c>
      <c r="L115">
        <v>83</v>
      </c>
      <c r="M115" s="2">
        <v>46147</v>
      </c>
      <c r="N115" t="s">
        <v>36</v>
      </c>
      <c r="O115">
        <v>11.8</v>
      </c>
      <c r="P115">
        <v>1.7</v>
      </c>
      <c r="Q115">
        <v>3572.75</v>
      </c>
      <c r="R115" t="s">
        <v>59</v>
      </c>
      <c r="S115">
        <v>1884.21</v>
      </c>
      <c r="T115">
        <v>3.5</v>
      </c>
      <c r="U115">
        <v>2026</v>
      </c>
      <c r="V115" t="s">
        <v>80</v>
      </c>
      <c r="W115" s="2">
        <v>46143</v>
      </c>
      <c r="X115" t="s">
        <v>70</v>
      </c>
      <c r="Y115" t="s">
        <v>48</v>
      </c>
      <c r="Z115">
        <v>3572.75</v>
      </c>
      <c r="AA115">
        <v>1884.21</v>
      </c>
      <c r="AB115">
        <v>0.52700000000000002</v>
      </c>
    </row>
    <row r="116" spans="1:28" x14ac:dyDescent="0.25">
      <c r="A116" t="s">
        <v>200</v>
      </c>
      <c r="B116" s="2">
        <v>45888.271527777782</v>
      </c>
      <c r="C116" s="2">
        <v>45895.97152777778</v>
      </c>
      <c r="D116" t="s">
        <v>29</v>
      </c>
      <c r="E116" t="s">
        <v>73</v>
      </c>
      <c r="F116" t="s">
        <v>51</v>
      </c>
      <c r="G116" t="s">
        <v>55</v>
      </c>
      <c r="H116" t="s">
        <v>67</v>
      </c>
      <c r="I116" t="s">
        <v>34</v>
      </c>
      <c r="J116">
        <v>7.7</v>
      </c>
      <c r="K116" t="s">
        <v>35</v>
      </c>
      <c r="L116">
        <v>35</v>
      </c>
      <c r="M116" s="2">
        <v>45888</v>
      </c>
      <c r="N116" t="s">
        <v>76</v>
      </c>
      <c r="O116">
        <v>7.8</v>
      </c>
      <c r="P116">
        <v>2.4</v>
      </c>
      <c r="Q116">
        <v>8875.19</v>
      </c>
      <c r="R116" t="s">
        <v>77</v>
      </c>
      <c r="S116">
        <v>4645.47</v>
      </c>
      <c r="T116">
        <v>3.9</v>
      </c>
      <c r="U116">
        <v>2025</v>
      </c>
      <c r="V116" t="s">
        <v>87</v>
      </c>
      <c r="W116" s="2">
        <v>45870</v>
      </c>
      <c r="X116" t="s">
        <v>70</v>
      </c>
      <c r="Y116" t="s">
        <v>48</v>
      </c>
      <c r="Z116">
        <v>8875.19</v>
      </c>
      <c r="AA116">
        <v>4645.47</v>
      </c>
      <c r="AB116">
        <v>0.52300000000000002</v>
      </c>
    </row>
    <row r="117" spans="1:28" x14ac:dyDescent="0.25">
      <c r="A117" t="s">
        <v>201</v>
      </c>
      <c r="B117" s="2">
        <v>45698.951388888891</v>
      </c>
      <c r="C117" s="2">
        <v>45701.551388888889</v>
      </c>
      <c r="D117" t="s">
        <v>72</v>
      </c>
      <c r="E117" t="s">
        <v>73</v>
      </c>
      <c r="F117" t="s">
        <v>51</v>
      </c>
      <c r="G117" t="s">
        <v>55</v>
      </c>
      <c r="H117" t="s">
        <v>67</v>
      </c>
      <c r="I117" t="s">
        <v>34</v>
      </c>
      <c r="J117">
        <v>2.6</v>
      </c>
      <c r="K117" t="s">
        <v>35</v>
      </c>
      <c r="L117">
        <v>71</v>
      </c>
      <c r="M117" s="2">
        <v>45698</v>
      </c>
      <c r="N117" t="s">
        <v>36</v>
      </c>
      <c r="O117">
        <v>8</v>
      </c>
      <c r="P117">
        <v>1.3</v>
      </c>
      <c r="Q117">
        <v>3889.42</v>
      </c>
      <c r="R117" t="s">
        <v>59</v>
      </c>
      <c r="S117">
        <v>2478.88</v>
      </c>
      <c r="T117">
        <v>4.4000000000000004</v>
      </c>
      <c r="U117">
        <v>2025</v>
      </c>
      <c r="V117" t="s">
        <v>104</v>
      </c>
      <c r="W117" s="2">
        <v>45689</v>
      </c>
      <c r="X117" t="s">
        <v>78</v>
      </c>
      <c r="Y117" t="s">
        <v>48</v>
      </c>
      <c r="Z117">
        <v>3889.42</v>
      </c>
      <c r="AA117">
        <v>2478.88</v>
      </c>
      <c r="AB117">
        <v>0.63700000000000001</v>
      </c>
    </row>
    <row r="118" spans="1:28" x14ac:dyDescent="0.25">
      <c r="A118" t="s">
        <v>202</v>
      </c>
      <c r="B118" s="2">
        <v>45685.214583333327</v>
      </c>
      <c r="C118" s="2">
        <v>45690.51458333333</v>
      </c>
      <c r="D118" t="s">
        <v>91</v>
      </c>
      <c r="E118" t="s">
        <v>83</v>
      </c>
      <c r="F118" t="s">
        <v>51</v>
      </c>
      <c r="G118" t="s">
        <v>66</v>
      </c>
      <c r="H118" t="s">
        <v>52</v>
      </c>
      <c r="I118" t="s">
        <v>34</v>
      </c>
      <c r="J118">
        <v>5.3</v>
      </c>
      <c r="K118" t="s">
        <v>35</v>
      </c>
      <c r="L118">
        <v>62</v>
      </c>
      <c r="M118" s="2">
        <v>45685</v>
      </c>
      <c r="N118" t="s">
        <v>36</v>
      </c>
      <c r="O118">
        <v>10.3</v>
      </c>
      <c r="P118">
        <v>0</v>
      </c>
      <c r="Q118">
        <v>6450.36</v>
      </c>
      <c r="R118" t="s">
        <v>37</v>
      </c>
      <c r="S118">
        <v>3489.33</v>
      </c>
      <c r="T118">
        <v>3.4</v>
      </c>
      <c r="U118">
        <v>2025</v>
      </c>
      <c r="V118" t="s">
        <v>69</v>
      </c>
      <c r="W118" s="2">
        <v>45658</v>
      </c>
      <c r="X118" t="s">
        <v>70</v>
      </c>
      <c r="Y118" t="s">
        <v>48</v>
      </c>
      <c r="Z118">
        <v>6450.36</v>
      </c>
      <c r="AA118">
        <v>3489.33</v>
      </c>
      <c r="AB118">
        <v>0.54100000000000004</v>
      </c>
    </row>
    <row r="119" spans="1:28" x14ac:dyDescent="0.25">
      <c r="A119" t="s">
        <v>203</v>
      </c>
      <c r="B119" s="2">
        <v>45792.267361111109</v>
      </c>
      <c r="C119" s="2">
        <v>45796.467361111107</v>
      </c>
      <c r="D119" t="s">
        <v>50</v>
      </c>
      <c r="E119" t="s">
        <v>73</v>
      </c>
      <c r="F119" t="s">
        <v>31</v>
      </c>
      <c r="G119" t="s">
        <v>32</v>
      </c>
      <c r="H119" t="s">
        <v>74</v>
      </c>
      <c r="I119" t="s">
        <v>57</v>
      </c>
      <c r="J119">
        <v>4.2</v>
      </c>
      <c r="K119" t="s">
        <v>58</v>
      </c>
      <c r="L119">
        <v>74</v>
      </c>
      <c r="M119" s="2">
        <v>45792</v>
      </c>
      <c r="N119" t="s">
        <v>68</v>
      </c>
      <c r="O119">
        <v>10</v>
      </c>
      <c r="P119">
        <v>1.5</v>
      </c>
      <c r="Q119">
        <v>6160.91</v>
      </c>
      <c r="R119" t="s">
        <v>59</v>
      </c>
      <c r="S119">
        <v>2968.56</v>
      </c>
      <c r="T119">
        <v>3.5</v>
      </c>
      <c r="U119">
        <v>2025</v>
      </c>
      <c r="V119" t="s">
        <v>80</v>
      </c>
      <c r="W119" s="2">
        <v>45778</v>
      </c>
      <c r="X119" t="s">
        <v>47</v>
      </c>
      <c r="Y119" t="s">
        <v>48</v>
      </c>
      <c r="Z119">
        <v>6160.91</v>
      </c>
      <c r="AA119">
        <v>2968.56</v>
      </c>
      <c r="AB119">
        <v>0.48199999999999998</v>
      </c>
    </row>
    <row r="120" spans="1:28" x14ac:dyDescent="0.25">
      <c r="A120" t="s">
        <v>204</v>
      </c>
      <c r="B120" s="2">
        <v>45858.855555555558</v>
      </c>
      <c r="C120" s="2">
        <v>45863.355555555558</v>
      </c>
      <c r="D120" t="s">
        <v>72</v>
      </c>
      <c r="E120" t="s">
        <v>43</v>
      </c>
      <c r="F120" t="s">
        <v>51</v>
      </c>
      <c r="G120" t="s">
        <v>32</v>
      </c>
      <c r="H120" t="s">
        <v>74</v>
      </c>
      <c r="I120" t="s">
        <v>34</v>
      </c>
      <c r="J120">
        <v>4.5</v>
      </c>
      <c r="K120" t="s">
        <v>35</v>
      </c>
      <c r="L120">
        <v>56</v>
      </c>
      <c r="M120" s="2">
        <v>45858</v>
      </c>
      <c r="N120" t="s">
        <v>36</v>
      </c>
      <c r="O120">
        <v>8.3000000000000007</v>
      </c>
      <c r="P120">
        <v>0.7</v>
      </c>
      <c r="Q120">
        <v>6593.35</v>
      </c>
      <c r="R120" t="s">
        <v>59</v>
      </c>
      <c r="S120">
        <v>4541.74</v>
      </c>
      <c r="T120">
        <v>3.6</v>
      </c>
      <c r="U120">
        <v>2025</v>
      </c>
      <c r="V120" t="s">
        <v>107</v>
      </c>
      <c r="W120" s="2">
        <v>45839</v>
      </c>
      <c r="X120" t="s">
        <v>39</v>
      </c>
      <c r="Y120" t="s">
        <v>40</v>
      </c>
      <c r="Z120">
        <v>6593.35</v>
      </c>
      <c r="AA120">
        <v>4541.74</v>
      </c>
      <c r="AB120">
        <v>0.68899999999999995</v>
      </c>
    </row>
    <row r="121" spans="1:28" x14ac:dyDescent="0.25">
      <c r="A121" t="s">
        <v>205</v>
      </c>
      <c r="B121" s="2">
        <v>45690.958333333343</v>
      </c>
      <c r="C121" s="2">
        <v>45694.958333333343</v>
      </c>
      <c r="D121" t="s">
        <v>72</v>
      </c>
      <c r="E121" t="s">
        <v>30</v>
      </c>
      <c r="F121" t="s">
        <v>51</v>
      </c>
      <c r="G121" t="s">
        <v>44</v>
      </c>
      <c r="H121" t="s">
        <v>86</v>
      </c>
      <c r="I121" t="s">
        <v>75</v>
      </c>
      <c r="J121">
        <v>4</v>
      </c>
      <c r="K121" t="s">
        <v>35</v>
      </c>
      <c r="L121">
        <v>76</v>
      </c>
      <c r="M121" s="2">
        <v>45690</v>
      </c>
      <c r="N121" t="s">
        <v>36</v>
      </c>
      <c r="O121">
        <v>8.1999999999999993</v>
      </c>
      <c r="P121">
        <v>1.7</v>
      </c>
      <c r="Q121">
        <v>5555.59</v>
      </c>
      <c r="R121" t="s">
        <v>37</v>
      </c>
      <c r="S121">
        <v>3214.28</v>
      </c>
      <c r="T121">
        <v>3.9</v>
      </c>
      <c r="U121">
        <v>2025</v>
      </c>
      <c r="V121" t="s">
        <v>104</v>
      </c>
      <c r="W121" s="2">
        <v>45689</v>
      </c>
      <c r="X121" t="s">
        <v>39</v>
      </c>
      <c r="Y121" t="s">
        <v>40</v>
      </c>
      <c r="Z121">
        <v>5555.59</v>
      </c>
      <c r="AA121">
        <v>3214.28</v>
      </c>
      <c r="AB121">
        <v>0.57899999999999996</v>
      </c>
    </row>
    <row r="122" spans="1:28" x14ac:dyDescent="0.25">
      <c r="A122" t="s">
        <v>206</v>
      </c>
      <c r="B122" s="2">
        <v>45705.675694444442</v>
      </c>
      <c r="C122" s="2">
        <v>45708.675694444442</v>
      </c>
      <c r="D122" t="s">
        <v>72</v>
      </c>
      <c r="E122" t="s">
        <v>73</v>
      </c>
      <c r="F122" t="s">
        <v>31</v>
      </c>
      <c r="G122" t="s">
        <v>32</v>
      </c>
      <c r="H122" t="s">
        <v>67</v>
      </c>
      <c r="I122" t="s">
        <v>75</v>
      </c>
      <c r="J122">
        <v>3</v>
      </c>
      <c r="K122" t="s">
        <v>35</v>
      </c>
      <c r="L122">
        <v>52</v>
      </c>
      <c r="M122" s="2">
        <v>45705</v>
      </c>
      <c r="N122" t="s">
        <v>76</v>
      </c>
      <c r="O122">
        <v>7.5</v>
      </c>
      <c r="P122">
        <v>1.2</v>
      </c>
      <c r="Q122">
        <v>5047.6899999999996</v>
      </c>
      <c r="R122" t="s">
        <v>37</v>
      </c>
      <c r="S122">
        <v>3539.04</v>
      </c>
      <c r="T122">
        <v>4.0999999999999996</v>
      </c>
      <c r="U122">
        <v>2025</v>
      </c>
      <c r="V122" t="s">
        <v>104</v>
      </c>
      <c r="W122" s="2">
        <v>45689</v>
      </c>
      <c r="X122" t="s">
        <v>78</v>
      </c>
      <c r="Y122" t="s">
        <v>48</v>
      </c>
      <c r="Z122">
        <v>5047.6899999999996</v>
      </c>
      <c r="AA122">
        <v>3539.04</v>
      </c>
      <c r="AB122">
        <v>0.70099999999999996</v>
      </c>
    </row>
    <row r="123" spans="1:28" x14ac:dyDescent="0.25">
      <c r="A123" t="s">
        <v>207</v>
      </c>
      <c r="B123" s="2">
        <v>46160.775694444441</v>
      </c>
      <c r="C123" s="2">
        <v>46164.875694444447</v>
      </c>
      <c r="D123" t="s">
        <v>62</v>
      </c>
      <c r="E123" t="s">
        <v>83</v>
      </c>
      <c r="F123" t="s">
        <v>31</v>
      </c>
      <c r="G123" t="s">
        <v>32</v>
      </c>
      <c r="H123" t="s">
        <v>74</v>
      </c>
      <c r="I123" t="s">
        <v>57</v>
      </c>
      <c r="J123">
        <v>4.0999999999999996</v>
      </c>
      <c r="K123" t="s">
        <v>35</v>
      </c>
      <c r="L123">
        <v>96</v>
      </c>
      <c r="M123" s="2">
        <v>46160</v>
      </c>
      <c r="N123" t="s">
        <v>36</v>
      </c>
      <c r="O123">
        <v>8.1999999999999993</v>
      </c>
      <c r="P123">
        <v>2</v>
      </c>
      <c r="Q123">
        <v>6195.36</v>
      </c>
      <c r="R123" t="s">
        <v>77</v>
      </c>
      <c r="S123">
        <v>4633.66</v>
      </c>
      <c r="T123">
        <v>3.6</v>
      </c>
      <c r="U123">
        <v>2026</v>
      </c>
      <c r="V123" t="s">
        <v>80</v>
      </c>
      <c r="W123" s="2">
        <v>46143</v>
      </c>
      <c r="X123" t="s">
        <v>78</v>
      </c>
      <c r="Y123" t="s">
        <v>48</v>
      </c>
      <c r="Z123">
        <v>6195.36</v>
      </c>
      <c r="AA123">
        <v>4633.66</v>
      </c>
      <c r="AB123">
        <v>0.748</v>
      </c>
    </row>
    <row r="124" spans="1:28" x14ac:dyDescent="0.25">
      <c r="A124" t="s">
        <v>208</v>
      </c>
      <c r="B124" s="2">
        <v>46064.775000000001</v>
      </c>
      <c r="C124" s="2">
        <v>46066.974999999999</v>
      </c>
      <c r="D124" t="s">
        <v>72</v>
      </c>
      <c r="E124" t="s">
        <v>73</v>
      </c>
      <c r="F124" t="s">
        <v>51</v>
      </c>
      <c r="G124" t="s">
        <v>55</v>
      </c>
      <c r="H124" t="s">
        <v>74</v>
      </c>
      <c r="I124" t="s">
        <v>34</v>
      </c>
      <c r="J124">
        <v>2.2000000000000002</v>
      </c>
      <c r="K124" t="s">
        <v>58</v>
      </c>
      <c r="L124">
        <v>55</v>
      </c>
      <c r="M124" s="2">
        <v>46064</v>
      </c>
      <c r="N124" t="s">
        <v>36</v>
      </c>
      <c r="O124">
        <v>9.9</v>
      </c>
      <c r="P124">
        <v>0</v>
      </c>
      <c r="Q124">
        <v>4647.3599999999997</v>
      </c>
      <c r="R124" t="s">
        <v>37</v>
      </c>
      <c r="S124">
        <v>3520.77</v>
      </c>
      <c r="T124">
        <v>4.0999999999999996</v>
      </c>
      <c r="U124">
        <v>2026</v>
      </c>
      <c r="V124" t="s">
        <v>104</v>
      </c>
      <c r="W124" s="2">
        <v>46054</v>
      </c>
      <c r="X124" t="s">
        <v>64</v>
      </c>
      <c r="Y124" t="s">
        <v>48</v>
      </c>
      <c r="Z124">
        <v>4647.3599999999997</v>
      </c>
      <c r="AA124">
        <v>3520.77</v>
      </c>
      <c r="AB124">
        <v>0.75800000000000001</v>
      </c>
    </row>
    <row r="125" spans="1:28" x14ac:dyDescent="0.25">
      <c r="A125" t="s">
        <v>209</v>
      </c>
      <c r="B125" s="2">
        <v>46231.23541666667</v>
      </c>
      <c r="C125" s="2">
        <v>46233.135416666657</v>
      </c>
      <c r="D125" t="s">
        <v>50</v>
      </c>
      <c r="E125" t="s">
        <v>30</v>
      </c>
      <c r="F125" t="s">
        <v>152</v>
      </c>
      <c r="G125" t="s">
        <v>55</v>
      </c>
      <c r="H125" t="s">
        <v>67</v>
      </c>
      <c r="I125" t="s">
        <v>57</v>
      </c>
      <c r="J125">
        <v>1.9</v>
      </c>
      <c r="K125" t="s">
        <v>35</v>
      </c>
      <c r="L125">
        <v>19</v>
      </c>
      <c r="M125" s="2">
        <v>46231</v>
      </c>
      <c r="N125" t="s">
        <v>36</v>
      </c>
      <c r="O125">
        <v>10.1</v>
      </c>
      <c r="P125">
        <v>0.7</v>
      </c>
      <c r="Q125">
        <v>3050.7</v>
      </c>
      <c r="R125" t="s">
        <v>59</v>
      </c>
      <c r="S125">
        <v>1627.01</v>
      </c>
      <c r="T125">
        <v>3.7</v>
      </c>
      <c r="U125">
        <v>2026</v>
      </c>
      <c r="V125" t="s">
        <v>107</v>
      </c>
      <c r="W125" s="2">
        <v>46204</v>
      </c>
      <c r="X125" t="s">
        <v>70</v>
      </c>
      <c r="Y125" t="s">
        <v>48</v>
      </c>
      <c r="Z125">
        <v>3050.7</v>
      </c>
      <c r="AA125">
        <v>1627.01</v>
      </c>
      <c r="AB125">
        <v>0.53300000000000003</v>
      </c>
    </row>
    <row r="126" spans="1:28" x14ac:dyDescent="0.25">
      <c r="A126" t="s">
        <v>210</v>
      </c>
      <c r="B126" s="2">
        <v>46385.413888888892</v>
      </c>
      <c r="C126" s="2">
        <v>46389.013888888891</v>
      </c>
      <c r="D126" t="s">
        <v>91</v>
      </c>
      <c r="E126" t="s">
        <v>83</v>
      </c>
      <c r="F126" t="s">
        <v>51</v>
      </c>
      <c r="G126" t="s">
        <v>32</v>
      </c>
      <c r="H126" t="s">
        <v>67</v>
      </c>
      <c r="I126" t="s">
        <v>34</v>
      </c>
      <c r="J126">
        <v>3.6</v>
      </c>
      <c r="K126" t="s">
        <v>35</v>
      </c>
      <c r="L126">
        <v>56</v>
      </c>
      <c r="M126" s="2">
        <v>46385</v>
      </c>
      <c r="N126" t="s">
        <v>68</v>
      </c>
      <c r="O126">
        <v>12</v>
      </c>
      <c r="P126">
        <v>1.4</v>
      </c>
      <c r="Q126">
        <v>4967.68</v>
      </c>
      <c r="R126" t="s">
        <v>37</v>
      </c>
      <c r="S126">
        <v>3386.9</v>
      </c>
      <c r="T126">
        <v>3.6</v>
      </c>
      <c r="U126">
        <v>2026</v>
      </c>
      <c r="V126" t="s">
        <v>63</v>
      </c>
      <c r="W126" s="2">
        <v>46357</v>
      </c>
      <c r="X126" t="s">
        <v>70</v>
      </c>
      <c r="Y126" t="s">
        <v>48</v>
      </c>
      <c r="Z126">
        <v>4967.68</v>
      </c>
      <c r="AA126">
        <v>3386.9</v>
      </c>
      <c r="AB126">
        <v>0.68200000000000005</v>
      </c>
    </row>
    <row r="127" spans="1:28" x14ac:dyDescent="0.25">
      <c r="A127" t="s">
        <v>211</v>
      </c>
      <c r="B127" s="2">
        <v>45756.525000000001</v>
      </c>
      <c r="C127" s="2">
        <v>45761.824999999997</v>
      </c>
      <c r="D127" t="s">
        <v>113</v>
      </c>
      <c r="E127" t="s">
        <v>30</v>
      </c>
      <c r="F127" t="s">
        <v>51</v>
      </c>
      <c r="G127" t="s">
        <v>32</v>
      </c>
      <c r="H127" t="s">
        <v>74</v>
      </c>
      <c r="I127" t="s">
        <v>34</v>
      </c>
      <c r="J127">
        <v>5.3</v>
      </c>
      <c r="K127" t="s">
        <v>35</v>
      </c>
      <c r="L127">
        <v>56</v>
      </c>
      <c r="M127" s="2">
        <v>45756</v>
      </c>
      <c r="N127" t="s">
        <v>36</v>
      </c>
      <c r="O127">
        <v>8.6</v>
      </c>
      <c r="P127">
        <v>4.2</v>
      </c>
      <c r="Q127">
        <v>8254.74</v>
      </c>
      <c r="R127" t="s">
        <v>37</v>
      </c>
      <c r="S127">
        <v>4147.93</v>
      </c>
      <c r="T127">
        <v>4.0999999999999996</v>
      </c>
      <c r="U127">
        <v>2025</v>
      </c>
      <c r="V127" t="s">
        <v>38</v>
      </c>
      <c r="W127" s="2">
        <v>45748</v>
      </c>
      <c r="X127" t="s">
        <v>64</v>
      </c>
      <c r="Y127" t="s">
        <v>48</v>
      </c>
      <c r="Z127">
        <v>8254.74</v>
      </c>
      <c r="AA127">
        <v>4147.93</v>
      </c>
      <c r="AB127">
        <v>0.502</v>
      </c>
    </row>
    <row r="128" spans="1:28" x14ac:dyDescent="0.25">
      <c r="A128" t="s">
        <v>212</v>
      </c>
      <c r="B128" s="2">
        <v>46341.725694444453</v>
      </c>
      <c r="C128" s="2">
        <v>46348.125694444447</v>
      </c>
      <c r="D128" t="s">
        <v>29</v>
      </c>
      <c r="E128" t="s">
        <v>83</v>
      </c>
      <c r="F128" t="s">
        <v>31</v>
      </c>
      <c r="G128" t="s">
        <v>44</v>
      </c>
      <c r="H128" t="s">
        <v>33</v>
      </c>
      <c r="I128" t="s">
        <v>34</v>
      </c>
      <c r="J128">
        <v>6.4</v>
      </c>
      <c r="K128" t="s">
        <v>58</v>
      </c>
      <c r="L128">
        <v>64</v>
      </c>
      <c r="M128" s="2">
        <v>46341</v>
      </c>
      <c r="N128" t="s">
        <v>36</v>
      </c>
      <c r="O128">
        <v>8.1</v>
      </c>
      <c r="P128">
        <v>2.6</v>
      </c>
      <c r="Q128">
        <v>7790.84</v>
      </c>
      <c r="R128" t="s">
        <v>77</v>
      </c>
      <c r="S128">
        <v>4822.22</v>
      </c>
      <c r="T128">
        <v>3.2</v>
      </c>
      <c r="U128">
        <v>2026</v>
      </c>
      <c r="V128" t="s">
        <v>89</v>
      </c>
      <c r="W128" s="2">
        <v>46327</v>
      </c>
      <c r="X128" t="s">
        <v>39</v>
      </c>
      <c r="Y128" t="s">
        <v>40</v>
      </c>
      <c r="Z128">
        <v>7790.84</v>
      </c>
      <c r="AA128">
        <v>4822.22</v>
      </c>
      <c r="AB128">
        <v>0.61899999999999999</v>
      </c>
    </row>
    <row r="129" spans="1:28" x14ac:dyDescent="0.25">
      <c r="A129" t="s">
        <v>213</v>
      </c>
      <c r="B129" s="2">
        <v>46383.201388888891</v>
      </c>
      <c r="C129" s="2">
        <v>46387.601388888892</v>
      </c>
      <c r="D129" t="s">
        <v>91</v>
      </c>
      <c r="E129" t="s">
        <v>30</v>
      </c>
      <c r="F129" t="s">
        <v>51</v>
      </c>
      <c r="G129" t="s">
        <v>55</v>
      </c>
      <c r="H129" t="s">
        <v>45</v>
      </c>
      <c r="I129" t="s">
        <v>57</v>
      </c>
      <c r="J129">
        <v>4.4000000000000004</v>
      </c>
      <c r="K129" t="s">
        <v>35</v>
      </c>
      <c r="L129">
        <v>37</v>
      </c>
      <c r="M129" s="2">
        <v>46383</v>
      </c>
      <c r="N129" t="s">
        <v>36</v>
      </c>
      <c r="O129">
        <v>12.1</v>
      </c>
      <c r="P129">
        <v>1.2</v>
      </c>
      <c r="Q129">
        <v>6590.8</v>
      </c>
      <c r="R129" t="s">
        <v>37</v>
      </c>
      <c r="S129">
        <v>4007.35</v>
      </c>
      <c r="T129">
        <v>4.0999999999999996</v>
      </c>
      <c r="U129">
        <v>2026</v>
      </c>
      <c r="V129" t="s">
        <v>63</v>
      </c>
      <c r="W129" s="2">
        <v>46357</v>
      </c>
      <c r="X129" t="s">
        <v>39</v>
      </c>
      <c r="Y129" t="s">
        <v>40</v>
      </c>
      <c r="Z129">
        <v>6590.8</v>
      </c>
      <c r="AA129">
        <v>4007.35</v>
      </c>
      <c r="AB129">
        <v>0.60799999999999998</v>
      </c>
    </row>
    <row r="130" spans="1:28" x14ac:dyDescent="0.25">
      <c r="A130" t="s">
        <v>214</v>
      </c>
      <c r="B130" s="2">
        <v>46204.211805555547</v>
      </c>
      <c r="C130" s="2">
        <v>46208.811805555553</v>
      </c>
      <c r="D130" t="s">
        <v>62</v>
      </c>
      <c r="E130" t="s">
        <v>30</v>
      </c>
      <c r="F130" t="s">
        <v>51</v>
      </c>
      <c r="G130" t="s">
        <v>32</v>
      </c>
      <c r="H130" t="s">
        <v>74</v>
      </c>
      <c r="I130" t="s">
        <v>34</v>
      </c>
      <c r="J130">
        <v>4.5999999999999996</v>
      </c>
      <c r="K130" t="s">
        <v>35</v>
      </c>
      <c r="L130">
        <v>31</v>
      </c>
      <c r="M130" s="2">
        <v>46204</v>
      </c>
      <c r="N130" t="s">
        <v>76</v>
      </c>
      <c r="O130">
        <v>12.2</v>
      </c>
      <c r="P130">
        <v>2.1</v>
      </c>
      <c r="Q130">
        <v>5199.79</v>
      </c>
      <c r="R130" t="s">
        <v>59</v>
      </c>
      <c r="S130">
        <v>2812.82</v>
      </c>
      <c r="T130">
        <v>4.5999999999999996</v>
      </c>
      <c r="U130">
        <v>2026</v>
      </c>
      <c r="V130" t="s">
        <v>107</v>
      </c>
      <c r="W130" s="2">
        <v>46204</v>
      </c>
      <c r="X130" t="s">
        <v>64</v>
      </c>
      <c r="Y130" t="s">
        <v>48</v>
      </c>
      <c r="Z130">
        <v>5199.79</v>
      </c>
      <c r="AA130">
        <v>2812.82</v>
      </c>
      <c r="AB130">
        <v>0.54100000000000004</v>
      </c>
    </row>
    <row r="131" spans="1:28" x14ac:dyDescent="0.25">
      <c r="A131" t="s">
        <v>215</v>
      </c>
      <c r="B131" s="2">
        <v>46270.439583333333</v>
      </c>
      <c r="C131" s="2">
        <v>46275.039583333331</v>
      </c>
      <c r="D131" t="s">
        <v>113</v>
      </c>
      <c r="E131" t="s">
        <v>83</v>
      </c>
      <c r="F131" t="s">
        <v>31</v>
      </c>
      <c r="G131" t="s">
        <v>32</v>
      </c>
      <c r="H131" t="s">
        <v>86</v>
      </c>
      <c r="I131" t="s">
        <v>57</v>
      </c>
      <c r="J131">
        <v>4.5999999999999996</v>
      </c>
      <c r="K131" t="s">
        <v>35</v>
      </c>
      <c r="L131">
        <v>51</v>
      </c>
      <c r="M131" s="2">
        <v>46270</v>
      </c>
      <c r="N131" t="s">
        <v>76</v>
      </c>
      <c r="O131">
        <v>7.7</v>
      </c>
      <c r="P131">
        <v>0.8</v>
      </c>
      <c r="Q131">
        <v>7484.97</v>
      </c>
      <c r="R131" t="s">
        <v>77</v>
      </c>
      <c r="S131">
        <v>5333.04</v>
      </c>
      <c r="T131">
        <v>4.2</v>
      </c>
      <c r="U131">
        <v>2026</v>
      </c>
      <c r="V131" t="s">
        <v>53</v>
      </c>
      <c r="W131" s="2">
        <v>46266</v>
      </c>
      <c r="X131" t="s">
        <v>92</v>
      </c>
      <c r="Y131" t="s">
        <v>40</v>
      </c>
      <c r="Z131">
        <v>7484.97</v>
      </c>
      <c r="AA131">
        <v>5333.04</v>
      </c>
      <c r="AB131">
        <v>0.71199999999999997</v>
      </c>
    </row>
    <row r="132" spans="1:28" x14ac:dyDescent="0.25">
      <c r="A132" t="s">
        <v>216</v>
      </c>
      <c r="B132" s="2">
        <v>46119.799305555563</v>
      </c>
      <c r="C132" s="2">
        <v>46124.399305555547</v>
      </c>
      <c r="D132" t="s">
        <v>85</v>
      </c>
      <c r="E132" t="s">
        <v>30</v>
      </c>
      <c r="F132" t="s">
        <v>31</v>
      </c>
      <c r="G132" t="s">
        <v>55</v>
      </c>
      <c r="H132" t="s">
        <v>56</v>
      </c>
      <c r="I132" t="s">
        <v>57</v>
      </c>
      <c r="J132">
        <v>4.5999999999999996</v>
      </c>
      <c r="K132" t="s">
        <v>58</v>
      </c>
      <c r="L132">
        <v>78</v>
      </c>
      <c r="M132" s="2">
        <v>46119</v>
      </c>
      <c r="N132" t="s">
        <v>76</v>
      </c>
      <c r="O132">
        <v>8.1999999999999993</v>
      </c>
      <c r="P132">
        <v>1.7</v>
      </c>
      <c r="Q132">
        <v>7614.43</v>
      </c>
      <c r="R132" t="s">
        <v>37</v>
      </c>
      <c r="S132">
        <v>5741.19</v>
      </c>
      <c r="T132">
        <v>3.5</v>
      </c>
      <c r="U132">
        <v>2026</v>
      </c>
      <c r="V132" t="s">
        <v>38</v>
      </c>
      <c r="W132" s="2">
        <v>46113</v>
      </c>
      <c r="X132" t="s">
        <v>70</v>
      </c>
      <c r="Y132" t="s">
        <v>48</v>
      </c>
      <c r="Z132">
        <v>7614.43</v>
      </c>
      <c r="AA132">
        <v>5741.19</v>
      </c>
      <c r="AB132">
        <v>0.754</v>
      </c>
    </row>
    <row r="133" spans="1:28" x14ac:dyDescent="0.25">
      <c r="A133" t="s">
        <v>217</v>
      </c>
      <c r="B133" s="2">
        <v>46300.433333333327</v>
      </c>
      <c r="C133" s="2">
        <v>46303.433333333327</v>
      </c>
      <c r="D133" t="s">
        <v>72</v>
      </c>
      <c r="E133" t="s">
        <v>73</v>
      </c>
      <c r="F133" t="s">
        <v>31</v>
      </c>
      <c r="G133" t="s">
        <v>32</v>
      </c>
      <c r="H133" t="s">
        <v>33</v>
      </c>
      <c r="I133" t="s">
        <v>75</v>
      </c>
      <c r="J133">
        <v>3</v>
      </c>
      <c r="K133" t="s">
        <v>58</v>
      </c>
      <c r="L133">
        <v>33</v>
      </c>
      <c r="M133" s="2">
        <v>46300</v>
      </c>
      <c r="N133" t="s">
        <v>76</v>
      </c>
      <c r="O133">
        <v>12</v>
      </c>
      <c r="P133">
        <v>1.3</v>
      </c>
      <c r="Q133">
        <v>5217</v>
      </c>
      <c r="R133" t="s">
        <v>77</v>
      </c>
      <c r="S133">
        <v>2908.1</v>
      </c>
      <c r="T133">
        <v>4.5</v>
      </c>
      <c r="U133">
        <v>2026</v>
      </c>
      <c r="V133" t="s">
        <v>97</v>
      </c>
      <c r="W133" s="2">
        <v>46296</v>
      </c>
      <c r="X133" t="s">
        <v>78</v>
      </c>
      <c r="Y133" t="s">
        <v>48</v>
      </c>
      <c r="Z133">
        <v>5217</v>
      </c>
      <c r="AA133">
        <v>2908.1</v>
      </c>
      <c r="AB133">
        <v>0.55700000000000005</v>
      </c>
    </row>
    <row r="134" spans="1:28" x14ac:dyDescent="0.25">
      <c r="A134" t="s">
        <v>218</v>
      </c>
      <c r="B134" s="2">
        <v>45662.651388888888</v>
      </c>
      <c r="C134" s="2">
        <v>45666.251388888893</v>
      </c>
      <c r="D134" t="s">
        <v>72</v>
      </c>
      <c r="E134" t="s">
        <v>73</v>
      </c>
      <c r="F134" t="s">
        <v>51</v>
      </c>
      <c r="G134" t="s">
        <v>44</v>
      </c>
      <c r="H134" t="s">
        <v>67</v>
      </c>
      <c r="I134" t="s">
        <v>34</v>
      </c>
      <c r="J134">
        <v>3.6</v>
      </c>
      <c r="K134" t="s">
        <v>35</v>
      </c>
      <c r="L134">
        <v>52</v>
      </c>
      <c r="M134" s="2">
        <v>45662</v>
      </c>
      <c r="N134" t="s">
        <v>68</v>
      </c>
      <c r="O134">
        <v>7.9</v>
      </c>
      <c r="P134">
        <v>2.2999999999999998</v>
      </c>
      <c r="Q134">
        <v>5019.41</v>
      </c>
      <c r="R134" t="s">
        <v>77</v>
      </c>
      <c r="S134">
        <v>2784.73</v>
      </c>
      <c r="T134">
        <v>3.7</v>
      </c>
      <c r="U134">
        <v>2025</v>
      </c>
      <c r="V134" t="s">
        <v>69</v>
      </c>
      <c r="W134" s="2">
        <v>45658</v>
      </c>
      <c r="X134" t="s">
        <v>39</v>
      </c>
      <c r="Y134" t="s">
        <v>40</v>
      </c>
      <c r="Z134">
        <v>5019.41</v>
      </c>
      <c r="AA134">
        <v>2784.73</v>
      </c>
      <c r="AB134">
        <v>0.55500000000000005</v>
      </c>
    </row>
    <row r="135" spans="1:28" x14ac:dyDescent="0.25">
      <c r="A135" t="s">
        <v>219</v>
      </c>
      <c r="B135" s="2">
        <v>45875.9</v>
      </c>
      <c r="C135" s="2">
        <v>45877.3</v>
      </c>
      <c r="D135" t="s">
        <v>42</v>
      </c>
      <c r="E135" t="s">
        <v>43</v>
      </c>
      <c r="F135" t="s">
        <v>31</v>
      </c>
      <c r="G135" t="s">
        <v>44</v>
      </c>
      <c r="H135" t="s">
        <v>52</v>
      </c>
      <c r="I135" t="s">
        <v>34</v>
      </c>
      <c r="J135">
        <v>1.4</v>
      </c>
      <c r="K135" t="s">
        <v>35</v>
      </c>
      <c r="L135">
        <v>70</v>
      </c>
      <c r="M135" s="2">
        <v>45875</v>
      </c>
      <c r="N135" t="s">
        <v>76</v>
      </c>
      <c r="O135">
        <v>10.199999999999999</v>
      </c>
      <c r="P135">
        <v>2.8</v>
      </c>
      <c r="Q135">
        <v>2517.35</v>
      </c>
      <c r="R135" t="s">
        <v>37</v>
      </c>
      <c r="S135">
        <v>1356.08</v>
      </c>
      <c r="T135">
        <v>3.9</v>
      </c>
      <c r="U135">
        <v>2025</v>
      </c>
      <c r="V135" t="s">
        <v>87</v>
      </c>
      <c r="W135" s="2">
        <v>45870</v>
      </c>
      <c r="X135" t="s">
        <v>64</v>
      </c>
      <c r="Y135" t="s">
        <v>48</v>
      </c>
      <c r="Z135">
        <v>2517.35</v>
      </c>
      <c r="AA135">
        <v>1356.08</v>
      </c>
      <c r="AB135">
        <v>0.53900000000000003</v>
      </c>
    </row>
    <row r="136" spans="1:28" x14ac:dyDescent="0.25">
      <c r="A136" t="s">
        <v>220</v>
      </c>
      <c r="B136" s="2">
        <v>46160.588194444441</v>
      </c>
      <c r="C136" s="2">
        <v>46168.188194444447</v>
      </c>
      <c r="D136" t="s">
        <v>29</v>
      </c>
      <c r="E136" t="s">
        <v>83</v>
      </c>
      <c r="F136" t="s">
        <v>31</v>
      </c>
      <c r="G136" t="s">
        <v>55</v>
      </c>
      <c r="H136" t="s">
        <v>86</v>
      </c>
      <c r="I136" t="s">
        <v>34</v>
      </c>
      <c r="J136">
        <v>7.6</v>
      </c>
      <c r="K136" t="s">
        <v>35</v>
      </c>
      <c r="L136">
        <v>50</v>
      </c>
      <c r="M136" s="2">
        <v>46160</v>
      </c>
      <c r="N136" t="s">
        <v>36</v>
      </c>
      <c r="O136">
        <v>11.7</v>
      </c>
      <c r="P136">
        <v>2.1</v>
      </c>
      <c r="Q136">
        <v>11006.89</v>
      </c>
      <c r="R136" t="s">
        <v>37</v>
      </c>
      <c r="S136">
        <v>7551.6</v>
      </c>
      <c r="T136">
        <v>3.7</v>
      </c>
      <c r="U136">
        <v>2026</v>
      </c>
      <c r="V136" t="s">
        <v>80</v>
      </c>
      <c r="W136" s="2">
        <v>46143</v>
      </c>
      <c r="X136" t="s">
        <v>78</v>
      </c>
      <c r="Y136" t="s">
        <v>48</v>
      </c>
      <c r="Z136">
        <v>11006.89</v>
      </c>
      <c r="AA136">
        <v>7551.6</v>
      </c>
      <c r="AB136">
        <v>0.68600000000000005</v>
      </c>
    </row>
    <row r="137" spans="1:28" x14ac:dyDescent="0.25">
      <c r="A137" t="s">
        <v>221</v>
      </c>
      <c r="B137" s="2">
        <v>46055.306250000001</v>
      </c>
      <c r="C137" s="2">
        <v>46059.306250000001</v>
      </c>
      <c r="D137" t="s">
        <v>72</v>
      </c>
      <c r="E137" t="s">
        <v>30</v>
      </c>
      <c r="F137" t="s">
        <v>31</v>
      </c>
      <c r="G137" t="s">
        <v>66</v>
      </c>
      <c r="H137" t="s">
        <v>45</v>
      </c>
      <c r="I137" t="s">
        <v>34</v>
      </c>
      <c r="J137">
        <v>4</v>
      </c>
      <c r="K137" t="s">
        <v>35</v>
      </c>
      <c r="L137">
        <v>51</v>
      </c>
      <c r="M137" s="2">
        <v>46055</v>
      </c>
      <c r="N137" t="s">
        <v>36</v>
      </c>
      <c r="O137">
        <v>8.1999999999999993</v>
      </c>
      <c r="P137">
        <v>0.2</v>
      </c>
      <c r="Q137">
        <v>5541.08</v>
      </c>
      <c r="R137" t="s">
        <v>77</v>
      </c>
      <c r="S137">
        <v>2753.48</v>
      </c>
      <c r="T137">
        <v>3.5</v>
      </c>
      <c r="U137">
        <v>2026</v>
      </c>
      <c r="V137" t="s">
        <v>104</v>
      </c>
      <c r="W137" s="2">
        <v>46054</v>
      </c>
      <c r="X137" t="s">
        <v>78</v>
      </c>
      <c r="Y137" t="s">
        <v>48</v>
      </c>
      <c r="Z137">
        <v>5541.08</v>
      </c>
      <c r="AA137">
        <v>2753.48</v>
      </c>
      <c r="AB137">
        <v>0.497</v>
      </c>
    </row>
    <row r="138" spans="1:28" x14ac:dyDescent="0.25">
      <c r="A138" t="s">
        <v>222</v>
      </c>
      <c r="B138" s="2">
        <v>46050.348611111112</v>
      </c>
      <c r="C138" s="2">
        <v>46054.148611111108</v>
      </c>
      <c r="D138" t="s">
        <v>72</v>
      </c>
      <c r="E138" t="s">
        <v>30</v>
      </c>
      <c r="F138" t="s">
        <v>31</v>
      </c>
      <c r="G138" t="s">
        <v>32</v>
      </c>
      <c r="H138" t="s">
        <v>52</v>
      </c>
      <c r="I138" t="s">
        <v>34</v>
      </c>
      <c r="J138">
        <v>3.8</v>
      </c>
      <c r="K138" t="s">
        <v>35</v>
      </c>
      <c r="L138">
        <v>50</v>
      </c>
      <c r="M138" s="2">
        <v>46050</v>
      </c>
      <c r="N138" t="s">
        <v>68</v>
      </c>
      <c r="O138">
        <v>8</v>
      </c>
      <c r="P138">
        <v>0.3</v>
      </c>
      <c r="Q138">
        <v>4439.67</v>
      </c>
      <c r="R138" t="s">
        <v>59</v>
      </c>
      <c r="S138">
        <v>2215.98</v>
      </c>
      <c r="T138">
        <v>4.0999999999999996</v>
      </c>
      <c r="U138">
        <v>2026</v>
      </c>
      <c r="V138" t="s">
        <v>69</v>
      </c>
      <c r="W138" s="2">
        <v>46023</v>
      </c>
      <c r="X138" t="s">
        <v>64</v>
      </c>
      <c r="Y138" t="s">
        <v>48</v>
      </c>
      <c r="Z138">
        <v>4439.67</v>
      </c>
      <c r="AA138">
        <v>2215.98</v>
      </c>
      <c r="AB138">
        <v>0.499</v>
      </c>
    </row>
    <row r="139" spans="1:28" x14ac:dyDescent="0.25">
      <c r="A139" t="s">
        <v>223</v>
      </c>
      <c r="B139" s="2">
        <v>45864.089583333327</v>
      </c>
      <c r="C139" s="2">
        <v>45867.989583333343</v>
      </c>
      <c r="D139" t="s">
        <v>113</v>
      </c>
      <c r="E139" t="s">
        <v>73</v>
      </c>
      <c r="F139" t="s">
        <v>31</v>
      </c>
      <c r="G139" t="s">
        <v>32</v>
      </c>
      <c r="H139" t="s">
        <v>56</v>
      </c>
      <c r="I139" t="s">
        <v>57</v>
      </c>
      <c r="J139">
        <v>3.9</v>
      </c>
      <c r="K139" t="s">
        <v>35</v>
      </c>
      <c r="L139">
        <v>44</v>
      </c>
      <c r="M139" s="2">
        <v>45864</v>
      </c>
      <c r="N139" t="s">
        <v>76</v>
      </c>
      <c r="O139">
        <v>8</v>
      </c>
      <c r="P139">
        <v>1.6</v>
      </c>
      <c r="Q139">
        <v>5241.99</v>
      </c>
      <c r="R139" t="s">
        <v>59</v>
      </c>
      <c r="S139">
        <v>2789.91</v>
      </c>
      <c r="T139">
        <v>4.5999999999999996</v>
      </c>
      <c r="U139">
        <v>2025</v>
      </c>
      <c r="V139" t="s">
        <v>107</v>
      </c>
      <c r="W139" s="2">
        <v>45839</v>
      </c>
      <c r="X139" t="s">
        <v>92</v>
      </c>
      <c r="Y139" t="s">
        <v>40</v>
      </c>
      <c r="Z139">
        <v>5241.99</v>
      </c>
      <c r="AA139">
        <v>2789.91</v>
      </c>
      <c r="AB139">
        <v>0.53200000000000003</v>
      </c>
    </row>
    <row r="140" spans="1:28" x14ac:dyDescent="0.25">
      <c r="A140" t="s">
        <v>224</v>
      </c>
      <c r="B140" s="2">
        <v>45672.802083333343</v>
      </c>
      <c r="C140" s="2">
        <v>45675.20208333333</v>
      </c>
      <c r="D140" t="s">
        <v>72</v>
      </c>
      <c r="E140" t="s">
        <v>83</v>
      </c>
      <c r="F140" t="s">
        <v>51</v>
      </c>
      <c r="G140" t="s">
        <v>55</v>
      </c>
      <c r="H140" t="s">
        <v>33</v>
      </c>
      <c r="I140" t="s">
        <v>57</v>
      </c>
      <c r="J140">
        <v>2.4</v>
      </c>
      <c r="K140" t="s">
        <v>35</v>
      </c>
      <c r="L140">
        <v>33</v>
      </c>
      <c r="M140" s="2">
        <v>45672</v>
      </c>
      <c r="N140" t="s">
        <v>68</v>
      </c>
      <c r="O140">
        <v>11.6</v>
      </c>
      <c r="P140">
        <v>1.3</v>
      </c>
      <c r="Q140">
        <v>4797.37</v>
      </c>
      <c r="R140" t="s">
        <v>37</v>
      </c>
      <c r="S140">
        <v>3088.21</v>
      </c>
      <c r="T140">
        <v>4.7</v>
      </c>
      <c r="U140">
        <v>2025</v>
      </c>
      <c r="V140" t="s">
        <v>69</v>
      </c>
      <c r="W140" s="2">
        <v>45658</v>
      </c>
      <c r="X140" t="s">
        <v>64</v>
      </c>
      <c r="Y140" t="s">
        <v>48</v>
      </c>
      <c r="Z140">
        <v>4797.37</v>
      </c>
      <c r="AA140">
        <v>3088.21</v>
      </c>
      <c r="AB140">
        <v>0.64400000000000002</v>
      </c>
    </row>
    <row r="141" spans="1:28" x14ac:dyDescent="0.25">
      <c r="A141" t="s">
        <v>225</v>
      </c>
      <c r="B141" s="2">
        <v>46211.413888888892</v>
      </c>
      <c r="C141" s="2">
        <v>46211.913888888892</v>
      </c>
      <c r="D141" t="s">
        <v>42</v>
      </c>
      <c r="E141" t="s">
        <v>73</v>
      </c>
      <c r="F141" t="s">
        <v>31</v>
      </c>
      <c r="G141" t="s">
        <v>55</v>
      </c>
      <c r="H141" t="s">
        <v>74</v>
      </c>
      <c r="I141" t="s">
        <v>34</v>
      </c>
      <c r="J141">
        <v>0.5</v>
      </c>
      <c r="K141" t="s">
        <v>58</v>
      </c>
      <c r="L141">
        <v>109</v>
      </c>
      <c r="M141" s="2">
        <v>46211</v>
      </c>
      <c r="N141" t="s">
        <v>36</v>
      </c>
      <c r="O141">
        <v>8.1999999999999993</v>
      </c>
      <c r="P141">
        <v>2.5</v>
      </c>
      <c r="Q141">
        <v>2156.3200000000002</v>
      </c>
      <c r="R141" t="s">
        <v>77</v>
      </c>
      <c r="S141">
        <v>1198.49</v>
      </c>
      <c r="T141">
        <v>3.9</v>
      </c>
      <c r="U141">
        <v>2026</v>
      </c>
      <c r="V141" t="s">
        <v>107</v>
      </c>
      <c r="W141" s="2">
        <v>46204</v>
      </c>
      <c r="X141" t="s">
        <v>64</v>
      </c>
      <c r="Y141" t="s">
        <v>48</v>
      </c>
      <c r="Z141">
        <v>2156.3200000000002</v>
      </c>
      <c r="AA141">
        <v>1198.49</v>
      </c>
      <c r="AB141">
        <v>0.55600000000000005</v>
      </c>
    </row>
    <row r="142" spans="1:28" x14ac:dyDescent="0.25">
      <c r="A142" t="s">
        <v>226</v>
      </c>
      <c r="B142" s="2">
        <v>46118.597916666673</v>
      </c>
      <c r="C142" s="2">
        <v>46121.497916666667</v>
      </c>
      <c r="D142" t="s">
        <v>50</v>
      </c>
      <c r="E142" t="s">
        <v>83</v>
      </c>
      <c r="F142" t="s">
        <v>51</v>
      </c>
      <c r="G142" t="s">
        <v>32</v>
      </c>
      <c r="H142" t="s">
        <v>67</v>
      </c>
      <c r="I142" t="s">
        <v>34</v>
      </c>
      <c r="J142">
        <v>2.9</v>
      </c>
      <c r="K142" t="s">
        <v>35</v>
      </c>
      <c r="L142">
        <v>65</v>
      </c>
      <c r="M142" s="2">
        <v>46118</v>
      </c>
      <c r="N142" t="s">
        <v>76</v>
      </c>
      <c r="O142">
        <v>8</v>
      </c>
      <c r="P142">
        <v>1.5</v>
      </c>
      <c r="Q142">
        <v>4523.6400000000003</v>
      </c>
      <c r="R142" t="s">
        <v>59</v>
      </c>
      <c r="S142">
        <v>3511.19</v>
      </c>
      <c r="T142">
        <v>4.3</v>
      </c>
      <c r="U142">
        <v>2026</v>
      </c>
      <c r="V142" t="s">
        <v>38</v>
      </c>
      <c r="W142" s="2">
        <v>46113</v>
      </c>
      <c r="X142" t="s">
        <v>78</v>
      </c>
      <c r="Y142" t="s">
        <v>48</v>
      </c>
      <c r="Z142">
        <v>4523.6400000000003</v>
      </c>
      <c r="AA142">
        <v>3511.19</v>
      </c>
      <c r="AB142">
        <v>0.77600000000000002</v>
      </c>
    </row>
    <row r="143" spans="1:28" x14ac:dyDescent="0.25">
      <c r="A143" t="s">
        <v>227</v>
      </c>
      <c r="B143" s="2">
        <v>46348.981249999997</v>
      </c>
      <c r="C143" s="2">
        <v>46354.581250000003</v>
      </c>
      <c r="D143" t="s">
        <v>29</v>
      </c>
      <c r="E143" t="s">
        <v>73</v>
      </c>
      <c r="F143" t="s">
        <v>51</v>
      </c>
      <c r="G143" t="s">
        <v>32</v>
      </c>
      <c r="H143" t="s">
        <v>74</v>
      </c>
      <c r="I143" t="s">
        <v>57</v>
      </c>
      <c r="J143">
        <v>5.6</v>
      </c>
      <c r="K143" t="s">
        <v>35</v>
      </c>
      <c r="L143">
        <v>22</v>
      </c>
      <c r="M143" s="2">
        <v>46348</v>
      </c>
      <c r="N143" t="s">
        <v>68</v>
      </c>
      <c r="O143">
        <v>7.9</v>
      </c>
      <c r="P143">
        <v>1.5</v>
      </c>
      <c r="Q143">
        <v>5795.15</v>
      </c>
      <c r="R143" t="s">
        <v>37</v>
      </c>
      <c r="S143">
        <v>3468.73</v>
      </c>
      <c r="T143">
        <v>4.5999999999999996</v>
      </c>
      <c r="U143">
        <v>2026</v>
      </c>
      <c r="V143" t="s">
        <v>89</v>
      </c>
      <c r="W143" s="2">
        <v>46327</v>
      </c>
      <c r="X143" t="s">
        <v>39</v>
      </c>
      <c r="Y143" t="s">
        <v>40</v>
      </c>
      <c r="Z143">
        <v>5795.15</v>
      </c>
      <c r="AA143">
        <v>3468.73</v>
      </c>
      <c r="AB143">
        <v>0.59899999999999998</v>
      </c>
    </row>
    <row r="144" spans="1:28" x14ac:dyDescent="0.25">
      <c r="A144" t="s">
        <v>228</v>
      </c>
      <c r="B144" s="2">
        <v>46232.411111111112</v>
      </c>
      <c r="C144" s="2">
        <v>46236.911111111112</v>
      </c>
      <c r="D144" t="s">
        <v>91</v>
      </c>
      <c r="E144" t="s">
        <v>30</v>
      </c>
      <c r="F144" t="s">
        <v>51</v>
      </c>
      <c r="G144" t="s">
        <v>32</v>
      </c>
      <c r="H144" t="s">
        <v>86</v>
      </c>
      <c r="I144" t="s">
        <v>34</v>
      </c>
      <c r="J144">
        <v>4.5</v>
      </c>
      <c r="K144" t="s">
        <v>35</v>
      </c>
      <c r="L144">
        <v>35</v>
      </c>
      <c r="M144" s="2">
        <v>46232</v>
      </c>
      <c r="N144" t="s">
        <v>68</v>
      </c>
      <c r="O144">
        <v>7.8</v>
      </c>
      <c r="P144">
        <v>1.2</v>
      </c>
      <c r="Q144">
        <v>7533.9</v>
      </c>
      <c r="R144" t="s">
        <v>77</v>
      </c>
      <c r="S144">
        <v>4678.8599999999997</v>
      </c>
      <c r="T144">
        <v>4.0999999999999996</v>
      </c>
      <c r="U144">
        <v>2026</v>
      </c>
      <c r="V144" t="s">
        <v>107</v>
      </c>
      <c r="W144" s="2">
        <v>46204</v>
      </c>
      <c r="X144" t="s">
        <v>64</v>
      </c>
      <c r="Y144" t="s">
        <v>48</v>
      </c>
      <c r="Z144">
        <v>7533.9</v>
      </c>
      <c r="AA144">
        <v>4678.8599999999997</v>
      </c>
      <c r="AB144">
        <v>0.621</v>
      </c>
    </row>
    <row r="145" spans="1:28" x14ac:dyDescent="0.25">
      <c r="A145" t="s">
        <v>229</v>
      </c>
      <c r="B145" s="2">
        <v>45898.693055555559</v>
      </c>
      <c r="C145" s="2">
        <v>45899.693055555559</v>
      </c>
      <c r="D145" t="s">
        <v>42</v>
      </c>
      <c r="E145" t="s">
        <v>73</v>
      </c>
      <c r="F145" t="s">
        <v>51</v>
      </c>
      <c r="G145" t="s">
        <v>32</v>
      </c>
      <c r="H145" t="s">
        <v>52</v>
      </c>
      <c r="I145" t="s">
        <v>75</v>
      </c>
      <c r="J145">
        <v>1</v>
      </c>
      <c r="K145" t="s">
        <v>35</v>
      </c>
      <c r="L145">
        <v>56</v>
      </c>
      <c r="M145" s="2">
        <v>45898</v>
      </c>
      <c r="N145" t="s">
        <v>68</v>
      </c>
      <c r="O145">
        <v>8.1999999999999993</v>
      </c>
      <c r="P145">
        <v>2.2000000000000002</v>
      </c>
      <c r="Q145">
        <v>3311.42</v>
      </c>
      <c r="R145" t="s">
        <v>59</v>
      </c>
      <c r="S145">
        <v>1654.42</v>
      </c>
      <c r="T145">
        <v>3.4</v>
      </c>
      <c r="U145">
        <v>2025</v>
      </c>
      <c r="V145" t="s">
        <v>87</v>
      </c>
      <c r="W145" s="2">
        <v>45870</v>
      </c>
      <c r="X145" t="s">
        <v>81</v>
      </c>
      <c r="Y145" t="s">
        <v>48</v>
      </c>
      <c r="Z145">
        <v>3311.42</v>
      </c>
      <c r="AA145">
        <v>1654.42</v>
      </c>
      <c r="AB145">
        <v>0.5</v>
      </c>
    </row>
    <row r="146" spans="1:28" x14ac:dyDescent="0.25">
      <c r="A146" t="s">
        <v>230</v>
      </c>
      <c r="B146" s="2">
        <v>46221.224999999999</v>
      </c>
      <c r="C146" s="2">
        <v>46222.925000000003</v>
      </c>
      <c r="D146" t="s">
        <v>72</v>
      </c>
      <c r="E146" t="s">
        <v>73</v>
      </c>
      <c r="F146" t="s">
        <v>31</v>
      </c>
      <c r="G146" t="s">
        <v>44</v>
      </c>
      <c r="H146" t="s">
        <v>52</v>
      </c>
      <c r="I146" t="s">
        <v>34</v>
      </c>
      <c r="J146">
        <v>1.7</v>
      </c>
      <c r="K146" t="s">
        <v>35</v>
      </c>
      <c r="L146">
        <v>69</v>
      </c>
      <c r="M146" s="2">
        <v>46221</v>
      </c>
      <c r="N146" t="s">
        <v>68</v>
      </c>
      <c r="O146">
        <v>8.1</v>
      </c>
      <c r="P146">
        <v>0</v>
      </c>
      <c r="Q146">
        <v>2751.9</v>
      </c>
      <c r="R146" t="s">
        <v>37</v>
      </c>
      <c r="S146">
        <v>1903.37</v>
      </c>
      <c r="T146">
        <v>4.0999999999999996</v>
      </c>
      <c r="U146">
        <v>2026</v>
      </c>
      <c r="V146" t="s">
        <v>107</v>
      </c>
      <c r="W146" s="2">
        <v>46204</v>
      </c>
      <c r="X146" t="s">
        <v>92</v>
      </c>
      <c r="Y146" t="s">
        <v>40</v>
      </c>
      <c r="Z146">
        <v>2751.9</v>
      </c>
      <c r="AA146">
        <v>1903.37</v>
      </c>
      <c r="AB146">
        <v>0.69199999999999995</v>
      </c>
    </row>
    <row r="147" spans="1:28" x14ac:dyDescent="0.25">
      <c r="A147" t="s">
        <v>231</v>
      </c>
      <c r="B147" s="2">
        <v>45753.758333333331</v>
      </c>
      <c r="C147" s="2">
        <v>45756.158333333333</v>
      </c>
      <c r="D147" t="s">
        <v>72</v>
      </c>
      <c r="E147" t="s">
        <v>30</v>
      </c>
      <c r="F147" t="s">
        <v>31</v>
      </c>
      <c r="G147" t="s">
        <v>55</v>
      </c>
      <c r="H147" t="s">
        <v>67</v>
      </c>
      <c r="I147" t="s">
        <v>34</v>
      </c>
      <c r="J147">
        <v>2.4</v>
      </c>
      <c r="K147" t="s">
        <v>35</v>
      </c>
      <c r="L147">
        <v>40</v>
      </c>
      <c r="M147" s="2">
        <v>45753</v>
      </c>
      <c r="N147" t="s">
        <v>36</v>
      </c>
      <c r="O147">
        <v>8</v>
      </c>
      <c r="P147">
        <v>1</v>
      </c>
      <c r="Q147">
        <v>3669.92</v>
      </c>
      <c r="R147" t="s">
        <v>77</v>
      </c>
      <c r="S147">
        <v>2629.78</v>
      </c>
      <c r="T147">
        <v>4.5999999999999996</v>
      </c>
      <c r="U147">
        <v>2025</v>
      </c>
      <c r="V147" t="s">
        <v>38</v>
      </c>
      <c r="W147" s="2">
        <v>45748</v>
      </c>
      <c r="X147" t="s">
        <v>39</v>
      </c>
      <c r="Y147" t="s">
        <v>40</v>
      </c>
      <c r="Z147">
        <v>3669.92</v>
      </c>
      <c r="AA147">
        <v>2629.78</v>
      </c>
      <c r="AB147">
        <v>0.71699999999999997</v>
      </c>
    </row>
    <row r="148" spans="1:28" x14ac:dyDescent="0.25">
      <c r="A148" t="s">
        <v>232</v>
      </c>
      <c r="B148" s="2">
        <v>46142.310416666667</v>
      </c>
      <c r="C148" s="2">
        <v>46144.010416666657</v>
      </c>
      <c r="D148" t="s">
        <v>42</v>
      </c>
      <c r="E148" t="s">
        <v>83</v>
      </c>
      <c r="F148" t="s">
        <v>31</v>
      </c>
      <c r="G148" t="s">
        <v>55</v>
      </c>
      <c r="H148" t="s">
        <v>74</v>
      </c>
      <c r="I148" t="s">
        <v>34</v>
      </c>
      <c r="J148">
        <v>1.7</v>
      </c>
      <c r="K148" t="s">
        <v>58</v>
      </c>
      <c r="L148">
        <v>71</v>
      </c>
      <c r="M148" s="2">
        <v>46142</v>
      </c>
      <c r="N148" t="s">
        <v>36</v>
      </c>
      <c r="O148">
        <v>7.8</v>
      </c>
      <c r="P148">
        <v>2.9</v>
      </c>
      <c r="Q148">
        <v>3490.35</v>
      </c>
      <c r="R148" t="s">
        <v>77</v>
      </c>
      <c r="S148">
        <v>2025.34</v>
      </c>
      <c r="T148">
        <v>4.2</v>
      </c>
      <c r="U148">
        <v>2026</v>
      </c>
      <c r="V148" t="s">
        <v>38</v>
      </c>
      <c r="W148" s="2">
        <v>46113</v>
      </c>
      <c r="X148" t="s">
        <v>47</v>
      </c>
      <c r="Y148" t="s">
        <v>48</v>
      </c>
      <c r="Z148">
        <v>3490.35</v>
      </c>
      <c r="AA148">
        <v>2025.34</v>
      </c>
      <c r="AB148">
        <v>0.57999999999999996</v>
      </c>
    </row>
    <row r="149" spans="1:28" x14ac:dyDescent="0.25">
      <c r="A149" t="s">
        <v>233</v>
      </c>
      <c r="B149" s="2">
        <v>46064.568055555559</v>
      </c>
      <c r="C149" s="2">
        <v>46068.568055555559</v>
      </c>
      <c r="D149" t="s">
        <v>72</v>
      </c>
      <c r="E149" t="s">
        <v>43</v>
      </c>
      <c r="F149" t="s">
        <v>152</v>
      </c>
      <c r="G149" t="s">
        <v>32</v>
      </c>
      <c r="H149" t="s">
        <v>52</v>
      </c>
      <c r="I149" t="s">
        <v>34</v>
      </c>
      <c r="J149">
        <v>4</v>
      </c>
      <c r="K149" t="s">
        <v>58</v>
      </c>
      <c r="L149">
        <v>28</v>
      </c>
      <c r="M149" s="2">
        <v>46064</v>
      </c>
      <c r="N149" t="s">
        <v>76</v>
      </c>
      <c r="O149">
        <v>10.1</v>
      </c>
      <c r="P149">
        <v>1.9</v>
      </c>
      <c r="Q149">
        <v>5788.73</v>
      </c>
      <c r="R149" t="s">
        <v>37</v>
      </c>
      <c r="S149">
        <v>4039.26</v>
      </c>
      <c r="T149">
        <v>4.3</v>
      </c>
      <c r="U149">
        <v>2026</v>
      </c>
      <c r="V149" t="s">
        <v>104</v>
      </c>
      <c r="W149" s="2">
        <v>46054</v>
      </c>
      <c r="X149" t="s">
        <v>64</v>
      </c>
      <c r="Y149" t="s">
        <v>48</v>
      </c>
      <c r="Z149">
        <v>5788.73</v>
      </c>
      <c r="AA149">
        <v>4039.26</v>
      </c>
      <c r="AB149">
        <v>0.69799999999999995</v>
      </c>
    </row>
    <row r="150" spans="1:28" x14ac:dyDescent="0.25">
      <c r="A150" t="s">
        <v>234</v>
      </c>
      <c r="B150" s="2">
        <v>45888.824999999997</v>
      </c>
      <c r="C150" s="2">
        <v>45893.224999999999</v>
      </c>
      <c r="D150" t="s">
        <v>113</v>
      </c>
      <c r="E150" t="s">
        <v>83</v>
      </c>
      <c r="F150" t="s">
        <v>31</v>
      </c>
      <c r="G150" t="s">
        <v>32</v>
      </c>
      <c r="H150" t="s">
        <v>67</v>
      </c>
      <c r="I150" t="s">
        <v>75</v>
      </c>
      <c r="J150">
        <v>4.4000000000000004</v>
      </c>
      <c r="K150" t="s">
        <v>35</v>
      </c>
      <c r="L150">
        <v>52</v>
      </c>
      <c r="M150" s="2">
        <v>45888</v>
      </c>
      <c r="N150" t="s">
        <v>36</v>
      </c>
      <c r="O150">
        <v>8</v>
      </c>
      <c r="P150">
        <v>0.9</v>
      </c>
      <c r="Q150">
        <v>5431.6</v>
      </c>
      <c r="R150" t="s">
        <v>59</v>
      </c>
      <c r="S150">
        <v>2978.2</v>
      </c>
      <c r="T150">
        <v>4.2</v>
      </c>
      <c r="U150">
        <v>2025</v>
      </c>
      <c r="V150" t="s">
        <v>87</v>
      </c>
      <c r="W150" s="2">
        <v>45870</v>
      </c>
      <c r="X150" t="s">
        <v>70</v>
      </c>
      <c r="Y150" t="s">
        <v>48</v>
      </c>
      <c r="Z150">
        <v>5431.6</v>
      </c>
      <c r="AA150">
        <v>2978.2</v>
      </c>
      <c r="AB150">
        <v>0.54800000000000004</v>
      </c>
    </row>
    <row r="151" spans="1:28" x14ac:dyDescent="0.25">
      <c r="A151" t="s">
        <v>235</v>
      </c>
      <c r="B151" s="2">
        <v>46312.491666666669</v>
      </c>
      <c r="C151" s="2">
        <v>46315.39166666667</v>
      </c>
      <c r="D151" t="s">
        <v>62</v>
      </c>
      <c r="E151" t="s">
        <v>43</v>
      </c>
      <c r="F151" t="s">
        <v>51</v>
      </c>
      <c r="G151" t="s">
        <v>32</v>
      </c>
      <c r="H151" t="s">
        <v>86</v>
      </c>
      <c r="I151" t="s">
        <v>34</v>
      </c>
      <c r="J151">
        <v>2.9</v>
      </c>
      <c r="K151" t="s">
        <v>35</v>
      </c>
      <c r="L151">
        <v>72</v>
      </c>
      <c r="M151" s="2">
        <v>46312</v>
      </c>
      <c r="N151" t="s">
        <v>68</v>
      </c>
      <c r="O151">
        <v>12.3</v>
      </c>
      <c r="P151">
        <v>1.7</v>
      </c>
      <c r="Q151">
        <v>4768.37</v>
      </c>
      <c r="R151" t="s">
        <v>59</v>
      </c>
      <c r="S151">
        <v>3430.45</v>
      </c>
      <c r="T151">
        <v>3.3</v>
      </c>
      <c r="U151">
        <v>2026</v>
      </c>
      <c r="V151" t="s">
        <v>97</v>
      </c>
      <c r="W151" s="2">
        <v>46296</v>
      </c>
      <c r="X151" t="s">
        <v>92</v>
      </c>
      <c r="Y151" t="s">
        <v>40</v>
      </c>
      <c r="Z151">
        <v>4768.37</v>
      </c>
      <c r="AA151">
        <v>3430.45</v>
      </c>
      <c r="AB151">
        <v>0.71899999999999997</v>
      </c>
    </row>
    <row r="152" spans="1:28" x14ac:dyDescent="0.25">
      <c r="A152" t="s">
        <v>236</v>
      </c>
      <c r="B152" s="2">
        <v>45828.183333333327</v>
      </c>
      <c r="C152" s="2">
        <v>45829.383333333331</v>
      </c>
      <c r="D152" t="s">
        <v>72</v>
      </c>
      <c r="E152" t="s">
        <v>30</v>
      </c>
      <c r="F152" t="s">
        <v>51</v>
      </c>
      <c r="G152" t="s">
        <v>32</v>
      </c>
      <c r="H152" t="s">
        <v>74</v>
      </c>
      <c r="I152" t="s">
        <v>57</v>
      </c>
      <c r="J152">
        <v>1.2</v>
      </c>
      <c r="K152" t="s">
        <v>35</v>
      </c>
      <c r="L152">
        <v>55</v>
      </c>
      <c r="M152" s="2">
        <v>45828</v>
      </c>
      <c r="N152" t="s">
        <v>36</v>
      </c>
      <c r="O152">
        <v>7.8</v>
      </c>
      <c r="P152">
        <v>1</v>
      </c>
      <c r="Q152">
        <v>2976.41</v>
      </c>
      <c r="R152" t="s">
        <v>59</v>
      </c>
      <c r="S152">
        <v>1912.85</v>
      </c>
      <c r="T152">
        <v>4.8</v>
      </c>
      <c r="U152">
        <v>2025</v>
      </c>
      <c r="V152" t="s">
        <v>110</v>
      </c>
      <c r="W152" s="2">
        <v>45809</v>
      </c>
      <c r="X152" t="s">
        <v>81</v>
      </c>
      <c r="Y152" t="s">
        <v>48</v>
      </c>
      <c r="Z152">
        <v>2976.41</v>
      </c>
      <c r="AA152">
        <v>1912.85</v>
      </c>
      <c r="AB152">
        <v>0.64300000000000002</v>
      </c>
    </row>
    <row r="153" spans="1:28" x14ac:dyDescent="0.25">
      <c r="A153" t="s">
        <v>237</v>
      </c>
      <c r="B153" s="2">
        <v>46198.424305555563</v>
      </c>
      <c r="C153" s="2">
        <v>46202.324305555558</v>
      </c>
      <c r="D153" t="s">
        <v>50</v>
      </c>
      <c r="E153" t="s">
        <v>83</v>
      </c>
      <c r="F153" t="s">
        <v>51</v>
      </c>
      <c r="G153" t="s">
        <v>32</v>
      </c>
      <c r="H153" t="s">
        <v>56</v>
      </c>
      <c r="I153" t="s">
        <v>34</v>
      </c>
      <c r="J153">
        <v>3.9</v>
      </c>
      <c r="K153" t="s">
        <v>35</v>
      </c>
      <c r="L153">
        <v>51</v>
      </c>
      <c r="M153" s="2">
        <v>46198</v>
      </c>
      <c r="N153" t="s">
        <v>76</v>
      </c>
      <c r="O153">
        <v>7.9</v>
      </c>
      <c r="P153">
        <v>0.5</v>
      </c>
      <c r="Q153">
        <v>4528.03</v>
      </c>
      <c r="R153" t="s">
        <v>77</v>
      </c>
      <c r="S153">
        <v>2713.05</v>
      </c>
      <c r="T153">
        <v>4.0999999999999996</v>
      </c>
      <c r="U153">
        <v>2026</v>
      </c>
      <c r="V153" t="s">
        <v>110</v>
      </c>
      <c r="W153" s="2">
        <v>46174</v>
      </c>
      <c r="X153" t="s">
        <v>47</v>
      </c>
      <c r="Y153" t="s">
        <v>48</v>
      </c>
      <c r="Z153">
        <v>4528.03</v>
      </c>
      <c r="AA153">
        <v>2713.05</v>
      </c>
      <c r="AB153">
        <v>0.59899999999999998</v>
      </c>
    </row>
    <row r="154" spans="1:28" x14ac:dyDescent="0.25">
      <c r="A154" t="s">
        <v>238</v>
      </c>
      <c r="B154" s="2">
        <v>45693.947916666657</v>
      </c>
      <c r="C154" s="2">
        <v>45694.747916666667</v>
      </c>
      <c r="D154" t="s">
        <v>42</v>
      </c>
      <c r="E154" t="s">
        <v>73</v>
      </c>
      <c r="F154" t="s">
        <v>51</v>
      </c>
      <c r="G154" t="s">
        <v>32</v>
      </c>
      <c r="H154" t="s">
        <v>52</v>
      </c>
      <c r="I154" t="s">
        <v>57</v>
      </c>
      <c r="J154">
        <v>0.8</v>
      </c>
      <c r="K154" t="s">
        <v>35</v>
      </c>
      <c r="L154">
        <v>89</v>
      </c>
      <c r="M154" s="2">
        <v>45693</v>
      </c>
      <c r="N154" t="s">
        <v>36</v>
      </c>
      <c r="O154">
        <v>8.4</v>
      </c>
      <c r="P154">
        <v>4.2</v>
      </c>
      <c r="Q154">
        <v>2590.39</v>
      </c>
      <c r="R154" t="s">
        <v>37</v>
      </c>
      <c r="S154">
        <v>1803.08</v>
      </c>
      <c r="T154">
        <v>2.7</v>
      </c>
      <c r="U154">
        <v>2025</v>
      </c>
      <c r="V154" t="s">
        <v>104</v>
      </c>
      <c r="W154" s="2">
        <v>45689</v>
      </c>
      <c r="X154" t="s">
        <v>64</v>
      </c>
      <c r="Y154" t="s">
        <v>48</v>
      </c>
      <c r="Z154">
        <v>2590.39</v>
      </c>
      <c r="AA154">
        <v>1803.08</v>
      </c>
      <c r="AB154">
        <v>0.69599999999999995</v>
      </c>
    </row>
    <row r="155" spans="1:28" x14ac:dyDescent="0.25">
      <c r="A155" t="s">
        <v>239</v>
      </c>
      <c r="B155" s="2">
        <v>46182.57708333333</v>
      </c>
      <c r="C155" s="2">
        <v>46188.477083333331</v>
      </c>
      <c r="D155" t="s">
        <v>91</v>
      </c>
      <c r="E155" t="s">
        <v>83</v>
      </c>
      <c r="F155" t="s">
        <v>51</v>
      </c>
      <c r="G155" t="s">
        <v>55</v>
      </c>
      <c r="H155" t="s">
        <v>45</v>
      </c>
      <c r="I155" t="s">
        <v>75</v>
      </c>
      <c r="J155">
        <v>5.9</v>
      </c>
      <c r="K155" t="s">
        <v>58</v>
      </c>
      <c r="L155">
        <v>58</v>
      </c>
      <c r="M155" s="2">
        <v>46182</v>
      </c>
      <c r="N155" t="s">
        <v>68</v>
      </c>
      <c r="O155">
        <v>12</v>
      </c>
      <c r="P155">
        <v>0.9</v>
      </c>
      <c r="Q155">
        <v>6868.55</v>
      </c>
      <c r="R155" t="s">
        <v>37</v>
      </c>
      <c r="S155">
        <v>4563.2</v>
      </c>
      <c r="T155">
        <v>4</v>
      </c>
      <c r="U155">
        <v>2026</v>
      </c>
      <c r="V155" t="s">
        <v>110</v>
      </c>
      <c r="W155" s="2">
        <v>46174</v>
      </c>
      <c r="X155" t="s">
        <v>70</v>
      </c>
      <c r="Y155" t="s">
        <v>48</v>
      </c>
      <c r="Z155">
        <v>6868.55</v>
      </c>
      <c r="AA155">
        <v>4563.2</v>
      </c>
      <c r="AB155">
        <v>0.66400000000000003</v>
      </c>
    </row>
    <row r="156" spans="1:28" x14ac:dyDescent="0.25">
      <c r="A156" t="s">
        <v>240</v>
      </c>
      <c r="B156" s="2">
        <v>45817.90347222222</v>
      </c>
      <c r="C156" s="2">
        <v>45821.503472222219</v>
      </c>
      <c r="D156" t="s">
        <v>62</v>
      </c>
      <c r="E156" t="s">
        <v>43</v>
      </c>
      <c r="F156" t="s">
        <v>31</v>
      </c>
      <c r="G156" t="s">
        <v>44</v>
      </c>
      <c r="H156" t="s">
        <v>74</v>
      </c>
      <c r="I156" t="s">
        <v>57</v>
      </c>
      <c r="J156">
        <v>3.6</v>
      </c>
      <c r="K156" t="s">
        <v>58</v>
      </c>
      <c r="L156">
        <v>76</v>
      </c>
      <c r="M156" s="2">
        <v>45817</v>
      </c>
      <c r="N156" t="s">
        <v>36</v>
      </c>
      <c r="O156">
        <v>8.1</v>
      </c>
      <c r="P156">
        <v>0.3</v>
      </c>
      <c r="Q156">
        <v>4618.6099999999997</v>
      </c>
      <c r="R156" t="s">
        <v>77</v>
      </c>
      <c r="S156">
        <v>2954.62</v>
      </c>
      <c r="T156">
        <v>4</v>
      </c>
      <c r="U156">
        <v>2025</v>
      </c>
      <c r="V156" t="s">
        <v>110</v>
      </c>
      <c r="W156" s="2">
        <v>45809</v>
      </c>
      <c r="X156" t="s">
        <v>78</v>
      </c>
      <c r="Y156" t="s">
        <v>48</v>
      </c>
      <c r="Z156">
        <v>4618.6099999999997</v>
      </c>
      <c r="AA156">
        <v>2954.62</v>
      </c>
      <c r="AB156">
        <v>0.64</v>
      </c>
    </row>
    <row r="157" spans="1:28" x14ac:dyDescent="0.25">
      <c r="A157" t="s">
        <v>241</v>
      </c>
      <c r="B157" s="2">
        <v>46356.467361111107</v>
      </c>
      <c r="C157" s="2">
        <v>46360.567361111112</v>
      </c>
      <c r="D157" t="s">
        <v>62</v>
      </c>
      <c r="E157" t="s">
        <v>30</v>
      </c>
      <c r="F157" t="s">
        <v>51</v>
      </c>
      <c r="G157" t="s">
        <v>32</v>
      </c>
      <c r="H157" t="s">
        <v>67</v>
      </c>
      <c r="I157" t="s">
        <v>34</v>
      </c>
      <c r="J157">
        <v>4.0999999999999996</v>
      </c>
      <c r="K157" t="s">
        <v>35</v>
      </c>
      <c r="L157">
        <v>41</v>
      </c>
      <c r="M157" s="2">
        <v>46356</v>
      </c>
      <c r="N157" t="s">
        <v>36</v>
      </c>
      <c r="O157">
        <v>12.2</v>
      </c>
      <c r="P157">
        <v>1.2</v>
      </c>
      <c r="Q157">
        <v>4631.8599999999997</v>
      </c>
      <c r="R157" t="s">
        <v>37</v>
      </c>
      <c r="S157">
        <v>2516.52</v>
      </c>
      <c r="T157">
        <v>4.4000000000000004</v>
      </c>
      <c r="U157">
        <v>2026</v>
      </c>
      <c r="V157" t="s">
        <v>89</v>
      </c>
      <c r="W157" s="2">
        <v>46327</v>
      </c>
      <c r="X157" t="s">
        <v>78</v>
      </c>
      <c r="Y157" t="s">
        <v>48</v>
      </c>
      <c r="Z157">
        <v>4631.8599999999997</v>
      </c>
      <c r="AA157">
        <v>2516.52</v>
      </c>
      <c r="AB157">
        <v>0.54300000000000004</v>
      </c>
    </row>
    <row r="158" spans="1:28" x14ac:dyDescent="0.25">
      <c r="A158" t="s">
        <v>242</v>
      </c>
      <c r="B158" s="2">
        <v>45900.10833333333</v>
      </c>
      <c r="C158" s="2">
        <v>45904.308333333327</v>
      </c>
      <c r="D158" t="s">
        <v>72</v>
      </c>
      <c r="E158" t="s">
        <v>30</v>
      </c>
      <c r="F158" t="s">
        <v>31</v>
      </c>
      <c r="G158" t="s">
        <v>66</v>
      </c>
      <c r="H158" t="s">
        <v>33</v>
      </c>
      <c r="I158" t="s">
        <v>57</v>
      </c>
      <c r="J158">
        <v>4.2</v>
      </c>
      <c r="K158" t="s">
        <v>35</v>
      </c>
      <c r="L158">
        <v>65</v>
      </c>
      <c r="M158" s="2">
        <v>45900</v>
      </c>
      <c r="N158" t="s">
        <v>68</v>
      </c>
      <c r="O158">
        <v>8.4</v>
      </c>
      <c r="P158">
        <v>1.1000000000000001</v>
      </c>
      <c r="Q158">
        <v>5624.34</v>
      </c>
      <c r="R158" t="s">
        <v>37</v>
      </c>
      <c r="S158">
        <v>4132.97</v>
      </c>
      <c r="T158">
        <v>3.9</v>
      </c>
      <c r="U158">
        <v>2025</v>
      </c>
      <c r="V158" t="s">
        <v>87</v>
      </c>
      <c r="W158" s="2">
        <v>45870</v>
      </c>
      <c r="X158" t="s">
        <v>39</v>
      </c>
      <c r="Y158" t="s">
        <v>40</v>
      </c>
      <c r="Z158">
        <v>5624.34</v>
      </c>
      <c r="AA158">
        <v>4132.97</v>
      </c>
      <c r="AB158">
        <v>0.73499999999999999</v>
      </c>
    </row>
    <row r="159" spans="1:28" x14ac:dyDescent="0.25">
      <c r="A159" t="s">
        <v>243</v>
      </c>
      <c r="B159" s="2">
        <v>45743.173611111109</v>
      </c>
      <c r="C159" s="2">
        <v>45748.073611111111</v>
      </c>
      <c r="D159" t="s">
        <v>72</v>
      </c>
      <c r="E159" t="s">
        <v>30</v>
      </c>
      <c r="F159" t="s">
        <v>51</v>
      </c>
      <c r="G159" t="s">
        <v>44</v>
      </c>
      <c r="H159" t="s">
        <v>74</v>
      </c>
      <c r="I159" t="s">
        <v>34</v>
      </c>
      <c r="J159">
        <v>4.9000000000000004</v>
      </c>
      <c r="K159" t="s">
        <v>35</v>
      </c>
      <c r="L159">
        <v>61</v>
      </c>
      <c r="M159" s="2">
        <v>45743</v>
      </c>
      <c r="N159" t="s">
        <v>36</v>
      </c>
      <c r="O159">
        <v>11.8</v>
      </c>
      <c r="P159">
        <v>2.4</v>
      </c>
      <c r="Q159">
        <v>7509.17</v>
      </c>
      <c r="R159" t="s">
        <v>59</v>
      </c>
      <c r="S159">
        <v>4577.26</v>
      </c>
      <c r="T159">
        <v>3.7</v>
      </c>
      <c r="U159">
        <v>2025</v>
      </c>
      <c r="V159" t="s">
        <v>46</v>
      </c>
      <c r="W159" s="2">
        <v>45717</v>
      </c>
      <c r="X159" t="s">
        <v>47</v>
      </c>
      <c r="Y159" t="s">
        <v>48</v>
      </c>
      <c r="Z159">
        <v>7509.17</v>
      </c>
      <c r="AA159">
        <v>4577.26</v>
      </c>
      <c r="AB159">
        <v>0.61</v>
      </c>
    </row>
    <row r="160" spans="1:28" x14ac:dyDescent="0.25">
      <c r="A160" t="s">
        <v>244</v>
      </c>
      <c r="B160" s="2">
        <v>46235.609027777777</v>
      </c>
      <c r="C160" s="2">
        <v>46240.609027777777</v>
      </c>
      <c r="D160" t="s">
        <v>85</v>
      </c>
      <c r="E160" t="s">
        <v>73</v>
      </c>
      <c r="F160" t="s">
        <v>51</v>
      </c>
      <c r="G160" t="s">
        <v>66</v>
      </c>
      <c r="H160" t="s">
        <v>67</v>
      </c>
      <c r="I160" t="s">
        <v>34</v>
      </c>
      <c r="J160">
        <v>5</v>
      </c>
      <c r="K160" t="s">
        <v>35</v>
      </c>
      <c r="L160">
        <v>92</v>
      </c>
      <c r="M160" s="2">
        <v>46235</v>
      </c>
      <c r="N160" t="s">
        <v>68</v>
      </c>
      <c r="O160">
        <v>8.4</v>
      </c>
      <c r="P160">
        <v>1</v>
      </c>
      <c r="Q160">
        <v>6868.87</v>
      </c>
      <c r="R160" t="s">
        <v>37</v>
      </c>
      <c r="S160">
        <v>4215.13</v>
      </c>
      <c r="T160">
        <v>3.5</v>
      </c>
      <c r="U160">
        <v>2026</v>
      </c>
      <c r="V160" t="s">
        <v>87</v>
      </c>
      <c r="W160" s="2">
        <v>46235</v>
      </c>
      <c r="X160" t="s">
        <v>92</v>
      </c>
      <c r="Y160" t="s">
        <v>40</v>
      </c>
      <c r="Z160">
        <v>6868.87</v>
      </c>
      <c r="AA160">
        <v>4215.13</v>
      </c>
      <c r="AB160">
        <v>0.61399999999999999</v>
      </c>
    </row>
    <row r="161" spans="1:28" x14ac:dyDescent="0.25">
      <c r="A161" t="s">
        <v>245</v>
      </c>
      <c r="B161" s="2">
        <v>46339.367361111108</v>
      </c>
      <c r="C161" s="2">
        <v>46342.767361111109</v>
      </c>
      <c r="D161" t="s">
        <v>72</v>
      </c>
      <c r="E161" t="s">
        <v>73</v>
      </c>
      <c r="F161" t="s">
        <v>31</v>
      </c>
      <c r="G161" t="s">
        <v>44</v>
      </c>
      <c r="H161" t="s">
        <v>52</v>
      </c>
      <c r="I161" t="s">
        <v>57</v>
      </c>
      <c r="J161">
        <v>3.4</v>
      </c>
      <c r="K161" t="s">
        <v>35</v>
      </c>
      <c r="L161">
        <v>59</v>
      </c>
      <c r="M161" s="2">
        <v>46339</v>
      </c>
      <c r="N161" t="s">
        <v>36</v>
      </c>
      <c r="O161">
        <v>12</v>
      </c>
      <c r="P161">
        <v>1.9</v>
      </c>
      <c r="Q161">
        <v>2579.2600000000002</v>
      </c>
      <c r="R161" t="s">
        <v>37</v>
      </c>
      <c r="S161">
        <v>1393.75</v>
      </c>
      <c r="T161">
        <v>4</v>
      </c>
      <c r="U161">
        <v>2026</v>
      </c>
      <c r="V161" t="s">
        <v>89</v>
      </c>
      <c r="W161" s="2">
        <v>46327</v>
      </c>
      <c r="X161" t="s">
        <v>81</v>
      </c>
      <c r="Y161" t="s">
        <v>48</v>
      </c>
      <c r="Z161">
        <v>2579.2600000000002</v>
      </c>
      <c r="AA161">
        <v>1393.75</v>
      </c>
      <c r="AB161">
        <v>0.54</v>
      </c>
    </row>
    <row r="162" spans="1:28" x14ac:dyDescent="0.25">
      <c r="A162" t="s">
        <v>246</v>
      </c>
      <c r="B162" s="2">
        <v>46214.226388888892</v>
      </c>
      <c r="C162" s="2">
        <v>46215.026388888888</v>
      </c>
      <c r="D162" t="s">
        <v>42</v>
      </c>
      <c r="E162" t="s">
        <v>43</v>
      </c>
      <c r="F162" t="s">
        <v>51</v>
      </c>
      <c r="G162" t="s">
        <v>55</v>
      </c>
      <c r="H162" t="s">
        <v>33</v>
      </c>
      <c r="I162" t="s">
        <v>75</v>
      </c>
      <c r="J162">
        <v>0.8</v>
      </c>
      <c r="K162" t="s">
        <v>35</v>
      </c>
      <c r="L162">
        <v>73</v>
      </c>
      <c r="M162" s="2">
        <v>46214</v>
      </c>
      <c r="N162" t="s">
        <v>68</v>
      </c>
      <c r="O162">
        <v>12.1</v>
      </c>
      <c r="P162">
        <v>3.2</v>
      </c>
      <c r="Q162">
        <v>4227.1000000000004</v>
      </c>
      <c r="R162" t="s">
        <v>77</v>
      </c>
      <c r="S162">
        <v>3210.11</v>
      </c>
      <c r="T162">
        <v>3.7</v>
      </c>
      <c r="U162">
        <v>2026</v>
      </c>
      <c r="V162" t="s">
        <v>107</v>
      </c>
      <c r="W162" s="2">
        <v>46204</v>
      </c>
      <c r="X162" t="s">
        <v>92</v>
      </c>
      <c r="Y162" t="s">
        <v>40</v>
      </c>
      <c r="Z162">
        <v>4227.1000000000004</v>
      </c>
      <c r="AA162">
        <v>3210.11</v>
      </c>
      <c r="AB162">
        <v>0.75900000000000001</v>
      </c>
    </row>
    <row r="163" spans="1:28" x14ac:dyDescent="0.25">
      <c r="A163" t="s">
        <v>247</v>
      </c>
      <c r="B163" s="2">
        <v>46231.666666666657</v>
      </c>
      <c r="C163" s="2">
        <v>46232.166666666657</v>
      </c>
      <c r="D163" t="s">
        <v>42</v>
      </c>
      <c r="E163" t="s">
        <v>83</v>
      </c>
      <c r="F163" t="s">
        <v>31</v>
      </c>
      <c r="G163" t="s">
        <v>55</v>
      </c>
      <c r="H163" t="s">
        <v>86</v>
      </c>
      <c r="I163" t="s">
        <v>34</v>
      </c>
      <c r="J163">
        <v>0.5</v>
      </c>
      <c r="K163" t="s">
        <v>35</v>
      </c>
      <c r="L163">
        <v>65</v>
      </c>
      <c r="M163" s="2">
        <v>46231</v>
      </c>
      <c r="N163" t="s">
        <v>36</v>
      </c>
      <c r="O163">
        <v>10</v>
      </c>
      <c r="P163">
        <v>2</v>
      </c>
      <c r="Q163">
        <v>2391.29</v>
      </c>
      <c r="R163" t="s">
        <v>77</v>
      </c>
      <c r="S163">
        <v>1545.67</v>
      </c>
      <c r="T163">
        <v>4.8</v>
      </c>
      <c r="U163">
        <v>2026</v>
      </c>
      <c r="V163" t="s">
        <v>107</v>
      </c>
      <c r="W163" s="2">
        <v>46204</v>
      </c>
      <c r="X163" t="s">
        <v>70</v>
      </c>
      <c r="Y163" t="s">
        <v>48</v>
      </c>
      <c r="Z163">
        <v>2391.29</v>
      </c>
      <c r="AA163">
        <v>1545.67</v>
      </c>
      <c r="AB163">
        <v>0.64600000000000002</v>
      </c>
    </row>
    <row r="164" spans="1:28" x14ac:dyDescent="0.25">
      <c r="A164" t="s">
        <v>248</v>
      </c>
      <c r="B164" s="2">
        <v>46303.620833333327</v>
      </c>
      <c r="C164" s="2">
        <v>46310.120833333327</v>
      </c>
      <c r="D164" t="s">
        <v>29</v>
      </c>
      <c r="E164" t="s">
        <v>83</v>
      </c>
      <c r="F164" t="s">
        <v>51</v>
      </c>
      <c r="G164" t="s">
        <v>32</v>
      </c>
      <c r="H164" t="s">
        <v>33</v>
      </c>
      <c r="I164" t="s">
        <v>57</v>
      </c>
      <c r="J164">
        <v>6.5</v>
      </c>
      <c r="K164" t="s">
        <v>35</v>
      </c>
      <c r="L164">
        <v>62</v>
      </c>
      <c r="M164" s="2">
        <v>46303</v>
      </c>
      <c r="N164" t="s">
        <v>36</v>
      </c>
      <c r="O164">
        <v>10.3</v>
      </c>
      <c r="P164">
        <v>2.8</v>
      </c>
      <c r="Q164">
        <v>9391.15</v>
      </c>
      <c r="R164" t="s">
        <v>37</v>
      </c>
      <c r="S164">
        <v>5811.66</v>
      </c>
      <c r="T164">
        <v>3.8</v>
      </c>
      <c r="U164">
        <v>2026</v>
      </c>
      <c r="V164" t="s">
        <v>97</v>
      </c>
      <c r="W164" s="2">
        <v>46296</v>
      </c>
      <c r="X164" t="s">
        <v>47</v>
      </c>
      <c r="Y164" t="s">
        <v>48</v>
      </c>
      <c r="Z164">
        <v>9391.15</v>
      </c>
      <c r="AA164">
        <v>5811.66</v>
      </c>
      <c r="AB164">
        <v>0.61899999999999999</v>
      </c>
    </row>
    <row r="165" spans="1:28" x14ac:dyDescent="0.25">
      <c r="A165" t="s">
        <v>249</v>
      </c>
      <c r="B165" s="2">
        <v>45685.066666666673</v>
      </c>
      <c r="C165" s="2">
        <v>45685.866666666669</v>
      </c>
      <c r="D165" t="s">
        <v>42</v>
      </c>
      <c r="E165" t="s">
        <v>83</v>
      </c>
      <c r="F165" t="s">
        <v>51</v>
      </c>
      <c r="G165" t="s">
        <v>44</v>
      </c>
      <c r="H165" t="s">
        <v>45</v>
      </c>
      <c r="I165" t="s">
        <v>34</v>
      </c>
      <c r="J165">
        <v>0.8</v>
      </c>
      <c r="K165" t="s">
        <v>35</v>
      </c>
      <c r="L165">
        <v>33</v>
      </c>
      <c r="M165" s="2">
        <v>45685</v>
      </c>
      <c r="N165" t="s">
        <v>68</v>
      </c>
      <c r="O165">
        <v>8.1999999999999993</v>
      </c>
      <c r="P165">
        <v>2.1</v>
      </c>
      <c r="Q165">
        <v>3804.07</v>
      </c>
      <c r="R165" t="s">
        <v>37</v>
      </c>
      <c r="S165">
        <v>2941.37</v>
      </c>
      <c r="T165">
        <v>3.8</v>
      </c>
      <c r="U165">
        <v>2025</v>
      </c>
      <c r="V165" t="s">
        <v>69</v>
      </c>
      <c r="W165" s="2">
        <v>45658</v>
      </c>
      <c r="X165" t="s">
        <v>70</v>
      </c>
      <c r="Y165" t="s">
        <v>48</v>
      </c>
      <c r="Z165">
        <v>3804.07</v>
      </c>
      <c r="AA165">
        <v>2941.37</v>
      </c>
      <c r="AB165">
        <v>0.77300000000000002</v>
      </c>
    </row>
    <row r="166" spans="1:28" x14ac:dyDescent="0.25">
      <c r="A166" t="s">
        <v>250</v>
      </c>
      <c r="B166" s="2">
        <v>46277.355555555558</v>
      </c>
      <c r="C166" s="2">
        <v>46282.755555555559</v>
      </c>
      <c r="D166" t="s">
        <v>91</v>
      </c>
      <c r="E166" t="s">
        <v>30</v>
      </c>
      <c r="F166" t="s">
        <v>51</v>
      </c>
      <c r="G166" t="s">
        <v>55</v>
      </c>
      <c r="H166" t="s">
        <v>67</v>
      </c>
      <c r="I166" t="s">
        <v>34</v>
      </c>
      <c r="J166">
        <v>5.4</v>
      </c>
      <c r="K166" t="s">
        <v>35</v>
      </c>
      <c r="L166">
        <v>64</v>
      </c>
      <c r="M166" s="2">
        <v>46277</v>
      </c>
      <c r="N166" t="s">
        <v>36</v>
      </c>
      <c r="O166">
        <v>8</v>
      </c>
      <c r="P166">
        <v>1.8</v>
      </c>
      <c r="Q166">
        <v>6898.01</v>
      </c>
      <c r="R166" t="s">
        <v>37</v>
      </c>
      <c r="S166">
        <v>4068.42</v>
      </c>
      <c r="T166">
        <v>4.4000000000000004</v>
      </c>
      <c r="U166">
        <v>2026</v>
      </c>
      <c r="V166" t="s">
        <v>53</v>
      </c>
      <c r="W166" s="2">
        <v>46266</v>
      </c>
      <c r="X166" t="s">
        <v>92</v>
      </c>
      <c r="Y166" t="s">
        <v>40</v>
      </c>
      <c r="Z166">
        <v>6898.01</v>
      </c>
      <c r="AA166">
        <v>4068.42</v>
      </c>
      <c r="AB166">
        <v>0.59</v>
      </c>
    </row>
    <row r="167" spans="1:28" x14ac:dyDescent="0.25">
      <c r="A167" t="s">
        <v>251</v>
      </c>
      <c r="B167" s="2">
        <v>46213.149305555547</v>
      </c>
      <c r="C167" s="2">
        <v>46216.149305555547</v>
      </c>
      <c r="D167" t="s">
        <v>72</v>
      </c>
      <c r="E167" t="s">
        <v>73</v>
      </c>
      <c r="F167" t="s">
        <v>31</v>
      </c>
      <c r="G167" t="s">
        <v>55</v>
      </c>
      <c r="H167" t="s">
        <v>74</v>
      </c>
      <c r="I167" t="s">
        <v>75</v>
      </c>
      <c r="J167">
        <v>3</v>
      </c>
      <c r="K167" t="s">
        <v>35</v>
      </c>
      <c r="L167">
        <v>58</v>
      </c>
      <c r="M167" s="2">
        <v>46213</v>
      </c>
      <c r="N167" t="s">
        <v>68</v>
      </c>
      <c r="O167">
        <v>7.8</v>
      </c>
      <c r="P167">
        <v>1.4</v>
      </c>
      <c r="Q167">
        <v>4922.47</v>
      </c>
      <c r="R167" t="s">
        <v>37</v>
      </c>
      <c r="S167">
        <v>2409.6</v>
      </c>
      <c r="T167">
        <v>4</v>
      </c>
      <c r="U167">
        <v>2026</v>
      </c>
      <c r="V167" t="s">
        <v>107</v>
      </c>
      <c r="W167" s="2">
        <v>46204</v>
      </c>
      <c r="X167" t="s">
        <v>81</v>
      </c>
      <c r="Y167" t="s">
        <v>48</v>
      </c>
      <c r="Z167">
        <v>4922.47</v>
      </c>
      <c r="AA167">
        <v>2409.6</v>
      </c>
      <c r="AB167">
        <v>0.49</v>
      </c>
    </row>
    <row r="168" spans="1:28" x14ac:dyDescent="0.25">
      <c r="A168" t="s">
        <v>252</v>
      </c>
      <c r="B168" s="2">
        <v>45997.802083333343</v>
      </c>
      <c r="C168" s="2">
        <v>46001.402083333327</v>
      </c>
      <c r="D168" t="s">
        <v>50</v>
      </c>
      <c r="E168" t="s">
        <v>43</v>
      </c>
      <c r="F168" t="s">
        <v>31</v>
      </c>
      <c r="G168" t="s">
        <v>44</v>
      </c>
      <c r="H168" t="s">
        <v>52</v>
      </c>
      <c r="I168" t="s">
        <v>57</v>
      </c>
      <c r="J168">
        <v>3.6</v>
      </c>
      <c r="K168" t="s">
        <v>58</v>
      </c>
      <c r="L168">
        <v>45</v>
      </c>
      <c r="M168" s="2">
        <v>45997</v>
      </c>
      <c r="N168" t="s">
        <v>36</v>
      </c>
      <c r="O168">
        <v>8</v>
      </c>
      <c r="P168">
        <v>1.7</v>
      </c>
      <c r="Q168">
        <v>4503.1899999999996</v>
      </c>
      <c r="R168" t="s">
        <v>37</v>
      </c>
      <c r="S168">
        <v>2471.4</v>
      </c>
      <c r="T168">
        <v>4.5</v>
      </c>
      <c r="U168">
        <v>2025</v>
      </c>
      <c r="V168" t="s">
        <v>63</v>
      </c>
      <c r="W168" s="2">
        <v>45992</v>
      </c>
      <c r="X168" t="s">
        <v>92</v>
      </c>
      <c r="Y168" t="s">
        <v>40</v>
      </c>
      <c r="Z168">
        <v>4503.1899999999996</v>
      </c>
      <c r="AA168">
        <v>2471.4</v>
      </c>
      <c r="AB168">
        <v>0.54900000000000004</v>
      </c>
    </row>
    <row r="169" spans="1:28" x14ac:dyDescent="0.25">
      <c r="A169" t="s">
        <v>253</v>
      </c>
      <c r="B169" s="2">
        <v>45988.890972222223</v>
      </c>
      <c r="C169" s="2">
        <v>45995.59097222222</v>
      </c>
      <c r="D169" t="s">
        <v>29</v>
      </c>
      <c r="E169" t="s">
        <v>43</v>
      </c>
      <c r="F169" t="s">
        <v>51</v>
      </c>
      <c r="G169" t="s">
        <v>55</v>
      </c>
      <c r="H169" t="s">
        <v>33</v>
      </c>
      <c r="I169" t="s">
        <v>34</v>
      </c>
      <c r="J169">
        <v>6.7</v>
      </c>
      <c r="K169" t="s">
        <v>35</v>
      </c>
      <c r="L169">
        <v>29</v>
      </c>
      <c r="M169" s="2">
        <v>45988</v>
      </c>
      <c r="N169" t="s">
        <v>36</v>
      </c>
      <c r="O169">
        <v>7.7</v>
      </c>
      <c r="P169">
        <v>2.2000000000000002</v>
      </c>
      <c r="Q169">
        <v>8655.36</v>
      </c>
      <c r="R169" t="s">
        <v>59</v>
      </c>
      <c r="S169">
        <v>6092.92</v>
      </c>
      <c r="T169">
        <v>4.0999999999999996</v>
      </c>
      <c r="U169">
        <v>2025</v>
      </c>
      <c r="V169" t="s">
        <v>89</v>
      </c>
      <c r="W169" s="2">
        <v>45962</v>
      </c>
      <c r="X169" t="s">
        <v>47</v>
      </c>
      <c r="Y169" t="s">
        <v>48</v>
      </c>
      <c r="Z169">
        <v>8655.36</v>
      </c>
      <c r="AA169">
        <v>6092.92</v>
      </c>
      <c r="AB169">
        <v>0.70399999999999996</v>
      </c>
    </row>
    <row r="170" spans="1:28" x14ac:dyDescent="0.25">
      <c r="A170" t="s">
        <v>254</v>
      </c>
      <c r="B170" s="2">
        <v>46297.086111111108</v>
      </c>
      <c r="C170" s="2">
        <v>46302.386111111111</v>
      </c>
      <c r="D170" t="s">
        <v>91</v>
      </c>
      <c r="E170" t="s">
        <v>73</v>
      </c>
      <c r="F170" t="s">
        <v>51</v>
      </c>
      <c r="G170" t="s">
        <v>55</v>
      </c>
      <c r="H170" t="s">
        <v>86</v>
      </c>
      <c r="I170" t="s">
        <v>34</v>
      </c>
      <c r="J170">
        <v>5.3</v>
      </c>
      <c r="K170" t="s">
        <v>35</v>
      </c>
      <c r="L170">
        <v>54</v>
      </c>
      <c r="M170" s="2">
        <v>46297</v>
      </c>
      <c r="N170" t="s">
        <v>36</v>
      </c>
      <c r="O170">
        <v>12.2</v>
      </c>
      <c r="P170">
        <v>1.6</v>
      </c>
      <c r="Q170">
        <v>8483.9</v>
      </c>
      <c r="R170" t="s">
        <v>59</v>
      </c>
      <c r="S170">
        <v>4469.71</v>
      </c>
      <c r="T170">
        <v>4.3</v>
      </c>
      <c r="U170">
        <v>2026</v>
      </c>
      <c r="V170" t="s">
        <v>97</v>
      </c>
      <c r="W170" s="2">
        <v>46296</v>
      </c>
      <c r="X170" t="s">
        <v>81</v>
      </c>
      <c r="Y170" t="s">
        <v>48</v>
      </c>
      <c r="Z170">
        <v>8483.9</v>
      </c>
      <c r="AA170">
        <v>4469.71</v>
      </c>
      <c r="AB170">
        <v>0.52700000000000002</v>
      </c>
    </row>
    <row r="171" spans="1:28" x14ac:dyDescent="0.25">
      <c r="A171" t="s">
        <v>255</v>
      </c>
      <c r="B171" s="2">
        <v>46163.767361111109</v>
      </c>
      <c r="C171" s="2">
        <v>46165.167361111111</v>
      </c>
      <c r="D171" t="s">
        <v>42</v>
      </c>
      <c r="E171" t="s">
        <v>43</v>
      </c>
      <c r="F171" t="s">
        <v>31</v>
      </c>
      <c r="G171" t="s">
        <v>32</v>
      </c>
      <c r="H171" t="s">
        <v>33</v>
      </c>
      <c r="I171" t="s">
        <v>57</v>
      </c>
      <c r="J171">
        <v>1.4</v>
      </c>
      <c r="K171" t="s">
        <v>58</v>
      </c>
      <c r="L171">
        <v>84</v>
      </c>
      <c r="M171" s="2">
        <v>46163</v>
      </c>
      <c r="N171" t="s">
        <v>36</v>
      </c>
      <c r="O171">
        <v>7.9</v>
      </c>
      <c r="P171">
        <v>2.2999999999999998</v>
      </c>
      <c r="Q171">
        <v>3239.77</v>
      </c>
      <c r="R171" t="s">
        <v>37</v>
      </c>
      <c r="S171">
        <v>1706.57</v>
      </c>
      <c r="T171">
        <v>4.3</v>
      </c>
      <c r="U171">
        <v>2026</v>
      </c>
      <c r="V171" t="s">
        <v>80</v>
      </c>
      <c r="W171" s="2">
        <v>46143</v>
      </c>
      <c r="X171" t="s">
        <v>47</v>
      </c>
      <c r="Y171" t="s">
        <v>48</v>
      </c>
      <c r="Z171">
        <v>3239.77</v>
      </c>
      <c r="AA171">
        <v>1706.57</v>
      </c>
      <c r="AB171">
        <v>0.52700000000000002</v>
      </c>
    </row>
    <row r="172" spans="1:28" x14ac:dyDescent="0.25">
      <c r="A172" t="s">
        <v>256</v>
      </c>
      <c r="B172" s="2">
        <v>46005.906944444447</v>
      </c>
      <c r="C172" s="2">
        <v>46010.606944444437</v>
      </c>
      <c r="D172" t="s">
        <v>91</v>
      </c>
      <c r="E172" t="s">
        <v>83</v>
      </c>
      <c r="F172" t="s">
        <v>31</v>
      </c>
      <c r="G172" t="s">
        <v>44</v>
      </c>
      <c r="H172" t="s">
        <v>56</v>
      </c>
      <c r="I172" t="s">
        <v>57</v>
      </c>
      <c r="J172">
        <v>4.7</v>
      </c>
      <c r="K172" t="s">
        <v>35</v>
      </c>
      <c r="L172">
        <v>41</v>
      </c>
      <c r="M172" s="2">
        <v>46005</v>
      </c>
      <c r="N172" t="s">
        <v>76</v>
      </c>
      <c r="O172">
        <v>8</v>
      </c>
      <c r="P172">
        <v>3.4</v>
      </c>
      <c r="Q172">
        <v>5898.33</v>
      </c>
      <c r="R172" t="s">
        <v>59</v>
      </c>
      <c r="S172">
        <v>3637.65</v>
      </c>
      <c r="T172">
        <v>4.7</v>
      </c>
      <c r="U172">
        <v>2025</v>
      </c>
      <c r="V172" t="s">
        <v>63</v>
      </c>
      <c r="W172" s="2">
        <v>45992</v>
      </c>
      <c r="X172" t="s">
        <v>39</v>
      </c>
      <c r="Y172" t="s">
        <v>40</v>
      </c>
      <c r="Z172">
        <v>5898.33</v>
      </c>
      <c r="AA172">
        <v>3637.65</v>
      </c>
      <c r="AB172">
        <v>0.61699999999999999</v>
      </c>
    </row>
    <row r="173" spans="1:28" x14ac:dyDescent="0.25">
      <c r="A173" t="s">
        <v>257</v>
      </c>
      <c r="B173" s="2">
        <v>46130.040277777778</v>
      </c>
      <c r="C173" s="2">
        <v>46135.44027777778</v>
      </c>
      <c r="D173" t="s">
        <v>85</v>
      </c>
      <c r="E173" t="s">
        <v>73</v>
      </c>
      <c r="F173" t="s">
        <v>31</v>
      </c>
      <c r="G173" t="s">
        <v>44</v>
      </c>
      <c r="H173" t="s">
        <v>74</v>
      </c>
      <c r="I173" t="s">
        <v>34</v>
      </c>
      <c r="J173">
        <v>5.4</v>
      </c>
      <c r="K173" t="s">
        <v>35</v>
      </c>
      <c r="L173">
        <v>72</v>
      </c>
      <c r="M173" s="2">
        <v>46130</v>
      </c>
      <c r="N173" t="s">
        <v>36</v>
      </c>
      <c r="O173">
        <v>8.1999999999999993</v>
      </c>
      <c r="P173">
        <v>2.1</v>
      </c>
      <c r="Q173">
        <v>8998.23</v>
      </c>
      <c r="R173" t="s">
        <v>37</v>
      </c>
      <c r="S173">
        <v>5541.48</v>
      </c>
      <c r="T173">
        <v>4.2</v>
      </c>
      <c r="U173">
        <v>2026</v>
      </c>
      <c r="V173" t="s">
        <v>38</v>
      </c>
      <c r="W173" s="2">
        <v>46113</v>
      </c>
      <c r="X173" t="s">
        <v>92</v>
      </c>
      <c r="Y173" t="s">
        <v>40</v>
      </c>
      <c r="Z173">
        <v>8998.23</v>
      </c>
      <c r="AA173">
        <v>5541.48</v>
      </c>
      <c r="AB173">
        <v>0.61599999999999999</v>
      </c>
    </row>
    <row r="174" spans="1:28" x14ac:dyDescent="0.25">
      <c r="A174" t="s">
        <v>258</v>
      </c>
      <c r="B174" s="2">
        <v>45888.111111111109</v>
      </c>
      <c r="C174" s="2">
        <v>45891.411111111112</v>
      </c>
      <c r="D174" t="s">
        <v>50</v>
      </c>
      <c r="E174" t="s">
        <v>73</v>
      </c>
      <c r="F174" t="s">
        <v>51</v>
      </c>
      <c r="G174" t="s">
        <v>44</v>
      </c>
      <c r="H174" t="s">
        <v>45</v>
      </c>
      <c r="I174" t="s">
        <v>34</v>
      </c>
      <c r="J174">
        <v>3.3</v>
      </c>
      <c r="K174" t="s">
        <v>35</v>
      </c>
      <c r="L174">
        <v>54</v>
      </c>
      <c r="M174" s="2">
        <v>45888</v>
      </c>
      <c r="N174" t="s">
        <v>36</v>
      </c>
      <c r="O174">
        <v>12.2</v>
      </c>
      <c r="P174">
        <v>1.6</v>
      </c>
      <c r="Q174">
        <v>5406.68</v>
      </c>
      <c r="R174" t="s">
        <v>37</v>
      </c>
      <c r="S174">
        <v>3341.14</v>
      </c>
      <c r="T174">
        <v>3.1</v>
      </c>
      <c r="U174">
        <v>2025</v>
      </c>
      <c r="V174" t="s">
        <v>87</v>
      </c>
      <c r="W174" s="2">
        <v>45870</v>
      </c>
      <c r="X174" t="s">
        <v>70</v>
      </c>
      <c r="Y174" t="s">
        <v>48</v>
      </c>
      <c r="Z174">
        <v>5406.68</v>
      </c>
      <c r="AA174">
        <v>3341.14</v>
      </c>
      <c r="AB174">
        <v>0.61799999999999999</v>
      </c>
    </row>
    <row r="175" spans="1:28" x14ac:dyDescent="0.25">
      <c r="A175" t="s">
        <v>259</v>
      </c>
      <c r="B175" s="2">
        <v>45847.196527777778</v>
      </c>
      <c r="C175" s="2">
        <v>45851.996527777781</v>
      </c>
      <c r="D175" t="s">
        <v>62</v>
      </c>
      <c r="E175" t="s">
        <v>30</v>
      </c>
      <c r="F175" t="s">
        <v>31</v>
      </c>
      <c r="G175" t="s">
        <v>44</v>
      </c>
      <c r="H175" t="s">
        <v>86</v>
      </c>
      <c r="I175" t="s">
        <v>75</v>
      </c>
      <c r="J175">
        <v>4.8</v>
      </c>
      <c r="K175" t="s">
        <v>35</v>
      </c>
      <c r="L175">
        <v>45</v>
      </c>
      <c r="M175" s="2">
        <v>45847</v>
      </c>
      <c r="N175" t="s">
        <v>36</v>
      </c>
      <c r="O175">
        <v>12.1</v>
      </c>
      <c r="P175">
        <v>1.3</v>
      </c>
      <c r="Q175">
        <v>5178.37</v>
      </c>
      <c r="R175" t="s">
        <v>37</v>
      </c>
      <c r="S175">
        <v>2826.39</v>
      </c>
      <c r="T175">
        <v>3.4</v>
      </c>
      <c r="U175">
        <v>2025</v>
      </c>
      <c r="V175" t="s">
        <v>107</v>
      </c>
      <c r="W175" s="2">
        <v>45839</v>
      </c>
      <c r="X175" t="s">
        <v>64</v>
      </c>
      <c r="Y175" t="s">
        <v>48</v>
      </c>
      <c r="Z175">
        <v>5178.37</v>
      </c>
      <c r="AA175">
        <v>2826.39</v>
      </c>
      <c r="AB175">
        <v>0.54600000000000004</v>
      </c>
    </row>
    <row r="176" spans="1:28" x14ac:dyDescent="0.25">
      <c r="A176" t="s">
        <v>260</v>
      </c>
      <c r="B176" s="2">
        <v>45882.072916666657</v>
      </c>
      <c r="C176" s="2">
        <v>45890.772916666669</v>
      </c>
      <c r="D176" t="s">
        <v>29</v>
      </c>
      <c r="E176" t="s">
        <v>73</v>
      </c>
      <c r="F176" t="s">
        <v>31</v>
      </c>
      <c r="G176" t="s">
        <v>32</v>
      </c>
      <c r="H176" t="s">
        <v>74</v>
      </c>
      <c r="I176" t="s">
        <v>57</v>
      </c>
      <c r="J176">
        <v>8.6999999999999993</v>
      </c>
      <c r="K176" t="s">
        <v>35</v>
      </c>
      <c r="L176">
        <v>44</v>
      </c>
      <c r="M176" s="2">
        <v>45882</v>
      </c>
      <c r="N176" t="s">
        <v>68</v>
      </c>
      <c r="O176">
        <v>7.8</v>
      </c>
      <c r="P176">
        <v>3.1</v>
      </c>
      <c r="Q176">
        <v>8631.5300000000007</v>
      </c>
      <c r="R176" t="s">
        <v>59</v>
      </c>
      <c r="S176">
        <v>4579.4399999999996</v>
      </c>
      <c r="T176">
        <v>4.0999999999999996</v>
      </c>
      <c r="U176">
        <v>2025</v>
      </c>
      <c r="V176" t="s">
        <v>87</v>
      </c>
      <c r="W176" s="2">
        <v>45870</v>
      </c>
      <c r="X176" t="s">
        <v>64</v>
      </c>
      <c r="Y176" t="s">
        <v>48</v>
      </c>
      <c r="Z176">
        <v>8631.5300000000007</v>
      </c>
      <c r="AA176">
        <v>4579.4399999999996</v>
      </c>
      <c r="AB176">
        <v>0.53100000000000003</v>
      </c>
    </row>
    <row r="177" spans="1:28" x14ac:dyDescent="0.25">
      <c r="A177" t="s">
        <v>261</v>
      </c>
      <c r="B177" s="2">
        <v>46042.783333333333</v>
      </c>
      <c r="C177" s="2">
        <v>46051.083333333343</v>
      </c>
      <c r="D177" t="s">
        <v>29</v>
      </c>
      <c r="E177" t="s">
        <v>83</v>
      </c>
      <c r="F177" t="s">
        <v>51</v>
      </c>
      <c r="G177" t="s">
        <v>66</v>
      </c>
      <c r="H177" t="s">
        <v>67</v>
      </c>
      <c r="I177" t="s">
        <v>57</v>
      </c>
      <c r="J177">
        <v>8.3000000000000007</v>
      </c>
      <c r="K177" t="s">
        <v>35</v>
      </c>
      <c r="L177">
        <v>41</v>
      </c>
      <c r="M177" s="2">
        <v>46042</v>
      </c>
      <c r="N177" t="s">
        <v>68</v>
      </c>
      <c r="O177">
        <v>8.1</v>
      </c>
      <c r="P177">
        <v>1.5</v>
      </c>
      <c r="Q177">
        <v>11034.85</v>
      </c>
      <c r="R177" t="s">
        <v>37</v>
      </c>
      <c r="S177">
        <v>7842.62</v>
      </c>
      <c r="T177">
        <v>3.5</v>
      </c>
      <c r="U177">
        <v>2026</v>
      </c>
      <c r="V177" t="s">
        <v>69</v>
      </c>
      <c r="W177" s="2">
        <v>46023</v>
      </c>
      <c r="X177" t="s">
        <v>70</v>
      </c>
      <c r="Y177" t="s">
        <v>48</v>
      </c>
      <c r="Z177">
        <v>11034.85</v>
      </c>
      <c r="AA177">
        <v>7842.62</v>
      </c>
      <c r="AB177">
        <v>0.71099999999999997</v>
      </c>
    </row>
    <row r="178" spans="1:28" x14ac:dyDescent="0.25">
      <c r="A178" t="s">
        <v>262</v>
      </c>
      <c r="B178" s="2">
        <v>46034.157638888893</v>
      </c>
      <c r="C178" s="2">
        <v>46038.757638888892</v>
      </c>
      <c r="D178" t="s">
        <v>91</v>
      </c>
      <c r="E178" t="s">
        <v>73</v>
      </c>
      <c r="F178" t="s">
        <v>31</v>
      </c>
      <c r="G178" t="s">
        <v>32</v>
      </c>
      <c r="H178" t="s">
        <v>67</v>
      </c>
      <c r="I178" t="s">
        <v>57</v>
      </c>
      <c r="J178">
        <v>4.5999999999999996</v>
      </c>
      <c r="K178" t="s">
        <v>35</v>
      </c>
      <c r="L178">
        <v>41</v>
      </c>
      <c r="M178" s="2">
        <v>46034</v>
      </c>
      <c r="N178" t="s">
        <v>36</v>
      </c>
      <c r="O178">
        <v>11.8</v>
      </c>
      <c r="P178">
        <v>0.4</v>
      </c>
      <c r="Q178">
        <v>6782.33</v>
      </c>
      <c r="R178" t="s">
        <v>37</v>
      </c>
      <c r="S178">
        <v>4484.28</v>
      </c>
      <c r="T178">
        <v>3.7</v>
      </c>
      <c r="U178">
        <v>2026</v>
      </c>
      <c r="V178" t="s">
        <v>69</v>
      </c>
      <c r="W178" s="2">
        <v>46023</v>
      </c>
      <c r="X178" t="s">
        <v>78</v>
      </c>
      <c r="Y178" t="s">
        <v>48</v>
      </c>
      <c r="Z178">
        <v>6782.33</v>
      </c>
      <c r="AA178">
        <v>4484.28</v>
      </c>
      <c r="AB178">
        <v>0.66100000000000003</v>
      </c>
    </row>
    <row r="179" spans="1:28" x14ac:dyDescent="0.25">
      <c r="A179" t="s">
        <v>263</v>
      </c>
      <c r="B179" s="2">
        <v>45940.220138888893</v>
      </c>
      <c r="C179" s="2">
        <v>45943.620138888888</v>
      </c>
      <c r="D179" t="s">
        <v>62</v>
      </c>
      <c r="E179" t="s">
        <v>83</v>
      </c>
      <c r="F179" t="s">
        <v>51</v>
      </c>
      <c r="G179" t="s">
        <v>44</v>
      </c>
      <c r="H179" t="s">
        <v>67</v>
      </c>
      <c r="I179" t="s">
        <v>34</v>
      </c>
      <c r="J179">
        <v>3.4</v>
      </c>
      <c r="K179" t="s">
        <v>35</v>
      </c>
      <c r="L179">
        <v>41</v>
      </c>
      <c r="M179" s="2">
        <v>45940</v>
      </c>
      <c r="N179" t="s">
        <v>36</v>
      </c>
      <c r="O179">
        <v>8.1</v>
      </c>
      <c r="P179">
        <v>0.4</v>
      </c>
      <c r="Q179">
        <v>4390.7700000000004</v>
      </c>
      <c r="R179" t="s">
        <v>59</v>
      </c>
      <c r="S179">
        <v>2530.61</v>
      </c>
      <c r="T179">
        <v>4.5999999999999996</v>
      </c>
      <c r="U179">
        <v>2025</v>
      </c>
      <c r="V179" t="s">
        <v>97</v>
      </c>
      <c r="W179" s="2">
        <v>45931</v>
      </c>
      <c r="X179" t="s">
        <v>81</v>
      </c>
      <c r="Y179" t="s">
        <v>48</v>
      </c>
      <c r="Z179">
        <v>4390.7700000000004</v>
      </c>
      <c r="AA179">
        <v>2530.61</v>
      </c>
      <c r="AB179">
        <v>0.57599999999999996</v>
      </c>
    </row>
    <row r="180" spans="1:28" x14ac:dyDescent="0.25">
      <c r="A180" t="s">
        <v>264</v>
      </c>
      <c r="B180" s="2">
        <v>46290.556250000001</v>
      </c>
      <c r="C180" s="2">
        <v>46295.356249999997</v>
      </c>
      <c r="D180" t="s">
        <v>85</v>
      </c>
      <c r="E180" t="s">
        <v>30</v>
      </c>
      <c r="F180" t="s">
        <v>31</v>
      </c>
      <c r="G180" t="s">
        <v>32</v>
      </c>
      <c r="H180" t="s">
        <v>74</v>
      </c>
      <c r="I180" t="s">
        <v>57</v>
      </c>
      <c r="J180">
        <v>4.8</v>
      </c>
      <c r="K180" t="s">
        <v>35</v>
      </c>
      <c r="L180">
        <v>55</v>
      </c>
      <c r="M180" s="2">
        <v>46290</v>
      </c>
      <c r="N180" t="s">
        <v>76</v>
      </c>
      <c r="O180">
        <v>7.7</v>
      </c>
      <c r="P180">
        <v>2.5</v>
      </c>
      <c r="Q180">
        <v>6913.57</v>
      </c>
      <c r="R180" t="s">
        <v>59</v>
      </c>
      <c r="S180">
        <v>3727.29</v>
      </c>
      <c r="T180">
        <v>3.7</v>
      </c>
      <c r="U180">
        <v>2026</v>
      </c>
      <c r="V180" t="s">
        <v>53</v>
      </c>
      <c r="W180" s="2">
        <v>46266</v>
      </c>
      <c r="X180" t="s">
        <v>81</v>
      </c>
      <c r="Y180" t="s">
        <v>48</v>
      </c>
      <c r="Z180">
        <v>6913.57</v>
      </c>
      <c r="AA180">
        <v>3727.29</v>
      </c>
      <c r="AB180">
        <v>0.53900000000000003</v>
      </c>
    </row>
    <row r="181" spans="1:28" x14ac:dyDescent="0.25">
      <c r="A181" t="s">
        <v>265</v>
      </c>
      <c r="B181" s="2">
        <v>46285.606249999997</v>
      </c>
      <c r="C181" s="2">
        <v>46290.706250000003</v>
      </c>
      <c r="D181" t="s">
        <v>29</v>
      </c>
      <c r="E181" t="s">
        <v>43</v>
      </c>
      <c r="F181" t="s">
        <v>31</v>
      </c>
      <c r="G181" t="s">
        <v>55</v>
      </c>
      <c r="H181" t="s">
        <v>45</v>
      </c>
      <c r="I181" t="s">
        <v>34</v>
      </c>
      <c r="J181">
        <v>5.0999999999999996</v>
      </c>
      <c r="K181" t="s">
        <v>35</v>
      </c>
      <c r="L181">
        <v>37</v>
      </c>
      <c r="M181" s="2">
        <v>46285</v>
      </c>
      <c r="N181" t="s">
        <v>36</v>
      </c>
      <c r="O181">
        <v>8.1999999999999993</v>
      </c>
      <c r="P181">
        <v>3.6</v>
      </c>
      <c r="Q181">
        <v>6008.06</v>
      </c>
      <c r="R181" t="s">
        <v>37</v>
      </c>
      <c r="S181">
        <v>4465.7299999999996</v>
      </c>
      <c r="T181">
        <v>3.8</v>
      </c>
      <c r="U181">
        <v>2026</v>
      </c>
      <c r="V181" t="s">
        <v>53</v>
      </c>
      <c r="W181" s="2">
        <v>46266</v>
      </c>
      <c r="X181" t="s">
        <v>39</v>
      </c>
      <c r="Y181" t="s">
        <v>40</v>
      </c>
      <c r="Z181">
        <v>6008.06</v>
      </c>
      <c r="AA181">
        <v>4465.7299999999996</v>
      </c>
      <c r="AB181">
        <v>0.74299999999999999</v>
      </c>
    </row>
    <row r="182" spans="1:28" x14ac:dyDescent="0.25">
      <c r="A182" t="s">
        <v>266</v>
      </c>
      <c r="B182" s="2">
        <v>45916.32708333333</v>
      </c>
      <c r="C182" s="2">
        <v>45923.82708333333</v>
      </c>
      <c r="D182" t="s">
        <v>29</v>
      </c>
      <c r="E182" t="s">
        <v>83</v>
      </c>
      <c r="F182" t="s">
        <v>51</v>
      </c>
      <c r="G182" t="s">
        <v>44</v>
      </c>
      <c r="H182" t="s">
        <v>67</v>
      </c>
      <c r="I182" t="s">
        <v>34</v>
      </c>
      <c r="J182">
        <v>7.5</v>
      </c>
      <c r="K182" t="s">
        <v>35</v>
      </c>
      <c r="L182">
        <v>34</v>
      </c>
      <c r="M182" s="2">
        <v>45916</v>
      </c>
      <c r="N182" t="s">
        <v>36</v>
      </c>
      <c r="O182">
        <v>12</v>
      </c>
      <c r="P182">
        <v>2.6</v>
      </c>
      <c r="Q182">
        <v>7050.93</v>
      </c>
      <c r="R182" t="s">
        <v>37</v>
      </c>
      <c r="S182">
        <v>3673.28</v>
      </c>
      <c r="T182">
        <v>3.9</v>
      </c>
      <c r="U182">
        <v>2025</v>
      </c>
      <c r="V182" t="s">
        <v>53</v>
      </c>
      <c r="W182" s="2">
        <v>45901</v>
      </c>
      <c r="X182" t="s">
        <v>70</v>
      </c>
      <c r="Y182" t="s">
        <v>48</v>
      </c>
      <c r="Z182">
        <v>7050.93</v>
      </c>
      <c r="AA182">
        <v>3673.28</v>
      </c>
      <c r="AB182">
        <v>0.52100000000000002</v>
      </c>
    </row>
    <row r="183" spans="1:28" x14ac:dyDescent="0.25">
      <c r="A183" t="s">
        <v>267</v>
      </c>
      <c r="B183" s="2">
        <v>46016.749305555553</v>
      </c>
      <c r="C183" s="2">
        <v>46019.949305555558</v>
      </c>
      <c r="D183" t="s">
        <v>91</v>
      </c>
      <c r="E183" t="s">
        <v>30</v>
      </c>
      <c r="F183" t="s">
        <v>31</v>
      </c>
      <c r="G183" t="s">
        <v>55</v>
      </c>
      <c r="H183" t="s">
        <v>74</v>
      </c>
      <c r="I183" t="s">
        <v>34</v>
      </c>
      <c r="J183">
        <v>3.2</v>
      </c>
      <c r="K183" t="s">
        <v>35</v>
      </c>
      <c r="L183">
        <v>80</v>
      </c>
      <c r="M183" s="2">
        <v>46016</v>
      </c>
      <c r="N183" t="s">
        <v>36</v>
      </c>
      <c r="O183">
        <v>8</v>
      </c>
      <c r="P183">
        <v>1.1000000000000001</v>
      </c>
      <c r="Q183">
        <v>5089.05</v>
      </c>
      <c r="R183" t="s">
        <v>37</v>
      </c>
      <c r="S183">
        <v>3334.14</v>
      </c>
      <c r="T183">
        <v>4.4000000000000004</v>
      </c>
      <c r="U183">
        <v>2025</v>
      </c>
      <c r="V183" t="s">
        <v>63</v>
      </c>
      <c r="W183" s="2">
        <v>45992</v>
      </c>
      <c r="X183" t="s">
        <v>47</v>
      </c>
      <c r="Y183" t="s">
        <v>48</v>
      </c>
      <c r="Z183">
        <v>5089.05</v>
      </c>
      <c r="AA183">
        <v>3334.14</v>
      </c>
      <c r="AB183">
        <v>0.65500000000000003</v>
      </c>
    </row>
    <row r="184" spans="1:28" x14ac:dyDescent="0.25">
      <c r="A184" t="s">
        <v>268</v>
      </c>
      <c r="B184" s="2">
        <v>46367.433333333327</v>
      </c>
      <c r="C184" s="2">
        <v>46371.833333333343</v>
      </c>
      <c r="D184" t="s">
        <v>72</v>
      </c>
      <c r="E184" t="s">
        <v>83</v>
      </c>
      <c r="F184" t="s">
        <v>31</v>
      </c>
      <c r="G184" t="s">
        <v>55</v>
      </c>
      <c r="H184" t="s">
        <v>74</v>
      </c>
      <c r="I184" t="s">
        <v>57</v>
      </c>
      <c r="J184">
        <v>4.4000000000000004</v>
      </c>
      <c r="K184" t="s">
        <v>35</v>
      </c>
      <c r="L184">
        <v>51</v>
      </c>
      <c r="M184" s="2">
        <v>46367</v>
      </c>
      <c r="N184" t="s">
        <v>36</v>
      </c>
      <c r="O184">
        <v>8.1</v>
      </c>
      <c r="P184">
        <v>1.1000000000000001</v>
      </c>
      <c r="Q184">
        <v>6238.15</v>
      </c>
      <c r="R184" t="s">
        <v>37</v>
      </c>
      <c r="S184">
        <v>4136.32</v>
      </c>
      <c r="T184">
        <v>4.5999999999999996</v>
      </c>
      <c r="U184">
        <v>2026</v>
      </c>
      <c r="V184" t="s">
        <v>63</v>
      </c>
      <c r="W184" s="2">
        <v>46357</v>
      </c>
      <c r="X184" t="s">
        <v>81</v>
      </c>
      <c r="Y184" t="s">
        <v>48</v>
      </c>
      <c r="Z184">
        <v>6238.15</v>
      </c>
      <c r="AA184">
        <v>4136.32</v>
      </c>
      <c r="AB184">
        <v>0.66300000000000003</v>
      </c>
    </row>
    <row r="185" spans="1:28" x14ac:dyDescent="0.25">
      <c r="A185" t="s">
        <v>269</v>
      </c>
      <c r="B185" s="2">
        <v>46113.008333333331</v>
      </c>
      <c r="C185" s="2">
        <v>46117.408333333333</v>
      </c>
      <c r="D185" t="s">
        <v>50</v>
      </c>
      <c r="E185" t="s">
        <v>73</v>
      </c>
      <c r="F185" t="s">
        <v>51</v>
      </c>
      <c r="G185" t="s">
        <v>44</v>
      </c>
      <c r="H185" t="s">
        <v>52</v>
      </c>
      <c r="I185" t="s">
        <v>34</v>
      </c>
      <c r="J185">
        <v>4.4000000000000004</v>
      </c>
      <c r="K185" t="s">
        <v>35</v>
      </c>
      <c r="L185">
        <v>32</v>
      </c>
      <c r="M185" s="2">
        <v>46113</v>
      </c>
      <c r="N185" t="s">
        <v>68</v>
      </c>
      <c r="O185">
        <v>8</v>
      </c>
      <c r="P185">
        <v>3.1</v>
      </c>
      <c r="Q185">
        <v>4721.6000000000004</v>
      </c>
      <c r="R185" t="s">
        <v>37</v>
      </c>
      <c r="S185">
        <v>3480.09</v>
      </c>
      <c r="T185">
        <v>5</v>
      </c>
      <c r="U185">
        <v>2026</v>
      </c>
      <c r="V185" t="s">
        <v>38</v>
      </c>
      <c r="W185" s="2">
        <v>46113</v>
      </c>
      <c r="X185" t="s">
        <v>64</v>
      </c>
      <c r="Y185" t="s">
        <v>48</v>
      </c>
      <c r="Z185">
        <v>4721.6000000000004</v>
      </c>
      <c r="AA185">
        <v>3480.09</v>
      </c>
      <c r="AB185">
        <v>0.73699999999999999</v>
      </c>
    </row>
    <row r="186" spans="1:28" x14ac:dyDescent="0.25">
      <c r="A186" t="s">
        <v>270</v>
      </c>
      <c r="B186" s="2">
        <v>46068.722916666673</v>
      </c>
      <c r="C186" s="2">
        <v>46069.222916666673</v>
      </c>
      <c r="D186" t="s">
        <v>42</v>
      </c>
      <c r="E186" t="s">
        <v>73</v>
      </c>
      <c r="F186" t="s">
        <v>31</v>
      </c>
      <c r="G186" t="s">
        <v>55</v>
      </c>
      <c r="H186" t="s">
        <v>45</v>
      </c>
      <c r="I186" t="s">
        <v>34</v>
      </c>
      <c r="J186">
        <v>0.5</v>
      </c>
      <c r="K186" t="s">
        <v>35</v>
      </c>
      <c r="L186">
        <v>87</v>
      </c>
      <c r="M186" s="2">
        <v>46068</v>
      </c>
      <c r="N186" t="s">
        <v>36</v>
      </c>
      <c r="O186">
        <v>12</v>
      </c>
      <c r="P186">
        <v>2.4</v>
      </c>
      <c r="Q186">
        <v>2015.8</v>
      </c>
      <c r="R186" t="s">
        <v>77</v>
      </c>
      <c r="S186">
        <v>1001.94</v>
      </c>
      <c r="T186">
        <v>4.0999999999999996</v>
      </c>
      <c r="U186">
        <v>2026</v>
      </c>
      <c r="V186" t="s">
        <v>104</v>
      </c>
      <c r="W186" s="2">
        <v>46054</v>
      </c>
      <c r="X186" t="s">
        <v>39</v>
      </c>
      <c r="Y186" t="s">
        <v>40</v>
      </c>
      <c r="Z186">
        <v>2015.8</v>
      </c>
      <c r="AA186">
        <v>1001.94</v>
      </c>
      <c r="AB186">
        <v>0.497</v>
      </c>
    </row>
    <row r="187" spans="1:28" x14ac:dyDescent="0.25">
      <c r="A187" t="s">
        <v>271</v>
      </c>
      <c r="B187" s="2">
        <v>46306.481249999997</v>
      </c>
      <c r="C187" s="2">
        <v>46307.28125</v>
      </c>
      <c r="D187" t="s">
        <v>42</v>
      </c>
      <c r="E187" t="s">
        <v>83</v>
      </c>
      <c r="F187" t="s">
        <v>51</v>
      </c>
      <c r="G187" t="s">
        <v>32</v>
      </c>
      <c r="H187" t="s">
        <v>86</v>
      </c>
      <c r="I187" t="s">
        <v>34</v>
      </c>
      <c r="J187">
        <v>0.8</v>
      </c>
      <c r="K187" t="s">
        <v>35</v>
      </c>
      <c r="L187">
        <v>57</v>
      </c>
      <c r="M187" s="2">
        <v>46306</v>
      </c>
      <c r="N187" t="s">
        <v>36</v>
      </c>
      <c r="O187">
        <v>12.3</v>
      </c>
      <c r="P187">
        <v>2.8</v>
      </c>
      <c r="Q187">
        <v>2320.44</v>
      </c>
      <c r="R187" t="s">
        <v>37</v>
      </c>
      <c r="S187">
        <v>1328.04</v>
      </c>
      <c r="T187">
        <v>4.5999999999999996</v>
      </c>
      <c r="U187">
        <v>2026</v>
      </c>
      <c r="V187" t="s">
        <v>97</v>
      </c>
      <c r="W187" s="2">
        <v>46296</v>
      </c>
      <c r="X187" t="s">
        <v>39</v>
      </c>
      <c r="Y187" t="s">
        <v>40</v>
      </c>
      <c r="Z187">
        <v>2320.44</v>
      </c>
      <c r="AA187">
        <v>1328.04</v>
      </c>
      <c r="AB187">
        <v>0.57199999999999995</v>
      </c>
    </row>
    <row r="188" spans="1:28" x14ac:dyDescent="0.25">
      <c r="A188" t="s">
        <v>272</v>
      </c>
      <c r="B188" s="2">
        <v>45975.675000000003</v>
      </c>
      <c r="C188" s="2">
        <v>45978.474999999999</v>
      </c>
      <c r="D188" t="s">
        <v>62</v>
      </c>
      <c r="E188" t="s">
        <v>30</v>
      </c>
      <c r="F188" t="s">
        <v>31</v>
      </c>
      <c r="G188" t="s">
        <v>55</v>
      </c>
      <c r="H188" t="s">
        <v>86</v>
      </c>
      <c r="I188" t="s">
        <v>34</v>
      </c>
      <c r="J188">
        <v>2.8</v>
      </c>
      <c r="K188" t="s">
        <v>35</v>
      </c>
      <c r="L188">
        <v>48</v>
      </c>
      <c r="M188" s="2">
        <v>45975</v>
      </c>
      <c r="N188" t="s">
        <v>36</v>
      </c>
      <c r="O188">
        <v>8.1999999999999993</v>
      </c>
      <c r="P188">
        <v>1.2</v>
      </c>
      <c r="Q188">
        <v>4684.1000000000004</v>
      </c>
      <c r="R188" t="s">
        <v>37</v>
      </c>
      <c r="S188">
        <v>3605.91</v>
      </c>
      <c r="T188">
        <v>3.8</v>
      </c>
      <c r="U188">
        <v>2025</v>
      </c>
      <c r="V188" t="s">
        <v>89</v>
      </c>
      <c r="W188" s="2">
        <v>45962</v>
      </c>
      <c r="X188" t="s">
        <v>81</v>
      </c>
      <c r="Y188" t="s">
        <v>48</v>
      </c>
      <c r="Z188">
        <v>4684.1000000000004</v>
      </c>
      <c r="AA188">
        <v>3605.91</v>
      </c>
      <c r="AB188">
        <v>0.77</v>
      </c>
    </row>
    <row r="189" spans="1:28" x14ac:dyDescent="0.25">
      <c r="A189" t="s">
        <v>273</v>
      </c>
      <c r="B189" s="2">
        <v>46334.077777777777</v>
      </c>
      <c r="C189" s="2">
        <v>46336.277777777781</v>
      </c>
      <c r="D189" t="s">
        <v>62</v>
      </c>
      <c r="E189" t="s">
        <v>43</v>
      </c>
      <c r="F189" t="s">
        <v>51</v>
      </c>
      <c r="G189" t="s">
        <v>32</v>
      </c>
      <c r="H189" t="s">
        <v>74</v>
      </c>
      <c r="I189" t="s">
        <v>34</v>
      </c>
      <c r="J189">
        <v>2.2000000000000002</v>
      </c>
      <c r="K189" t="s">
        <v>35</v>
      </c>
      <c r="L189">
        <v>48</v>
      </c>
      <c r="M189" s="2">
        <v>46334</v>
      </c>
      <c r="N189" t="s">
        <v>36</v>
      </c>
      <c r="O189">
        <v>10.1</v>
      </c>
      <c r="P189">
        <v>1.7</v>
      </c>
      <c r="Q189">
        <v>4473.8100000000004</v>
      </c>
      <c r="R189" t="s">
        <v>59</v>
      </c>
      <c r="S189">
        <v>2910.94</v>
      </c>
      <c r="T189">
        <v>3.4</v>
      </c>
      <c r="U189">
        <v>2026</v>
      </c>
      <c r="V189" t="s">
        <v>89</v>
      </c>
      <c r="W189" s="2">
        <v>46327</v>
      </c>
      <c r="X189" t="s">
        <v>39</v>
      </c>
      <c r="Y189" t="s">
        <v>40</v>
      </c>
      <c r="Z189">
        <v>4473.8100000000004</v>
      </c>
      <c r="AA189">
        <v>2910.94</v>
      </c>
      <c r="AB189">
        <v>0.65100000000000002</v>
      </c>
    </row>
    <row r="190" spans="1:28" x14ac:dyDescent="0.25">
      <c r="A190" t="s">
        <v>274</v>
      </c>
      <c r="B190" s="2">
        <v>45882.158333333333</v>
      </c>
      <c r="C190" s="2">
        <v>45882.85833333333</v>
      </c>
      <c r="D190" t="s">
        <v>42</v>
      </c>
      <c r="E190" t="s">
        <v>43</v>
      </c>
      <c r="F190" t="s">
        <v>51</v>
      </c>
      <c r="G190" t="s">
        <v>44</v>
      </c>
      <c r="H190" t="s">
        <v>86</v>
      </c>
      <c r="I190" t="s">
        <v>57</v>
      </c>
      <c r="J190">
        <v>0.7</v>
      </c>
      <c r="K190" t="s">
        <v>35</v>
      </c>
      <c r="L190">
        <v>21</v>
      </c>
      <c r="M190" s="2">
        <v>45882</v>
      </c>
      <c r="N190" t="s">
        <v>68</v>
      </c>
      <c r="O190">
        <v>8.1</v>
      </c>
      <c r="P190">
        <v>2.5</v>
      </c>
      <c r="Q190">
        <v>1622.41</v>
      </c>
      <c r="R190" t="s">
        <v>77</v>
      </c>
      <c r="S190">
        <v>982.08</v>
      </c>
      <c r="T190">
        <v>4.5</v>
      </c>
      <c r="U190">
        <v>2025</v>
      </c>
      <c r="V190" t="s">
        <v>87</v>
      </c>
      <c r="W190" s="2">
        <v>45870</v>
      </c>
      <c r="X190" t="s">
        <v>64</v>
      </c>
      <c r="Y190" t="s">
        <v>48</v>
      </c>
      <c r="Z190">
        <v>1622.41</v>
      </c>
      <c r="AA190">
        <v>982.08</v>
      </c>
      <c r="AB190">
        <v>0.60499999999999998</v>
      </c>
    </row>
    <row r="191" spans="1:28" x14ac:dyDescent="0.25">
      <c r="A191" t="s">
        <v>275</v>
      </c>
      <c r="B191" s="2">
        <v>45891.118055555547</v>
      </c>
      <c r="C191" s="2">
        <v>45896.918055555558</v>
      </c>
      <c r="D191" t="s">
        <v>113</v>
      </c>
      <c r="E191" t="s">
        <v>73</v>
      </c>
      <c r="F191" t="s">
        <v>31</v>
      </c>
      <c r="G191" t="s">
        <v>32</v>
      </c>
      <c r="H191" t="s">
        <v>56</v>
      </c>
      <c r="I191" t="s">
        <v>34</v>
      </c>
      <c r="J191">
        <v>5.8</v>
      </c>
      <c r="K191" t="s">
        <v>35</v>
      </c>
      <c r="L191">
        <v>52</v>
      </c>
      <c r="M191" s="2">
        <v>45891</v>
      </c>
      <c r="N191" t="s">
        <v>36</v>
      </c>
      <c r="O191">
        <v>7.9</v>
      </c>
      <c r="P191">
        <v>3.2</v>
      </c>
      <c r="Q191">
        <v>6918.12</v>
      </c>
      <c r="R191" t="s">
        <v>59</v>
      </c>
      <c r="S191">
        <v>3978.25</v>
      </c>
      <c r="T191">
        <v>3.9</v>
      </c>
      <c r="U191">
        <v>2025</v>
      </c>
      <c r="V191" t="s">
        <v>87</v>
      </c>
      <c r="W191" s="2">
        <v>45870</v>
      </c>
      <c r="X191" t="s">
        <v>81</v>
      </c>
      <c r="Y191" t="s">
        <v>48</v>
      </c>
      <c r="Z191">
        <v>6918.12</v>
      </c>
      <c r="AA191">
        <v>3978.25</v>
      </c>
      <c r="AB191">
        <v>0.57499999999999996</v>
      </c>
    </row>
    <row r="192" spans="1:28" x14ac:dyDescent="0.25">
      <c r="A192" t="s">
        <v>276</v>
      </c>
      <c r="B192" s="2">
        <v>46341.20416666667</v>
      </c>
      <c r="C192" s="2">
        <v>46346.104166666657</v>
      </c>
      <c r="D192" t="s">
        <v>91</v>
      </c>
      <c r="E192" t="s">
        <v>73</v>
      </c>
      <c r="F192" t="s">
        <v>31</v>
      </c>
      <c r="G192" t="s">
        <v>55</v>
      </c>
      <c r="H192" t="s">
        <v>45</v>
      </c>
      <c r="I192" t="s">
        <v>34</v>
      </c>
      <c r="J192">
        <v>4.9000000000000004</v>
      </c>
      <c r="K192" t="s">
        <v>35</v>
      </c>
      <c r="L192">
        <v>72</v>
      </c>
      <c r="M192" s="2">
        <v>46341</v>
      </c>
      <c r="N192" t="s">
        <v>76</v>
      </c>
      <c r="O192">
        <v>8.1999999999999993</v>
      </c>
      <c r="P192">
        <v>1.2</v>
      </c>
      <c r="Q192">
        <v>6373.38</v>
      </c>
      <c r="R192" t="s">
        <v>37</v>
      </c>
      <c r="S192">
        <v>3344.53</v>
      </c>
      <c r="T192">
        <v>4.7</v>
      </c>
      <c r="U192">
        <v>2026</v>
      </c>
      <c r="V192" t="s">
        <v>89</v>
      </c>
      <c r="W192" s="2">
        <v>46327</v>
      </c>
      <c r="X192" t="s">
        <v>39</v>
      </c>
      <c r="Y192" t="s">
        <v>40</v>
      </c>
      <c r="Z192">
        <v>6373.38</v>
      </c>
      <c r="AA192">
        <v>3344.53</v>
      </c>
      <c r="AB192">
        <v>0.52500000000000002</v>
      </c>
    </row>
    <row r="193" spans="1:28" x14ac:dyDescent="0.25">
      <c r="A193" t="s">
        <v>277</v>
      </c>
      <c r="B193" s="2">
        <v>46321.130555555559</v>
      </c>
      <c r="C193" s="2">
        <v>46325.730555555558</v>
      </c>
      <c r="D193" t="s">
        <v>85</v>
      </c>
      <c r="E193" t="s">
        <v>73</v>
      </c>
      <c r="F193" t="s">
        <v>51</v>
      </c>
      <c r="G193" t="s">
        <v>55</v>
      </c>
      <c r="H193" t="s">
        <v>74</v>
      </c>
      <c r="I193" t="s">
        <v>57</v>
      </c>
      <c r="J193">
        <v>4.5999999999999996</v>
      </c>
      <c r="K193" t="s">
        <v>35</v>
      </c>
      <c r="L193">
        <v>87</v>
      </c>
      <c r="M193" s="2">
        <v>46321</v>
      </c>
      <c r="N193" t="s">
        <v>68</v>
      </c>
      <c r="O193">
        <v>11.8</v>
      </c>
      <c r="P193">
        <v>1.8</v>
      </c>
      <c r="Q193">
        <v>5068.1499999999996</v>
      </c>
      <c r="R193" t="s">
        <v>59</v>
      </c>
      <c r="S193">
        <v>2717.24</v>
      </c>
      <c r="T193">
        <v>3.6</v>
      </c>
      <c r="U193">
        <v>2026</v>
      </c>
      <c r="V193" t="s">
        <v>97</v>
      </c>
      <c r="W193" s="2">
        <v>46296</v>
      </c>
      <c r="X193" t="s">
        <v>78</v>
      </c>
      <c r="Y193" t="s">
        <v>48</v>
      </c>
      <c r="Z193">
        <v>5068.1499999999996</v>
      </c>
      <c r="AA193">
        <v>2717.24</v>
      </c>
      <c r="AB193">
        <v>0.53600000000000003</v>
      </c>
    </row>
    <row r="194" spans="1:28" x14ac:dyDescent="0.25">
      <c r="A194" t="s">
        <v>278</v>
      </c>
      <c r="B194" s="2">
        <v>46031.295138888891</v>
      </c>
      <c r="C194" s="2">
        <v>46033.995138888888</v>
      </c>
      <c r="D194" t="s">
        <v>91</v>
      </c>
      <c r="E194" t="s">
        <v>73</v>
      </c>
      <c r="F194" t="s">
        <v>31</v>
      </c>
      <c r="G194" t="s">
        <v>32</v>
      </c>
      <c r="H194" t="s">
        <v>86</v>
      </c>
      <c r="I194" t="s">
        <v>57</v>
      </c>
      <c r="J194">
        <v>2.7</v>
      </c>
      <c r="K194" t="s">
        <v>35</v>
      </c>
      <c r="L194">
        <v>89</v>
      </c>
      <c r="M194" s="2">
        <v>46031</v>
      </c>
      <c r="N194" t="s">
        <v>68</v>
      </c>
      <c r="O194">
        <v>8.4</v>
      </c>
      <c r="P194">
        <v>1</v>
      </c>
      <c r="Q194">
        <v>5231.33</v>
      </c>
      <c r="R194" t="s">
        <v>59</v>
      </c>
      <c r="S194">
        <v>3734.07</v>
      </c>
      <c r="T194">
        <v>3.5</v>
      </c>
      <c r="U194">
        <v>2026</v>
      </c>
      <c r="V194" t="s">
        <v>69</v>
      </c>
      <c r="W194" s="2">
        <v>46023</v>
      </c>
      <c r="X194" t="s">
        <v>81</v>
      </c>
      <c r="Y194" t="s">
        <v>48</v>
      </c>
      <c r="Z194">
        <v>5231.33</v>
      </c>
      <c r="AA194">
        <v>3734.07</v>
      </c>
      <c r="AB194">
        <v>0.71399999999999997</v>
      </c>
    </row>
    <row r="195" spans="1:28" x14ac:dyDescent="0.25">
      <c r="A195" t="s">
        <v>279</v>
      </c>
      <c r="B195" s="2">
        <v>46329.677777777782</v>
      </c>
      <c r="C195" s="2">
        <v>46330.577777777777</v>
      </c>
      <c r="D195" t="s">
        <v>42</v>
      </c>
      <c r="E195" t="s">
        <v>73</v>
      </c>
      <c r="F195" t="s">
        <v>31</v>
      </c>
      <c r="G195" t="s">
        <v>55</v>
      </c>
      <c r="H195" t="s">
        <v>33</v>
      </c>
      <c r="I195" t="s">
        <v>57</v>
      </c>
      <c r="J195">
        <v>0.9</v>
      </c>
      <c r="K195" t="s">
        <v>58</v>
      </c>
      <c r="L195">
        <v>102</v>
      </c>
      <c r="M195" s="2">
        <v>46329</v>
      </c>
      <c r="N195" t="s">
        <v>36</v>
      </c>
      <c r="O195">
        <v>8.1</v>
      </c>
      <c r="P195">
        <v>2.7</v>
      </c>
      <c r="Q195">
        <v>4114.1400000000003</v>
      </c>
      <c r="R195" t="s">
        <v>59</v>
      </c>
      <c r="S195">
        <v>2276.2600000000002</v>
      </c>
      <c r="T195">
        <v>3.5</v>
      </c>
      <c r="U195">
        <v>2026</v>
      </c>
      <c r="V195" t="s">
        <v>89</v>
      </c>
      <c r="W195" s="2">
        <v>46327</v>
      </c>
      <c r="X195" t="s">
        <v>70</v>
      </c>
      <c r="Y195" t="s">
        <v>48</v>
      </c>
      <c r="Z195">
        <v>4114.1400000000003</v>
      </c>
      <c r="AA195">
        <v>2276.2600000000002</v>
      </c>
      <c r="AB195">
        <v>0.55300000000000005</v>
      </c>
    </row>
    <row r="196" spans="1:28" x14ac:dyDescent="0.25">
      <c r="A196" t="s">
        <v>280</v>
      </c>
      <c r="B196" s="2">
        <v>46265.765277777777</v>
      </c>
      <c r="C196" s="2">
        <v>46267.06527777778</v>
      </c>
      <c r="D196" t="s">
        <v>50</v>
      </c>
      <c r="E196" t="s">
        <v>73</v>
      </c>
      <c r="F196" t="s">
        <v>31</v>
      </c>
      <c r="G196" t="s">
        <v>55</v>
      </c>
      <c r="H196" t="s">
        <v>86</v>
      </c>
      <c r="I196" t="s">
        <v>34</v>
      </c>
      <c r="J196">
        <v>1.3</v>
      </c>
      <c r="K196" t="s">
        <v>35</v>
      </c>
      <c r="L196">
        <v>42</v>
      </c>
      <c r="M196" s="2">
        <v>46265</v>
      </c>
      <c r="N196" t="s">
        <v>36</v>
      </c>
      <c r="O196">
        <v>10.199999999999999</v>
      </c>
      <c r="P196">
        <v>1.9</v>
      </c>
      <c r="Q196">
        <v>3837.72</v>
      </c>
      <c r="R196" t="s">
        <v>77</v>
      </c>
      <c r="S196">
        <v>2095.23</v>
      </c>
      <c r="T196">
        <v>4.0999999999999996</v>
      </c>
      <c r="U196">
        <v>2026</v>
      </c>
      <c r="V196" t="s">
        <v>87</v>
      </c>
      <c r="W196" s="2">
        <v>46235</v>
      </c>
      <c r="X196" t="s">
        <v>78</v>
      </c>
      <c r="Y196" t="s">
        <v>48</v>
      </c>
      <c r="Z196">
        <v>3837.72</v>
      </c>
      <c r="AA196">
        <v>2095.23</v>
      </c>
      <c r="AB196">
        <v>0.54600000000000004</v>
      </c>
    </row>
    <row r="197" spans="1:28" x14ac:dyDescent="0.25">
      <c r="A197" t="s">
        <v>281</v>
      </c>
      <c r="B197" s="2">
        <v>46129.456250000003</v>
      </c>
      <c r="C197" s="2">
        <v>46132.356249999997</v>
      </c>
      <c r="D197" t="s">
        <v>91</v>
      </c>
      <c r="E197" t="s">
        <v>30</v>
      </c>
      <c r="F197" t="s">
        <v>51</v>
      </c>
      <c r="G197" t="s">
        <v>66</v>
      </c>
      <c r="H197" t="s">
        <v>45</v>
      </c>
      <c r="I197" t="s">
        <v>57</v>
      </c>
      <c r="J197">
        <v>2.9</v>
      </c>
      <c r="K197" t="s">
        <v>35</v>
      </c>
      <c r="L197">
        <v>75</v>
      </c>
      <c r="M197" s="2">
        <v>46129</v>
      </c>
      <c r="N197" t="s">
        <v>68</v>
      </c>
      <c r="O197">
        <v>12.1</v>
      </c>
      <c r="P197">
        <v>1.1000000000000001</v>
      </c>
      <c r="Q197">
        <v>3925.51</v>
      </c>
      <c r="R197" t="s">
        <v>77</v>
      </c>
      <c r="S197">
        <v>2260.0700000000002</v>
      </c>
      <c r="T197">
        <v>3.9</v>
      </c>
      <c r="U197">
        <v>2026</v>
      </c>
      <c r="V197" t="s">
        <v>38</v>
      </c>
      <c r="W197" s="2">
        <v>46113</v>
      </c>
      <c r="X197" t="s">
        <v>81</v>
      </c>
      <c r="Y197" t="s">
        <v>48</v>
      </c>
      <c r="Z197">
        <v>3925.51</v>
      </c>
      <c r="AA197">
        <v>2260.0700000000002</v>
      </c>
      <c r="AB197">
        <v>0.57599999999999996</v>
      </c>
    </row>
    <row r="198" spans="1:28" x14ac:dyDescent="0.25">
      <c r="A198" t="s">
        <v>282</v>
      </c>
      <c r="B198" s="2">
        <v>45890.637499999997</v>
      </c>
      <c r="C198" s="2">
        <v>45893.537499999999</v>
      </c>
      <c r="D198" t="s">
        <v>62</v>
      </c>
      <c r="E198" t="s">
        <v>73</v>
      </c>
      <c r="F198" t="s">
        <v>51</v>
      </c>
      <c r="G198" t="s">
        <v>44</v>
      </c>
      <c r="H198" t="s">
        <v>33</v>
      </c>
      <c r="I198" t="s">
        <v>34</v>
      </c>
      <c r="J198">
        <v>2.9</v>
      </c>
      <c r="K198" t="s">
        <v>35</v>
      </c>
      <c r="L198">
        <v>60</v>
      </c>
      <c r="M198" s="2">
        <v>45890</v>
      </c>
      <c r="N198" t="s">
        <v>36</v>
      </c>
      <c r="O198">
        <v>8</v>
      </c>
      <c r="P198">
        <v>1.8</v>
      </c>
      <c r="Q198">
        <v>5563.16</v>
      </c>
      <c r="R198" t="s">
        <v>77</v>
      </c>
      <c r="S198">
        <v>3932.58</v>
      </c>
      <c r="T198">
        <v>4</v>
      </c>
      <c r="U198">
        <v>2025</v>
      </c>
      <c r="V198" t="s">
        <v>87</v>
      </c>
      <c r="W198" s="2">
        <v>45870</v>
      </c>
      <c r="X198" t="s">
        <v>47</v>
      </c>
      <c r="Y198" t="s">
        <v>48</v>
      </c>
      <c r="Z198">
        <v>5563.16</v>
      </c>
      <c r="AA198">
        <v>3932.58</v>
      </c>
      <c r="AB198">
        <v>0.70699999999999996</v>
      </c>
    </row>
    <row r="199" spans="1:28" x14ac:dyDescent="0.25">
      <c r="A199" t="s">
        <v>283</v>
      </c>
      <c r="B199" s="2">
        <v>46349.836805555547</v>
      </c>
      <c r="C199" s="2">
        <v>46351.536805555559</v>
      </c>
      <c r="D199" t="s">
        <v>42</v>
      </c>
      <c r="E199" t="s">
        <v>73</v>
      </c>
      <c r="F199" t="s">
        <v>31</v>
      </c>
      <c r="G199" t="s">
        <v>44</v>
      </c>
      <c r="H199" t="s">
        <v>67</v>
      </c>
      <c r="I199" t="s">
        <v>57</v>
      </c>
      <c r="J199">
        <v>1.7</v>
      </c>
      <c r="K199" t="s">
        <v>35</v>
      </c>
      <c r="L199">
        <v>67</v>
      </c>
      <c r="M199" s="2">
        <v>46349</v>
      </c>
      <c r="N199" t="s">
        <v>68</v>
      </c>
      <c r="O199">
        <v>8.1999999999999993</v>
      </c>
      <c r="P199">
        <v>1.6</v>
      </c>
      <c r="Q199">
        <v>3955.87</v>
      </c>
      <c r="R199" t="s">
        <v>59</v>
      </c>
      <c r="S199">
        <v>2397.66</v>
      </c>
      <c r="T199">
        <v>4.5</v>
      </c>
      <c r="U199">
        <v>2026</v>
      </c>
      <c r="V199" t="s">
        <v>89</v>
      </c>
      <c r="W199" s="2">
        <v>46327</v>
      </c>
      <c r="X199" t="s">
        <v>78</v>
      </c>
      <c r="Y199" t="s">
        <v>48</v>
      </c>
      <c r="Z199">
        <v>3955.87</v>
      </c>
      <c r="AA199">
        <v>2397.66</v>
      </c>
      <c r="AB199">
        <v>0.60599999999999998</v>
      </c>
    </row>
    <row r="200" spans="1:28" x14ac:dyDescent="0.25">
      <c r="A200" t="s">
        <v>284</v>
      </c>
      <c r="B200" s="2">
        <v>45770.345833333333</v>
      </c>
      <c r="C200" s="2">
        <v>45774.645833333343</v>
      </c>
      <c r="D200" t="s">
        <v>62</v>
      </c>
      <c r="E200" t="s">
        <v>73</v>
      </c>
      <c r="F200" t="s">
        <v>51</v>
      </c>
      <c r="G200" t="s">
        <v>55</v>
      </c>
      <c r="H200" t="s">
        <v>86</v>
      </c>
      <c r="I200" t="s">
        <v>34</v>
      </c>
      <c r="J200">
        <v>4.3</v>
      </c>
      <c r="K200" t="s">
        <v>35</v>
      </c>
      <c r="L200">
        <v>48</v>
      </c>
      <c r="M200" s="2">
        <v>45770</v>
      </c>
      <c r="N200" t="s">
        <v>36</v>
      </c>
      <c r="O200">
        <v>7.7</v>
      </c>
      <c r="P200">
        <v>2.1</v>
      </c>
      <c r="Q200">
        <v>7027.25</v>
      </c>
      <c r="R200" t="s">
        <v>37</v>
      </c>
      <c r="S200">
        <v>3433.03</v>
      </c>
      <c r="T200">
        <v>3.5</v>
      </c>
      <c r="U200">
        <v>2025</v>
      </c>
      <c r="V200" t="s">
        <v>38</v>
      </c>
      <c r="W200" s="2">
        <v>45748</v>
      </c>
      <c r="X200" t="s">
        <v>64</v>
      </c>
      <c r="Y200" t="s">
        <v>48</v>
      </c>
      <c r="Z200">
        <v>7027.25</v>
      </c>
      <c r="AA200">
        <v>3433.03</v>
      </c>
      <c r="AB200">
        <v>0.48899999999999999</v>
      </c>
    </row>
    <row r="201" spans="1:28" x14ac:dyDescent="0.25">
      <c r="A201" t="s">
        <v>285</v>
      </c>
      <c r="B201" s="2">
        <v>46154.52847222222</v>
      </c>
      <c r="C201" s="2">
        <v>46155.628472222219</v>
      </c>
      <c r="D201" t="s">
        <v>42</v>
      </c>
      <c r="E201" t="s">
        <v>30</v>
      </c>
      <c r="F201" t="s">
        <v>51</v>
      </c>
      <c r="G201" t="s">
        <v>32</v>
      </c>
      <c r="H201" t="s">
        <v>33</v>
      </c>
      <c r="I201" t="s">
        <v>34</v>
      </c>
      <c r="J201">
        <v>1.1000000000000001</v>
      </c>
      <c r="K201" t="s">
        <v>58</v>
      </c>
      <c r="L201">
        <v>70</v>
      </c>
      <c r="M201" s="2">
        <v>46154</v>
      </c>
      <c r="N201" t="s">
        <v>36</v>
      </c>
      <c r="O201">
        <v>7.9</v>
      </c>
      <c r="P201">
        <v>2.6</v>
      </c>
      <c r="Q201">
        <v>3985.44</v>
      </c>
      <c r="R201" t="s">
        <v>37</v>
      </c>
      <c r="S201">
        <v>2526.42</v>
      </c>
      <c r="T201">
        <v>4.3</v>
      </c>
      <c r="U201">
        <v>2026</v>
      </c>
      <c r="V201" t="s">
        <v>80</v>
      </c>
      <c r="W201" s="2">
        <v>46143</v>
      </c>
      <c r="X201" t="s">
        <v>70</v>
      </c>
      <c r="Y201" t="s">
        <v>48</v>
      </c>
      <c r="Z201">
        <v>3985.44</v>
      </c>
      <c r="AA201">
        <v>2526.42</v>
      </c>
      <c r="AB201">
        <v>0.63400000000000001</v>
      </c>
    </row>
    <row r="202" spans="1:28" x14ac:dyDescent="0.25">
      <c r="A202" t="s">
        <v>286</v>
      </c>
      <c r="B202" s="2">
        <v>46099.600694444453</v>
      </c>
      <c r="C202" s="2">
        <v>46104.000694444447</v>
      </c>
      <c r="D202" t="s">
        <v>113</v>
      </c>
      <c r="E202" t="s">
        <v>30</v>
      </c>
      <c r="F202" t="s">
        <v>31</v>
      </c>
      <c r="G202" t="s">
        <v>32</v>
      </c>
      <c r="H202" t="s">
        <v>45</v>
      </c>
      <c r="I202" t="s">
        <v>57</v>
      </c>
      <c r="J202">
        <v>4.4000000000000004</v>
      </c>
      <c r="K202" t="s">
        <v>35</v>
      </c>
      <c r="L202">
        <v>48</v>
      </c>
      <c r="M202" s="2">
        <v>46099</v>
      </c>
      <c r="N202" t="s">
        <v>68</v>
      </c>
      <c r="O202">
        <v>8</v>
      </c>
      <c r="P202">
        <v>0.8</v>
      </c>
      <c r="Q202">
        <v>6508.92</v>
      </c>
      <c r="R202" t="s">
        <v>37</v>
      </c>
      <c r="S202">
        <v>3667.31</v>
      </c>
      <c r="T202">
        <v>4.4000000000000004</v>
      </c>
      <c r="U202">
        <v>2026</v>
      </c>
      <c r="V202" t="s">
        <v>46</v>
      </c>
      <c r="W202" s="2">
        <v>46082</v>
      </c>
      <c r="X202" t="s">
        <v>64</v>
      </c>
      <c r="Y202" t="s">
        <v>48</v>
      </c>
      <c r="Z202">
        <v>6508.92</v>
      </c>
      <c r="AA202">
        <v>3667.31</v>
      </c>
      <c r="AB202">
        <v>0.56299999999999994</v>
      </c>
    </row>
    <row r="203" spans="1:28" x14ac:dyDescent="0.25">
      <c r="A203" t="s">
        <v>287</v>
      </c>
      <c r="B203" s="2">
        <v>46221.572916666657</v>
      </c>
      <c r="C203" s="2">
        <v>46224.67291666667</v>
      </c>
      <c r="D203" t="s">
        <v>72</v>
      </c>
      <c r="E203" t="s">
        <v>30</v>
      </c>
      <c r="F203" t="s">
        <v>51</v>
      </c>
      <c r="G203" t="s">
        <v>32</v>
      </c>
      <c r="H203" t="s">
        <v>33</v>
      </c>
      <c r="I203" t="s">
        <v>34</v>
      </c>
      <c r="J203">
        <v>3.1</v>
      </c>
      <c r="K203" t="s">
        <v>35</v>
      </c>
      <c r="L203">
        <v>86</v>
      </c>
      <c r="M203" s="2">
        <v>46221</v>
      </c>
      <c r="N203" t="s">
        <v>68</v>
      </c>
      <c r="O203">
        <v>7.7</v>
      </c>
      <c r="P203">
        <v>1.2</v>
      </c>
      <c r="Q203">
        <v>5097.16</v>
      </c>
      <c r="R203" t="s">
        <v>37</v>
      </c>
      <c r="S203">
        <v>3147.25</v>
      </c>
      <c r="T203">
        <v>4</v>
      </c>
      <c r="U203">
        <v>2026</v>
      </c>
      <c r="V203" t="s">
        <v>107</v>
      </c>
      <c r="W203" s="2">
        <v>46204</v>
      </c>
      <c r="X203" t="s">
        <v>92</v>
      </c>
      <c r="Y203" t="s">
        <v>40</v>
      </c>
      <c r="Z203">
        <v>5097.16</v>
      </c>
      <c r="AA203">
        <v>3147.25</v>
      </c>
      <c r="AB203">
        <v>0.61699999999999999</v>
      </c>
    </row>
    <row r="204" spans="1:28" x14ac:dyDescent="0.25">
      <c r="A204" t="s">
        <v>288</v>
      </c>
      <c r="B204" s="2">
        <v>45925.048611111109</v>
      </c>
      <c r="C204" s="2">
        <v>45925.548611111109</v>
      </c>
      <c r="D204" t="s">
        <v>42</v>
      </c>
      <c r="E204" t="s">
        <v>43</v>
      </c>
      <c r="F204" t="s">
        <v>51</v>
      </c>
      <c r="G204" t="s">
        <v>44</v>
      </c>
      <c r="H204" t="s">
        <v>52</v>
      </c>
      <c r="I204" t="s">
        <v>34</v>
      </c>
      <c r="J204">
        <v>0.5</v>
      </c>
      <c r="K204" t="s">
        <v>58</v>
      </c>
      <c r="L204">
        <v>88</v>
      </c>
      <c r="M204" s="2">
        <v>45925</v>
      </c>
      <c r="N204" t="s">
        <v>68</v>
      </c>
      <c r="O204">
        <v>8.1</v>
      </c>
      <c r="P204">
        <v>3.4</v>
      </c>
      <c r="Q204">
        <v>4013.54</v>
      </c>
      <c r="R204" t="s">
        <v>59</v>
      </c>
      <c r="S204">
        <v>2990.08</v>
      </c>
      <c r="T204">
        <v>3.9</v>
      </c>
      <c r="U204">
        <v>2025</v>
      </c>
      <c r="V204" t="s">
        <v>53</v>
      </c>
      <c r="W204" s="2">
        <v>45901</v>
      </c>
      <c r="X204" t="s">
        <v>47</v>
      </c>
      <c r="Y204" t="s">
        <v>48</v>
      </c>
      <c r="Z204">
        <v>4013.54</v>
      </c>
      <c r="AA204">
        <v>2990.08</v>
      </c>
      <c r="AB204">
        <v>0.745</v>
      </c>
    </row>
    <row r="205" spans="1:28" x14ac:dyDescent="0.25">
      <c r="A205" t="s">
        <v>289</v>
      </c>
      <c r="B205" s="2">
        <v>46167.171527777777</v>
      </c>
      <c r="C205" s="2">
        <v>46172.171527777777</v>
      </c>
      <c r="D205" t="s">
        <v>62</v>
      </c>
      <c r="E205" t="s">
        <v>30</v>
      </c>
      <c r="F205" t="s">
        <v>51</v>
      </c>
      <c r="G205" t="s">
        <v>32</v>
      </c>
      <c r="H205" t="s">
        <v>67</v>
      </c>
      <c r="I205" t="s">
        <v>57</v>
      </c>
      <c r="J205">
        <v>5</v>
      </c>
      <c r="K205" t="s">
        <v>35</v>
      </c>
      <c r="L205">
        <v>48</v>
      </c>
      <c r="M205" s="2">
        <v>46167</v>
      </c>
      <c r="N205" t="s">
        <v>68</v>
      </c>
      <c r="O205">
        <v>8.3000000000000007</v>
      </c>
      <c r="P205">
        <v>1.2</v>
      </c>
      <c r="Q205">
        <v>5708.9</v>
      </c>
      <c r="R205" t="s">
        <v>59</v>
      </c>
      <c r="S205">
        <v>3077.39</v>
      </c>
      <c r="T205">
        <v>3.9</v>
      </c>
      <c r="U205">
        <v>2026</v>
      </c>
      <c r="V205" t="s">
        <v>80</v>
      </c>
      <c r="W205" s="2">
        <v>46143</v>
      </c>
      <c r="X205" t="s">
        <v>78</v>
      </c>
      <c r="Y205" t="s">
        <v>48</v>
      </c>
      <c r="Z205">
        <v>5708.9</v>
      </c>
      <c r="AA205">
        <v>3077.39</v>
      </c>
      <c r="AB205">
        <v>0.53900000000000003</v>
      </c>
    </row>
    <row r="206" spans="1:28" x14ac:dyDescent="0.25">
      <c r="A206" t="s">
        <v>290</v>
      </c>
      <c r="B206" s="2">
        <v>46043.100694444453</v>
      </c>
      <c r="C206" s="2">
        <v>46045.900694444441</v>
      </c>
      <c r="D206" t="s">
        <v>42</v>
      </c>
      <c r="E206" t="s">
        <v>83</v>
      </c>
      <c r="F206" t="s">
        <v>31</v>
      </c>
      <c r="G206" t="s">
        <v>55</v>
      </c>
      <c r="H206" t="s">
        <v>33</v>
      </c>
      <c r="I206" t="s">
        <v>57</v>
      </c>
      <c r="J206">
        <v>2.8</v>
      </c>
      <c r="K206" t="s">
        <v>58</v>
      </c>
      <c r="L206">
        <v>56</v>
      </c>
      <c r="M206" s="2">
        <v>46043</v>
      </c>
      <c r="N206" t="s">
        <v>36</v>
      </c>
      <c r="O206">
        <v>9.6999999999999993</v>
      </c>
      <c r="P206">
        <v>2.9</v>
      </c>
      <c r="Q206">
        <v>3778.5</v>
      </c>
      <c r="R206" t="s">
        <v>37</v>
      </c>
      <c r="S206">
        <v>2197.4499999999998</v>
      </c>
      <c r="T206">
        <v>3.3</v>
      </c>
      <c r="U206">
        <v>2026</v>
      </c>
      <c r="V206" t="s">
        <v>69</v>
      </c>
      <c r="W206" s="2">
        <v>46023</v>
      </c>
      <c r="X206" t="s">
        <v>64</v>
      </c>
      <c r="Y206" t="s">
        <v>48</v>
      </c>
      <c r="Z206">
        <v>3778.5</v>
      </c>
      <c r="AA206">
        <v>2197.4499999999998</v>
      </c>
      <c r="AB206">
        <v>0.58199999999999996</v>
      </c>
    </row>
    <row r="207" spans="1:28" x14ac:dyDescent="0.25">
      <c r="A207" t="s">
        <v>291</v>
      </c>
      <c r="B207" s="2">
        <v>46044.915972222218</v>
      </c>
      <c r="C207" s="2">
        <v>46049.915972222218</v>
      </c>
      <c r="D207" t="s">
        <v>85</v>
      </c>
      <c r="E207" t="s">
        <v>73</v>
      </c>
      <c r="F207" t="s">
        <v>152</v>
      </c>
      <c r="G207" t="s">
        <v>32</v>
      </c>
      <c r="H207" t="s">
        <v>52</v>
      </c>
      <c r="I207" t="s">
        <v>57</v>
      </c>
      <c r="J207">
        <v>5</v>
      </c>
      <c r="K207" t="s">
        <v>35</v>
      </c>
      <c r="L207">
        <v>80</v>
      </c>
      <c r="M207" s="2">
        <v>46044</v>
      </c>
      <c r="N207" t="s">
        <v>76</v>
      </c>
      <c r="O207">
        <v>7.9</v>
      </c>
      <c r="P207">
        <v>1.7</v>
      </c>
      <c r="Q207">
        <v>9397.82</v>
      </c>
      <c r="R207" t="s">
        <v>37</v>
      </c>
      <c r="S207">
        <v>7175.9</v>
      </c>
      <c r="T207">
        <v>4</v>
      </c>
      <c r="U207">
        <v>2026</v>
      </c>
      <c r="V207" t="s">
        <v>69</v>
      </c>
      <c r="W207" s="2">
        <v>46023</v>
      </c>
      <c r="X207" t="s">
        <v>47</v>
      </c>
      <c r="Y207" t="s">
        <v>48</v>
      </c>
      <c r="Z207">
        <v>9397.82</v>
      </c>
      <c r="AA207">
        <v>7175.9</v>
      </c>
      <c r="AB207">
        <v>0.76400000000000001</v>
      </c>
    </row>
    <row r="208" spans="1:28" x14ac:dyDescent="0.25">
      <c r="A208" t="s">
        <v>292</v>
      </c>
      <c r="B208" s="2">
        <v>45770.40347222222</v>
      </c>
      <c r="C208" s="2">
        <v>45775.303472222222</v>
      </c>
      <c r="D208" t="s">
        <v>91</v>
      </c>
      <c r="E208" t="s">
        <v>83</v>
      </c>
      <c r="F208" t="s">
        <v>51</v>
      </c>
      <c r="G208" t="s">
        <v>32</v>
      </c>
      <c r="H208" t="s">
        <v>74</v>
      </c>
      <c r="I208" t="s">
        <v>57</v>
      </c>
      <c r="J208">
        <v>4.9000000000000004</v>
      </c>
      <c r="K208" t="s">
        <v>35</v>
      </c>
      <c r="L208">
        <v>71</v>
      </c>
      <c r="M208" s="2">
        <v>45770</v>
      </c>
      <c r="N208" t="s">
        <v>36</v>
      </c>
      <c r="O208">
        <v>12</v>
      </c>
      <c r="P208">
        <v>2.1</v>
      </c>
      <c r="Q208">
        <v>5042.71</v>
      </c>
      <c r="R208" t="s">
        <v>37</v>
      </c>
      <c r="S208">
        <v>3590.35</v>
      </c>
      <c r="T208">
        <v>3.7</v>
      </c>
      <c r="U208">
        <v>2025</v>
      </c>
      <c r="V208" t="s">
        <v>38</v>
      </c>
      <c r="W208" s="2">
        <v>45748</v>
      </c>
      <c r="X208" t="s">
        <v>64</v>
      </c>
      <c r="Y208" t="s">
        <v>48</v>
      </c>
      <c r="Z208">
        <v>5042.71</v>
      </c>
      <c r="AA208">
        <v>3590.35</v>
      </c>
      <c r="AB208">
        <v>0.71199999999999997</v>
      </c>
    </row>
    <row r="209" spans="1:28" x14ac:dyDescent="0.25">
      <c r="A209" t="s">
        <v>293</v>
      </c>
      <c r="B209" s="2">
        <v>46270.325694444437</v>
      </c>
      <c r="C209" s="2">
        <v>46274.025694444441</v>
      </c>
      <c r="D209" t="s">
        <v>62</v>
      </c>
      <c r="E209" t="s">
        <v>30</v>
      </c>
      <c r="F209" t="s">
        <v>51</v>
      </c>
      <c r="G209" t="s">
        <v>32</v>
      </c>
      <c r="H209" t="s">
        <v>52</v>
      </c>
      <c r="I209" t="s">
        <v>34</v>
      </c>
      <c r="J209">
        <v>3.7</v>
      </c>
      <c r="K209" t="s">
        <v>58</v>
      </c>
      <c r="L209">
        <v>84</v>
      </c>
      <c r="M209" s="2">
        <v>46270</v>
      </c>
      <c r="N209" t="s">
        <v>36</v>
      </c>
      <c r="O209">
        <v>12.1</v>
      </c>
      <c r="P209">
        <v>0.6</v>
      </c>
      <c r="Q209">
        <v>4776.8</v>
      </c>
      <c r="R209" t="s">
        <v>77</v>
      </c>
      <c r="S209">
        <v>2685.93</v>
      </c>
      <c r="T209">
        <v>4.0999999999999996</v>
      </c>
      <c r="U209">
        <v>2026</v>
      </c>
      <c r="V209" t="s">
        <v>53</v>
      </c>
      <c r="W209" s="2">
        <v>46266</v>
      </c>
      <c r="X209" t="s">
        <v>92</v>
      </c>
      <c r="Y209" t="s">
        <v>40</v>
      </c>
      <c r="Z209">
        <v>4776.8</v>
      </c>
      <c r="AA209">
        <v>2685.93</v>
      </c>
      <c r="AB209">
        <v>0.56200000000000006</v>
      </c>
    </row>
    <row r="210" spans="1:28" x14ac:dyDescent="0.25">
      <c r="A210" t="s">
        <v>294</v>
      </c>
      <c r="B210" s="2">
        <v>46282.133333333331</v>
      </c>
      <c r="C210" s="2">
        <v>46284.433333333327</v>
      </c>
      <c r="D210" t="s">
        <v>62</v>
      </c>
      <c r="E210" t="s">
        <v>30</v>
      </c>
      <c r="F210" t="s">
        <v>51</v>
      </c>
      <c r="G210" t="s">
        <v>55</v>
      </c>
      <c r="H210" t="s">
        <v>67</v>
      </c>
      <c r="I210" t="s">
        <v>34</v>
      </c>
      <c r="J210">
        <v>2.2999999999999998</v>
      </c>
      <c r="K210" t="s">
        <v>35</v>
      </c>
      <c r="L210">
        <v>57</v>
      </c>
      <c r="M210" s="2">
        <v>46282</v>
      </c>
      <c r="N210" t="s">
        <v>36</v>
      </c>
      <c r="O210">
        <v>8.1999999999999993</v>
      </c>
      <c r="P210">
        <v>0.7</v>
      </c>
      <c r="Q210">
        <v>5220.3500000000004</v>
      </c>
      <c r="R210" t="s">
        <v>37</v>
      </c>
      <c r="S210">
        <v>2672.31</v>
      </c>
      <c r="T210">
        <v>3.9</v>
      </c>
      <c r="U210">
        <v>2026</v>
      </c>
      <c r="V210" t="s">
        <v>53</v>
      </c>
      <c r="W210" s="2">
        <v>46266</v>
      </c>
      <c r="X210" t="s">
        <v>47</v>
      </c>
      <c r="Y210" t="s">
        <v>48</v>
      </c>
      <c r="Z210">
        <v>5220.3500000000004</v>
      </c>
      <c r="AA210">
        <v>2672.31</v>
      </c>
      <c r="AB210">
        <v>0.51200000000000001</v>
      </c>
    </row>
    <row r="211" spans="1:28" x14ac:dyDescent="0.25">
      <c r="A211" t="s">
        <v>295</v>
      </c>
      <c r="B211" s="2">
        <v>45738.757638888892</v>
      </c>
      <c r="C211" s="2">
        <v>45744.757638888892</v>
      </c>
      <c r="D211" t="s">
        <v>29</v>
      </c>
      <c r="E211" t="s">
        <v>30</v>
      </c>
      <c r="F211" t="s">
        <v>31</v>
      </c>
      <c r="G211" t="s">
        <v>55</v>
      </c>
      <c r="H211" t="s">
        <v>86</v>
      </c>
      <c r="I211" t="s">
        <v>75</v>
      </c>
      <c r="J211">
        <v>6</v>
      </c>
      <c r="K211" t="s">
        <v>35</v>
      </c>
      <c r="L211">
        <v>43</v>
      </c>
      <c r="M211" s="2">
        <v>45738</v>
      </c>
      <c r="N211" t="s">
        <v>68</v>
      </c>
      <c r="O211">
        <v>7.9</v>
      </c>
      <c r="P211">
        <v>1.5</v>
      </c>
      <c r="Q211">
        <v>6093.63</v>
      </c>
      <c r="R211" t="s">
        <v>77</v>
      </c>
      <c r="S211">
        <v>4632.25</v>
      </c>
      <c r="T211">
        <v>4.5</v>
      </c>
      <c r="U211">
        <v>2025</v>
      </c>
      <c r="V211" t="s">
        <v>46</v>
      </c>
      <c r="W211" s="2">
        <v>45717</v>
      </c>
      <c r="X211" t="s">
        <v>92</v>
      </c>
      <c r="Y211" t="s">
        <v>40</v>
      </c>
      <c r="Z211">
        <v>6093.63</v>
      </c>
      <c r="AA211">
        <v>4632.25</v>
      </c>
      <c r="AB211">
        <v>0.76</v>
      </c>
    </row>
    <row r="212" spans="1:28" x14ac:dyDescent="0.25">
      <c r="A212" t="s">
        <v>296</v>
      </c>
      <c r="B212" s="2">
        <v>46356.342361111107</v>
      </c>
      <c r="C212" s="2">
        <v>46360.442361111112</v>
      </c>
      <c r="D212" t="s">
        <v>85</v>
      </c>
      <c r="E212" t="s">
        <v>30</v>
      </c>
      <c r="F212" t="s">
        <v>51</v>
      </c>
      <c r="G212" t="s">
        <v>55</v>
      </c>
      <c r="H212" t="s">
        <v>74</v>
      </c>
      <c r="I212" t="s">
        <v>57</v>
      </c>
      <c r="J212">
        <v>4.0999999999999996</v>
      </c>
      <c r="K212" t="s">
        <v>35</v>
      </c>
      <c r="L212">
        <v>85</v>
      </c>
      <c r="M212" s="2">
        <v>46356</v>
      </c>
      <c r="N212" t="s">
        <v>36</v>
      </c>
      <c r="O212">
        <v>8.1999999999999993</v>
      </c>
      <c r="P212">
        <v>2.1</v>
      </c>
      <c r="Q212">
        <v>6857.82</v>
      </c>
      <c r="R212" t="s">
        <v>37</v>
      </c>
      <c r="S212">
        <v>3590.89</v>
      </c>
      <c r="T212">
        <v>4.3</v>
      </c>
      <c r="U212">
        <v>2026</v>
      </c>
      <c r="V212" t="s">
        <v>89</v>
      </c>
      <c r="W212" s="2">
        <v>46327</v>
      </c>
      <c r="X212" t="s">
        <v>78</v>
      </c>
      <c r="Y212" t="s">
        <v>48</v>
      </c>
      <c r="Z212">
        <v>6857.82</v>
      </c>
      <c r="AA212">
        <v>3590.89</v>
      </c>
      <c r="AB212">
        <v>0.52400000000000002</v>
      </c>
    </row>
    <row r="213" spans="1:28" x14ac:dyDescent="0.25">
      <c r="A213" t="s">
        <v>297</v>
      </c>
      <c r="B213" s="2">
        <v>45770.035416666673</v>
      </c>
      <c r="C213" s="2">
        <v>45774.23541666667</v>
      </c>
      <c r="D213" t="s">
        <v>85</v>
      </c>
      <c r="E213" t="s">
        <v>73</v>
      </c>
      <c r="F213" t="s">
        <v>51</v>
      </c>
      <c r="G213" t="s">
        <v>55</v>
      </c>
      <c r="H213" t="s">
        <v>74</v>
      </c>
      <c r="I213" t="s">
        <v>57</v>
      </c>
      <c r="J213">
        <v>4.2</v>
      </c>
      <c r="K213" t="s">
        <v>35</v>
      </c>
      <c r="L213">
        <v>46</v>
      </c>
      <c r="M213" s="2">
        <v>45770</v>
      </c>
      <c r="N213" t="s">
        <v>36</v>
      </c>
      <c r="O213">
        <v>8</v>
      </c>
      <c r="P213">
        <v>1.8</v>
      </c>
      <c r="Q213">
        <v>7150.14</v>
      </c>
      <c r="R213" t="s">
        <v>37</v>
      </c>
      <c r="S213">
        <v>4214.38</v>
      </c>
      <c r="T213">
        <v>4.5</v>
      </c>
      <c r="U213">
        <v>2025</v>
      </c>
      <c r="V213" t="s">
        <v>38</v>
      </c>
      <c r="W213" s="2">
        <v>45748</v>
      </c>
      <c r="X213" t="s">
        <v>64</v>
      </c>
      <c r="Y213" t="s">
        <v>48</v>
      </c>
      <c r="Z213">
        <v>7150.14</v>
      </c>
      <c r="AA213">
        <v>4214.38</v>
      </c>
      <c r="AB213">
        <v>0.58899999999999997</v>
      </c>
    </row>
    <row r="214" spans="1:28" x14ac:dyDescent="0.25">
      <c r="A214" t="s">
        <v>298</v>
      </c>
      <c r="B214" s="2">
        <v>45659.611805555563</v>
      </c>
      <c r="C214" s="2">
        <v>45661.611805555563</v>
      </c>
      <c r="D214" t="s">
        <v>50</v>
      </c>
      <c r="E214" t="s">
        <v>83</v>
      </c>
      <c r="F214" t="s">
        <v>31</v>
      </c>
      <c r="G214" t="s">
        <v>44</v>
      </c>
      <c r="H214" t="s">
        <v>67</v>
      </c>
      <c r="I214" t="s">
        <v>34</v>
      </c>
      <c r="J214">
        <v>2</v>
      </c>
      <c r="K214" t="s">
        <v>35</v>
      </c>
      <c r="L214">
        <v>53</v>
      </c>
      <c r="M214" s="2">
        <v>45659</v>
      </c>
      <c r="N214" t="s">
        <v>36</v>
      </c>
      <c r="O214">
        <v>7.9</v>
      </c>
      <c r="P214">
        <v>1.8</v>
      </c>
      <c r="Q214">
        <v>5429.51</v>
      </c>
      <c r="R214" t="s">
        <v>37</v>
      </c>
      <c r="S214">
        <v>3146.64</v>
      </c>
      <c r="T214">
        <v>4.5999999999999996</v>
      </c>
      <c r="U214">
        <v>2025</v>
      </c>
      <c r="V214" t="s">
        <v>69</v>
      </c>
      <c r="W214" s="2">
        <v>45658</v>
      </c>
      <c r="X214" t="s">
        <v>47</v>
      </c>
      <c r="Y214" t="s">
        <v>48</v>
      </c>
      <c r="Z214">
        <v>5429.51</v>
      </c>
      <c r="AA214">
        <v>3146.64</v>
      </c>
      <c r="AB214">
        <v>0.57999999999999996</v>
      </c>
    </row>
    <row r="215" spans="1:28" x14ac:dyDescent="0.25">
      <c r="A215" t="s">
        <v>299</v>
      </c>
      <c r="B215" s="2">
        <v>46299.251388888893</v>
      </c>
      <c r="C215" s="2">
        <v>46306.051388888889</v>
      </c>
      <c r="D215" t="s">
        <v>29</v>
      </c>
      <c r="E215" t="s">
        <v>43</v>
      </c>
      <c r="F215" t="s">
        <v>31</v>
      </c>
      <c r="G215" t="s">
        <v>44</v>
      </c>
      <c r="H215" t="s">
        <v>74</v>
      </c>
      <c r="I215" t="s">
        <v>75</v>
      </c>
      <c r="J215">
        <v>6.8</v>
      </c>
      <c r="K215" t="s">
        <v>35</v>
      </c>
      <c r="L215">
        <v>51</v>
      </c>
      <c r="M215" s="2">
        <v>46299</v>
      </c>
      <c r="N215" t="s">
        <v>68</v>
      </c>
      <c r="O215">
        <v>8</v>
      </c>
      <c r="P215">
        <v>2.1</v>
      </c>
      <c r="Q215">
        <v>8346.0400000000009</v>
      </c>
      <c r="R215" t="s">
        <v>37</v>
      </c>
      <c r="S215">
        <v>4296.58</v>
      </c>
      <c r="T215">
        <v>4</v>
      </c>
      <c r="U215">
        <v>2026</v>
      </c>
      <c r="V215" t="s">
        <v>97</v>
      </c>
      <c r="W215" s="2">
        <v>46296</v>
      </c>
      <c r="X215" t="s">
        <v>39</v>
      </c>
      <c r="Y215" t="s">
        <v>40</v>
      </c>
      <c r="Z215">
        <v>8346.0400000000009</v>
      </c>
      <c r="AA215">
        <v>4296.58</v>
      </c>
      <c r="AB215">
        <v>0.51500000000000001</v>
      </c>
    </row>
    <row r="216" spans="1:28" x14ac:dyDescent="0.25">
      <c r="A216" t="s">
        <v>300</v>
      </c>
      <c r="B216" s="2">
        <v>45877.636111111111</v>
      </c>
      <c r="C216" s="2">
        <v>45880.236111111109</v>
      </c>
      <c r="D216" t="s">
        <v>72</v>
      </c>
      <c r="E216" t="s">
        <v>30</v>
      </c>
      <c r="F216" t="s">
        <v>31</v>
      </c>
      <c r="G216" t="s">
        <v>44</v>
      </c>
      <c r="H216" t="s">
        <v>52</v>
      </c>
      <c r="I216" t="s">
        <v>34</v>
      </c>
      <c r="J216">
        <v>2.6</v>
      </c>
      <c r="K216" t="s">
        <v>35</v>
      </c>
      <c r="L216">
        <v>67</v>
      </c>
      <c r="M216" s="2">
        <v>45877</v>
      </c>
      <c r="N216" t="s">
        <v>68</v>
      </c>
      <c r="O216">
        <v>7.7</v>
      </c>
      <c r="P216">
        <v>0.1</v>
      </c>
      <c r="Q216">
        <v>3756.36</v>
      </c>
      <c r="R216" t="s">
        <v>77</v>
      </c>
      <c r="S216">
        <v>1916.66</v>
      </c>
      <c r="T216">
        <v>4.5</v>
      </c>
      <c r="U216">
        <v>2025</v>
      </c>
      <c r="V216" t="s">
        <v>87</v>
      </c>
      <c r="W216" s="2">
        <v>45870</v>
      </c>
      <c r="X216" t="s">
        <v>81</v>
      </c>
      <c r="Y216" t="s">
        <v>48</v>
      </c>
      <c r="Z216">
        <v>3756.36</v>
      </c>
      <c r="AA216">
        <v>1916.66</v>
      </c>
      <c r="AB216">
        <v>0.51</v>
      </c>
    </row>
    <row r="217" spans="1:28" x14ac:dyDescent="0.25">
      <c r="A217" t="s">
        <v>301</v>
      </c>
      <c r="B217" s="2">
        <v>46223.328472222223</v>
      </c>
      <c r="C217" s="2">
        <v>46229.52847222222</v>
      </c>
      <c r="D217" t="s">
        <v>91</v>
      </c>
      <c r="E217" t="s">
        <v>73</v>
      </c>
      <c r="F217" t="s">
        <v>51</v>
      </c>
      <c r="G217" t="s">
        <v>55</v>
      </c>
      <c r="H217" t="s">
        <v>52</v>
      </c>
      <c r="I217" t="s">
        <v>57</v>
      </c>
      <c r="J217">
        <v>6.2</v>
      </c>
      <c r="K217" t="s">
        <v>35</v>
      </c>
      <c r="L217">
        <v>54</v>
      </c>
      <c r="M217" s="2">
        <v>46223</v>
      </c>
      <c r="N217" t="s">
        <v>36</v>
      </c>
      <c r="O217">
        <v>7.9</v>
      </c>
      <c r="P217">
        <v>1.1000000000000001</v>
      </c>
      <c r="Q217">
        <v>6971.03</v>
      </c>
      <c r="R217" t="s">
        <v>37</v>
      </c>
      <c r="S217">
        <v>3936.65</v>
      </c>
      <c r="T217">
        <v>3.9</v>
      </c>
      <c r="U217">
        <v>2026</v>
      </c>
      <c r="V217" t="s">
        <v>107</v>
      </c>
      <c r="W217" s="2">
        <v>46204</v>
      </c>
      <c r="X217" t="s">
        <v>78</v>
      </c>
      <c r="Y217" t="s">
        <v>48</v>
      </c>
      <c r="Z217">
        <v>6971.03</v>
      </c>
      <c r="AA217">
        <v>3936.65</v>
      </c>
      <c r="AB217">
        <v>0.56499999999999995</v>
      </c>
    </row>
    <row r="218" spans="1:28" x14ac:dyDescent="0.25">
      <c r="A218" t="s">
        <v>302</v>
      </c>
      <c r="B218" s="2">
        <v>45882.361111111109</v>
      </c>
      <c r="C218" s="2">
        <v>45884.561111111107</v>
      </c>
      <c r="D218" t="s">
        <v>72</v>
      </c>
      <c r="E218" t="s">
        <v>30</v>
      </c>
      <c r="F218" t="s">
        <v>51</v>
      </c>
      <c r="G218" t="s">
        <v>32</v>
      </c>
      <c r="H218" t="s">
        <v>67</v>
      </c>
      <c r="I218" t="s">
        <v>34</v>
      </c>
      <c r="J218">
        <v>2.2000000000000002</v>
      </c>
      <c r="K218" t="s">
        <v>35</v>
      </c>
      <c r="L218">
        <v>105</v>
      </c>
      <c r="M218" s="2">
        <v>45882</v>
      </c>
      <c r="N218" t="s">
        <v>76</v>
      </c>
      <c r="O218">
        <v>10</v>
      </c>
      <c r="P218">
        <v>1.5</v>
      </c>
      <c r="Q218">
        <v>5838.6</v>
      </c>
      <c r="R218" t="s">
        <v>77</v>
      </c>
      <c r="S218">
        <v>3447.5</v>
      </c>
      <c r="T218">
        <v>3.4</v>
      </c>
      <c r="U218">
        <v>2025</v>
      </c>
      <c r="V218" t="s">
        <v>87</v>
      </c>
      <c r="W218" s="2">
        <v>45870</v>
      </c>
      <c r="X218" t="s">
        <v>64</v>
      </c>
      <c r="Y218" t="s">
        <v>48</v>
      </c>
      <c r="Z218">
        <v>5838.6</v>
      </c>
      <c r="AA218">
        <v>3447.5</v>
      </c>
      <c r="AB218">
        <v>0.59</v>
      </c>
    </row>
    <row r="219" spans="1:28" x14ac:dyDescent="0.25">
      <c r="A219" t="s">
        <v>303</v>
      </c>
      <c r="B219" s="2">
        <v>46042.917361111111</v>
      </c>
      <c r="C219" s="2">
        <v>46047.517361111109</v>
      </c>
      <c r="D219" t="s">
        <v>62</v>
      </c>
      <c r="E219" t="s">
        <v>73</v>
      </c>
      <c r="F219" t="s">
        <v>51</v>
      </c>
      <c r="G219" t="s">
        <v>66</v>
      </c>
      <c r="H219" t="s">
        <v>67</v>
      </c>
      <c r="I219" t="s">
        <v>57</v>
      </c>
      <c r="J219">
        <v>4.5999999999999996</v>
      </c>
      <c r="K219" t="s">
        <v>35</v>
      </c>
      <c r="L219">
        <v>97</v>
      </c>
      <c r="M219" s="2">
        <v>46042</v>
      </c>
      <c r="N219" t="s">
        <v>76</v>
      </c>
      <c r="O219">
        <v>7.9</v>
      </c>
      <c r="P219">
        <v>1.1000000000000001</v>
      </c>
      <c r="Q219">
        <v>5012.6899999999996</v>
      </c>
      <c r="R219" t="s">
        <v>37</v>
      </c>
      <c r="S219">
        <v>3863.15</v>
      </c>
      <c r="T219">
        <v>3.8</v>
      </c>
      <c r="U219">
        <v>2026</v>
      </c>
      <c r="V219" t="s">
        <v>69</v>
      </c>
      <c r="W219" s="2">
        <v>46023</v>
      </c>
      <c r="X219" t="s">
        <v>70</v>
      </c>
      <c r="Y219" t="s">
        <v>48</v>
      </c>
      <c r="Z219">
        <v>5012.6899999999996</v>
      </c>
      <c r="AA219">
        <v>3863.15</v>
      </c>
      <c r="AB219">
        <v>0.77100000000000002</v>
      </c>
    </row>
    <row r="220" spans="1:28" x14ac:dyDescent="0.25">
      <c r="A220" t="s">
        <v>304</v>
      </c>
      <c r="B220" s="2">
        <v>46060.479166666657</v>
      </c>
      <c r="C220" s="2">
        <v>46063.679166666669</v>
      </c>
      <c r="D220" t="s">
        <v>72</v>
      </c>
      <c r="E220" t="s">
        <v>73</v>
      </c>
      <c r="F220" t="s">
        <v>31</v>
      </c>
      <c r="G220" t="s">
        <v>32</v>
      </c>
      <c r="H220" t="s">
        <v>33</v>
      </c>
      <c r="I220" t="s">
        <v>34</v>
      </c>
      <c r="J220">
        <v>3.2</v>
      </c>
      <c r="K220" t="s">
        <v>35</v>
      </c>
      <c r="L220">
        <v>58</v>
      </c>
      <c r="M220" s="2">
        <v>46060</v>
      </c>
      <c r="N220" t="s">
        <v>36</v>
      </c>
      <c r="O220">
        <v>8.5</v>
      </c>
      <c r="P220">
        <v>1.8</v>
      </c>
      <c r="Q220">
        <v>6009.01</v>
      </c>
      <c r="R220" t="s">
        <v>37</v>
      </c>
      <c r="S220">
        <v>3851.23</v>
      </c>
      <c r="T220">
        <v>4.5999999999999996</v>
      </c>
      <c r="U220">
        <v>2026</v>
      </c>
      <c r="V220" t="s">
        <v>104</v>
      </c>
      <c r="W220" s="2">
        <v>46054</v>
      </c>
      <c r="X220" t="s">
        <v>92</v>
      </c>
      <c r="Y220" t="s">
        <v>40</v>
      </c>
      <c r="Z220">
        <v>6009.01</v>
      </c>
      <c r="AA220">
        <v>3851.23</v>
      </c>
      <c r="AB220">
        <v>0.64100000000000001</v>
      </c>
    </row>
    <row r="221" spans="1:28" x14ac:dyDescent="0.25">
      <c r="A221" t="s">
        <v>305</v>
      </c>
      <c r="B221" s="2">
        <v>46295.847916666673</v>
      </c>
      <c r="C221" s="2">
        <v>46299.647916666669</v>
      </c>
      <c r="D221" t="s">
        <v>72</v>
      </c>
      <c r="E221" t="s">
        <v>43</v>
      </c>
      <c r="F221" t="s">
        <v>51</v>
      </c>
      <c r="G221" t="s">
        <v>32</v>
      </c>
      <c r="H221" t="s">
        <v>52</v>
      </c>
      <c r="I221" t="s">
        <v>57</v>
      </c>
      <c r="J221">
        <v>3.8</v>
      </c>
      <c r="K221" t="s">
        <v>35</v>
      </c>
      <c r="L221">
        <v>55</v>
      </c>
      <c r="M221" s="2">
        <v>46295</v>
      </c>
      <c r="N221" t="s">
        <v>68</v>
      </c>
      <c r="O221">
        <v>8.3000000000000007</v>
      </c>
      <c r="P221">
        <v>0</v>
      </c>
      <c r="Q221">
        <v>4312.83</v>
      </c>
      <c r="R221" t="s">
        <v>37</v>
      </c>
      <c r="S221">
        <v>3246.39</v>
      </c>
      <c r="T221">
        <v>4</v>
      </c>
      <c r="U221">
        <v>2026</v>
      </c>
      <c r="V221" t="s">
        <v>53</v>
      </c>
      <c r="W221" s="2">
        <v>46266</v>
      </c>
      <c r="X221" t="s">
        <v>64</v>
      </c>
      <c r="Y221" t="s">
        <v>48</v>
      </c>
      <c r="Z221">
        <v>4312.83</v>
      </c>
      <c r="AA221">
        <v>3246.39</v>
      </c>
      <c r="AB221">
        <v>0.753</v>
      </c>
    </row>
    <row r="222" spans="1:28" x14ac:dyDescent="0.25">
      <c r="A222" t="s">
        <v>306</v>
      </c>
      <c r="B222" s="2">
        <v>45787.799305555563</v>
      </c>
      <c r="C222" s="2">
        <v>45789.099305555559</v>
      </c>
      <c r="D222" t="s">
        <v>42</v>
      </c>
      <c r="E222" t="s">
        <v>73</v>
      </c>
      <c r="F222" t="s">
        <v>51</v>
      </c>
      <c r="G222" t="s">
        <v>55</v>
      </c>
      <c r="H222" t="s">
        <v>67</v>
      </c>
      <c r="I222" t="s">
        <v>34</v>
      </c>
      <c r="J222">
        <v>1.3</v>
      </c>
      <c r="K222" t="s">
        <v>58</v>
      </c>
      <c r="L222">
        <v>88</v>
      </c>
      <c r="M222" s="2">
        <v>45787</v>
      </c>
      <c r="N222" t="s">
        <v>36</v>
      </c>
      <c r="O222">
        <v>8</v>
      </c>
      <c r="P222">
        <v>2.5</v>
      </c>
      <c r="Q222">
        <v>3747.35</v>
      </c>
      <c r="R222" t="s">
        <v>59</v>
      </c>
      <c r="S222">
        <v>1943.17</v>
      </c>
      <c r="T222">
        <v>4.0999999999999996</v>
      </c>
      <c r="U222">
        <v>2025</v>
      </c>
      <c r="V222" t="s">
        <v>80</v>
      </c>
      <c r="W222" s="2">
        <v>45778</v>
      </c>
      <c r="X222" t="s">
        <v>92</v>
      </c>
      <c r="Y222" t="s">
        <v>40</v>
      </c>
      <c r="Z222">
        <v>3747.35</v>
      </c>
      <c r="AA222">
        <v>1943.17</v>
      </c>
      <c r="AB222">
        <v>0.51900000000000002</v>
      </c>
    </row>
    <row r="223" spans="1:28" x14ac:dyDescent="0.25">
      <c r="A223" t="s">
        <v>307</v>
      </c>
      <c r="B223" s="2">
        <v>45710.368750000001</v>
      </c>
      <c r="C223" s="2">
        <v>45713.868750000001</v>
      </c>
      <c r="D223" t="s">
        <v>72</v>
      </c>
      <c r="E223" t="s">
        <v>30</v>
      </c>
      <c r="F223" t="s">
        <v>31</v>
      </c>
      <c r="G223" t="s">
        <v>55</v>
      </c>
      <c r="H223" t="s">
        <v>52</v>
      </c>
      <c r="I223" t="s">
        <v>34</v>
      </c>
      <c r="J223">
        <v>3.5</v>
      </c>
      <c r="K223" t="s">
        <v>35</v>
      </c>
      <c r="L223">
        <v>57</v>
      </c>
      <c r="M223" s="2">
        <v>45710</v>
      </c>
      <c r="N223" t="s">
        <v>36</v>
      </c>
      <c r="O223">
        <v>8.1</v>
      </c>
      <c r="P223">
        <v>0</v>
      </c>
      <c r="Q223">
        <v>4956.34</v>
      </c>
      <c r="R223" t="s">
        <v>37</v>
      </c>
      <c r="S223">
        <v>2733.66</v>
      </c>
      <c r="T223">
        <v>3.6</v>
      </c>
      <c r="U223">
        <v>2025</v>
      </c>
      <c r="V223" t="s">
        <v>104</v>
      </c>
      <c r="W223" s="2">
        <v>45689</v>
      </c>
      <c r="X223" t="s">
        <v>92</v>
      </c>
      <c r="Y223" t="s">
        <v>40</v>
      </c>
      <c r="Z223">
        <v>4956.34</v>
      </c>
      <c r="AA223">
        <v>2733.66</v>
      </c>
      <c r="AB223">
        <v>0.55200000000000005</v>
      </c>
    </row>
    <row r="224" spans="1:28" x14ac:dyDescent="0.25">
      <c r="A224" t="s">
        <v>308</v>
      </c>
      <c r="B224" s="2">
        <v>46341.995833333327</v>
      </c>
      <c r="C224" s="2">
        <v>46345.195833333331</v>
      </c>
      <c r="D224" t="s">
        <v>91</v>
      </c>
      <c r="E224" t="s">
        <v>43</v>
      </c>
      <c r="F224" t="s">
        <v>31</v>
      </c>
      <c r="G224" t="s">
        <v>32</v>
      </c>
      <c r="H224" t="s">
        <v>45</v>
      </c>
      <c r="I224" t="s">
        <v>57</v>
      </c>
      <c r="J224">
        <v>3.2</v>
      </c>
      <c r="K224" t="s">
        <v>35</v>
      </c>
      <c r="L224">
        <v>78</v>
      </c>
      <c r="M224" s="2">
        <v>46341</v>
      </c>
      <c r="N224" t="s">
        <v>36</v>
      </c>
      <c r="O224">
        <v>8.1</v>
      </c>
      <c r="P224">
        <v>0.4</v>
      </c>
      <c r="Q224">
        <v>4989.2299999999996</v>
      </c>
      <c r="R224" t="s">
        <v>37</v>
      </c>
      <c r="S224">
        <v>2638.53</v>
      </c>
      <c r="T224">
        <v>3.1</v>
      </c>
      <c r="U224">
        <v>2026</v>
      </c>
      <c r="V224" t="s">
        <v>89</v>
      </c>
      <c r="W224" s="2">
        <v>46327</v>
      </c>
      <c r="X224" t="s">
        <v>39</v>
      </c>
      <c r="Y224" t="s">
        <v>40</v>
      </c>
      <c r="Z224">
        <v>4989.2299999999996</v>
      </c>
      <c r="AA224">
        <v>2638.53</v>
      </c>
      <c r="AB224">
        <v>0.52900000000000003</v>
      </c>
    </row>
    <row r="225" spans="1:28" x14ac:dyDescent="0.25">
      <c r="A225" t="s">
        <v>309</v>
      </c>
      <c r="B225" s="2">
        <v>46387.582638888889</v>
      </c>
      <c r="C225" s="2">
        <v>46391.482638888891</v>
      </c>
      <c r="D225" t="s">
        <v>91</v>
      </c>
      <c r="E225" t="s">
        <v>83</v>
      </c>
      <c r="F225" t="s">
        <v>31</v>
      </c>
      <c r="G225" t="s">
        <v>44</v>
      </c>
      <c r="H225" t="s">
        <v>86</v>
      </c>
      <c r="I225" t="s">
        <v>34</v>
      </c>
      <c r="J225">
        <v>3.9</v>
      </c>
      <c r="K225" t="s">
        <v>35</v>
      </c>
      <c r="L225">
        <v>32</v>
      </c>
      <c r="M225" s="2">
        <v>46387</v>
      </c>
      <c r="N225" t="s">
        <v>68</v>
      </c>
      <c r="O225">
        <v>8.1</v>
      </c>
      <c r="P225">
        <v>0.4</v>
      </c>
      <c r="Q225">
        <v>6914.34</v>
      </c>
      <c r="R225" t="s">
        <v>77</v>
      </c>
      <c r="S225">
        <v>4096.91</v>
      </c>
      <c r="T225">
        <v>4</v>
      </c>
      <c r="U225">
        <v>2026</v>
      </c>
      <c r="V225" t="s">
        <v>63</v>
      </c>
      <c r="W225" s="2">
        <v>46357</v>
      </c>
      <c r="X225" t="s">
        <v>47</v>
      </c>
      <c r="Y225" t="s">
        <v>48</v>
      </c>
      <c r="Z225">
        <v>6914.34</v>
      </c>
      <c r="AA225">
        <v>4096.91</v>
      </c>
      <c r="AB225">
        <v>0.59299999999999997</v>
      </c>
    </row>
    <row r="226" spans="1:28" x14ac:dyDescent="0.25">
      <c r="A226" t="s">
        <v>310</v>
      </c>
      <c r="B226" s="2">
        <v>46329.755555555559</v>
      </c>
      <c r="C226" s="2">
        <v>46334.155555555553</v>
      </c>
      <c r="D226" t="s">
        <v>91</v>
      </c>
      <c r="E226" t="s">
        <v>43</v>
      </c>
      <c r="F226" t="s">
        <v>51</v>
      </c>
      <c r="G226" t="s">
        <v>55</v>
      </c>
      <c r="H226" t="s">
        <v>74</v>
      </c>
      <c r="I226" t="s">
        <v>34</v>
      </c>
      <c r="J226">
        <v>4.4000000000000004</v>
      </c>
      <c r="K226" t="s">
        <v>35</v>
      </c>
      <c r="L226">
        <v>51</v>
      </c>
      <c r="M226" s="2">
        <v>46329</v>
      </c>
      <c r="N226" t="s">
        <v>36</v>
      </c>
      <c r="O226">
        <v>12.3</v>
      </c>
      <c r="P226">
        <v>0</v>
      </c>
      <c r="Q226">
        <v>5760.88</v>
      </c>
      <c r="R226" t="s">
        <v>77</v>
      </c>
      <c r="S226">
        <v>4350.91</v>
      </c>
      <c r="T226">
        <v>4.0999999999999996</v>
      </c>
      <c r="U226">
        <v>2026</v>
      </c>
      <c r="V226" t="s">
        <v>89</v>
      </c>
      <c r="W226" s="2">
        <v>46327</v>
      </c>
      <c r="X226" t="s">
        <v>70</v>
      </c>
      <c r="Y226" t="s">
        <v>48</v>
      </c>
      <c r="Z226">
        <v>5760.88</v>
      </c>
      <c r="AA226">
        <v>4350.91</v>
      </c>
      <c r="AB226">
        <v>0.755</v>
      </c>
    </row>
    <row r="227" spans="1:28" x14ac:dyDescent="0.25">
      <c r="A227" t="s">
        <v>311</v>
      </c>
      <c r="B227" s="2">
        <v>46367.166666666657</v>
      </c>
      <c r="C227" s="2">
        <v>46370.666666666657</v>
      </c>
      <c r="D227" t="s">
        <v>72</v>
      </c>
      <c r="E227" t="s">
        <v>73</v>
      </c>
      <c r="F227" t="s">
        <v>51</v>
      </c>
      <c r="G227" t="s">
        <v>55</v>
      </c>
      <c r="H227" t="s">
        <v>56</v>
      </c>
      <c r="I227" t="s">
        <v>34</v>
      </c>
      <c r="J227">
        <v>3.5</v>
      </c>
      <c r="K227" t="s">
        <v>35</v>
      </c>
      <c r="L227">
        <v>70</v>
      </c>
      <c r="M227" s="2">
        <v>46367</v>
      </c>
      <c r="N227" t="s">
        <v>36</v>
      </c>
      <c r="O227">
        <v>8.1999999999999993</v>
      </c>
      <c r="P227">
        <v>0.9</v>
      </c>
      <c r="Q227">
        <v>6533.53</v>
      </c>
      <c r="R227" t="s">
        <v>77</v>
      </c>
      <c r="S227">
        <v>3712.39</v>
      </c>
      <c r="T227">
        <v>4.4000000000000004</v>
      </c>
      <c r="U227">
        <v>2026</v>
      </c>
      <c r="V227" t="s">
        <v>63</v>
      </c>
      <c r="W227" s="2">
        <v>46357</v>
      </c>
      <c r="X227" t="s">
        <v>81</v>
      </c>
      <c r="Y227" t="s">
        <v>48</v>
      </c>
      <c r="Z227">
        <v>6533.53</v>
      </c>
      <c r="AA227">
        <v>3712.39</v>
      </c>
      <c r="AB227">
        <v>0.56799999999999995</v>
      </c>
    </row>
    <row r="228" spans="1:28" x14ac:dyDescent="0.25">
      <c r="A228" t="s">
        <v>312</v>
      </c>
      <c r="B228" s="2">
        <v>46073.966666666667</v>
      </c>
      <c r="C228" s="2">
        <v>46077.26666666667</v>
      </c>
      <c r="D228" t="s">
        <v>91</v>
      </c>
      <c r="E228" t="s">
        <v>73</v>
      </c>
      <c r="F228" t="s">
        <v>152</v>
      </c>
      <c r="G228" t="s">
        <v>55</v>
      </c>
      <c r="H228" t="s">
        <v>33</v>
      </c>
      <c r="I228" t="s">
        <v>75</v>
      </c>
      <c r="J228">
        <v>3.3</v>
      </c>
      <c r="K228" t="s">
        <v>35</v>
      </c>
      <c r="L228">
        <v>73</v>
      </c>
      <c r="M228" s="2">
        <v>46073</v>
      </c>
      <c r="N228" t="s">
        <v>36</v>
      </c>
      <c r="O228">
        <v>7.6</v>
      </c>
      <c r="P228">
        <v>1.8</v>
      </c>
      <c r="Q228">
        <v>4795.26</v>
      </c>
      <c r="R228" t="s">
        <v>37</v>
      </c>
      <c r="S228">
        <v>3158.51</v>
      </c>
      <c r="T228">
        <v>3.8</v>
      </c>
      <c r="U228">
        <v>2026</v>
      </c>
      <c r="V228" t="s">
        <v>104</v>
      </c>
      <c r="W228" s="2">
        <v>46054</v>
      </c>
      <c r="X228" t="s">
        <v>81</v>
      </c>
      <c r="Y228" t="s">
        <v>48</v>
      </c>
      <c r="Z228">
        <v>4795.26</v>
      </c>
      <c r="AA228">
        <v>3158.51</v>
      </c>
      <c r="AB228">
        <v>0.65900000000000003</v>
      </c>
    </row>
    <row r="229" spans="1:28" x14ac:dyDescent="0.25">
      <c r="A229" t="s">
        <v>313</v>
      </c>
      <c r="B229" s="2">
        <v>45904.371527777781</v>
      </c>
      <c r="C229" s="2">
        <v>45906.371527777781</v>
      </c>
      <c r="D229" t="s">
        <v>42</v>
      </c>
      <c r="E229" t="s">
        <v>73</v>
      </c>
      <c r="F229" t="s">
        <v>31</v>
      </c>
      <c r="G229" t="s">
        <v>55</v>
      </c>
      <c r="H229" t="s">
        <v>86</v>
      </c>
      <c r="I229" t="s">
        <v>34</v>
      </c>
      <c r="J229">
        <v>2</v>
      </c>
      <c r="K229" t="s">
        <v>35</v>
      </c>
      <c r="L229">
        <v>48</v>
      </c>
      <c r="M229" s="2">
        <v>45904</v>
      </c>
      <c r="N229" t="s">
        <v>76</v>
      </c>
      <c r="O229">
        <v>8.1999999999999993</v>
      </c>
      <c r="P229">
        <v>3.2</v>
      </c>
      <c r="Q229">
        <v>4423.92</v>
      </c>
      <c r="R229" t="s">
        <v>59</v>
      </c>
      <c r="S229">
        <v>3338.58</v>
      </c>
      <c r="T229">
        <v>4.7</v>
      </c>
      <c r="U229">
        <v>2025</v>
      </c>
      <c r="V229" t="s">
        <v>53</v>
      </c>
      <c r="W229" s="2">
        <v>45901</v>
      </c>
      <c r="X229" t="s">
        <v>47</v>
      </c>
      <c r="Y229" t="s">
        <v>48</v>
      </c>
      <c r="Z229">
        <v>4423.92</v>
      </c>
      <c r="AA229">
        <v>3338.58</v>
      </c>
      <c r="AB229">
        <v>0.755</v>
      </c>
    </row>
    <row r="230" spans="1:28" x14ac:dyDescent="0.25">
      <c r="A230" t="s">
        <v>314</v>
      </c>
      <c r="B230" s="2">
        <v>46096.977083333331</v>
      </c>
      <c r="C230" s="2">
        <v>46098.177083333343</v>
      </c>
      <c r="D230" t="s">
        <v>72</v>
      </c>
      <c r="E230" t="s">
        <v>30</v>
      </c>
      <c r="F230" t="s">
        <v>51</v>
      </c>
      <c r="G230" t="s">
        <v>32</v>
      </c>
      <c r="H230" t="s">
        <v>56</v>
      </c>
      <c r="I230" t="s">
        <v>34</v>
      </c>
      <c r="J230">
        <v>1.2</v>
      </c>
      <c r="K230" t="s">
        <v>35</v>
      </c>
      <c r="L230">
        <v>41</v>
      </c>
      <c r="M230" s="2">
        <v>46096</v>
      </c>
      <c r="N230" t="s">
        <v>68</v>
      </c>
      <c r="O230">
        <v>7.8</v>
      </c>
      <c r="P230">
        <v>0.8</v>
      </c>
      <c r="Q230">
        <v>3351.44</v>
      </c>
      <c r="R230" t="s">
        <v>59</v>
      </c>
      <c r="S230">
        <v>2114.0700000000002</v>
      </c>
      <c r="T230">
        <v>4.4000000000000004</v>
      </c>
      <c r="U230">
        <v>2026</v>
      </c>
      <c r="V230" t="s">
        <v>46</v>
      </c>
      <c r="W230" s="2">
        <v>46082</v>
      </c>
      <c r="X230" t="s">
        <v>39</v>
      </c>
      <c r="Y230" t="s">
        <v>40</v>
      </c>
      <c r="Z230">
        <v>3351.44</v>
      </c>
      <c r="AA230">
        <v>2114.0700000000002</v>
      </c>
      <c r="AB230">
        <v>0.63100000000000001</v>
      </c>
    </row>
    <row r="231" spans="1:28" x14ac:dyDescent="0.25">
      <c r="A231" t="s">
        <v>315</v>
      </c>
      <c r="B231" s="2">
        <v>45860.056944444441</v>
      </c>
      <c r="C231" s="2">
        <v>45860.656944444447</v>
      </c>
      <c r="D231" t="s">
        <v>42</v>
      </c>
      <c r="E231" t="s">
        <v>83</v>
      </c>
      <c r="F231" t="s">
        <v>51</v>
      </c>
      <c r="G231" t="s">
        <v>32</v>
      </c>
      <c r="H231" t="s">
        <v>67</v>
      </c>
      <c r="I231" t="s">
        <v>57</v>
      </c>
      <c r="J231">
        <v>0.6</v>
      </c>
      <c r="K231" t="s">
        <v>35</v>
      </c>
      <c r="L231">
        <v>45</v>
      </c>
      <c r="M231" s="2">
        <v>45860</v>
      </c>
      <c r="N231" t="s">
        <v>76</v>
      </c>
      <c r="O231">
        <v>11.9</v>
      </c>
      <c r="P231">
        <v>1.6</v>
      </c>
      <c r="Q231">
        <v>1744.33</v>
      </c>
      <c r="R231" t="s">
        <v>77</v>
      </c>
      <c r="S231">
        <v>1113.42</v>
      </c>
      <c r="T231">
        <v>4</v>
      </c>
      <c r="U231">
        <v>2025</v>
      </c>
      <c r="V231" t="s">
        <v>107</v>
      </c>
      <c r="W231" s="2">
        <v>45839</v>
      </c>
      <c r="X231" t="s">
        <v>70</v>
      </c>
      <c r="Y231" t="s">
        <v>48</v>
      </c>
      <c r="Z231">
        <v>1744.33</v>
      </c>
      <c r="AA231">
        <v>1113.42</v>
      </c>
      <c r="AB231">
        <v>0.63800000000000001</v>
      </c>
    </row>
    <row r="232" spans="1:28" x14ac:dyDescent="0.25">
      <c r="A232" t="s">
        <v>316</v>
      </c>
      <c r="B232" s="2">
        <v>45841.681250000001</v>
      </c>
      <c r="C232" s="2">
        <v>45842.181250000001</v>
      </c>
      <c r="D232" t="s">
        <v>42</v>
      </c>
      <c r="E232" t="s">
        <v>73</v>
      </c>
      <c r="F232" t="s">
        <v>31</v>
      </c>
      <c r="G232" t="s">
        <v>32</v>
      </c>
      <c r="H232" t="s">
        <v>74</v>
      </c>
      <c r="I232" t="s">
        <v>34</v>
      </c>
      <c r="J232">
        <v>0.5</v>
      </c>
      <c r="K232" t="s">
        <v>35</v>
      </c>
      <c r="L232">
        <v>59</v>
      </c>
      <c r="M232" s="2">
        <v>45841</v>
      </c>
      <c r="N232" t="s">
        <v>36</v>
      </c>
      <c r="O232">
        <v>8.1999999999999993</v>
      </c>
      <c r="P232">
        <v>2.4</v>
      </c>
      <c r="Q232">
        <v>1763.71</v>
      </c>
      <c r="R232" t="s">
        <v>37</v>
      </c>
      <c r="S232">
        <v>1138.92</v>
      </c>
      <c r="T232">
        <v>4.0999999999999996</v>
      </c>
      <c r="U232">
        <v>2025</v>
      </c>
      <c r="V232" t="s">
        <v>107</v>
      </c>
      <c r="W232" s="2">
        <v>45839</v>
      </c>
      <c r="X232" t="s">
        <v>47</v>
      </c>
      <c r="Y232" t="s">
        <v>48</v>
      </c>
      <c r="Z232">
        <v>1763.71</v>
      </c>
      <c r="AA232">
        <v>1138.92</v>
      </c>
      <c r="AB232">
        <v>0.64600000000000002</v>
      </c>
    </row>
    <row r="233" spans="1:28" x14ac:dyDescent="0.25">
      <c r="A233" t="s">
        <v>317</v>
      </c>
      <c r="B233" s="2">
        <v>45780.659722222219</v>
      </c>
      <c r="C233" s="2">
        <v>45785.05972222222</v>
      </c>
      <c r="D233" t="s">
        <v>91</v>
      </c>
      <c r="E233" t="s">
        <v>83</v>
      </c>
      <c r="F233" t="s">
        <v>31</v>
      </c>
      <c r="G233" t="s">
        <v>44</v>
      </c>
      <c r="H233" t="s">
        <v>33</v>
      </c>
      <c r="I233" t="s">
        <v>34</v>
      </c>
      <c r="J233">
        <v>4.4000000000000004</v>
      </c>
      <c r="K233" t="s">
        <v>35</v>
      </c>
      <c r="L233">
        <v>32</v>
      </c>
      <c r="M233" s="2">
        <v>45780</v>
      </c>
      <c r="N233" t="s">
        <v>68</v>
      </c>
      <c r="O233">
        <v>11.6</v>
      </c>
      <c r="P233">
        <v>1.1000000000000001</v>
      </c>
      <c r="Q233">
        <v>5895.62</v>
      </c>
      <c r="R233" t="s">
        <v>77</v>
      </c>
      <c r="S233">
        <v>3325.66</v>
      </c>
      <c r="T233">
        <v>3.7</v>
      </c>
      <c r="U233">
        <v>2025</v>
      </c>
      <c r="V233" t="s">
        <v>80</v>
      </c>
      <c r="W233" s="2">
        <v>45778</v>
      </c>
      <c r="X233" t="s">
        <v>92</v>
      </c>
      <c r="Y233" t="s">
        <v>40</v>
      </c>
      <c r="Z233">
        <v>5895.62</v>
      </c>
      <c r="AA233">
        <v>3325.66</v>
      </c>
      <c r="AB233">
        <v>0.56399999999999995</v>
      </c>
    </row>
    <row r="234" spans="1:28" x14ac:dyDescent="0.25">
      <c r="A234" t="s">
        <v>318</v>
      </c>
      <c r="B234" s="2">
        <v>46058.423611111109</v>
      </c>
      <c r="C234" s="2">
        <v>46061.923611111109</v>
      </c>
      <c r="D234" t="s">
        <v>50</v>
      </c>
      <c r="E234" t="s">
        <v>73</v>
      </c>
      <c r="F234" t="s">
        <v>51</v>
      </c>
      <c r="G234" t="s">
        <v>55</v>
      </c>
      <c r="H234" t="s">
        <v>86</v>
      </c>
      <c r="I234" t="s">
        <v>57</v>
      </c>
      <c r="J234">
        <v>3.5</v>
      </c>
      <c r="K234" t="s">
        <v>35</v>
      </c>
      <c r="L234">
        <v>58</v>
      </c>
      <c r="M234" s="2">
        <v>46058</v>
      </c>
      <c r="N234" t="s">
        <v>68</v>
      </c>
      <c r="O234">
        <v>8.3000000000000007</v>
      </c>
      <c r="P234">
        <v>0.4</v>
      </c>
      <c r="Q234">
        <v>5168.67</v>
      </c>
      <c r="R234" t="s">
        <v>37</v>
      </c>
      <c r="S234">
        <v>3129.71</v>
      </c>
      <c r="T234">
        <v>4</v>
      </c>
      <c r="U234">
        <v>2026</v>
      </c>
      <c r="V234" t="s">
        <v>104</v>
      </c>
      <c r="W234" s="2">
        <v>46054</v>
      </c>
      <c r="X234" t="s">
        <v>47</v>
      </c>
      <c r="Y234" t="s">
        <v>48</v>
      </c>
      <c r="Z234">
        <v>5168.67</v>
      </c>
      <c r="AA234">
        <v>3129.71</v>
      </c>
      <c r="AB234">
        <v>0.60599999999999998</v>
      </c>
    </row>
    <row r="235" spans="1:28" x14ac:dyDescent="0.25">
      <c r="A235" t="s">
        <v>319</v>
      </c>
      <c r="B235" s="2">
        <v>45951.397916666669</v>
      </c>
      <c r="C235" s="2">
        <v>45953.897916666669</v>
      </c>
      <c r="D235" t="s">
        <v>62</v>
      </c>
      <c r="E235" t="s">
        <v>73</v>
      </c>
      <c r="F235" t="s">
        <v>51</v>
      </c>
      <c r="G235" t="s">
        <v>55</v>
      </c>
      <c r="H235" t="s">
        <v>56</v>
      </c>
      <c r="I235" t="s">
        <v>34</v>
      </c>
      <c r="J235">
        <v>2.5</v>
      </c>
      <c r="K235" t="s">
        <v>35</v>
      </c>
      <c r="L235">
        <v>66</v>
      </c>
      <c r="M235" s="2">
        <v>45951</v>
      </c>
      <c r="N235" t="s">
        <v>36</v>
      </c>
      <c r="O235">
        <v>8.1999999999999993</v>
      </c>
      <c r="P235">
        <v>2.1</v>
      </c>
      <c r="Q235">
        <v>5329.95</v>
      </c>
      <c r="R235" t="s">
        <v>37</v>
      </c>
      <c r="S235">
        <v>3913.43</v>
      </c>
      <c r="T235">
        <v>3.8</v>
      </c>
      <c r="U235">
        <v>2025</v>
      </c>
      <c r="V235" t="s">
        <v>97</v>
      </c>
      <c r="W235" s="2">
        <v>45931</v>
      </c>
      <c r="X235" t="s">
        <v>70</v>
      </c>
      <c r="Y235" t="s">
        <v>48</v>
      </c>
      <c r="Z235">
        <v>5329.95</v>
      </c>
      <c r="AA235">
        <v>3913.43</v>
      </c>
      <c r="AB235">
        <v>0.73399999999999999</v>
      </c>
    </row>
    <row r="236" spans="1:28" x14ac:dyDescent="0.25">
      <c r="A236" t="s">
        <v>320</v>
      </c>
      <c r="B236" s="2">
        <v>45937.197916666657</v>
      </c>
      <c r="C236" s="2">
        <v>45940.097916666673</v>
      </c>
      <c r="D236" t="s">
        <v>42</v>
      </c>
      <c r="E236" t="s">
        <v>83</v>
      </c>
      <c r="F236" t="s">
        <v>31</v>
      </c>
      <c r="G236" t="s">
        <v>55</v>
      </c>
      <c r="H236" t="s">
        <v>56</v>
      </c>
      <c r="I236" t="s">
        <v>57</v>
      </c>
      <c r="J236">
        <v>2.9</v>
      </c>
      <c r="K236" t="s">
        <v>35</v>
      </c>
      <c r="L236">
        <v>72</v>
      </c>
      <c r="M236" s="2">
        <v>45937</v>
      </c>
      <c r="N236" t="s">
        <v>36</v>
      </c>
      <c r="O236">
        <v>10.1</v>
      </c>
      <c r="P236">
        <v>2.2000000000000002</v>
      </c>
      <c r="Q236">
        <v>3427.39</v>
      </c>
      <c r="R236" t="s">
        <v>37</v>
      </c>
      <c r="S236">
        <v>2056.17</v>
      </c>
      <c r="T236">
        <v>4</v>
      </c>
      <c r="U236">
        <v>2025</v>
      </c>
      <c r="V236" t="s">
        <v>97</v>
      </c>
      <c r="W236" s="2">
        <v>45931</v>
      </c>
      <c r="X236" t="s">
        <v>70</v>
      </c>
      <c r="Y236" t="s">
        <v>48</v>
      </c>
      <c r="Z236">
        <v>3427.39</v>
      </c>
      <c r="AA236">
        <v>2056.17</v>
      </c>
      <c r="AB236">
        <v>0.6</v>
      </c>
    </row>
    <row r="237" spans="1:28" x14ac:dyDescent="0.25">
      <c r="A237" t="s">
        <v>321</v>
      </c>
      <c r="B237" s="2">
        <v>46267.686111111107</v>
      </c>
      <c r="C237" s="2">
        <v>46274.686111111107</v>
      </c>
      <c r="D237" t="s">
        <v>29</v>
      </c>
      <c r="E237" t="s">
        <v>73</v>
      </c>
      <c r="F237" t="s">
        <v>31</v>
      </c>
      <c r="G237" t="s">
        <v>55</v>
      </c>
      <c r="H237" t="s">
        <v>56</v>
      </c>
      <c r="I237" t="s">
        <v>34</v>
      </c>
      <c r="J237">
        <v>7</v>
      </c>
      <c r="K237" t="s">
        <v>35</v>
      </c>
      <c r="L237">
        <v>35</v>
      </c>
      <c r="M237" s="2">
        <v>46267</v>
      </c>
      <c r="N237" t="s">
        <v>36</v>
      </c>
      <c r="O237">
        <v>8.1999999999999993</v>
      </c>
      <c r="P237">
        <v>1.9</v>
      </c>
      <c r="Q237">
        <v>7614.16</v>
      </c>
      <c r="R237" t="s">
        <v>37</v>
      </c>
      <c r="S237">
        <v>4611.63</v>
      </c>
      <c r="T237">
        <v>4</v>
      </c>
      <c r="U237">
        <v>2026</v>
      </c>
      <c r="V237" t="s">
        <v>53</v>
      </c>
      <c r="W237" s="2">
        <v>46266</v>
      </c>
      <c r="X237" t="s">
        <v>64</v>
      </c>
      <c r="Y237" t="s">
        <v>48</v>
      </c>
      <c r="Z237">
        <v>7614.16</v>
      </c>
      <c r="AA237">
        <v>4611.63</v>
      </c>
      <c r="AB237">
        <v>0.60599999999999998</v>
      </c>
    </row>
    <row r="238" spans="1:28" x14ac:dyDescent="0.25">
      <c r="A238" t="s">
        <v>322</v>
      </c>
      <c r="B238" s="2">
        <v>45855.318055555559</v>
      </c>
      <c r="C238" s="2">
        <v>45859.018055555563</v>
      </c>
      <c r="D238" t="s">
        <v>72</v>
      </c>
      <c r="E238" t="s">
        <v>83</v>
      </c>
      <c r="F238" t="s">
        <v>51</v>
      </c>
      <c r="G238" t="s">
        <v>32</v>
      </c>
      <c r="H238" t="s">
        <v>86</v>
      </c>
      <c r="I238" t="s">
        <v>75</v>
      </c>
      <c r="J238">
        <v>3.7</v>
      </c>
      <c r="K238" t="s">
        <v>35</v>
      </c>
      <c r="L238">
        <v>79</v>
      </c>
      <c r="M238" s="2">
        <v>45855</v>
      </c>
      <c r="N238" t="s">
        <v>76</v>
      </c>
      <c r="O238">
        <v>8.1999999999999993</v>
      </c>
      <c r="P238">
        <v>0.8</v>
      </c>
      <c r="Q238">
        <v>6206.45</v>
      </c>
      <c r="R238" t="s">
        <v>77</v>
      </c>
      <c r="S238">
        <v>3195.09</v>
      </c>
      <c r="T238">
        <v>4.0999999999999996</v>
      </c>
      <c r="U238">
        <v>2025</v>
      </c>
      <c r="V238" t="s">
        <v>107</v>
      </c>
      <c r="W238" s="2">
        <v>45839</v>
      </c>
      <c r="X238" t="s">
        <v>47</v>
      </c>
      <c r="Y238" t="s">
        <v>48</v>
      </c>
      <c r="Z238">
        <v>6206.45</v>
      </c>
      <c r="AA238">
        <v>3195.09</v>
      </c>
      <c r="AB238">
        <v>0.51500000000000001</v>
      </c>
    </row>
    <row r="239" spans="1:28" x14ac:dyDescent="0.25">
      <c r="A239" t="s">
        <v>323</v>
      </c>
      <c r="B239" s="2">
        <v>46168.857638888891</v>
      </c>
      <c r="C239" s="2">
        <v>46170.157638888893</v>
      </c>
      <c r="D239" t="s">
        <v>50</v>
      </c>
      <c r="E239" t="s">
        <v>83</v>
      </c>
      <c r="F239" t="s">
        <v>51</v>
      </c>
      <c r="G239" t="s">
        <v>32</v>
      </c>
      <c r="H239" t="s">
        <v>45</v>
      </c>
      <c r="I239" t="s">
        <v>75</v>
      </c>
      <c r="J239">
        <v>1.3</v>
      </c>
      <c r="K239" t="s">
        <v>58</v>
      </c>
      <c r="L239">
        <v>29</v>
      </c>
      <c r="M239" s="2">
        <v>46168</v>
      </c>
      <c r="N239" t="s">
        <v>36</v>
      </c>
      <c r="O239">
        <v>10</v>
      </c>
      <c r="P239">
        <v>3.7</v>
      </c>
      <c r="Q239">
        <v>3254.75</v>
      </c>
      <c r="R239" t="s">
        <v>77</v>
      </c>
      <c r="S239">
        <v>2014.89</v>
      </c>
      <c r="T239">
        <v>3.4</v>
      </c>
      <c r="U239">
        <v>2026</v>
      </c>
      <c r="V239" t="s">
        <v>80</v>
      </c>
      <c r="W239" s="2">
        <v>46143</v>
      </c>
      <c r="X239" t="s">
        <v>70</v>
      </c>
      <c r="Y239" t="s">
        <v>48</v>
      </c>
      <c r="Z239">
        <v>3254.75</v>
      </c>
      <c r="AA239">
        <v>2014.89</v>
      </c>
      <c r="AB239">
        <v>0.61899999999999999</v>
      </c>
    </row>
    <row r="240" spans="1:28" x14ac:dyDescent="0.25">
      <c r="A240" t="s">
        <v>324</v>
      </c>
      <c r="B240" s="2">
        <v>45801.086805555547</v>
      </c>
      <c r="C240" s="2">
        <v>45805.286805555559</v>
      </c>
      <c r="D240" t="s">
        <v>91</v>
      </c>
      <c r="E240" t="s">
        <v>30</v>
      </c>
      <c r="F240" t="s">
        <v>51</v>
      </c>
      <c r="G240" t="s">
        <v>44</v>
      </c>
      <c r="H240" t="s">
        <v>67</v>
      </c>
      <c r="I240" t="s">
        <v>34</v>
      </c>
      <c r="J240">
        <v>4.2</v>
      </c>
      <c r="K240" t="s">
        <v>35</v>
      </c>
      <c r="L240">
        <v>20</v>
      </c>
      <c r="M240" s="2">
        <v>45801</v>
      </c>
      <c r="N240" t="s">
        <v>36</v>
      </c>
      <c r="O240">
        <v>8.1999999999999993</v>
      </c>
      <c r="P240">
        <v>2.2999999999999998</v>
      </c>
      <c r="Q240">
        <v>4580.71</v>
      </c>
      <c r="R240" t="s">
        <v>37</v>
      </c>
      <c r="S240">
        <v>2313.04</v>
      </c>
      <c r="T240">
        <v>4.7</v>
      </c>
      <c r="U240">
        <v>2025</v>
      </c>
      <c r="V240" t="s">
        <v>80</v>
      </c>
      <c r="W240" s="2">
        <v>45778</v>
      </c>
      <c r="X240" t="s">
        <v>92</v>
      </c>
      <c r="Y240" t="s">
        <v>40</v>
      </c>
      <c r="Z240">
        <v>4580.71</v>
      </c>
      <c r="AA240">
        <v>2313.04</v>
      </c>
      <c r="AB240">
        <v>0.505</v>
      </c>
    </row>
    <row r="241" spans="1:28" x14ac:dyDescent="0.25">
      <c r="A241" t="s">
        <v>325</v>
      </c>
      <c r="B241" s="2">
        <v>46266.99722222222</v>
      </c>
      <c r="C241" s="2">
        <v>46271.697222222218</v>
      </c>
      <c r="D241" t="s">
        <v>62</v>
      </c>
      <c r="E241" t="s">
        <v>30</v>
      </c>
      <c r="F241" t="s">
        <v>31</v>
      </c>
      <c r="G241" t="s">
        <v>55</v>
      </c>
      <c r="H241" t="s">
        <v>74</v>
      </c>
      <c r="I241" t="s">
        <v>57</v>
      </c>
      <c r="J241">
        <v>4.7</v>
      </c>
      <c r="K241" t="s">
        <v>35</v>
      </c>
      <c r="L241">
        <v>75</v>
      </c>
      <c r="M241" s="2">
        <v>46266</v>
      </c>
      <c r="N241" t="s">
        <v>68</v>
      </c>
      <c r="O241">
        <v>7.8</v>
      </c>
      <c r="P241">
        <v>1</v>
      </c>
      <c r="Q241">
        <v>6969.08</v>
      </c>
      <c r="R241" t="s">
        <v>77</v>
      </c>
      <c r="S241">
        <v>3903.88</v>
      </c>
      <c r="T241">
        <v>3.9</v>
      </c>
      <c r="U241">
        <v>2026</v>
      </c>
      <c r="V241" t="s">
        <v>53</v>
      </c>
      <c r="W241" s="2">
        <v>46266</v>
      </c>
      <c r="X241" t="s">
        <v>70</v>
      </c>
      <c r="Y241" t="s">
        <v>48</v>
      </c>
      <c r="Z241">
        <v>6969.08</v>
      </c>
      <c r="AA241">
        <v>3903.88</v>
      </c>
      <c r="AB241">
        <v>0.56000000000000005</v>
      </c>
    </row>
    <row r="242" spans="1:28" x14ac:dyDescent="0.25">
      <c r="A242" t="s">
        <v>326</v>
      </c>
      <c r="B242" s="2">
        <v>45858.294444444437</v>
      </c>
      <c r="C242" s="2">
        <v>45863.694444444453</v>
      </c>
      <c r="D242" t="s">
        <v>113</v>
      </c>
      <c r="E242" t="s">
        <v>43</v>
      </c>
      <c r="F242" t="s">
        <v>31</v>
      </c>
      <c r="G242" t="s">
        <v>44</v>
      </c>
      <c r="H242" t="s">
        <v>56</v>
      </c>
      <c r="I242" t="s">
        <v>57</v>
      </c>
      <c r="J242">
        <v>5.4</v>
      </c>
      <c r="K242" t="s">
        <v>35</v>
      </c>
      <c r="L242">
        <v>35</v>
      </c>
      <c r="M242" s="2">
        <v>45858</v>
      </c>
      <c r="N242" t="s">
        <v>68</v>
      </c>
      <c r="O242">
        <v>8.1999999999999993</v>
      </c>
      <c r="P242">
        <v>0</v>
      </c>
      <c r="Q242">
        <v>7763.84</v>
      </c>
      <c r="R242" t="s">
        <v>37</v>
      </c>
      <c r="S242">
        <v>6007.97</v>
      </c>
      <c r="T242">
        <v>4.5999999999999996</v>
      </c>
      <c r="U242">
        <v>2025</v>
      </c>
      <c r="V242" t="s">
        <v>107</v>
      </c>
      <c r="W242" s="2">
        <v>45839</v>
      </c>
      <c r="X242" t="s">
        <v>39</v>
      </c>
      <c r="Y242" t="s">
        <v>40</v>
      </c>
      <c r="Z242">
        <v>7763.84</v>
      </c>
      <c r="AA242">
        <v>6007.97</v>
      </c>
      <c r="AB242">
        <v>0.77400000000000002</v>
      </c>
    </row>
    <row r="243" spans="1:28" x14ac:dyDescent="0.25">
      <c r="A243" t="s">
        <v>327</v>
      </c>
      <c r="B243" s="2">
        <v>45781.384027777778</v>
      </c>
      <c r="C243" s="2">
        <v>45782.28402777778</v>
      </c>
      <c r="D243" t="s">
        <v>42</v>
      </c>
      <c r="E243" t="s">
        <v>73</v>
      </c>
      <c r="F243" t="s">
        <v>31</v>
      </c>
      <c r="G243" t="s">
        <v>55</v>
      </c>
      <c r="H243" t="s">
        <v>33</v>
      </c>
      <c r="I243" t="s">
        <v>34</v>
      </c>
      <c r="J243">
        <v>0.9</v>
      </c>
      <c r="K243" t="s">
        <v>35</v>
      </c>
      <c r="L243">
        <v>57</v>
      </c>
      <c r="M243" s="2">
        <v>45781</v>
      </c>
      <c r="N243" t="s">
        <v>36</v>
      </c>
      <c r="O243">
        <v>8.1</v>
      </c>
      <c r="P243">
        <v>1</v>
      </c>
      <c r="Q243">
        <v>2409.0100000000002</v>
      </c>
      <c r="R243" t="s">
        <v>37</v>
      </c>
      <c r="S243">
        <v>1810.33</v>
      </c>
      <c r="T243">
        <v>4.5</v>
      </c>
      <c r="U243">
        <v>2025</v>
      </c>
      <c r="V243" t="s">
        <v>80</v>
      </c>
      <c r="W243" s="2">
        <v>45778</v>
      </c>
      <c r="X243" t="s">
        <v>39</v>
      </c>
      <c r="Y243" t="s">
        <v>40</v>
      </c>
      <c r="Z243">
        <v>2409.0100000000002</v>
      </c>
      <c r="AA243">
        <v>1810.33</v>
      </c>
      <c r="AB243">
        <v>0.751</v>
      </c>
    </row>
    <row r="244" spans="1:28" x14ac:dyDescent="0.25">
      <c r="A244" t="s">
        <v>328</v>
      </c>
      <c r="B244" s="2">
        <v>45844.42291666667</v>
      </c>
      <c r="C244" s="2">
        <v>45845.222916666673</v>
      </c>
      <c r="D244" t="s">
        <v>42</v>
      </c>
      <c r="E244" t="s">
        <v>73</v>
      </c>
      <c r="F244" t="s">
        <v>51</v>
      </c>
      <c r="G244" t="s">
        <v>44</v>
      </c>
      <c r="H244" t="s">
        <v>86</v>
      </c>
      <c r="I244" t="s">
        <v>34</v>
      </c>
      <c r="J244">
        <v>0.8</v>
      </c>
      <c r="K244" t="s">
        <v>35</v>
      </c>
      <c r="L244">
        <v>85</v>
      </c>
      <c r="M244" s="2">
        <v>45844</v>
      </c>
      <c r="N244" t="s">
        <v>76</v>
      </c>
      <c r="O244">
        <v>12.3</v>
      </c>
      <c r="P244">
        <v>2.2999999999999998</v>
      </c>
      <c r="Q244">
        <v>4260.1400000000003</v>
      </c>
      <c r="R244" t="s">
        <v>77</v>
      </c>
      <c r="S244">
        <v>2838.93</v>
      </c>
      <c r="T244">
        <v>3.8</v>
      </c>
      <c r="U244">
        <v>2025</v>
      </c>
      <c r="V244" t="s">
        <v>107</v>
      </c>
      <c r="W244" s="2">
        <v>45839</v>
      </c>
      <c r="X244" t="s">
        <v>39</v>
      </c>
      <c r="Y244" t="s">
        <v>40</v>
      </c>
      <c r="Z244">
        <v>4260.1400000000003</v>
      </c>
      <c r="AA244">
        <v>2838.93</v>
      </c>
      <c r="AB244">
        <v>0.66600000000000004</v>
      </c>
    </row>
    <row r="245" spans="1:28" x14ac:dyDescent="0.25">
      <c r="A245" t="s">
        <v>329</v>
      </c>
      <c r="B245" s="2">
        <v>45983.820138888892</v>
      </c>
      <c r="C245" s="2">
        <v>45986.020138888889</v>
      </c>
      <c r="D245" t="s">
        <v>72</v>
      </c>
      <c r="E245" t="s">
        <v>73</v>
      </c>
      <c r="F245" t="s">
        <v>51</v>
      </c>
      <c r="G245" t="s">
        <v>55</v>
      </c>
      <c r="H245" t="s">
        <v>33</v>
      </c>
      <c r="I245" t="s">
        <v>75</v>
      </c>
      <c r="J245">
        <v>2.2000000000000002</v>
      </c>
      <c r="K245" t="s">
        <v>35</v>
      </c>
      <c r="L245">
        <v>23</v>
      </c>
      <c r="M245" s="2">
        <v>45983</v>
      </c>
      <c r="N245" t="s">
        <v>68</v>
      </c>
      <c r="O245">
        <v>10</v>
      </c>
      <c r="P245">
        <v>1</v>
      </c>
      <c r="Q245">
        <v>3671.42</v>
      </c>
      <c r="R245" t="s">
        <v>37</v>
      </c>
      <c r="S245">
        <v>2547.4</v>
      </c>
      <c r="T245">
        <v>4.7</v>
      </c>
      <c r="U245">
        <v>2025</v>
      </c>
      <c r="V245" t="s">
        <v>89</v>
      </c>
      <c r="W245" s="2">
        <v>45962</v>
      </c>
      <c r="X245" t="s">
        <v>92</v>
      </c>
      <c r="Y245" t="s">
        <v>40</v>
      </c>
      <c r="Z245">
        <v>3671.42</v>
      </c>
      <c r="AA245">
        <v>2547.4</v>
      </c>
      <c r="AB245">
        <v>0.69399999999999995</v>
      </c>
    </row>
    <row r="246" spans="1:28" x14ac:dyDescent="0.25">
      <c r="A246" t="s">
        <v>330</v>
      </c>
      <c r="B246" s="2">
        <v>46121.07708333333</v>
      </c>
      <c r="C246" s="2">
        <v>46124.07708333333</v>
      </c>
      <c r="D246" t="s">
        <v>91</v>
      </c>
      <c r="E246" t="s">
        <v>30</v>
      </c>
      <c r="F246" t="s">
        <v>51</v>
      </c>
      <c r="G246" t="s">
        <v>32</v>
      </c>
      <c r="H246" t="s">
        <v>56</v>
      </c>
      <c r="I246" t="s">
        <v>34</v>
      </c>
      <c r="J246">
        <v>3</v>
      </c>
      <c r="K246" t="s">
        <v>35</v>
      </c>
      <c r="L246">
        <v>40</v>
      </c>
      <c r="M246" s="2">
        <v>46121</v>
      </c>
      <c r="N246" t="s">
        <v>36</v>
      </c>
      <c r="O246">
        <v>12.1</v>
      </c>
      <c r="P246">
        <v>0.6</v>
      </c>
      <c r="Q246">
        <v>4669.33</v>
      </c>
      <c r="R246" t="s">
        <v>37</v>
      </c>
      <c r="S246">
        <v>2574.11</v>
      </c>
      <c r="T246">
        <v>4.3</v>
      </c>
      <c r="U246">
        <v>2026</v>
      </c>
      <c r="V246" t="s">
        <v>38</v>
      </c>
      <c r="W246" s="2">
        <v>46113</v>
      </c>
      <c r="X246" t="s">
        <v>47</v>
      </c>
      <c r="Y246" t="s">
        <v>48</v>
      </c>
      <c r="Z246">
        <v>4669.33</v>
      </c>
      <c r="AA246">
        <v>2574.11</v>
      </c>
      <c r="AB246">
        <v>0.55100000000000005</v>
      </c>
    </row>
    <row r="247" spans="1:28" x14ac:dyDescent="0.25">
      <c r="A247" t="s">
        <v>331</v>
      </c>
      <c r="B247" s="2">
        <v>46006.27847222222</v>
      </c>
      <c r="C247" s="2">
        <v>46009.978472222218</v>
      </c>
      <c r="D247" t="s">
        <v>50</v>
      </c>
      <c r="E247" t="s">
        <v>30</v>
      </c>
      <c r="F247" t="s">
        <v>31</v>
      </c>
      <c r="G247" t="s">
        <v>44</v>
      </c>
      <c r="H247" t="s">
        <v>86</v>
      </c>
      <c r="I247" t="s">
        <v>34</v>
      </c>
      <c r="J247">
        <v>3.7</v>
      </c>
      <c r="K247" t="s">
        <v>35</v>
      </c>
      <c r="L247">
        <v>5</v>
      </c>
      <c r="M247" s="2">
        <v>46006</v>
      </c>
      <c r="N247" t="s">
        <v>68</v>
      </c>
      <c r="O247">
        <v>11.8</v>
      </c>
      <c r="P247">
        <v>1.2</v>
      </c>
      <c r="Q247">
        <v>4895.5600000000004</v>
      </c>
      <c r="R247" t="s">
        <v>37</v>
      </c>
      <c r="S247">
        <v>2561.39</v>
      </c>
      <c r="T247">
        <v>4.5</v>
      </c>
      <c r="U247">
        <v>2025</v>
      </c>
      <c r="V247" t="s">
        <v>63</v>
      </c>
      <c r="W247" s="2">
        <v>45992</v>
      </c>
      <c r="X247" t="s">
        <v>78</v>
      </c>
      <c r="Y247" t="s">
        <v>48</v>
      </c>
      <c r="Z247">
        <v>4895.5600000000004</v>
      </c>
      <c r="AA247">
        <v>2561.39</v>
      </c>
      <c r="AB247">
        <v>0.52300000000000002</v>
      </c>
    </row>
    <row r="248" spans="1:28" x14ac:dyDescent="0.25">
      <c r="A248" t="s">
        <v>332</v>
      </c>
      <c r="B248" s="2">
        <v>46317.084027777782</v>
      </c>
      <c r="C248" s="2">
        <v>46324.684027777781</v>
      </c>
      <c r="D248" t="s">
        <v>29</v>
      </c>
      <c r="E248" t="s">
        <v>83</v>
      </c>
      <c r="F248" t="s">
        <v>51</v>
      </c>
      <c r="G248" t="s">
        <v>32</v>
      </c>
      <c r="H248" t="s">
        <v>33</v>
      </c>
      <c r="I248" t="s">
        <v>57</v>
      </c>
      <c r="J248">
        <v>7.6</v>
      </c>
      <c r="K248" t="s">
        <v>35</v>
      </c>
      <c r="L248">
        <v>40</v>
      </c>
      <c r="M248" s="2">
        <v>46317</v>
      </c>
      <c r="N248" t="s">
        <v>68</v>
      </c>
      <c r="O248">
        <v>8</v>
      </c>
      <c r="P248">
        <v>1.5</v>
      </c>
      <c r="Q248">
        <v>9812.7000000000007</v>
      </c>
      <c r="R248" t="s">
        <v>37</v>
      </c>
      <c r="S248">
        <v>6332.08</v>
      </c>
      <c r="T248">
        <v>3.9</v>
      </c>
      <c r="U248">
        <v>2026</v>
      </c>
      <c r="V248" t="s">
        <v>97</v>
      </c>
      <c r="W248" s="2">
        <v>46296</v>
      </c>
      <c r="X248" t="s">
        <v>47</v>
      </c>
      <c r="Y248" t="s">
        <v>48</v>
      </c>
      <c r="Z248">
        <v>9812.7000000000007</v>
      </c>
      <c r="AA248">
        <v>6332.08</v>
      </c>
      <c r="AB248">
        <v>0.64500000000000002</v>
      </c>
    </row>
    <row r="249" spans="1:28" x14ac:dyDescent="0.25">
      <c r="A249" t="s">
        <v>333</v>
      </c>
      <c r="B249" s="2">
        <v>46060.188888888893</v>
      </c>
      <c r="C249" s="2">
        <v>46066.288888888892</v>
      </c>
      <c r="D249" t="s">
        <v>113</v>
      </c>
      <c r="E249" t="s">
        <v>83</v>
      </c>
      <c r="F249" t="s">
        <v>51</v>
      </c>
      <c r="G249" t="s">
        <v>32</v>
      </c>
      <c r="H249" t="s">
        <v>45</v>
      </c>
      <c r="I249" t="s">
        <v>57</v>
      </c>
      <c r="J249">
        <v>6.1</v>
      </c>
      <c r="K249" t="s">
        <v>35</v>
      </c>
      <c r="L249">
        <v>70</v>
      </c>
      <c r="M249" s="2">
        <v>46060</v>
      </c>
      <c r="N249" t="s">
        <v>36</v>
      </c>
      <c r="O249">
        <v>12.1</v>
      </c>
      <c r="P249">
        <v>1</v>
      </c>
      <c r="Q249">
        <v>7658.22</v>
      </c>
      <c r="R249" t="s">
        <v>37</v>
      </c>
      <c r="S249">
        <v>5739.13</v>
      </c>
      <c r="T249">
        <v>4.5</v>
      </c>
      <c r="U249">
        <v>2026</v>
      </c>
      <c r="V249" t="s">
        <v>104</v>
      </c>
      <c r="W249" s="2">
        <v>46054</v>
      </c>
      <c r="X249" t="s">
        <v>92</v>
      </c>
      <c r="Y249" t="s">
        <v>40</v>
      </c>
      <c r="Z249">
        <v>7658.22</v>
      </c>
      <c r="AA249">
        <v>5739.13</v>
      </c>
      <c r="AB249">
        <v>0.749</v>
      </c>
    </row>
    <row r="250" spans="1:28" x14ac:dyDescent="0.25">
      <c r="A250" t="s">
        <v>334</v>
      </c>
      <c r="B250" s="2">
        <v>46003.914583333331</v>
      </c>
      <c r="C250" s="2">
        <v>46005.814583333333</v>
      </c>
      <c r="D250" t="s">
        <v>50</v>
      </c>
      <c r="E250" t="s">
        <v>43</v>
      </c>
      <c r="F250" t="s">
        <v>51</v>
      </c>
      <c r="G250" t="s">
        <v>32</v>
      </c>
      <c r="H250" t="s">
        <v>56</v>
      </c>
      <c r="I250" t="s">
        <v>34</v>
      </c>
      <c r="J250">
        <v>1.9</v>
      </c>
      <c r="K250" t="s">
        <v>35</v>
      </c>
      <c r="L250">
        <v>38</v>
      </c>
      <c r="M250" s="2">
        <v>46003</v>
      </c>
      <c r="N250" t="s">
        <v>76</v>
      </c>
      <c r="O250">
        <v>10.1</v>
      </c>
      <c r="P250">
        <v>1.1000000000000001</v>
      </c>
      <c r="Q250">
        <v>4738.78</v>
      </c>
      <c r="R250" t="s">
        <v>37</v>
      </c>
      <c r="S250">
        <v>3457.9</v>
      </c>
      <c r="T250">
        <v>4.2</v>
      </c>
      <c r="U250">
        <v>2025</v>
      </c>
      <c r="V250" t="s">
        <v>63</v>
      </c>
      <c r="W250" s="2">
        <v>45992</v>
      </c>
      <c r="X250" t="s">
        <v>81</v>
      </c>
      <c r="Y250" t="s">
        <v>48</v>
      </c>
      <c r="Z250">
        <v>4738.78</v>
      </c>
      <c r="AA250">
        <v>3457.9</v>
      </c>
      <c r="AB250">
        <v>0.73</v>
      </c>
    </row>
    <row r="251" spans="1:28" x14ac:dyDescent="0.25">
      <c r="A251" t="s">
        <v>335</v>
      </c>
      <c r="B251" s="2">
        <v>46168.275694444441</v>
      </c>
      <c r="C251" s="2">
        <v>46173.375694444447</v>
      </c>
      <c r="D251" t="s">
        <v>113</v>
      </c>
      <c r="E251" t="s">
        <v>83</v>
      </c>
      <c r="F251" t="s">
        <v>51</v>
      </c>
      <c r="G251" t="s">
        <v>44</v>
      </c>
      <c r="H251" t="s">
        <v>52</v>
      </c>
      <c r="I251" t="s">
        <v>34</v>
      </c>
      <c r="J251">
        <v>5.0999999999999996</v>
      </c>
      <c r="K251" t="s">
        <v>35</v>
      </c>
      <c r="L251">
        <v>28</v>
      </c>
      <c r="M251" s="2">
        <v>46168</v>
      </c>
      <c r="N251" t="s">
        <v>68</v>
      </c>
      <c r="O251">
        <v>8.3000000000000007</v>
      </c>
      <c r="P251">
        <v>0.4</v>
      </c>
      <c r="Q251">
        <v>6266.04</v>
      </c>
      <c r="R251" t="s">
        <v>37</v>
      </c>
      <c r="S251">
        <v>4115.2</v>
      </c>
      <c r="T251">
        <v>4.9000000000000004</v>
      </c>
      <c r="U251">
        <v>2026</v>
      </c>
      <c r="V251" t="s">
        <v>80</v>
      </c>
      <c r="W251" s="2">
        <v>46143</v>
      </c>
      <c r="X251" t="s">
        <v>70</v>
      </c>
      <c r="Y251" t="s">
        <v>48</v>
      </c>
      <c r="Z251">
        <v>6266.04</v>
      </c>
      <c r="AA251">
        <v>4115.2</v>
      </c>
      <c r="AB251">
        <v>0.65700000000000003</v>
      </c>
    </row>
    <row r="252" spans="1:28" x14ac:dyDescent="0.25">
      <c r="A252" t="s">
        <v>336</v>
      </c>
      <c r="B252" s="2">
        <v>45804.326388888891</v>
      </c>
      <c r="C252" s="2">
        <v>45806.226388888892</v>
      </c>
      <c r="D252" t="s">
        <v>42</v>
      </c>
      <c r="E252" t="s">
        <v>30</v>
      </c>
      <c r="F252" t="s">
        <v>51</v>
      </c>
      <c r="G252" t="s">
        <v>44</v>
      </c>
      <c r="H252" t="s">
        <v>56</v>
      </c>
      <c r="I252" t="s">
        <v>34</v>
      </c>
      <c r="J252">
        <v>1.9</v>
      </c>
      <c r="K252" t="s">
        <v>35</v>
      </c>
      <c r="L252">
        <v>107</v>
      </c>
      <c r="M252" s="2">
        <v>45804</v>
      </c>
      <c r="N252" t="s">
        <v>68</v>
      </c>
      <c r="O252">
        <v>8.1</v>
      </c>
      <c r="P252">
        <v>1</v>
      </c>
      <c r="Q252">
        <v>4780.28</v>
      </c>
      <c r="R252" t="s">
        <v>37</v>
      </c>
      <c r="S252">
        <v>3706.67</v>
      </c>
      <c r="T252">
        <v>3.2</v>
      </c>
      <c r="U252">
        <v>2025</v>
      </c>
      <c r="V252" t="s">
        <v>80</v>
      </c>
      <c r="W252" s="2">
        <v>45778</v>
      </c>
      <c r="X252" t="s">
        <v>70</v>
      </c>
      <c r="Y252" t="s">
        <v>48</v>
      </c>
      <c r="Z252">
        <v>4780.28</v>
      </c>
      <c r="AA252">
        <v>3706.67</v>
      </c>
      <c r="AB252">
        <v>0.77500000000000002</v>
      </c>
    </row>
    <row r="253" spans="1:28" x14ac:dyDescent="0.25">
      <c r="A253" t="s">
        <v>337</v>
      </c>
      <c r="B253" s="2">
        <v>45805.683333333327</v>
      </c>
      <c r="C253" s="2">
        <v>45807.98333333333</v>
      </c>
      <c r="D253" t="s">
        <v>72</v>
      </c>
      <c r="E253" t="s">
        <v>83</v>
      </c>
      <c r="F253" t="s">
        <v>51</v>
      </c>
      <c r="G253" t="s">
        <v>44</v>
      </c>
      <c r="H253" t="s">
        <v>74</v>
      </c>
      <c r="I253" t="s">
        <v>75</v>
      </c>
      <c r="J253">
        <v>2.2999999999999998</v>
      </c>
      <c r="K253" t="s">
        <v>35</v>
      </c>
      <c r="L253">
        <v>69</v>
      </c>
      <c r="M253" s="2">
        <v>45805</v>
      </c>
      <c r="N253" t="s">
        <v>36</v>
      </c>
      <c r="O253">
        <v>10</v>
      </c>
      <c r="P253">
        <v>0.4</v>
      </c>
      <c r="Q253">
        <v>3590.3</v>
      </c>
      <c r="R253" t="s">
        <v>59</v>
      </c>
      <c r="S253">
        <v>1990.47</v>
      </c>
      <c r="T253">
        <v>3.7</v>
      </c>
      <c r="U253">
        <v>2025</v>
      </c>
      <c r="V253" t="s">
        <v>80</v>
      </c>
      <c r="W253" s="2">
        <v>45778</v>
      </c>
      <c r="X253" t="s">
        <v>64</v>
      </c>
      <c r="Y253" t="s">
        <v>48</v>
      </c>
      <c r="Z253">
        <v>3590.3</v>
      </c>
      <c r="AA253">
        <v>1990.47</v>
      </c>
      <c r="AB253">
        <v>0.55400000000000005</v>
      </c>
    </row>
    <row r="254" spans="1:28" x14ac:dyDescent="0.25">
      <c r="A254" t="s">
        <v>338</v>
      </c>
      <c r="B254" s="2">
        <v>46368.854166666657</v>
      </c>
      <c r="C254" s="2">
        <v>46373.654166666667</v>
      </c>
      <c r="D254" t="s">
        <v>62</v>
      </c>
      <c r="E254" t="s">
        <v>73</v>
      </c>
      <c r="F254" t="s">
        <v>31</v>
      </c>
      <c r="G254" t="s">
        <v>66</v>
      </c>
      <c r="H254" t="s">
        <v>86</v>
      </c>
      <c r="I254" t="s">
        <v>75</v>
      </c>
      <c r="J254">
        <v>4.8</v>
      </c>
      <c r="K254" t="s">
        <v>35</v>
      </c>
      <c r="L254">
        <v>105</v>
      </c>
      <c r="M254" s="2">
        <v>46368</v>
      </c>
      <c r="N254" t="s">
        <v>36</v>
      </c>
      <c r="O254">
        <v>8.1</v>
      </c>
      <c r="P254">
        <v>1.2</v>
      </c>
      <c r="Q254">
        <v>7811.05</v>
      </c>
      <c r="R254" t="s">
        <v>59</v>
      </c>
      <c r="S254">
        <v>5546.24</v>
      </c>
      <c r="T254">
        <v>3.2</v>
      </c>
      <c r="U254">
        <v>2026</v>
      </c>
      <c r="V254" t="s">
        <v>63</v>
      </c>
      <c r="W254" s="2">
        <v>46357</v>
      </c>
      <c r="X254" t="s">
        <v>92</v>
      </c>
      <c r="Y254" t="s">
        <v>40</v>
      </c>
      <c r="Z254">
        <v>7811.05</v>
      </c>
      <c r="AA254">
        <v>5546.24</v>
      </c>
      <c r="AB254">
        <v>0.71</v>
      </c>
    </row>
    <row r="255" spans="1:28" x14ac:dyDescent="0.25">
      <c r="A255" t="s">
        <v>339</v>
      </c>
      <c r="B255" s="2">
        <v>46146.786805555559</v>
      </c>
      <c r="C255" s="2">
        <v>46149.686805555553</v>
      </c>
      <c r="D255" t="s">
        <v>72</v>
      </c>
      <c r="E255" t="s">
        <v>83</v>
      </c>
      <c r="F255" t="s">
        <v>51</v>
      </c>
      <c r="G255" t="s">
        <v>32</v>
      </c>
      <c r="H255" t="s">
        <v>86</v>
      </c>
      <c r="I255" t="s">
        <v>34</v>
      </c>
      <c r="J255">
        <v>2.9</v>
      </c>
      <c r="K255" t="s">
        <v>35</v>
      </c>
      <c r="L255">
        <v>61</v>
      </c>
      <c r="M255" s="2">
        <v>46146</v>
      </c>
      <c r="N255" t="s">
        <v>36</v>
      </c>
      <c r="O255">
        <v>7.9</v>
      </c>
      <c r="P255">
        <v>0.2</v>
      </c>
      <c r="Q255">
        <v>4755</v>
      </c>
      <c r="R255" t="s">
        <v>37</v>
      </c>
      <c r="S255">
        <v>2687.05</v>
      </c>
      <c r="T255">
        <v>4.5</v>
      </c>
      <c r="U255">
        <v>2026</v>
      </c>
      <c r="V255" t="s">
        <v>80</v>
      </c>
      <c r="W255" s="2">
        <v>46143</v>
      </c>
      <c r="X255" t="s">
        <v>78</v>
      </c>
      <c r="Y255" t="s">
        <v>48</v>
      </c>
      <c r="Z255">
        <v>4755</v>
      </c>
      <c r="AA255">
        <v>2687.05</v>
      </c>
      <c r="AB255">
        <v>0.56499999999999995</v>
      </c>
    </row>
    <row r="256" spans="1:28" x14ac:dyDescent="0.25">
      <c r="A256" t="s">
        <v>340</v>
      </c>
      <c r="B256" s="2">
        <v>46297.90347222222</v>
      </c>
      <c r="C256" s="2">
        <v>46303.90347222222</v>
      </c>
      <c r="D256" t="s">
        <v>29</v>
      </c>
      <c r="E256" t="s">
        <v>73</v>
      </c>
      <c r="F256" t="s">
        <v>31</v>
      </c>
      <c r="G256" t="s">
        <v>55</v>
      </c>
      <c r="H256" t="s">
        <v>45</v>
      </c>
      <c r="I256" t="s">
        <v>57</v>
      </c>
      <c r="J256">
        <v>6</v>
      </c>
      <c r="K256" t="s">
        <v>35</v>
      </c>
      <c r="L256">
        <v>39</v>
      </c>
      <c r="M256" s="2">
        <v>46297</v>
      </c>
      <c r="N256" t="s">
        <v>36</v>
      </c>
      <c r="O256">
        <v>8.3000000000000007</v>
      </c>
      <c r="P256">
        <v>4.5</v>
      </c>
      <c r="Q256">
        <v>8658.27</v>
      </c>
      <c r="R256" t="s">
        <v>59</v>
      </c>
      <c r="S256">
        <v>6687.08</v>
      </c>
      <c r="T256">
        <v>4.2</v>
      </c>
      <c r="U256">
        <v>2026</v>
      </c>
      <c r="V256" t="s">
        <v>97</v>
      </c>
      <c r="W256" s="2">
        <v>46296</v>
      </c>
      <c r="X256" t="s">
        <v>81</v>
      </c>
      <c r="Y256" t="s">
        <v>48</v>
      </c>
      <c r="Z256">
        <v>8658.27</v>
      </c>
      <c r="AA256">
        <v>6687.08</v>
      </c>
      <c r="AB256">
        <v>0.77200000000000002</v>
      </c>
    </row>
    <row r="257" spans="1:28" x14ac:dyDescent="0.25">
      <c r="A257" t="s">
        <v>341</v>
      </c>
      <c r="B257" s="2">
        <v>46208.394444444442</v>
      </c>
      <c r="C257" s="2">
        <v>46215.194444444453</v>
      </c>
      <c r="D257" t="s">
        <v>29</v>
      </c>
      <c r="E257" t="s">
        <v>83</v>
      </c>
      <c r="F257" t="s">
        <v>51</v>
      </c>
      <c r="G257" t="s">
        <v>55</v>
      </c>
      <c r="H257" t="s">
        <v>56</v>
      </c>
      <c r="I257" t="s">
        <v>34</v>
      </c>
      <c r="J257">
        <v>6.8</v>
      </c>
      <c r="K257" t="s">
        <v>35</v>
      </c>
      <c r="L257">
        <v>61</v>
      </c>
      <c r="M257" s="2">
        <v>46208</v>
      </c>
      <c r="N257" t="s">
        <v>76</v>
      </c>
      <c r="O257">
        <v>9.9</v>
      </c>
      <c r="P257">
        <v>3</v>
      </c>
      <c r="Q257">
        <v>8298.9</v>
      </c>
      <c r="R257" t="s">
        <v>37</v>
      </c>
      <c r="S257">
        <v>4642.21</v>
      </c>
      <c r="T257">
        <v>3.2</v>
      </c>
      <c r="U257">
        <v>2026</v>
      </c>
      <c r="V257" t="s">
        <v>107</v>
      </c>
      <c r="W257" s="2">
        <v>46204</v>
      </c>
      <c r="X257" t="s">
        <v>39</v>
      </c>
      <c r="Y257" t="s">
        <v>40</v>
      </c>
      <c r="Z257">
        <v>8298.9</v>
      </c>
      <c r="AA257">
        <v>4642.21</v>
      </c>
      <c r="AB257">
        <v>0.55900000000000005</v>
      </c>
    </row>
    <row r="258" spans="1:28" x14ac:dyDescent="0.25">
      <c r="A258" t="s">
        <v>342</v>
      </c>
      <c r="B258" s="2">
        <v>45995.789583333331</v>
      </c>
      <c r="C258" s="2">
        <v>46001.589583333327</v>
      </c>
      <c r="D258" t="s">
        <v>29</v>
      </c>
      <c r="E258" t="s">
        <v>83</v>
      </c>
      <c r="F258" t="s">
        <v>51</v>
      </c>
      <c r="G258" t="s">
        <v>66</v>
      </c>
      <c r="H258" t="s">
        <v>74</v>
      </c>
      <c r="I258" t="s">
        <v>57</v>
      </c>
      <c r="J258">
        <v>5.8</v>
      </c>
      <c r="K258" t="s">
        <v>35</v>
      </c>
      <c r="L258">
        <v>32</v>
      </c>
      <c r="M258" s="2">
        <v>45995</v>
      </c>
      <c r="N258" t="s">
        <v>76</v>
      </c>
      <c r="O258">
        <v>7.9</v>
      </c>
      <c r="P258">
        <v>2.8</v>
      </c>
      <c r="Q258">
        <v>7408.11</v>
      </c>
      <c r="R258" t="s">
        <v>37</v>
      </c>
      <c r="S258">
        <v>4368.32</v>
      </c>
      <c r="T258">
        <v>3.7</v>
      </c>
      <c r="U258">
        <v>2025</v>
      </c>
      <c r="V258" t="s">
        <v>63</v>
      </c>
      <c r="W258" s="2">
        <v>45992</v>
      </c>
      <c r="X258" t="s">
        <v>47</v>
      </c>
      <c r="Y258" t="s">
        <v>48</v>
      </c>
      <c r="Z258">
        <v>7408.11</v>
      </c>
      <c r="AA258">
        <v>4368.32</v>
      </c>
      <c r="AB258">
        <v>0.59</v>
      </c>
    </row>
    <row r="259" spans="1:28" x14ac:dyDescent="0.25">
      <c r="A259" t="s">
        <v>343</v>
      </c>
      <c r="B259" s="2">
        <v>46298.62222222222</v>
      </c>
      <c r="C259" s="2">
        <v>46300.722222222219</v>
      </c>
      <c r="D259" t="s">
        <v>62</v>
      </c>
      <c r="E259" t="s">
        <v>73</v>
      </c>
      <c r="F259" t="s">
        <v>31</v>
      </c>
      <c r="G259" t="s">
        <v>32</v>
      </c>
      <c r="H259" t="s">
        <v>33</v>
      </c>
      <c r="I259" t="s">
        <v>34</v>
      </c>
      <c r="J259">
        <v>2.1</v>
      </c>
      <c r="K259" t="s">
        <v>35</v>
      </c>
      <c r="L259">
        <v>66</v>
      </c>
      <c r="M259" s="2">
        <v>46298</v>
      </c>
      <c r="N259" t="s">
        <v>36</v>
      </c>
      <c r="O259">
        <v>9.8000000000000007</v>
      </c>
      <c r="P259">
        <v>0.8</v>
      </c>
      <c r="Q259">
        <v>6438.85</v>
      </c>
      <c r="R259" t="s">
        <v>37</v>
      </c>
      <c r="S259">
        <v>4010.89</v>
      </c>
      <c r="T259">
        <v>3.5</v>
      </c>
      <c r="U259">
        <v>2026</v>
      </c>
      <c r="V259" t="s">
        <v>97</v>
      </c>
      <c r="W259" s="2">
        <v>46296</v>
      </c>
      <c r="X259" t="s">
        <v>92</v>
      </c>
      <c r="Y259" t="s">
        <v>40</v>
      </c>
      <c r="Z259">
        <v>6438.85</v>
      </c>
      <c r="AA259">
        <v>4010.89</v>
      </c>
      <c r="AB259">
        <v>0.623</v>
      </c>
    </row>
    <row r="260" spans="1:28" x14ac:dyDescent="0.25">
      <c r="A260" t="s">
        <v>344</v>
      </c>
      <c r="B260" s="2">
        <v>46130.568749999999</v>
      </c>
      <c r="C260" s="2">
        <v>46133.268750000003</v>
      </c>
      <c r="D260" t="s">
        <v>50</v>
      </c>
      <c r="E260" t="s">
        <v>30</v>
      </c>
      <c r="F260" t="s">
        <v>51</v>
      </c>
      <c r="G260" t="s">
        <v>66</v>
      </c>
      <c r="H260" t="s">
        <v>67</v>
      </c>
      <c r="I260" t="s">
        <v>34</v>
      </c>
      <c r="J260">
        <v>2.7</v>
      </c>
      <c r="K260" t="s">
        <v>35</v>
      </c>
      <c r="L260">
        <v>5</v>
      </c>
      <c r="M260" s="2">
        <v>46130</v>
      </c>
      <c r="N260" t="s">
        <v>68</v>
      </c>
      <c r="O260">
        <v>10</v>
      </c>
      <c r="P260">
        <v>0.5</v>
      </c>
      <c r="Q260">
        <v>5195.8599999999997</v>
      </c>
      <c r="R260" t="s">
        <v>37</v>
      </c>
      <c r="S260">
        <v>2995.45</v>
      </c>
      <c r="T260">
        <v>4.9000000000000004</v>
      </c>
      <c r="U260">
        <v>2026</v>
      </c>
      <c r="V260" t="s">
        <v>38</v>
      </c>
      <c r="W260" s="2">
        <v>46113</v>
      </c>
      <c r="X260" t="s">
        <v>92</v>
      </c>
      <c r="Y260" t="s">
        <v>40</v>
      </c>
      <c r="Z260">
        <v>5195.8599999999997</v>
      </c>
      <c r="AA260">
        <v>2995.45</v>
      </c>
      <c r="AB260">
        <v>0.57699999999999996</v>
      </c>
    </row>
    <row r="261" spans="1:28" x14ac:dyDescent="0.25">
      <c r="A261" t="s">
        <v>345</v>
      </c>
      <c r="B261" s="2">
        <v>45808.591666666667</v>
      </c>
      <c r="C261" s="2">
        <v>45812.89166666667</v>
      </c>
      <c r="D261" t="s">
        <v>62</v>
      </c>
      <c r="E261" t="s">
        <v>30</v>
      </c>
      <c r="F261" t="s">
        <v>51</v>
      </c>
      <c r="G261" t="s">
        <v>32</v>
      </c>
      <c r="H261" t="s">
        <v>74</v>
      </c>
      <c r="I261" t="s">
        <v>34</v>
      </c>
      <c r="J261">
        <v>4.3</v>
      </c>
      <c r="K261" t="s">
        <v>35</v>
      </c>
      <c r="L261">
        <v>93</v>
      </c>
      <c r="M261" s="2">
        <v>45808</v>
      </c>
      <c r="N261" t="s">
        <v>36</v>
      </c>
      <c r="O261">
        <v>8.1</v>
      </c>
      <c r="P261">
        <v>0.3</v>
      </c>
      <c r="Q261">
        <v>6588.05</v>
      </c>
      <c r="R261" t="s">
        <v>77</v>
      </c>
      <c r="S261">
        <v>3706.86</v>
      </c>
      <c r="T261">
        <v>4.4000000000000004</v>
      </c>
      <c r="U261">
        <v>2025</v>
      </c>
      <c r="V261" t="s">
        <v>80</v>
      </c>
      <c r="W261" s="2">
        <v>45778</v>
      </c>
      <c r="X261" t="s">
        <v>92</v>
      </c>
      <c r="Y261" t="s">
        <v>40</v>
      </c>
      <c r="Z261">
        <v>6588.05</v>
      </c>
      <c r="AA261">
        <v>3706.86</v>
      </c>
      <c r="AB261">
        <v>0.56299999999999994</v>
      </c>
    </row>
    <row r="262" spans="1:28" x14ac:dyDescent="0.25">
      <c r="A262" t="s">
        <v>346</v>
      </c>
      <c r="B262" s="2">
        <v>46072.492361111108</v>
      </c>
      <c r="C262" s="2">
        <v>46078.792361111111</v>
      </c>
      <c r="D262" t="s">
        <v>113</v>
      </c>
      <c r="E262" t="s">
        <v>43</v>
      </c>
      <c r="F262" t="s">
        <v>51</v>
      </c>
      <c r="G262" t="s">
        <v>44</v>
      </c>
      <c r="H262" t="s">
        <v>33</v>
      </c>
      <c r="I262" t="s">
        <v>34</v>
      </c>
      <c r="J262">
        <v>6.3</v>
      </c>
      <c r="K262" t="s">
        <v>35</v>
      </c>
      <c r="L262">
        <v>49</v>
      </c>
      <c r="M262" s="2">
        <v>46072</v>
      </c>
      <c r="N262" t="s">
        <v>36</v>
      </c>
      <c r="O262">
        <v>8.3000000000000007</v>
      </c>
      <c r="P262">
        <v>3.3</v>
      </c>
      <c r="Q262">
        <v>6751.74</v>
      </c>
      <c r="R262" t="s">
        <v>77</v>
      </c>
      <c r="S262">
        <v>4193.7700000000004</v>
      </c>
      <c r="T262">
        <v>3.8</v>
      </c>
      <c r="U262">
        <v>2026</v>
      </c>
      <c r="V262" t="s">
        <v>104</v>
      </c>
      <c r="W262" s="2">
        <v>46054</v>
      </c>
      <c r="X262" t="s">
        <v>47</v>
      </c>
      <c r="Y262" t="s">
        <v>48</v>
      </c>
      <c r="Z262">
        <v>6751.74</v>
      </c>
      <c r="AA262">
        <v>4193.7700000000004</v>
      </c>
      <c r="AB262">
        <v>0.621</v>
      </c>
    </row>
    <row r="263" spans="1:28" x14ac:dyDescent="0.25">
      <c r="A263" t="s">
        <v>347</v>
      </c>
      <c r="B263" s="2">
        <v>45955.222222222219</v>
      </c>
      <c r="C263" s="2">
        <v>45962.522222222222</v>
      </c>
      <c r="D263" t="s">
        <v>29</v>
      </c>
      <c r="E263" t="s">
        <v>30</v>
      </c>
      <c r="F263" t="s">
        <v>51</v>
      </c>
      <c r="G263" t="s">
        <v>55</v>
      </c>
      <c r="H263" t="s">
        <v>74</v>
      </c>
      <c r="I263" t="s">
        <v>34</v>
      </c>
      <c r="J263">
        <v>7.3</v>
      </c>
      <c r="K263" t="s">
        <v>35</v>
      </c>
      <c r="L263">
        <v>33</v>
      </c>
      <c r="M263" s="2">
        <v>45955</v>
      </c>
      <c r="N263" t="s">
        <v>36</v>
      </c>
      <c r="O263">
        <v>8</v>
      </c>
      <c r="P263">
        <v>3.7</v>
      </c>
      <c r="Q263">
        <v>7923.27</v>
      </c>
      <c r="R263" t="s">
        <v>59</v>
      </c>
      <c r="S263">
        <v>5743.84</v>
      </c>
      <c r="T263">
        <v>3.1</v>
      </c>
      <c r="U263">
        <v>2025</v>
      </c>
      <c r="V263" t="s">
        <v>97</v>
      </c>
      <c r="W263" s="2">
        <v>45931</v>
      </c>
      <c r="X263" t="s">
        <v>92</v>
      </c>
      <c r="Y263" t="s">
        <v>40</v>
      </c>
      <c r="Z263">
        <v>7923.27</v>
      </c>
      <c r="AA263">
        <v>5743.84</v>
      </c>
      <c r="AB263">
        <v>0.72499999999999998</v>
      </c>
    </row>
    <row r="264" spans="1:28" x14ac:dyDescent="0.25">
      <c r="A264" t="s">
        <v>348</v>
      </c>
      <c r="B264" s="2">
        <v>46268.123611111107</v>
      </c>
      <c r="C264" s="2">
        <v>46274.123611111107</v>
      </c>
      <c r="D264" t="s">
        <v>91</v>
      </c>
      <c r="E264" t="s">
        <v>83</v>
      </c>
      <c r="F264" t="s">
        <v>51</v>
      </c>
      <c r="G264" t="s">
        <v>44</v>
      </c>
      <c r="H264" t="s">
        <v>33</v>
      </c>
      <c r="I264" t="s">
        <v>34</v>
      </c>
      <c r="J264">
        <v>6</v>
      </c>
      <c r="K264" t="s">
        <v>35</v>
      </c>
      <c r="L264">
        <v>71</v>
      </c>
      <c r="M264" s="2">
        <v>46268</v>
      </c>
      <c r="N264" t="s">
        <v>36</v>
      </c>
      <c r="O264">
        <v>8</v>
      </c>
      <c r="P264">
        <v>2.2000000000000002</v>
      </c>
      <c r="Q264">
        <v>8432.85</v>
      </c>
      <c r="R264" t="s">
        <v>77</v>
      </c>
      <c r="S264">
        <v>6005.15</v>
      </c>
      <c r="T264">
        <v>3</v>
      </c>
      <c r="U264">
        <v>2026</v>
      </c>
      <c r="V264" t="s">
        <v>53</v>
      </c>
      <c r="W264" s="2">
        <v>46266</v>
      </c>
      <c r="X264" t="s">
        <v>47</v>
      </c>
      <c r="Y264" t="s">
        <v>48</v>
      </c>
      <c r="Z264">
        <v>8432.85</v>
      </c>
      <c r="AA264">
        <v>6005.15</v>
      </c>
      <c r="AB264">
        <v>0.71199999999999997</v>
      </c>
    </row>
    <row r="265" spans="1:28" x14ac:dyDescent="0.25">
      <c r="A265" t="s">
        <v>349</v>
      </c>
      <c r="B265" s="2">
        <v>45920.62222222222</v>
      </c>
      <c r="C265" s="2">
        <v>45928.62222222222</v>
      </c>
      <c r="D265" t="s">
        <v>29</v>
      </c>
      <c r="E265" t="s">
        <v>30</v>
      </c>
      <c r="F265" t="s">
        <v>51</v>
      </c>
      <c r="G265" t="s">
        <v>32</v>
      </c>
      <c r="H265" t="s">
        <v>74</v>
      </c>
      <c r="I265" t="s">
        <v>75</v>
      </c>
      <c r="J265">
        <v>8</v>
      </c>
      <c r="K265" t="s">
        <v>35</v>
      </c>
      <c r="L265">
        <v>14</v>
      </c>
      <c r="M265" s="2">
        <v>45920</v>
      </c>
      <c r="N265" t="s">
        <v>36</v>
      </c>
      <c r="O265">
        <v>7.5</v>
      </c>
      <c r="P265">
        <v>2.4</v>
      </c>
      <c r="Q265">
        <v>8784.7800000000007</v>
      </c>
      <c r="R265" t="s">
        <v>37</v>
      </c>
      <c r="S265">
        <v>5387.69</v>
      </c>
      <c r="T265">
        <v>4.9000000000000004</v>
      </c>
      <c r="U265">
        <v>2025</v>
      </c>
      <c r="V265" t="s">
        <v>53</v>
      </c>
      <c r="W265" s="2">
        <v>45901</v>
      </c>
      <c r="X265" t="s">
        <v>92</v>
      </c>
      <c r="Y265" t="s">
        <v>40</v>
      </c>
      <c r="Z265">
        <v>8784.7800000000007</v>
      </c>
      <c r="AA265">
        <v>5387.69</v>
      </c>
      <c r="AB265">
        <v>0.61299999999999999</v>
      </c>
    </row>
    <row r="266" spans="1:28" x14ac:dyDescent="0.25">
      <c r="A266" t="s">
        <v>350</v>
      </c>
      <c r="B266" s="2">
        <v>45801.151388888888</v>
      </c>
      <c r="C266" s="2">
        <v>45805.251388888893</v>
      </c>
      <c r="D266" t="s">
        <v>72</v>
      </c>
      <c r="E266" t="s">
        <v>30</v>
      </c>
      <c r="F266" t="s">
        <v>31</v>
      </c>
      <c r="G266" t="s">
        <v>32</v>
      </c>
      <c r="H266" t="s">
        <v>52</v>
      </c>
      <c r="I266" t="s">
        <v>75</v>
      </c>
      <c r="J266">
        <v>4.0999999999999996</v>
      </c>
      <c r="K266" t="s">
        <v>35</v>
      </c>
      <c r="L266">
        <v>48</v>
      </c>
      <c r="M266" s="2">
        <v>45801</v>
      </c>
      <c r="N266" t="s">
        <v>36</v>
      </c>
      <c r="O266">
        <v>8</v>
      </c>
      <c r="P266">
        <v>1.3</v>
      </c>
      <c r="Q266">
        <v>5786.62</v>
      </c>
      <c r="R266" t="s">
        <v>37</v>
      </c>
      <c r="S266">
        <v>3320.87</v>
      </c>
      <c r="T266">
        <v>4.5999999999999996</v>
      </c>
      <c r="U266">
        <v>2025</v>
      </c>
      <c r="V266" t="s">
        <v>80</v>
      </c>
      <c r="W266" s="2">
        <v>45778</v>
      </c>
      <c r="X266" t="s">
        <v>92</v>
      </c>
      <c r="Y266" t="s">
        <v>40</v>
      </c>
      <c r="Z266">
        <v>5786.62</v>
      </c>
      <c r="AA266">
        <v>3320.87</v>
      </c>
      <c r="AB266">
        <v>0.57399999999999995</v>
      </c>
    </row>
    <row r="267" spans="1:28" x14ac:dyDescent="0.25">
      <c r="A267" t="s">
        <v>351</v>
      </c>
      <c r="B267" s="2">
        <v>46003.547222222223</v>
      </c>
      <c r="C267" s="2">
        <v>46010.74722222222</v>
      </c>
      <c r="D267" t="s">
        <v>29</v>
      </c>
      <c r="E267" t="s">
        <v>83</v>
      </c>
      <c r="F267" t="s">
        <v>31</v>
      </c>
      <c r="G267" t="s">
        <v>32</v>
      </c>
      <c r="H267" t="s">
        <v>74</v>
      </c>
      <c r="I267" t="s">
        <v>57</v>
      </c>
      <c r="J267">
        <v>7.2</v>
      </c>
      <c r="K267" t="s">
        <v>35</v>
      </c>
      <c r="L267">
        <v>45</v>
      </c>
      <c r="M267" s="2">
        <v>46003</v>
      </c>
      <c r="N267" t="s">
        <v>68</v>
      </c>
      <c r="O267">
        <v>10</v>
      </c>
      <c r="P267">
        <v>2.7</v>
      </c>
      <c r="Q267">
        <v>7616.09</v>
      </c>
      <c r="R267" t="s">
        <v>37</v>
      </c>
      <c r="S267">
        <v>3955.99</v>
      </c>
      <c r="T267">
        <v>4.7</v>
      </c>
      <c r="U267">
        <v>2025</v>
      </c>
      <c r="V267" t="s">
        <v>63</v>
      </c>
      <c r="W267" s="2">
        <v>45992</v>
      </c>
      <c r="X267" t="s">
        <v>81</v>
      </c>
      <c r="Y267" t="s">
        <v>48</v>
      </c>
      <c r="Z267">
        <v>7616.09</v>
      </c>
      <c r="AA267">
        <v>3955.99</v>
      </c>
      <c r="AB267">
        <v>0.51900000000000002</v>
      </c>
    </row>
    <row r="268" spans="1:28" x14ac:dyDescent="0.25">
      <c r="A268" t="s">
        <v>352</v>
      </c>
      <c r="B268" s="2">
        <v>46281.34097222222</v>
      </c>
      <c r="C268" s="2">
        <v>46289.240972222222</v>
      </c>
      <c r="D268" t="s">
        <v>29</v>
      </c>
      <c r="E268" t="s">
        <v>30</v>
      </c>
      <c r="F268" t="s">
        <v>31</v>
      </c>
      <c r="G268" t="s">
        <v>55</v>
      </c>
      <c r="H268" t="s">
        <v>56</v>
      </c>
      <c r="I268" t="s">
        <v>34</v>
      </c>
      <c r="J268">
        <v>7.9</v>
      </c>
      <c r="K268" t="s">
        <v>35</v>
      </c>
      <c r="L268">
        <v>36</v>
      </c>
      <c r="M268" s="2">
        <v>46281</v>
      </c>
      <c r="N268" t="s">
        <v>36</v>
      </c>
      <c r="O268">
        <v>8</v>
      </c>
      <c r="P268">
        <v>3.9</v>
      </c>
      <c r="Q268">
        <v>9495.5300000000007</v>
      </c>
      <c r="R268" t="s">
        <v>37</v>
      </c>
      <c r="S268">
        <v>7035.31</v>
      </c>
      <c r="T268">
        <v>4</v>
      </c>
      <c r="U268">
        <v>2026</v>
      </c>
      <c r="V268" t="s">
        <v>53</v>
      </c>
      <c r="W268" s="2">
        <v>46266</v>
      </c>
      <c r="X268" t="s">
        <v>64</v>
      </c>
      <c r="Y268" t="s">
        <v>48</v>
      </c>
      <c r="Z268">
        <v>9495.5300000000007</v>
      </c>
      <c r="AA268">
        <v>7035.31</v>
      </c>
      <c r="AB268">
        <v>0.74099999999999999</v>
      </c>
    </row>
    <row r="269" spans="1:28" x14ac:dyDescent="0.25">
      <c r="A269" t="s">
        <v>353</v>
      </c>
      <c r="B269" s="2">
        <v>46229.041666666657</v>
      </c>
      <c r="C269" s="2">
        <v>46231.241666666669</v>
      </c>
      <c r="D269" t="s">
        <v>91</v>
      </c>
      <c r="E269" t="s">
        <v>73</v>
      </c>
      <c r="F269" t="s">
        <v>51</v>
      </c>
      <c r="G269" t="s">
        <v>55</v>
      </c>
      <c r="H269" t="s">
        <v>74</v>
      </c>
      <c r="I269" t="s">
        <v>34</v>
      </c>
      <c r="J269">
        <v>2.2000000000000002</v>
      </c>
      <c r="K269" t="s">
        <v>35</v>
      </c>
      <c r="L269">
        <v>63</v>
      </c>
      <c r="M269" s="2">
        <v>46229</v>
      </c>
      <c r="N269" t="s">
        <v>36</v>
      </c>
      <c r="O269">
        <v>8.3000000000000007</v>
      </c>
      <c r="P269">
        <v>2.2000000000000002</v>
      </c>
      <c r="Q269">
        <v>4541.78</v>
      </c>
      <c r="R269" t="s">
        <v>37</v>
      </c>
      <c r="S269">
        <v>3387.11</v>
      </c>
      <c r="T269">
        <v>3</v>
      </c>
      <c r="U269">
        <v>2026</v>
      </c>
      <c r="V269" t="s">
        <v>107</v>
      </c>
      <c r="W269" s="2">
        <v>46204</v>
      </c>
      <c r="X269" t="s">
        <v>39</v>
      </c>
      <c r="Y269" t="s">
        <v>40</v>
      </c>
      <c r="Z269">
        <v>4541.78</v>
      </c>
      <c r="AA269">
        <v>3387.11</v>
      </c>
      <c r="AB269">
        <v>0.746</v>
      </c>
    </row>
    <row r="270" spans="1:28" x14ac:dyDescent="0.25">
      <c r="A270" t="s">
        <v>354</v>
      </c>
      <c r="B270" s="2">
        <v>45659.747916666667</v>
      </c>
      <c r="C270" s="2">
        <v>45660.247916666667</v>
      </c>
      <c r="D270" t="s">
        <v>42</v>
      </c>
      <c r="E270" t="s">
        <v>73</v>
      </c>
      <c r="F270" t="s">
        <v>31</v>
      </c>
      <c r="G270" t="s">
        <v>66</v>
      </c>
      <c r="H270" t="s">
        <v>33</v>
      </c>
      <c r="I270" t="s">
        <v>34</v>
      </c>
      <c r="J270">
        <v>0.5</v>
      </c>
      <c r="K270" t="s">
        <v>35</v>
      </c>
      <c r="L270">
        <v>79</v>
      </c>
      <c r="M270" s="2">
        <v>45659</v>
      </c>
      <c r="N270" t="s">
        <v>76</v>
      </c>
      <c r="O270">
        <v>8.1</v>
      </c>
      <c r="P270">
        <v>1.2</v>
      </c>
      <c r="Q270">
        <v>3740.6</v>
      </c>
      <c r="R270" t="s">
        <v>77</v>
      </c>
      <c r="S270">
        <v>1870.38</v>
      </c>
      <c r="T270">
        <v>4.0999999999999996</v>
      </c>
      <c r="U270">
        <v>2025</v>
      </c>
      <c r="V270" t="s">
        <v>69</v>
      </c>
      <c r="W270" s="2">
        <v>45658</v>
      </c>
      <c r="X270" t="s">
        <v>47</v>
      </c>
      <c r="Y270" t="s">
        <v>48</v>
      </c>
      <c r="Z270">
        <v>3740.6</v>
      </c>
      <c r="AA270">
        <v>1870.38</v>
      </c>
      <c r="AB270">
        <v>0.5</v>
      </c>
    </row>
    <row r="271" spans="1:28" x14ac:dyDescent="0.25">
      <c r="A271" t="s">
        <v>355</v>
      </c>
      <c r="B271" s="2">
        <v>45961.372916666667</v>
      </c>
      <c r="C271" s="2">
        <v>45961.872916666667</v>
      </c>
      <c r="D271" t="s">
        <v>42</v>
      </c>
      <c r="E271" t="s">
        <v>83</v>
      </c>
      <c r="F271" t="s">
        <v>51</v>
      </c>
      <c r="G271" t="s">
        <v>55</v>
      </c>
      <c r="H271" t="s">
        <v>33</v>
      </c>
      <c r="I271" t="s">
        <v>34</v>
      </c>
      <c r="J271">
        <v>0.5</v>
      </c>
      <c r="K271" t="s">
        <v>35</v>
      </c>
      <c r="L271">
        <v>86</v>
      </c>
      <c r="M271" s="2">
        <v>45961</v>
      </c>
      <c r="N271" t="s">
        <v>36</v>
      </c>
      <c r="O271">
        <v>9.9</v>
      </c>
      <c r="P271">
        <v>1.8</v>
      </c>
      <c r="Q271">
        <v>4255.1499999999996</v>
      </c>
      <c r="R271" t="s">
        <v>37</v>
      </c>
      <c r="S271">
        <v>2998.16</v>
      </c>
      <c r="T271">
        <v>3.6</v>
      </c>
      <c r="U271">
        <v>2025</v>
      </c>
      <c r="V271" t="s">
        <v>97</v>
      </c>
      <c r="W271" s="2">
        <v>45931</v>
      </c>
      <c r="X271" t="s">
        <v>81</v>
      </c>
      <c r="Y271" t="s">
        <v>48</v>
      </c>
      <c r="Z271">
        <v>4255.1499999999996</v>
      </c>
      <c r="AA271">
        <v>2998.16</v>
      </c>
      <c r="AB271">
        <v>0.70499999999999996</v>
      </c>
    </row>
    <row r="272" spans="1:28" x14ac:dyDescent="0.25">
      <c r="A272" t="s">
        <v>356</v>
      </c>
      <c r="B272" s="2">
        <v>45911.588194444441</v>
      </c>
      <c r="C272" s="2">
        <v>45916.388194444437</v>
      </c>
      <c r="D272" t="s">
        <v>91</v>
      </c>
      <c r="E272" t="s">
        <v>30</v>
      </c>
      <c r="F272" t="s">
        <v>31</v>
      </c>
      <c r="G272" t="s">
        <v>32</v>
      </c>
      <c r="H272" t="s">
        <v>86</v>
      </c>
      <c r="I272" t="s">
        <v>34</v>
      </c>
      <c r="J272">
        <v>4.8</v>
      </c>
      <c r="K272" t="s">
        <v>35</v>
      </c>
      <c r="L272">
        <v>31</v>
      </c>
      <c r="M272" s="2">
        <v>45911</v>
      </c>
      <c r="N272" t="s">
        <v>68</v>
      </c>
      <c r="O272">
        <v>7.8</v>
      </c>
      <c r="P272">
        <v>1.7</v>
      </c>
      <c r="Q272">
        <v>6869.83</v>
      </c>
      <c r="R272" t="s">
        <v>77</v>
      </c>
      <c r="S272">
        <v>5119.17</v>
      </c>
      <c r="T272">
        <v>5</v>
      </c>
      <c r="U272">
        <v>2025</v>
      </c>
      <c r="V272" t="s">
        <v>53</v>
      </c>
      <c r="W272" s="2">
        <v>45901</v>
      </c>
      <c r="X272" t="s">
        <v>47</v>
      </c>
      <c r="Y272" t="s">
        <v>48</v>
      </c>
      <c r="Z272">
        <v>6869.83</v>
      </c>
      <c r="AA272">
        <v>5119.17</v>
      </c>
      <c r="AB272">
        <v>0.745</v>
      </c>
    </row>
    <row r="273" spans="1:28" x14ac:dyDescent="0.25">
      <c r="A273" t="s">
        <v>357</v>
      </c>
      <c r="B273" s="2">
        <v>46309.685416666667</v>
      </c>
      <c r="C273" s="2">
        <v>46313.48541666667</v>
      </c>
      <c r="D273" t="s">
        <v>85</v>
      </c>
      <c r="E273" t="s">
        <v>30</v>
      </c>
      <c r="F273" t="s">
        <v>51</v>
      </c>
      <c r="G273" t="s">
        <v>32</v>
      </c>
      <c r="H273" t="s">
        <v>33</v>
      </c>
      <c r="I273" t="s">
        <v>57</v>
      </c>
      <c r="J273">
        <v>3.8</v>
      </c>
      <c r="K273" t="s">
        <v>35</v>
      </c>
      <c r="L273">
        <v>93</v>
      </c>
      <c r="M273" s="2">
        <v>46309</v>
      </c>
      <c r="N273" t="s">
        <v>36</v>
      </c>
      <c r="O273">
        <v>7.8</v>
      </c>
      <c r="P273">
        <v>0.8</v>
      </c>
      <c r="Q273">
        <v>4932.43</v>
      </c>
      <c r="R273" t="s">
        <v>77</v>
      </c>
      <c r="S273">
        <v>3457.23</v>
      </c>
      <c r="T273">
        <v>4.0999999999999996</v>
      </c>
      <c r="U273">
        <v>2026</v>
      </c>
      <c r="V273" t="s">
        <v>97</v>
      </c>
      <c r="W273" s="2">
        <v>46296</v>
      </c>
      <c r="X273" t="s">
        <v>64</v>
      </c>
      <c r="Y273" t="s">
        <v>48</v>
      </c>
      <c r="Z273">
        <v>4932.43</v>
      </c>
      <c r="AA273">
        <v>3457.23</v>
      </c>
      <c r="AB273">
        <v>0.70099999999999996</v>
      </c>
    </row>
    <row r="274" spans="1:28" x14ac:dyDescent="0.25">
      <c r="A274" t="s">
        <v>358</v>
      </c>
      <c r="B274" s="2">
        <v>46110.044444444437</v>
      </c>
      <c r="C274" s="2">
        <v>46116.144444444442</v>
      </c>
      <c r="D274" t="s">
        <v>72</v>
      </c>
      <c r="E274" t="s">
        <v>83</v>
      </c>
      <c r="F274" t="s">
        <v>31</v>
      </c>
      <c r="G274" t="s">
        <v>32</v>
      </c>
      <c r="H274" t="s">
        <v>86</v>
      </c>
      <c r="I274" t="s">
        <v>34</v>
      </c>
      <c r="J274">
        <v>6.1</v>
      </c>
      <c r="K274" t="s">
        <v>35</v>
      </c>
      <c r="L274">
        <v>49</v>
      </c>
      <c r="M274" s="2">
        <v>46110</v>
      </c>
      <c r="N274" t="s">
        <v>36</v>
      </c>
      <c r="O274">
        <v>7.9</v>
      </c>
      <c r="P274">
        <v>1.2</v>
      </c>
      <c r="Q274">
        <v>6318.21</v>
      </c>
      <c r="R274" t="s">
        <v>37</v>
      </c>
      <c r="S274">
        <v>3676.49</v>
      </c>
      <c r="T274">
        <v>4.2</v>
      </c>
      <c r="U274">
        <v>2026</v>
      </c>
      <c r="V274" t="s">
        <v>46</v>
      </c>
      <c r="W274" s="2">
        <v>46082</v>
      </c>
      <c r="X274" t="s">
        <v>39</v>
      </c>
      <c r="Y274" t="s">
        <v>40</v>
      </c>
      <c r="Z274">
        <v>6318.21</v>
      </c>
      <c r="AA274">
        <v>3676.49</v>
      </c>
      <c r="AB274">
        <v>0.58199999999999996</v>
      </c>
    </row>
    <row r="275" spans="1:28" x14ac:dyDescent="0.25">
      <c r="A275" t="s">
        <v>359</v>
      </c>
      <c r="B275" s="2">
        <v>45694.40625</v>
      </c>
      <c r="C275" s="2">
        <v>45700.706250000003</v>
      </c>
      <c r="D275" t="s">
        <v>29</v>
      </c>
      <c r="E275" t="s">
        <v>83</v>
      </c>
      <c r="F275" t="s">
        <v>51</v>
      </c>
      <c r="G275" t="s">
        <v>44</v>
      </c>
      <c r="H275" t="s">
        <v>52</v>
      </c>
      <c r="I275" t="s">
        <v>57</v>
      </c>
      <c r="J275">
        <v>6.3</v>
      </c>
      <c r="K275" t="s">
        <v>35</v>
      </c>
      <c r="L275">
        <v>36</v>
      </c>
      <c r="M275" s="2">
        <v>45694</v>
      </c>
      <c r="N275" t="s">
        <v>36</v>
      </c>
      <c r="O275">
        <v>12.1</v>
      </c>
      <c r="P275">
        <v>3.9</v>
      </c>
      <c r="Q275">
        <v>8428.7099999999991</v>
      </c>
      <c r="R275" t="s">
        <v>37</v>
      </c>
      <c r="S275">
        <v>5130.43</v>
      </c>
      <c r="T275">
        <v>3.8</v>
      </c>
      <c r="U275">
        <v>2025</v>
      </c>
      <c r="V275" t="s">
        <v>104</v>
      </c>
      <c r="W275" s="2">
        <v>45689</v>
      </c>
      <c r="X275" t="s">
        <v>47</v>
      </c>
      <c r="Y275" t="s">
        <v>48</v>
      </c>
      <c r="Z275">
        <v>8428.7099999999991</v>
      </c>
      <c r="AA275">
        <v>5130.43</v>
      </c>
      <c r="AB275">
        <v>0.60899999999999999</v>
      </c>
    </row>
    <row r="276" spans="1:28" x14ac:dyDescent="0.25">
      <c r="A276" t="s">
        <v>360</v>
      </c>
      <c r="B276" s="2">
        <v>45817.118055555547</v>
      </c>
      <c r="C276" s="2">
        <v>45822.418055555558</v>
      </c>
      <c r="D276" t="s">
        <v>113</v>
      </c>
      <c r="E276" t="s">
        <v>73</v>
      </c>
      <c r="F276" t="s">
        <v>51</v>
      </c>
      <c r="G276" t="s">
        <v>44</v>
      </c>
      <c r="H276" t="s">
        <v>52</v>
      </c>
      <c r="I276" t="s">
        <v>57</v>
      </c>
      <c r="J276">
        <v>5.3</v>
      </c>
      <c r="K276" t="s">
        <v>35</v>
      </c>
      <c r="L276">
        <v>31</v>
      </c>
      <c r="M276" s="2">
        <v>45817</v>
      </c>
      <c r="N276" t="s">
        <v>36</v>
      </c>
      <c r="O276">
        <v>9.6</v>
      </c>
      <c r="P276">
        <v>1.3</v>
      </c>
      <c r="Q276">
        <v>6999.11</v>
      </c>
      <c r="R276" t="s">
        <v>37</v>
      </c>
      <c r="S276">
        <v>3990.72</v>
      </c>
      <c r="T276">
        <v>4.8</v>
      </c>
      <c r="U276">
        <v>2025</v>
      </c>
      <c r="V276" t="s">
        <v>110</v>
      </c>
      <c r="W276" s="2">
        <v>45809</v>
      </c>
      <c r="X276" t="s">
        <v>78</v>
      </c>
      <c r="Y276" t="s">
        <v>48</v>
      </c>
      <c r="Z276">
        <v>6999.11</v>
      </c>
      <c r="AA276">
        <v>3990.72</v>
      </c>
      <c r="AB276">
        <v>0.56999999999999995</v>
      </c>
    </row>
    <row r="277" spans="1:28" x14ac:dyDescent="0.25">
      <c r="A277" t="s">
        <v>361</v>
      </c>
      <c r="B277" s="2">
        <v>45666.9</v>
      </c>
      <c r="C277" s="2">
        <v>45667.4</v>
      </c>
      <c r="D277" t="s">
        <v>42</v>
      </c>
      <c r="E277" t="s">
        <v>30</v>
      </c>
      <c r="F277" t="s">
        <v>51</v>
      </c>
      <c r="G277" t="s">
        <v>66</v>
      </c>
      <c r="H277" t="s">
        <v>33</v>
      </c>
      <c r="I277" t="s">
        <v>34</v>
      </c>
      <c r="J277">
        <v>0.5</v>
      </c>
      <c r="K277" t="s">
        <v>35</v>
      </c>
      <c r="L277">
        <v>70</v>
      </c>
      <c r="M277" s="2">
        <v>45666</v>
      </c>
      <c r="N277" t="s">
        <v>68</v>
      </c>
      <c r="O277">
        <v>12</v>
      </c>
      <c r="P277">
        <v>0.8</v>
      </c>
      <c r="Q277">
        <v>4621.1400000000003</v>
      </c>
      <c r="R277" t="s">
        <v>59</v>
      </c>
      <c r="S277">
        <v>2970.54</v>
      </c>
      <c r="T277">
        <v>3.6</v>
      </c>
      <c r="U277">
        <v>2025</v>
      </c>
      <c r="V277" t="s">
        <v>69</v>
      </c>
      <c r="W277" s="2">
        <v>45658</v>
      </c>
      <c r="X277" t="s">
        <v>47</v>
      </c>
      <c r="Y277" t="s">
        <v>48</v>
      </c>
      <c r="Z277">
        <v>4621.1400000000003</v>
      </c>
      <c r="AA277">
        <v>2970.54</v>
      </c>
      <c r="AB277">
        <v>0.64300000000000002</v>
      </c>
    </row>
    <row r="278" spans="1:28" x14ac:dyDescent="0.25">
      <c r="A278" t="s">
        <v>362</v>
      </c>
      <c r="B278" s="2">
        <v>45890.370833333327</v>
      </c>
      <c r="C278" s="2">
        <v>45890.870833333327</v>
      </c>
      <c r="D278" t="s">
        <v>42</v>
      </c>
      <c r="E278" t="s">
        <v>73</v>
      </c>
      <c r="F278" t="s">
        <v>51</v>
      </c>
      <c r="G278" t="s">
        <v>55</v>
      </c>
      <c r="H278" t="s">
        <v>74</v>
      </c>
      <c r="I278" t="s">
        <v>57</v>
      </c>
      <c r="J278">
        <v>0.5</v>
      </c>
      <c r="K278" t="s">
        <v>35</v>
      </c>
      <c r="L278">
        <v>79</v>
      </c>
      <c r="M278" s="2">
        <v>45890</v>
      </c>
      <c r="N278" t="s">
        <v>36</v>
      </c>
      <c r="O278">
        <v>10.199999999999999</v>
      </c>
      <c r="P278">
        <v>5.0999999999999996</v>
      </c>
      <c r="Q278">
        <v>3121.42</v>
      </c>
      <c r="R278" t="s">
        <v>77</v>
      </c>
      <c r="S278">
        <v>2331.6</v>
      </c>
      <c r="T278">
        <v>3</v>
      </c>
      <c r="U278">
        <v>2025</v>
      </c>
      <c r="V278" t="s">
        <v>87</v>
      </c>
      <c r="W278" s="2">
        <v>45870</v>
      </c>
      <c r="X278" t="s">
        <v>47</v>
      </c>
      <c r="Y278" t="s">
        <v>48</v>
      </c>
      <c r="Z278">
        <v>3121.42</v>
      </c>
      <c r="AA278">
        <v>2331.6</v>
      </c>
      <c r="AB278">
        <v>0.747</v>
      </c>
    </row>
    <row r="279" spans="1:28" x14ac:dyDescent="0.25">
      <c r="A279" t="s">
        <v>363</v>
      </c>
      <c r="B279" s="2">
        <v>45756.981944444437</v>
      </c>
      <c r="C279" s="2">
        <v>45757.481944444437</v>
      </c>
      <c r="D279" t="s">
        <v>42</v>
      </c>
      <c r="E279" t="s">
        <v>30</v>
      </c>
      <c r="F279" t="s">
        <v>51</v>
      </c>
      <c r="G279" t="s">
        <v>32</v>
      </c>
      <c r="H279" t="s">
        <v>33</v>
      </c>
      <c r="I279" t="s">
        <v>34</v>
      </c>
      <c r="J279">
        <v>0.5</v>
      </c>
      <c r="K279" t="s">
        <v>35</v>
      </c>
      <c r="L279">
        <v>88</v>
      </c>
      <c r="M279" s="2">
        <v>45756</v>
      </c>
      <c r="N279" t="s">
        <v>36</v>
      </c>
      <c r="O279">
        <v>11.8</v>
      </c>
      <c r="P279">
        <v>3.5</v>
      </c>
      <c r="Q279">
        <v>1598.35</v>
      </c>
      <c r="R279" t="s">
        <v>59</v>
      </c>
      <c r="S279">
        <v>1089.1400000000001</v>
      </c>
      <c r="T279">
        <v>3.7</v>
      </c>
      <c r="U279">
        <v>2025</v>
      </c>
      <c r="V279" t="s">
        <v>38</v>
      </c>
      <c r="W279" s="2">
        <v>45748</v>
      </c>
      <c r="X279" t="s">
        <v>64</v>
      </c>
      <c r="Y279" t="s">
        <v>48</v>
      </c>
      <c r="Z279">
        <v>1598.35</v>
      </c>
      <c r="AA279">
        <v>1089.1400000000001</v>
      </c>
      <c r="AB279">
        <v>0.68100000000000005</v>
      </c>
    </row>
    <row r="280" spans="1:28" x14ac:dyDescent="0.25">
      <c r="A280" t="s">
        <v>364</v>
      </c>
      <c r="B280" s="2">
        <v>46316.480555555558</v>
      </c>
      <c r="C280" s="2">
        <v>46317.880555555559</v>
      </c>
      <c r="D280" t="s">
        <v>50</v>
      </c>
      <c r="E280" t="s">
        <v>83</v>
      </c>
      <c r="F280" t="s">
        <v>51</v>
      </c>
      <c r="G280" t="s">
        <v>32</v>
      </c>
      <c r="H280" t="s">
        <v>52</v>
      </c>
      <c r="I280" t="s">
        <v>34</v>
      </c>
      <c r="J280">
        <v>1.4</v>
      </c>
      <c r="K280" t="s">
        <v>35</v>
      </c>
      <c r="L280">
        <v>64</v>
      </c>
      <c r="M280" s="2">
        <v>46316</v>
      </c>
      <c r="N280" t="s">
        <v>36</v>
      </c>
      <c r="O280">
        <v>8</v>
      </c>
      <c r="P280">
        <v>1.5</v>
      </c>
      <c r="Q280">
        <v>2634.75</v>
      </c>
      <c r="R280" t="s">
        <v>37</v>
      </c>
      <c r="S280">
        <v>1626.95</v>
      </c>
      <c r="T280">
        <v>4.4000000000000004</v>
      </c>
      <c r="U280">
        <v>2026</v>
      </c>
      <c r="V280" t="s">
        <v>97</v>
      </c>
      <c r="W280" s="2">
        <v>46296</v>
      </c>
      <c r="X280" t="s">
        <v>64</v>
      </c>
      <c r="Y280" t="s">
        <v>48</v>
      </c>
      <c r="Z280">
        <v>2634.75</v>
      </c>
      <c r="AA280">
        <v>1626.95</v>
      </c>
      <c r="AB280">
        <v>0.61699999999999999</v>
      </c>
    </row>
    <row r="281" spans="1:28" x14ac:dyDescent="0.25">
      <c r="A281" t="s">
        <v>365</v>
      </c>
      <c r="B281" s="2">
        <v>45865.9375</v>
      </c>
      <c r="C281" s="2">
        <v>45867.737500000003</v>
      </c>
      <c r="D281" t="s">
        <v>62</v>
      </c>
      <c r="E281" t="s">
        <v>83</v>
      </c>
      <c r="F281" t="s">
        <v>51</v>
      </c>
      <c r="G281" t="s">
        <v>55</v>
      </c>
      <c r="H281" t="s">
        <v>86</v>
      </c>
      <c r="I281" t="s">
        <v>34</v>
      </c>
      <c r="J281">
        <v>1.8</v>
      </c>
      <c r="K281" t="s">
        <v>35</v>
      </c>
      <c r="L281">
        <v>70</v>
      </c>
      <c r="M281" s="2">
        <v>45865</v>
      </c>
      <c r="N281" t="s">
        <v>36</v>
      </c>
      <c r="O281">
        <v>7.8</v>
      </c>
      <c r="P281">
        <v>1.6</v>
      </c>
      <c r="Q281">
        <v>3474.81</v>
      </c>
      <c r="R281" t="s">
        <v>37</v>
      </c>
      <c r="S281">
        <v>2564.7600000000002</v>
      </c>
      <c r="T281">
        <v>4.5999999999999996</v>
      </c>
      <c r="U281">
        <v>2025</v>
      </c>
      <c r="V281" t="s">
        <v>107</v>
      </c>
      <c r="W281" s="2">
        <v>45839</v>
      </c>
      <c r="X281" t="s">
        <v>39</v>
      </c>
      <c r="Y281" t="s">
        <v>40</v>
      </c>
      <c r="Z281">
        <v>3474.81</v>
      </c>
      <c r="AA281">
        <v>2564.7600000000002</v>
      </c>
      <c r="AB281">
        <v>0.73799999999999999</v>
      </c>
    </row>
    <row r="282" spans="1:28" x14ac:dyDescent="0.25">
      <c r="A282" t="s">
        <v>366</v>
      </c>
      <c r="B282" s="2">
        <v>45788.074305555558</v>
      </c>
      <c r="C282" s="2">
        <v>45789.374305555553</v>
      </c>
      <c r="D282" t="s">
        <v>42</v>
      </c>
      <c r="E282" t="s">
        <v>73</v>
      </c>
      <c r="F282" t="s">
        <v>31</v>
      </c>
      <c r="G282" t="s">
        <v>66</v>
      </c>
      <c r="H282" t="s">
        <v>52</v>
      </c>
      <c r="I282" t="s">
        <v>57</v>
      </c>
      <c r="J282">
        <v>1.3</v>
      </c>
      <c r="K282" t="s">
        <v>35</v>
      </c>
      <c r="L282">
        <v>64</v>
      </c>
      <c r="M282" s="2">
        <v>45788</v>
      </c>
      <c r="N282" t="s">
        <v>36</v>
      </c>
      <c r="O282">
        <v>7.5</v>
      </c>
      <c r="P282">
        <v>0.6</v>
      </c>
      <c r="Q282">
        <v>5256.19</v>
      </c>
      <c r="R282" t="s">
        <v>37</v>
      </c>
      <c r="S282">
        <v>2524.39</v>
      </c>
      <c r="T282">
        <v>3.3</v>
      </c>
      <c r="U282">
        <v>2025</v>
      </c>
      <c r="V282" t="s">
        <v>80</v>
      </c>
      <c r="W282" s="2">
        <v>45778</v>
      </c>
      <c r="X282" t="s">
        <v>39</v>
      </c>
      <c r="Y282" t="s">
        <v>40</v>
      </c>
      <c r="Z282">
        <v>5256.19</v>
      </c>
      <c r="AA282">
        <v>2524.39</v>
      </c>
      <c r="AB282">
        <v>0.48</v>
      </c>
    </row>
    <row r="283" spans="1:28" x14ac:dyDescent="0.25">
      <c r="A283" t="s">
        <v>367</v>
      </c>
      <c r="B283" s="2">
        <v>46061.822916666657</v>
      </c>
      <c r="C283" s="2">
        <v>46064.022916666669</v>
      </c>
      <c r="D283" t="s">
        <v>50</v>
      </c>
      <c r="E283" t="s">
        <v>30</v>
      </c>
      <c r="F283" t="s">
        <v>51</v>
      </c>
      <c r="G283" t="s">
        <v>32</v>
      </c>
      <c r="H283" t="s">
        <v>56</v>
      </c>
      <c r="I283" t="s">
        <v>34</v>
      </c>
      <c r="J283">
        <v>2.2000000000000002</v>
      </c>
      <c r="K283" t="s">
        <v>58</v>
      </c>
      <c r="L283">
        <v>55</v>
      </c>
      <c r="M283" s="2">
        <v>46061</v>
      </c>
      <c r="N283" t="s">
        <v>36</v>
      </c>
      <c r="O283">
        <v>7.8</v>
      </c>
      <c r="P283">
        <v>1.2</v>
      </c>
      <c r="Q283">
        <v>5451.95</v>
      </c>
      <c r="R283" t="s">
        <v>37</v>
      </c>
      <c r="S283">
        <v>3065.91</v>
      </c>
      <c r="T283">
        <v>4.5999999999999996</v>
      </c>
      <c r="U283">
        <v>2026</v>
      </c>
      <c r="V283" t="s">
        <v>104</v>
      </c>
      <c r="W283" s="2">
        <v>46054</v>
      </c>
      <c r="X283" t="s">
        <v>39</v>
      </c>
      <c r="Y283" t="s">
        <v>40</v>
      </c>
      <c r="Z283">
        <v>5451.95</v>
      </c>
      <c r="AA283">
        <v>3065.91</v>
      </c>
      <c r="AB283">
        <v>0.56200000000000006</v>
      </c>
    </row>
    <row r="284" spans="1:28" x14ac:dyDescent="0.25">
      <c r="A284" t="s">
        <v>368</v>
      </c>
      <c r="B284" s="2">
        <v>45809.564583333333</v>
      </c>
      <c r="C284" s="2">
        <v>45812.064583333333</v>
      </c>
      <c r="D284" t="s">
        <v>42</v>
      </c>
      <c r="E284" t="s">
        <v>83</v>
      </c>
      <c r="F284" t="s">
        <v>51</v>
      </c>
      <c r="G284" t="s">
        <v>32</v>
      </c>
      <c r="H284" t="s">
        <v>52</v>
      </c>
      <c r="I284" t="s">
        <v>57</v>
      </c>
      <c r="J284">
        <v>2.5</v>
      </c>
      <c r="K284" t="s">
        <v>58</v>
      </c>
      <c r="L284">
        <v>79</v>
      </c>
      <c r="M284" s="2">
        <v>45809</v>
      </c>
      <c r="N284" t="s">
        <v>36</v>
      </c>
      <c r="O284">
        <v>7.8</v>
      </c>
      <c r="P284">
        <v>1.8</v>
      </c>
      <c r="Q284">
        <v>4316.53</v>
      </c>
      <c r="R284" t="s">
        <v>37</v>
      </c>
      <c r="S284">
        <v>2636.43</v>
      </c>
      <c r="T284">
        <v>3.8</v>
      </c>
      <c r="U284">
        <v>2025</v>
      </c>
      <c r="V284" t="s">
        <v>110</v>
      </c>
      <c r="W284" s="2">
        <v>45809</v>
      </c>
      <c r="X284" t="s">
        <v>39</v>
      </c>
      <c r="Y284" t="s">
        <v>40</v>
      </c>
      <c r="Z284">
        <v>4316.53</v>
      </c>
      <c r="AA284">
        <v>2636.43</v>
      </c>
      <c r="AB284">
        <v>0.61099999999999999</v>
      </c>
    </row>
    <row r="285" spans="1:28" x14ac:dyDescent="0.25">
      <c r="A285" t="s">
        <v>369</v>
      </c>
      <c r="B285" s="2">
        <v>45711.697222222218</v>
      </c>
      <c r="C285" s="2">
        <v>45715.797222222223</v>
      </c>
      <c r="D285" t="s">
        <v>113</v>
      </c>
      <c r="E285" t="s">
        <v>30</v>
      </c>
      <c r="F285" t="s">
        <v>31</v>
      </c>
      <c r="G285" t="s">
        <v>44</v>
      </c>
      <c r="H285" t="s">
        <v>52</v>
      </c>
      <c r="I285" t="s">
        <v>34</v>
      </c>
      <c r="J285">
        <v>4.0999999999999996</v>
      </c>
      <c r="K285" t="s">
        <v>35</v>
      </c>
      <c r="L285">
        <v>43</v>
      </c>
      <c r="M285" s="2">
        <v>45711</v>
      </c>
      <c r="N285" t="s">
        <v>36</v>
      </c>
      <c r="O285">
        <v>8.1999999999999993</v>
      </c>
      <c r="P285">
        <v>1.7</v>
      </c>
      <c r="Q285">
        <v>5768.67</v>
      </c>
      <c r="R285" t="s">
        <v>59</v>
      </c>
      <c r="S285">
        <v>3794.35</v>
      </c>
      <c r="T285">
        <v>4.5</v>
      </c>
      <c r="U285">
        <v>2025</v>
      </c>
      <c r="V285" t="s">
        <v>104</v>
      </c>
      <c r="W285" s="2">
        <v>45689</v>
      </c>
      <c r="X285" t="s">
        <v>39</v>
      </c>
      <c r="Y285" t="s">
        <v>40</v>
      </c>
      <c r="Z285">
        <v>5768.67</v>
      </c>
      <c r="AA285">
        <v>3794.35</v>
      </c>
      <c r="AB285">
        <v>0.65800000000000003</v>
      </c>
    </row>
    <row r="286" spans="1:28" x14ac:dyDescent="0.25">
      <c r="A286" t="s">
        <v>370</v>
      </c>
      <c r="B286" s="2">
        <v>45777.313194444447</v>
      </c>
      <c r="C286" s="2">
        <v>45782.413194444453</v>
      </c>
      <c r="D286" t="s">
        <v>62</v>
      </c>
      <c r="E286" t="s">
        <v>43</v>
      </c>
      <c r="F286" t="s">
        <v>51</v>
      </c>
      <c r="G286" t="s">
        <v>55</v>
      </c>
      <c r="H286" t="s">
        <v>67</v>
      </c>
      <c r="I286" t="s">
        <v>34</v>
      </c>
      <c r="J286">
        <v>5.0999999999999996</v>
      </c>
      <c r="K286" t="s">
        <v>35</v>
      </c>
      <c r="L286">
        <v>72</v>
      </c>
      <c r="M286" s="2">
        <v>45777</v>
      </c>
      <c r="N286" t="s">
        <v>68</v>
      </c>
      <c r="O286">
        <v>8.1</v>
      </c>
      <c r="P286">
        <v>2.8</v>
      </c>
      <c r="Q286">
        <v>5740.79</v>
      </c>
      <c r="R286" t="s">
        <v>77</v>
      </c>
      <c r="S286">
        <v>4470.2299999999996</v>
      </c>
      <c r="T286">
        <v>3.2</v>
      </c>
      <c r="U286">
        <v>2025</v>
      </c>
      <c r="V286" t="s">
        <v>38</v>
      </c>
      <c r="W286" s="2">
        <v>45748</v>
      </c>
      <c r="X286" t="s">
        <v>64</v>
      </c>
      <c r="Y286" t="s">
        <v>48</v>
      </c>
      <c r="Z286">
        <v>5740.79</v>
      </c>
      <c r="AA286">
        <v>4470.2299999999996</v>
      </c>
      <c r="AB286">
        <v>0.77900000000000003</v>
      </c>
    </row>
    <row r="287" spans="1:28" x14ac:dyDescent="0.25">
      <c r="A287" t="s">
        <v>371</v>
      </c>
      <c r="B287" s="2">
        <v>46330.853472222218</v>
      </c>
      <c r="C287" s="2">
        <v>46336.053472222222</v>
      </c>
      <c r="D287" t="s">
        <v>62</v>
      </c>
      <c r="E287" t="s">
        <v>83</v>
      </c>
      <c r="F287" t="s">
        <v>51</v>
      </c>
      <c r="G287" t="s">
        <v>32</v>
      </c>
      <c r="H287" t="s">
        <v>74</v>
      </c>
      <c r="I287" t="s">
        <v>34</v>
      </c>
      <c r="J287">
        <v>5.2</v>
      </c>
      <c r="K287" t="s">
        <v>35</v>
      </c>
      <c r="L287">
        <v>39</v>
      </c>
      <c r="M287" s="2">
        <v>46330</v>
      </c>
      <c r="N287" t="s">
        <v>36</v>
      </c>
      <c r="O287">
        <v>7.8</v>
      </c>
      <c r="P287">
        <v>2</v>
      </c>
      <c r="Q287">
        <v>5596.73</v>
      </c>
      <c r="R287" t="s">
        <v>77</v>
      </c>
      <c r="S287">
        <v>3760.22</v>
      </c>
      <c r="T287">
        <v>3.9</v>
      </c>
      <c r="U287">
        <v>2026</v>
      </c>
      <c r="V287" t="s">
        <v>89</v>
      </c>
      <c r="W287" s="2">
        <v>46327</v>
      </c>
      <c r="X287" t="s">
        <v>64</v>
      </c>
      <c r="Y287" t="s">
        <v>48</v>
      </c>
      <c r="Z287">
        <v>5596.73</v>
      </c>
      <c r="AA287">
        <v>3760.22</v>
      </c>
      <c r="AB287">
        <v>0.67200000000000004</v>
      </c>
    </row>
    <row r="288" spans="1:28" x14ac:dyDescent="0.25">
      <c r="A288" t="s">
        <v>372</v>
      </c>
      <c r="B288" s="2">
        <v>46285.40902777778</v>
      </c>
      <c r="C288" s="2">
        <v>46289.109027777777</v>
      </c>
      <c r="D288" t="s">
        <v>50</v>
      </c>
      <c r="E288" t="s">
        <v>30</v>
      </c>
      <c r="F288" t="s">
        <v>51</v>
      </c>
      <c r="G288" t="s">
        <v>44</v>
      </c>
      <c r="H288" t="s">
        <v>33</v>
      </c>
      <c r="I288" t="s">
        <v>57</v>
      </c>
      <c r="J288">
        <v>3.7</v>
      </c>
      <c r="K288" t="s">
        <v>35</v>
      </c>
      <c r="L288">
        <v>12</v>
      </c>
      <c r="M288" s="2">
        <v>46285</v>
      </c>
      <c r="N288" t="s">
        <v>68</v>
      </c>
      <c r="O288">
        <v>8.3000000000000007</v>
      </c>
      <c r="P288">
        <v>3.1</v>
      </c>
      <c r="Q288">
        <v>6423.98</v>
      </c>
      <c r="R288" t="s">
        <v>37</v>
      </c>
      <c r="S288">
        <v>3818.81</v>
      </c>
      <c r="T288">
        <v>4.5</v>
      </c>
      <c r="U288">
        <v>2026</v>
      </c>
      <c r="V288" t="s">
        <v>53</v>
      </c>
      <c r="W288" s="2">
        <v>46266</v>
      </c>
      <c r="X288" t="s">
        <v>39</v>
      </c>
      <c r="Y288" t="s">
        <v>40</v>
      </c>
      <c r="Z288">
        <v>6423.98</v>
      </c>
      <c r="AA288">
        <v>3818.81</v>
      </c>
      <c r="AB288">
        <v>0.59399999999999997</v>
      </c>
    </row>
    <row r="289" spans="1:28" x14ac:dyDescent="0.25">
      <c r="A289" t="s">
        <v>373</v>
      </c>
      <c r="B289" s="2">
        <v>46244.72152777778</v>
      </c>
      <c r="C289" s="2">
        <v>46251.72152777778</v>
      </c>
      <c r="D289" t="s">
        <v>29</v>
      </c>
      <c r="E289" t="s">
        <v>30</v>
      </c>
      <c r="F289" t="s">
        <v>51</v>
      </c>
      <c r="G289" t="s">
        <v>32</v>
      </c>
      <c r="H289" t="s">
        <v>86</v>
      </c>
      <c r="I289" t="s">
        <v>57</v>
      </c>
      <c r="J289">
        <v>7</v>
      </c>
      <c r="K289" t="s">
        <v>35</v>
      </c>
      <c r="L289">
        <v>56</v>
      </c>
      <c r="M289" s="2">
        <v>46244</v>
      </c>
      <c r="N289" t="s">
        <v>76</v>
      </c>
      <c r="O289">
        <v>10.1</v>
      </c>
      <c r="P289">
        <v>0.9</v>
      </c>
      <c r="Q289">
        <v>9332.7999999999993</v>
      </c>
      <c r="R289" t="s">
        <v>37</v>
      </c>
      <c r="S289">
        <v>6509.27</v>
      </c>
      <c r="T289">
        <v>4.0999999999999996</v>
      </c>
      <c r="U289">
        <v>2026</v>
      </c>
      <c r="V289" t="s">
        <v>87</v>
      </c>
      <c r="W289" s="2">
        <v>46235</v>
      </c>
      <c r="X289" t="s">
        <v>78</v>
      </c>
      <c r="Y289" t="s">
        <v>48</v>
      </c>
      <c r="Z289">
        <v>9332.7999999999993</v>
      </c>
      <c r="AA289">
        <v>6509.27</v>
      </c>
      <c r="AB289">
        <v>0.69699999999999995</v>
      </c>
    </row>
    <row r="290" spans="1:28" x14ac:dyDescent="0.25">
      <c r="A290" t="s">
        <v>374</v>
      </c>
      <c r="B290" s="2">
        <v>46282.226388888892</v>
      </c>
      <c r="C290" s="2">
        <v>46286.126388888893</v>
      </c>
      <c r="D290" t="s">
        <v>91</v>
      </c>
      <c r="E290" t="s">
        <v>30</v>
      </c>
      <c r="F290" t="s">
        <v>31</v>
      </c>
      <c r="G290" t="s">
        <v>66</v>
      </c>
      <c r="H290" t="s">
        <v>86</v>
      </c>
      <c r="I290" t="s">
        <v>57</v>
      </c>
      <c r="J290">
        <v>3.9</v>
      </c>
      <c r="K290" t="s">
        <v>58</v>
      </c>
      <c r="L290">
        <v>53</v>
      </c>
      <c r="M290" s="2">
        <v>46282</v>
      </c>
      <c r="N290" t="s">
        <v>76</v>
      </c>
      <c r="O290">
        <v>9.9</v>
      </c>
      <c r="P290">
        <v>0</v>
      </c>
      <c r="Q290">
        <v>5584.57</v>
      </c>
      <c r="R290" t="s">
        <v>37</v>
      </c>
      <c r="S290">
        <v>4329.41</v>
      </c>
      <c r="T290">
        <v>4.0999999999999996</v>
      </c>
      <c r="U290">
        <v>2026</v>
      </c>
      <c r="V290" t="s">
        <v>53</v>
      </c>
      <c r="W290" s="2">
        <v>46266</v>
      </c>
      <c r="X290" t="s">
        <v>47</v>
      </c>
      <c r="Y290" t="s">
        <v>48</v>
      </c>
      <c r="Z290">
        <v>5584.57</v>
      </c>
      <c r="AA290">
        <v>4329.41</v>
      </c>
      <c r="AB290">
        <v>0.77500000000000002</v>
      </c>
    </row>
    <row r="291" spans="1:28" x14ac:dyDescent="0.25">
      <c r="A291" t="s">
        <v>375</v>
      </c>
      <c r="B291" s="2">
        <v>46077.421527777777</v>
      </c>
      <c r="C291" s="2">
        <v>46082.321527777778</v>
      </c>
      <c r="D291" t="s">
        <v>62</v>
      </c>
      <c r="E291" t="s">
        <v>43</v>
      </c>
      <c r="F291" t="s">
        <v>31</v>
      </c>
      <c r="G291" t="s">
        <v>32</v>
      </c>
      <c r="H291" t="s">
        <v>52</v>
      </c>
      <c r="I291" t="s">
        <v>34</v>
      </c>
      <c r="J291">
        <v>4.9000000000000004</v>
      </c>
      <c r="K291" t="s">
        <v>35</v>
      </c>
      <c r="L291">
        <v>69</v>
      </c>
      <c r="M291" s="2">
        <v>46077</v>
      </c>
      <c r="N291" t="s">
        <v>36</v>
      </c>
      <c r="O291">
        <v>12.1</v>
      </c>
      <c r="P291">
        <v>2.7</v>
      </c>
      <c r="Q291">
        <v>8437.7900000000009</v>
      </c>
      <c r="R291" t="s">
        <v>59</v>
      </c>
      <c r="S291">
        <v>5597.44</v>
      </c>
      <c r="T291">
        <v>3.7</v>
      </c>
      <c r="U291">
        <v>2026</v>
      </c>
      <c r="V291" t="s">
        <v>104</v>
      </c>
      <c r="W291" s="2">
        <v>46054</v>
      </c>
      <c r="X291" t="s">
        <v>70</v>
      </c>
      <c r="Y291" t="s">
        <v>48</v>
      </c>
      <c r="Z291">
        <v>8437.7900000000009</v>
      </c>
      <c r="AA291">
        <v>5597.44</v>
      </c>
      <c r="AB291">
        <v>0.66300000000000003</v>
      </c>
    </row>
    <row r="292" spans="1:28" x14ac:dyDescent="0.25">
      <c r="A292" t="s">
        <v>376</v>
      </c>
      <c r="B292" s="2">
        <v>46079.456944444442</v>
      </c>
      <c r="C292" s="2">
        <v>46082.156944444447</v>
      </c>
      <c r="D292" t="s">
        <v>72</v>
      </c>
      <c r="E292" t="s">
        <v>43</v>
      </c>
      <c r="F292" t="s">
        <v>31</v>
      </c>
      <c r="G292" t="s">
        <v>32</v>
      </c>
      <c r="H292" t="s">
        <v>56</v>
      </c>
      <c r="I292" t="s">
        <v>34</v>
      </c>
      <c r="J292">
        <v>2.7</v>
      </c>
      <c r="K292" t="s">
        <v>35</v>
      </c>
      <c r="L292">
        <v>42</v>
      </c>
      <c r="M292" s="2">
        <v>46079</v>
      </c>
      <c r="N292" t="s">
        <v>68</v>
      </c>
      <c r="O292">
        <v>7.8</v>
      </c>
      <c r="P292">
        <v>1.4</v>
      </c>
      <c r="Q292">
        <v>5137.93</v>
      </c>
      <c r="R292" t="s">
        <v>37</v>
      </c>
      <c r="S292">
        <v>3008.28</v>
      </c>
      <c r="T292">
        <v>4.0999999999999996</v>
      </c>
      <c r="U292">
        <v>2026</v>
      </c>
      <c r="V292" t="s">
        <v>104</v>
      </c>
      <c r="W292" s="2">
        <v>46054</v>
      </c>
      <c r="X292" t="s">
        <v>47</v>
      </c>
      <c r="Y292" t="s">
        <v>48</v>
      </c>
      <c r="Z292">
        <v>5137.93</v>
      </c>
      <c r="AA292">
        <v>3008.28</v>
      </c>
      <c r="AB292">
        <v>0.58599999999999997</v>
      </c>
    </row>
    <row r="293" spans="1:28" x14ac:dyDescent="0.25">
      <c r="A293" t="s">
        <v>377</v>
      </c>
      <c r="B293" s="2">
        <v>45761.000694444447</v>
      </c>
      <c r="C293" s="2">
        <v>45765.700694444437</v>
      </c>
      <c r="D293" t="s">
        <v>85</v>
      </c>
      <c r="E293" t="s">
        <v>83</v>
      </c>
      <c r="F293" t="s">
        <v>31</v>
      </c>
      <c r="G293" t="s">
        <v>32</v>
      </c>
      <c r="H293" t="s">
        <v>52</v>
      </c>
      <c r="I293" t="s">
        <v>57</v>
      </c>
      <c r="J293">
        <v>4.7</v>
      </c>
      <c r="K293" t="s">
        <v>35</v>
      </c>
      <c r="L293">
        <v>93</v>
      </c>
      <c r="M293" s="2">
        <v>45761</v>
      </c>
      <c r="N293" t="s">
        <v>68</v>
      </c>
      <c r="O293">
        <v>7.5</v>
      </c>
      <c r="P293">
        <v>1.7</v>
      </c>
      <c r="Q293">
        <v>6943.59</v>
      </c>
      <c r="R293" t="s">
        <v>37</v>
      </c>
      <c r="S293">
        <v>4753.91</v>
      </c>
      <c r="T293">
        <v>3.8</v>
      </c>
      <c r="U293">
        <v>2025</v>
      </c>
      <c r="V293" t="s">
        <v>38</v>
      </c>
      <c r="W293" s="2">
        <v>45748</v>
      </c>
      <c r="X293" t="s">
        <v>78</v>
      </c>
      <c r="Y293" t="s">
        <v>48</v>
      </c>
      <c r="Z293">
        <v>6943.59</v>
      </c>
      <c r="AA293">
        <v>4753.91</v>
      </c>
      <c r="AB293">
        <v>0.68500000000000005</v>
      </c>
    </row>
    <row r="294" spans="1:28" x14ac:dyDescent="0.25">
      <c r="A294" t="s">
        <v>378</v>
      </c>
      <c r="B294" s="2">
        <v>45911.717361111107</v>
      </c>
      <c r="C294" s="2">
        <v>45918.517361111109</v>
      </c>
      <c r="D294" t="s">
        <v>29</v>
      </c>
      <c r="E294" t="s">
        <v>43</v>
      </c>
      <c r="F294" t="s">
        <v>51</v>
      </c>
      <c r="G294" t="s">
        <v>32</v>
      </c>
      <c r="H294" t="s">
        <v>33</v>
      </c>
      <c r="I294" t="s">
        <v>34</v>
      </c>
      <c r="J294">
        <v>6.8</v>
      </c>
      <c r="K294" t="s">
        <v>35</v>
      </c>
      <c r="L294">
        <v>41</v>
      </c>
      <c r="M294" s="2">
        <v>45911</v>
      </c>
      <c r="N294" t="s">
        <v>76</v>
      </c>
      <c r="O294">
        <v>8</v>
      </c>
      <c r="P294">
        <v>2.2000000000000002</v>
      </c>
      <c r="Q294">
        <v>8421.82</v>
      </c>
      <c r="R294" t="s">
        <v>59</v>
      </c>
      <c r="S294">
        <v>5215.0600000000004</v>
      </c>
      <c r="T294">
        <v>3.6</v>
      </c>
      <c r="U294">
        <v>2025</v>
      </c>
      <c r="V294" t="s">
        <v>53</v>
      </c>
      <c r="W294" s="2">
        <v>45901</v>
      </c>
      <c r="X294" t="s">
        <v>47</v>
      </c>
      <c r="Y294" t="s">
        <v>48</v>
      </c>
      <c r="Z294">
        <v>8421.82</v>
      </c>
      <c r="AA294">
        <v>5215.0600000000004</v>
      </c>
      <c r="AB294">
        <v>0.61899999999999999</v>
      </c>
    </row>
    <row r="295" spans="1:28" x14ac:dyDescent="0.25">
      <c r="A295" t="s">
        <v>379</v>
      </c>
      <c r="B295" s="2">
        <v>45884.300694444442</v>
      </c>
      <c r="C295" s="2">
        <v>45886.100694444453</v>
      </c>
      <c r="D295" t="s">
        <v>50</v>
      </c>
      <c r="E295" t="s">
        <v>30</v>
      </c>
      <c r="F295" t="s">
        <v>31</v>
      </c>
      <c r="G295" t="s">
        <v>55</v>
      </c>
      <c r="H295" t="s">
        <v>56</v>
      </c>
      <c r="I295" t="s">
        <v>34</v>
      </c>
      <c r="J295">
        <v>1.8</v>
      </c>
      <c r="K295" t="s">
        <v>58</v>
      </c>
      <c r="L295">
        <v>45</v>
      </c>
      <c r="M295" s="2">
        <v>45884</v>
      </c>
      <c r="N295" t="s">
        <v>76</v>
      </c>
      <c r="O295">
        <v>7.7</v>
      </c>
      <c r="P295">
        <v>1.5</v>
      </c>
      <c r="Q295">
        <v>3044.43</v>
      </c>
      <c r="R295" t="s">
        <v>37</v>
      </c>
      <c r="S295">
        <v>1950.66</v>
      </c>
      <c r="T295">
        <v>3.8</v>
      </c>
      <c r="U295">
        <v>2025</v>
      </c>
      <c r="V295" t="s">
        <v>87</v>
      </c>
      <c r="W295" s="2">
        <v>45870</v>
      </c>
      <c r="X295" t="s">
        <v>81</v>
      </c>
      <c r="Y295" t="s">
        <v>48</v>
      </c>
      <c r="Z295">
        <v>3044.43</v>
      </c>
      <c r="AA295">
        <v>1950.66</v>
      </c>
      <c r="AB295">
        <v>0.64100000000000001</v>
      </c>
    </row>
    <row r="296" spans="1:28" x14ac:dyDescent="0.25">
      <c r="A296" t="s">
        <v>380</v>
      </c>
      <c r="B296" s="2">
        <v>45769.086111111108</v>
      </c>
      <c r="C296" s="2">
        <v>45773.186111111107</v>
      </c>
      <c r="D296" t="s">
        <v>62</v>
      </c>
      <c r="E296" t="s">
        <v>73</v>
      </c>
      <c r="F296" t="s">
        <v>51</v>
      </c>
      <c r="G296" t="s">
        <v>44</v>
      </c>
      <c r="H296" t="s">
        <v>67</v>
      </c>
      <c r="I296" t="s">
        <v>34</v>
      </c>
      <c r="J296">
        <v>4.0999999999999996</v>
      </c>
      <c r="K296" t="s">
        <v>35</v>
      </c>
      <c r="L296">
        <v>67</v>
      </c>
      <c r="M296" s="2">
        <v>45769</v>
      </c>
      <c r="N296" t="s">
        <v>68</v>
      </c>
      <c r="O296">
        <v>8</v>
      </c>
      <c r="P296">
        <v>1.9</v>
      </c>
      <c r="Q296">
        <v>6936.9</v>
      </c>
      <c r="R296" t="s">
        <v>37</v>
      </c>
      <c r="S296">
        <v>5317.88</v>
      </c>
      <c r="T296">
        <v>4.2</v>
      </c>
      <c r="U296">
        <v>2025</v>
      </c>
      <c r="V296" t="s">
        <v>38</v>
      </c>
      <c r="W296" s="2">
        <v>45748</v>
      </c>
      <c r="X296" t="s">
        <v>70</v>
      </c>
      <c r="Y296" t="s">
        <v>48</v>
      </c>
      <c r="Z296">
        <v>6936.9</v>
      </c>
      <c r="AA296">
        <v>5317.88</v>
      </c>
      <c r="AB296">
        <v>0.76700000000000002</v>
      </c>
    </row>
    <row r="297" spans="1:28" x14ac:dyDescent="0.25">
      <c r="A297" t="s">
        <v>381</v>
      </c>
      <c r="B297" s="2">
        <v>46167.76666666667</v>
      </c>
      <c r="C297" s="2">
        <v>46169.26666666667</v>
      </c>
      <c r="D297" t="s">
        <v>42</v>
      </c>
      <c r="E297" t="s">
        <v>83</v>
      </c>
      <c r="F297" t="s">
        <v>51</v>
      </c>
      <c r="G297" t="s">
        <v>55</v>
      </c>
      <c r="H297" t="s">
        <v>33</v>
      </c>
      <c r="I297" t="s">
        <v>57</v>
      </c>
      <c r="J297">
        <v>1.5</v>
      </c>
      <c r="K297" t="s">
        <v>35</v>
      </c>
      <c r="L297">
        <v>44</v>
      </c>
      <c r="M297" s="2">
        <v>46167</v>
      </c>
      <c r="N297" t="s">
        <v>68</v>
      </c>
      <c r="O297">
        <v>8.1</v>
      </c>
      <c r="P297">
        <v>2.4</v>
      </c>
      <c r="Q297">
        <v>4595.75</v>
      </c>
      <c r="R297" t="s">
        <v>77</v>
      </c>
      <c r="S297">
        <v>2807.91</v>
      </c>
      <c r="T297">
        <v>4</v>
      </c>
      <c r="U297">
        <v>2026</v>
      </c>
      <c r="V297" t="s">
        <v>80</v>
      </c>
      <c r="W297" s="2">
        <v>46143</v>
      </c>
      <c r="X297" t="s">
        <v>78</v>
      </c>
      <c r="Y297" t="s">
        <v>48</v>
      </c>
      <c r="Z297">
        <v>4595.75</v>
      </c>
      <c r="AA297">
        <v>2807.91</v>
      </c>
      <c r="AB297">
        <v>0.61099999999999999</v>
      </c>
    </row>
    <row r="298" spans="1:28" x14ac:dyDescent="0.25">
      <c r="A298" t="s">
        <v>382</v>
      </c>
      <c r="B298" s="2">
        <v>46130.336111111108</v>
      </c>
      <c r="C298" s="2">
        <v>46134.036111111112</v>
      </c>
      <c r="D298" t="s">
        <v>85</v>
      </c>
      <c r="E298" t="s">
        <v>43</v>
      </c>
      <c r="F298" t="s">
        <v>51</v>
      </c>
      <c r="G298" t="s">
        <v>55</v>
      </c>
      <c r="H298" t="s">
        <v>45</v>
      </c>
      <c r="I298" t="s">
        <v>57</v>
      </c>
      <c r="J298">
        <v>3.7</v>
      </c>
      <c r="K298" t="s">
        <v>35</v>
      </c>
      <c r="L298">
        <v>77</v>
      </c>
      <c r="M298" s="2">
        <v>46130</v>
      </c>
      <c r="N298" t="s">
        <v>36</v>
      </c>
      <c r="O298">
        <v>7.6</v>
      </c>
      <c r="P298">
        <v>1.1000000000000001</v>
      </c>
      <c r="Q298">
        <v>6023.56</v>
      </c>
      <c r="R298" t="s">
        <v>37</v>
      </c>
      <c r="S298">
        <v>3458.24</v>
      </c>
      <c r="T298">
        <v>4.0999999999999996</v>
      </c>
      <c r="U298">
        <v>2026</v>
      </c>
      <c r="V298" t="s">
        <v>38</v>
      </c>
      <c r="W298" s="2">
        <v>46113</v>
      </c>
      <c r="X298" t="s">
        <v>92</v>
      </c>
      <c r="Y298" t="s">
        <v>40</v>
      </c>
      <c r="Z298">
        <v>6023.56</v>
      </c>
      <c r="AA298">
        <v>3458.24</v>
      </c>
      <c r="AB298">
        <v>0.57399999999999995</v>
      </c>
    </row>
    <row r="299" spans="1:28" x14ac:dyDescent="0.25">
      <c r="A299" t="s">
        <v>383</v>
      </c>
      <c r="B299" s="2">
        <v>45756.45208333333</v>
      </c>
      <c r="C299" s="2">
        <v>45761.052083333343</v>
      </c>
      <c r="D299" t="s">
        <v>91</v>
      </c>
      <c r="E299" t="s">
        <v>83</v>
      </c>
      <c r="F299" t="s">
        <v>31</v>
      </c>
      <c r="G299" t="s">
        <v>32</v>
      </c>
      <c r="H299" t="s">
        <v>45</v>
      </c>
      <c r="I299" t="s">
        <v>34</v>
      </c>
      <c r="J299">
        <v>4.5999999999999996</v>
      </c>
      <c r="K299" t="s">
        <v>58</v>
      </c>
      <c r="L299">
        <v>82</v>
      </c>
      <c r="M299" s="2">
        <v>45756</v>
      </c>
      <c r="N299" t="s">
        <v>36</v>
      </c>
      <c r="O299">
        <v>8</v>
      </c>
      <c r="P299">
        <v>3.7</v>
      </c>
      <c r="Q299">
        <v>5595.51</v>
      </c>
      <c r="R299" t="s">
        <v>37</v>
      </c>
      <c r="S299">
        <v>3751.35</v>
      </c>
      <c r="T299">
        <v>3.6</v>
      </c>
      <c r="U299">
        <v>2025</v>
      </c>
      <c r="V299" t="s">
        <v>38</v>
      </c>
      <c r="W299" s="2">
        <v>45748</v>
      </c>
      <c r="X299" t="s">
        <v>64</v>
      </c>
      <c r="Y299" t="s">
        <v>48</v>
      </c>
      <c r="Z299">
        <v>5595.51</v>
      </c>
      <c r="AA299">
        <v>3751.35</v>
      </c>
      <c r="AB299">
        <v>0.67</v>
      </c>
    </row>
    <row r="300" spans="1:28" x14ac:dyDescent="0.25">
      <c r="A300" t="s">
        <v>384</v>
      </c>
      <c r="B300" s="2">
        <v>45810.814583333333</v>
      </c>
      <c r="C300" s="2">
        <v>45811.314583333333</v>
      </c>
      <c r="D300" t="s">
        <v>42</v>
      </c>
      <c r="E300" t="s">
        <v>73</v>
      </c>
      <c r="F300" t="s">
        <v>31</v>
      </c>
      <c r="G300" t="s">
        <v>32</v>
      </c>
      <c r="H300" t="s">
        <v>33</v>
      </c>
      <c r="I300" t="s">
        <v>57</v>
      </c>
      <c r="J300">
        <v>0.5</v>
      </c>
      <c r="K300" t="s">
        <v>35</v>
      </c>
      <c r="L300">
        <v>81</v>
      </c>
      <c r="M300" s="2">
        <v>45810</v>
      </c>
      <c r="N300" t="s">
        <v>68</v>
      </c>
      <c r="O300">
        <v>8.1999999999999993</v>
      </c>
      <c r="P300">
        <v>2.2999999999999998</v>
      </c>
      <c r="Q300">
        <v>4091.27</v>
      </c>
      <c r="R300" t="s">
        <v>77</v>
      </c>
      <c r="S300">
        <v>2661.39</v>
      </c>
      <c r="T300">
        <v>3.5</v>
      </c>
      <c r="U300">
        <v>2025</v>
      </c>
      <c r="V300" t="s">
        <v>110</v>
      </c>
      <c r="W300" s="2">
        <v>45809</v>
      </c>
      <c r="X300" t="s">
        <v>78</v>
      </c>
      <c r="Y300" t="s">
        <v>48</v>
      </c>
      <c r="Z300">
        <v>4091.27</v>
      </c>
      <c r="AA300">
        <v>2661.39</v>
      </c>
      <c r="AB300">
        <v>0.65100000000000002</v>
      </c>
    </row>
    <row r="301" spans="1:28" x14ac:dyDescent="0.25">
      <c r="A301" t="s">
        <v>385</v>
      </c>
      <c r="B301" s="2">
        <v>45995.554861111108</v>
      </c>
      <c r="C301" s="2">
        <v>45999.154861111107</v>
      </c>
      <c r="D301" t="s">
        <v>85</v>
      </c>
      <c r="E301" t="s">
        <v>43</v>
      </c>
      <c r="F301" t="s">
        <v>31</v>
      </c>
      <c r="G301" t="s">
        <v>66</v>
      </c>
      <c r="H301" t="s">
        <v>45</v>
      </c>
      <c r="I301" t="s">
        <v>57</v>
      </c>
      <c r="J301">
        <v>3.6</v>
      </c>
      <c r="K301" t="s">
        <v>35</v>
      </c>
      <c r="L301">
        <v>73</v>
      </c>
      <c r="M301" s="2">
        <v>45995</v>
      </c>
      <c r="N301" t="s">
        <v>36</v>
      </c>
      <c r="O301">
        <v>7.6</v>
      </c>
      <c r="P301">
        <v>1.4</v>
      </c>
      <c r="Q301">
        <v>4077.72</v>
      </c>
      <c r="R301" t="s">
        <v>37</v>
      </c>
      <c r="S301">
        <v>2443.37</v>
      </c>
      <c r="T301">
        <v>4.4000000000000004</v>
      </c>
      <c r="U301">
        <v>2025</v>
      </c>
      <c r="V301" t="s">
        <v>63</v>
      </c>
      <c r="W301" s="2">
        <v>45992</v>
      </c>
      <c r="X301" t="s">
        <v>47</v>
      </c>
      <c r="Y301" t="s">
        <v>48</v>
      </c>
      <c r="Z301">
        <v>4077.72</v>
      </c>
      <c r="AA301">
        <v>2443.37</v>
      </c>
      <c r="AB301">
        <v>0.59899999999999998</v>
      </c>
    </row>
    <row r="302" spans="1:28" x14ac:dyDescent="0.25">
      <c r="A302" t="s">
        <v>386</v>
      </c>
      <c r="B302" s="2">
        <v>46363.605555555558</v>
      </c>
      <c r="C302" s="2">
        <v>46367.005555555559</v>
      </c>
      <c r="D302" t="s">
        <v>62</v>
      </c>
      <c r="E302" t="s">
        <v>73</v>
      </c>
      <c r="F302" t="s">
        <v>31</v>
      </c>
      <c r="G302" t="s">
        <v>44</v>
      </c>
      <c r="H302" t="s">
        <v>67</v>
      </c>
      <c r="I302" t="s">
        <v>34</v>
      </c>
      <c r="J302">
        <v>3.4</v>
      </c>
      <c r="K302" t="s">
        <v>58</v>
      </c>
      <c r="L302">
        <v>56</v>
      </c>
      <c r="M302" s="2">
        <v>46363</v>
      </c>
      <c r="N302" t="s">
        <v>36</v>
      </c>
      <c r="O302">
        <v>8.1</v>
      </c>
      <c r="P302">
        <v>1.3</v>
      </c>
      <c r="Q302">
        <v>4729.51</v>
      </c>
      <c r="R302" t="s">
        <v>37</v>
      </c>
      <c r="S302">
        <v>2699.72</v>
      </c>
      <c r="T302">
        <v>4.3</v>
      </c>
      <c r="U302">
        <v>2026</v>
      </c>
      <c r="V302" t="s">
        <v>63</v>
      </c>
      <c r="W302" s="2">
        <v>46357</v>
      </c>
      <c r="X302" t="s">
        <v>78</v>
      </c>
      <c r="Y302" t="s">
        <v>48</v>
      </c>
      <c r="Z302">
        <v>4729.51</v>
      </c>
      <c r="AA302">
        <v>2699.72</v>
      </c>
      <c r="AB302">
        <v>0.57099999999999995</v>
      </c>
    </row>
    <row r="303" spans="1:28" x14ac:dyDescent="0.25">
      <c r="A303" t="s">
        <v>387</v>
      </c>
      <c r="B303" s="2">
        <v>45820.946527777778</v>
      </c>
      <c r="C303" s="2">
        <v>45822.046527777777</v>
      </c>
      <c r="D303" t="s">
        <v>42</v>
      </c>
      <c r="E303" t="s">
        <v>73</v>
      </c>
      <c r="F303" t="s">
        <v>152</v>
      </c>
      <c r="G303" t="s">
        <v>32</v>
      </c>
      <c r="H303" t="s">
        <v>74</v>
      </c>
      <c r="I303" t="s">
        <v>34</v>
      </c>
      <c r="J303">
        <v>1.1000000000000001</v>
      </c>
      <c r="K303" t="s">
        <v>35</v>
      </c>
      <c r="L303">
        <v>94</v>
      </c>
      <c r="M303" s="2">
        <v>45820</v>
      </c>
      <c r="N303" t="s">
        <v>76</v>
      </c>
      <c r="O303">
        <v>8.4</v>
      </c>
      <c r="P303">
        <v>2.5</v>
      </c>
      <c r="Q303">
        <v>4221.24</v>
      </c>
      <c r="R303" t="s">
        <v>77</v>
      </c>
      <c r="S303">
        <v>2691.28</v>
      </c>
      <c r="T303">
        <v>3.6</v>
      </c>
      <c r="U303">
        <v>2025</v>
      </c>
      <c r="V303" t="s">
        <v>110</v>
      </c>
      <c r="W303" s="2">
        <v>45809</v>
      </c>
      <c r="X303" t="s">
        <v>47</v>
      </c>
      <c r="Y303" t="s">
        <v>48</v>
      </c>
      <c r="Z303">
        <v>4221.24</v>
      </c>
      <c r="AA303">
        <v>2691.28</v>
      </c>
      <c r="AB303">
        <v>0.63800000000000001</v>
      </c>
    </row>
    <row r="304" spans="1:28" x14ac:dyDescent="0.25">
      <c r="A304" t="s">
        <v>388</v>
      </c>
      <c r="B304" s="2">
        <v>46377.088888888888</v>
      </c>
      <c r="C304" s="2">
        <v>46381.288888888892</v>
      </c>
      <c r="D304" t="s">
        <v>72</v>
      </c>
      <c r="E304" t="s">
        <v>30</v>
      </c>
      <c r="F304" t="s">
        <v>51</v>
      </c>
      <c r="G304" t="s">
        <v>55</v>
      </c>
      <c r="H304" t="s">
        <v>52</v>
      </c>
      <c r="I304" t="s">
        <v>57</v>
      </c>
      <c r="J304">
        <v>4.2</v>
      </c>
      <c r="K304" t="s">
        <v>35</v>
      </c>
      <c r="L304">
        <v>80</v>
      </c>
      <c r="M304" s="2">
        <v>46377</v>
      </c>
      <c r="N304" t="s">
        <v>76</v>
      </c>
      <c r="O304">
        <v>7.9</v>
      </c>
      <c r="P304">
        <v>1.1000000000000001</v>
      </c>
      <c r="Q304">
        <v>5882.54</v>
      </c>
      <c r="R304" t="s">
        <v>77</v>
      </c>
      <c r="S304">
        <v>3112.09</v>
      </c>
      <c r="T304">
        <v>4.2</v>
      </c>
      <c r="U304">
        <v>2026</v>
      </c>
      <c r="V304" t="s">
        <v>63</v>
      </c>
      <c r="W304" s="2">
        <v>46357</v>
      </c>
      <c r="X304" t="s">
        <v>78</v>
      </c>
      <c r="Y304" t="s">
        <v>48</v>
      </c>
      <c r="Z304">
        <v>5882.54</v>
      </c>
      <c r="AA304">
        <v>3112.09</v>
      </c>
      <c r="AB304">
        <v>0.52900000000000003</v>
      </c>
    </row>
    <row r="305" spans="1:28" x14ac:dyDescent="0.25">
      <c r="A305" t="s">
        <v>389</v>
      </c>
      <c r="B305" s="2">
        <v>46338.303472222222</v>
      </c>
      <c r="C305" s="2">
        <v>46343.603472222218</v>
      </c>
      <c r="D305" t="s">
        <v>113</v>
      </c>
      <c r="E305" t="s">
        <v>73</v>
      </c>
      <c r="F305" t="s">
        <v>31</v>
      </c>
      <c r="G305" t="s">
        <v>55</v>
      </c>
      <c r="H305" t="s">
        <v>45</v>
      </c>
      <c r="I305" t="s">
        <v>57</v>
      </c>
      <c r="J305">
        <v>5.3</v>
      </c>
      <c r="K305" t="s">
        <v>35</v>
      </c>
      <c r="L305">
        <v>34</v>
      </c>
      <c r="M305" s="2">
        <v>46338</v>
      </c>
      <c r="N305" t="s">
        <v>36</v>
      </c>
      <c r="O305">
        <v>8.1</v>
      </c>
      <c r="P305">
        <v>0</v>
      </c>
      <c r="Q305">
        <v>6018.21</v>
      </c>
      <c r="R305" t="s">
        <v>37</v>
      </c>
      <c r="S305">
        <v>3372.35</v>
      </c>
      <c r="T305">
        <v>4.5</v>
      </c>
      <c r="U305">
        <v>2026</v>
      </c>
      <c r="V305" t="s">
        <v>89</v>
      </c>
      <c r="W305" s="2">
        <v>46327</v>
      </c>
      <c r="X305" t="s">
        <v>47</v>
      </c>
      <c r="Y305" t="s">
        <v>48</v>
      </c>
      <c r="Z305">
        <v>6018.21</v>
      </c>
      <c r="AA305">
        <v>3372.35</v>
      </c>
      <c r="AB305">
        <v>0.56000000000000005</v>
      </c>
    </row>
    <row r="306" spans="1:28" x14ac:dyDescent="0.25">
      <c r="A306" t="s">
        <v>390</v>
      </c>
      <c r="B306" s="2">
        <v>45818.520833333343</v>
      </c>
      <c r="C306" s="2">
        <v>45819.820833333331</v>
      </c>
      <c r="D306" t="s">
        <v>42</v>
      </c>
      <c r="E306" t="s">
        <v>83</v>
      </c>
      <c r="F306" t="s">
        <v>51</v>
      </c>
      <c r="G306" t="s">
        <v>32</v>
      </c>
      <c r="H306" t="s">
        <v>52</v>
      </c>
      <c r="I306" t="s">
        <v>34</v>
      </c>
      <c r="J306">
        <v>1.3</v>
      </c>
      <c r="K306" t="s">
        <v>58</v>
      </c>
      <c r="L306">
        <v>81</v>
      </c>
      <c r="M306" s="2">
        <v>45818</v>
      </c>
      <c r="N306" t="s">
        <v>76</v>
      </c>
      <c r="O306">
        <v>9.8000000000000007</v>
      </c>
      <c r="P306">
        <v>2</v>
      </c>
      <c r="Q306">
        <v>5036.72</v>
      </c>
      <c r="R306" t="s">
        <v>59</v>
      </c>
      <c r="S306">
        <v>3702.98</v>
      </c>
      <c r="T306">
        <v>3.6</v>
      </c>
      <c r="U306">
        <v>2025</v>
      </c>
      <c r="V306" t="s">
        <v>110</v>
      </c>
      <c r="W306" s="2">
        <v>45809</v>
      </c>
      <c r="X306" t="s">
        <v>70</v>
      </c>
      <c r="Y306" t="s">
        <v>48</v>
      </c>
      <c r="Z306">
        <v>5036.72</v>
      </c>
      <c r="AA306">
        <v>3702.98</v>
      </c>
      <c r="AB306">
        <v>0.73499999999999999</v>
      </c>
    </row>
    <row r="307" spans="1:28" x14ac:dyDescent="0.25">
      <c r="A307" t="s">
        <v>391</v>
      </c>
      <c r="B307" s="2">
        <v>46237.347222222219</v>
      </c>
      <c r="C307" s="2">
        <v>46241.047222222223</v>
      </c>
      <c r="D307" t="s">
        <v>62</v>
      </c>
      <c r="E307" t="s">
        <v>30</v>
      </c>
      <c r="F307" t="s">
        <v>31</v>
      </c>
      <c r="G307" t="s">
        <v>55</v>
      </c>
      <c r="H307" t="s">
        <v>45</v>
      </c>
      <c r="I307" t="s">
        <v>57</v>
      </c>
      <c r="J307">
        <v>3.7</v>
      </c>
      <c r="K307" t="s">
        <v>58</v>
      </c>
      <c r="L307">
        <v>66</v>
      </c>
      <c r="M307" s="2">
        <v>46237</v>
      </c>
      <c r="N307" t="s">
        <v>76</v>
      </c>
      <c r="O307">
        <v>12.2</v>
      </c>
      <c r="P307">
        <v>0.3</v>
      </c>
      <c r="Q307">
        <v>6761.08</v>
      </c>
      <c r="R307" t="s">
        <v>77</v>
      </c>
      <c r="S307">
        <v>5089.32</v>
      </c>
      <c r="T307">
        <v>4.0999999999999996</v>
      </c>
      <c r="U307">
        <v>2026</v>
      </c>
      <c r="V307" t="s">
        <v>87</v>
      </c>
      <c r="W307" s="2">
        <v>46235</v>
      </c>
      <c r="X307" t="s">
        <v>78</v>
      </c>
      <c r="Y307" t="s">
        <v>48</v>
      </c>
      <c r="Z307">
        <v>6761.08</v>
      </c>
      <c r="AA307">
        <v>5089.32</v>
      </c>
      <c r="AB307">
        <v>0.753</v>
      </c>
    </row>
    <row r="308" spans="1:28" x14ac:dyDescent="0.25">
      <c r="A308" t="s">
        <v>392</v>
      </c>
      <c r="B308" s="2">
        <v>46055.750694444447</v>
      </c>
      <c r="C308" s="2">
        <v>46059.550694444442</v>
      </c>
      <c r="D308" t="s">
        <v>72</v>
      </c>
      <c r="E308" t="s">
        <v>30</v>
      </c>
      <c r="F308" t="s">
        <v>51</v>
      </c>
      <c r="G308" t="s">
        <v>55</v>
      </c>
      <c r="H308" t="s">
        <v>33</v>
      </c>
      <c r="I308" t="s">
        <v>34</v>
      </c>
      <c r="J308">
        <v>3.8</v>
      </c>
      <c r="K308" t="s">
        <v>35</v>
      </c>
      <c r="L308">
        <v>65</v>
      </c>
      <c r="M308" s="2">
        <v>46055</v>
      </c>
      <c r="N308" t="s">
        <v>36</v>
      </c>
      <c r="O308">
        <v>8.1</v>
      </c>
      <c r="P308">
        <v>1.8</v>
      </c>
      <c r="Q308">
        <v>6779.81</v>
      </c>
      <c r="R308" t="s">
        <v>37</v>
      </c>
      <c r="S308">
        <v>4054.26</v>
      </c>
      <c r="T308">
        <v>4.0999999999999996</v>
      </c>
      <c r="U308">
        <v>2026</v>
      </c>
      <c r="V308" t="s">
        <v>104</v>
      </c>
      <c r="W308" s="2">
        <v>46054</v>
      </c>
      <c r="X308" t="s">
        <v>78</v>
      </c>
      <c r="Y308" t="s">
        <v>48</v>
      </c>
      <c r="Z308">
        <v>6779.81</v>
      </c>
      <c r="AA308">
        <v>4054.26</v>
      </c>
      <c r="AB308">
        <v>0.59799999999999998</v>
      </c>
    </row>
    <row r="309" spans="1:28" x14ac:dyDescent="0.25">
      <c r="A309" t="s">
        <v>393</v>
      </c>
      <c r="B309" s="2">
        <v>45934.847916666673</v>
      </c>
      <c r="C309" s="2">
        <v>45938.947916666657</v>
      </c>
      <c r="D309" t="s">
        <v>62</v>
      </c>
      <c r="E309" t="s">
        <v>30</v>
      </c>
      <c r="F309" t="s">
        <v>31</v>
      </c>
      <c r="G309" t="s">
        <v>32</v>
      </c>
      <c r="H309" t="s">
        <v>86</v>
      </c>
      <c r="I309" t="s">
        <v>57</v>
      </c>
      <c r="J309">
        <v>4.0999999999999996</v>
      </c>
      <c r="K309" t="s">
        <v>35</v>
      </c>
      <c r="L309">
        <v>48</v>
      </c>
      <c r="M309" s="2">
        <v>45934</v>
      </c>
      <c r="N309" t="s">
        <v>36</v>
      </c>
      <c r="O309">
        <v>10</v>
      </c>
      <c r="P309">
        <v>1.6</v>
      </c>
      <c r="Q309">
        <v>6271.89</v>
      </c>
      <c r="R309" t="s">
        <v>59</v>
      </c>
      <c r="S309">
        <v>4580.03</v>
      </c>
      <c r="T309">
        <v>4.3</v>
      </c>
      <c r="U309">
        <v>2025</v>
      </c>
      <c r="V309" t="s">
        <v>97</v>
      </c>
      <c r="W309" s="2">
        <v>45931</v>
      </c>
      <c r="X309" t="s">
        <v>92</v>
      </c>
      <c r="Y309" t="s">
        <v>40</v>
      </c>
      <c r="Z309">
        <v>6271.89</v>
      </c>
      <c r="AA309">
        <v>4580.03</v>
      </c>
      <c r="AB309">
        <v>0.73</v>
      </c>
    </row>
    <row r="310" spans="1:28" x14ac:dyDescent="0.25">
      <c r="A310" t="s">
        <v>394</v>
      </c>
      <c r="B310" s="2">
        <v>46161.145833333343</v>
      </c>
      <c r="C310" s="2">
        <v>46163.245833333327</v>
      </c>
      <c r="D310" t="s">
        <v>50</v>
      </c>
      <c r="E310" t="s">
        <v>30</v>
      </c>
      <c r="F310" t="s">
        <v>51</v>
      </c>
      <c r="G310" t="s">
        <v>32</v>
      </c>
      <c r="H310" t="s">
        <v>86</v>
      </c>
      <c r="I310" t="s">
        <v>34</v>
      </c>
      <c r="J310">
        <v>2.1</v>
      </c>
      <c r="K310" t="s">
        <v>35</v>
      </c>
      <c r="L310">
        <v>69</v>
      </c>
      <c r="M310" s="2">
        <v>46161</v>
      </c>
      <c r="N310" t="s">
        <v>76</v>
      </c>
      <c r="O310">
        <v>8</v>
      </c>
      <c r="P310">
        <v>0.7</v>
      </c>
      <c r="Q310">
        <v>4430.3500000000004</v>
      </c>
      <c r="R310" t="s">
        <v>37</v>
      </c>
      <c r="S310">
        <v>2263.7199999999998</v>
      </c>
      <c r="T310">
        <v>4.8</v>
      </c>
      <c r="U310">
        <v>2026</v>
      </c>
      <c r="V310" t="s">
        <v>80</v>
      </c>
      <c r="W310" s="2">
        <v>46143</v>
      </c>
      <c r="X310" t="s">
        <v>70</v>
      </c>
      <c r="Y310" t="s">
        <v>48</v>
      </c>
      <c r="Z310">
        <v>4430.3500000000004</v>
      </c>
      <c r="AA310">
        <v>2263.7199999999998</v>
      </c>
      <c r="AB310">
        <v>0.51100000000000001</v>
      </c>
    </row>
    <row r="311" spans="1:28" x14ac:dyDescent="0.25">
      <c r="A311" t="s">
        <v>395</v>
      </c>
      <c r="B311" s="2">
        <v>46049.625694444447</v>
      </c>
      <c r="C311" s="2">
        <v>46051.925694444442</v>
      </c>
      <c r="D311" t="s">
        <v>50</v>
      </c>
      <c r="E311" t="s">
        <v>83</v>
      </c>
      <c r="F311" t="s">
        <v>31</v>
      </c>
      <c r="G311" t="s">
        <v>44</v>
      </c>
      <c r="H311" t="s">
        <v>74</v>
      </c>
      <c r="I311" t="s">
        <v>34</v>
      </c>
      <c r="J311">
        <v>2.2999999999999998</v>
      </c>
      <c r="K311" t="s">
        <v>35</v>
      </c>
      <c r="L311">
        <v>58</v>
      </c>
      <c r="M311" s="2">
        <v>46049</v>
      </c>
      <c r="N311" t="s">
        <v>36</v>
      </c>
      <c r="O311">
        <v>10.1</v>
      </c>
      <c r="P311">
        <v>2.4</v>
      </c>
      <c r="Q311">
        <v>6067.16</v>
      </c>
      <c r="R311" t="s">
        <v>59</v>
      </c>
      <c r="S311">
        <v>3305.89</v>
      </c>
      <c r="T311">
        <v>4.2</v>
      </c>
      <c r="U311">
        <v>2026</v>
      </c>
      <c r="V311" t="s">
        <v>69</v>
      </c>
      <c r="W311" s="2">
        <v>46023</v>
      </c>
      <c r="X311" t="s">
        <v>70</v>
      </c>
      <c r="Y311" t="s">
        <v>48</v>
      </c>
      <c r="Z311">
        <v>6067.16</v>
      </c>
      <c r="AA311">
        <v>3305.89</v>
      </c>
      <c r="AB311">
        <v>0.54500000000000004</v>
      </c>
    </row>
    <row r="312" spans="1:28" x14ac:dyDescent="0.25">
      <c r="A312" t="s">
        <v>396</v>
      </c>
      <c r="B312" s="2">
        <v>45792.030555555553</v>
      </c>
      <c r="C312" s="2">
        <v>45797.030555555553</v>
      </c>
      <c r="D312" t="s">
        <v>85</v>
      </c>
      <c r="E312" t="s">
        <v>83</v>
      </c>
      <c r="F312" t="s">
        <v>31</v>
      </c>
      <c r="G312" t="s">
        <v>32</v>
      </c>
      <c r="H312" t="s">
        <v>33</v>
      </c>
      <c r="I312" t="s">
        <v>57</v>
      </c>
      <c r="J312">
        <v>5</v>
      </c>
      <c r="K312" t="s">
        <v>35</v>
      </c>
      <c r="L312">
        <v>92</v>
      </c>
      <c r="M312" s="2">
        <v>45792</v>
      </c>
      <c r="N312" t="s">
        <v>76</v>
      </c>
      <c r="O312">
        <v>10</v>
      </c>
      <c r="P312">
        <v>1.2</v>
      </c>
      <c r="Q312">
        <v>8293.76</v>
      </c>
      <c r="R312" t="s">
        <v>59</v>
      </c>
      <c r="S312">
        <v>5465.43</v>
      </c>
      <c r="T312">
        <v>4.0999999999999996</v>
      </c>
      <c r="U312">
        <v>2025</v>
      </c>
      <c r="V312" t="s">
        <v>80</v>
      </c>
      <c r="W312" s="2">
        <v>45778</v>
      </c>
      <c r="X312" t="s">
        <v>47</v>
      </c>
      <c r="Y312" t="s">
        <v>48</v>
      </c>
      <c r="Z312">
        <v>8293.76</v>
      </c>
      <c r="AA312">
        <v>5465.43</v>
      </c>
      <c r="AB312">
        <v>0.65900000000000003</v>
      </c>
    </row>
    <row r="313" spans="1:28" x14ac:dyDescent="0.25">
      <c r="A313" t="s">
        <v>397</v>
      </c>
      <c r="B313" s="2">
        <v>45852.777777777781</v>
      </c>
      <c r="C313" s="2">
        <v>45861.177777777782</v>
      </c>
      <c r="D313" t="s">
        <v>29</v>
      </c>
      <c r="E313" t="s">
        <v>43</v>
      </c>
      <c r="F313" t="s">
        <v>31</v>
      </c>
      <c r="G313" t="s">
        <v>32</v>
      </c>
      <c r="H313" t="s">
        <v>56</v>
      </c>
      <c r="I313" t="s">
        <v>34</v>
      </c>
      <c r="J313">
        <v>8.4</v>
      </c>
      <c r="K313" t="s">
        <v>35</v>
      </c>
      <c r="L313">
        <v>15</v>
      </c>
      <c r="M313" s="2">
        <v>45852</v>
      </c>
      <c r="N313" t="s">
        <v>36</v>
      </c>
      <c r="O313">
        <v>9.8000000000000007</v>
      </c>
      <c r="P313">
        <v>2.2000000000000002</v>
      </c>
      <c r="Q313">
        <v>9354.15</v>
      </c>
      <c r="R313" t="s">
        <v>37</v>
      </c>
      <c r="S313">
        <v>6392.36</v>
      </c>
      <c r="T313">
        <v>3.8</v>
      </c>
      <c r="U313">
        <v>2025</v>
      </c>
      <c r="V313" t="s">
        <v>107</v>
      </c>
      <c r="W313" s="2">
        <v>45839</v>
      </c>
      <c r="X313" t="s">
        <v>78</v>
      </c>
      <c r="Y313" t="s">
        <v>48</v>
      </c>
      <c r="Z313">
        <v>9354.15</v>
      </c>
      <c r="AA313">
        <v>6392.36</v>
      </c>
      <c r="AB313">
        <v>0.68300000000000005</v>
      </c>
    </row>
    <row r="314" spans="1:28" x14ac:dyDescent="0.25">
      <c r="A314" t="s">
        <v>398</v>
      </c>
      <c r="B314" s="2">
        <v>46058.904166666667</v>
      </c>
      <c r="C314" s="2">
        <v>46065.20416666667</v>
      </c>
      <c r="D314" t="s">
        <v>113</v>
      </c>
      <c r="E314" t="s">
        <v>83</v>
      </c>
      <c r="F314" t="s">
        <v>31</v>
      </c>
      <c r="G314" t="s">
        <v>44</v>
      </c>
      <c r="H314" t="s">
        <v>67</v>
      </c>
      <c r="I314" t="s">
        <v>34</v>
      </c>
      <c r="J314">
        <v>6.3</v>
      </c>
      <c r="K314" t="s">
        <v>35</v>
      </c>
      <c r="L314">
        <v>23</v>
      </c>
      <c r="M314" s="2">
        <v>46058</v>
      </c>
      <c r="N314" t="s">
        <v>68</v>
      </c>
      <c r="O314">
        <v>10</v>
      </c>
      <c r="P314">
        <v>1</v>
      </c>
      <c r="Q314">
        <v>10133.15</v>
      </c>
      <c r="R314" t="s">
        <v>77</v>
      </c>
      <c r="S314">
        <v>5629.26</v>
      </c>
      <c r="T314">
        <v>5</v>
      </c>
      <c r="U314">
        <v>2026</v>
      </c>
      <c r="V314" t="s">
        <v>104</v>
      </c>
      <c r="W314" s="2">
        <v>46054</v>
      </c>
      <c r="X314" t="s">
        <v>47</v>
      </c>
      <c r="Y314" t="s">
        <v>48</v>
      </c>
      <c r="Z314">
        <v>10133.15</v>
      </c>
      <c r="AA314">
        <v>5629.26</v>
      </c>
      <c r="AB314">
        <v>0.55600000000000005</v>
      </c>
    </row>
    <row r="315" spans="1:28" x14ac:dyDescent="0.25">
      <c r="A315" t="s">
        <v>399</v>
      </c>
      <c r="B315" s="2">
        <v>46297.370833333327</v>
      </c>
      <c r="C315" s="2">
        <v>46297.870833333327</v>
      </c>
      <c r="D315" t="s">
        <v>42</v>
      </c>
      <c r="E315" t="s">
        <v>30</v>
      </c>
      <c r="F315" t="s">
        <v>51</v>
      </c>
      <c r="G315" t="s">
        <v>44</v>
      </c>
      <c r="H315" t="s">
        <v>45</v>
      </c>
      <c r="I315" t="s">
        <v>57</v>
      </c>
      <c r="J315">
        <v>0.5</v>
      </c>
      <c r="K315" t="s">
        <v>35</v>
      </c>
      <c r="L315">
        <v>112</v>
      </c>
      <c r="M315" s="2">
        <v>46297</v>
      </c>
      <c r="N315" t="s">
        <v>36</v>
      </c>
      <c r="O315">
        <v>10</v>
      </c>
      <c r="P315">
        <v>2.2000000000000002</v>
      </c>
      <c r="Q315">
        <v>3184.41</v>
      </c>
      <c r="R315" t="s">
        <v>37</v>
      </c>
      <c r="S315">
        <v>2426.27</v>
      </c>
      <c r="T315">
        <v>3</v>
      </c>
      <c r="U315">
        <v>2026</v>
      </c>
      <c r="V315" t="s">
        <v>97</v>
      </c>
      <c r="W315" s="2">
        <v>46296</v>
      </c>
      <c r="X315" t="s">
        <v>81</v>
      </c>
      <c r="Y315" t="s">
        <v>48</v>
      </c>
      <c r="Z315">
        <v>3184.41</v>
      </c>
      <c r="AA315">
        <v>2426.27</v>
      </c>
      <c r="AB315">
        <v>0.76200000000000001</v>
      </c>
    </row>
    <row r="316" spans="1:28" x14ac:dyDescent="0.25">
      <c r="A316" t="s">
        <v>400</v>
      </c>
      <c r="B316" s="2">
        <v>45690.995138888888</v>
      </c>
      <c r="C316" s="2">
        <v>45693.795138888891</v>
      </c>
      <c r="D316" t="s">
        <v>62</v>
      </c>
      <c r="E316" t="s">
        <v>83</v>
      </c>
      <c r="F316" t="s">
        <v>31</v>
      </c>
      <c r="G316" t="s">
        <v>32</v>
      </c>
      <c r="H316" t="s">
        <v>33</v>
      </c>
      <c r="I316" t="s">
        <v>57</v>
      </c>
      <c r="J316">
        <v>2.8</v>
      </c>
      <c r="K316" t="s">
        <v>35</v>
      </c>
      <c r="L316">
        <v>83</v>
      </c>
      <c r="M316" s="2">
        <v>45690</v>
      </c>
      <c r="N316" t="s">
        <v>36</v>
      </c>
      <c r="O316">
        <v>7.8</v>
      </c>
      <c r="P316">
        <v>2.1</v>
      </c>
      <c r="Q316">
        <v>5424.92</v>
      </c>
      <c r="R316" t="s">
        <v>77</v>
      </c>
      <c r="S316">
        <v>3618.62</v>
      </c>
      <c r="T316">
        <v>3.5</v>
      </c>
      <c r="U316">
        <v>2025</v>
      </c>
      <c r="V316" t="s">
        <v>104</v>
      </c>
      <c r="W316" s="2">
        <v>45689</v>
      </c>
      <c r="X316" t="s">
        <v>39</v>
      </c>
      <c r="Y316" t="s">
        <v>40</v>
      </c>
      <c r="Z316">
        <v>5424.92</v>
      </c>
      <c r="AA316">
        <v>3618.62</v>
      </c>
      <c r="AB316">
        <v>0.66700000000000004</v>
      </c>
    </row>
    <row r="317" spans="1:28" x14ac:dyDescent="0.25">
      <c r="A317" t="s">
        <v>401</v>
      </c>
      <c r="B317" s="2">
        <v>46345.319444444453</v>
      </c>
      <c r="C317" s="2">
        <v>46351.619444444441</v>
      </c>
      <c r="D317" t="s">
        <v>29</v>
      </c>
      <c r="E317" t="s">
        <v>30</v>
      </c>
      <c r="F317" t="s">
        <v>51</v>
      </c>
      <c r="G317" t="s">
        <v>44</v>
      </c>
      <c r="H317" t="s">
        <v>52</v>
      </c>
      <c r="I317" t="s">
        <v>57</v>
      </c>
      <c r="J317">
        <v>6.3</v>
      </c>
      <c r="K317" t="s">
        <v>35</v>
      </c>
      <c r="L317">
        <v>20</v>
      </c>
      <c r="M317" s="2">
        <v>46345</v>
      </c>
      <c r="N317" t="s">
        <v>68</v>
      </c>
      <c r="O317">
        <v>8</v>
      </c>
      <c r="P317">
        <v>1.5</v>
      </c>
      <c r="Q317">
        <v>8926.43</v>
      </c>
      <c r="R317" t="s">
        <v>59</v>
      </c>
      <c r="S317">
        <v>6752.3</v>
      </c>
      <c r="T317">
        <v>4</v>
      </c>
      <c r="U317">
        <v>2026</v>
      </c>
      <c r="V317" t="s">
        <v>89</v>
      </c>
      <c r="W317" s="2">
        <v>46327</v>
      </c>
      <c r="X317" t="s">
        <v>47</v>
      </c>
      <c r="Y317" t="s">
        <v>48</v>
      </c>
      <c r="Z317">
        <v>8926.43</v>
      </c>
      <c r="AA317">
        <v>6752.3</v>
      </c>
      <c r="AB317">
        <v>0.75600000000000001</v>
      </c>
    </row>
    <row r="318" spans="1:28" x14ac:dyDescent="0.25">
      <c r="A318" t="s">
        <v>402</v>
      </c>
      <c r="B318" s="2">
        <v>46117.270833333343</v>
      </c>
      <c r="C318" s="2">
        <v>46118.17083333333</v>
      </c>
      <c r="D318" t="s">
        <v>42</v>
      </c>
      <c r="E318" t="s">
        <v>30</v>
      </c>
      <c r="F318" t="s">
        <v>51</v>
      </c>
      <c r="G318" t="s">
        <v>44</v>
      </c>
      <c r="H318" t="s">
        <v>52</v>
      </c>
      <c r="I318" t="s">
        <v>34</v>
      </c>
      <c r="J318">
        <v>0.9</v>
      </c>
      <c r="K318" t="s">
        <v>35</v>
      </c>
      <c r="L318">
        <v>91</v>
      </c>
      <c r="M318" s="2">
        <v>46117</v>
      </c>
      <c r="N318" t="s">
        <v>36</v>
      </c>
      <c r="O318">
        <v>8</v>
      </c>
      <c r="P318">
        <v>2.6</v>
      </c>
      <c r="Q318">
        <v>3845.42</v>
      </c>
      <c r="R318" t="s">
        <v>77</v>
      </c>
      <c r="S318">
        <v>1967.92</v>
      </c>
      <c r="T318">
        <v>3.6</v>
      </c>
      <c r="U318">
        <v>2026</v>
      </c>
      <c r="V318" t="s">
        <v>38</v>
      </c>
      <c r="W318" s="2">
        <v>46113</v>
      </c>
      <c r="X318" t="s">
        <v>39</v>
      </c>
      <c r="Y318" t="s">
        <v>40</v>
      </c>
      <c r="Z318">
        <v>3845.42</v>
      </c>
      <c r="AA318">
        <v>1967.92</v>
      </c>
      <c r="AB318">
        <v>0.51200000000000001</v>
      </c>
    </row>
    <row r="319" spans="1:28" x14ac:dyDescent="0.25">
      <c r="A319" t="s">
        <v>403</v>
      </c>
      <c r="B319" s="2">
        <v>46127.740972222222</v>
      </c>
      <c r="C319" s="2">
        <v>46134.540972222218</v>
      </c>
      <c r="D319" t="s">
        <v>29</v>
      </c>
      <c r="E319" t="s">
        <v>73</v>
      </c>
      <c r="F319" t="s">
        <v>51</v>
      </c>
      <c r="G319" t="s">
        <v>32</v>
      </c>
      <c r="H319" t="s">
        <v>33</v>
      </c>
      <c r="I319" t="s">
        <v>57</v>
      </c>
      <c r="J319">
        <v>6.8</v>
      </c>
      <c r="K319" t="s">
        <v>35</v>
      </c>
      <c r="L319">
        <v>27</v>
      </c>
      <c r="M319" s="2">
        <v>46127</v>
      </c>
      <c r="N319" t="s">
        <v>68</v>
      </c>
      <c r="O319">
        <v>7.9</v>
      </c>
      <c r="P319">
        <v>1.7</v>
      </c>
      <c r="Q319">
        <v>7904.13</v>
      </c>
      <c r="R319" t="s">
        <v>77</v>
      </c>
      <c r="S319">
        <v>5177.29</v>
      </c>
      <c r="T319">
        <v>3.8</v>
      </c>
      <c r="U319">
        <v>2026</v>
      </c>
      <c r="V319" t="s">
        <v>38</v>
      </c>
      <c r="W319" s="2">
        <v>46113</v>
      </c>
      <c r="X319" t="s">
        <v>64</v>
      </c>
      <c r="Y319" t="s">
        <v>48</v>
      </c>
      <c r="Z319">
        <v>7904.13</v>
      </c>
      <c r="AA319">
        <v>5177.29</v>
      </c>
      <c r="AB319">
        <v>0.65500000000000003</v>
      </c>
    </row>
    <row r="320" spans="1:28" x14ac:dyDescent="0.25">
      <c r="A320" t="s">
        <v>404</v>
      </c>
      <c r="B320" s="2">
        <v>46032.018055555563</v>
      </c>
      <c r="C320" s="2">
        <v>46039.918055555558</v>
      </c>
      <c r="D320" t="s">
        <v>29</v>
      </c>
      <c r="E320" t="s">
        <v>30</v>
      </c>
      <c r="F320" t="s">
        <v>51</v>
      </c>
      <c r="G320" t="s">
        <v>55</v>
      </c>
      <c r="H320" t="s">
        <v>67</v>
      </c>
      <c r="I320" t="s">
        <v>34</v>
      </c>
      <c r="J320">
        <v>7.9</v>
      </c>
      <c r="K320" t="s">
        <v>35</v>
      </c>
      <c r="L320">
        <v>5</v>
      </c>
      <c r="M320" s="2">
        <v>46032</v>
      </c>
      <c r="N320" t="s">
        <v>76</v>
      </c>
      <c r="O320">
        <v>8.1</v>
      </c>
      <c r="P320">
        <v>1.6</v>
      </c>
      <c r="Q320">
        <v>9288.5300000000007</v>
      </c>
      <c r="R320" t="s">
        <v>37</v>
      </c>
      <c r="S320">
        <v>5410.93</v>
      </c>
      <c r="T320">
        <v>3.6</v>
      </c>
      <c r="U320">
        <v>2026</v>
      </c>
      <c r="V320" t="s">
        <v>69</v>
      </c>
      <c r="W320" s="2">
        <v>46023</v>
      </c>
      <c r="X320" t="s">
        <v>92</v>
      </c>
      <c r="Y320" t="s">
        <v>40</v>
      </c>
      <c r="Z320">
        <v>9288.5300000000007</v>
      </c>
      <c r="AA320">
        <v>5410.93</v>
      </c>
      <c r="AB320">
        <v>0.58299999999999996</v>
      </c>
    </row>
    <row r="321" spans="1:28" x14ac:dyDescent="0.25">
      <c r="A321" t="s">
        <v>405</v>
      </c>
      <c r="B321" s="2">
        <v>45679.550694444442</v>
      </c>
      <c r="C321" s="2">
        <v>45681.550694444442</v>
      </c>
      <c r="D321" t="s">
        <v>42</v>
      </c>
      <c r="E321" t="s">
        <v>83</v>
      </c>
      <c r="F321" t="s">
        <v>31</v>
      </c>
      <c r="G321" t="s">
        <v>44</v>
      </c>
      <c r="H321" t="s">
        <v>86</v>
      </c>
      <c r="I321" t="s">
        <v>34</v>
      </c>
      <c r="J321">
        <v>2</v>
      </c>
      <c r="K321" t="s">
        <v>35</v>
      </c>
      <c r="L321">
        <v>37</v>
      </c>
      <c r="M321" s="2">
        <v>45679</v>
      </c>
      <c r="N321" t="s">
        <v>76</v>
      </c>
      <c r="O321">
        <v>8.1</v>
      </c>
      <c r="P321">
        <v>2.6</v>
      </c>
      <c r="Q321">
        <v>4117.2700000000004</v>
      </c>
      <c r="R321" t="s">
        <v>59</v>
      </c>
      <c r="S321">
        <v>3046.69</v>
      </c>
      <c r="T321">
        <v>4.5999999999999996</v>
      </c>
      <c r="U321">
        <v>2025</v>
      </c>
      <c r="V321" t="s">
        <v>69</v>
      </c>
      <c r="W321" s="2">
        <v>45658</v>
      </c>
      <c r="X321" t="s">
        <v>64</v>
      </c>
      <c r="Y321" t="s">
        <v>48</v>
      </c>
      <c r="Z321">
        <v>4117.2700000000004</v>
      </c>
      <c r="AA321">
        <v>3046.69</v>
      </c>
      <c r="AB321">
        <v>0.74</v>
      </c>
    </row>
    <row r="322" spans="1:28" x14ac:dyDescent="0.25">
      <c r="A322" t="s">
        <v>406</v>
      </c>
      <c r="B322" s="2">
        <v>46327.777777777781</v>
      </c>
      <c r="C322" s="2">
        <v>46334.577777777777</v>
      </c>
      <c r="D322" t="s">
        <v>29</v>
      </c>
      <c r="E322" t="s">
        <v>73</v>
      </c>
      <c r="F322" t="s">
        <v>51</v>
      </c>
      <c r="G322" t="s">
        <v>32</v>
      </c>
      <c r="H322" t="s">
        <v>67</v>
      </c>
      <c r="I322" t="s">
        <v>34</v>
      </c>
      <c r="J322">
        <v>6.8</v>
      </c>
      <c r="K322" t="s">
        <v>35</v>
      </c>
      <c r="L322">
        <v>35</v>
      </c>
      <c r="M322" s="2">
        <v>46327</v>
      </c>
      <c r="N322" t="s">
        <v>76</v>
      </c>
      <c r="O322">
        <v>9.9</v>
      </c>
      <c r="P322">
        <v>1.4</v>
      </c>
      <c r="Q322">
        <v>6272.51</v>
      </c>
      <c r="R322" t="s">
        <v>77</v>
      </c>
      <c r="S322">
        <v>3035.97</v>
      </c>
      <c r="T322">
        <v>3.9</v>
      </c>
      <c r="U322">
        <v>2026</v>
      </c>
      <c r="V322" t="s">
        <v>89</v>
      </c>
      <c r="W322" s="2">
        <v>46327</v>
      </c>
      <c r="X322" t="s">
        <v>39</v>
      </c>
      <c r="Y322" t="s">
        <v>40</v>
      </c>
      <c r="Z322">
        <v>6272.51</v>
      </c>
      <c r="AA322">
        <v>3035.97</v>
      </c>
      <c r="AB322">
        <v>0.48399999999999999</v>
      </c>
    </row>
    <row r="323" spans="1:28" x14ac:dyDescent="0.25">
      <c r="A323" t="s">
        <v>407</v>
      </c>
      <c r="B323" s="2">
        <v>45695.676388888889</v>
      </c>
      <c r="C323" s="2">
        <v>45698.076388888891</v>
      </c>
      <c r="D323" t="s">
        <v>50</v>
      </c>
      <c r="E323" t="s">
        <v>30</v>
      </c>
      <c r="F323" t="s">
        <v>51</v>
      </c>
      <c r="G323" t="s">
        <v>55</v>
      </c>
      <c r="H323" t="s">
        <v>86</v>
      </c>
      <c r="I323" t="s">
        <v>34</v>
      </c>
      <c r="J323">
        <v>2.4</v>
      </c>
      <c r="K323" t="s">
        <v>35</v>
      </c>
      <c r="L323">
        <v>76</v>
      </c>
      <c r="M323" s="2">
        <v>45695</v>
      </c>
      <c r="N323" t="s">
        <v>36</v>
      </c>
      <c r="O323">
        <v>12</v>
      </c>
      <c r="P323">
        <v>2.1</v>
      </c>
      <c r="Q323">
        <v>5599.05</v>
      </c>
      <c r="R323" t="s">
        <v>37</v>
      </c>
      <c r="S323">
        <v>3976.09</v>
      </c>
      <c r="T323">
        <v>2.9</v>
      </c>
      <c r="U323">
        <v>2025</v>
      </c>
      <c r="V323" t="s">
        <v>104</v>
      </c>
      <c r="W323" s="2">
        <v>45689</v>
      </c>
      <c r="X323" t="s">
        <v>81</v>
      </c>
      <c r="Y323" t="s">
        <v>48</v>
      </c>
      <c r="Z323">
        <v>5599.05</v>
      </c>
      <c r="AA323">
        <v>3976.09</v>
      </c>
      <c r="AB323">
        <v>0.71</v>
      </c>
    </row>
    <row r="324" spans="1:28" x14ac:dyDescent="0.25">
      <c r="A324" t="s">
        <v>408</v>
      </c>
      <c r="B324" s="2">
        <v>45887.379861111112</v>
      </c>
      <c r="C324" s="2">
        <v>45891.279861111107</v>
      </c>
      <c r="D324" t="s">
        <v>72</v>
      </c>
      <c r="E324" t="s">
        <v>83</v>
      </c>
      <c r="F324" t="s">
        <v>51</v>
      </c>
      <c r="G324" t="s">
        <v>55</v>
      </c>
      <c r="H324" t="s">
        <v>67</v>
      </c>
      <c r="I324" t="s">
        <v>34</v>
      </c>
      <c r="J324">
        <v>3.9</v>
      </c>
      <c r="K324" t="s">
        <v>35</v>
      </c>
      <c r="L324">
        <v>85</v>
      </c>
      <c r="M324" s="2">
        <v>45887</v>
      </c>
      <c r="N324" t="s">
        <v>68</v>
      </c>
      <c r="O324">
        <v>12.2</v>
      </c>
      <c r="P324">
        <v>1.6</v>
      </c>
      <c r="Q324">
        <v>5464.83</v>
      </c>
      <c r="R324" t="s">
        <v>77</v>
      </c>
      <c r="S324">
        <v>2892.1</v>
      </c>
      <c r="T324">
        <v>3.7</v>
      </c>
      <c r="U324">
        <v>2025</v>
      </c>
      <c r="V324" t="s">
        <v>87</v>
      </c>
      <c r="W324" s="2">
        <v>45870</v>
      </c>
      <c r="X324" t="s">
        <v>78</v>
      </c>
      <c r="Y324" t="s">
        <v>48</v>
      </c>
      <c r="Z324">
        <v>5464.83</v>
      </c>
      <c r="AA324">
        <v>2892.1</v>
      </c>
      <c r="AB324">
        <v>0.52900000000000003</v>
      </c>
    </row>
    <row r="325" spans="1:28" x14ac:dyDescent="0.25">
      <c r="A325" t="s">
        <v>409</v>
      </c>
      <c r="B325" s="2">
        <v>46022.430555555547</v>
      </c>
      <c r="C325" s="2">
        <v>46026.030555555553</v>
      </c>
      <c r="D325" t="s">
        <v>50</v>
      </c>
      <c r="E325" t="s">
        <v>30</v>
      </c>
      <c r="F325" t="s">
        <v>51</v>
      </c>
      <c r="G325" t="s">
        <v>55</v>
      </c>
      <c r="H325" t="s">
        <v>52</v>
      </c>
      <c r="I325" t="s">
        <v>34</v>
      </c>
      <c r="J325">
        <v>3.6</v>
      </c>
      <c r="K325" t="s">
        <v>35</v>
      </c>
      <c r="L325">
        <v>71</v>
      </c>
      <c r="M325" s="2">
        <v>46022</v>
      </c>
      <c r="N325" t="s">
        <v>36</v>
      </c>
      <c r="O325">
        <v>7.8</v>
      </c>
      <c r="P325">
        <v>2.8</v>
      </c>
      <c r="Q325">
        <v>4650.4799999999996</v>
      </c>
      <c r="R325" t="s">
        <v>37</v>
      </c>
      <c r="S325">
        <v>3473.96</v>
      </c>
      <c r="T325">
        <v>4</v>
      </c>
      <c r="U325">
        <v>2025</v>
      </c>
      <c r="V325" t="s">
        <v>63</v>
      </c>
      <c r="W325" s="2">
        <v>45992</v>
      </c>
      <c r="X325" t="s">
        <v>64</v>
      </c>
      <c r="Y325" t="s">
        <v>48</v>
      </c>
      <c r="Z325">
        <v>4650.4799999999996</v>
      </c>
      <c r="AA325">
        <v>3473.96</v>
      </c>
      <c r="AB325">
        <v>0.747</v>
      </c>
    </row>
    <row r="326" spans="1:28" x14ac:dyDescent="0.25">
      <c r="A326" t="s">
        <v>410</v>
      </c>
      <c r="B326" s="2">
        <v>46220.393055555563</v>
      </c>
      <c r="C326" s="2">
        <v>46224.693055555559</v>
      </c>
      <c r="D326" t="s">
        <v>62</v>
      </c>
      <c r="E326" t="s">
        <v>83</v>
      </c>
      <c r="F326" t="s">
        <v>51</v>
      </c>
      <c r="G326" t="s">
        <v>55</v>
      </c>
      <c r="H326" t="s">
        <v>86</v>
      </c>
      <c r="I326" t="s">
        <v>75</v>
      </c>
      <c r="J326">
        <v>4.3</v>
      </c>
      <c r="K326" t="s">
        <v>35</v>
      </c>
      <c r="L326">
        <v>77</v>
      </c>
      <c r="M326" s="2">
        <v>46220</v>
      </c>
      <c r="N326" t="s">
        <v>36</v>
      </c>
      <c r="O326">
        <v>7.7</v>
      </c>
      <c r="P326">
        <v>0</v>
      </c>
      <c r="Q326">
        <v>7401.44</v>
      </c>
      <c r="R326" t="s">
        <v>37</v>
      </c>
      <c r="S326">
        <v>4579.3</v>
      </c>
      <c r="T326">
        <v>3.2</v>
      </c>
      <c r="U326">
        <v>2026</v>
      </c>
      <c r="V326" t="s">
        <v>107</v>
      </c>
      <c r="W326" s="2">
        <v>46204</v>
      </c>
      <c r="X326" t="s">
        <v>81</v>
      </c>
      <c r="Y326" t="s">
        <v>48</v>
      </c>
      <c r="Z326">
        <v>7401.44</v>
      </c>
      <c r="AA326">
        <v>4579.3</v>
      </c>
      <c r="AB326">
        <v>0.61899999999999999</v>
      </c>
    </row>
    <row r="327" spans="1:28" x14ac:dyDescent="0.25">
      <c r="A327" t="s">
        <v>411</v>
      </c>
      <c r="B327" s="2">
        <v>46095.488194444442</v>
      </c>
      <c r="C327" s="2">
        <v>46100.288194444453</v>
      </c>
      <c r="D327" t="s">
        <v>113</v>
      </c>
      <c r="E327" t="s">
        <v>73</v>
      </c>
      <c r="F327" t="s">
        <v>31</v>
      </c>
      <c r="G327" t="s">
        <v>55</v>
      </c>
      <c r="H327" t="s">
        <v>67</v>
      </c>
      <c r="I327" t="s">
        <v>75</v>
      </c>
      <c r="J327">
        <v>4.8</v>
      </c>
      <c r="K327" t="s">
        <v>35</v>
      </c>
      <c r="L327">
        <v>48</v>
      </c>
      <c r="M327" s="2">
        <v>46095</v>
      </c>
      <c r="N327" t="s">
        <v>36</v>
      </c>
      <c r="O327">
        <v>11.8</v>
      </c>
      <c r="P327">
        <v>2.5</v>
      </c>
      <c r="Q327">
        <v>6908.36</v>
      </c>
      <c r="R327" t="s">
        <v>59</v>
      </c>
      <c r="S327">
        <v>3672.84</v>
      </c>
      <c r="T327">
        <v>4.3</v>
      </c>
      <c r="U327">
        <v>2026</v>
      </c>
      <c r="V327" t="s">
        <v>46</v>
      </c>
      <c r="W327" s="2">
        <v>46082</v>
      </c>
      <c r="X327" t="s">
        <v>92</v>
      </c>
      <c r="Y327" t="s">
        <v>40</v>
      </c>
      <c r="Z327">
        <v>6908.36</v>
      </c>
      <c r="AA327">
        <v>3672.84</v>
      </c>
      <c r="AB327">
        <v>0.53200000000000003</v>
      </c>
    </row>
    <row r="328" spans="1:28" x14ac:dyDescent="0.25">
      <c r="A328" t="s">
        <v>412</v>
      </c>
      <c r="B328" s="2">
        <v>45940.862500000003</v>
      </c>
      <c r="C328" s="2">
        <v>45943.662499999999</v>
      </c>
      <c r="D328" t="s">
        <v>72</v>
      </c>
      <c r="E328" t="s">
        <v>30</v>
      </c>
      <c r="F328" t="s">
        <v>51</v>
      </c>
      <c r="G328" t="s">
        <v>32</v>
      </c>
      <c r="H328" t="s">
        <v>45</v>
      </c>
      <c r="I328" t="s">
        <v>57</v>
      </c>
      <c r="J328">
        <v>2.8</v>
      </c>
      <c r="K328" t="s">
        <v>35</v>
      </c>
      <c r="L328">
        <v>79</v>
      </c>
      <c r="M328" s="2">
        <v>45940</v>
      </c>
      <c r="N328" t="s">
        <v>36</v>
      </c>
      <c r="O328">
        <v>10.1</v>
      </c>
      <c r="P328">
        <v>1.3</v>
      </c>
      <c r="Q328">
        <v>5665.62</v>
      </c>
      <c r="R328" t="s">
        <v>59</v>
      </c>
      <c r="S328">
        <v>4109.62</v>
      </c>
      <c r="T328">
        <v>4</v>
      </c>
      <c r="U328">
        <v>2025</v>
      </c>
      <c r="V328" t="s">
        <v>97</v>
      </c>
      <c r="W328" s="2">
        <v>45931</v>
      </c>
      <c r="X328" t="s">
        <v>81</v>
      </c>
      <c r="Y328" t="s">
        <v>48</v>
      </c>
      <c r="Z328">
        <v>5665.62</v>
      </c>
      <c r="AA328">
        <v>4109.62</v>
      </c>
      <c r="AB328">
        <v>0.72499999999999998</v>
      </c>
    </row>
    <row r="329" spans="1:28" x14ac:dyDescent="0.25">
      <c r="A329" t="s">
        <v>413</v>
      </c>
      <c r="B329" s="2">
        <v>45684.12777777778</v>
      </c>
      <c r="C329" s="2">
        <v>45684.62777777778</v>
      </c>
      <c r="D329" t="s">
        <v>42</v>
      </c>
      <c r="E329" t="s">
        <v>83</v>
      </c>
      <c r="F329" t="s">
        <v>51</v>
      </c>
      <c r="G329" t="s">
        <v>55</v>
      </c>
      <c r="H329" t="s">
        <v>45</v>
      </c>
      <c r="I329" t="s">
        <v>34</v>
      </c>
      <c r="J329">
        <v>0.5</v>
      </c>
      <c r="K329" t="s">
        <v>35</v>
      </c>
      <c r="L329">
        <v>39</v>
      </c>
      <c r="M329" s="2">
        <v>45684</v>
      </c>
      <c r="N329" t="s">
        <v>36</v>
      </c>
      <c r="O329">
        <v>7.9</v>
      </c>
      <c r="P329">
        <v>0.9</v>
      </c>
      <c r="Q329">
        <v>2745.3</v>
      </c>
      <c r="R329" t="s">
        <v>77</v>
      </c>
      <c r="S329">
        <v>1732.14</v>
      </c>
      <c r="T329">
        <v>3.8</v>
      </c>
      <c r="U329">
        <v>2025</v>
      </c>
      <c r="V329" t="s">
        <v>69</v>
      </c>
      <c r="W329" s="2">
        <v>45658</v>
      </c>
      <c r="X329" t="s">
        <v>78</v>
      </c>
      <c r="Y329" t="s">
        <v>48</v>
      </c>
      <c r="Z329">
        <v>2745.3</v>
      </c>
      <c r="AA329">
        <v>1732.14</v>
      </c>
      <c r="AB329">
        <v>0.63100000000000001</v>
      </c>
    </row>
    <row r="330" spans="1:28" x14ac:dyDescent="0.25">
      <c r="A330" t="s">
        <v>414</v>
      </c>
      <c r="B330" s="2">
        <v>45883.758333333331</v>
      </c>
      <c r="C330" s="2">
        <v>45888.458333333343</v>
      </c>
      <c r="D330" t="s">
        <v>85</v>
      </c>
      <c r="E330" t="s">
        <v>73</v>
      </c>
      <c r="F330" t="s">
        <v>31</v>
      </c>
      <c r="G330" t="s">
        <v>55</v>
      </c>
      <c r="H330" t="s">
        <v>74</v>
      </c>
      <c r="I330" t="s">
        <v>57</v>
      </c>
      <c r="J330">
        <v>4.7</v>
      </c>
      <c r="K330" t="s">
        <v>35</v>
      </c>
      <c r="L330">
        <v>88</v>
      </c>
      <c r="M330" s="2">
        <v>45883</v>
      </c>
      <c r="N330" t="s">
        <v>36</v>
      </c>
      <c r="O330">
        <v>9.8000000000000007</v>
      </c>
      <c r="P330">
        <v>1</v>
      </c>
      <c r="Q330">
        <v>6924.86</v>
      </c>
      <c r="R330" t="s">
        <v>77</v>
      </c>
      <c r="S330">
        <v>3451.76</v>
      </c>
      <c r="T330">
        <v>3.9</v>
      </c>
      <c r="U330">
        <v>2025</v>
      </c>
      <c r="V330" t="s">
        <v>87</v>
      </c>
      <c r="W330" s="2">
        <v>45870</v>
      </c>
      <c r="X330" t="s">
        <v>47</v>
      </c>
      <c r="Y330" t="s">
        <v>48</v>
      </c>
      <c r="Z330">
        <v>6924.86</v>
      </c>
      <c r="AA330">
        <v>3451.76</v>
      </c>
      <c r="AB330">
        <v>0.498</v>
      </c>
    </row>
    <row r="331" spans="1:28" x14ac:dyDescent="0.25">
      <c r="A331" t="s">
        <v>415</v>
      </c>
      <c r="B331" s="2">
        <v>45934.800694444442</v>
      </c>
      <c r="C331" s="2">
        <v>45936.200694444437</v>
      </c>
      <c r="D331" t="s">
        <v>42</v>
      </c>
      <c r="E331" t="s">
        <v>43</v>
      </c>
      <c r="F331" t="s">
        <v>51</v>
      </c>
      <c r="G331" t="s">
        <v>44</v>
      </c>
      <c r="H331" t="s">
        <v>67</v>
      </c>
      <c r="I331" t="s">
        <v>34</v>
      </c>
      <c r="J331">
        <v>1.4</v>
      </c>
      <c r="K331" t="s">
        <v>35</v>
      </c>
      <c r="L331">
        <v>55</v>
      </c>
      <c r="M331" s="2">
        <v>45934</v>
      </c>
      <c r="N331" t="s">
        <v>36</v>
      </c>
      <c r="O331">
        <v>8.3000000000000007</v>
      </c>
      <c r="P331">
        <v>3</v>
      </c>
      <c r="Q331">
        <v>3449.35</v>
      </c>
      <c r="R331" t="s">
        <v>37</v>
      </c>
      <c r="S331">
        <v>1689.55</v>
      </c>
      <c r="T331">
        <v>4.7</v>
      </c>
      <c r="U331">
        <v>2025</v>
      </c>
      <c r="V331" t="s">
        <v>97</v>
      </c>
      <c r="W331" s="2">
        <v>45931</v>
      </c>
      <c r="X331" t="s">
        <v>92</v>
      </c>
      <c r="Y331" t="s">
        <v>40</v>
      </c>
      <c r="Z331">
        <v>3449.35</v>
      </c>
      <c r="AA331">
        <v>1689.55</v>
      </c>
      <c r="AB331">
        <v>0.49</v>
      </c>
    </row>
    <row r="332" spans="1:28" x14ac:dyDescent="0.25">
      <c r="A332" t="s">
        <v>416</v>
      </c>
      <c r="B332" s="2">
        <v>46266.588194444441</v>
      </c>
      <c r="C332" s="2">
        <v>46269.888194444437</v>
      </c>
      <c r="D332" t="s">
        <v>50</v>
      </c>
      <c r="E332" t="s">
        <v>30</v>
      </c>
      <c r="F332" t="s">
        <v>31</v>
      </c>
      <c r="G332" t="s">
        <v>55</v>
      </c>
      <c r="H332" t="s">
        <v>56</v>
      </c>
      <c r="I332" t="s">
        <v>57</v>
      </c>
      <c r="J332">
        <v>3.3</v>
      </c>
      <c r="K332" t="s">
        <v>35</v>
      </c>
      <c r="L332">
        <v>32</v>
      </c>
      <c r="M332" s="2">
        <v>46266</v>
      </c>
      <c r="N332" t="s">
        <v>36</v>
      </c>
      <c r="O332">
        <v>11.8</v>
      </c>
      <c r="P332">
        <v>1.5</v>
      </c>
      <c r="Q332">
        <v>4421.76</v>
      </c>
      <c r="R332" t="s">
        <v>37</v>
      </c>
      <c r="S332">
        <v>2458.86</v>
      </c>
      <c r="T332">
        <v>4.2</v>
      </c>
      <c r="U332">
        <v>2026</v>
      </c>
      <c r="V332" t="s">
        <v>53</v>
      </c>
      <c r="W332" s="2">
        <v>46266</v>
      </c>
      <c r="X332" t="s">
        <v>70</v>
      </c>
      <c r="Y332" t="s">
        <v>48</v>
      </c>
      <c r="Z332">
        <v>4421.76</v>
      </c>
      <c r="AA332">
        <v>2458.86</v>
      </c>
      <c r="AB332">
        <v>0.55600000000000005</v>
      </c>
    </row>
    <row r="333" spans="1:28" x14ac:dyDescent="0.25">
      <c r="A333" t="s">
        <v>417</v>
      </c>
      <c r="B333" s="2">
        <v>45941.415277777778</v>
      </c>
      <c r="C333" s="2">
        <v>45945.015277777777</v>
      </c>
      <c r="D333" t="s">
        <v>50</v>
      </c>
      <c r="E333" t="s">
        <v>43</v>
      </c>
      <c r="F333" t="s">
        <v>31</v>
      </c>
      <c r="G333" t="s">
        <v>55</v>
      </c>
      <c r="H333" t="s">
        <v>74</v>
      </c>
      <c r="I333" t="s">
        <v>34</v>
      </c>
      <c r="J333">
        <v>3.6</v>
      </c>
      <c r="K333" t="s">
        <v>35</v>
      </c>
      <c r="L333">
        <v>61</v>
      </c>
      <c r="M333" s="2">
        <v>45941</v>
      </c>
      <c r="N333" t="s">
        <v>36</v>
      </c>
      <c r="O333">
        <v>8</v>
      </c>
      <c r="P333">
        <v>2.8</v>
      </c>
      <c r="Q333">
        <v>6242.8</v>
      </c>
      <c r="R333" t="s">
        <v>37</v>
      </c>
      <c r="S333">
        <v>4333.0600000000004</v>
      </c>
      <c r="T333">
        <v>3.7</v>
      </c>
      <c r="U333">
        <v>2025</v>
      </c>
      <c r="V333" t="s">
        <v>97</v>
      </c>
      <c r="W333" s="2">
        <v>45931</v>
      </c>
      <c r="X333" t="s">
        <v>92</v>
      </c>
      <c r="Y333" t="s">
        <v>40</v>
      </c>
      <c r="Z333">
        <v>6242.8</v>
      </c>
      <c r="AA333">
        <v>4333.0600000000004</v>
      </c>
      <c r="AB333">
        <v>0.69399999999999995</v>
      </c>
    </row>
    <row r="334" spans="1:28" x14ac:dyDescent="0.25">
      <c r="A334" t="s">
        <v>418</v>
      </c>
      <c r="B334" s="2">
        <v>46138.559027777781</v>
      </c>
      <c r="C334" s="2">
        <v>46143.65902777778</v>
      </c>
      <c r="D334" t="s">
        <v>62</v>
      </c>
      <c r="E334" t="s">
        <v>30</v>
      </c>
      <c r="F334" t="s">
        <v>51</v>
      </c>
      <c r="G334" t="s">
        <v>66</v>
      </c>
      <c r="H334" t="s">
        <v>67</v>
      </c>
      <c r="I334" t="s">
        <v>34</v>
      </c>
      <c r="J334">
        <v>5.0999999999999996</v>
      </c>
      <c r="K334" t="s">
        <v>35</v>
      </c>
      <c r="L334">
        <v>79</v>
      </c>
      <c r="M334" s="2">
        <v>46138</v>
      </c>
      <c r="N334" t="s">
        <v>36</v>
      </c>
      <c r="O334">
        <v>10.1</v>
      </c>
      <c r="P334">
        <v>1.3</v>
      </c>
      <c r="Q334">
        <v>7223.14</v>
      </c>
      <c r="R334" t="s">
        <v>37</v>
      </c>
      <c r="S334">
        <v>4408.12</v>
      </c>
      <c r="T334">
        <v>3.5</v>
      </c>
      <c r="U334">
        <v>2026</v>
      </c>
      <c r="V334" t="s">
        <v>38</v>
      </c>
      <c r="W334" s="2">
        <v>46113</v>
      </c>
      <c r="X334" t="s">
        <v>39</v>
      </c>
      <c r="Y334" t="s">
        <v>40</v>
      </c>
      <c r="Z334">
        <v>7223.14</v>
      </c>
      <c r="AA334">
        <v>4408.12</v>
      </c>
      <c r="AB334">
        <v>0.61</v>
      </c>
    </row>
    <row r="335" spans="1:28" x14ac:dyDescent="0.25">
      <c r="A335" t="s">
        <v>419</v>
      </c>
      <c r="B335" s="2">
        <v>46110.942361111112</v>
      </c>
      <c r="C335" s="2">
        <v>46112.342361111107</v>
      </c>
      <c r="D335" t="s">
        <v>50</v>
      </c>
      <c r="E335" t="s">
        <v>73</v>
      </c>
      <c r="F335" t="s">
        <v>51</v>
      </c>
      <c r="G335" t="s">
        <v>32</v>
      </c>
      <c r="H335" t="s">
        <v>56</v>
      </c>
      <c r="I335" t="s">
        <v>34</v>
      </c>
      <c r="J335">
        <v>1.4</v>
      </c>
      <c r="K335" t="s">
        <v>58</v>
      </c>
      <c r="L335">
        <v>37</v>
      </c>
      <c r="M335" s="2">
        <v>46110</v>
      </c>
      <c r="N335" t="s">
        <v>76</v>
      </c>
      <c r="O335">
        <v>10.1</v>
      </c>
      <c r="P335">
        <v>1.3</v>
      </c>
      <c r="Q335">
        <v>5161.3599999999997</v>
      </c>
      <c r="R335" t="s">
        <v>37</v>
      </c>
      <c r="S335">
        <v>3292.38</v>
      </c>
      <c r="T335">
        <v>5</v>
      </c>
      <c r="U335">
        <v>2026</v>
      </c>
      <c r="V335" t="s">
        <v>46</v>
      </c>
      <c r="W335" s="2">
        <v>46082</v>
      </c>
      <c r="X335" t="s">
        <v>39</v>
      </c>
      <c r="Y335" t="s">
        <v>40</v>
      </c>
      <c r="Z335">
        <v>5161.3599999999997</v>
      </c>
      <c r="AA335">
        <v>3292.38</v>
      </c>
      <c r="AB335">
        <v>0.63800000000000001</v>
      </c>
    </row>
    <row r="336" spans="1:28" x14ac:dyDescent="0.25">
      <c r="A336" t="s">
        <v>420</v>
      </c>
      <c r="B336" s="2">
        <v>46316.817361111112</v>
      </c>
      <c r="C336" s="2">
        <v>46318.017361111109</v>
      </c>
      <c r="D336" t="s">
        <v>42</v>
      </c>
      <c r="E336" t="s">
        <v>83</v>
      </c>
      <c r="F336" t="s">
        <v>51</v>
      </c>
      <c r="G336" t="s">
        <v>32</v>
      </c>
      <c r="H336" t="s">
        <v>45</v>
      </c>
      <c r="I336" t="s">
        <v>57</v>
      </c>
      <c r="J336">
        <v>1.2</v>
      </c>
      <c r="K336" t="s">
        <v>35</v>
      </c>
      <c r="L336">
        <v>87</v>
      </c>
      <c r="M336" s="2">
        <v>46316</v>
      </c>
      <c r="N336" t="s">
        <v>36</v>
      </c>
      <c r="O336">
        <v>8.1</v>
      </c>
      <c r="P336">
        <v>2.2999999999999998</v>
      </c>
      <c r="Q336">
        <v>1729.91</v>
      </c>
      <c r="R336" t="s">
        <v>37</v>
      </c>
      <c r="S336">
        <v>901.01</v>
      </c>
      <c r="T336">
        <v>3.7</v>
      </c>
      <c r="U336">
        <v>2026</v>
      </c>
      <c r="V336" t="s">
        <v>97</v>
      </c>
      <c r="W336" s="2">
        <v>46296</v>
      </c>
      <c r="X336" t="s">
        <v>64</v>
      </c>
      <c r="Y336" t="s">
        <v>48</v>
      </c>
      <c r="Z336">
        <v>1729.91</v>
      </c>
      <c r="AA336">
        <v>901.01</v>
      </c>
      <c r="AB336">
        <v>0.52100000000000002</v>
      </c>
    </row>
    <row r="337" spans="1:28" x14ac:dyDescent="0.25">
      <c r="A337" t="s">
        <v>421</v>
      </c>
      <c r="B337" s="2">
        <v>46173.054166666669</v>
      </c>
      <c r="C337" s="2">
        <v>46174.254166666673</v>
      </c>
      <c r="D337" t="s">
        <v>42</v>
      </c>
      <c r="E337" t="s">
        <v>30</v>
      </c>
      <c r="F337" t="s">
        <v>51</v>
      </c>
      <c r="G337" t="s">
        <v>32</v>
      </c>
      <c r="H337" t="s">
        <v>52</v>
      </c>
      <c r="I337" t="s">
        <v>34</v>
      </c>
      <c r="J337">
        <v>1.2</v>
      </c>
      <c r="K337" t="s">
        <v>35</v>
      </c>
      <c r="L337">
        <v>85</v>
      </c>
      <c r="M337" s="2">
        <v>46173</v>
      </c>
      <c r="N337" t="s">
        <v>36</v>
      </c>
      <c r="O337">
        <v>7.9</v>
      </c>
      <c r="P337">
        <v>1.6</v>
      </c>
      <c r="Q337">
        <v>4790.93</v>
      </c>
      <c r="R337" t="s">
        <v>59</v>
      </c>
      <c r="S337">
        <v>3334.86</v>
      </c>
      <c r="T337">
        <v>3.7</v>
      </c>
      <c r="U337">
        <v>2026</v>
      </c>
      <c r="V337" t="s">
        <v>80</v>
      </c>
      <c r="W337" s="2">
        <v>46143</v>
      </c>
      <c r="X337" t="s">
        <v>39</v>
      </c>
      <c r="Y337" t="s">
        <v>40</v>
      </c>
      <c r="Z337">
        <v>4790.93</v>
      </c>
      <c r="AA337">
        <v>3334.86</v>
      </c>
      <c r="AB337">
        <v>0.69599999999999995</v>
      </c>
    </row>
    <row r="338" spans="1:28" x14ac:dyDescent="0.25">
      <c r="A338" t="s">
        <v>422</v>
      </c>
      <c r="B338" s="2">
        <v>46204.401388888888</v>
      </c>
      <c r="C338" s="2">
        <v>46205.101388888892</v>
      </c>
      <c r="D338" t="s">
        <v>42</v>
      </c>
      <c r="E338" t="s">
        <v>73</v>
      </c>
      <c r="F338" t="s">
        <v>31</v>
      </c>
      <c r="G338" t="s">
        <v>32</v>
      </c>
      <c r="H338" t="s">
        <v>52</v>
      </c>
      <c r="I338" t="s">
        <v>57</v>
      </c>
      <c r="J338">
        <v>0.7</v>
      </c>
      <c r="K338" t="s">
        <v>35</v>
      </c>
      <c r="L338">
        <v>69</v>
      </c>
      <c r="M338" s="2">
        <v>46204</v>
      </c>
      <c r="N338" t="s">
        <v>36</v>
      </c>
      <c r="O338">
        <v>10.1</v>
      </c>
      <c r="P338">
        <v>2.5</v>
      </c>
      <c r="Q338">
        <v>2859.88</v>
      </c>
      <c r="R338" t="s">
        <v>77</v>
      </c>
      <c r="S338">
        <v>1682.69</v>
      </c>
      <c r="T338">
        <v>4.3</v>
      </c>
      <c r="U338">
        <v>2026</v>
      </c>
      <c r="V338" t="s">
        <v>107</v>
      </c>
      <c r="W338" s="2">
        <v>46204</v>
      </c>
      <c r="X338" t="s">
        <v>64</v>
      </c>
      <c r="Y338" t="s">
        <v>48</v>
      </c>
      <c r="Z338">
        <v>2859.88</v>
      </c>
      <c r="AA338">
        <v>1682.69</v>
      </c>
      <c r="AB338">
        <v>0.58799999999999997</v>
      </c>
    </row>
    <row r="339" spans="1:28" x14ac:dyDescent="0.25">
      <c r="A339" t="s">
        <v>423</v>
      </c>
      <c r="B339" s="2">
        <v>45849.286111111112</v>
      </c>
      <c r="C339" s="2">
        <v>45852.386111111111</v>
      </c>
      <c r="D339" t="s">
        <v>62</v>
      </c>
      <c r="E339" t="s">
        <v>83</v>
      </c>
      <c r="F339" t="s">
        <v>51</v>
      </c>
      <c r="G339" t="s">
        <v>55</v>
      </c>
      <c r="H339" t="s">
        <v>45</v>
      </c>
      <c r="I339" t="s">
        <v>75</v>
      </c>
      <c r="J339">
        <v>3.1</v>
      </c>
      <c r="K339" t="s">
        <v>58</v>
      </c>
      <c r="L339">
        <v>65</v>
      </c>
      <c r="M339" s="2">
        <v>45849</v>
      </c>
      <c r="N339" t="s">
        <v>36</v>
      </c>
      <c r="O339">
        <v>8</v>
      </c>
      <c r="P339">
        <v>1.4</v>
      </c>
      <c r="Q339">
        <v>4790.3100000000004</v>
      </c>
      <c r="R339" t="s">
        <v>77</v>
      </c>
      <c r="S339">
        <v>2780.56</v>
      </c>
      <c r="T339">
        <v>4.2</v>
      </c>
      <c r="U339">
        <v>2025</v>
      </c>
      <c r="V339" t="s">
        <v>107</v>
      </c>
      <c r="W339" s="2">
        <v>45839</v>
      </c>
      <c r="X339" t="s">
        <v>81</v>
      </c>
      <c r="Y339" t="s">
        <v>48</v>
      </c>
      <c r="Z339">
        <v>4790.3100000000004</v>
      </c>
      <c r="AA339">
        <v>2780.56</v>
      </c>
      <c r="AB339">
        <v>0.57999999999999996</v>
      </c>
    </row>
    <row r="340" spans="1:28" x14ac:dyDescent="0.25">
      <c r="A340" t="s">
        <v>424</v>
      </c>
      <c r="B340" s="2">
        <v>45706.378472222219</v>
      </c>
      <c r="C340" s="2">
        <v>45714.478472222218</v>
      </c>
      <c r="D340" t="s">
        <v>29</v>
      </c>
      <c r="E340" t="s">
        <v>30</v>
      </c>
      <c r="F340" t="s">
        <v>31</v>
      </c>
      <c r="G340" t="s">
        <v>32</v>
      </c>
      <c r="H340" t="s">
        <v>52</v>
      </c>
      <c r="I340" t="s">
        <v>34</v>
      </c>
      <c r="J340">
        <v>8.1</v>
      </c>
      <c r="K340" t="s">
        <v>35</v>
      </c>
      <c r="L340">
        <v>72</v>
      </c>
      <c r="M340" s="2">
        <v>45706</v>
      </c>
      <c r="N340" t="s">
        <v>68</v>
      </c>
      <c r="O340">
        <v>8.1</v>
      </c>
      <c r="P340">
        <v>2.2999999999999998</v>
      </c>
      <c r="Q340">
        <v>10043.01</v>
      </c>
      <c r="R340" t="s">
        <v>37</v>
      </c>
      <c r="S340">
        <v>6573.74</v>
      </c>
      <c r="T340">
        <v>3.2</v>
      </c>
      <c r="U340">
        <v>2025</v>
      </c>
      <c r="V340" t="s">
        <v>104</v>
      </c>
      <c r="W340" s="2">
        <v>45689</v>
      </c>
      <c r="X340" t="s">
        <v>70</v>
      </c>
      <c r="Y340" t="s">
        <v>48</v>
      </c>
      <c r="Z340">
        <v>10043.01</v>
      </c>
      <c r="AA340">
        <v>6573.74</v>
      </c>
      <c r="AB340">
        <v>0.65500000000000003</v>
      </c>
    </row>
    <row r="341" spans="1:28" x14ac:dyDescent="0.25">
      <c r="A341" t="s">
        <v>425</v>
      </c>
      <c r="B341" s="2">
        <v>46169.116666666669</v>
      </c>
      <c r="C341" s="2">
        <v>46169.616666666669</v>
      </c>
      <c r="D341" t="s">
        <v>42</v>
      </c>
      <c r="E341" t="s">
        <v>30</v>
      </c>
      <c r="F341" t="s">
        <v>31</v>
      </c>
      <c r="G341" t="s">
        <v>32</v>
      </c>
      <c r="H341" t="s">
        <v>33</v>
      </c>
      <c r="I341" t="s">
        <v>34</v>
      </c>
      <c r="J341">
        <v>0.5</v>
      </c>
      <c r="K341" t="s">
        <v>35</v>
      </c>
      <c r="L341">
        <v>70</v>
      </c>
      <c r="M341" s="2">
        <v>46169</v>
      </c>
      <c r="N341" t="s">
        <v>36</v>
      </c>
      <c r="O341">
        <v>8.3000000000000007</v>
      </c>
      <c r="P341">
        <v>2.6</v>
      </c>
      <c r="Q341">
        <v>2245.61</v>
      </c>
      <c r="R341" t="s">
        <v>77</v>
      </c>
      <c r="S341">
        <v>1593.59</v>
      </c>
      <c r="T341">
        <v>3.9</v>
      </c>
      <c r="U341">
        <v>2026</v>
      </c>
      <c r="V341" t="s">
        <v>80</v>
      </c>
      <c r="W341" s="2">
        <v>46143</v>
      </c>
      <c r="X341" t="s">
        <v>64</v>
      </c>
      <c r="Y341" t="s">
        <v>48</v>
      </c>
      <c r="Z341">
        <v>2245.61</v>
      </c>
      <c r="AA341">
        <v>1593.59</v>
      </c>
      <c r="AB341">
        <v>0.71</v>
      </c>
    </row>
    <row r="342" spans="1:28" x14ac:dyDescent="0.25">
      <c r="A342" t="s">
        <v>426</v>
      </c>
      <c r="B342" s="2">
        <v>45674.472222222219</v>
      </c>
      <c r="C342" s="2">
        <v>45679.272222222222</v>
      </c>
      <c r="D342" t="s">
        <v>29</v>
      </c>
      <c r="E342" t="s">
        <v>83</v>
      </c>
      <c r="F342" t="s">
        <v>31</v>
      </c>
      <c r="G342" t="s">
        <v>32</v>
      </c>
      <c r="H342" t="s">
        <v>45</v>
      </c>
      <c r="I342" t="s">
        <v>57</v>
      </c>
      <c r="J342">
        <v>4.8</v>
      </c>
      <c r="K342" t="s">
        <v>35</v>
      </c>
      <c r="L342">
        <v>31</v>
      </c>
      <c r="M342" s="2">
        <v>45674</v>
      </c>
      <c r="N342" t="s">
        <v>76</v>
      </c>
      <c r="O342">
        <v>9.8000000000000007</v>
      </c>
      <c r="P342">
        <v>2.2000000000000002</v>
      </c>
      <c r="Q342">
        <v>6061.38</v>
      </c>
      <c r="R342" t="s">
        <v>37</v>
      </c>
      <c r="S342">
        <v>2953.38</v>
      </c>
      <c r="T342">
        <v>3.9</v>
      </c>
      <c r="U342">
        <v>2025</v>
      </c>
      <c r="V342" t="s">
        <v>69</v>
      </c>
      <c r="W342" s="2">
        <v>45658</v>
      </c>
      <c r="X342" t="s">
        <v>81</v>
      </c>
      <c r="Y342" t="s">
        <v>48</v>
      </c>
      <c r="Z342">
        <v>6061.38</v>
      </c>
      <c r="AA342">
        <v>2953.38</v>
      </c>
      <c r="AB342">
        <v>0.48699999999999999</v>
      </c>
    </row>
    <row r="343" spans="1:28" x14ac:dyDescent="0.25">
      <c r="A343" t="s">
        <v>427</v>
      </c>
      <c r="B343" s="2">
        <v>45829.404166666667</v>
      </c>
      <c r="C343" s="2">
        <v>45832.804166666669</v>
      </c>
      <c r="D343" t="s">
        <v>72</v>
      </c>
      <c r="E343" t="s">
        <v>83</v>
      </c>
      <c r="F343" t="s">
        <v>51</v>
      </c>
      <c r="G343" t="s">
        <v>44</v>
      </c>
      <c r="H343" t="s">
        <v>33</v>
      </c>
      <c r="I343" t="s">
        <v>34</v>
      </c>
      <c r="J343">
        <v>3.4</v>
      </c>
      <c r="K343" t="s">
        <v>35</v>
      </c>
      <c r="L343">
        <v>61</v>
      </c>
      <c r="M343" s="2">
        <v>45829</v>
      </c>
      <c r="N343" t="s">
        <v>76</v>
      </c>
      <c r="O343">
        <v>8.1</v>
      </c>
      <c r="P343">
        <v>1.4</v>
      </c>
      <c r="Q343">
        <v>5991.06</v>
      </c>
      <c r="R343" t="s">
        <v>37</v>
      </c>
      <c r="S343">
        <v>2963.75</v>
      </c>
      <c r="T343">
        <v>4.5</v>
      </c>
      <c r="U343">
        <v>2025</v>
      </c>
      <c r="V343" t="s">
        <v>110</v>
      </c>
      <c r="W343" s="2">
        <v>45809</v>
      </c>
      <c r="X343" t="s">
        <v>92</v>
      </c>
      <c r="Y343" t="s">
        <v>40</v>
      </c>
      <c r="Z343">
        <v>5991.06</v>
      </c>
      <c r="AA343">
        <v>2963.75</v>
      </c>
      <c r="AB343">
        <v>0.495</v>
      </c>
    </row>
    <row r="344" spans="1:28" x14ac:dyDescent="0.25">
      <c r="A344" t="s">
        <v>428</v>
      </c>
      <c r="B344" s="2">
        <v>45877.356944444437</v>
      </c>
      <c r="C344" s="2">
        <v>45882.356944444437</v>
      </c>
      <c r="D344" t="s">
        <v>113</v>
      </c>
      <c r="E344" t="s">
        <v>30</v>
      </c>
      <c r="F344" t="s">
        <v>51</v>
      </c>
      <c r="G344" t="s">
        <v>44</v>
      </c>
      <c r="H344" t="s">
        <v>52</v>
      </c>
      <c r="I344" t="s">
        <v>75</v>
      </c>
      <c r="J344">
        <v>5</v>
      </c>
      <c r="K344" t="s">
        <v>58</v>
      </c>
      <c r="L344">
        <v>39</v>
      </c>
      <c r="M344" s="2">
        <v>45877</v>
      </c>
      <c r="N344" t="s">
        <v>76</v>
      </c>
      <c r="O344">
        <v>8</v>
      </c>
      <c r="P344">
        <v>2.2999999999999998</v>
      </c>
      <c r="Q344">
        <v>6202.41</v>
      </c>
      <c r="R344" t="s">
        <v>59</v>
      </c>
      <c r="S344">
        <v>3155.84</v>
      </c>
      <c r="T344">
        <v>3.6</v>
      </c>
      <c r="U344">
        <v>2025</v>
      </c>
      <c r="V344" t="s">
        <v>87</v>
      </c>
      <c r="W344" s="2">
        <v>45870</v>
      </c>
      <c r="X344" t="s">
        <v>81</v>
      </c>
      <c r="Y344" t="s">
        <v>48</v>
      </c>
      <c r="Z344">
        <v>6202.41</v>
      </c>
      <c r="AA344">
        <v>3155.84</v>
      </c>
      <c r="AB344">
        <v>0.50900000000000001</v>
      </c>
    </row>
    <row r="345" spans="1:28" x14ac:dyDescent="0.25">
      <c r="A345" t="s">
        <v>429</v>
      </c>
      <c r="B345" s="2">
        <v>45815.928472222222</v>
      </c>
      <c r="C345" s="2">
        <v>45822.828472222223</v>
      </c>
      <c r="D345" t="s">
        <v>113</v>
      </c>
      <c r="E345" t="s">
        <v>30</v>
      </c>
      <c r="F345" t="s">
        <v>51</v>
      </c>
      <c r="G345" t="s">
        <v>44</v>
      </c>
      <c r="H345" t="s">
        <v>56</v>
      </c>
      <c r="I345" t="s">
        <v>75</v>
      </c>
      <c r="J345">
        <v>6.9</v>
      </c>
      <c r="K345" t="s">
        <v>35</v>
      </c>
      <c r="L345">
        <v>56</v>
      </c>
      <c r="M345" s="2">
        <v>45815</v>
      </c>
      <c r="N345" t="s">
        <v>36</v>
      </c>
      <c r="O345">
        <v>8.1999999999999993</v>
      </c>
      <c r="P345">
        <v>0.7</v>
      </c>
      <c r="Q345">
        <v>7765.85</v>
      </c>
      <c r="R345" t="s">
        <v>59</v>
      </c>
      <c r="S345">
        <v>5698.79</v>
      </c>
      <c r="T345">
        <v>4.4000000000000004</v>
      </c>
      <c r="U345">
        <v>2025</v>
      </c>
      <c r="V345" t="s">
        <v>110</v>
      </c>
      <c r="W345" s="2">
        <v>45809</v>
      </c>
      <c r="X345" t="s">
        <v>92</v>
      </c>
      <c r="Y345" t="s">
        <v>40</v>
      </c>
      <c r="Z345">
        <v>7765.85</v>
      </c>
      <c r="AA345">
        <v>5698.79</v>
      </c>
      <c r="AB345">
        <v>0.73399999999999999</v>
      </c>
    </row>
    <row r="346" spans="1:28" x14ac:dyDescent="0.25">
      <c r="A346" t="s">
        <v>430</v>
      </c>
      <c r="B346" s="2">
        <v>46134.021527777782</v>
      </c>
      <c r="C346" s="2">
        <v>46137.821527777778</v>
      </c>
      <c r="D346" t="s">
        <v>72</v>
      </c>
      <c r="E346" t="s">
        <v>30</v>
      </c>
      <c r="F346" t="s">
        <v>51</v>
      </c>
      <c r="G346" t="s">
        <v>32</v>
      </c>
      <c r="H346" t="s">
        <v>86</v>
      </c>
      <c r="I346" t="s">
        <v>34</v>
      </c>
      <c r="J346">
        <v>3.8</v>
      </c>
      <c r="K346" t="s">
        <v>35</v>
      </c>
      <c r="L346">
        <v>84</v>
      </c>
      <c r="M346" s="2">
        <v>46134</v>
      </c>
      <c r="N346" t="s">
        <v>68</v>
      </c>
      <c r="O346">
        <v>8.4</v>
      </c>
      <c r="P346">
        <v>0.6</v>
      </c>
      <c r="Q346">
        <v>5296.91</v>
      </c>
      <c r="R346" t="s">
        <v>77</v>
      </c>
      <c r="S346">
        <v>3901.77</v>
      </c>
      <c r="T346">
        <v>3</v>
      </c>
      <c r="U346">
        <v>2026</v>
      </c>
      <c r="V346" t="s">
        <v>38</v>
      </c>
      <c r="W346" s="2">
        <v>46113</v>
      </c>
      <c r="X346" t="s">
        <v>64</v>
      </c>
      <c r="Y346" t="s">
        <v>48</v>
      </c>
      <c r="Z346">
        <v>5296.91</v>
      </c>
      <c r="AA346">
        <v>3901.77</v>
      </c>
      <c r="AB346">
        <v>0.73699999999999999</v>
      </c>
    </row>
    <row r="347" spans="1:28" x14ac:dyDescent="0.25">
      <c r="A347" t="s">
        <v>431</v>
      </c>
      <c r="B347" s="2">
        <v>45703.198611111111</v>
      </c>
      <c r="C347" s="2">
        <v>45703.698611111111</v>
      </c>
      <c r="D347" t="s">
        <v>42</v>
      </c>
      <c r="E347" t="s">
        <v>73</v>
      </c>
      <c r="F347" t="s">
        <v>31</v>
      </c>
      <c r="G347" t="s">
        <v>55</v>
      </c>
      <c r="H347" t="s">
        <v>67</v>
      </c>
      <c r="I347" t="s">
        <v>34</v>
      </c>
      <c r="J347">
        <v>0.5</v>
      </c>
      <c r="K347" t="s">
        <v>35</v>
      </c>
      <c r="L347">
        <v>71</v>
      </c>
      <c r="M347" s="2">
        <v>45703</v>
      </c>
      <c r="N347" t="s">
        <v>36</v>
      </c>
      <c r="O347">
        <v>8.3000000000000007</v>
      </c>
      <c r="P347">
        <v>3.8</v>
      </c>
      <c r="Q347">
        <v>3366.79</v>
      </c>
      <c r="R347" t="s">
        <v>37</v>
      </c>
      <c r="S347">
        <v>2260.87</v>
      </c>
      <c r="T347">
        <v>4.0999999999999996</v>
      </c>
      <c r="U347">
        <v>2025</v>
      </c>
      <c r="V347" t="s">
        <v>104</v>
      </c>
      <c r="W347" s="2">
        <v>45689</v>
      </c>
      <c r="X347" t="s">
        <v>92</v>
      </c>
      <c r="Y347" t="s">
        <v>40</v>
      </c>
      <c r="Z347">
        <v>3366.79</v>
      </c>
      <c r="AA347">
        <v>2260.87</v>
      </c>
      <c r="AB347">
        <v>0.67200000000000004</v>
      </c>
    </row>
    <row r="348" spans="1:28" x14ac:dyDescent="0.25">
      <c r="A348" t="s">
        <v>432</v>
      </c>
      <c r="B348" s="2">
        <v>46030.411805555559</v>
      </c>
      <c r="C348" s="2">
        <v>46034.011805555558</v>
      </c>
      <c r="D348" t="s">
        <v>62</v>
      </c>
      <c r="E348" t="s">
        <v>30</v>
      </c>
      <c r="F348" t="s">
        <v>51</v>
      </c>
      <c r="G348" t="s">
        <v>32</v>
      </c>
      <c r="H348" t="s">
        <v>74</v>
      </c>
      <c r="I348" t="s">
        <v>75</v>
      </c>
      <c r="J348">
        <v>3.6</v>
      </c>
      <c r="K348" t="s">
        <v>35</v>
      </c>
      <c r="L348">
        <v>47</v>
      </c>
      <c r="M348" s="2">
        <v>46030</v>
      </c>
      <c r="N348" t="s">
        <v>68</v>
      </c>
      <c r="O348">
        <v>8.1999999999999993</v>
      </c>
      <c r="P348">
        <v>2.4</v>
      </c>
      <c r="Q348">
        <v>4457.83</v>
      </c>
      <c r="R348" t="s">
        <v>59</v>
      </c>
      <c r="S348">
        <v>2201.11</v>
      </c>
      <c r="T348">
        <v>4.4000000000000004</v>
      </c>
      <c r="U348">
        <v>2026</v>
      </c>
      <c r="V348" t="s">
        <v>69</v>
      </c>
      <c r="W348" s="2">
        <v>46023</v>
      </c>
      <c r="X348" t="s">
        <v>47</v>
      </c>
      <c r="Y348" t="s">
        <v>48</v>
      </c>
      <c r="Z348">
        <v>4457.83</v>
      </c>
      <c r="AA348">
        <v>2201.11</v>
      </c>
      <c r="AB348">
        <v>0.49399999999999999</v>
      </c>
    </row>
    <row r="349" spans="1:28" x14ac:dyDescent="0.25">
      <c r="A349" t="s">
        <v>433</v>
      </c>
      <c r="B349" s="2">
        <v>46175.740277777782</v>
      </c>
      <c r="C349" s="2">
        <v>46178.94027777778</v>
      </c>
      <c r="D349" t="s">
        <v>72</v>
      </c>
      <c r="E349" t="s">
        <v>83</v>
      </c>
      <c r="F349" t="s">
        <v>31</v>
      </c>
      <c r="G349" t="s">
        <v>32</v>
      </c>
      <c r="H349" t="s">
        <v>33</v>
      </c>
      <c r="I349" t="s">
        <v>75</v>
      </c>
      <c r="J349">
        <v>3.2</v>
      </c>
      <c r="K349" t="s">
        <v>35</v>
      </c>
      <c r="L349">
        <v>94</v>
      </c>
      <c r="M349" s="2">
        <v>46175</v>
      </c>
      <c r="N349" t="s">
        <v>76</v>
      </c>
      <c r="O349">
        <v>7.9</v>
      </c>
      <c r="P349">
        <v>1.5</v>
      </c>
      <c r="Q349">
        <v>6164.11</v>
      </c>
      <c r="R349" t="s">
        <v>77</v>
      </c>
      <c r="S349">
        <v>4347.42</v>
      </c>
      <c r="T349">
        <v>3.3</v>
      </c>
      <c r="U349">
        <v>2026</v>
      </c>
      <c r="V349" t="s">
        <v>110</v>
      </c>
      <c r="W349" s="2">
        <v>46174</v>
      </c>
      <c r="X349" t="s">
        <v>70</v>
      </c>
      <c r="Y349" t="s">
        <v>48</v>
      </c>
      <c r="Z349">
        <v>6164.11</v>
      </c>
      <c r="AA349">
        <v>4347.42</v>
      </c>
      <c r="AB349">
        <v>0.70499999999999996</v>
      </c>
    </row>
    <row r="350" spans="1:28" x14ac:dyDescent="0.25">
      <c r="A350" t="s">
        <v>434</v>
      </c>
      <c r="B350" s="2">
        <v>45756.427777777782</v>
      </c>
      <c r="C350" s="2">
        <v>45762.927777777782</v>
      </c>
      <c r="D350" t="s">
        <v>85</v>
      </c>
      <c r="E350" t="s">
        <v>43</v>
      </c>
      <c r="F350" t="s">
        <v>31</v>
      </c>
      <c r="G350" t="s">
        <v>44</v>
      </c>
      <c r="H350" t="s">
        <v>74</v>
      </c>
      <c r="I350" t="s">
        <v>34</v>
      </c>
      <c r="J350">
        <v>6.5</v>
      </c>
      <c r="K350" t="s">
        <v>35</v>
      </c>
      <c r="L350">
        <v>72</v>
      </c>
      <c r="M350" s="2">
        <v>45756</v>
      </c>
      <c r="N350" t="s">
        <v>36</v>
      </c>
      <c r="O350">
        <v>9.9</v>
      </c>
      <c r="P350">
        <v>3.4</v>
      </c>
      <c r="Q350">
        <v>10061.02</v>
      </c>
      <c r="R350" t="s">
        <v>77</v>
      </c>
      <c r="S350">
        <v>7448.29</v>
      </c>
      <c r="T350">
        <v>4.2</v>
      </c>
      <c r="U350">
        <v>2025</v>
      </c>
      <c r="V350" t="s">
        <v>38</v>
      </c>
      <c r="W350" s="2">
        <v>45748</v>
      </c>
      <c r="X350" t="s">
        <v>64</v>
      </c>
      <c r="Y350" t="s">
        <v>48</v>
      </c>
      <c r="Z350">
        <v>10061.02</v>
      </c>
      <c r="AA350">
        <v>7448.29</v>
      </c>
      <c r="AB350">
        <v>0.74</v>
      </c>
    </row>
    <row r="351" spans="1:28" x14ac:dyDescent="0.25">
      <c r="A351" t="s">
        <v>435</v>
      </c>
      <c r="B351" s="2">
        <v>45694.711111111108</v>
      </c>
      <c r="C351" s="2">
        <v>45698.711111111108</v>
      </c>
      <c r="D351" t="s">
        <v>72</v>
      </c>
      <c r="E351" t="s">
        <v>73</v>
      </c>
      <c r="F351" t="s">
        <v>51</v>
      </c>
      <c r="G351" t="s">
        <v>55</v>
      </c>
      <c r="H351" t="s">
        <v>52</v>
      </c>
      <c r="I351" t="s">
        <v>34</v>
      </c>
      <c r="J351">
        <v>4</v>
      </c>
      <c r="K351" t="s">
        <v>35</v>
      </c>
      <c r="L351">
        <v>27</v>
      </c>
      <c r="M351" s="2">
        <v>45694</v>
      </c>
      <c r="N351" t="s">
        <v>36</v>
      </c>
      <c r="O351">
        <v>10.1</v>
      </c>
      <c r="P351">
        <v>2</v>
      </c>
      <c r="Q351">
        <v>5765.01</v>
      </c>
      <c r="R351" t="s">
        <v>77</v>
      </c>
      <c r="S351">
        <v>4350.3100000000004</v>
      </c>
      <c r="T351">
        <v>4.0999999999999996</v>
      </c>
      <c r="U351">
        <v>2025</v>
      </c>
      <c r="V351" t="s">
        <v>104</v>
      </c>
      <c r="W351" s="2">
        <v>45689</v>
      </c>
      <c r="X351" t="s">
        <v>47</v>
      </c>
      <c r="Y351" t="s">
        <v>48</v>
      </c>
      <c r="Z351">
        <v>5765.01</v>
      </c>
      <c r="AA351">
        <v>4350.3100000000004</v>
      </c>
      <c r="AB351">
        <v>0.755</v>
      </c>
    </row>
    <row r="352" spans="1:28" x14ac:dyDescent="0.25">
      <c r="A352" t="s">
        <v>436</v>
      </c>
      <c r="B352" s="2">
        <v>45937.186805555553</v>
      </c>
      <c r="C352" s="2">
        <v>45937.686805555553</v>
      </c>
      <c r="D352" t="s">
        <v>42</v>
      </c>
      <c r="E352" t="s">
        <v>73</v>
      </c>
      <c r="F352" t="s">
        <v>51</v>
      </c>
      <c r="G352" t="s">
        <v>32</v>
      </c>
      <c r="H352" t="s">
        <v>45</v>
      </c>
      <c r="I352" t="s">
        <v>57</v>
      </c>
      <c r="J352">
        <v>0.5</v>
      </c>
      <c r="K352" t="s">
        <v>35</v>
      </c>
      <c r="L352">
        <v>109</v>
      </c>
      <c r="M352" s="2">
        <v>45937</v>
      </c>
      <c r="N352" t="s">
        <v>36</v>
      </c>
      <c r="O352">
        <v>7.7</v>
      </c>
      <c r="P352">
        <v>4.2</v>
      </c>
      <c r="Q352">
        <v>3670.72</v>
      </c>
      <c r="R352" t="s">
        <v>59</v>
      </c>
      <c r="S352">
        <v>2645.63</v>
      </c>
      <c r="T352">
        <v>2.5</v>
      </c>
      <c r="U352">
        <v>2025</v>
      </c>
      <c r="V352" t="s">
        <v>97</v>
      </c>
      <c r="W352" s="2">
        <v>45931</v>
      </c>
      <c r="X352" t="s">
        <v>70</v>
      </c>
      <c r="Y352" t="s">
        <v>48</v>
      </c>
      <c r="Z352">
        <v>3670.72</v>
      </c>
      <c r="AA352">
        <v>2645.63</v>
      </c>
      <c r="AB352">
        <v>0.72099999999999997</v>
      </c>
    </row>
    <row r="353" spans="1:28" x14ac:dyDescent="0.25">
      <c r="A353" t="s">
        <v>437</v>
      </c>
      <c r="B353" s="2">
        <v>46006.835416666669</v>
      </c>
      <c r="C353" s="2">
        <v>46010.035416666673</v>
      </c>
      <c r="D353" t="s">
        <v>72</v>
      </c>
      <c r="E353" t="s">
        <v>73</v>
      </c>
      <c r="F353" t="s">
        <v>51</v>
      </c>
      <c r="G353" t="s">
        <v>55</v>
      </c>
      <c r="H353" t="s">
        <v>86</v>
      </c>
      <c r="I353" t="s">
        <v>34</v>
      </c>
      <c r="J353">
        <v>3.2</v>
      </c>
      <c r="K353" t="s">
        <v>35</v>
      </c>
      <c r="L353">
        <v>78</v>
      </c>
      <c r="M353" s="2">
        <v>46006</v>
      </c>
      <c r="N353" t="s">
        <v>68</v>
      </c>
      <c r="O353">
        <v>10</v>
      </c>
      <c r="P353">
        <v>2.6</v>
      </c>
      <c r="Q353">
        <v>5626.26</v>
      </c>
      <c r="R353" t="s">
        <v>37</v>
      </c>
      <c r="S353">
        <v>3457.65</v>
      </c>
      <c r="T353">
        <v>3.9</v>
      </c>
      <c r="U353">
        <v>2025</v>
      </c>
      <c r="V353" t="s">
        <v>63</v>
      </c>
      <c r="W353" s="2">
        <v>45992</v>
      </c>
      <c r="X353" t="s">
        <v>78</v>
      </c>
      <c r="Y353" t="s">
        <v>48</v>
      </c>
      <c r="Z353">
        <v>5626.26</v>
      </c>
      <c r="AA353">
        <v>3457.65</v>
      </c>
      <c r="AB353">
        <v>0.61499999999999999</v>
      </c>
    </row>
    <row r="354" spans="1:28" x14ac:dyDescent="0.25">
      <c r="A354" t="s">
        <v>438</v>
      </c>
      <c r="B354" s="2">
        <v>46154.359027777777</v>
      </c>
      <c r="C354" s="2">
        <v>46158.15902777778</v>
      </c>
      <c r="D354" t="s">
        <v>62</v>
      </c>
      <c r="E354" t="s">
        <v>73</v>
      </c>
      <c r="F354" t="s">
        <v>51</v>
      </c>
      <c r="G354" t="s">
        <v>32</v>
      </c>
      <c r="H354" t="s">
        <v>33</v>
      </c>
      <c r="I354" t="s">
        <v>75</v>
      </c>
      <c r="J354">
        <v>3.8</v>
      </c>
      <c r="K354" t="s">
        <v>58</v>
      </c>
      <c r="L354">
        <v>91</v>
      </c>
      <c r="M354" s="2">
        <v>46154</v>
      </c>
      <c r="N354" t="s">
        <v>68</v>
      </c>
      <c r="O354">
        <v>7.9</v>
      </c>
      <c r="P354">
        <v>2.8</v>
      </c>
      <c r="Q354">
        <v>5135.6400000000003</v>
      </c>
      <c r="R354" t="s">
        <v>37</v>
      </c>
      <c r="S354">
        <v>3171.91</v>
      </c>
      <c r="T354">
        <v>3.3</v>
      </c>
      <c r="U354">
        <v>2026</v>
      </c>
      <c r="V354" t="s">
        <v>80</v>
      </c>
      <c r="W354" s="2">
        <v>46143</v>
      </c>
      <c r="X354" t="s">
        <v>70</v>
      </c>
      <c r="Y354" t="s">
        <v>48</v>
      </c>
      <c r="Z354">
        <v>5135.6400000000003</v>
      </c>
      <c r="AA354">
        <v>3171.91</v>
      </c>
      <c r="AB354">
        <v>0.61799999999999999</v>
      </c>
    </row>
    <row r="355" spans="1:28" x14ac:dyDescent="0.25">
      <c r="A355" t="s">
        <v>439</v>
      </c>
      <c r="B355" s="2">
        <v>45959.781944444447</v>
      </c>
      <c r="C355" s="2">
        <v>45961.381944444453</v>
      </c>
      <c r="D355" t="s">
        <v>50</v>
      </c>
      <c r="E355" t="s">
        <v>43</v>
      </c>
      <c r="F355" t="s">
        <v>51</v>
      </c>
      <c r="G355" t="s">
        <v>32</v>
      </c>
      <c r="H355" t="s">
        <v>67</v>
      </c>
      <c r="I355" t="s">
        <v>57</v>
      </c>
      <c r="J355">
        <v>1.6</v>
      </c>
      <c r="K355" t="s">
        <v>35</v>
      </c>
      <c r="L355">
        <v>74</v>
      </c>
      <c r="M355" s="2">
        <v>45959</v>
      </c>
      <c r="N355" t="s">
        <v>36</v>
      </c>
      <c r="O355">
        <v>9.8000000000000007</v>
      </c>
      <c r="P355">
        <v>0.6</v>
      </c>
      <c r="Q355">
        <v>4288.7700000000004</v>
      </c>
      <c r="R355" t="s">
        <v>77</v>
      </c>
      <c r="S355">
        <v>2698.18</v>
      </c>
      <c r="T355">
        <v>4.4000000000000004</v>
      </c>
      <c r="U355">
        <v>2025</v>
      </c>
      <c r="V355" t="s">
        <v>97</v>
      </c>
      <c r="W355" s="2">
        <v>45931</v>
      </c>
      <c r="X355" t="s">
        <v>64</v>
      </c>
      <c r="Y355" t="s">
        <v>48</v>
      </c>
      <c r="Z355">
        <v>4288.7700000000004</v>
      </c>
      <c r="AA355">
        <v>2698.18</v>
      </c>
      <c r="AB355">
        <v>0.629</v>
      </c>
    </row>
    <row r="356" spans="1:28" x14ac:dyDescent="0.25">
      <c r="A356" t="s">
        <v>440</v>
      </c>
      <c r="B356" s="2">
        <v>45838.717361111107</v>
      </c>
      <c r="C356" s="2">
        <v>45839.717361111107</v>
      </c>
      <c r="D356" t="s">
        <v>50</v>
      </c>
      <c r="E356" t="s">
        <v>83</v>
      </c>
      <c r="F356" t="s">
        <v>51</v>
      </c>
      <c r="G356" t="s">
        <v>55</v>
      </c>
      <c r="H356" t="s">
        <v>33</v>
      </c>
      <c r="I356" t="s">
        <v>57</v>
      </c>
      <c r="J356">
        <v>1</v>
      </c>
      <c r="K356" t="s">
        <v>35</v>
      </c>
      <c r="L356">
        <v>96</v>
      </c>
      <c r="M356" s="2">
        <v>45838</v>
      </c>
      <c r="N356" t="s">
        <v>68</v>
      </c>
      <c r="O356">
        <v>8</v>
      </c>
      <c r="P356">
        <v>1.9</v>
      </c>
      <c r="Q356">
        <v>3826.11</v>
      </c>
      <c r="R356" t="s">
        <v>37</v>
      </c>
      <c r="S356">
        <v>2380.44</v>
      </c>
      <c r="T356">
        <v>4.3</v>
      </c>
      <c r="U356">
        <v>2025</v>
      </c>
      <c r="V356" t="s">
        <v>110</v>
      </c>
      <c r="W356" s="2">
        <v>45809</v>
      </c>
      <c r="X356" t="s">
        <v>78</v>
      </c>
      <c r="Y356" t="s">
        <v>48</v>
      </c>
      <c r="Z356">
        <v>3826.11</v>
      </c>
      <c r="AA356">
        <v>2380.44</v>
      </c>
      <c r="AB356">
        <v>0.622</v>
      </c>
    </row>
    <row r="357" spans="1:28" x14ac:dyDescent="0.25">
      <c r="A357" t="s">
        <v>441</v>
      </c>
      <c r="B357" s="2">
        <v>46264.404166666667</v>
      </c>
      <c r="C357" s="2">
        <v>46270.104166666657</v>
      </c>
      <c r="D357" t="s">
        <v>113</v>
      </c>
      <c r="E357" t="s">
        <v>43</v>
      </c>
      <c r="F357" t="s">
        <v>31</v>
      </c>
      <c r="G357" t="s">
        <v>32</v>
      </c>
      <c r="H357" t="s">
        <v>67</v>
      </c>
      <c r="I357" t="s">
        <v>34</v>
      </c>
      <c r="J357">
        <v>5.7</v>
      </c>
      <c r="K357" t="s">
        <v>35</v>
      </c>
      <c r="L357">
        <v>23</v>
      </c>
      <c r="M357" s="2">
        <v>46264</v>
      </c>
      <c r="N357" t="s">
        <v>76</v>
      </c>
      <c r="O357">
        <v>8.1999999999999993</v>
      </c>
      <c r="P357">
        <v>1.2</v>
      </c>
      <c r="Q357">
        <v>8777.75</v>
      </c>
      <c r="R357" t="s">
        <v>37</v>
      </c>
      <c r="S357">
        <v>5567.51</v>
      </c>
      <c r="T357">
        <v>4.0999999999999996</v>
      </c>
      <c r="U357">
        <v>2026</v>
      </c>
      <c r="V357" t="s">
        <v>87</v>
      </c>
      <c r="W357" s="2">
        <v>46235</v>
      </c>
      <c r="X357" t="s">
        <v>39</v>
      </c>
      <c r="Y357" t="s">
        <v>40</v>
      </c>
      <c r="Z357">
        <v>8777.75</v>
      </c>
      <c r="AA357">
        <v>5567.51</v>
      </c>
      <c r="AB357">
        <v>0.63400000000000001</v>
      </c>
    </row>
    <row r="358" spans="1:28" x14ac:dyDescent="0.25">
      <c r="A358" t="s">
        <v>442</v>
      </c>
      <c r="B358" s="2">
        <v>45756.772916666669</v>
      </c>
      <c r="C358" s="2">
        <v>45762.872916666667</v>
      </c>
      <c r="D358" t="s">
        <v>29</v>
      </c>
      <c r="E358" t="s">
        <v>73</v>
      </c>
      <c r="F358" t="s">
        <v>31</v>
      </c>
      <c r="G358" t="s">
        <v>66</v>
      </c>
      <c r="H358" t="s">
        <v>74</v>
      </c>
      <c r="I358" t="s">
        <v>57</v>
      </c>
      <c r="J358">
        <v>6.1</v>
      </c>
      <c r="K358" t="s">
        <v>35</v>
      </c>
      <c r="L358">
        <v>21</v>
      </c>
      <c r="M358" s="2">
        <v>45756</v>
      </c>
      <c r="N358" t="s">
        <v>76</v>
      </c>
      <c r="O358">
        <v>10.1</v>
      </c>
      <c r="P358">
        <v>1</v>
      </c>
      <c r="Q358">
        <v>7734.07</v>
      </c>
      <c r="R358" t="s">
        <v>59</v>
      </c>
      <c r="S358">
        <v>3901.49</v>
      </c>
      <c r="T358">
        <v>3.8</v>
      </c>
      <c r="U358">
        <v>2025</v>
      </c>
      <c r="V358" t="s">
        <v>38</v>
      </c>
      <c r="W358" s="2">
        <v>45748</v>
      </c>
      <c r="X358" t="s">
        <v>64</v>
      </c>
      <c r="Y358" t="s">
        <v>48</v>
      </c>
      <c r="Z358">
        <v>7734.07</v>
      </c>
      <c r="AA358">
        <v>3901.49</v>
      </c>
      <c r="AB358">
        <v>0.504</v>
      </c>
    </row>
    <row r="359" spans="1:28" x14ac:dyDescent="0.25">
      <c r="A359" t="s">
        <v>443</v>
      </c>
      <c r="B359" s="2">
        <v>46357.15625</v>
      </c>
      <c r="C359" s="2">
        <v>46362.056250000001</v>
      </c>
      <c r="D359" t="s">
        <v>62</v>
      </c>
      <c r="E359" t="s">
        <v>43</v>
      </c>
      <c r="F359" t="s">
        <v>31</v>
      </c>
      <c r="G359" t="s">
        <v>55</v>
      </c>
      <c r="H359" t="s">
        <v>74</v>
      </c>
      <c r="I359" t="s">
        <v>34</v>
      </c>
      <c r="J359">
        <v>4.9000000000000004</v>
      </c>
      <c r="K359" t="s">
        <v>35</v>
      </c>
      <c r="L359">
        <v>53</v>
      </c>
      <c r="M359" s="2">
        <v>46357</v>
      </c>
      <c r="N359" t="s">
        <v>36</v>
      </c>
      <c r="O359">
        <v>8</v>
      </c>
      <c r="P359">
        <v>2.8</v>
      </c>
      <c r="Q359">
        <v>7800.69</v>
      </c>
      <c r="R359" t="s">
        <v>59</v>
      </c>
      <c r="S359">
        <v>5650.74</v>
      </c>
      <c r="T359">
        <v>4</v>
      </c>
      <c r="U359">
        <v>2026</v>
      </c>
      <c r="V359" t="s">
        <v>63</v>
      </c>
      <c r="W359" s="2">
        <v>46357</v>
      </c>
      <c r="X359" t="s">
        <v>70</v>
      </c>
      <c r="Y359" t="s">
        <v>48</v>
      </c>
      <c r="Z359">
        <v>7800.69</v>
      </c>
      <c r="AA359">
        <v>5650.74</v>
      </c>
      <c r="AB359">
        <v>0.72399999999999998</v>
      </c>
    </row>
    <row r="360" spans="1:28" x14ac:dyDescent="0.25">
      <c r="A360" t="s">
        <v>444</v>
      </c>
      <c r="B360" s="2">
        <v>45773.464583333327</v>
      </c>
      <c r="C360" s="2">
        <v>45776.864583333343</v>
      </c>
      <c r="D360" t="s">
        <v>72</v>
      </c>
      <c r="E360" t="s">
        <v>43</v>
      </c>
      <c r="F360" t="s">
        <v>31</v>
      </c>
      <c r="G360" t="s">
        <v>44</v>
      </c>
      <c r="H360" t="s">
        <v>74</v>
      </c>
      <c r="I360" t="s">
        <v>34</v>
      </c>
      <c r="J360">
        <v>3.4</v>
      </c>
      <c r="K360" t="s">
        <v>58</v>
      </c>
      <c r="L360">
        <v>49</v>
      </c>
      <c r="M360" s="2">
        <v>45773</v>
      </c>
      <c r="N360" t="s">
        <v>36</v>
      </c>
      <c r="O360">
        <v>9.9</v>
      </c>
      <c r="P360">
        <v>2.7</v>
      </c>
      <c r="Q360">
        <v>5770.24</v>
      </c>
      <c r="R360" t="s">
        <v>37</v>
      </c>
      <c r="S360">
        <v>2774.73</v>
      </c>
      <c r="T360">
        <v>4.3</v>
      </c>
      <c r="U360">
        <v>2025</v>
      </c>
      <c r="V360" t="s">
        <v>38</v>
      </c>
      <c r="W360" s="2">
        <v>45748</v>
      </c>
      <c r="X360" t="s">
        <v>92</v>
      </c>
      <c r="Y360" t="s">
        <v>40</v>
      </c>
      <c r="Z360">
        <v>5770.24</v>
      </c>
      <c r="AA360">
        <v>2774.73</v>
      </c>
      <c r="AB360">
        <v>0.48099999999999998</v>
      </c>
    </row>
    <row r="361" spans="1:28" x14ac:dyDescent="0.25">
      <c r="A361" t="s">
        <v>445</v>
      </c>
      <c r="B361" s="2">
        <v>45848.636111111111</v>
      </c>
      <c r="C361" s="2">
        <v>45850.836111111108</v>
      </c>
      <c r="D361" t="s">
        <v>50</v>
      </c>
      <c r="E361" t="s">
        <v>73</v>
      </c>
      <c r="F361" t="s">
        <v>31</v>
      </c>
      <c r="G361" t="s">
        <v>44</v>
      </c>
      <c r="H361" t="s">
        <v>67</v>
      </c>
      <c r="I361" t="s">
        <v>34</v>
      </c>
      <c r="J361">
        <v>2.2000000000000002</v>
      </c>
      <c r="K361" t="s">
        <v>35</v>
      </c>
      <c r="L361">
        <v>50</v>
      </c>
      <c r="M361" s="2">
        <v>45848</v>
      </c>
      <c r="N361" t="s">
        <v>76</v>
      </c>
      <c r="O361">
        <v>7.9</v>
      </c>
      <c r="P361">
        <v>1.2</v>
      </c>
      <c r="Q361">
        <v>3911.85</v>
      </c>
      <c r="R361" t="s">
        <v>59</v>
      </c>
      <c r="S361">
        <v>1914.16</v>
      </c>
      <c r="T361">
        <v>3.8</v>
      </c>
      <c r="U361">
        <v>2025</v>
      </c>
      <c r="V361" t="s">
        <v>107</v>
      </c>
      <c r="W361" s="2">
        <v>45839</v>
      </c>
      <c r="X361" t="s">
        <v>47</v>
      </c>
      <c r="Y361" t="s">
        <v>48</v>
      </c>
      <c r="Z361">
        <v>3911.85</v>
      </c>
      <c r="AA361">
        <v>1914.16</v>
      </c>
      <c r="AB361">
        <v>0.48899999999999999</v>
      </c>
    </row>
    <row r="362" spans="1:28" x14ac:dyDescent="0.25">
      <c r="A362" t="s">
        <v>446</v>
      </c>
      <c r="B362" s="2">
        <v>45910.086805555547</v>
      </c>
      <c r="C362" s="2">
        <v>45910.586805555547</v>
      </c>
      <c r="D362" t="s">
        <v>42</v>
      </c>
      <c r="E362" t="s">
        <v>83</v>
      </c>
      <c r="F362" t="s">
        <v>152</v>
      </c>
      <c r="G362" t="s">
        <v>55</v>
      </c>
      <c r="H362" t="s">
        <v>33</v>
      </c>
      <c r="I362" t="s">
        <v>34</v>
      </c>
      <c r="J362">
        <v>0.5</v>
      </c>
      <c r="K362" t="s">
        <v>35</v>
      </c>
      <c r="L362">
        <v>66</v>
      </c>
      <c r="M362" s="2">
        <v>45910</v>
      </c>
      <c r="N362" t="s">
        <v>36</v>
      </c>
      <c r="O362">
        <v>10.199999999999999</v>
      </c>
      <c r="P362">
        <v>1.9</v>
      </c>
      <c r="Q362">
        <v>1954.32</v>
      </c>
      <c r="R362" t="s">
        <v>37</v>
      </c>
      <c r="S362">
        <v>953.61</v>
      </c>
      <c r="T362">
        <v>4.0999999999999996</v>
      </c>
      <c r="U362">
        <v>2025</v>
      </c>
      <c r="V362" t="s">
        <v>53</v>
      </c>
      <c r="W362" s="2">
        <v>45901</v>
      </c>
      <c r="X362" t="s">
        <v>64</v>
      </c>
      <c r="Y362" t="s">
        <v>48</v>
      </c>
      <c r="Z362">
        <v>1954.32</v>
      </c>
      <c r="AA362">
        <v>953.61</v>
      </c>
      <c r="AB362">
        <v>0.48799999999999999</v>
      </c>
    </row>
    <row r="363" spans="1:28" x14ac:dyDescent="0.25">
      <c r="A363" t="s">
        <v>447</v>
      </c>
      <c r="B363" s="2">
        <v>45818.663194444453</v>
      </c>
      <c r="C363" s="2">
        <v>45820.563194444447</v>
      </c>
      <c r="D363" t="s">
        <v>42</v>
      </c>
      <c r="E363" t="s">
        <v>30</v>
      </c>
      <c r="F363" t="s">
        <v>51</v>
      </c>
      <c r="G363" t="s">
        <v>55</v>
      </c>
      <c r="H363" t="s">
        <v>74</v>
      </c>
      <c r="I363" t="s">
        <v>57</v>
      </c>
      <c r="J363">
        <v>1.9</v>
      </c>
      <c r="K363" t="s">
        <v>35</v>
      </c>
      <c r="L363">
        <v>54</v>
      </c>
      <c r="M363" s="2">
        <v>45818</v>
      </c>
      <c r="N363" t="s">
        <v>36</v>
      </c>
      <c r="O363">
        <v>11.9</v>
      </c>
      <c r="P363">
        <v>2.6</v>
      </c>
      <c r="Q363">
        <v>4416.33</v>
      </c>
      <c r="R363" t="s">
        <v>37</v>
      </c>
      <c r="S363">
        <v>3312.46</v>
      </c>
      <c r="T363">
        <v>4.4000000000000004</v>
      </c>
      <c r="U363">
        <v>2025</v>
      </c>
      <c r="V363" t="s">
        <v>110</v>
      </c>
      <c r="W363" s="2">
        <v>45809</v>
      </c>
      <c r="X363" t="s">
        <v>70</v>
      </c>
      <c r="Y363" t="s">
        <v>48</v>
      </c>
      <c r="Z363">
        <v>4416.33</v>
      </c>
      <c r="AA363">
        <v>3312.46</v>
      </c>
      <c r="AB363">
        <v>0.75</v>
      </c>
    </row>
    <row r="364" spans="1:28" x14ac:dyDescent="0.25">
      <c r="A364" t="s">
        <v>448</v>
      </c>
      <c r="B364" s="2">
        <v>45913.855555555558</v>
      </c>
      <c r="C364" s="2">
        <v>45914.955555555563</v>
      </c>
      <c r="D364" t="s">
        <v>42</v>
      </c>
      <c r="E364" t="s">
        <v>30</v>
      </c>
      <c r="F364" t="s">
        <v>51</v>
      </c>
      <c r="G364" t="s">
        <v>32</v>
      </c>
      <c r="H364" t="s">
        <v>67</v>
      </c>
      <c r="I364" t="s">
        <v>75</v>
      </c>
      <c r="J364">
        <v>1.1000000000000001</v>
      </c>
      <c r="K364" t="s">
        <v>35</v>
      </c>
      <c r="L364">
        <v>59</v>
      </c>
      <c r="M364" s="2">
        <v>45913</v>
      </c>
      <c r="N364" t="s">
        <v>76</v>
      </c>
      <c r="O364">
        <v>7.9</v>
      </c>
      <c r="P364">
        <v>0.6</v>
      </c>
      <c r="Q364">
        <v>4173.2700000000004</v>
      </c>
      <c r="R364" t="s">
        <v>37</v>
      </c>
      <c r="S364">
        <v>3249.44</v>
      </c>
      <c r="T364">
        <v>4.5999999999999996</v>
      </c>
      <c r="U364">
        <v>2025</v>
      </c>
      <c r="V364" t="s">
        <v>53</v>
      </c>
      <c r="W364" s="2">
        <v>45901</v>
      </c>
      <c r="X364" t="s">
        <v>92</v>
      </c>
      <c r="Y364" t="s">
        <v>40</v>
      </c>
      <c r="Z364">
        <v>4173.2700000000004</v>
      </c>
      <c r="AA364">
        <v>3249.44</v>
      </c>
      <c r="AB364">
        <v>0.77900000000000003</v>
      </c>
    </row>
    <row r="365" spans="1:28" x14ac:dyDescent="0.25">
      <c r="A365" t="s">
        <v>449</v>
      </c>
      <c r="B365" s="2">
        <v>45980.777777777781</v>
      </c>
      <c r="C365" s="2">
        <v>45982.977777777778</v>
      </c>
      <c r="D365" t="s">
        <v>50</v>
      </c>
      <c r="E365" t="s">
        <v>30</v>
      </c>
      <c r="F365" t="s">
        <v>31</v>
      </c>
      <c r="G365" t="s">
        <v>55</v>
      </c>
      <c r="H365" t="s">
        <v>45</v>
      </c>
      <c r="I365" t="s">
        <v>34</v>
      </c>
      <c r="J365">
        <v>2.2000000000000002</v>
      </c>
      <c r="K365" t="s">
        <v>35</v>
      </c>
      <c r="L365">
        <v>43</v>
      </c>
      <c r="M365" s="2">
        <v>45980</v>
      </c>
      <c r="N365" t="s">
        <v>68</v>
      </c>
      <c r="O365">
        <v>10.1</v>
      </c>
      <c r="P365">
        <v>0.1</v>
      </c>
      <c r="Q365">
        <v>4247.88</v>
      </c>
      <c r="R365" t="s">
        <v>37</v>
      </c>
      <c r="S365">
        <v>2417.7600000000002</v>
      </c>
      <c r="T365">
        <v>4.4000000000000004</v>
      </c>
      <c r="U365">
        <v>2025</v>
      </c>
      <c r="V365" t="s">
        <v>89</v>
      </c>
      <c r="W365" s="2">
        <v>45962</v>
      </c>
      <c r="X365" t="s">
        <v>64</v>
      </c>
      <c r="Y365" t="s">
        <v>48</v>
      </c>
      <c r="Z365">
        <v>4247.88</v>
      </c>
      <c r="AA365">
        <v>2417.7600000000002</v>
      </c>
      <c r="AB365">
        <v>0.56899999999999995</v>
      </c>
    </row>
    <row r="366" spans="1:28" x14ac:dyDescent="0.25">
      <c r="A366" t="s">
        <v>450</v>
      </c>
      <c r="B366" s="2">
        <v>45785.050694444442</v>
      </c>
      <c r="C366" s="2">
        <v>45786.850694444453</v>
      </c>
      <c r="D366" t="s">
        <v>50</v>
      </c>
      <c r="E366" t="s">
        <v>73</v>
      </c>
      <c r="F366" t="s">
        <v>31</v>
      </c>
      <c r="G366" t="s">
        <v>32</v>
      </c>
      <c r="H366" t="s">
        <v>52</v>
      </c>
      <c r="I366" t="s">
        <v>34</v>
      </c>
      <c r="J366">
        <v>1.8</v>
      </c>
      <c r="K366" t="s">
        <v>58</v>
      </c>
      <c r="L366">
        <v>69</v>
      </c>
      <c r="M366" s="2">
        <v>45785</v>
      </c>
      <c r="N366" t="s">
        <v>36</v>
      </c>
      <c r="O366">
        <v>7.8</v>
      </c>
      <c r="P366">
        <v>1.3</v>
      </c>
      <c r="Q366">
        <v>3574.27</v>
      </c>
      <c r="R366" t="s">
        <v>37</v>
      </c>
      <c r="S366">
        <v>1850.24</v>
      </c>
      <c r="T366">
        <v>3.2</v>
      </c>
      <c r="U366">
        <v>2025</v>
      </c>
      <c r="V366" t="s">
        <v>80</v>
      </c>
      <c r="W366" s="2">
        <v>45778</v>
      </c>
      <c r="X366" t="s">
        <v>47</v>
      </c>
      <c r="Y366" t="s">
        <v>48</v>
      </c>
      <c r="Z366">
        <v>3574.27</v>
      </c>
      <c r="AA366">
        <v>1850.24</v>
      </c>
      <c r="AB366">
        <v>0.51800000000000002</v>
      </c>
    </row>
    <row r="367" spans="1:28" x14ac:dyDescent="0.25">
      <c r="A367" t="s">
        <v>451</v>
      </c>
      <c r="B367" s="2">
        <v>45675.843055555553</v>
      </c>
      <c r="C367" s="2">
        <v>45680.643055555563</v>
      </c>
      <c r="D367" t="s">
        <v>72</v>
      </c>
      <c r="E367" t="s">
        <v>73</v>
      </c>
      <c r="F367" t="s">
        <v>31</v>
      </c>
      <c r="G367" t="s">
        <v>32</v>
      </c>
      <c r="H367" t="s">
        <v>52</v>
      </c>
      <c r="I367" t="s">
        <v>34</v>
      </c>
      <c r="J367">
        <v>4.8</v>
      </c>
      <c r="K367" t="s">
        <v>35</v>
      </c>
      <c r="L367">
        <v>48</v>
      </c>
      <c r="M367" s="2">
        <v>45675</v>
      </c>
      <c r="N367" t="s">
        <v>36</v>
      </c>
      <c r="O367">
        <v>8</v>
      </c>
      <c r="P367">
        <v>2.2000000000000002</v>
      </c>
      <c r="Q367">
        <v>7834.24</v>
      </c>
      <c r="R367" t="s">
        <v>77</v>
      </c>
      <c r="S367">
        <v>3804.93</v>
      </c>
      <c r="T367">
        <v>3.9</v>
      </c>
      <c r="U367">
        <v>2025</v>
      </c>
      <c r="V367" t="s">
        <v>69</v>
      </c>
      <c r="W367" s="2">
        <v>45658</v>
      </c>
      <c r="X367" t="s">
        <v>92</v>
      </c>
      <c r="Y367" t="s">
        <v>40</v>
      </c>
      <c r="Z367">
        <v>7834.24</v>
      </c>
      <c r="AA367">
        <v>3804.93</v>
      </c>
      <c r="AB367">
        <v>0.48599999999999999</v>
      </c>
    </row>
    <row r="368" spans="1:28" x14ac:dyDescent="0.25">
      <c r="A368" t="s">
        <v>452</v>
      </c>
      <c r="B368" s="2">
        <v>46223.038194444453</v>
      </c>
      <c r="C368" s="2">
        <v>46225.438194444447</v>
      </c>
      <c r="D368" t="s">
        <v>72</v>
      </c>
      <c r="E368" t="s">
        <v>43</v>
      </c>
      <c r="F368" t="s">
        <v>51</v>
      </c>
      <c r="G368" t="s">
        <v>55</v>
      </c>
      <c r="H368" t="s">
        <v>52</v>
      </c>
      <c r="I368" t="s">
        <v>34</v>
      </c>
      <c r="J368">
        <v>2.4</v>
      </c>
      <c r="K368" t="s">
        <v>35</v>
      </c>
      <c r="L368">
        <v>73</v>
      </c>
      <c r="M368" s="2">
        <v>46223</v>
      </c>
      <c r="N368" t="s">
        <v>76</v>
      </c>
      <c r="O368">
        <v>7.9</v>
      </c>
      <c r="P368">
        <v>1.1000000000000001</v>
      </c>
      <c r="Q368">
        <v>4280.74</v>
      </c>
      <c r="R368" t="s">
        <v>37</v>
      </c>
      <c r="S368">
        <v>3212.91</v>
      </c>
      <c r="T368">
        <v>3.8</v>
      </c>
      <c r="U368">
        <v>2026</v>
      </c>
      <c r="V368" t="s">
        <v>107</v>
      </c>
      <c r="W368" s="2">
        <v>46204</v>
      </c>
      <c r="X368" t="s">
        <v>78</v>
      </c>
      <c r="Y368" t="s">
        <v>48</v>
      </c>
      <c r="Z368">
        <v>4280.74</v>
      </c>
      <c r="AA368">
        <v>3212.91</v>
      </c>
      <c r="AB368">
        <v>0.751</v>
      </c>
    </row>
    <row r="369" spans="1:28" x14ac:dyDescent="0.25">
      <c r="A369" t="s">
        <v>453</v>
      </c>
      <c r="B369" s="2">
        <v>46227.499305555553</v>
      </c>
      <c r="C369" s="2">
        <v>46227.999305555553</v>
      </c>
      <c r="D369" t="s">
        <v>42</v>
      </c>
      <c r="E369" t="s">
        <v>30</v>
      </c>
      <c r="F369" t="s">
        <v>31</v>
      </c>
      <c r="G369" t="s">
        <v>44</v>
      </c>
      <c r="H369" t="s">
        <v>33</v>
      </c>
      <c r="I369" t="s">
        <v>57</v>
      </c>
      <c r="J369">
        <v>0.5</v>
      </c>
      <c r="K369" t="s">
        <v>35</v>
      </c>
      <c r="L369">
        <v>51</v>
      </c>
      <c r="M369" s="2">
        <v>46227</v>
      </c>
      <c r="N369" t="s">
        <v>36</v>
      </c>
      <c r="O369">
        <v>7.9</v>
      </c>
      <c r="P369">
        <v>2</v>
      </c>
      <c r="Q369">
        <v>1894.3</v>
      </c>
      <c r="R369" t="s">
        <v>37</v>
      </c>
      <c r="S369">
        <v>1112.53</v>
      </c>
      <c r="T369">
        <v>4.0999999999999996</v>
      </c>
      <c r="U369">
        <v>2026</v>
      </c>
      <c r="V369" t="s">
        <v>107</v>
      </c>
      <c r="W369" s="2">
        <v>46204</v>
      </c>
      <c r="X369" t="s">
        <v>81</v>
      </c>
      <c r="Y369" t="s">
        <v>48</v>
      </c>
      <c r="Z369">
        <v>1894.3</v>
      </c>
      <c r="AA369">
        <v>1112.53</v>
      </c>
      <c r="AB369">
        <v>0.58699999999999997</v>
      </c>
    </row>
    <row r="370" spans="1:28" x14ac:dyDescent="0.25">
      <c r="A370" t="s">
        <v>454</v>
      </c>
      <c r="B370" s="2">
        <v>45980.383333333331</v>
      </c>
      <c r="C370" s="2">
        <v>45985.083333333343</v>
      </c>
      <c r="D370" t="s">
        <v>91</v>
      </c>
      <c r="E370" t="s">
        <v>43</v>
      </c>
      <c r="F370" t="s">
        <v>51</v>
      </c>
      <c r="G370" t="s">
        <v>66</v>
      </c>
      <c r="H370" t="s">
        <v>33</v>
      </c>
      <c r="I370" t="s">
        <v>57</v>
      </c>
      <c r="J370">
        <v>4.7</v>
      </c>
      <c r="K370" t="s">
        <v>35</v>
      </c>
      <c r="L370">
        <v>5</v>
      </c>
      <c r="M370" s="2">
        <v>45980</v>
      </c>
      <c r="N370" t="s">
        <v>36</v>
      </c>
      <c r="O370">
        <v>8</v>
      </c>
      <c r="P370">
        <v>0.9</v>
      </c>
      <c r="Q370">
        <v>6166.5</v>
      </c>
      <c r="R370" t="s">
        <v>77</v>
      </c>
      <c r="S370">
        <v>3870.61</v>
      </c>
      <c r="T370">
        <v>3.3</v>
      </c>
      <c r="U370">
        <v>2025</v>
      </c>
      <c r="V370" t="s">
        <v>89</v>
      </c>
      <c r="W370" s="2">
        <v>45962</v>
      </c>
      <c r="X370" t="s">
        <v>64</v>
      </c>
      <c r="Y370" t="s">
        <v>48</v>
      </c>
      <c r="Z370">
        <v>6166.5</v>
      </c>
      <c r="AA370">
        <v>3870.61</v>
      </c>
      <c r="AB370">
        <v>0.628</v>
      </c>
    </row>
    <row r="371" spans="1:28" x14ac:dyDescent="0.25">
      <c r="A371" t="s">
        <v>455</v>
      </c>
      <c r="B371" s="2">
        <v>46343.021527777782</v>
      </c>
      <c r="C371" s="2">
        <v>46348.521527777782</v>
      </c>
      <c r="D371" t="s">
        <v>91</v>
      </c>
      <c r="E371" t="s">
        <v>83</v>
      </c>
      <c r="F371" t="s">
        <v>51</v>
      </c>
      <c r="G371" t="s">
        <v>32</v>
      </c>
      <c r="H371" t="s">
        <v>33</v>
      </c>
      <c r="I371" t="s">
        <v>75</v>
      </c>
      <c r="J371">
        <v>5.5</v>
      </c>
      <c r="K371" t="s">
        <v>35</v>
      </c>
      <c r="L371">
        <v>53</v>
      </c>
      <c r="M371" s="2">
        <v>46343</v>
      </c>
      <c r="N371" t="s">
        <v>76</v>
      </c>
      <c r="O371">
        <v>8.1999999999999993</v>
      </c>
      <c r="P371">
        <v>3.5</v>
      </c>
      <c r="Q371">
        <v>7262.92</v>
      </c>
      <c r="R371" t="s">
        <v>37</v>
      </c>
      <c r="S371">
        <v>4303.79</v>
      </c>
      <c r="T371">
        <v>3.6</v>
      </c>
      <c r="U371">
        <v>2026</v>
      </c>
      <c r="V371" t="s">
        <v>89</v>
      </c>
      <c r="W371" s="2">
        <v>46327</v>
      </c>
      <c r="X371" t="s">
        <v>70</v>
      </c>
      <c r="Y371" t="s">
        <v>48</v>
      </c>
      <c r="Z371">
        <v>7262.92</v>
      </c>
      <c r="AA371">
        <v>4303.79</v>
      </c>
      <c r="AB371">
        <v>0.59299999999999997</v>
      </c>
    </row>
    <row r="372" spans="1:28" x14ac:dyDescent="0.25">
      <c r="A372" t="s">
        <v>456</v>
      </c>
      <c r="B372" s="2">
        <v>46283.397916666669</v>
      </c>
      <c r="C372" s="2">
        <v>46287.697916666657</v>
      </c>
      <c r="D372" t="s">
        <v>85</v>
      </c>
      <c r="E372" t="s">
        <v>73</v>
      </c>
      <c r="F372" t="s">
        <v>51</v>
      </c>
      <c r="G372" t="s">
        <v>55</v>
      </c>
      <c r="H372" t="s">
        <v>86</v>
      </c>
      <c r="I372" t="s">
        <v>57</v>
      </c>
      <c r="J372">
        <v>4.3</v>
      </c>
      <c r="K372" t="s">
        <v>35</v>
      </c>
      <c r="L372">
        <v>59</v>
      </c>
      <c r="M372" s="2">
        <v>46283</v>
      </c>
      <c r="N372" t="s">
        <v>36</v>
      </c>
      <c r="O372">
        <v>8</v>
      </c>
      <c r="P372">
        <v>0.6</v>
      </c>
      <c r="Q372">
        <v>5547.11</v>
      </c>
      <c r="R372" t="s">
        <v>37</v>
      </c>
      <c r="S372">
        <v>4172.13</v>
      </c>
      <c r="T372">
        <v>4</v>
      </c>
      <c r="U372">
        <v>2026</v>
      </c>
      <c r="V372" t="s">
        <v>53</v>
      </c>
      <c r="W372" s="2">
        <v>46266</v>
      </c>
      <c r="X372" t="s">
        <v>81</v>
      </c>
      <c r="Y372" t="s">
        <v>48</v>
      </c>
      <c r="Z372">
        <v>5547.11</v>
      </c>
      <c r="AA372">
        <v>4172.13</v>
      </c>
      <c r="AB372">
        <v>0.752</v>
      </c>
    </row>
    <row r="373" spans="1:28" x14ac:dyDescent="0.25">
      <c r="A373" t="s">
        <v>457</v>
      </c>
      <c r="B373" s="2">
        <v>45945.462500000001</v>
      </c>
      <c r="C373" s="2">
        <v>45945.962500000001</v>
      </c>
      <c r="D373" t="s">
        <v>42</v>
      </c>
      <c r="E373" t="s">
        <v>73</v>
      </c>
      <c r="F373" t="s">
        <v>31</v>
      </c>
      <c r="G373" t="s">
        <v>44</v>
      </c>
      <c r="H373" t="s">
        <v>74</v>
      </c>
      <c r="I373" t="s">
        <v>34</v>
      </c>
      <c r="J373">
        <v>0.5</v>
      </c>
      <c r="K373" t="s">
        <v>58</v>
      </c>
      <c r="L373">
        <v>59</v>
      </c>
      <c r="M373" s="2">
        <v>45945</v>
      </c>
      <c r="N373" t="s">
        <v>68</v>
      </c>
      <c r="O373">
        <v>10.1</v>
      </c>
      <c r="P373">
        <v>0.6</v>
      </c>
      <c r="Q373">
        <v>2896.69</v>
      </c>
      <c r="R373" t="s">
        <v>37</v>
      </c>
      <c r="S373">
        <v>2113.88</v>
      </c>
      <c r="T373">
        <v>4.2</v>
      </c>
      <c r="U373">
        <v>2025</v>
      </c>
      <c r="V373" t="s">
        <v>97</v>
      </c>
      <c r="W373" s="2">
        <v>45931</v>
      </c>
      <c r="X373" t="s">
        <v>64</v>
      </c>
      <c r="Y373" t="s">
        <v>48</v>
      </c>
      <c r="Z373">
        <v>2896.69</v>
      </c>
      <c r="AA373">
        <v>2113.88</v>
      </c>
      <c r="AB373">
        <v>0.73</v>
      </c>
    </row>
    <row r="374" spans="1:28" x14ac:dyDescent="0.25">
      <c r="A374" t="s">
        <v>458</v>
      </c>
      <c r="B374" s="2">
        <v>46320.196527777778</v>
      </c>
      <c r="C374" s="2">
        <v>46320.896527777782</v>
      </c>
      <c r="D374" t="s">
        <v>42</v>
      </c>
      <c r="E374" t="s">
        <v>30</v>
      </c>
      <c r="F374" t="s">
        <v>51</v>
      </c>
      <c r="G374" t="s">
        <v>32</v>
      </c>
      <c r="H374" t="s">
        <v>67</v>
      </c>
      <c r="I374" t="s">
        <v>34</v>
      </c>
      <c r="J374">
        <v>0.7</v>
      </c>
      <c r="K374" t="s">
        <v>35</v>
      </c>
      <c r="L374">
        <v>57</v>
      </c>
      <c r="M374" s="2">
        <v>46320</v>
      </c>
      <c r="N374" t="s">
        <v>36</v>
      </c>
      <c r="O374">
        <v>10.199999999999999</v>
      </c>
      <c r="P374">
        <v>2</v>
      </c>
      <c r="Q374">
        <v>1611.32</v>
      </c>
      <c r="R374" t="s">
        <v>77</v>
      </c>
      <c r="S374">
        <v>1206.67</v>
      </c>
      <c r="T374">
        <v>5</v>
      </c>
      <c r="U374">
        <v>2026</v>
      </c>
      <c r="V374" t="s">
        <v>97</v>
      </c>
      <c r="W374" s="2">
        <v>46296</v>
      </c>
      <c r="X374" t="s">
        <v>39</v>
      </c>
      <c r="Y374" t="s">
        <v>40</v>
      </c>
      <c r="Z374">
        <v>1611.32</v>
      </c>
      <c r="AA374">
        <v>1206.67</v>
      </c>
      <c r="AB374">
        <v>0.749</v>
      </c>
    </row>
    <row r="375" spans="1:28" x14ac:dyDescent="0.25">
      <c r="A375" t="s">
        <v>459</v>
      </c>
      <c r="B375" s="2">
        <v>46296.129166666673</v>
      </c>
      <c r="C375" s="2">
        <v>46303.729166666657</v>
      </c>
      <c r="D375" t="s">
        <v>29</v>
      </c>
      <c r="E375" t="s">
        <v>30</v>
      </c>
      <c r="F375" t="s">
        <v>51</v>
      </c>
      <c r="G375" t="s">
        <v>32</v>
      </c>
      <c r="H375" t="s">
        <v>45</v>
      </c>
      <c r="I375" t="s">
        <v>34</v>
      </c>
      <c r="J375">
        <v>7.6</v>
      </c>
      <c r="K375" t="s">
        <v>35</v>
      </c>
      <c r="L375">
        <v>22</v>
      </c>
      <c r="M375" s="2">
        <v>46296</v>
      </c>
      <c r="N375" t="s">
        <v>36</v>
      </c>
      <c r="O375">
        <v>12.1</v>
      </c>
      <c r="P375">
        <v>3</v>
      </c>
      <c r="Q375">
        <v>9173.44</v>
      </c>
      <c r="R375" t="s">
        <v>37</v>
      </c>
      <c r="S375">
        <v>5585.95</v>
      </c>
      <c r="T375">
        <v>4.5</v>
      </c>
      <c r="U375">
        <v>2026</v>
      </c>
      <c r="V375" t="s">
        <v>97</v>
      </c>
      <c r="W375" s="2">
        <v>46296</v>
      </c>
      <c r="X375" t="s">
        <v>47</v>
      </c>
      <c r="Y375" t="s">
        <v>48</v>
      </c>
      <c r="Z375">
        <v>9173.44</v>
      </c>
      <c r="AA375">
        <v>5585.95</v>
      </c>
      <c r="AB375">
        <v>0.60899999999999999</v>
      </c>
    </row>
    <row r="376" spans="1:28" x14ac:dyDescent="0.25">
      <c r="A376" t="s">
        <v>460</v>
      </c>
      <c r="B376" s="2">
        <v>45812.345138888893</v>
      </c>
      <c r="C376" s="2">
        <v>45816.745138888888</v>
      </c>
      <c r="D376" t="s">
        <v>72</v>
      </c>
      <c r="E376" t="s">
        <v>30</v>
      </c>
      <c r="F376" t="s">
        <v>51</v>
      </c>
      <c r="G376" t="s">
        <v>32</v>
      </c>
      <c r="H376" t="s">
        <v>56</v>
      </c>
      <c r="I376" t="s">
        <v>34</v>
      </c>
      <c r="J376">
        <v>4.4000000000000004</v>
      </c>
      <c r="K376" t="s">
        <v>35</v>
      </c>
      <c r="L376">
        <v>40</v>
      </c>
      <c r="M376" s="2">
        <v>45812</v>
      </c>
      <c r="N376" t="s">
        <v>68</v>
      </c>
      <c r="O376">
        <v>8</v>
      </c>
      <c r="P376">
        <v>1.4</v>
      </c>
      <c r="Q376">
        <v>5235.1000000000004</v>
      </c>
      <c r="R376" t="s">
        <v>37</v>
      </c>
      <c r="S376">
        <v>2853.32</v>
      </c>
      <c r="T376">
        <v>3.7</v>
      </c>
      <c r="U376">
        <v>2025</v>
      </c>
      <c r="V376" t="s">
        <v>110</v>
      </c>
      <c r="W376" s="2">
        <v>45809</v>
      </c>
      <c r="X376" t="s">
        <v>64</v>
      </c>
      <c r="Y376" t="s">
        <v>48</v>
      </c>
      <c r="Z376">
        <v>5235.1000000000004</v>
      </c>
      <c r="AA376">
        <v>2853.32</v>
      </c>
      <c r="AB376">
        <v>0.54500000000000004</v>
      </c>
    </row>
    <row r="377" spans="1:28" x14ac:dyDescent="0.25">
      <c r="A377" t="s">
        <v>461</v>
      </c>
      <c r="B377" s="2">
        <v>46147.089583333327</v>
      </c>
      <c r="C377" s="2">
        <v>46147.589583333327</v>
      </c>
      <c r="D377" t="s">
        <v>42</v>
      </c>
      <c r="E377" t="s">
        <v>83</v>
      </c>
      <c r="F377" t="s">
        <v>31</v>
      </c>
      <c r="G377" t="s">
        <v>44</v>
      </c>
      <c r="H377" t="s">
        <v>45</v>
      </c>
      <c r="I377" t="s">
        <v>34</v>
      </c>
      <c r="J377">
        <v>0.5</v>
      </c>
      <c r="K377" t="s">
        <v>35</v>
      </c>
      <c r="L377">
        <v>59</v>
      </c>
      <c r="M377" s="2">
        <v>46147</v>
      </c>
      <c r="N377" t="s">
        <v>68</v>
      </c>
      <c r="O377">
        <v>8.1</v>
      </c>
      <c r="P377">
        <v>1.5</v>
      </c>
      <c r="Q377">
        <v>2635.31</v>
      </c>
      <c r="R377" t="s">
        <v>37</v>
      </c>
      <c r="S377">
        <v>1740.93</v>
      </c>
      <c r="T377">
        <v>3.6</v>
      </c>
      <c r="U377">
        <v>2026</v>
      </c>
      <c r="V377" t="s">
        <v>80</v>
      </c>
      <c r="W377" s="2">
        <v>46143</v>
      </c>
      <c r="X377" t="s">
        <v>70</v>
      </c>
      <c r="Y377" t="s">
        <v>48</v>
      </c>
      <c r="Z377">
        <v>2635.31</v>
      </c>
      <c r="AA377">
        <v>1740.93</v>
      </c>
      <c r="AB377">
        <v>0.66100000000000003</v>
      </c>
    </row>
    <row r="378" spans="1:28" x14ac:dyDescent="0.25">
      <c r="A378" t="s">
        <v>462</v>
      </c>
      <c r="B378" s="2">
        <v>46043.443055555559</v>
      </c>
      <c r="C378" s="2">
        <v>46046.143055555563</v>
      </c>
      <c r="D378" t="s">
        <v>50</v>
      </c>
      <c r="E378" t="s">
        <v>30</v>
      </c>
      <c r="F378" t="s">
        <v>31</v>
      </c>
      <c r="G378" t="s">
        <v>32</v>
      </c>
      <c r="H378" t="s">
        <v>86</v>
      </c>
      <c r="I378" t="s">
        <v>34</v>
      </c>
      <c r="J378">
        <v>2.7</v>
      </c>
      <c r="K378" t="s">
        <v>35</v>
      </c>
      <c r="L378">
        <v>24</v>
      </c>
      <c r="M378" s="2">
        <v>46043</v>
      </c>
      <c r="N378" t="s">
        <v>36</v>
      </c>
      <c r="O378">
        <v>8</v>
      </c>
      <c r="P378">
        <v>1.8</v>
      </c>
      <c r="Q378">
        <v>4029.94</v>
      </c>
      <c r="R378" t="s">
        <v>37</v>
      </c>
      <c r="S378">
        <v>2189.67</v>
      </c>
      <c r="T378">
        <v>3.9</v>
      </c>
      <c r="U378">
        <v>2026</v>
      </c>
      <c r="V378" t="s">
        <v>69</v>
      </c>
      <c r="W378" s="2">
        <v>46023</v>
      </c>
      <c r="X378" t="s">
        <v>64</v>
      </c>
      <c r="Y378" t="s">
        <v>48</v>
      </c>
      <c r="Z378">
        <v>4029.94</v>
      </c>
      <c r="AA378">
        <v>2189.67</v>
      </c>
      <c r="AB378">
        <v>0.54300000000000004</v>
      </c>
    </row>
    <row r="379" spans="1:28" x14ac:dyDescent="0.25">
      <c r="A379" t="s">
        <v>463</v>
      </c>
      <c r="B379" s="2">
        <v>45761.913194444453</v>
      </c>
      <c r="C379" s="2">
        <v>45763.213194444441</v>
      </c>
      <c r="D379" t="s">
        <v>50</v>
      </c>
      <c r="E379" t="s">
        <v>83</v>
      </c>
      <c r="F379" t="s">
        <v>31</v>
      </c>
      <c r="G379" t="s">
        <v>32</v>
      </c>
      <c r="H379" t="s">
        <v>45</v>
      </c>
      <c r="I379" t="s">
        <v>75</v>
      </c>
      <c r="J379">
        <v>1.3</v>
      </c>
      <c r="K379" t="s">
        <v>58</v>
      </c>
      <c r="L379">
        <v>10</v>
      </c>
      <c r="M379" s="2">
        <v>45761</v>
      </c>
      <c r="N379" t="s">
        <v>68</v>
      </c>
      <c r="O379">
        <v>8.1</v>
      </c>
      <c r="P379">
        <v>2.2999999999999998</v>
      </c>
      <c r="Q379">
        <v>4626.45</v>
      </c>
      <c r="R379" t="s">
        <v>37</v>
      </c>
      <c r="S379">
        <v>2672.07</v>
      </c>
      <c r="T379">
        <v>4.0999999999999996</v>
      </c>
      <c r="U379">
        <v>2025</v>
      </c>
      <c r="V379" t="s">
        <v>38</v>
      </c>
      <c r="W379" s="2">
        <v>45748</v>
      </c>
      <c r="X379" t="s">
        <v>78</v>
      </c>
      <c r="Y379" t="s">
        <v>48</v>
      </c>
      <c r="Z379">
        <v>4626.45</v>
      </c>
      <c r="AA379">
        <v>2672.07</v>
      </c>
      <c r="AB379">
        <v>0.57799999999999996</v>
      </c>
    </row>
    <row r="380" spans="1:28" x14ac:dyDescent="0.25">
      <c r="A380" t="s">
        <v>464</v>
      </c>
      <c r="B380" s="2">
        <v>46050.078472222223</v>
      </c>
      <c r="C380" s="2">
        <v>46054.27847222222</v>
      </c>
      <c r="D380" t="s">
        <v>72</v>
      </c>
      <c r="E380" t="s">
        <v>30</v>
      </c>
      <c r="F380" t="s">
        <v>51</v>
      </c>
      <c r="G380" t="s">
        <v>55</v>
      </c>
      <c r="H380" t="s">
        <v>74</v>
      </c>
      <c r="I380" t="s">
        <v>34</v>
      </c>
      <c r="J380">
        <v>4.2</v>
      </c>
      <c r="K380" t="s">
        <v>35</v>
      </c>
      <c r="L380">
        <v>18</v>
      </c>
      <c r="M380" s="2">
        <v>46050</v>
      </c>
      <c r="N380" t="s">
        <v>36</v>
      </c>
      <c r="O380">
        <v>8.1999999999999993</v>
      </c>
      <c r="P380">
        <v>1.8</v>
      </c>
      <c r="Q380">
        <v>5604.94</v>
      </c>
      <c r="R380" t="s">
        <v>77</v>
      </c>
      <c r="S380">
        <v>4279.55</v>
      </c>
      <c r="T380">
        <v>4.4000000000000004</v>
      </c>
      <c r="U380">
        <v>2026</v>
      </c>
      <c r="V380" t="s">
        <v>69</v>
      </c>
      <c r="W380" s="2">
        <v>46023</v>
      </c>
      <c r="X380" t="s">
        <v>64</v>
      </c>
      <c r="Y380" t="s">
        <v>48</v>
      </c>
      <c r="Z380">
        <v>5604.94</v>
      </c>
      <c r="AA380">
        <v>4279.55</v>
      </c>
      <c r="AB380">
        <v>0.76400000000000001</v>
      </c>
    </row>
    <row r="381" spans="1:28" x14ac:dyDescent="0.25">
      <c r="A381" t="s">
        <v>465</v>
      </c>
      <c r="B381" s="2">
        <v>45903.848611111112</v>
      </c>
      <c r="C381" s="2">
        <v>45908.048611111109</v>
      </c>
      <c r="D381" t="s">
        <v>62</v>
      </c>
      <c r="E381" t="s">
        <v>73</v>
      </c>
      <c r="F381" t="s">
        <v>51</v>
      </c>
      <c r="G381" t="s">
        <v>44</v>
      </c>
      <c r="H381" t="s">
        <v>74</v>
      </c>
      <c r="I381" t="s">
        <v>57</v>
      </c>
      <c r="J381">
        <v>4.2</v>
      </c>
      <c r="K381" t="s">
        <v>35</v>
      </c>
      <c r="L381">
        <v>106</v>
      </c>
      <c r="M381" s="2">
        <v>45903</v>
      </c>
      <c r="N381" t="s">
        <v>36</v>
      </c>
      <c r="O381">
        <v>8.1</v>
      </c>
      <c r="P381">
        <v>1.7</v>
      </c>
      <c r="Q381">
        <v>5646.94</v>
      </c>
      <c r="R381" t="s">
        <v>37</v>
      </c>
      <c r="S381">
        <v>4186.2299999999996</v>
      </c>
      <c r="T381">
        <v>3.2</v>
      </c>
      <c r="U381">
        <v>2025</v>
      </c>
      <c r="V381" t="s">
        <v>53</v>
      </c>
      <c r="W381" s="2">
        <v>45901</v>
      </c>
      <c r="X381" t="s">
        <v>64</v>
      </c>
      <c r="Y381" t="s">
        <v>48</v>
      </c>
      <c r="Z381">
        <v>5646.94</v>
      </c>
      <c r="AA381">
        <v>4186.2299999999996</v>
      </c>
      <c r="AB381">
        <v>0.74099999999999999</v>
      </c>
    </row>
    <row r="382" spans="1:28" x14ac:dyDescent="0.25">
      <c r="A382" t="s">
        <v>466</v>
      </c>
      <c r="B382" s="2">
        <v>45833.008333333331</v>
      </c>
      <c r="C382" s="2">
        <v>45833.508333333331</v>
      </c>
      <c r="D382" t="s">
        <v>42</v>
      </c>
      <c r="E382" t="s">
        <v>83</v>
      </c>
      <c r="F382" t="s">
        <v>152</v>
      </c>
      <c r="G382" t="s">
        <v>66</v>
      </c>
      <c r="H382" t="s">
        <v>56</v>
      </c>
      <c r="I382" t="s">
        <v>34</v>
      </c>
      <c r="J382">
        <v>0.5</v>
      </c>
      <c r="K382" t="s">
        <v>35</v>
      </c>
      <c r="L382">
        <v>74</v>
      </c>
      <c r="M382" s="2">
        <v>45833</v>
      </c>
      <c r="N382" t="s">
        <v>68</v>
      </c>
      <c r="O382">
        <v>7.8</v>
      </c>
      <c r="P382">
        <v>2.2999999999999998</v>
      </c>
      <c r="Q382">
        <v>4950.37</v>
      </c>
      <c r="R382" t="s">
        <v>77</v>
      </c>
      <c r="S382">
        <v>3025.41</v>
      </c>
      <c r="T382">
        <v>3.7</v>
      </c>
      <c r="U382">
        <v>2025</v>
      </c>
      <c r="V382" t="s">
        <v>110</v>
      </c>
      <c r="W382" s="2">
        <v>45809</v>
      </c>
      <c r="X382" t="s">
        <v>64</v>
      </c>
      <c r="Y382" t="s">
        <v>48</v>
      </c>
      <c r="Z382">
        <v>4950.37</v>
      </c>
      <c r="AA382">
        <v>3025.41</v>
      </c>
      <c r="AB382">
        <v>0.61099999999999999</v>
      </c>
    </row>
    <row r="383" spans="1:28" x14ac:dyDescent="0.25">
      <c r="A383" t="s">
        <v>467</v>
      </c>
      <c r="B383" s="2">
        <v>45696.898611111108</v>
      </c>
      <c r="C383" s="2">
        <v>45701.698611111111</v>
      </c>
      <c r="D383" t="s">
        <v>72</v>
      </c>
      <c r="E383" t="s">
        <v>83</v>
      </c>
      <c r="F383" t="s">
        <v>31</v>
      </c>
      <c r="G383" t="s">
        <v>55</v>
      </c>
      <c r="H383" t="s">
        <v>33</v>
      </c>
      <c r="I383" t="s">
        <v>34</v>
      </c>
      <c r="J383">
        <v>4.8</v>
      </c>
      <c r="K383" t="s">
        <v>35</v>
      </c>
      <c r="L383">
        <v>85</v>
      </c>
      <c r="M383" s="2">
        <v>45696</v>
      </c>
      <c r="N383" t="s">
        <v>68</v>
      </c>
      <c r="O383">
        <v>7.9</v>
      </c>
      <c r="P383">
        <v>0.6</v>
      </c>
      <c r="Q383">
        <v>8405.17</v>
      </c>
      <c r="R383" t="s">
        <v>77</v>
      </c>
      <c r="S383">
        <v>4843.25</v>
      </c>
      <c r="T383">
        <v>3.8</v>
      </c>
      <c r="U383">
        <v>2025</v>
      </c>
      <c r="V383" t="s">
        <v>104</v>
      </c>
      <c r="W383" s="2">
        <v>45689</v>
      </c>
      <c r="X383" t="s">
        <v>92</v>
      </c>
      <c r="Y383" t="s">
        <v>40</v>
      </c>
      <c r="Z383">
        <v>8405.17</v>
      </c>
      <c r="AA383">
        <v>4843.25</v>
      </c>
      <c r="AB383">
        <v>0.57599999999999996</v>
      </c>
    </row>
    <row r="384" spans="1:28" x14ac:dyDescent="0.25">
      <c r="A384" t="s">
        <v>468</v>
      </c>
      <c r="B384" s="2">
        <v>46134.859722222223</v>
      </c>
      <c r="C384" s="2">
        <v>46137.759722222218</v>
      </c>
      <c r="D384" t="s">
        <v>50</v>
      </c>
      <c r="E384" t="s">
        <v>73</v>
      </c>
      <c r="F384" t="s">
        <v>31</v>
      </c>
      <c r="G384" t="s">
        <v>66</v>
      </c>
      <c r="H384" t="s">
        <v>67</v>
      </c>
      <c r="I384" t="s">
        <v>34</v>
      </c>
      <c r="J384">
        <v>2.9</v>
      </c>
      <c r="K384" t="s">
        <v>35</v>
      </c>
      <c r="L384">
        <v>45</v>
      </c>
      <c r="M384" s="2">
        <v>46134</v>
      </c>
      <c r="N384" t="s">
        <v>76</v>
      </c>
      <c r="O384">
        <v>10.1</v>
      </c>
      <c r="P384">
        <v>1.7</v>
      </c>
      <c r="Q384">
        <v>5687.72</v>
      </c>
      <c r="R384" t="s">
        <v>77</v>
      </c>
      <c r="S384">
        <v>3717.8</v>
      </c>
      <c r="T384">
        <v>4.2</v>
      </c>
      <c r="U384">
        <v>2026</v>
      </c>
      <c r="V384" t="s">
        <v>38</v>
      </c>
      <c r="W384" s="2">
        <v>46113</v>
      </c>
      <c r="X384" t="s">
        <v>64</v>
      </c>
      <c r="Y384" t="s">
        <v>48</v>
      </c>
      <c r="Z384">
        <v>5687.72</v>
      </c>
      <c r="AA384">
        <v>3717.8</v>
      </c>
      <c r="AB384">
        <v>0.65400000000000003</v>
      </c>
    </row>
    <row r="385" spans="1:28" x14ac:dyDescent="0.25">
      <c r="A385" t="s">
        <v>469</v>
      </c>
      <c r="B385" s="2">
        <v>46339.307638888888</v>
      </c>
      <c r="C385" s="2">
        <v>46343.707638888889</v>
      </c>
      <c r="D385" t="s">
        <v>91</v>
      </c>
      <c r="E385" t="s">
        <v>30</v>
      </c>
      <c r="F385" t="s">
        <v>51</v>
      </c>
      <c r="G385" t="s">
        <v>32</v>
      </c>
      <c r="H385" t="s">
        <v>52</v>
      </c>
      <c r="I385" t="s">
        <v>34</v>
      </c>
      <c r="J385">
        <v>4.4000000000000004</v>
      </c>
      <c r="K385" t="s">
        <v>35</v>
      </c>
      <c r="L385">
        <v>52</v>
      </c>
      <c r="M385" s="2">
        <v>46339</v>
      </c>
      <c r="N385" t="s">
        <v>36</v>
      </c>
      <c r="O385">
        <v>11.6</v>
      </c>
      <c r="P385">
        <v>2.5</v>
      </c>
      <c r="Q385">
        <v>6757.84</v>
      </c>
      <c r="R385" t="s">
        <v>37</v>
      </c>
      <c r="S385">
        <v>4790.57</v>
      </c>
      <c r="T385">
        <v>3.8</v>
      </c>
      <c r="U385">
        <v>2026</v>
      </c>
      <c r="V385" t="s">
        <v>89</v>
      </c>
      <c r="W385" s="2">
        <v>46327</v>
      </c>
      <c r="X385" t="s">
        <v>81</v>
      </c>
      <c r="Y385" t="s">
        <v>48</v>
      </c>
      <c r="Z385">
        <v>6757.84</v>
      </c>
      <c r="AA385">
        <v>4790.57</v>
      </c>
      <c r="AB385">
        <v>0.70899999999999996</v>
      </c>
    </row>
    <row r="386" spans="1:28" x14ac:dyDescent="0.25">
      <c r="A386" t="s">
        <v>470</v>
      </c>
      <c r="B386" s="2">
        <v>46195.30972222222</v>
      </c>
      <c r="C386" s="2">
        <v>46197.709722222222</v>
      </c>
      <c r="D386" t="s">
        <v>50</v>
      </c>
      <c r="E386" t="s">
        <v>30</v>
      </c>
      <c r="F386" t="s">
        <v>31</v>
      </c>
      <c r="G386" t="s">
        <v>32</v>
      </c>
      <c r="H386" t="s">
        <v>45</v>
      </c>
      <c r="I386" t="s">
        <v>34</v>
      </c>
      <c r="J386">
        <v>2.4</v>
      </c>
      <c r="K386" t="s">
        <v>35</v>
      </c>
      <c r="L386">
        <v>54</v>
      </c>
      <c r="M386" s="2">
        <v>46195</v>
      </c>
      <c r="N386" t="s">
        <v>36</v>
      </c>
      <c r="O386">
        <v>12.1</v>
      </c>
      <c r="P386">
        <v>2.8</v>
      </c>
      <c r="Q386">
        <v>3785.1</v>
      </c>
      <c r="R386" t="s">
        <v>59</v>
      </c>
      <c r="S386">
        <v>2037.42</v>
      </c>
      <c r="T386">
        <v>3.6</v>
      </c>
      <c r="U386">
        <v>2026</v>
      </c>
      <c r="V386" t="s">
        <v>110</v>
      </c>
      <c r="W386" s="2">
        <v>46174</v>
      </c>
      <c r="X386" t="s">
        <v>78</v>
      </c>
      <c r="Y386" t="s">
        <v>48</v>
      </c>
      <c r="Z386">
        <v>3785.1</v>
      </c>
      <c r="AA386">
        <v>2037.42</v>
      </c>
      <c r="AB386">
        <v>0.53800000000000003</v>
      </c>
    </row>
    <row r="387" spans="1:28" x14ac:dyDescent="0.25">
      <c r="A387" t="s">
        <v>471</v>
      </c>
      <c r="B387" s="2">
        <v>46065.684027777781</v>
      </c>
      <c r="C387" s="2">
        <v>46069.484027777777</v>
      </c>
      <c r="D387" t="s">
        <v>62</v>
      </c>
      <c r="E387" t="s">
        <v>83</v>
      </c>
      <c r="F387" t="s">
        <v>51</v>
      </c>
      <c r="G387" t="s">
        <v>66</v>
      </c>
      <c r="H387" t="s">
        <v>56</v>
      </c>
      <c r="I387" t="s">
        <v>57</v>
      </c>
      <c r="J387">
        <v>3.8</v>
      </c>
      <c r="K387" t="s">
        <v>35</v>
      </c>
      <c r="L387">
        <v>74</v>
      </c>
      <c r="M387" s="2">
        <v>46065</v>
      </c>
      <c r="N387" t="s">
        <v>36</v>
      </c>
      <c r="O387">
        <v>8.1</v>
      </c>
      <c r="P387">
        <v>2</v>
      </c>
      <c r="Q387">
        <v>6852.46</v>
      </c>
      <c r="R387" t="s">
        <v>37</v>
      </c>
      <c r="S387">
        <v>5153.5200000000004</v>
      </c>
      <c r="T387">
        <v>3.5</v>
      </c>
      <c r="U387">
        <v>2026</v>
      </c>
      <c r="V387" t="s">
        <v>104</v>
      </c>
      <c r="W387" s="2">
        <v>46054</v>
      </c>
      <c r="X387" t="s">
        <v>47</v>
      </c>
      <c r="Y387" t="s">
        <v>48</v>
      </c>
      <c r="Z387">
        <v>6852.46</v>
      </c>
      <c r="AA387">
        <v>5153.5200000000004</v>
      </c>
      <c r="AB387">
        <v>0.752</v>
      </c>
    </row>
    <row r="388" spans="1:28" x14ac:dyDescent="0.25">
      <c r="A388" t="s">
        <v>472</v>
      </c>
      <c r="B388" s="2">
        <v>46182.688888888893</v>
      </c>
      <c r="C388" s="2">
        <v>46184.988888888889</v>
      </c>
      <c r="D388" t="s">
        <v>50</v>
      </c>
      <c r="E388" t="s">
        <v>73</v>
      </c>
      <c r="F388" t="s">
        <v>51</v>
      </c>
      <c r="G388" t="s">
        <v>55</v>
      </c>
      <c r="H388" t="s">
        <v>52</v>
      </c>
      <c r="I388" t="s">
        <v>57</v>
      </c>
      <c r="J388">
        <v>2.2999999999999998</v>
      </c>
      <c r="K388" t="s">
        <v>58</v>
      </c>
      <c r="L388">
        <v>26</v>
      </c>
      <c r="M388" s="2">
        <v>46182</v>
      </c>
      <c r="N388" t="s">
        <v>68</v>
      </c>
      <c r="O388">
        <v>8.5</v>
      </c>
      <c r="P388">
        <v>1.3</v>
      </c>
      <c r="Q388">
        <v>4639.28</v>
      </c>
      <c r="R388" t="s">
        <v>59</v>
      </c>
      <c r="S388">
        <v>2487.87</v>
      </c>
      <c r="T388">
        <v>4.4000000000000004</v>
      </c>
      <c r="U388">
        <v>2026</v>
      </c>
      <c r="V388" t="s">
        <v>110</v>
      </c>
      <c r="W388" s="2">
        <v>46174</v>
      </c>
      <c r="X388" t="s">
        <v>70</v>
      </c>
      <c r="Y388" t="s">
        <v>48</v>
      </c>
      <c r="Z388">
        <v>4639.28</v>
      </c>
      <c r="AA388">
        <v>2487.87</v>
      </c>
      <c r="AB388">
        <v>0.53600000000000003</v>
      </c>
    </row>
    <row r="389" spans="1:28" x14ac:dyDescent="0.25">
      <c r="A389" t="s">
        <v>473</v>
      </c>
      <c r="B389" s="2">
        <v>46163.495833333327</v>
      </c>
      <c r="C389" s="2">
        <v>46166.995833333327</v>
      </c>
      <c r="D389" t="s">
        <v>91</v>
      </c>
      <c r="E389" t="s">
        <v>83</v>
      </c>
      <c r="F389" t="s">
        <v>51</v>
      </c>
      <c r="G389" t="s">
        <v>32</v>
      </c>
      <c r="H389" t="s">
        <v>74</v>
      </c>
      <c r="I389" t="s">
        <v>57</v>
      </c>
      <c r="J389">
        <v>3.5</v>
      </c>
      <c r="K389" t="s">
        <v>35</v>
      </c>
      <c r="L389">
        <v>48</v>
      </c>
      <c r="M389" s="2">
        <v>46163</v>
      </c>
      <c r="N389" t="s">
        <v>36</v>
      </c>
      <c r="O389">
        <v>8.1</v>
      </c>
      <c r="P389">
        <v>3.3</v>
      </c>
      <c r="Q389">
        <v>4889.8500000000004</v>
      </c>
      <c r="R389" t="s">
        <v>77</v>
      </c>
      <c r="S389">
        <v>3242.12</v>
      </c>
      <c r="T389">
        <v>3.6</v>
      </c>
      <c r="U389">
        <v>2026</v>
      </c>
      <c r="V389" t="s">
        <v>80</v>
      </c>
      <c r="W389" s="2">
        <v>46143</v>
      </c>
      <c r="X389" t="s">
        <v>47</v>
      </c>
      <c r="Y389" t="s">
        <v>48</v>
      </c>
      <c r="Z389">
        <v>4889.8500000000004</v>
      </c>
      <c r="AA389">
        <v>3242.12</v>
      </c>
      <c r="AB389">
        <v>0.66300000000000003</v>
      </c>
    </row>
    <row r="390" spans="1:28" x14ac:dyDescent="0.25">
      <c r="A390" t="s">
        <v>474</v>
      </c>
      <c r="B390" s="2">
        <v>45693.050694444442</v>
      </c>
      <c r="C390" s="2">
        <v>45696.750694444447</v>
      </c>
      <c r="D390" t="s">
        <v>50</v>
      </c>
      <c r="E390" t="s">
        <v>30</v>
      </c>
      <c r="F390" t="s">
        <v>51</v>
      </c>
      <c r="G390" t="s">
        <v>55</v>
      </c>
      <c r="H390" t="s">
        <v>52</v>
      </c>
      <c r="I390" t="s">
        <v>57</v>
      </c>
      <c r="J390">
        <v>3.7</v>
      </c>
      <c r="K390" t="s">
        <v>35</v>
      </c>
      <c r="L390">
        <v>53</v>
      </c>
      <c r="M390" s="2">
        <v>45693</v>
      </c>
      <c r="N390" t="s">
        <v>36</v>
      </c>
      <c r="O390">
        <v>8</v>
      </c>
      <c r="P390">
        <v>1.7</v>
      </c>
      <c r="Q390">
        <v>5789.75</v>
      </c>
      <c r="R390" t="s">
        <v>37</v>
      </c>
      <c r="S390">
        <v>3734.11</v>
      </c>
      <c r="T390">
        <v>4.3</v>
      </c>
      <c r="U390">
        <v>2025</v>
      </c>
      <c r="V390" t="s">
        <v>104</v>
      </c>
      <c r="W390" s="2">
        <v>45689</v>
      </c>
      <c r="X390" t="s">
        <v>64</v>
      </c>
      <c r="Y390" t="s">
        <v>48</v>
      </c>
      <c r="Z390">
        <v>5789.75</v>
      </c>
      <c r="AA390">
        <v>3734.11</v>
      </c>
      <c r="AB390">
        <v>0.64500000000000002</v>
      </c>
    </row>
    <row r="391" spans="1:28" x14ac:dyDescent="0.25">
      <c r="A391" t="s">
        <v>475</v>
      </c>
      <c r="B391" s="2">
        <v>46342.37222222222</v>
      </c>
      <c r="C391" s="2">
        <v>46342.87222222222</v>
      </c>
      <c r="D391" t="s">
        <v>42</v>
      </c>
      <c r="E391" t="s">
        <v>83</v>
      </c>
      <c r="F391" t="s">
        <v>51</v>
      </c>
      <c r="G391" t="s">
        <v>44</v>
      </c>
      <c r="H391" t="s">
        <v>33</v>
      </c>
      <c r="I391" t="s">
        <v>75</v>
      </c>
      <c r="J391">
        <v>0.5</v>
      </c>
      <c r="K391" t="s">
        <v>35</v>
      </c>
      <c r="L391">
        <v>40</v>
      </c>
      <c r="M391" s="2">
        <v>46342</v>
      </c>
      <c r="N391" t="s">
        <v>36</v>
      </c>
      <c r="O391">
        <v>8.1999999999999993</v>
      </c>
      <c r="P391">
        <v>2.1</v>
      </c>
      <c r="Q391">
        <v>2447.15</v>
      </c>
      <c r="R391" t="s">
        <v>59</v>
      </c>
      <c r="S391">
        <v>1416.12</v>
      </c>
      <c r="T391">
        <v>4.3</v>
      </c>
      <c r="U391">
        <v>2026</v>
      </c>
      <c r="V391" t="s">
        <v>89</v>
      </c>
      <c r="W391" s="2">
        <v>46327</v>
      </c>
      <c r="X391" t="s">
        <v>78</v>
      </c>
      <c r="Y391" t="s">
        <v>48</v>
      </c>
      <c r="Z391">
        <v>2447.15</v>
      </c>
      <c r="AA391">
        <v>1416.12</v>
      </c>
      <c r="AB391">
        <v>0.57899999999999996</v>
      </c>
    </row>
    <row r="392" spans="1:28" x14ac:dyDescent="0.25">
      <c r="A392" t="s">
        <v>476</v>
      </c>
      <c r="B392" s="2">
        <v>45677.069444444453</v>
      </c>
      <c r="C392" s="2">
        <v>45679.969444444447</v>
      </c>
      <c r="D392" t="s">
        <v>72</v>
      </c>
      <c r="E392" t="s">
        <v>43</v>
      </c>
      <c r="F392" t="s">
        <v>152</v>
      </c>
      <c r="G392" t="s">
        <v>44</v>
      </c>
      <c r="H392" t="s">
        <v>67</v>
      </c>
      <c r="I392" t="s">
        <v>57</v>
      </c>
      <c r="J392">
        <v>2.9</v>
      </c>
      <c r="K392" t="s">
        <v>58</v>
      </c>
      <c r="L392">
        <v>81</v>
      </c>
      <c r="M392" s="2">
        <v>45677</v>
      </c>
      <c r="N392" t="s">
        <v>76</v>
      </c>
      <c r="O392">
        <v>11.9</v>
      </c>
      <c r="P392">
        <v>0.7</v>
      </c>
      <c r="Q392">
        <v>3780.86</v>
      </c>
      <c r="R392" t="s">
        <v>37</v>
      </c>
      <c r="S392">
        <v>2451.59</v>
      </c>
      <c r="T392">
        <v>3.4</v>
      </c>
      <c r="U392">
        <v>2025</v>
      </c>
      <c r="V392" t="s">
        <v>69</v>
      </c>
      <c r="W392" s="2">
        <v>45658</v>
      </c>
      <c r="X392" t="s">
        <v>78</v>
      </c>
      <c r="Y392" t="s">
        <v>48</v>
      </c>
      <c r="Z392">
        <v>3780.86</v>
      </c>
      <c r="AA392">
        <v>2451.59</v>
      </c>
      <c r="AB392">
        <v>0.64800000000000002</v>
      </c>
    </row>
    <row r="393" spans="1:28" x14ac:dyDescent="0.25">
      <c r="A393" t="s">
        <v>477</v>
      </c>
      <c r="B393" s="2">
        <v>45978.121527777781</v>
      </c>
      <c r="C393" s="2">
        <v>45978.821527777778</v>
      </c>
      <c r="D393" t="s">
        <v>42</v>
      </c>
      <c r="E393" t="s">
        <v>83</v>
      </c>
      <c r="F393" t="s">
        <v>31</v>
      </c>
      <c r="G393" t="s">
        <v>44</v>
      </c>
      <c r="H393" t="s">
        <v>67</v>
      </c>
      <c r="I393" t="s">
        <v>34</v>
      </c>
      <c r="J393">
        <v>0.7</v>
      </c>
      <c r="K393" t="s">
        <v>35</v>
      </c>
      <c r="L393">
        <v>94</v>
      </c>
      <c r="M393" s="2">
        <v>45978</v>
      </c>
      <c r="N393" t="s">
        <v>68</v>
      </c>
      <c r="O393">
        <v>8</v>
      </c>
      <c r="P393">
        <v>1.5</v>
      </c>
      <c r="Q393">
        <v>4587.88</v>
      </c>
      <c r="R393" t="s">
        <v>77</v>
      </c>
      <c r="S393">
        <v>3413.48</v>
      </c>
      <c r="T393">
        <v>4.3</v>
      </c>
      <c r="U393">
        <v>2025</v>
      </c>
      <c r="V393" t="s">
        <v>89</v>
      </c>
      <c r="W393" s="2">
        <v>45962</v>
      </c>
      <c r="X393" t="s">
        <v>78</v>
      </c>
      <c r="Y393" t="s">
        <v>48</v>
      </c>
      <c r="Z393">
        <v>4587.88</v>
      </c>
      <c r="AA393">
        <v>3413.48</v>
      </c>
      <c r="AB393">
        <v>0.74399999999999999</v>
      </c>
    </row>
    <row r="394" spans="1:28" x14ac:dyDescent="0.25">
      <c r="A394" t="s">
        <v>478</v>
      </c>
      <c r="B394" s="2">
        <v>46169.29583333333</v>
      </c>
      <c r="C394" s="2">
        <v>46171.395833333343</v>
      </c>
      <c r="D394" t="s">
        <v>42</v>
      </c>
      <c r="E394" t="s">
        <v>43</v>
      </c>
      <c r="F394" t="s">
        <v>51</v>
      </c>
      <c r="G394" t="s">
        <v>55</v>
      </c>
      <c r="H394" t="s">
        <v>86</v>
      </c>
      <c r="I394" t="s">
        <v>75</v>
      </c>
      <c r="J394">
        <v>2.1</v>
      </c>
      <c r="K394" t="s">
        <v>35</v>
      </c>
      <c r="L394">
        <v>37</v>
      </c>
      <c r="M394" s="2">
        <v>46169</v>
      </c>
      <c r="N394" t="s">
        <v>36</v>
      </c>
      <c r="O394">
        <v>8</v>
      </c>
      <c r="P394">
        <v>2</v>
      </c>
      <c r="Q394">
        <v>2574.66</v>
      </c>
      <c r="R394" t="s">
        <v>59</v>
      </c>
      <c r="S394">
        <v>1491.08</v>
      </c>
      <c r="T394">
        <v>4.2</v>
      </c>
      <c r="U394">
        <v>2026</v>
      </c>
      <c r="V394" t="s">
        <v>80</v>
      </c>
      <c r="W394" s="2">
        <v>46143</v>
      </c>
      <c r="X394" t="s">
        <v>64</v>
      </c>
      <c r="Y394" t="s">
        <v>48</v>
      </c>
      <c r="Z394">
        <v>2574.66</v>
      </c>
      <c r="AA394">
        <v>1491.08</v>
      </c>
      <c r="AB394">
        <v>0.57899999999999996</v>
      </c>
    </row>
    <row r="395" spans="1:28" x14ac:dyDescent="0.25">
      <c r="A395" t="s">
        <v>479</v>
      </c>
      <c r="B395" s="2">
        <v>46057.791666666657</v>
      </c>
      <c r="C395" s="2">
        <v>46063.991666666669</v>
      </c>
      <c r="D395" t="s">
        <v>113</v>
      </c>
      <c r="E395" t="s">
        <v>30</v>
      </c>
      <c r="F395" t="s">
        <v>51</v>
      </c>
      <c r="G395" t="s">
        <v>44</v>
      </c>
      <c r="H395" t="s">
        <v>33</v>
      </c>
      <c r="I395" t="s">
        <v>75</v>
      </c>
      <c r="J395">
        <v>6.2</v>
      </c>
      <c r="K395" t="s">
        <v>35</v>
      </c>
      <c r="L395">
        <v>26</v>
      </c>
      <c r="M395" s="2">
        <v>46057</v>
      </c>
      <c r="N395" t="s">
        <v>36</v>
      </c>
      <c r="O395">
        <v>12.1</v>
      </c>
      <c r="P395">
        <v>3.3</v>
      </c>
      <c r="Q395">
        <v>9566.99</v>
      </c>
      <c r="R395" t="s">
        <v>37</v>
      </c>
      <c r="S395">
        <v>7132.91</v>
      </c>
      <c r="T395">
        <v>3.8</v>
      </c>
      <c r="U395">
        <v>2026</v>
      </c>
      <c r="V395" t="s">
        <v>104</v>
      </c>
      <c r="W395" s="2">
        <v>46054</v>
      </c>
      <c r="X395" t="s">
        <v>64</v>
      </c>
      <c r="Y395" t="s">
        <v>48</v>
      </c>
      <c r="Z395">
        <v>9566.99</v>
      </c>
      <c r="AA395">
        <v>7132.91</v>
      </c>
      <c r="AB395">
        <v>0.746</v>
      </c>
    </row>
    <row r="396" spans="1:28" x14ac:dyDescent="0.25">
      <c r="A396" t="s">
        <v>480</v>
      </c>
      <c r="B396" s="2">
        <v>46311.825694444437</v>
      </c>
      <c r="C396" s="2">
        <v>46314.825694444437</v>
      </c>
      <c r="D396" t="s">
        <v>72</v>
      </c>
      <c r="E396" t="s">
        <v>73</v>
      </c>
      <c r="F396" t="s">
        <v>51</v>
      </c>
      <c r="G396" t="s">
        <v>55</v>
      </c>
      <c r="H396" t="s">
        <v>74</v>
      </c>
      <c r="I396" t="s">
        <v>57</v>
      </c>
      <c r="J396">
        <v>3</v>
      </c>
      <c r="K396" t="s">
        <v>35</v>
      </c>
      <c r="L396">
        <v>60</v>
      </c>
      <c r="M396" s="2">
        <v>46311</v>
      </c>
      <c r="N396" t="s">
        <v>68</v>
      </c>
      <c r="O396">
        <v>11.8</v>
      </c>
      <c r="P396">
        <v>0.6</v>
      </c>
      <c r="Q396">
        <v>4917.54</v>
      </c>
      <c r="R396" t="s">
        <v>77</v>
      </c>
      <c r="S396">
        <v>2452.87</v>
      </c>
      <c r="T396">
        <v>4.9000000000000004</v>
      </c>
      <c r="U396">
        <v>2026</v>
      </c>
      <c r="V396" t="s">
        <v>97</v>
      </c>
      <c r="W396" s="2">
        <v>46296</v>
      </c>
      <c r="X396" t="s">
        <v>81</v>
      </c>
      <c r="Y396" t="s">
        <v>48</v>
      </c>
      <c r="Z396">
        <v>4917.54</v>
      </c>
      <c r="AA396">
        <v>2452.87</v>
      </c>
      <c r="AB396">
        <v>0.499</v>
      </c>
    </row>
    <row r="397" spans="1:28" x14ac:dyDescent="0.25">
      <c r="A397" t="s">
        <v>481</v>
      </c>
      <c r="B397" s="2">
        <v>46128.027777777781</v>
      </c>
      <c r="C397" s="2">
        <v>46132.527777777781</v>
      </c>
      <c r="D397" t="s">
        <v>72</v>
      </c>
      <c r="E397" t="s">
        <v>83</v>
      </c>
      <c r="F397" t="s">
        <v>51</v>
      </c>
      <c r="G397" t="s">
        <v>55</v>
      </c>
      <c r="H397" t="s">
        <v>67</v>
      </c>
      <c r="I397" t="s">
        <v>34</v>
      </c>
      <c r="J397">
        <v>4.5</v>
      </c>
      <c r="K397" t="s">
        <v>35</v>
      </c>
      <c r="L397">
        <v>73</v>
      </c>
      <c r="M397" s="2">
        <v>46128</v>
      </c>
      <c r="N397" t="s">
        <v>76</v>
      </c>
      <c r="O397">
        <v>8.1999999999999993</v>
      </c>
      <c r="P397">
        <v>2.7</v>
      </c>
      <c r="Q397">
        <v>6869.87</v>
      </c>
      <c r="R397" t="s">
        <v>77</v>
      </c>
      <c r="S397">
        <v>4397.6000000000004</v>
      </c>
      <c r="T397">
        <v>3.8</v>
      </c>
      <c r="U397">
        <v>2026</v>
      </c>
      <c r="V397" t="s">
        <v>38</v>
      </c>
      <c r="W397" s="2">
        <v>46113</v>
      </c>
      <c r="X397" t="s">
        <v>47</v>
      </c>
      <c r="Y397" t="s">
        <v>48</v>
      </c>
      <c r="Z397">
        <v>6869.87</v>
      </c>
      <c r="AA397">
        <v>4397.6000000000004</v>
      </c>
      <c r="AB397">
        <v>0.64</v>
      </c>
    </row>
    <row r="398" spans="1:28" x14ac:dyDescent="0.25">
      <c r="A398" t="s">
        <v>482</v>
      </c>
      <c r="B398" s="2">
        <v>45800.297222222223</v>
      </c>
      <c r="C398" s="2">
        <v>45804.197222222218</v>
      </c>
      <c r="D398" t="s">
        <v>62</v>
      </c>
      <c r="E398" t="s">
        <v>30</v>
      </c>
      <c r="F398" t="s">
        <v>152</v>
      </c>
      <c r="G398" t="s">
        <v>44</v>
      </c>
      <c r="H398" t="s">
        <v>86</v>
      </c>
      <c r="I398" t="s">
        <v>34</v>
      </c>
      <c r="J398">
        <v>3.9</v>
      </c>
      <c r="K398" t="s">
        <v>35</v>
      </c>
      <c r="L398">
        <v>89</v>
      </c>
      <c r="M398" s="2">
        <v>45800</v>
      </c>
      <c r="N398" t="s">
        <v>68</v>
      </c>
      <c r="O398">
        <v>7.9</v>
      </c>
      <c r="P398">
        <v>1.1000000000000001</v>
      </c>
      <c r="Q398">
        <v>6529.88</v>
      </c>
      <c r="R398" t="s">
        <v>77</v>
      </c>
      <c r="S398">
        <v>3708.19</v>
      </c>
      <c r="T398">
        <v>4</v>
      </c>
      <c r="U398">
        <v>2025</v>
      </c>
      <c r="V398" t="s">
        <v>80</v>
      </c>
      <c r="W398" s="2">
        <v>45778</v>
      </c>
      <c r="X398" t="s">
        <v>81</v>
      </c>
      <c r="Y398" t="s">
        <v>48</v>
      </c>
      <c r="Z398">
        <v>6529.88</v>
      </c>
      <c r="AA398">
        <v>3708.19</v>
      </c>
      <c r="AB398">
        <v>0.56799999999999995</v>
      </c>
    </row>
    <row r="399" spans="1:28" x14ac:dyDescent="0.25">
      <c r="A399" t="s">
        <v>483</v>
      </c>
      <c r="B399" s="2">
        <v>45749.238194444442</v>
      </c>
      <c r="C399" s="2">
        <v>45752.638194444437</v>
      </c>
      <c r="D399" t="s">
        <v>91</v>
      </c>
      <c r="E399" t="s">
        <v>43</v>
      </c>
      <c r="F399" t="s">
        <v>51</v>
      </c>
      <c r="G399" t="s">
        <v>55</v>
      </c>
      <c r="H399" t="s">
        <v>86</v>
      </c>
      <c r="I399" t="s">
        <v>57</v>
      </c>
      <c r="J399">
        <v>3.4</v>
      </c>
      <c r="K399" t="s">
        <v>35</v>
      </c>
      <c r="L399">
        <v>44</v>
      </c>
      <c r="M399" s="2">
        <v>45749</v>
      </c>
      <c r="N399" t="s">
        <v>36</v>
      </c>
      <c r="O399">
        <v>8.4</v>
      </c>
      <c r="P399">
        <v>2.5</v>
      </c>
      <c r="Q399">
        <v>4463.28</v>
      </c>
      <c r="R399" t="s">
        <v>37</v>
      </c>
      <c r="S399">
        <v>3388.11</v>
      </c>
      <c r="T399">
        <v>4.0999999999999996</v>
      </c>
      <c r="U399">
        <v>2025</v>
      </c>
      <c r="V399" t="s">
        <v>38</v>
      </c>
      <c r="W399" s="2">
        <v>45748</v>
      </c>
      <c r="X399" t="s">
        <v>64</v>
      </c>
      <c r="Y399" t="s">
        <v>48</v>
      </c>
      <c r="Z399">
        <v>4463.28</v>
      </c>
      <c r="AA399">
        <v>3388.11</v>
      </c>
      <c r="AB399">
        <v>0.75900000000000001</v>
      </c>
    </row>
    <row r="400" spans="1:28" x14ac:dyDescent="0.25">
      <c r="A400" t="s">
        <v>484</v>
      </c>
      <c r="B400" s="2">
        <v>46011.253472222219</v>
      </c>
      <c r="C400" s="2">
        <v>46014.253472222219</v>
      </c>
      <c r="D400" t="s">
        <v>72</v>
      </c>
      <c r="E400" t="s">
        <v>73</v>
      </c>
      <c r="F400" t="s">
        <v>31</v>
      </c>
      <c r="G400" t="s">
        <v>32</v>
      </c>
      <c r="H400" t="s">
        <v>74</v>
      </c>
      <c r="I400" t="s">
        <v>75</v>
      </c>
      <c r="J400">
        <v>3</v>
      </c>
      <c r="K400" t="s">
        <v>35</v>
      </c>
      <c r="L400">
        <v>100</v>
      </c>
      <c r="M400" s="2">
        <v>46011</v>
      </c>
      <c r="N400" t="s">
        <v>76</v>
      </c>
      <c r="O400">
        <v>7.7</v>
      </c>
      <c r="P400">
        <v>0.3</v>
      </c>
      <c r="Q400">
        <v>5160.62</v>
      </c>
      <c r="R400" t="s">
        <v>37</v>
      </c>
      <c r="S400">
        <v>2550.09</v>
      </c>
      <c r="T400">
        <v>4.4000000000000004</v>
      </c>
      <c r="U400">
        <v>2025</v>
      </c>
      <c r="V400" t="s">
        <v>63</v>
      </c>
      <c r="W400" s="2">
        <v>45992</v>
      </c>
      <c r="X400" t="s">
        <v>92</v>
      </c>
      <c r="Y400" t="s">
        <v>40</v>
      </c>
      <c r="Z400">
        <v>5160.62</v>
      </c>
      <c r="AA400">
        <v>2550.09</v>
      </c>
      <c r="AB400">
        <v>0.49399999999999999</v>
      </c>
    </row>
    <row r="401" spans="1:28" x14ac:dyDescent="0.25">
      <c r="A401" t="s">
        <v>485</v>
      </c>
      <c r="B401" s="2">
        <v>46384.793749999997</v>
      </c>
      <c r="C401" s="2">
        <v>46389.393750000003</v>
      </c>
      <c r="D401" t="s">
        <v>72</v>
      </c>
      <c r="E401" t="s">
        <v>73</v>
      </c>
      <c r="F401" t="s">
        <v>51</v>
      </c>
      <c r="G401" t="s">
        <v>32</v>
      </c>
      <c r="H401" t="s">
        <v>67</v>
      </c>
      <c r="I401" t="s">
        <v>57</v>
      </c>
      <c r="J401">
        <v>4.5999999999999996</v>
      </c>
      <c r="K401" t="s">
        <v>35</v>
      </c>
      <c r="L401">
        <v>57</v>
      </c>
      <c r="M401" s="2">
        <v>46384</v>
      </c>
      <c r="N401" t="s">
        <v>36</v>
      </c>
      <c r="O401">
        <v>7.8</v>
      </c>
      <c r="P401">
        <v>1.6</v>
      </c>
      <c r="Q401">
        <v>6360.72</v>
      </c>
      <c r="R401" t="s">
        <v>37</v>
      </c>
      <c r="S401">
        <v>3088.87</v>
      </c>
      <c r="T401">
        <v>4.8</v>
      </c>
      <c r="U401">
        <v>2026</v>
      </c>
      <c r="V401" t="s">
        <v>63</v>
      </c>
      <c r="W401" s="2">
        <v>46357</v>
      </c>
      <c r="X401" t="s">
        <v>78</v>
      </c>
      <c r="Y401" t="s">
        <v>48</v>
      </c>
      <c r="Z401">
        <v>6360.72</v>
      </c>
      <c r="AA401">
        <v>3088.87</v>
      </c>
      <c r="AB401">
        <v>0.48599999999999999</v>
      </c>
    </row>
    <row r="402" spans="1:28" x14ac:dyDescent="0.25">
      <c r="A402" t="s">
        <v>486</v>
      </c>
      <c r="B402" s="2">
        <v>45708.422222222223</v>
      </c>
      <c r="C402" s="2">
        <v>45714.522222222222</v>
      </c>
      <c r="D402" t="s">
        <v>91</v>
      </c>
      <c r="E402" t="s">
        <v>73</v>
      </c>
      <c r="F402" t="s">
        <v>51</v>
      </c>
      <c r="G402" t="s">
        <v>55</v>
      </c>
      <c r="H402" t="s">
        <v>52</v>
      </c>
      <c r="I402" t="s">
        <v>57</v>
      </c>
      <c r="J402">
        <v>6.1</v>
      </c>
      <c r="K402" t="s">
        <v>35</v>
      </c>
      <c r="L402">
        <v>51</v>
      </c>
      <c r="M402" s="2">
        <v>45708</v>
      </c>
      <c r="N402" t="s">
        <v>36</v>
      </c>
      <c r="O402">
        <v>9.6</v>
      </c>
      <c r="P402">
        <v>0.1</v>
      </c>
      <c r="Q402">
        <v>7147.78</v>
      </c>
      <c r="R402" t="s">
        <v>37</v>
      </c>
      <c r="S402">
        <v>5166.8999999999996</v>
      </c>
      <c r="T402">
        <v>4.2</v>
      </c>
      <c r="U402">
        <v>2025</v>
      </c>
      <c r="V402" t="s">
        <v>104</v>
      </c>
      <c r="W402" s="2">
        <v>45689</v>
      </c>
      <c r="X402" t="s">
        <v>47</v>
      </c>
      <c r="Y402" t="s">
        <v>48</v>
      </c>
      <c r="Z402">
        <v>7147.78</v>
      </c>
      <c r="AA402">
        <v>5166.8999999999996</v>
      </c>
      <c r="AB402">
        <v>0.72299999999999998</v>
      </c>
    </row>
    <row r="403" spans="1:28" x14ac:dyDescent="0.25">
      <c r="A403" t="s">
        <v>487</v>
      </c>
      <c r="B403" s="2">
        <v>46322.455555555563</v>
      </c>
      <c r="C403" s="2">
        <v>46329.555555555547</v>
      </c>
      <c r="D403" t="s">
        <v>29</v>
      </c>
      <c r="E403" t="s">
        <v>73</v>
      </c>
      <c r="F403" t="s">
        <v>51</v>
      </c>
      <c r="G403" t="s">
        <v>32</v>
      </c>
      <c r="H403" t="s">
        <v>33</v>
      </c>
      <c r="I403" t="s">
        <v>34</v>
      </c>
      <c r="J403">
        <v>7.1</v>
      </c>
      <c r="K403" t="s">
        <v>35</v>
      </c>
      <c r="L403">
        <v>45</v>
      </c>
      <c r="M403" s="2">
        <v>46322</v>
      </c>
      <c r="N403" t="s">
        <v>68</v>
      </c>
      <c r="O403">
        <v>8.6</v>
      </c>
      <c r="P403">
        <v>2.2000000000000002</v>
      </c>
      <c r="Q403">
        <v>9438.5499999999993</v>
      </c>
      <c r="R403" t="s">
        <v>37</v>
      </c>
      <c r="S403">
        <v>6624.81</v>
      </c>
      <c r="T403">
        <v>4.0999999999999996</v>
      </c>
      <c r="U403">
        <v>2026</v>
      </c>
      <c r="V403" t="s">
        <v>97</v>
      </c>
      <c r="W403" s="2">
        <v>46296</v>
      </c>
      <c r="X403" t="s">
        <v>70</v>
      </c>
      <c r="Y403" t="s">
        <v>48</v>
      </c>
      <c r="Z403">
        <v>9438.5499999999993</v>
      </c>
      <c r="AA403">
        <v>6624.81</v>
      </c>
      <c r="AB403">
        <v>0.70199999999999996</v>
      </c>
    </row>
    <row r="404" spans="1:28" x14ac:dyDescent="0.25">
      <c r="A404" t="s">
        <v>488</v>
      </c>
      <c r="B404" s="2">
        <v>46355.504861111112</v>
      </c>
      <c r="C404" s="2">
        <v>46356.004861111112</v>
      </c>
      <c r="D404" t="s">
        <v>42</v>
      </c>
      <c r="E404" t="s">
        <v>30</v>
      </c>
      <c r="F404" t="s">
        <v>31</v>
      </c>
      <c r="G404" t="s">
        <v>32</v>
      </c>
      <c r="H404" t="s">
        <v>67</v>
      </c>
      <c r="I404" t="s">
        <v>34</v>
      </c>
      <c r="J404">
        <v>0.5</v>
      </c>
      <c r="K404" t="s">
        <v>58</v>
      </c>
      <c r="L404">
        <v>81</v>
      </c>
      <c r="M404" s="2">
        <v>46355</v>
      </c>
      <c r="N404" t="s">
        <v>36</v>
      </c>
      <c r="O404">
        <v>7.8</v>
      </c>
      <c r="P404">
        <v>3.2</v>
      </c>
      <c r="Q404">
        <v>2022.39</v>
      </c>
      <c r="R404" t="s">
        <v>37</v>
      </c>
      <c r="S404">
        <v>1064.8499999999999</v>
      </c>
      <c r="T404">
        <v>4.2</v>
      </c>
      <c r="U404">
        <v>2026</v>
      </c>
      <c r="V404" t="s">
        <v>89</v>
      </c>
      <c r="W404" s="2">
        <v>46327</v>
      </c>
      <c r="X404" t="s">
        <v>39</v>
      </c>
      <c r="Y404" t="s">
        <v>40</v>
      </c>
      <c r="Z404">
        <v>2022.39</v>
      </c>
      <c r="AA404">
        <v>1064.8499999999999</v>
      </c>
      <c r="AB404">
        <v>0.52700000000000002</v>
      </c>
    </row>
    <row r="405" spans="1:28" x14ac:dyDescent="0.25">
      <c r="A405" t="s">
        <v>489</v>
      </c>
      <c r="B405" s="2">
        <v>46232.158333333333</v>
      </c>
      <c r="C405" s="2">
        <v>46238.85833333333</v>
      </c>
      <c r="D405" t="s">
        <v>29</v>
      </c>
      <c r="E405" t="s">
        <v>30</v>
      </c>
      <c r="F405" t="s">
        <v>51</v>
      </c>
      <c r="G405" t="s">
        <v>32</v>
      </c>
      <c r="H405" t="s">
        <v>45</v>
      </c>
      <c r="I405" t="s">
        <v>57</v>
      </c>
      <c r="J405">
        <v>6.7</v>
      </c>
      <c r="K405" t="s">
        <v>35</v>
      </c>
      <c r="L405">
        <v>40</v>
      </c>
      <c r="M405" s="2">
        <v>46232</v>
      </c>
      <c r="N405" t="s">
        <v>76</v>
      </c>
      <c r="O405">
        <v>8.1999999999999993</v>
      </c>
      <c r="P405">
        <v>3.1</v>
      </c>
      <c r="Q405">
        <v>8313.84</v>
      </c>
      <c r="R405" t="s">
        <v>37</v>
      </c>
      <c r="S405">
        <v>6340.29</v>
      </c>
      <c r="T405">
        <v>3.8</v>
      </c>
      <c r="U405">
        <v>2026</v>
      </c>
      <c r="V405" t="s">
        <v>107</v>
      </c>
      <c r="W405" s="2">
        <v>46204</v>
      </c>
      <c r="X405" t="s">
        <v>64</v>
      </c>
      <c r="Y405" t="s">
        <v>48</v>
      </c>
      <c r="Z405">
        <v>8313.84</v>
      </c>
      <c r="AA405">
        <v>6340.29</v>
      </c>
      <c r="AB405">
        <v>0.76300000000000001</v>
      </c>
    </row>
    <row r="406" spans="1:28" x14ac:dyDescent="0.25">
      <c r="A406" t="s">
        <v>490</v>
      </c>
      <c r="B406" s="2">
        <v>45847.572222222218</v>
      </c>
      <c r="C406" s="2">
        <v>45850.272222222222</v>
      </c>
      <c r="D406" t="s">
        <v>72</v>
      </c>
      <c r="E406" t="s">
        <v>30</v>
      </c>
      <c r="F406" t="s">
        <v>31</v>
      </c>
      <c r="G406" t="s">
        <v>32</v>
      </c>
      <c r="H406" t="s">
        <v>67</v>
      </c>
      <c r="I406" t="s">
        <v>34</v>
      </c>
      <c r="J406">
        <v>2.7</v>
      </c>
      <c r="K406" t="s">
        <v>35</v>
      </c>
      <c r="L406">
        <v>94</v>
      </c>
      <c r="M406" s="2">
        <v>45847</v>
      </c>
      <c r="N406" t="s">
        <v>36</v>
      </c>
      <c r="O406">
        <v>8.1</v>
      </c>
      <c r="P406">
        <v>1.6</v>
      </c>
      <c r="Q406">
        <v>3519.85</v>
      </c>
      <c r="R406" t="s">
        <v>37</v>
      </c>
      <c r="S406">
        <v>2612.2600000000002</v>
      </c>
      <c r="T406">
        <v>3.9</v>
      </c>
      <c r="U406">
        <v>2025</v>
      </c>
      <c r="V406" t="s">
        <v>107</v>
      </c>
      <c r="W406" s="2">
        <v>45839</v>
      </c>
      <c r="X406" t="s">
        <v>64</v>
      </c>
      <c r="Y406" t="s">
        <v>48</v>
      </c>
      <c r="Z406">
        <v>3519.85</v>
      </c>
      <c r="AA406">
        <v>2612.2600000000002</v>
      </c>
      <c r="AB406">
        <v>0.74199999999999999</v>
      </c>
    </row>
    <row r="407" spans="1:28" x14ac:dyDescent="0.25">
      <c r="A407" t="s">
        <v>491</v>
      </c>
      <c r="B407" s="2">
        <v>45782.800694444442</v>
      </c>
      <c r="C407" s="2">
        <v>45787.400694444441</v>
      </c>
      <c r="D407" t="s">
        <v>113</v>
      </c>
      <c r="E407" t="s">
        <v>30</v>
      </c>
      <c r="F407" t="s">
        <v>51</v>
      </c>
      <c r="G407" t="s">
        <v>44</v>
      </c>
      <c r="H407" t="s">
        <v>86</v>
      </c>
      <c r="I407" t="s">
        <v>57</v>
      </c>
      <c r="J407">
        <v>4.5999999999999996</v>
      </c>
      <c r="K407" t="s">
        <v>35</v>
      </c>
      <c r="L407">
        <v>46</v>
      </c>
      <c r="M407" s="2">
        <v>45782</v>
      </c>
      <c r="N407" t="s">
        <v>36</v>
      </c>
      <c r="O407">
        <v>7.8</v>
      </c>
      <c r="P407">
        <v>1.3</v>
      </c>
      <c r="Q407">
        <v>6601.34</v>
      </c>
      <c r="R407" t="s">
        <v>37</v>
      </c>
      <c r="S407">
        <v>3649.76</v>
      </c>
      <c r="T407">
        <v>3.8</v>
      </c>
      <c r="U407">
        <v>2025</v>
      </c>
      <c r="V407" t="s">
        <v>80</v>
      </c>
      <c r="W407" s="2">
        <v>45778</v>
      </c>
      <c r="X407" t="s">
        <v>78</v>
      </c>
      <c r="Y407" t="s">
        <v>48</v>
      </c>
      <c r="Z407">
        <v>6601.34</v>
      </c>
      <c r="AA407">
        <v>3649.76</v>
      </c>
      <c r="AB407">
        <v>0.55300000000000005</v>
      </c>
    </row>
    <row r="408" spans="1:28" x14ac:dyDescent="0.25">
      <c r="A408" t="s">
        <v>492</v>
      </c>
      <c r="B408" s="2">
        <v>45807.954861111109</v>
      </c>
      <c r="C408" s="2">
        <v>45814.154861111107</v>
      </c>
      <c r="D408" t="s">
        <v>29</v>
      </c>
      <c r="E408" t="s">
        <v>73</v>
      </c>
      <c r="F408" t="s">
        <v>31</v>
      </c>
      <c r="G408" t="s">
        <v>32</v>
      </c>
      <c r="H408" t="s">
        <v>56</v>
      </c>
      <c r="I408" t="s">
        <v>57</v>
      </c>
      <c r="J408">
        <v>6.2</v>
      </c>
      <c r="K408" t="s">
        <v>35</v>
      </c>
      <c r="L408">
        <v>17</v>
      </c>
      <c r="M408" s="2">
        <v>45807</v>
      </c>
      <c r="N408" t="s">
        <v>36</v>
      </c>
      <c r="O408">
        <v>8.1999999999999993</v>
      </c>
      <c r="P408">
        <v>2.6</v>
      </c>
      <c r="Q408">
        <v>7724.74</v>
      </c>
      <c r="R408" t="s">
        <v>77</v>
      </c>
      <c r="S408">
        <v>5293.97</v>
      </c>
      <c r="T408">
        <v>5</v>
      </c>
      <c r="U408">
        <v>2025</v>
      </c>
      <c r="V408" t="s">
        <v>80</v>
      </c>
      <c r="W408" s="2">
        <v>45778</v>
      </c>
      <c r="X408" t="s">
        <v>81</v>
      </c>
      <c r="Y408" t="s">
        <v>48</v>
      </c>
      <c r="Z408">
        <v>7724.74</v>
      </c>
      <c r="AA408">
        <v>5293.97</v>
      </c>
      <c r="AB408">
        <v>0.68500000000000005</v>
      </c>
    </row>
    <row r="409" spans="1:28" x14ac:dyDescent="0.25">
      <c r="A409" t="s">
        <v>493</v>
      </c>
      <c r="B409" s="2">
        <v>45971.616666666669</v>
      </c>
      <c r="C409" s="2">
        <v>45974.916666666657</v>
      </c>
      <c r="D409" t="s">
        <v>72</v>
      </c>
      <c r="E409" t="s">
        <v>73</v>
      </c>
      <c r="F409" t="s">
        <v>51</v>
      </c>
      <c r="G409" t="s">
        <v>32</v>
      </c>
      <c r="H409" t="s">
        <v>74</v>
      </c>
      <c r="I409" t="s">
        <v>34</v>
      </c>
      <c r="J409">
        <v>3.3</v>
      </c>
      <c r="K409" t="s">
        <v>35</v>
      </c>
      <c r="L409">
        <v>43</v>
      </c>
      <c r="M409" s="2">
        <v>45971</v>
      </c>
      <c r="N409" t="s">
        <v>76</v>
      </c>
      <c r="O409">
        <v>9.8000000000000007</v>
      </c>
      <c r="P409">
        <v>0.8</v>
      </c>
      <c r="Q409">
        <v>6979.91</v>
      </c>
      <c r="R409" t="s">
        <v>59</v>
      </c>
      <c r="S409">
        <v>4247.6899999999996</v>
      </c>
      <c r="T409">
        <v>4.5999999999999996</v>
      </c>
      <c r="U409">
        <v>2025</v>
      </c>
      <c r="V409" t="s">
        <v>89</v>
      </c>
      <c r="W409" s="2">
        <v>45962</v>
      </c>
      <c r="X409" t="s">
        <v>78</v>
      </c>
      <c r="Y409" t="s">
        <v>48</v>
      </c>
      <c r="Z409">
        <v>6979.91</v>
      </c>
      <c r="AA409">
        <v>4247.6899999999996</v>
      </c>
      <c r="AB409">
        <v>0.60899999999999999</v>
      </c>
    </row>
    <row r="410" spans="1:28" x14ac:dyDescent="0.25">
      <c r="A410" t="s">
        <v>494</v>
      </c>
      <c r="B410" s="2">
        <v>46227.931250000001</v>
      </c>
      <c r="C410" s="2">
        <v>46228.831250000003</v>
      </c>
      <c r="D410" t="s">
        <v>42</v>
      </c>
      <c r="E410" t="s">
        <v>73</v>
      </c>
      <c r="F410" t="s">
        <v>31</v>
      </c>
      <c r="G410" t="s">
        <v>44</v>
      </c>
      <c r="H410" t="s">
        <v>56</v>
      </c>
      <c r="I410" t="s">
        <v>34</v>
      </c>
      <c r="J410">
        <v>0.9</v>
      </c>
      <c r="K410" t="s">
        <v>35</v>
      </c>
      <c r="L410">
        <v>102</v>
      </c>
      <c r="M410" s="2">
        <v>46227</v>
      </c>
      <c r="N410" t="s">
        <v>36</v>
      </c>
      <c r="O410">
        <v>11.8</v>
      </c>
      <c r="P410">
        <v>2</v>
      </c>
      <c r="Q410">
        <v>3023.65</v>
      </c>
      <c r="R410" t="s">
        <v>37</v>
      </c>
      <c r="S410">
        <v>1960</v>
      </c>
      <c r="T410">
        <v>4.5</v>
      </c>
      <c r="U410">
        <v>2026</v>
      </c>
      <c r="V410" t="s">
        <v>107</v>
      </c>
      <c r="W410" s="2">
        <v>46204</v>
      </c>
      <c r="X410" t="s">
        <v>81</v>
      </c>
      <c r="Y410" t="s">
        <v>48</v>
      </c>
      <c r="Z410">
        <v>3023.65</v>
      </c>
      <c r="AA410">
        <v>1960</v>
      </c>
      <c r="AB410">
        <v>0.64800000000000002</v>
      </c>
    </row>
    <row r="411" spans="1:28" x14ac:dyDescent="0.25">
      <c r="A411" t="s">
        <v>495</v>
      </c>
      <c r="B411" s="2">
        <v>45999.682638888888</v>
      </c>
      <c r="C411" s="2">
        <v>46003.382638888892</v>
      </c>
      <c r="D411" t="s">
        <v>62</v>
      </c>
      <c r="E411" t="s">
        <v>30</v>
      </c>
      <c r="F411" t="s">
        <v>31</v>
      </c>
      <c r="G411" t="s">
        <v>44</v>
      </c>
      <c r="H411" t="s">
        <v>67</v>
      </c>
      <c r="I411" t="s">
        <v>57</v>
      </c>
      <c r="J411">
        <v>3.7</v>
      </c>
      <c r="K411" t="s">
        <v>35</v>
      </c>
      <c r="L411">
        <v>74</v>
      </c>
      <c r="M411" s="2">
        <v>45999</v>
      </c>
      <c r="N411" t="s">
        <v>36</v>
      </c>
      <c r="O411">
        <v>9.6999999999999993</v>
      </c>
      <c r="P411">
        <v>1.2</v>
      </c>
      <c r="Q411">
        <v>5636.52</v>
      </c>
      <c r="R411" t="s">
        <v>77</v>
      </c>
      <c r="S411">
        <v>4043.12</v>
      </c>
      <c r="T411">
        <v>3.7</v>
      </c>
      <c r="U411">
        <v>2025</v>
      </c>
      <c r="V411" t="s">
        <v>63</v>
      </c>
      <c r="W411" s="2">
        <v>45992</v>
      </c>
      <c r="X411" t="s">
        <v>78</v>
      </c>
      <c r="Y411" t="s">
        <v>48</v>
      </c>
      <c r="Z411">
        <v>5636.52</v>
      </c>
      <c r="AA411">
        <v>4043.12</v>
      </c>
      <c r="AB411">
        <v>0.71699999999999997</v>
      </c>
    </row>
    <row r="412" spans="1:28" x14ac:dyDescent="0.25">
      <c r="A412" t="s">
        <v>496</v>
      </c>
      <c r="B412" s="2">
        <v>45962.579861111109</v>
      </c>
      <c r="C412" s="2">
        <v>45963.179861111108</v>
      </c>
      <c r="D412" t="s">
        <v>42</v>
      </c>
      <c r="E412" t="s">
        <v>83</v>
      </c>
      <c r="F412" t="s">
        <v>51</v>
      </c>
      <c r="G412" t="s">
        <v>32</v>
      </c>
      <c r="H412" t="s">
        <v>33</v>
      </c>
      <c r="I412" t="s">
        <v>34</v>
      </c>
      <c r="J412">
        <v>0.6</v>
      </c>
      <c r="K412" t="s">
        <v>35</v>
      </c>
      <c r="L412">
        <v>47</v>
      </c>
      <c r="M412" s="2">
        <v>45962</v>
      </c>
      <c r="N412" t="s">
        <v>36</v>
      </c>
      <c r="O412">
        <v>8.1</v>
      </c>
      <c r="P412">
        <v>2.7</v>
      </c>
      <c r="Q412">
        <v>2776.06</v>
      </c>
      <c r="R412" t="s">
        <v>77</v>
      </c>
      <c r="S412">
        <v>1857.84</v>
      </c>
      <c r="T412">
        <v>4.4000000000000004</v>
      </c>
      <c r="U412">
        <v>2025</v>
      </c>
      <c r="V412" t="s">
        <v>89</v>
      </c>
      <c r="W412" s="2">
        <v>45962</v>
      </c>
      <c r="X412" t="s">
        <v>92</v>
      </c>
      <c r="Y412" t="s">
        <v>40</v>
      </c>
      <c r="Z412">
        <v>2776.06</v>
      </c>
      <c r="AA412">
        <v>1857.84</v>
      </c>
      <c r="AB412">
        <v>0.66900000000000004</v>
      </c>
    </row>
    <row r="413" spans="1:28" x14ac:dyDescent="0.25">
      <c r="A413" t="s">
        <v>497</v>
      </c>
      <c r="B413" s="2">
        <v>46349.944444444453</v>
      </c>
      <c r="C413" s="2">
        <v>46353.244444444441</v>
      </c>
      <c r="D413" t="s">
        <v>50</v>
      </c>
      <c r="E413" t="s">
        <v>73</v>
      </c>
      <c r="F413" t="s">
        <v>31</v>
      </c>
      <c r="G413" t="s">
        <v>32</v>
      </c>
      <c r="H413" t="s">
        <v>33</v>
      </c>
      <c r="I413" t="s">
        <v>34</v>
      </c>
      <c r="J413">
        <v>3.3</v>
      </c>
      <c r="K413" t="s">
        <v>35</v>
      </c>
      <c r="L413">
        <v>19</v>
      </c>
      <c r="M413" s="2">
        <v>46349</v>
      </c>
      <c r="N413" t="s">
        <v>36</v>
      </c>
      <c r="O413">
        <v>9.6</v>
      </c>
      <c r="P413">
        <v>2.9</v>
      </c>
      <c r="Q413">
        <v>6632.21</v>
      </c>
      <c r="R413" t="s">
        <v>37</v>
      </c>
      <c r="S413">
        <v>3370.7</v>
      </c>
      <c r="T413">
        <v>4.4000000000000004</v>
      </c>
      <c r="U413">
        <v>2026</v>
      </c>
      <c r="V413" t="s">
        <v>89</v>
      </c>
      <c r="W413" s="2">
        <v>46327</v>
      </c>
      <c r="X413" t="s">
        <v>78</v>
      </c>
      <c r="Y413" t="s">
        <v>48</v>
      </c>
      <c r="Z413">
        <v>6632.21</v>
      </c>
      <c r="AA413">
        <v>3370.7</v>
      </c>
      <c r="AB413">
        <v>0.50800000000000001</v>
      </c>
    </row>
    <row r="414" spans="1:28" x14ac:dyDescent="0.25">
      <c r="A414" t="s">
        <v>498</v>
      </c>
      <c r="B414" s="2">
        <v>46339.9</v>
      </c>
      <c r="C414" s="2">
        <v>46343.1</v>
      </c>
      <c r="D414" t="s">
        <v>72</v>
      </c>
      <c r="E414" t="s">
        <v>73</v>
      </c>
      <c r="F414" t="s">
        <v>31</v>
      </c>
      <c r="G414" t="s">
        <v>66</v>
      </c>
      <c r="H414" t="s">
        <v>52</v>
      </c>
      <c r="I414" t="s">
        <v>57</v>
      </c>
      <c r="J414">
        <v>3.2</v>
      </c>
      <c r="K414" t="s">
        <v>35</v>
      </c>
      <c r="L414">
        <v>58</v>
      </c>
      <c r="M414" s="2">
        <v>46339</v>
      </c>
      <c r="N414" t="s">
        <v>36</v>
      </c>
      <c r="O414">
        <v>10.1</v>
      </c>
      <c r="P414">
        <v>2.8</v>
      </c>
      <c r="Q414">
        <v>4749.7299999999996</v>
      </c>
      <c r="R414" t="s">
        <v>77</v>
      </c>
      <c r="S414">
        <v>3143.6</v>
      </c>
      <c r="T414">
        <v>4.0999999999999996</v>
      </c>
      <c r="U414">
        <v>2026</v>
      </c>
      <c r="V414" t="s">
        <v>89</v>
      </c>
      <c r="W414" s="2">
        <v>46327</v>
      </c>
      <c r="X414" t="s">
        <v>81</v>
      </c>
      <c r="Y414" t="s">
        <v>48</v>
      </c>
      <c r="Z414">
        <v>4749.7299999999996</v>
      </c>
      <c r="AA414">
        <v>3143.6</v>
      </c>
      <c r="AB414">
        <v>0.66200000000000003</v>
      </c>
    </row>
    <row r="415" spans="1:28" x14ac:dyDescent="0.25">
      <c r="A415" t="s">
        <v>499</v>
      </c>
      <c r="B415" s="2">
        <v>45711.080555555563</v>
      </c>
      <c r="C415" s="2">
        <v>45713.580555555563</v>
      </c>
      <c r="D415" t="s">
        <v>50</v>
      </c>
      <c r="E415" t="s">
        <v>83</v>
      </c>
      <c r="F415" t="s">
        <v>31</v>
      </c>
      <c r="G415" t="s">
        <v>32</v>
      </c>
      <c r="H415" t="s">
        <v>52</v>
      </c>
      <c r="I415" t="s">
        <v>57</v>
      </c>
      <c r="J415">
        <v>2.5</v>
      </c>
      <c r="K415" t="s">
        <v>58</v>
      </c>
      <c r="L415">
        <v>59</v>
      </c>
      <c r="M415" s="2">
        <v>45711</v>
      </c>
      <c r="N415" t="s">
        <v>36</v>
      </c>
      <c r="O415">
        <v>10</v>
      </c>
      <c r="P415">
        <v>1.3</v>
      </c>
      <c r="Q415">
        <v>4881.75</v>
      </c>
      <c r="R415" t="s">
        <v>77</v>
      </c>
      <c r="S415">
        <v>2614.8200000000002</v>
      </c>
      <c r="T415">
        <v>4.8</v>
      </c>
      <c r="U415">
        <v>2025</v>
      </c>
      <c r="V415" t="s">
        <v>104</v>
      </c>
      <c r="W415" s="2">
        <v>45689</v>
      </c>
      <c r="X415" t="s">
        <v>39</v>
      </c>
      <c r="Y415" t="s">
        <v>40</v>
      </c>
      <c r="Z415">
        <v>4881.75</v>
      </c>
      <c r="AA415">
        <v>2614.8200000000002</v>
      </c>
      <c r="AB415">
        <v>0.53600000000000003</v>
      </c>
    </row>
    <row r="416" spans="1:28" x14ac:dyDescent="0.25">
      <c r="A416" t="s">
        <v>500</v>
      </c>
      <c r="B416" s="2">
        <v>46101.567361111112</v>
      </c>
      <c r="C416" s="2">
        <v>46103.967361111107</v>
      </c>
      <c r="D416" t="s">
        <v>50</v>
      </c>
      <c r="E416" t="s">
        <v>83</v>
      </c>
      <c r="F416" t="s">
        <v>51</v>
      </c>
      <c r="G416" t="s">
        <v>66</v>
      </c>
      <c r="H416" t="s">
        <v>86</v>
      </c>
      <c r="I416" t="s">
        <v>75</v>
      </c>
      <c r="J416">
        <v>2.4</v>
      </c>
      <c r="K416" t="s">
        <v>35</v>
      </c>
      <c r="L416">
        <v>36</v>
      </c>
      <c r="M416" s="2">
        <v>46101</v>
      </c>
      <c r="N416" t="s">
        <v>36</v>
      </c>
      <c r="O416">
        <v>10.3</v>
      </c>
      <c r="P416">
        <v>0.9</v>
      </c>
      <c r="Q416">
        <v>4191.95</v>
      </c>
      <c r="R416" t="s">
        <v>59</v>
      </c>
      <c r="S416">
        <v>2572.7399999999998</v>
      </c>
      <c r="T416">
        <v>3.8</v>
      </c>
      <c r="U416">
        <v>2026</v>
      </c>
      <c r="V416" t="s">
        <v>46</v>
      </c>
      <c r="W416" s="2">
        <v>46082</v>
      </c>
      <c r="X416" t="s">
        <v>81</v>
      </c>
      <c r="Y416" t="s">
        <v>48</v>
      </c>
      <c r="Z416">
        <v>4191.95</v>
      </c>
      <c r="AA416">
        <v>2572.7399999999998</v>
      </c>
      <c r="AB416">
        <v>0.61399999999999999</v>
      </c>
    </row>
    <row r="417" spans="1:28" x14ac:dyDescent="0.25">
      <c r="A417" t="s">
        <v>501</v>
      </c>
      <c r="B417" s="2">
        <v>46270.254861111112</v>
      </c>
      <c r="C417" s="2">
        <v>46276.154861111107</v>
      </c>
      <c r="D417" t="s">
        <v>85</v>
      </c>
      <c r="E417" t="s">
        <v>30</v>
      </c>
      <c r="F417" t="s">
        <v>51</v>
      </c>
      <c r="G417" t="s">
        <v>32</v>
      </c>
      <c r="H417" t="s">
        <v>56</v>
      </c>
      <c r="I417" t="s">
        <v>57</v>
      </c>
      <c r="J417">
        <v>5.9</v>
      </c>
      <c r="K417" t="s">
        <v>35</v>
      </c>
      <c r="L417">
        <v>40</v>
      </c>
      <c r="M417" s="2">
        <v>46270</v>
      </c>
      <c r="N417" t="s">
        <v>36</v>
      </c>
      <c r="O417">
        <v>8</v>
      </c>
      <c r="P417">
        <v>0.9</v>
      </c>
      <c r="Q417">
        <v>7318.48</v>
      </c>
      <c r="R417" t="s">
        <v>59</v>
      </c>
      <c r="S417">
        <v>4375.3100000000004</v>
      </c>
      <c r="T417">
        <v>3.9</v>
      </c>
      <c r="U417">
        <v>2026</v>
      </c>
      <c r="V417" t="s">
        <v>53</v>
      </c>
      <c r="W417" s="2">
        <v>46266</v>
      </c>
      <c r="X417" t="s">
        <v>92</v>
      </c>
      <c r="Y417" t="s">
        <v>40</v>
      </c>
      <c r="Z417">
        <v>7318.48</v>
      </c>
      <c r="AA417">
        <v>4375.3100000000004</v>
      </c>
      <c r="AB417">
        <v>0.59799999999999998</v>
      </c>
    </row>
    <row r="418" spans="1:28" x14ac:dyDescent="0.25">
      <c r="A418" t="s">
        <v>502</v>
      </c>
      <c r="B418" s="2">
        <v>45921.775694444441</v>
      </c>
      <c r="C418" s="2">
        <v>45928.175694444442</v>
      </c>
      <c r="D418" t="s">
        <v>29</v>
      </c>
      <c r="E418" t="s">
        <v>73</v>
      </c>
      <c r="F418" t="s">
        <v>31</v>
      </c>
      <c r="G418" t="s">
        <v>32</v>
      </c>
      <c r="H418" t="s">
        <v>74</v>
      </c>
      <c r="I418" t="s">
        <v>34</v>
      </c>
      <c r="J418">
        <v>6.4</v>
      </c>
      <c r="K418" t="s">
        <v>35</v>
      </c>
      <c r="L418">
        <v>15</v>
      </c>
      <c r="M418" s="2">
        <v>45921</v>
      </c>
      <c r="N418" t="s">
        <v>68</v>
      </c>
      <c r="O418">
        <v>8.1999999999999993</v>
      </c>
      <c r="P418">
        <v>0.9</v>
      </c>
      <c r="Q418">
        <v>7740.07</v>
      </c>
      <c r="R418" t="s">
        <v>77</v>
      </c>
      <c r="S418">
        <v>3909.5</v>
      </c>
      <c r="T418">
        <v>4.0999999999999996</v>
      </c>
      <c r="U418">
        <v>2025</v>
      </c>
      <c r="V418" t="s">
        <v>53</v>
      </c>
      <c r="W418" s="2">
        <v>45901</v>
      </c>
      <c r="X418" t="s">
        <v>39</v>
      </c>
      <c r="Y418" t="s">
        <v>40</v>
      </c>
      <c r="Z418">
        <v>7740.07</v>
      </c>
      <c r="AA418">
        <v>3909.5</v>
      </c>
      <c r="AB418">
        <v>0.505</v>
      </c>
    </row>
    <row r="419" spans="1:28" x14ac:dyDescent="0.25">
      <c r="A419" t="s">
        <v>503</v>
      </c>
      <c r="B419" s="2">
        <v>45710.115972222222</v>
      </c>
      <c r="C419" s="2">
        <v>45711.415972222218</v>
      </c>
      <c r="D419" t="s">
        <v>42</v>
      </c>
      <c r="E419" t="s">
        <v>30</v>
      </c>
      <c r="F419" t="s">
        <v>51</v>
      </c>
      <c r="G419" t="s">
        <v>32</v>
      </c>
      <c r="H419" t="s">
        <v>45</v>
      </c>
      <c r="I419" t="s">
        <v>57</v>
      </c>
      <c r="J419">
        <v>1.3</v>
      </c>
      <c r="K419" t="s">
        <v>35</v>
      </c>
      <c r="L419">
        <v>105</v>
      </c>
      <c r="M419" s="2">
        <v>45710</v>
      </c>
      <c r="N419" t="s">
        <v>36</v>
      </c>
      <c r="O419">
        <v>8.1</v>
      </c>
      <c r="P419">
        <v>3.2</v>
      </c>
      <c r="Q419">
        <v>4923.3</v>
      </c>
      <c r="R419" t="s">
        <v>59</v>
      </c>
      <c r="S419">
        <v>2509.56</v>
      </c>
      <c r="T419">
        <v>2.9</v>
      </c>
      <c r="U419">
        <v>2025</v>
      </c>
      <c r="V419" t="s">
        <v>104</v>
      </c>
      <c r="W419" s="2">
        <v>45689</v>
      </c>
      <c r="X419" t="s">
        <v>92</v>
      </c>
      <c r="Y419" t="s">
        <v>40</v>
      </c>
      <c r="Z419">
        <v>4923.3</v>
      </c>
      <c r="AA419">
        <v>2509.56</v>
      </c>
      <c r="AB419">
        <v>0.51</v>
      </c>
    </row>
    <row r="420" spans="1:28" x14ac:dyDescent="0.25">
      <c r="A420" t="s">
        <v>504</v>
      </c>
      <c r="B420" s="2">
        <v>46229.661805555559</v>
      </c>
      <c r="C420" s="2">
        <v>46231.561805555553</v>
      </c>
      <c r="D420" t="s">
        <v>50</v>
      </c>
      <c r="E420" t="s">
        <v>83</v>
      </c>
      <c r="F420" t="s">
        <v>31</v>
      </c>
      <c r="G420" t="s">
        <v>32</v>
      </c>
      <c r="H420" t="s">
        <v>56</v>
      </c>
      <c r="I420" t="s">
        <v>57</v>
      </c>
      <c r="J420">
        <v>1.9</v>
      </c>
      <c r="K420" t="s">
        <v>58</v>
      </c>
      <c r="L420">
        <v>57</v>
      </c>
      <c r="M420" s="2">
        <v>46229</v>
      </c>
      <c r="N420" t="s">
        <v>36</v>
      </c>
      <c r="O420">
        <v>8</v>
      </c>
      <c r="P420">
        <v>0.3</v>
      </c>
      <c r="Q420">
        <v>5465.44</v>
      </c>
      <c r="R420" t="s">
        <v>37</v>
      </c>
      <c r="S420">
        <v>3914.98</v>
      </c>
      <c r="T420">
        <v>3.2</v>
      </c>
      <c r="U420">
        <v>2026</v>
      </c>
      <c r="V420" t="s">
        <v>107</v>
      </c>
      <c r="W420" s="2">
        <v>46204</v>
      </c>
      <c r="X420" t="s">
        <v>39</v>
      </c>
      <c r="Y420" t="s">
        <v>40</v>
      </c>
      <c r="Z420">
        <v>5465.44</v>
      </c>
      <c r="AA420">
        <v>3914.98</v>
      </c>
      <c r="AB420">
        <v>0.71599999999999997</v>
      </c>
    </row>
    <row r="421" spans="1:28" x14ac:dyDescent="0.25">
      <c r="A421" t="s">
        <v>505</v>
      </c>
      <c r="B421" s="2">
        <v>46277.947222222218</v>
      </c>
      <c r="C421" s="2">
        <v>46279.047222222223</v>
      </c>
      <c r="D421" t="s">
        <v>42</v>
      </c>
      <c r="E421" t="s">
        <v>30</v>
      </c>
      <c r="F421" t="s">
        <v>51</v>
      </c>
      <c r="G421" t="s">
        <v>44</v>
      </c>
      <c r="H421" t="s">
        <v>33</v>
      </c>
      <c r="I421" t="s">
        <v>57</v>
      </c>
      <c r="J421">
        <v>1.1000000000000001</v>
      </c>
      <c r="K421" t="s">
        <v>35</v>
      </c>
      <c r="L421">
        <v>93</v>
      </c>
      <c r="M421" s="2">
        <v>46277</v>
      </c>
      <c r="N421" t="s">
        <v>36</v>
      </c>
      <c r="O421">
        <v>8.1999999999999993</v>
      </c>
      <c r="P421">
        <v>0.5</v>
      </c>
      <c r="Q421">
        <v>2443.89</v>
      </c>
      <c r="R421" t="s">
        <v>37</v>
      </c>
      <c r="S421">
        <v>1595.41</v>
      </c>
      <c r="T421">
        <v>3.7</v>
      </c>
      <c r="U421">
        <v>2026</v>
      </c>
      <c r="V421" t="s">
        <v>53</v>
      </c>
      <c r="W421" s="2">
        <v>46266</v>
      </c>
      <c r="X421" t="s">
        <v>92</v>
      </c>
      <c r="Y421" t="s">
        <v>40</v>
      </c>
      <c r="Z421">
        <v>2443.89</v>
      </c>
      <c r="AA421">
        <v>1595.41</v>
      </c>
      <c r="AB421">
        <v>0.65300000000000002</v>
      </c>
    </row>
    <row r="422" spans="1:28" x14ac:dyDescent="0.25">
      <c r="A422" t="s">
        <v>506</v>
      </c>
      <c r="B422" s="2">
        <v>45662.458333333343</v>
      </c>
      <c r="C422" s="2">
        <v>45666.35833333333</v>
      </c>
      <c r="D422" t="s">
        <v>72</v>
      </c>
      <c r="E422" t="s">
        <v>30</v>
      </c>
      <c r="F422" t="s">
        <v>51</v>
      </c>
      <c r="G422" t="s">
        <v>66</v>
      </c>
      <c r="H422" t="s">
        <v>45</v>
      </c>
      <c r="I422" t="s">
        <v>34</v>
      </c>
      <c r="J422">
        <v>3.9</v>
      </c>
      <c r="K422" t="s">
        <v>35</v>
      </c>
      <c r="L422">
        <v>79</v>
      </c>
      <c r="M422" s="2">
        <v>45662</v>
      </c>
      <c r="N422" t="s">
        <v>76</v>
      </c>
      <c r="O422">
        <v>8.1</v>
      </c>
      <c r="P422">
        <v>2</v>
      </c>
      <c r="Q422">
        <v>6692.11</v>
      </c>
      <c r="R422" t="s">
        <v>37</v>
      </c>
      <c r="S422">
        <v>5167.05</v>
      </c>
      <c r="T422">
        <v>4.2</v>
      </c>
      <c r="U422">
        <v>2025</v>
      </c>
      <c r="V422" t="s">
        <v>69</v>
      </c>
      <c r="W422" s="2">
        <v>45658</v>
      </c>
      <c r="X422" t="s">
        <v>39</v>
      </c>
      <c r="Y422" t="s">
        <v>40</v>
      </c>
      <c r="Z422">
        <v>6692.11</v>
      </c>
      <c r="AA422">
        <v>5167.05</v>
      </c>
      <c r="AB422">
        <v>0.77200000000000002</v>
      </c>
    </row>
    <row r="423" spans="1:28" x14ac:dyDescent="0.25">
      <c r="A423" t="s">
        <v>507</v>
      </c>
      <c r="B423" s="2">
        <v>45760.481944444437</v>
      </c>
      <c r="C423" s="2">
        <v>45762.281944444447</v>
      </c>
      <c r="D423" t="s">
        <v>42</v>
      </c>
      <c r="E423" t="s">
        <v>30</v>
      </c>
      <c r="F423" t="s">
        <v>152</v>
      </c>
      <c r="G423" t="s">
        <v>66</v>
      </c>
      <c r="H423" t="s">
        <v>33</v>
      </c>
      <c r="I423" t="s">
        <v>34</v>
      </c>
      <c r="J423">
        <v>1.8</v>
      </c>
      <c r="K423" t="s">
        <v>35</v>
      </c>
      <c r="L423">
        <v>64</v>
      </c>
      <c r="M423" s="2">
        <v>45760</v>
      </c>
      <c r="N423" t="s">
        <v>36</v>
      </c>
      <c r="O423">
        <v>12.2</v>
      </c>
      <c r="P423">
        <v>3.1</v>
      </c>
      <c r="Q423">
        <v>5243.37</v>
      </c>
      <c r="R423" t="s">
        <v>77</v>
      </c>
      <c r="S423">
        <v>4013.39</v>
      </c>
      <c r="T423">
        <v>3.8</v>
      </c>
      <c r="U423">
        <v>2025</v>
      </c>
      <c r="V423" t="s">
        <v>38</v>
      </c>
      <c r="W423" s="2">
        <v>45748</v>
      </c>
      <c r="X423" t="s">
        <v>39</v>
      </c>
      <c r="Y423" t="s">
        <v>40</v>
      </c>
      <c r="Z423">
        <v>5243.37</v>
      </c>
      <c r="AA423">
        <v>4013.39</v>
      </c>
      <c r="AB423">
        <v>0.76500000000000001</v>
      </c>
    </row>
    <row r="424" spans="1:28" x14ac:dyDescent="0.25">
      <c r="A424" t="s">
        <v>508</v>
      </c>
      <c r="B424" s="2">
        <v>45853.64166666667</v>
      </c>
      <c r="C424" s="2">
        <v>45858.541666666657</v>
      </c>
      <c r="D424" t="s">
        <v>113</v>
      </c>
      <c r="E424" t="s">
        <v>43</v>
      </c>
      <c r="F424" t="s">
        <v>51</v>
      </c>
      <c r="G424" t="s">
        <v>44</v>
      </c>
      <c r="H424" t="s">
        <v>52</v>
      </c>
      <c r="I424" t="s">
        <v>34</v>
      </c>
      <c r="J424">
        <v>4.9000000000000004</v>
      </c>
      <c r="K424" t="s">
        <v>35</v>
      </c>
      <c r="L424">
        <v>35</v>
      </c>
      <c r="M424" s="2">
        <v>45853</v>
      </c>
      <c r="N424" t="s">
        <v>68</v>
      </c>
      <c r="O424">
        <v>7.8</v>
      </c>
      <c r="P424">
        <v>0.3</v>
      </c>
      <c r="Q424">
        <v>6880.99</v>
      </c>
      <c r="R424" t="s">
        <v>37</v>
      </c>
      <c r="S424">
        <v>3696.4</v>
      </c>
      <c r="T424">
        <v>3.9</v>
      </c>
      <c r="U424">
        <v>2025</v>
      </c>
      <c r="V424" t="s">
        <v>107</v>
      </c>
      <c r="W424" s="2">
        <v>45839</v>
      </c>
      <c r="X424" t="s">
        <v>70</v>
      </c>
      <c r="Y424" t="s">
        <v>48</v>
      </c>
      <c r="Z424">
        <v>6880.99</v>
      </c>
      <c r="AA424">
        <v>3696.4</v>
      </c>
      <c r="AB424">
        <v>0.53700000000000003</v>
      </c>
    </row>
    <row r="425" spans="1:28" x14ac:dyDescent="0.25">
      <c r="A425" t="s">
        <v>509</v>
      </c>
      <c r="B425" s="2">
        <v>46007.104861111111</v>
      </c>
      <c r="C425" s="2">
        <v>46010.304861111108</v>
      </c>
      <c r="D425" t="s">
        <v>91</v>
      </c>
      <c r="E425" t="s">
        <v>73</v>
      </c>
      <c r="F425" t="s">
        <v>31</v>
      </c>
      <c r="G425" t="s">
        <v>44</v>
      </c>
      <c r="H425" t="s">
        <v>52</v>
      </c>
      <c r="I425" t="s">
        <v>34</v>
      </c>
      <c r="J425">
        <v>3.2</v>
      </c>
      <c r="K425" t="s">
        <v>35</v>
      </c>
      <c r="L425">
        <v>52</v>
      </c>
      <c r="M425" s="2">
        <v>46007</v>
      </c>
      <c r="N425" t="s">
        <v>68</v>
      </c>
      <c r="O425">
        <v>10.1</v>
      </c>
      <c r="P425">
        <v>1.6</v>
      </c>
      <c r="Q425">
        <v>6297.71</v>
      </c>
      <c r="R425" t="s">
        <v>77</v>
      </c>
      <c r="S425">
        <v>4639.25</v>
      </c>
      <c r="T425">
        <v>4.5999999999999996</v>
      </c>
      <c r="U425">
        <v>2025</v>
      </c>
      <c r="V425" t="s">
        <v>63</v>
      </c>
      <c r="W425" s="2">
        <v>45992</v>
      </c>
      <c r="X425" t="s">
        <v>70</v>
      </c>
      <c r="Y425" t="s">
        <v>48</v>
      </c>
      <c r="Z425">
        <v>6297.71</v>
      </c>
      <c r="AA425">
        <v>4639.25</v>
      </c>
      <c r="AB425">
        <v>0.73699999999999999</v>
      </c>
    </row>
    <row r="426" spans="1:28" x14ac:dyDescent="0.25">
      <c r="A426" t="s">
        <v>510</v>
      </c>
      <c r="B426" s="2">
        <v>45704.40625</v>
      </c>
      <c r="C426" s="2">
        <v>45704.90625</v>
      </c>
      <c r="D426" t="s">
        <v>42</v>
      </c>
      <c r="E426" t="s">
        <v>83</v>
      </c>
      <c r="F426" t="s">
        <v>31</v>
      </c>
      <c r="G426" t="s">
        <v>55</v>
      </c>
      <c r="H426" t="s">
        <v>67</v>
      </c>
      <c r="I426" t="s">
        <v>34</v>
      </c>
      <c r="J426">
        <v>0.5</v>
      </c>
      <c r="K426" t="s">
        <v>35</v>
      </c>
      <c r="L426">
        <v>83</v>
      </c>
      <c r="M426" s="2">
        <v>45704</v>
      </c>
      <c r="N426" t="s">
        <v>76</v>
      </c>
      <c r="O426">
        <v>12.2</v>
      </c>
      <c r="P426">
        <v>1</v>
      </c>
      <c r="Q426">
        <v>1998.98</v>
      </c>
      <c r="R426" t="s">
        <v>77</v>
      </c>
      <c r="S426">
        <v>1155.06</v>
      </c>
      <c r="T426">
        <v>3.3</v>
      </c>
      <c r="U426">
        <v>2025</v>
      </c>
      <c r="V426" t="s">
        <v>104</v>
      </c>
      <c r="W426" s="2">
        <v>45689</v>
      </c>
      <c r="X426" t="s">
        <v>39</v>
      </c>
      <c r="Y426" t="s">
        <v>40</v>
      </c>
      <c r="Z426">
        <v>1998.98</v>
      </c>
      <c r="AA426">
        <v>1155.06</v>
      </c>
      <c r="AB426">
        <v>0.57799999999999996</v>
      </c>
    </row>
    <row r="427" spans="1:28" x14ac:dyDescent="0.25">
      <c r="A427" t="s">
        <v>511</v>
      </c>
      <c r="B427" s="2">
        <v>46313.633333333331</v>
      </c>
      <c r="C427" s="2">
        <v>46321.333333333343</v>
      </c>
      <c r="D427" t="s">
        <v>29</v>
      </c>
      <c r="E427" t="s">
        <v>83</v>
      </c>
      <c r="F427" t="s">
        <v>51</v>
      </c>
      <c r="G427" t="s">
        <v>44</v>
      </c>
      <c r="H427" t="s">
        <v>67</v>
      </c>
      <c r="I427" t="s">
        <v>75</v>
      </c>
      <c r="J427">
        <v>7.7</v>
      </c>
      <c r="K427" t="s">
        <v>35</v>
      </c>
      <c r="L427">
        <v>55</v>
      </c>
      <c r="M427" s="2">
        <v>46313</v>
      </c>
      <c r="N427" t="s">
        <v>68</v>
      </c>
      <c r="O427">
        <v>11.8</v>
      </c>
      <c r="P427">
        <v>2.1</v>
      </c>
      <c r="Q427">
        <v>9532.24</v>
      </c>
      <c r="R427" t="s">
        <v>59</v>
      </c>
      <c r="S427">
        <v>5067.6899999999996</v>
      </c>
      <c r="T427">
        <v>3.2</v>
      </c>
      <c r="U427">
        <v>2026</v>
      </c>
      <c r="V427" t="s">
        <v>97</v>
      </c>
      <c r="W427" s="2">
        <v>46296</v>
      </c>
      <c r="X427" t="s">
        <v>39</v>
      </c>
      <c r="Y427" t="s">
        <v>40</v>
      </c>
      <c r="Z427">
        <v>9532.24</v>
      </c>
      <c r="AA427">
        <v>5067.6899999999996</v>
      </c>
      <c r="AB427">
        <v>0.53200000000000003</v>
      </c>
    </row>
    <row r="428" spans="1:28" x14ac:dyDescent="0.25">
      <c r="A428" t="s">
        <v>512</v>
      </c>
      <c r="B428" s="2">
        <v>45926.189583333333</v>
      </c>
      <c r="C428" s="2">
        <v>45928.88958333333</v>
      </c>
      <c r="D428" t="s">
        <v>42</v>
      </c>
      <c r="E428" t="s">
        <v>83</v>
      </c>
      <c r="F428" t="s">
        <v>31</v>
      </c>
      <c r="G428" t="s">
        <v>32</v>
      </c>
      <c r="H428" t="s">
        <v>74</v>
      </c>
      <c r="I428" t="s">
        <v>34</v>
      </c>
      <c r="J428">
        <v>2.7</v>
      </c>
      <c r="K428" t="s">
        <v>35</v>
      </c>
      <c r="L428">
        <v>109</v>
      </c>
      <c r="M428" s="2">
        <v>45926</v>
      </c>
      <c r="N428" t="s">
        <v>36</v>
      </c>
      <c r="O428">
        <v>8</v>
      </c>
      <c r="P428">
        <v>2.8</v>
      </c>
      <c r="Q428">
        <v>6272.76</v>
      </c>
      <c r="R428" t="s">
        <v>37</v>
      </c>
      <c r="S428">
        <v>3861.03</v>
      </c>
      <c r="T428">
        <v>2.9</v>
      </c>
      <c r="U428">
        <v>2025</v>
      </c>
      <c r="V428" t="s">
        <v>53</v>
      </c>
      <c r="W428" s="2">
        <v>45901</v>
      </c>
      <c r="X428" t="s">
        <v>81</v>
      </c>
      <c r="Y428" t="s">
        <v>48</v>
      </c>
      <c r="Z428">
        <v>6272.76</v>
      </c>
      <c r="AA428">
        <v>3861.03</v>
      </c>
      <c r="AB428">
        <v>0.61599999999999999</v>
      </c>
    </row>
    <row r="429" spans="1:28" x14ac:dyDescent="0.25">
      <c r="A429" t="s">
        <v>513</v>
      </c>
      <c r="B429" s="2">
        <v>46027.34375</v>
      </c>
      <c r="C429" s="2">
        <v>46031.943749999999</v>
      </c>
      <c r="D429" t="s">
        <v>62</v>
      </c>
      <c r="E429" t="s">
        <v>30</v>
      </c>
      <c r="F429" t="s">
        <v>31</v>
      </c>
      <c r="G429" t="s">
        <v>32</v>
      </c>
      <c r="H429" t="s">
        <v>45</v>
      </c>
      <c r="I429" t="s">
        <v>34</v>
      </c>
      <c r="J429">
        <v>4.5999999999999996</v>
      </c>
      <c r="K429" t="s">
        <v>35</v>
      </c>
      <c r="L429">
        <v>77</v>
      </c>
      <c r="M429" s="2">
        <v>46027</v>
      </c>
      <c r="N429" t="s">
        <v>36</v>
      </c>
      <c r="O429">
        <v>7.7</v>
      </c>
      <c r="P429">
        <v>2.2000000000000002</v>
      </c>
      <c r="Q429">
        <v>6004.89</v>
      </c>
      <c r="R429" t="s">
        <v>77</v>
      </c>
      <c r="S429">
        <v>3396.1</v>
      </c>
      <c r="T429">
        <v>4.5</v>
      </c>
      <c r="U429">
        <v>2026</v>
      </c>
      <c r="V429" t="s">
        <v>69</v>
      </c>
      <c r="W429" s="2">
        <v>46023</v>
      </c>
      <c r="X429" t="s">
        <v>78</v>
      </c>
      <c r="Y429" t="s">
        <v>48</v>
      </c>
      <c r="Z429">
        <v>6004.89</v>
      </c>
      <c r="AA429">
        <v>3396.1</v>
      </c>
      <c r="AB429">
        <v>0.56599999999999995</v>
      </c>
    </row>
    <row r="430" spans="1:28" x14ac:dyDescent="0.25">
      <c r="A430" t="s">
        <v>514</v>
      </c>
      <c r="B430" s="2">
        <v>46293.069444444453</v>
      </c>
      <c r="C430" s="2">
        <v>46293.569444444453</v>
      </c>
      <c r="D430" t="s">
        <v>42</v>
      </c>
      <c r="E430" t="s">
        <v>43</v>
      </c>
      <c r="F430" t="s">
        <v>31</v>
      </c>
      <c r="G430" t="s">
        <v>55</v>
      </c>
      <c r="H430" t="s">
        <v>45</v>
      </c>
      <c r="I430" t="s">
        <v>34</v>
      </c>
      <c r="J430">
        <v>0.5</v>
      </c>
      <c r="K430" t="s">
        <v>58</v>
      </c>
      <c r="L430">
        <v>90</v>
      </c>
      <c r="M430" s="2">
        <v>46293</v>
      </c>
      <c r="N430" t="s">
        <v>36</v>
      </c>
      <c r="O430">
        <v>7.7</v>
      </c>
      <c r="P430">
        <v>2.9</v>
      </c>
      <c r="Q430">
        <v>2005.7</v>
      </c>
      <c r="R430" t="s">
        <v>37</v>
      </c>
      <c r="S430">
        <v>1268.73</v>
      </c>
      <c r="T430">
        <v>3.6</v>
      </c>
      <c r="U430">
        <v>2026</v>
      </c>
      <c r="V430" t="s">
        <v>53</v>
      </c>
      <c r="W430" s="2">
        <v>46266</v>
      </c>
      <c r="X430" t="s">
        <v>78</v>
      </c>
      <c r="Y430" t="s">
        <v>48</v>
      </c>
      <c r="Z430">
        <v>2005.7</v>
      </c>
      <c r="AA430">
        <v>1268.73</v>
      </c>
      <c r="AB430">
        <v>0.63300000000000001</v>
      </c>
    </row>
    <row r="431" spans="1:28" x14ac:dyDescent="0.25">
      <c r="A431" t="s">
        <v>515</v>
      </c>
      <c r="B431" s="2">
        <v>45763.386111111111</v>
      </c>
      <c r="C431" s="2">
        <v>45767.886111111111</v>
      </c>
      <c r="D431" t="s">
        <v>62</v>
      </c>
      <c r="E431" t="s">
        <v>83</v>
      </c>
      <c r="F431" t="s">
        <v>31</v>
      </c>
      <c r="G431" t="s">
        <v>44</v>
      </c>
      <c r="H431" t="s">
        <v>74</v>
      </c>
      <c r="I431" t="s">
        <v>57</v>
      </c>
      <c r="J431">
        <v>4.5</v>
      </c>
      <c r="K431" t="s">
        <v>35</v>
      </c>
      <c r="L431">
        <v>97</v>
      </c>
      <c r="M431" s="2">
        <v>45763</v>
      </c>
      <c r="N431" t="s">
        <v>76</v>
      </c>
      <c r="O431">
        <v>12</v>
      </c>
      <c r="P431">
        <v>0</v>
      </c>
      <c r="Q431">
        <v>7634.66</v>
      </c>
      <c r="R431" t="s">
        <v>37</v>
      </c>
      <c r="S431">
        <v>5148.43</v>
      </c>
      <c r="T431">
        <v>4.4000000000000004</v>
      </c>
      <c r="U431">
        <v>2025</v>
      </c>
      <c r="V431" t="s">
        <v>38</v>
      </c>
      <c r="W431" s="2">
        <v>45748</v>
      </c>
      <c r="X431" t="s">
        <v>64</v>
      </c>
      <c r="Y431" t="s">
        <v>48</v>
      </c>
      <c r="Z431">
        <v>7634.66</v>
      </c>
      <c r="AA431">
        <v>5148.43</v>
      </c>
      <c r="AB431">
        <v>0.67400000000000004</v>
      </c>
    </row>
    <row r="432" spans="1:28" x14ac:dyDescent="0.25">
      <c r="A432" t="s">
        <v>516</v>
      </c>
      <c r="B432" s="2">
        <v>46327.767361111109</v>
      </c>
      <c r="C432" s="2">
        <v>46330.767361111109</v>
      </c>
      <c r="D432" t="s">
        <v>62</v>
      </c>
      <c r="E432" t="s">
        <v>73</v>
      </c>
      <c r="F432" t="s">
        <v>51</v>
      </c>
      <c r="G432" t="s">
        <v>55</v>
      </c>
      <c r="H432" t="s">
        <v>52</v>
      </c>
      <c r="I432" t="s">
        <v>75</v>
      </c>
      <c r="J432">
        <v>3</v>
      </c>
      <c r="K432" t="s">
        <v>35</v>
      </c>
      <c r="L432">
        <v>58</v>
      </c>
      <c r="M432" s="2">
        <v>46327</v>
      </c>
      <c r="N432" t="s">
        <v>36</v>
      </c>
      <c r="O432">
        <v>8.4</v>
      </c>
      <c r="P432">
        <v>1.9</v>
      </c>
      <c r="Q432">
        <v>4717.49</v>
      </c>
      <c r="R432" t="s">
        <v>59</v>
      </c>
      <c r="S432">
        <v>2693.57</v>
      </c>
      <c r="T432">
        <v>4.5</v>
      </c>
      <c r="U432">
        <v>2026</v>
      </c>
      <c r="V432" t="s">
        <v>89</v>
      </c>
      <c r="W432" s="2">
        <v>46327</v>
      </c>
      <c r="X432" t="s">
        <v>39</v>
      </c>
      <c r="Y432" t="s">
        <v>40</v>
      </c>
      <c r="Z432">
        <v>4717.49</v>
      </c>
      <c r="AA432">
        <v>2693.57</v>
      </c>
      <c r="AB432">
        <v>0.57099999999999995</v>
      </c>
    </row>
    <row r="433" spans="1:28" x14ac:dyDescent="0.25">
      <c r="A433" t="s">
        <v>517</v>
      </c>
      <c r="B433" s="2">
        <v>46316.05</v>
      </c>
      <c r="C433" s="2">
        <v>46318.35</v>
      </c>
      <c r="D433" t="s">
        <v>50</v>
      </c>
      <c r="E433" t="s">
        <v>30</v>
      </c>
      <c r="F433" t="s">
        <v>31</v>
      </c>
      <c r="G433" t="s">
        <v>44</v>
      </c>
      <c r="H433" t="s">
        <v>33</v>
      </c>
      <c r="I433" t="s">
        <v>57</v>
      </c>
      <c r="J433">
        <v>2.2999999999999998</v>
      </c>
      <c r="K433" t="s">
        <v>35</v>
      </c>
      <c r="L433">
        <v>69</v>
      </c>
      <c r="M433" s="2">
        <v>46316</v>
      </c>
      <c r="N433" t="s">
        <v>68</v>
      </c>
      <c r="O433">
        <v>8.4</v>
      </c>
      <c r="P433">
        <v>3.3</v>
      </c>
      <c r="Q433">
        <v>4048.54</v>
      </c>
      <c r="R433" t="s">
        <v>37</v>
      </c>
      <c r="S433">
        <v>2604.1999999999998</v>
      </c>
      <c r="T433">
        <v>3</v>
      </c>
      <c r="U433">
        <v>2026</v>
      </c>
      <c r="V433" t="s">
        <v>97</v>
      </c>
      <c r="W433" s="2">
        <v>46296</v>
      </c>
      <c r="X433" t="s">
        <v>64</v>
      </c>
      <c r="Y433" t="s">
        <v>48</v>
      </c>
      <c r="Z433">
        <v>4048.54</v>
      </c>
      <c r="AA433">
        <v>2604.1999999999998</v>
      </c>
      <c r="AB433">
        <v>0.64300000000000002</v>
      </c>
    </row>
    <row r="434" spans="1:28" x14ac:dyDescent="0.25">
      <c r="A434" t="s">
        <v>518</v>
      </c>
      <c r="B434" s="2">
        <v>46314.720138888893</v>
      </c>
      <c r="C434" s="2">
        <v>46315.720138888893</v>
      </c>
      <c r="D434" t="s">
        <v>42</v>
      </c>
      <c r="E434" t="s">
        <v>30</v>
      </c>
      <c r="F434" t="s">
        <v>31</v>
      </c>
      <c r="G434" t="s">
        <v>55</v>
      </c>
      <c r="H434" t="s">
        <v>56</v>
      </c>
      <c r="I434" t="s">
        <v>57</v>
      </c>
      <c r="J434">
        <v>1</v>
      </c>
      <c r="K434" t="s">
        <v>35</v>
      </c>
      <c r="L434">
        <v>85</v>
      </c>
      <c r="M434" s="2">
        <v>46314</v>
      </c>
      <c r="N434" t="s">
        <v>36</v>
      </c>
      <c r="O434">
        <v>7.9</v>
      </c>
      <c r="P434">
        <v>2.9</v>
      </c>
      <c r="Q434">
        <v>1867.66</v>
      </c>
      <c r="R434" t="s">
        <v>37</v>
      </c>
      <c r="S434">
        <v>1247.06</v>
      </c>
      <c r="T434">
        <v>3.8</v>
      </c>
      <c r="U434">
        <v>2026</v>
      </c>
      <c r="V434" t="s">
        <v>97</v>
      </c>
      <c r="W434" s="2">
        <v>46296</v>
      </c>
      <c r="X434" t="s">
        <v>78</v>
      </c>
      <c r="Y434" t="s">
        <v>48</v>
      </c>
      <c r="Z434">
        <v>1867.66</v>
      </c>
      <c r="AA434">
        <v>1247.06</v>
      </c>
      <c r="AB434">
        <v>0.66800000000000004</v>
      </c>
    </row>
    <row r="435" spans="1:28" x14ac:dyDescent="0.25">
      <c r="A435" t="s">
        <v>519</v>
      </c>
      <c r="B435" s="2">
        <v>45777.10833333333</v>
      </c>
      <c r="C435" s="2">
        <v>45780.008333333331</v>
      </c>
      <c r="D435" t="s">
        <v>50</v>
      </c>
      <c r="E435" t="s">
        <v>83</v>
      </c>
      <c r="F435" t="s">
        <v>51</v>
      </c>
      <c r="G435" t="s">
        <v>44</v>
      </c>
      <c r="H435" t="s">
        <v>74</v>
      </c>
      <c r="I435" t="s">
        <v>75</v>
      </c>
      <c r="J435">
        <v>2.9</v>
      </c>
      <c r="K435" t="s">
        <v>35</v>
      </c>
      <c r="L435">
        <v>59</v>
      </c>
      <c r="M435" s="2">
        <v>45777</v>
      </c>
      <c r="N435" t="s">
        <v>76</v>
      </c>
      <c r="O435">
        <v>7.8</v>
      </c>
      <c r="P435">
        <v>0.1</v>
      </c>
      <c r="Q435">
        <v>4556.82</v>
      </c>
      <c r="R435" t="s">
        <v>59</v>
      </c>
      <c r="S435">
        <v>3029.56</v>
      </c>
      <c r="T435">
        <v>4.4000000000000004</v>
      </c>
      <c r="U435">
        <v>2025</v>
      </c>
      <c r="V435" t="s">
        <v>38</v>
      </c>
      <c r="W435" s="2">
        <v>45748</v>
      </c>
      <c r="X435" t="s">
        <v>64</v>
      </c>
      <c r="Y435" t="s">
        <v>48</v>
      </c>
      <c r="Z435">
        <v>4556.82</v>
      </c>
      <c r="AA435">
        <v>3029.56</v>
      </c>
      <c r="AB435">
        <v>0.66500000000000004</v>
      </c>
    </row>
    <row r="436" spans="1:28" x14ac:dyDescent="0.25">
      <c r="A436" t="s">
        <v>520</v>
      </c>
      <c r="B436" s="2">
        <v>46261.509722222218</v>
      </c>
      <c r="C436" s="2">
        <v>46266.80972222222</v>
      </c>
      <c r="D436" t="s">
        <v>113</v>
      </c>
      <c r="E436" t="s">
        <v>43</v>
      </c>
      <c r="F436" t="s">
        <v>31</v>
      </c>
      <c r="G436" t="s">
        <v>66</v>
      </c>
      <c r="H436" t="s">
        <v>52</v>
      </c>
      <c r="I436" t="s">
        <v>75</v>
      </c>
      <c r="J436">
        <v>5.3</v>
      </c>
      <c r="K436" t="s">
        <v>35</v>
      </c>
      <c r="L436">
        <v>38</v>
      </c>
      <c r="M436" s="2">
        <v>46261</v>
      </c>
      <c r="N436" t="s">
        <v>68</v>
      </c>
      <c r="O436">
        <v>10.199999999999999</v>
      </c>
      <c r="P436">
        <v>0.7</v>
      </c>
      <c r="Q436">
        <v>6304.33</v>
      </c>
      <c r="R436" t="s">
        <v>37</v>
      </c>
      <c r="S436">
        <v>4774.58</v>
      </c>
      <c r="T436">
        <v>3.7</v>
      </c>
      <c r="U436">
        <v>2026</v>
      </c>
      <c r="V436" t="s">
        <v>87</v>
      </c>
      <c r="W436" s="2">
        <v>46235</v>
      </c>
      <c r="X436" t="s">
        <v>47</v>
      </c>
      <c r="Y436" t="s">
        <v>48</v>
      </c>
      <c r="Z436">
        <v>6304.33</v>
      </c>
      <c r="AA436">
        <v>4774.58</v>
      </c>
      <c r="AB436">
        <v>0.75700000000000001</v>
      </c>
    </row>
    <row r="437" spans="1:28" x14ac:dyDescent="0.25">
      <c r="A437" t="s">
        <v>521</v>
      </c>
      <c r="B437" s="2">
        <v>45715.09097222222</v>
      </c>
      <c r="C437" s="2">
        <v>45717.990972222222</v>
      </c>
      <c r="D437" t="s">
        <v>72</v>
      </c>
      <c r="E437" t="s">
        <v>30</v>
      </c>
      <c r="F437" t="s">
        <v>51</v>
      </c>
      <c r="G437" t="s">
        <v>32</v>
      </c>
      <c r="H437" t="s">
        <v>67</v>
      </c>
      <c r="I437" t="s">
        <v>34</v>
      </c>
      <c r="J437">
        <v>2.9</v>
      </c>
      <c r="K437" t="s">
        <v>35</v>
      </c>
      <c r="L437">
        <v>33</v>
      </c>
      <c r="M437" s="2">
        <v>45715</v>
      </c>
      <c r="N437" t="s">
        <v>36</v>
      </c>
      <c r="O437">
        <v>7.6</v>
      </c>
      <c r="P437">
        <v>1.1000000000000001</v>
      </c>
      <c r="Q437">
        <v>3240.56</v>
      </c>
      <c r="R437" t="s">
        <v>77</v>
      </c>
      <c r="S437">
        <v>2186.0100000000002</v>
      </c>
      <c r="T437">
        <v>3.6</v>
      </c>
      <c r="U437">
        <v>2025</v>
      </c>
      <c r="V437" t="s">
        <v>104</v>
      </c>
      <c r="W437" s="2">
        <v>45689</v>
      </c>
      <c r="X437" t="s">
        <v>47</v>
      </c>
      <c r="Y437" t="s">
        <v>48</v>
      </c>
      <c r="Z437">
        <v>3240.56</v>
      </c>
      <c r="AA437">
        <v>2186.0100000000002</v>
      </c>
      <c r="AB437">
        <v>0.67500000000000004</v>
      </c>
    </row>
    <row r="438" spans="1:28" x14ac:dyDescent="0.25">
      <c r="A438" t="s">
        <v>522</v>
      </c>
      <c r="B438" s="2">
        <v>46003.945138888892</v>
      </c>
      <c r="C438" s="2">
        <v>46008.745138888888</v>
      </c>
      <c r="D438" t="s">
        <v>62</v>
      </c>
      <c r="E438" t="s">
        <v>83</v>
      </c>
      <c r="F438" t="s">
        <v>31</v>
      </c>
      <c r="G438" t="s">
        <v>66</v>
      </c>
      <c r="H438" t="s">
        <v>45</v>
      </c>
      <c r="I438" t="s">
        <v>34</v>
      </c>
      <c r="J438">
        <v>4.8</v>
      </c>
      <c r="K438" t="s">
        <v>35</v>
      </c>
      <c r="L438">
        <v>68</v>
      </c>
      <c r="M438" s="2">
        <v>46003</v>
      </c>
      <c r="N438" t="s">
        <v>68</v>
      </c>
      <c r="O438">
        <v>7.9</v>
      </c>
      <c r="P438">
        <v>0</v>
      </c>
      <c r="Q438">
        <v>6161.37</v>
      </c>
      <c r="R438" t="s">
        <v>77</v>
      </c>
      <c r="S438">
        <v>3572.21</v>
      </c>
      <c r="T438">
        <v>4.2</v>
      </c>
      <c r="U438">
        <v>2025</v>
      </c>
      <c r="V438" t="s">
        <v>63</v>
      </c>
      <c r="W438" s="2">
        <v>45992</v>
      </c>
      <c r="X438" t="s">
        <v>81</v>
      </c>
      <c r="Y438" t="s">
        <v>48</v>
      </c>
      <c r="Z438">
        <v>6161.37</v>
      </c>
      <c r="AA438">
        <v>3572.21</v>
      </c>
      <c r="AB438">
        <v>0.57999999999999996</v>
      </c>
    </row>
    <row r="439" spans="1:28" x14ac:dyDescent="0.25">
      <c r="A439" t="s">
        <v>523</v>
      </c>
      <c r="B439" s="2">
        <v>46131.706944444442</v>
      </c>
      <c r="C439" s="2">
        <v>46135.706944444442</v>
      </c>
      <c r="D439" t="s">
        <v>85</v>
      </c>
      <c r="E439" t="s">
        <v>73</v>
      </c>
      <c r="F439" t="s">
        <v>51</v>
      </c>
      <c r="G439" t="s">
        <v>55</v>
      </c>
      <c r="H439" t="s">
        <v>86</v>
      </c>
      <c r="I439" t="s">
        <v>34</v>
      </c>
      <c r="J439">
        <v>4</v>
      </c>
      <c r="K439" t="s">
        <v>35</v>
      </c>
      <c r="L439">
        <v>76</v>
      </c>
      <c r="M439" s="2">
        <v>46131</v>
      </c>
      <c r="N439" t="s">
        <v>36</v>
      </c>
      <c r="O439">
        <v>7.9</v>
      </c>
      <c r="P439">
        <v>1.7</v>
      </c>
      <c r="Q439">
        <v>7122.66</v>
      </c>
      <c r="R439" t="s">
        <v>37</v>
      </c>
      <c r="S439">
        <v>3620.88</v>
      </c>
      <c r="T439">
        <v>3.3</v>
      </c>
      <c r="U439">
        <v>2026</v>
      </c>
      <c r="V439" t="s">
        <v>38</v>
      </c>
      <c r="W439" s="2">
        <v>46113</v>
      </c>
      <c r="X439" t="s">
        <v>39</v>
      </c>
      <c r="Y439" t="s">
        <v>40</v>
      </c>
      <c r="Z439">
        <v>7122.66</v>
      </c>
      <c r="AA439">
        <v>3620.88</v>
      </c>
      <c r="AB439">
        <v>0.50800000000000001</v>
      </c>
    </row>
    <row r="440" spans="1:28" x14ac:dyDescent="0.25">
      <c r="A440" t="s">
        <v>524</v>
      </c>
      <c r="B440" s="2">
        <v>45774.990972222222</v>
      </c>
      <c r="C440" s="2">
        <v>45780.290972222218</v>
      </c>
      <c r="D440" t="s">
        <v>91</v>
      </c>
      <c r="E440" t="s">
        <v>30</v>
      </c>
      <c r="F440" t="s">
        <v>31</v>
      </c>
      <c r="G440" t="s">
        <v>55</v>
      </c>
      <c r="H440" t="s">
        <v>33</v>
      </c>
      <c r="I440" t="s">
        <v>34</v>
      </c>
      <c r="J440">
        <v>5.3</v>
      </c>
      <c r="K440" t="s">
        <v>35</v>
      </c>
      <c r="L440">
        <v>45</v>
      </c>
      <c r="M440" s="2">
        <v>45774</v>
      </c>
      <c r="N440" t="s">
        <v>68</v>
      </c>
      <c r="O440">
        <v>10</v>
      </c>
      <c r="P440">
        <v>1</v>
      </c>
      <c r="Q440">
        <v>7282.95</v>
      </c>
      <c r="R440" t="s">
        <v>37</v>
      </c>
      <c r="S440">
        <v>4559.41</v>
      </c>
      <c r="T440">
        <v>4.3</v>
      </c>
      <c r="U440">
        <v>2025</v>
      </c>
      <c r="V440" t="s">
        <v>38</v>
      </c>
      <c r="W440" s="2">
        <v>45748</v>
      </c>
      <c r="X440" t="s">
        <v>39</v>
      </c>
      <c r="Y440" t="s">
        <v>40</v>
      </c>
      <c r="Z440">
        <v>7282.95</v>
      </c>
      <c r="AA440">
        <v>4559.41</v>
      </c>
      <c r="AB440">
        <v>0.626</v>
      </c>
    </row>
    <row r="441" spans="1:28" x14ac:dyDescent="0.25">
      <c r="A441" t="s">
        <v>525</v>
      </c>
      <c r="B441" s="2">
        <v>45784.97152777778</v>
      </c>
      <c r="C441" s="2">
        <v>45787.97152777778</v>
      </c>
      <c r="D441" t="s">
        <v>91</v>
      </c>
      <c r="E441" t="s">
        <v>30</v>
      </c>
      <c r="F441" t="s">
        <v>31</v>
      </c>
      <c r="G441" t="s">
        <v>44</v>
      </c>
      <c r="H441" t="s">
        <v>52</v>
      </c>
      <c r="I441" t="s">
        <v>57</v>
      </c>
      <c r="J441">
        <v>3</v>
      </c>
      <c r="K441" t="s">
        <v>35</v>
      </c>
      <c r="L441">
        <v>53</v>
      </c>
      <c r="M441" s="2">
        <v>45784</v>
      </c>
      <c r="N441" t="s">
        <v>76</v>
      </c>
      <c r="O441">
        <v>10.3</v>
      </c>
      <c r="P441">
        <v>1</v>
      </c>
      <c r="Q441">
        <v>3594.64</v>
      </c>
      <c r="R441" t="s">
        <v>77</v>
      </c>
      <c r="S441">
        <v>2346.62</v>
      </c>
      <c r="T441">
        <v>4.4000000000000004</v>
      </c>
      <c r="U441">
        <v>2025</v>
      </c>
      <c r="V441" t="s">
        <v>80</v>
      </c>
      <c r="W441" s="2">
        <v>45778</v>
      </c>
      <c r="X441" t="s">
        <v>64</v>
      </c>
      <c r="Y441" t="s">
        <v>48</v>
      </c>
      <c r="Z441">
        <v>3594.64</v>
      </c>
      <c r="AA441">
        <v>2346.62</v>
      </c>
      <c r="AB441">
        <v>0.65300000000000002</v>
      </c>
    </row>
    <row r="442" spans="1:28" x14ac:dyDescent="0.25">
      <c r="A442" t="s">
        <v>526</v>
      </c>
      <c r="B442" s="2">
        <v>46050.387499999997</v>
      </c>
      <c r="C442" s="2">
        <v>46051.387499999997</v>
      </c>
      <c r="D442" t="s">
        <v>42</v>
      </c>
      <c r="E442" t="s">
        <v>83</v>
      </c>
      <c r="F442" t="s">
        <v>31</v>
      </c>
      <c r="G442" t="s">
        <v>55</v>
      </c>
      <c r="H442" t="s">
        <v>86</v>
      </c>
      <c r="I442" t="s">
        <v>34</v>
      </c>
      <c r="J442">
        <v>1</v>
      </c>
      <c r="K442" t="s">
        <v>58</v>
      </c>
      <c r="L442">
        <v>59</v>
      </c>
      <c r="M442" s="2">
        <v>46050</v>
      </c>
      <c r="N442" t="s">
        <v>76</v>
      </c>
      <c r="O442">
        <v>7.5</v>
      </c>
      <c r="P442">
        <v>2.1</v>
      </c>
      <c r="Q442">
        <v>3754.99</v>
      </c>
      <c r="R442" t="s">
        <v>77</v>
      </c>
      <c r="S442">
        <v>2429.04</v>
      </c>
      <c r="T442">
        <v>4.4000000000000004</v>
      </c>
      <c r="U442">
        <v>2026</v>
      </c>
      <c r="V442" t="s">
        <v>69</v>
      </c>
      <c r="W442" s="2">
        <v>46023</v>
      </c>
      <c r="X442" t="s">
        <v>64</v>
      </c>
      <c r="Y442" t="s">
        <v>48</v>
      </c>
      <c r="Z442">
        <v>3754.99</v>
      </c>
      <c r="AA442">
        <v>2429.04</v>
      </c>
      <c r="AB442">
        <v>0.64700000000000002</v>
      </c>
    </row>
    <row r="443" spans="1:28" x14ac:dyDescent="0.25">
      <c r="A443" t="s">
        <v>527</v>
      </c>
      <c r="B443" s="2">
        <v>46298.073611111111</v>
      </c>
      <c r="C443" s="2">
        <v>46301.173611111109</v>
      </c>
      <c r="D443" t="s">
        <v>91</v>
      </c>
      <c r="E443" t="s">
        <v>83</v>
      </c>
      <c r="F443" t="s">
        <v>51</v>
      </c>
      <c r="G443" t="s">
        <v>55</v>
      </c>
      <c r="H443" t="s">
        <v>67</v>
      </c>
      <c r="I443" t="s">
        <v>57</v>
      </c>
      <c r="J443">
        <v>3.1</v>
      </c>
      <c r="K443" t="s">
        <v>35</v>
      </c>
      <c r="L443">
        <v>39</v>
      </c>
      <c r="M443" s="2">
        <v>46298</v>
      </c>
      <c r="N443" t="s">
        <v>36</v>
      </c>
      <c r="O443">
        <v>8.1</v>
      </c>
      <c r="P443">
        <v>1</v>
      </c>
      <c r="Q443">
        <v>5723.04</v>
      </c>
      <c r="R443" t="s">
        <v>37</v>
      </c>
      <c r="S443">
        <v>3691.62</v>
      </c>
      <c r="T443">
        <v>4.5</v>
      </c>
      <c r="U443">
        <v>2026</v>
      </c>
      <c r="V443" t="s">
        <v>97</v>
      </c>
      <c r="W443" s="2">
        <v>46296</v>
      </c>
      <c r="X443" t="s">
        <v>92</v>
      </c>
      <c r="Y443" t="s">
        <v>40</v>
      </c>
      <c r="Z443">
        <v>5723.04</v>
      </c>
      <c r="AA443">
        <v>3691.62</v>
      </c>
      <c r="AB443">
        <v>0.64500000000000002</v>
      </c>
    </row>
    <row r="444" spans="1:28" x14ac:dyDescent="0.25">
      <c r="A444" t="s">
        <v>528</v>
      </c>
      <c r="B444" s="2">
        <v>45715.183333333327</v>
      </c>
      <c r="C444" s="2">
        <v>45718.583333333343</v>
      </c>
      <c r="D444" t="s">
        <v>91</v>
      </c>
      <c r="E444" t="s">
        <v>73</v>
      </c>
      <c r="F444" t="s">
        <v>51</v>
      </c>
      <c r="G444" t="s">
        <v>55</v>
      </c>
      <c r="H444" t="s">
        <v>45</v>
      </c>
      <c r="I444" t="s">
        <v>34</v>
      </c>
      <c r="J444">
        <v>3.4</v>
      </c>
      <c r="K444" t="s">
        <v>35</v>
      </c>
      <c r="L444">
        <v>46</v>
      </c>
      <c r="M444" s="2">
        <v>45715</v>
      </c>
      <c r="N444" t="s">
        <v>36</v>
      </c>
      <c r="O444">
        <v>8.1</v>
      </c>
      <c r="P444">
        <v>2.4</v>
      </c>
      <c r="Q444">
        <v>5459.59</v>
      </c>
      <c r="R444" t="s">
        <v>37</v>
      </c>
      <c r="S444">
        <v>3235.38</v>
      </c>
      <c r="T444">
        <v>4.5999999999999996</v>
      </c>
      <c r="U444">
        <v>2025</v>
      </c>
      <c r="V444" t="s">
        <v>104</v>
      </c>
      <c r="W444" s="2">
        <v>45689</v>
      </c>
      <c r="X444" t="s">
        <v>47</v>
      </c>
      <c r="Y444" t="s">
        <v>48</v>
      </c>
      <c r="Z444">
        <v>5459.59</v>
      </c>
      <c r="AA444">
        <v>3235.38</v>
      </c>
      <c r="AB444">
        <v>0.59299999999999997</v>
      </c>
    </row>
    <row r="445" spans="1:28" x14ac:dyDescent="0.25">
      <c r="A445" t="s">
        <v>529</v>
      </c>
      <c r="B445" s="2">
        <v>46291.852777777778</v>
      </c>
      <c r="C445" s="2">
        <v>46295.152777777781</v>
      </c>
      <c r="D445" t="s">
        <v>62</v>
      </c>
      <c r="E445" t="s">
        <v>83</v>
      </c>
      <c r="F445" t="s">
        <v>51</v>
      </c>
      <c r="G445" t="s">
        <v>32</v>
      </c>
      <c r="H445" t="s">
        <v>45</v>
      </c>
      <c r="I445" t="s">
        <v>34</v>
      </c>
      <c r="J445">
        <v>3.3</v>
      </c>
      <c r="K445" t="s">
        <v>58</v>
      </c>
      <c r="L445">
        <v>38</v>
      </c>
      <c r="M445" s="2">
        <v>46291</v>
      </c>
      <c r="N445" t="s">
        <v>68</v>
      </c>
      <c r="O445">
        <v>8</v>
      </c>
      <c r="P445">
        <v>1.5</v>
      </c>
      <c r="Q445">
        <v>5201.3100000000004</v>
      </c>
      <c r="R445" t="s">
        <v>59</v>
      </c>
      <c r="S445">
        <v>3991.07</v>
      </c>
      <c r="T445">
        <v>3.7</v>
      </c>
      <c r="U445">
        <v>2026</v>
      </c>
      <c r="V445" t="s">
        <v>53</v>
      </c>
      <c r="W445" s="2">
        <v>46266</v>
      </c>
      <c r="X445" t="s">
        <v>92</v>
      </c>
      <c r="Y445" t="s">
        <v>40</v>
      </c>
      <c r="Z445">
        <v>5201.3100000000004</v>
      </c>
      <c r="AA445">
        <v>3991.07</v>
      </c>
      <c r="AB445">
        <v>0.76700000000000002</v>
      </c>
    </row>
    <row r="446" spans="1:28" x14ac:dyDescent="0.25">
      <c r="A446" t="s">
        <v>530</v>
      </c>
      <c r="B446" s="2">
        <v>46170.765277777777</v>
      </c>
      <c r="C446" s="2">
        <v>46176.665277777778</v>
      </c>
      <c r="D446" t="s">
        <v>85</v>
      </c>
      <c r="E446" t="s">
        <v>83</v>
      </c>
      <c r="F446" t="s">
        <v>31</v>
      </c>
      <c r="G446" t="s">
        <v>55</v>
      </c>
      <c r="H446" t="s">
        <v>74</v>
      </c>
      <c r="I446" t="s">
        <v>34</v>
      </c>
      <c r="J446">
        <v>5.9</v>
      </c>
      <c r="K446" t="s">
        <v>35</v>
      </c>
      <c r="L446">
        <v>59</v>
      </c>
      <c r="M446" s="2">
        <v>46170</v>
      </c>
      <c r="N446" t="s">
        <v>68</v>
      </c>
      <c r="O446">
        <v>12.1</v>
      </c>
      <c r="P446">
        <v>0.8</v>
      </c>
      <c r="Q446">
        <v>6855.31</v>
      </c>
      <c r="R446" t="s">
        <v>37</v>
      </c>
      <c r="S446">
        <v>4551.1499999999996</v>
      </c>
      <c r="T446">
        <v>4.8</v>
      </c>
      <c r="U446">
        <v>2026</v>
      </c>
      <c r="V446" t="s">
        <v>80</v>
      </c>
      <c r="W446" s="2">
        <v>46143</v>
      </c>
      <c r="X446" t="s">
        <v>47</v>
      </c>
      <c r="Y446" t="s">
        <v>48</v>
      </c>
      <c r="Z446">
        <v>6855.31</v>
      </c>
      <c r="AA446">
        <v>4551.1499999999996</v>
      </c>
      <c r="AB446">
        <v>0.66400000000000003</v>
      </c>
    </row>
    <row r="447" spans="1:28" x14ac:dyDescent="0.25">
      <c r="A447" t="s">
        <v>531</v>
      </c>
      <c r="B447" s="2">
        <v>45753.106944444437</v>
      </c>
      <c r="C447" s="2">
        <v>45761.106944444437</v>
      </c>
      <c r="D447" t="s">
        <v>29</v>
      </c>
      <c r="E447" t="s">
        <v>73</v>
      </c>
      <c r="F447" t="s">
        <v>31</v>
      </c>
      <c r="G447" t="s">
        <v>32</v>
      </c>
      <c r="H447" t="s">
        <v>56</v>
      </c>
      <c r="I447" t="s">
        <v>57</v>
      </c>
      <c r="J447">
        <v>8</v>
      </c>
      <c r="K447" t="s">
        <v>35</v>
      </c>
      <c r="L447">
        <v>48</v>
      </c>
      <c r="M447" s="2">
        <v>45753</v>
      </c>
      <c r="N447" t="s">
        <v>36</v>
      </c>
      <c r="O447">
        <v>8.1</v>
      </c>
      <c r="P447">
        <v>2.9</v>
      </c>
      <c r="Q447">
        <v>9664.4699999999993</v>
      </c>
      <c r="R447" t="s">
        <v>77</v>
      </c>
      <c r="S447">
        <v>5283.41</v>
      </c>
      <c r="T447">
        <v>3.8</v>
      </c>
      <c r="U447">
        <v>2025</v>
      </c>
      <c r="V447" t="s">
        <v>38</v>
      </c>
      <c r="W447" s="2">
        <v>45748</v>
      </c>
      <c r="X447" t="s">
        <v>39</v>
      </c>
      <c r="Y447" t="s">
        <v>40</v>
      </c>
      <c r="Z447">
        <v>9664.4699999999993</v>
      </c>
      <c r="AA447">
        <v>5283.41</v>
      </c>
      <c r="AB447">
        <v>0.54700000000000004</v>
      </c>
    </row>
    <row r="448" spans="1:28" x14ac:dyDescent="0.25">
      <c r="A448" t="s">
        <v>532</v>
      </c>
      <c r="B448" s="2">
        <v>46295.685416666667</v>
      </c>
      <c r="C448" s="2">
        <v>46297.285416666673</v>
      </c>
      <c r="D448" t="s">
        <v>42</v>
      </c>
      <c r="E448" t="s">
        <v>43</v>
      </c>
      <c r="F448" t="s">
        <v>31</v>
      </c>
      <c r="G448" t="s">
        <v>66</v>
      </c>
      <c r="H448" t="s">
        <v>74</v>
      </c>
      <c r="I448" t="s">
        <v>57</v>
      </c>
      <c r="J448">
        <v>1.6</v>
      </c>
      <c r="K448" t="s">
        <v>35</v>
      </c>
      <c r="L448">
        <v>101</v>
      </c>
      <c r="M448" s="2">
        <v>46295</v>
      </c>
      <c r="N448" t="s">
        <v>68</v>
      </c>
      <c r="O448">
        <v>10</v>
      </c>
      <c r="P448">
        <v>2.5</v>
      </c>
      <c r="Q448">
        <v>4692.59</v>
      </c>
      <c r="R448" t="s">
        <v>77</v>
      </c>
      <c r="S448">
        <v>2261.4499999999998</v>
      </c>
      <c r="T448">
        <v>3.2</v>
      </c>
      <c r="U448">
        <v>2026</v>
      </c>
      <c r="V448" t="s">
        <v>53</v>
      </c>
      <c r="W448" s="2">
        <v>46266</v>
      </c>
      <c r="X448" t="s">
        <v>64</v>
      </c>
      <c r="Y448" t="s">
        <v>48</v>
      </c>
      <c r="Z448">
        <v>4692.59</v>
      </c>
      <c r="AA448">
        <v>2261.4499999999998</v>
      </c>
      <c r="AB448">
        <v>0.48199999999999998</v>
      </c>
    </row>
    <row r="449" spans="1:28" x14ac:dyDescent="0.25">
      <c r="A449" t="s">
        <v>533</v>
      </c>
      <c r="B449" s="2">
        <v>45775.691666666673</v>
      </c>
      <c r="C449" s="2">
        <v>45780.89166666667</v>
      </c>
      <c r="D449" t="s">
        <v>113</v>
      </c>
      <c r="E449" t="s">
        <v>73</v>
      </c>
      <c r="F449" t="s">
        <v>31</v>
      </c>
      <c r="G449" t="s">
        <v>32</v>
      </c>
      <c r="H449" t="s">
        <v>86</v>
      </c>
      <c r="I449" t="s">
        <v>75</v>
      </c>
      <c r="J449">
        <v>5.2</v>
      </c>
      <c r="K449" t="s">
        <v>35</v>
      </c>
      <c r="L449">
        <v>79</v>
      </c>
      <c r="M449" s="2">
        <v>45775</v>
      </c>
      <c r="N449" t="s">
        <v>36</v>
      </c>
      <c r="O449">
        <v>7.6</v>
      </c>
      <c r="P449">
        <v>0.7</v>
      </c>
      <c r="Q449">
        <v>7346.49</v>
      </c>
      <c r="R449" t="s">
        <v>37</v>
      </c>
      <c r="S449">
        <v>4782.95</v>
      </c>
      <c r="T449">
        <v>4.4000000000000004</v>
      </c>
      <c r="U449">
        <v>2025</v>
      </c>
      <c r="V449" t="s">
        <v>38</v>
      </c>
      <c r="W449" s="2">
        <v>45748</v>
      </c>
      <c r="X449" t="s">
        <v>78</v>
      </c>
      <c r="Y449" t="s">
        <v>48</v>
      </c>
      <c r="Z449">
        <v>7346.49</v>
      </c>
      <c r="AA449">
        <v>4782.95</v>
      </c>
      <c r="AB449">
        <v>0.65100000000000002</v>
      </c>
    </row>
    <row r="450" spans="1:28" x14ac:dyDescent="0.25">
      <c r="A450" t="s">
        <v>534</v>
      </c>
      <c r="B450" s="2">
        <v>46217.17083333333</v>
      </c>
      <c r="C450" s="2">
        <v>46220.770833333343</v>
      </c>
      <c r="D450" t="s">
        <v>72</v>
      </c>
      <c r="E450" t="s">
        <v>73</v>
      </c>
      <c r="F450" t="s">
        <v>31</v>
      </c>
      <c r="G450" t="s">
        <v>55</v>
      </c>
      <c r="H450" t="s">
        <v>45</v>
      </c>
      <c r="I450" t="s">
        <v>57</v>
      </c>
      <c r="J450">
        <v>3.6</v>
      </c>
      <c r="K450" t="s">
        <v>35</v>
      </c>
      <c r="L450">
        <v>51</v>
      </c>
      <c r="M450" s="2">
        <v>46217</v>
      </c>
      <c r="N450" t="s">
        <v>68</v>
      </c>
      <c r="O450">
        <v>7.8</v>
      </c>
      <c r="P450">
        <v>1.1000000000000001</v>
      </c>
      <c r="Q450">
        <v>7136.82</v>
      </c>
      <c r="R450" t="s">
        <v>37</v>
      </c>
      <c r="S450">
        <v>5023.6499999999996</v>
      </c>
      <c r="T450">
        <v>4.4000000000000004</v>
      </c>
      <c r="U450">
        <v>2026</v>
      </c>
      <c r="V450" t="s">
        <v>107</v>
      </c>
      <c r="W450" s="2">
        <v>46204</v>
      </c>
      <c r="X450" t="s">
        <v>70</v>
      </c>
      <c r="Y450" t="s">
        <v>48</v>
      </c>
      <c r="Z450">
        <v>7136.82</v>
      </c>
      <c r="AA450">
        <v>5023.6499999999996</v>
      </c>
      <c r="AB450">
        <v>0.70399999999999996</v>
      </c>
    </row>
    <row r="451" spans="1:28" x14ac:dyDescent="0.25">
      <c r="A451" t="s">
        <v>535</v>
      </c>
      <c r="B451" s="2">
        <v>46258.368055555547</v>
      </c>
      <c r="C451" s="2">
        <v>46263.968055555553</v>
      </c>
      <c r="D451" t="s">
        <v>85</v>
      </c>
      <c r="E451" t="s">
        <v>83</v>
      </c>
      <c r="F451" t="s">
        <v>152</v>
      </c>
      <c r="G451" t="s">
        <v>66</v>
      </c>
      <c r="H451" t="s">
        <v>56</v>
      </c>
      <c r="I451" t="s">
        <v>34</v>
      </c>
      <c r="J451">
        <v>5.6</v>
      </c>
      <c r="K451" t="s">
        <v>35</v>
      </c>
      <c r="L451">
        <v>92</v>
      </c>
      <c r="M451" s="2">
        <v>46258</v>
      </c>
      <c r="N451" t="s">
        <v>76</v>
      </c>
      <c r="O451">
        <v>10.3</v>
      </c>
      <c r="P451">
        <v>1.1000000000000001</v>
      </c>
      <c r="Q451">
        <v>7327.09</v>
      </c>
      <c r="R451" t="s">
        <v>77</v>
      </c>
      <c r="S451">
        <v>3757.67</v>
      </c>
      <c r="T451">
        <v>3</v>
      </c>
      <c r="U451">
        <v>2026</v>
      </c>
      <c r="V451" t="s">
        <v>87</v>
      </c>
      <c r="W451" s="2">
        <v>46235</v>
      </c>
      <c r="X451" t="s">
        <v>78</v>
      </c>
      <c r="Y451" t="s">
        <v>48</v>
      </c>
      <c r="Z451">
        <v>7327.09</v>
      </c>
      <c r="AA451">
        <v>3757.67</v>
      </c>
      <c r="AB451">
        <v>0.51300000000000001</v>
      </c>
    </row>
    <row r="452" spans="1:28" x14ac:dyDescent="0.25">
      <c r="A452" t="s">
        <v>536</v>
      </c>
      <c r="B452" s="2">
        <v>46145.595138888893</v>
      </c>
      <c r="C452" s="2">
        <v>46150.395138888889</v>
      </c>
      <c r="D452" t="s">
        <v>91</v>
      </c>
      <c r="E452" t="s">
        <v>83</v>
      </c>
      <c r="F452" t="s">
        <v>51</v>
      </c>
      <c r="G452" t="s">
        <v>66</v>
      </c>
      <c r="H452" t="s">
        <v>74</v>
      </c>
      <c r="I452" t="s">
        <v>34</v>
      </c>
      <c r="J452">
        <v>4.8</v>
      </c>
      <c r="K452" t="s">
        <v>35</v>
      </c>
      <c r="L452">
        <v>61</v>
      </c>
      <c r="M452" s="2">
        <v>46145</v>
      </c>
      <c r="N452" t="s">
        <v>68</v>
      </c>
      <c r="O452">
        <v>7.8</v>
      </c>
      <c r="P452">
        <v>0.8</v>
      </c>
      <c r="Q452">
        <v>5472.92</v>
      </c>
      <c r="R452" t="s">
        <v>77</v>
      </c>
      <c r="S452">
        <v>3392.58</v>
      </c>
      <c r="T452">
        <v>4.4000000000000004</v>
      </c>
      <c r="U452">
        <v>2026</v>
      </c>
      <c r="V452" t="s">
        <v>80</v>
      </c>
      <c r="W452" s="2">
        <v>46143</v>
      </c>
      <c r="X452" t="s">
        <v>39</v>
      </c>
      <c r="Y452" t="s">
        <v>40</v>
      </c>
      <c r="Z452">
        <v>5472.92</v>
      </c>
      <c r="AA452">
        <v>3392.58</v>
      </c>
      <c r="AB452">
        <v>0.62</v>
      </c>
    </row>
    <row r="453" spans="1:28" x14ac:dyDescent="0.25">
      <c r="A453" t="s">
        <v>537</v>
      </c>
      <c r="B453" s="2">
        <v>45894.372916666667</v>
      </c>
      <c r="C453" s="2">
        <v>45898.572916666657</v>
      </c>
      <c r="D453" t="s">
        <v>91</v>
      </c>
      <c r="E453" t="s">
        <v>83</v>
      </c>
      <c r="F453" t="s">
        <v>51</v>
      </c>
      <c r="G453" t="s">
        <v>44</v>
      </c>
      <c r="H453" t="s">
        <v>56</v>
      </c>
      <c r="I453" t="s">
        <v>57</v>
      </c>
      <c r="J453">
        <v>4.2</v>
      </c>
      <c r="K453" t="s">
        <v>35</v>
      </c>
      <c r="L453">
        <v>51</v>
      </c>
      <c r="M453" s="2">
        <v>45894</v>
      </c>
      <c r="N453" t="s">
        <v>36</v>
      </c>
      <c r="O453">
        <v>10</v>
      </c>
      <c r="P453">
        <v>0.4</v>
      </c>
      <c r="Q453">
        <v>7582.85</v>
      </c>
      <c r="R453" t="s">
        <v>37</v>
      </c>
      <c r="S453">
        <v>5851.15</v>
      </c>
      <c r="T453">
        <v>4.2</v>
      </c>
      <c r="U453">
        <v>2025</v>
      </c>
      <c r="V453" t="s">
        <v>87</v>
      </c>
      <c r="W453" s="2">
        <v>45870</v>
      </c>
      <c r="X453" t="s">
        <v>78</v>
      </c>
      <c r="Y453" t="s">
        <v>48</v>
      </c>
      <c r="Z453">
        <v>7582.85</v>
      </c>
      <c r="AA453">
        <v>5851.15</v>
      </c>
      <c r="AB453">
        <v>0.77200000000000002</v>
      </c>
    </row>
    <row r="454" spans="1:28" x14ac:dyDescent="0.25">
      <c r="A454" t="s">
        <v>538</v>
      </c>
      <c r="B454" s="2">
        <v>45929.505555555559</v>
      </c>
      <c r="C454" s="2">
        <v>45931.605555555558</v>
      </c>
      <c r="D454" t="s">
        <v>42</v>
      </c>
      <c r="E454" t="s">
        <v>73</v>
      </c>
      <c r="F454" t="s">
        <v>51</v>
      </c>
      <c r="G454" t="s">
        <v>55</v>
      </c>
      <c r="H454" t="s">
        <v>52</v>
      </c>
      <c r="I454" t="s">
        <v>57</v>
      </c>
      <c r="J454">
        <v>2.1</v>
      </c>
      <c r="K454" t="s">
        <v>58</v>
      </c>
      <c r="L454">
        <v>82</v>
      </c>
      <c r="M454" s="2">
        <v>45929</v>
      </c>
      <c r="N454" t="s">
        <v>76</v>
      </c>
      <c r="O454">
        <v>7.9</v>
      </c>
      <c r="P454">
        <v>1.6</v>
      </c>
      <c r="Q454">
        <v>2776.43</v>
      </c>
      <c r="R454" t="s">
        <v>37</v>
      </c>
      <c r="S454">
        <v>1744.4</v>
      </c>
      <c r="T454">
        <v>3.8</v>
      </c>
      <c r="U454">
        <v>2025</v>
      </c>
      <c r="V454" t="s">
        <v>53</v>
      </c>
      <c r="W454" s="2">
        <v>45901</v>
      </c>
      <c r="X454" t="s">
        <v>78</v>
      </c>
      <c r="Y454" t="s">
        <v>48</v>
      </c>
      <c r="Z454">
        <v>2776.43</v>
      </c>
      <c r="AA454">
        <v>1744.4</v>
      </c>
      <c r="AB454">
        <v>0.628</v>
      </c>
    </row>
    <row r="455" spans="1:28" x14ac:dyDescent="0.25">
      <c r="A455" t="s">
        <v>539</v>
      </c>
      <c r="B455" s="2">
        <v>45846.817361111112</v>
      </c>
      <c r="C455" s="2">
        <v>45851.717361111107</v>
      </c>
      <c r="D455" t="s">
        <v>91</v>
      </c>
      <c r="E455" t="s">
        <v>83</v>
      </c>
      <c r="F455" t="s">
        <v>51</v>
      </c>
      <c r="G455" t="s">
        <v>32</v>
      </c>
      <c r="H455" t="s">
        <v>33</v>
      </c>
      <c r="I455" t="s">
        <v>34</v>
      </c>
      <c r="J455">
        <v>4.9000000000000004</v>
      </c>
      <c r="K455" t="s">
        <v>35</v>
      </c>
      <c r="L455">
        <v>75</v>
      </c>
      <c r="M455" s="2">
        <v>45846</v>
      </c>
      <c r="N455" t="s">
        <v>36</v>
      </c>
      <c r="O455">
        <v>10.1</v>
      </c>
      <c r="P455">
        <v>2.7</v>
      </c>
      <c r="Q455">
        <v>6456.18</v>
      </c>
      <c r="R455" t="s">
        <v>77</v>
      </c>
      <c r="S455">
        <v>4752.1499999999996</v>
      </c>
      <c r="T455">
        <v>3.6</v>
      </c>
      <c r="U455">
        <v>2025</v>
      </c>
      <c r="V455" t="s">
        <v>107</v>
      </c>
      <c r="W455" s="2">
        <v>45839</v>
      </c>
      <c r="X455" t="s">
        <v>70</v>
      </c>
      <c r="Y455" t="s">
        <v>48</v>
      </c>
      <c r="Z455">
        <v>6456.18</v>
      </c>
      <c r="AA455">
        <v>4752.1499999999996</v>
      </c>
      <c r="AB455">
        <v>0.73599999999999999</v>
      </c>
    </row>
    <row r="456" spans="1:28" x14ac:dyDescent="0.25">
      <c r="A456" t="s">
        <v>540</v>
      </c>
      <c r="B456" s="2">
        <v>46361.106249999997</v>
      </c>
      <c r="C456" s="2">
        <v>46364.706250000003</v>
      </c>
      <c r="D456" t="s">
        <v>72</v>
      </c>
      <c r="E456" t="s">
        <v>30</v>
      </c>
      <c r="F456" t="s">
        <v>31</v>
      </c>
      <c r="G456" t="s">
        <v>32</v>
      </c>
      <c r="H456" t="s">
        <v>33</v>
      </c>
      <c r="I456" t="s">
        <v>34</v>
      </c>
      <c r="J456">
        <v>3.6</v>
      </c>
      <c r="K456" t="s">
        <v>35</v>
      </c>
      <c r="L456">
        <v>49</v>
      </c>
      <c r="M456" s="2">
        <v>46361</v>
      </c>
      <c r="N456" t="s">
        <v>36</v>
      </c>
      <c r="O456">
        <v>10</v>
      </c>
      <c r="P456">
        <v>1</v>
      </c>
      <c r="Q456">
        <v>4725.1099999999997</v>
      </c>
      <c r="R456" t="s">
        <v>77</v>
      </c>
      <c r="S456">
        <v>2467.4</v>
      </c>
      <c r="T456">
        <v>4.7</v>
      </c>
      <c r="U456">
        <v>2026</v>
      </c>
      <c r="V456" t="s">
        <v>63</v>
      </c>
      <c r="W456" s="2">
        <v>46357</v>
      </c>
      <c r="X456" t="s">
        <v>92</v>
      </c>
      <c r="Y456" t="s">
        <v>40</v>
      </c>
      <c r="Z456">
        <v>4725.1099999999997</v>
      </c>
      <c r="AA456">
        <v>2467.4</v>
      </c>
      <c r="AB456">
        <v>0.52200000000000002</v>
      </c>
    </row>
    <row r="457" spans="1:28" x14ac:dyDescent="0.25">
      <c r="A457" t="s">
        <v>541</v>
      </c>
      <c r="B457" s="2">
        <v>46104.063194444447</v>
      </c>
      <c r="C457" s="2">
        <v>46104.563194444447</v>
      </c>
      <c r="D457" t="s">
        <v>42</v>
      </c>
      <c r="E457" t="s">
        <v>83</v>
      </c>
      <c r="F457" t="s">
        <v>51</v>
      </c>
      <c r="G457" t="s">
        <v>32</v>
      </c>
      <c r="H457" t="s">
        <v>86</v>
      </c>
      <c r="I457" t="s">
        <v>57</v>
      </c>
      <c r="J457">
        <v>0.5</v>
      </c>
      <c r="K457" t="s">
        <v>35</v>
      </c>
      <c r="L457">
        <v>66</v>
      </c>
      <c r="M457" s="2">
        <v>46104</v>
      </c>
      <c r="N457" t="s">
        <v>36</v>
      </c>
      <c r="O457">
        <v>10.1</v>
      </c>
      <c r="P457">
        <v>3.3</v>
      </c>
      <c r="Q457">
        <v>2929.24</v>
      </c>
      <c r="R457" t="s">
        <v>77</v>
      </c>
      <c r="S457">
        <v>1803.25</v>
      </c>
      <c r="T457">
        <v>4.5999999999999996</v>
      </c>
      <c r="U457">
        <v>2026</v>
      </c>
      <c r="V457" t="s">
        <v>46</v>
      </c>
      <c r="W457" s="2">
        <v>46082</v>
      </c>
      <c r="X457" t="s">
        <v>78</v>
      </c>
      <c r="Y457" t="s">
        <v>48</v>
      </c>
      <c r="Z457">
        <v>2929.24</v>
      </c>
      <c r="AA457">
        <v>1803.25</v>
      </c>
      <c r="AB457">
        <v>0.61599999999999999</v>
      </c>
    </row>
    <row r="458" spans="1:28" x14ac:dyDescent="0.25">
      <c r="A458" t="s">
        <v>542</v>
      </c>
      <c r="B458" s="2">
        <v>46238.234027777777</v>
      </c>
      <c r="C458" s="2">
        <v>46241.934027777781</v>
      </c>
      <c r="D458" t="s">
        <v>91</v>
      </c>
      <c r="E458" t="s">
        <v>30</v>
      </c>
      <c r="F458" t="s">
        <v>51</v>
      </c>
      <c r="G458" t="s">
        <v>44</v>
      </c>
      <c r="H458" t="s">
        <v>56</v>
      </c>
      <c r="I458" t="s">
        <v>34</v>
      </c>
      <c r="J458">
        <v>3.7</v>
      </c>
      <c r="K458" t="s">
        <v>35</v>
      </c>
      <c r="L458">
        <v>48</v>
      </c>
      <c r="M458" s="2">
        <v>46238</v>
      </c>
      <c r="N458" t="s">
        <v>36</v>
      </c>
      <c r="O458">
        <v>8.1</v>
      </c>
      <c r="P458">
        <v>1.6</v>
      </c>
      <c r="Q458">
        <v>5510.42</v>
      </c>
      <c r="R458" t="s">
        <v>37</v>
      </c>
      <c r="S458">
        <v>3229.22</v>
      </c>
      <c r="T458">
        <v>4.4000000000000004</v>
      </c>
      <c r="U458">
        <v>2026</v>
      </c>
      <c r="V458" t="s">
        <v>87</v>
      </c>
      <c r="W458" s="2">
        <v>46235</v>
      </c>
      <c r="X458" t="s">
        <v>70</v>
      </c>
      <c r="Y458" t="s">
        <v>48</v>
      </c>
      <c r="Z458">
        <v>5510.42</v>
      </c>
      <c r="AA458">
        <v>3229.22</v>
      </c>
      <c r="AB458">
        <v>0.58599999999999997</v>
      </c>
    </row>
    <row r="459" spans="1:28" x14ac:dyDescent="0.25">
      <c r="A459" t="s">
        <v>543</v>
      </c>
      <c r="B459" s="2">
        <v>45904.801388888889</v>
      </c>
      <c r="C459" s="2">
        <v>45907.901388888888</v>
      </c>
      <c r="D459" t="s">
        <v>72</v>
      </c>
      <c r="E459" t="s">
        <v>83</v>
      </c>
      <c r="F459" t="s">
        <v>31</v>
      </c>
      <c r="G459" t="s">
        <v>32</v>
      </c>
      <c r="H459" t="s">
        <v>52</v>
      </c>
      <c r="I459" t="s">
        <v>75</v>
      </c>
      <c r="J459">
        <v>3.1</v>
      </c>
      <c r="K459" t="s">
        <v>35</v>
      </c>
      <c r="L459">
        <v>47</v>
      </c>
      <c r="M459" s="2">
        <v>45904</v>
      </c>
      <c r="N459" t="s">
        <v>36</v>
      </c>
      <c r="O459">
        <v>11.9</v>
      </c>
      <c r="P459">
        <v>1.8</v>
      </c>
      <c r="Q459">
        <v>4256.33</v>
      </c>
      <c r="R459" t="s">
        <v>37</v>
      </c>
      <c r="S459">
        <v>2079.12</v>
      </c>
      <c r="T459">
        <v>3.5</v>
      </c>
      <c r="U459">
        <v>2025</v>
      </c>
      <c r="V459" t="s">
        <v>53</v>
      </c>
      <c r="W459" s="2">
        <v>45901</v>
      </c>
      <c r="X459" t="s">
        <v>47</v>
      </c>
      <c r="Y459" t="s">
        <v>48</v>
      </c>
      <c r="Z459">
        <v>4256.33</v>
      </c>
      <c r="AA459">
        <v>2079.12</v>
      </c>
      <c r="AB459">
        <v>0.48799999999999999</v>
      </c>
    </row>
    <row r="460" spans="1:28" x14ac:dyDescent="0.25">
      <c r="A460" t="s">
        <v>544</v>
      </c>
      <c r="B460" s="2">
        <v>45733.311805555553</v>
      </c>
      <c r="C460" s="2">
        <v>45737.111805555563</v>
      </c>
      <c r="D460" t="s">
        <v>72</v>
      </c>
      <c r="E460" t="s">
        <v>83</v>
      </c>
      <c r="F460" t="s">
        <v>31</v>
      </c>
      <c r="G460" t="s">
        <v>55</v>
      </c>
      <c r="H460" t="s">
        <v>33</v>
      </c>
      <c r="I460" t="s">
        <v>57</v>
      </c>
      <c r="J460">
        <v>3.8</v>
      </c>
      <c r="K460" t="s">
        <v>35</v>
      </c>
      <c r="L460">
        <v>80</v>
      </c>
      <c r="M460" s="2">
        <v>45733</v>
      </c>
      <c r="N460" t="s">
        <v>68</v>
      </c>
      <c r="O460">
        <v>7.6</v>
      </c>
      <c r="P460">
        <v>0.2</v>
      </c>
      <c r="Q460">
        <v>6870.67</v>
      </c>
      <c r="R460" t="s">
        <v>77</v>
      </c>
      <c r="S460">
        <v>4372.08</v>
      </c>
      <c r="T460">
        <v>3.4</v>
      </c>
      <c r="U460">
        <v>2025</v>
      </c>
      <c r="V460" t="s">
        <v>46</v>
      </c>
      <c r="W460" s="2">
        <v>45717</v>
      </c>
      <c r="X460" t="s">
        <v>78</v>
      </c>
      <c r="Y460" t="s">
        <v>48</v>
      </c>
      <c r="Z460">
        <v>6870.67</v>
      </c>
      <c r="AA460">
        <v>4372.08</v>
      </c>
      <c r="AB460">
        <v>0.63600000000000001</v>
      </c>
    </row>
    <row r="461" spans="1:28" x14ac:dyDescent="0.25">
      <c r="A461" t="s">
        <v>545</v>
      </c>
      <c r="B461" s="2">
        <v>45811.561805555553</v>
      </c>
      <c r="C461" s="2">
        <v>45816.161805555559</v>
      </c>
      <c r="D461" t="s">
        <v>62</v>
      </c>
      <c r="E461" t="s">
        <v>43</v>
      </c>
      <c r="F461" t="s">
        <v>51</v>
      </c>
      <c r="G461" t="s">
        <v>32</v>
      </c>
      <c r="H461" t="s">
        <v>45</v>
      </c>
      <c r="I461" t="s">
        <v>34</v>
      </c>
      <c r="J461">
        <v>4.5999999999999996</v>
      </c>
      <c r="K461" t="s">
        <v>35</v>
      </c>
      <c r="L461">
        <v>48</v>
      </c>
      <c r="M461" s="2">
        <v>45811</v>
      </c>
      <c r="N461" t="s">
        <v>68</v>
      </c>
      <c r="O461">
        <v>9.8000000000000007</v>
      </c>
      <c r="P461">
        <v>2.2999999999999998</v>
      </c>
      <c r="Q461">
        <v>6276.74</v>
      </c>
      <c r="R461" t="s">
        <v>37</v>
      </c>
      <c r="S461">
        <v>3763.67</v>
      </c>
      <c r="T461">
        <v>3.7</v>
      </c>
      <c r="U461">
        <v>2025</v>
      </c>
      <c r="V461" t="s">
        <v>110</v>
      </c>
      <c r="W461" s="2">
        <v>45809</v>
      </c>
      <c r="X461" t="s">
        <v>70</v>
      </c>
      <c r="Y461" t="s">
        <v>48</v>
      </c>
      <c r="Z461">
        <v>6276.74</v>
      </c>
      <c r="AA461">
        <v>3763.67</v>
      </c>
      <c r="AB461">
        <v>0.6</v>
      </c>
    </row>
    <row r="462" spans="1:28" x14ac:dyDescent="0.25">
      <c r="A462" t="s">
        <v>546</v>
      </c>
      <c r="B462" s="2">
        <v>46313.54583333333</v>
      </c>
      <c r="C462" s="2">
        <v>46315.645833333343</v>
      </c>
      <c r="D462" t="s">
        <v>72</v>
      </c>
      <c r="E462" t="s">
        <v>83</v>
      </c>
      <c r="F462" t="s">
        <v>51</v>
      </c>
      <c r="G462" t="s">
        <v>55</v>
      </c>
      <c r="H462" t="s">
        <v>33</v>
      </c>
      <c r="I462" t="s">
        <v>34</v>
      </c>
      <c r="J462">
        <v>2.1</v>
      </c>
      <c r="K462" t="s">
        <v>35</v>
      </c>
      <c r="L462">
        <v>47</v>
      </c>
      <c r="M462" s="2">
        <v>46313</v>
      </c>
      <c r="N462" t="s">
        <v>68</v>
      </c>
      <c r="O462">
        <v>7.8</v>
      </c>
      <c r="P462">
        <v>3.2</v>
      </c>
      <c r="Q462">
        <v>5364.02</v>
      </c>
      <c r="R462" t="s">
        <v>37</v>
      </c>
      <c r="S462">
        <v>3559.03</v>
      </c>
      <c r="T462">
        <v>4.4000000000000004</v>
      </c>
      <c r="U462">
        <v>2026</v>
      </c>
      <c r="V462" t="s">
        <v>97</v>
      </c>
      <c r="W462" s="2">
        <v>46296</v>
      </c>
      <c r="X462" t="s">
        <v>39</v>
      </c>
      <c r="Y462" t="s">
        <v>40</v>
      </c>
      <c r="Z462">
        <v>5364.02</v>
      </c>
      <c r="AA462">
        <v>3559.03</v>
      </c>
      <c r="AB462">
        <v>0.66400000000000003</v>
      </c>
    </row>
    <row r="463" spans="1:28" x14ac:dyDescent="0.25">
      <c r="A463" t="s">
        <v>547</v>
      </c>
      <c r="B463" s="2">
        <v>46092.188888888893</v>
      </c>
      <c r="C463" s="2">
        <v>46092.988888888889</v>
      </c>
      <c r="D463" t="s">
        <v>50</v>
      </c>
      <c r="E463" t="s">
        <v>30</v>
      </c>
      <c r="F463" t="s">
        <v>31</v>
      </c>
      <c r="G463" t="s">
        <v>55</v>
      </c>
      <c r="H463" t="s">
        <v>56</v>
      </c>
      <c r="I463" t="s">
        <v>57</v>
      </c>
      <c r="J463">
        <v>0.8</v>
      </c>
      <c r="K463" t="s">
        <v>35</v>
      </c>
      <c r="L463">
        <v>54</v>
      </c>
      <c r="M463" s="2">
        <v>46092</v>
      </c>
      <c r="N463" t="s">
        <v>76</v>
      </c>
      <c r="O463">
        <v>7.8</v>
      </c>
      <c r="P463">
        <v>0.7</v>
      </c>
      <c r="Q463">
        <v>2151.84</v>
      </c>
      <c r="R463" t="s">
        <v>59</v>
      </c>
      <c r="S463">
        <v>1385.67</v>
      </c>
      <c r="T463">
        <v>3.9</v>
      </c>
      <c r="U463">
        <v>2026</v>
      </c>
      <c r="V463" t="s">
        <v>46</v>
      </c>
      <c r="W463" s="2">
        <v>46082</v>
      </c>
      <c r="X463" t="s">
        <v>64</v>
      </c>
      <c r="Y463" t="s">
        <v>48</v>
      </c>
      <c r="Z463">
        <v>2151.84</v>
      </c>
      <c r="AA463">
        <v>1385.67</v>
      </c>
      <c r="AB463">
        <v>0.64400000000000002</v>
      </c>
    </row>
    <row r="464" spans="1:28" x14ac:dyDescent="0.25">
      <c r="A464" t="s">
        <v>548</v>
      </c>
      <c r="B464" s="2">
        <v>45743.407638888893</v>
      </c>
      <c r="C464" s="2">
        <v>45743.907638888893</v>
      </c>
      <c r="D464" t="s">
        <v>42</v>
      </c>
      <c r="E464" t="s">
        <v>30</v>
      </c>
      <c r="F464" t="s">
        <v>51</v>
      </c>
      <c r="G464" t="s">
        <v>44</v>
      </c>
      <c r="H464" t="s">
        <v>56</v>
      </c>
      <c r="I464" t="s">
        <v>57</v>
      </c>
      <c r="J464">
        <v>0.5</v>
      </c>
      <c r="K464" t="s">
        <v>35</v>
      </c>
      <c r="L464">
        <v>79</v>
      </c>
      <c r="M464" s="2">
        <v>45743</v>
      </c>
      <c r="N464" t="s">
        <v>76</v>
      </c>
      <c r="O464">
        <v>10.1</v>
      </c>
      <c r="P464">
        <v>3.4</v>
      </c>
      <c r="Q464">
        <v>2127.2600000000002</v>
      </c>
      <c r="R464" t="s">
        <v>37</v>
      </c>
      <c r="S464">
        <v>1310.48</v>
      </c>
      <c r="T464">
        <v>4</v>
      </c>
      <c r="U464">
        <v>2025</v>
      </c>
      <c r="V464" t="s">
        <v>46</v>
      </c>
      <c r="W464" s="2">
        <v>45717</v>
      </c>
      <c r="X464" t="s">
        <v>47</v>
      </c>
      <c r="Y464" t="s">
        <v>48</v>
      </c>
      <c r="Z464">
        <v>2127.2600000000002</v>
      </c>
      <c r="AA464">
        <v>1310.48</v>
      </c>
      <c r="AB464">
        <v>0.61599999999999999</v>
      </c>
    </row>
    <row r="465" spans="1:28" x14ac:dyDescent="0.25">
      <c r="A465" t="s">
        <v>549</v>
      </c>
      <c r="B465" s="2">
        <v>46354.12222222222</v>
      </c>
      <c r="C465" s="2">
        <v>46356.322222222218</v>
      </c>
      <c r="D465" t="s">
        <v>50</v>
      </c>
      <c r="E465" t="s">
        <v>30</v>
      </c>
      <c r="F465" t="s">
        <v>31</v>
      </c>
      <c r="G465" t="s">
        <v>32</v>
      </c>
      <c r="H465" t="s">
        <v>74</v>
      </c>
      <c r="I465" t="s">
        <v>57</v>
      </c>
      <c r="J465">
        <v>2.2000000000000002</v>
      </c>
      <c r="K465" t="s">
        <v>35</v>
      </c>
      <c r="L465">
        <v>41</v>
      </c>
      <c r="M465" s="2">
        <v>46354</v>
      </c>
      <c r="N465" t="s">
        <v>36</v>
      </c>
      <c r="O465">
        <v>8.4</v>
      </c>
      <c r="P465">
        <v>0.5</v>
      </c>
      <c r="Q465">
        <v>3320.19</v>
      </c>
      <c r="R465" t="s">
        <v>37</v>
      </c>
      <c r="S465">
        <v>1694.38</v>
      </c>
      <c r="T465">
        <v>3.9</v>
      </c>
      <c r="U465">
        <v>2026</v>
      </c>
      <c r="V465" t="s">
        <v>89</v>
      </c>
      <c r="W465" s="2">
        <v>46327</v>
      </c>
      <c r="X465" t="s">
        <v>92</v>
      </c>
      <c r="Y465" t="s">
        <v>40</v>
      </c>
      <c r="Z465">
        <v>3320.19</v>
      </c>
      <c r="AA465">
        <v>1694.38</v>
      </c>
      <c r="AB465">
        <v>0.51</v>
      </c>
    </row>
    <row r="466" spans="1:28" x14ac:dyDescent="0.25">
      <c r="A466" t="s">
        <v>550</v>
      </c>
      <c r="B466" s="2">
        <v>45942.576388888891</v>
      </c>
      <c r="C466" s="2">
        <v>45948.176388888889</v>
      </c>
      <c r="D466" t="s">
        <v>85</v>
      </c>
      <c r="E466" t="s">
        <v>73</v>
      </c>
      <c r="F466" t="s">
        <v>31</v>
      </c>
      <c r="G466" t="s">
        <v>32</v>
      </c>
      <c r="H466" t="s">
        <v>52</v>
      </c>
      <c r="I466" t="s">
        <v>57</v>
      </c>
      <c r="J466">
        <v>5.6</v>
      </c>
      <c r="K466" t="s">
        <v>58</v>
      </c>
      <c r="L466">
        <v>100</v>
      </c>
      <c r="M466" s="2">
        <v>45942</v>
      </c>
      <c r="N466" t="s">
        <v>36</v>
      </c>
      <c r="O466">
        <v>9.5</v>
      </c>
      <c r="P466">
        <v>1.6</v>
      </c>
      <c r="Q466">
        <v>8027.09</v>
      </c>
      <c r="R466" t="s">
        <v>77</v>
      </c>
      <c r="S466">
        <v>4919.05</v>
      </c>
      <c r="T466">
        <v>4.3</v>
      </c>
      <c r="U466">
        <v>2025</v>
      </c>
      <c r="V466" t="s">
        <v>97</v>
      </c>
      <c r="W466" s="2">
        <v>45931</v>
      </c>
      <c r="X466" t="s">
        <v>39</v>
      </c>
      <c r="Y466" t="s">
        <v>40</v>
      </c>
      <c r="Z466">
        <v>8027.09</v>
      </c>
      <c r="AA466">
        <v>4919.05</v>
      </c>
      <c r="AB466">
        <v>0.61299999999999999</v>
      </c>
    </row>
    <row r="467" spans="1:28" x14ac:dyDescent="0.25">
      <c r="A467" t="s">
        <v>551</v>
      </c>
      <c r="B467" s="2">
        <v>45877.445833333331</v>
      </c>
      <c r="C467" s="2">
        <v>45883.945833333331</v>
      </c>
      <c r="D467" t="s">
        <v>29</v>
      </c>
      <c r="E467" t="s">
        <v>83</v>
      </c>
      <c r="F467" t="s">
        <v>31</v>
      </c>
      <c r="G467" t="s">
        <v>32</v>
      </c>
      <c r="H467" t="s">
        <v>52</v>
      </c>
      <c r="I467" t="s">
        <v>57</v>
      </c>
      <c r="J467">
        <v>6.5</v>
      </c>
      <c r="K467" t="s">
        <v>35</v>
      </c>
      <c r="L467">
        <v>24</v>
      </c>
      <c r="M467" s="2">
        <v>45877</v>
      </c>
      <c r="N467" t="s">
        <v>68</v>
      </c>
      <c r="O467">
        <v>7.7</v>
      </c>
      <c r="P467">
        <v>1.1000000000000001</v>
      </c>
      <c r="Q467">
        <v>9441.7199999999993</v>
      </c>
      <c r="R467" t="s">
        <v>59</v>
      </c>
      <c r="S467">
        <v>7282.63</v>
      </c>
      <c r="T467">
        <v>3.7</v>
      </c>
      <c r="U467">
        <v>2025</v>
      </c>
      <c r="V467" t="s">
        <v>87</v>
      </c>
      <c r="W467" s="2">
        <v>45870</v>
      </c>
      <c r="X467" t="s">
        <v>81</v>
      </c>
      <c r="Y467" t="s">
        <v>48</v>
      </c>
      <c r="Z467">
        <v>9441.7199999999993</v>
      </c>
      <c r="AA467">
        <v>7282.63</v>
      </c>
      <c r="AB467">
        <v>0.77100000000000002</v>
      </c>
    </row>
    <row r="468" spans="1:28" x14ac:dyDescent="0.25">
      <c r="A468" t="s">
        <v>552</v>
      </c>
      <c r="B468" s="2">
        <v>45726.744444444441</v>
      </c>
      <c r="C468" s="2">
        <v>45727.744444444441</v>
      </c>
      <c r="D468" t="s">
        <v>42</v>
      </c>
      <c r="E468" t="s">
        <v>83</v>
      </c>
      <c r="F468" t="s">
        <v>31</v>
      </c>
      <c r="G468" t="s">
        <v>32</v>
      </c>
      <c r="H468" t="s">
        <v>56</v>
      </c>
      <c r="I468" t="s">
        <v>34</v>
      </c>
      <c r="J468">
        <v>1</v>
      </c>
      <c r="K468" t="s">
        <v>58</v>
      </c>
      <c r="L468">
        <v>72</v>
      </c>
      <c r="M468" s="2">
        <v>45726</v>
      </c>
      <c r="N468" t="s">
        <v>68</v>
      </c>
      <c r="O468">
        <v>8</v>
      </c>
      <c r="P468">
        <v>2.5</v>
      </c>
      <c r="Q468">
        <v>3208.52</v>
      </c>
      <c r="R468" t="s">
        <v>59</v>
      </c>
      <c r="S468">
        <v>1804.07</v>
      </c>
      <c r="T468">
        <v>3.7</v>
      </c>
      <c r="U468">
        <v>2025</v>
      </c>
      <c r="V468" t="s">
        <v>46</v>
      </c>
      <c r="W468" s="2">
        <v>45717</v>
      </c>
      <c r="X468" t="s">
        <v>78</v>
      </c>
      <c r="Y468" t="s">
        <v>48</v>
      </c>
      <c r="Z468">
        <v>3208.52</v>
      </c>
      <c r="AA468">
        <v>1804.07</v>
      </c>
      <c r="AB468">
        <v>0.56200000000000006</v>
      </c>
    </row>
    <row r="469" spans="1:28" x14ac:dyDescent="0.25">
      <c r="A469" t="s">
        <v>553</v>
      </c>
      <c r="B469" s="2">
        <v>45704.393055555563</v>
      </c>
      <c r="C469" s="2">
        <v>45708.593055555553</v>
      </c>
      <c r="D469" t="s">
        <v>62</v>
      </c>
      <c r="E469" t="s">
        <v>83</v>
      </c>
      <c r="F469" t="s">
        <v>51</v>
      </c>
      <c r="G469" t="s">
        <v>55</v>
      </c>
      <c r="H469" t="s">
        <v>56</v>
      </c>
      <c r="I469" t="s">
        <v>75</v>
      </c>
      <c r="J469">
        <v>4.2</v>
      </c>
      <c r="K469" t="s">
        <v>35</v>
      </c>
      <c r="L469">
        <v>27</v>
      </c>
      <c r="M469" s="2">
        <v>45704</v>
      </c>
      <c r="N469" t="s">
        <v>36</v>
      </c>
      <c r="O469">
        <v>7.9</v>
      </c>
      <c r="P469">
        <v>1.4</v>
      </c>
      <c r="Q469">
        <v>3849.74</v>
      </c>
      <c r="R469" t="s">
        <v>77</v>
      </c>
      <c r="S469">
        <v>2292.48</v>
      </c>
      <c r="T469">
        <v>4.0999999999999996</v>
      </c>
      <c r="U469">
        <v>2025</v>
      </c>
      <c r="V469" t="s">
        <v>104</v>
      </c>
      <c r="W469" s="2">
        <v>45689</v>
      </c>
      <c r="X469" t="s">
        <v>39</v>
      </c>
      <c r="Y469" t="s">
        <v>40</v>
      </c>
      <c r="Z469">
        <v>3849.74</v>
      </c>
      <c r="AA469">
        <v>2292.48</v>
      </c>
      <c r="AB469">
        <v>0.59499999999999997</v>
      </c>
    </row>
    <row r="470" spans="1:28" x14ac:dyDescent="0.25">
      <c r="A470" t="s">
        <v>554</v>
      </c>
      <c r="B470" s="2">
        <v>45751.461805555547</v>
      </c>
      <c r="C470" s="2">
        <v>45753.161805555559</v>
      </c>
      <c r="D470" t="s">
        <v>50</v>
      </c>
      <c r="E470" t="s">
        <v>73</v>
      </c>
      <c r="F470" t="s">
        <v>51</v>
      </c>
      <c r="G470" t="s">
        <v>32</v>
      </c>
      <c r="H470" t="s">
        <v>86</v>
      </c>
      <c r="I470" t="s">
        <v>34</v>
      </c>
      <c r="J470">
        <v>1.7</v>
      </c>
      <c r="K470" t="s">
        <v>35</v>
      </c>
      <c r="L470">
        <v>43</v>
      </c>
      <c r="M470" s="2">
        <v>45751</v>
      </c>
      <c r="N470" t="s">
        <v>68</v>
      </c>
      <c r="O470">
        <v>8.1</v>
      </c>
      <c r="P470">
        <v>1.3</v>
      </c>
      <c r="Q470">
        <v>4330.1000000000004</v>
      </c>
      <c r="R470" t="s">
        <v>77</v>
      </c>
      <c r="S470">
        <v>3171.54</v>
      </c>
      <c r="T470">
        <v>4.4000000000000004</v>
      </c>
      <c r="U470">
        <v>2025</v>
      </c>
      <c r="V470" t="s">
        <v>38</v>
      </c>
      <c r="W470" s="2">
        <v>45748</v>
      </c>
      <c r="X470" t="s">
        <v>81</v>
      </c>
      <c r="Y470" t="s">
        <v>48</v>
      </c>
      <c r="Z470">
        <v>4330.1000000000004</v>
      </c>
      <c r="AA470">
        <v>3171.54</v>
      </c>
      <c r="AB470">
        <v>0.73199999999999998</v>
      </c>
    </row>
    <row r="471" spans="1:28" x14ac:dyDescent="0.25">
      <c r="A471" t="s">
        <v>555</v>
      </c>
      <c r="B471" s="2">
        <v>46110.956944444442</v>
      </c>
      <c r="C471" s="2">
        <v>46116.056944444441</v>
      </c>
      <c r="D471" t="s">
        <v>62</v>
      </c>
      <c r="E471" t="s">
        <v>30</v>
      </c>
      <c r="F471" t="s">
        <v>51</v>
      </c>
      <c r="G471" t="s">
        <v>32</v>
      </c>
      <c r="H471" t="s">
        <v>56</v>
      </c>
      <c r="I471" t="s">
        <v>34</v>
      </c>
      <c r="J471">
        <v>5.0999999999999996</v>
      </c>
      <c r="K471" t="s">
        <v>58</v>
      </c>
      <c r="L471">
        <v>38</v>
      </c>
      <c r="M471" s="2">
        <v>46110</v>
      </c>
      <c r="N471" t="s">
        <v>68</v>
      </c>
      <c r="O471">
        <v>8</v>
      </c>
      <c r="P471">
        <v>2.5</v>
      </c>
      <c r="Q471">
        <v>7361.23</v>
      </c>
      <c r="R471" t="s">
        <v>59</v>
      </c>
      <c r="S471">
        <v>4681.84</v>
      </c>
      <c r="T471">
        <v>4.3</v>
      </c>
      <c r="U471">
        <v>2026</v>
      </c>
      <c r="V471" t="s">
        <v>46</v>
      </c>
      <c r="W471" s="2">
        <v>46082</v>
      </c>
      <c r="X471" t="s">
        <v>39</v>
      </c>
      <c r="Y471" t="s">
        <v>40</v>
      </c>
      <c r="Z471">
        <v>7361.23</v>
      </c>
      <c r="AA471">
        <v>4681.84</v>
      </c>
      <c r="AB471">
        <v>0.63600000000000001</v>
      </c>
    </row>
    <row r="472" spans="1:28" x14ac:dyDescent="0.25">
      <c r="A472" t="s">
        <v>556</v>
      </c>
      <c r="B472" s="2">
        <v>45861.924305555563</v>
      </c>
      <c r="C472" s="2">
        <v>45862.424305555563</v>
      </c>
      <c r="D472" t="s">
        <v>42</v>
      </c>
      <c r="E472" t="s">
        <v>30</v>
      </c>
      <c r="F472" t="s">
        <v>31</v>
      </c>
      <c r="G472" t="s">
        <v>44</v>
      </c>
      <c r="H472" t="s">
        <v>52</v>
      </c>
      <c r="I472" t="s">
        <v>34</v>
      </c>
      <c r="J472">
        <v>0.5</v>
      </c>
      <c r="K472" t="s">
        <v>35</v>
      </c>
      <c r="L472">
        <v>59</v>
      </c>
      <c r="M472" s="2">
        <v>45861</v>
      </c>
      <c r="N472" t="s">
        <v>76</v>
      </c>
      <c r="O472">
        <v>12.3</v>
      </c>
      <c r="P472">
        <v>3.3</v>
      </c>
      <c r="Q472">
        <v>2048.34</v>
      </c>
      <c r="R472" t="s">
        <v>37</v>
      </c>
      <c r="S472">
        <v>984.46</v>
      </c>
      <c r="T472">
        <v>4.5999999999999996</v>
      </c>
      <c r="U472">
        <v>2025</v>
      </c>
      <c r="V472" t="s">
        <v>107</v>
      </c>
      <c r="W472" s="2">
        <v>45839</v>
      </c>
      <c r="X472" t="s">
        <v>64</v>
      </c>
      <c r="Y472" t="s">
        <v>48</v>
      </c>
      <c r="Z472">
        <v>2048.34</v>
      </c>
      <c r="AA472">
        <v>984.46</v>
      </c>
      <c r="AB472">
        <v>0.48099999999999998</v>
      </c>
    </row>
    <row r="473" spans="1:28" x14ac:dyDescent="0.25">
      <c r="A473" t="s">
        <v>557</v>
      </c>
      <c r="B473" s="2">
        <v>45875.602083333331</v>
      </c>
      <c r="C473" s="2">
        <v>45881.20208333333</v>
      </c>
      <c r="D473" t="s">
        <v>91</v>
      </c>
      <c r="E473" t="s">
        <v>83</v>
      </c>
      <c r="F473" t="s">
        <v>51</v>
      </c>
      <c r="G473" t="s">
        <v>55</v>
      </c>
      <c r="H473" t="s">
        <v>74</v>
      </c>
      <c r="I473" t="s">
        <v>34</v>
      </c>
      <c r="J473">
        <v>5.6</v>
      </c>
      <c r="K473" t="s">
        <v>35</v>
      </c>
      <c r="L473">
        <v>20</v>
      </c>
      <c r="M473" s="2">
        <v>45875</v>
      </c>
      <c r="N473" t="s">
        <v>68</v>
      </c>
      <c r="O473">
        <v>8.1</v>
      </c>
      <c r="P473">
        <v>1.1000000000000001</v>
      </c>
      <c r="Q473">
        <v>7589.06</v>
      </c>
      <c r="R473" t="s">
        <v>37</v>
      </c>
      <c r="S473">
        <v>4870.9799999999996</v>
      </c>
      <c r="T473">
        <v>4.9000000000000004</v>
      </c>
      <c r="U473">
        <v>2025</v>
      </c>
      <c r="V473" t="s">
        <v>87</v>
      </c>
      <c r="W473" s="2">
        <v>45870</v>
      </c>
      <c r="X473" t="s">
        <v>64</v>
      </c>
      <c r="Y473" t="s">
        <v>48</v>
      </c>
      <c r="Z473">
        <v>7589.06</v>
      </c>
      <c r="AA473">
        <v>4870.9799999999996</v>
      </c>
      <c r="AB473">
        <v>0.64200000000000002</v>
      </c>
    </row>
    <row r="474" spans="1:28" x14ac:dyDescent="0.25">
      <c r="A474" t="s">
        <v>558</v>
      </c>
      <c r="B474" s="2">
        <v>46131.742361111108</v>
      </c>
      <c r="C474" s="2">
        <v>46135.042361111111</v>
      </c>
      <c r="D474" t="s">
        <v>72</v>
      </c>
      <c r="E474" t="s">
        <v>73</v>
      </c>
      <c r="F474" t="s">
        <v>31</v>
      </c>
      <c r="G474" t="s">
        <v>32</v>
      </c>
      <c r="H474" t="s">
        <v>52</v>
      </c>
      <c r="I474" t="s">
        <v>34</v>
      </c>
      <c r="J474">
        <v>3.3</v>
      </c>
      <c r="K474" t="s">
        <v>58</v>
      </c>
      <c r="L474">
        <v>42</v>
      </c>
      <c r="M474" s="2">
        <v>46131</v>
      </c>
      <c r="N474" t="s">
        <v>68</v>
      </c>
      <c r="O474">
        <v>8.1999999999999993</v>
      </c>
      <c r="P474">
        <v>2.2999999999999998</v>
      </c>
      <c r="Q474">
        <v>5986.72</v>
      </c>
      <c r="R474" t="s">
        <v>77</v>
      </c>
      <c r="S474">
        <v>4439.78</v>
      </c>
      <c r="T474">
        <v>3.8</v>
      </c>
      <c r="U474">
        <v>2026</v>
      </c>
      <c r="V474" t="s">
        <v>38</v>
      </c>
      <c r="W474" s="2">
        <v>46113</v>
      </c>
      <c r="X474" t="s">
        <v>39</v>
      </c>
      <c r="Y474" t="s">
        <v>40</v>
      </c>
      <c r="Z474">
        <v>5986.72</v>
      </c>
      <c r="AA474">
        <v>4439.78</v>
      </c>
      <c r="AB474">
        <v>0.74199999999999999</v>
      </c>
    </row>
    <row r="475" spans="1:28" x14ac:dyDescent="0.25">
      <c r="A475" t="s">
        <v>559</v>
      </c>
      <c r="B475" s="2">
        <v>46089.209027777782</v>
      </c>
      <c r="C475" s="2">
        <v>46093.40902777778</v>
      </c>
      <c r="D475" t="s">
        <v>85</v>
      </c>
      <c r="E475" t="s">
        <v>73</v>
      </c>
      <c r="F475" t="s">
        <v>31</v>
      </c>
      <c r="G475" t="s">
        <v>32</v>
      </c>
      <c r="H475" t="s">
        <v>74</v>
      </c>
      <c r="I475" t="s">
        <v>57</v>
      </c>
      <c r="J475">
        <v>4.2</v>
      </c>
      <c r="K475" t="s">
        <v>58</v>
      </c>
      <c r="L475">
        <v>69</v>
      </c>
      <c r="M475" s="2">
        <v>46089</v>
      </c>
      <c r="N475" t="s">
        <v>68</v>
      </c>
      <c r="O475">
        <v>10.199999999999999</v>
      </c>
      <c r="P475">
        <v>2.2999999999999998</v>
      </c>
      <c r="Q475">
        <v>4339.67</v>
      </c>
      <c r="R475" t="s">
        <v>37</v>
      </c>
      <c r="S475">
        <v>2981.84</v>
      </c>
      <c r="T475">
        <v>3.9</v>
      </c>
      <c r="U475">
        <v>2026</v>
      </c>
      <c r="V475" t="s">
        <v>46</v>
      </c>
      <c r="W475" s="2">
        <v>46082</v>
      </c>
      <c r="X475" t="s">
        <v>39</v>
      </c>
      <c r="Y475" t="s">
        <v>40</v>
      </c>
      <c r="Z475">
        <v>4339.67</v>
      </c>
      <c r="AA475">
        <v>2981.84</v>
      </c>
      <c r="AB475">
        <v>0.68700000000000006</v>
      </c>
    </row>
    <row r="476" spans="1:28" x14ac:dyDescent="0.25">
      <c r="A476" t="s">
        <v>560</v>
      </c>
      <c r="B476" s="2">
        <v>45998.602083333331</v>
      </c>
      <c r="C476" s="2">
        <v>46001.402083333327</v>
      </c>
      <c r="D476" t="s">
        <v>62</v>
      </c>
      <c r="E476" t="s">
        <v>83</v>
      </c>
      <c r="F476" t="s">
        <v>51</v>
      </c>
      <c r="G476" t="s">
        <v>32</v>
      </c>
      <c r="H476" t="s">
        <v>52</v>
      </c>
      <c r="I476" t="s">
        <v>34</v>
      </c>
      <c r="J476">
        <v>2.8</v>
      </c>
      <c r="K476" t="s">
        <v>35</v>
      </c>
      <c r="L476">
        <v>58</v>
      </c>
      <c r="M476" s="2">
        <v>45998</v>
      </c>
      <c r="N476" t="s">
        <v>36</v>
      </c>
      <c r="O476">
        <v>7.8</v>
      </c>
      <c r="P476">
        <v>2.6</v>
      </c>
      <c r="Q476">
        <v>5932.5</v>
      </c>
      <c r="R476" t="s">
        <v>37</v>
      </c>
      <c r="S476">
        <v>4195.18</v>
      </c>
      <c r="T476">
        <v>3.9</v>
      </c>
      <c r="U476">
        <v>2025</v>
      </c>
      <c r="V476" t="s">
        <v>63</v>
      </c>
      <c r="W476" s="2">
        <v>45992</v>
      </c>
      <c r="X476" t="s">
        <v>39</v>
      </c>
      <c r="Y476" t="s">
        <v>40</v>
      </c>
      <c r="Z476">
        <v>5932.5</v>
      </c>
      <c r="AA476">
        <v>4195.18</v>
      </c>
      <c r="AB476">
        <v>0.70699999999999996</v>
      </c>
    </row>
    <row r="477" spans="1:28" x14ac:dyDescent="0.25">
      <c r="A477" t="s">
        <v>561</v>
      </c>
      <c r="B477" s="2">
        <v>46208.632638888892</v>
      </c>
      <c r="C477" s="2">
        <v>46213.032638888893</v>
      </c>
      <c r="D477" t="s">
        <v>91</v>
      </c>
      <c r="E477" t="s">
        <v>73</v>
      </c>
      <c r="F477" t="s">
        <v>31</v>
      </c>
      <c r="G477" t="s">
        <v>55</v>
      </c>
      <c r="H477" t="s">
        <v>52</v>
      </c>
      <c r="I477" t="s">
        <v>75</v>
      </c>
      <c r="J477">
        <v>4.4000000000000004</v>
      </c>
      <c r="K477" t="s">
        <v>35</v>
      </c>
      <c r="L477">
        <v>48</v>
      </c>
      <c r="M477" s="2">
        <v>46208</v>
      </c>
      <c r="N477" t="s">
        <v>68</v>
      </c>
      <c r="O477">
        <v>10.1</v>
      </c>
      <c r="P477">
        <v>1.4</v>
      </c>
      <c r="Q477">
        <v>7288.89</v>
      </c>
      <c r="R477" t="s">
        <v>37</v>
      </c>
      <c r="S477">
        <v>3582.34</v>
      </c>
      <c r="T477">
        <v>3.8</v>
      </c>
      <c r="U477">
        <v>2026</v>
      </c>
      <c r="V477" t="s">
        <v>107</v>
      </c>
      <c r="W477" s="2">
        <v>46204</v>
      </c>
      <c r="X477" t="s">
        <v>39</v>
      </c>
      <c r="Y477" t="s">
        <v>40</v>
      </c>
      <c r="Z477">
        <v>7288.89</v>
      </c>
      <c r="AA477">
        <v>3582.34</v>
      </c>
      <c r="AB477">
        <v>0.49099999999999999</v>
      </c>
    </row>
    <row r="478" spans="1:28" x14ac:dyDescent="0.25">
      <c r="A478" t="s">
        <v>562</v>
      </c>
      <c r="B478" s="2">
        <v>46269.282638888893</v>
      </c>
      <c r="C478" s="2">
        <v>46275.482638888891</v>
      </c>
      <c r="D478" t="s">
        <v>91</v>
      </c>
      <c r="E478" t="s">
        <v>30</v>
      </c>
      <c r="F478" t="s">
        <v>31</v>
      </c>
      <c r="G478" t="s">
        <v>55</v>
      </c>
      <c r="H478" t="s">
        <v>45</v>
      </c>
      <c r="I478" t="s">
        <v>57</v>
      </c>
      <c r="J478">
        <v>6.2</v>
      </c>
      <c r="K478" t="s">
        <v>35</v>
      </c>
      <c r="L478">
        <v>49</v>
      </c>
      <c r="M478" s="2">
        <v>46269</v>
      </c>
      <c r="N478" t="s">
        <v>36</v>
      </c>
      <c r="O478">
        <v>10.1</v>
      </c>
      <c r="P478">
        <v>1.9</v>
      </c>
      <c r="Q478">
        <v>7486.62</v>
      </c>
      <c r="R478" t="s">
        <v>77</v>
      </c>
      <c r="S478">
        <v>3996.01</v>
      </c>
      <c r="T478">
        <v>3.4</v>
      </c>
      <c r="U478">
        <v>2026</v>
      </c>
      <c r="V478" t="s">
        <v>53</v>
      </c>
      <c r="W478" s="2">
        <v>46266</v>
      </c>
      <c r="X478" t="s">
        <v>81</v>
      </c>
      <c r="Y478" t="s">
        <v>48</v>
      </c>
      <c r="Z478">
        <v>7486.62</v>
      </c>
      <c r="AA478">
        <v>3996.01</v>
      </c>
      <c r="AB478">
        <v>0.53400000000000003</v>
      </c>
    </row>
    <row r="479" spans="1:28" x14ac:dyDescent="0.25">
      <c r="A479" t="s">
        <v>563</v>
      </c>
      <c r="B479" s="2">
        <v>45946.841666666667</v>
      </c>
      <c r="C479" s="2">
        <v>45949.841666666667</v>
      </c>
      <c r="D479" t="s">
        <v>50</v>
      </c>
      <c r="E479" t="s">
        <v>83</v>
      </c>
      <c r="F479" t="s">
        <v>31</v>
      </c>
      <c r="G479" t="s">
        <v>55</v>
      </c>
      <c r="H479" t="s">
        <v>33</v>
      </c>
      <c r="I479" t="s">
        <v>34</v>
      </c>
      <c r="J479">
        <v>3</v>
      </c>
      <c r="K479" t="s">
        <v>35</v>
      </c>
      <c r="L479">
        <v>39</v>
      </c>
      <c r="M479" s="2">
        <v>45946</v>
      </c>
      <c r="N479" t="s">
        <v>36</v>
      </c>
      <c r="O479">
        <v>7.9</v>
      </c>
      <c r="P479">
        <v>1.3</v>
      </c>
      <c r="Q479">
        <v>5564.63</v>
      </c>
      <c r="R479" t="s">
        <v>59</v>
      </c>
      <c r="S479">
        <v>3647.9</v>
      </c>
      <c r="T479">
        <v>4.0999999999999996</v>
      </c>
      <c r="U479">
        <v>2025</v>
      </c>
      <c r="V479" t="s">
        <v>97</v>
      </c>
      <c r="W479" s="2">
        <v>45931</v>
      </c>
      <c r="X479" t="s">
        <v>47</v>
      </c>
      <c r="Y479" t="s">
        <v>48</v>
      </c>
      <c r="Z479">
        <v>5564.63</v>
      </c>
      <c r="AA479">
        <v>3647.9</v>
      </c>
      <c r="AB479">
        <v>0.65600000000000003</v>
      </c>
    </row>
    <row r="480" spans="1:28" x14ac:dyDescent="0.25">
      <c r="A480" t="s">
        <v>564</v>
      </c>
      <c r="B480" s="2">
        <v>45911.570138888892</v>
      </c>
      <c r="C480" s="2">
        <v>45915.170138888891</v>
      </c>
      <c r="D480" t="s">
        <v>72</v>
      </c>
      <c r="E480" t="s">
        <v>83</v>
      </c>
      <c r="F480" t="s">
        <v>31</v>
      </c>
      <c r="G480" t="s">
        <v>32</v>
      </c>
      <c r="H480" t="s">
        <v>86</v>
      </c>
      <c r="I480" t="s">
        <v>34</v>
      </c>
      <c r="J480">
        <v>3.6</v>
      </c>
      <c r="K480" t="s">
        <v>35</v>
      </c>
      <c r="L480">
        <v>57</v>
      </c>
      <c r="M480" s="2">
        <v>45911</v>
      </c>
      <c r="N480" t="s">
        <v>68</v>
      </c>
      <c r="O480">
        <v>7.9</v>
      </c>
      <c r="P480">
        <v>3.4</v>
      </c>
      <c r="Q480">
        <v>7380.79</v>
      </c>
      <c r="R480" t="s">
        <v>59</v>
      </c>
      <c r="S480">
        <v>3881.75</v>
      </c>
      <c r="T480">
        <v>4.3</v>
      </c>
      <c r="U480">
        <v>2025</v>
      </c>
      <c r="V480" t="s">
        <v>53</v>
      </c>
      <c r="W480" s="2">
        <v>45901</v>
      </c>
      <c r="X480" t="s">
        <v>47</v>
      </c>
      <c r="Y480" t="s">
        <v>48</v>
      </c>
      <c r="Z480">
        <v>7380.79</v>
      </c>
      <c r="AA480">
        <v>3881.75</v>
      </c>
      <c r="AB480">
        <v>0.52600000000000002</v>
      </c>
    </row>
    <row r="481" spans="1:28" x14ac:dyDescent="0.25">
      <c r="A481" t="s">
        <v>565</v>
      </c>
      <c r="B481" s="2">
        <v>46014.8</v>
      </c>
      <c r="C481" s="2">
        <v>46021</v>
      </c>
      <c r="D481" t="s">
        <v>29</v>
      </c>
      <c r="E481" t="s">
        <v>83</v>
      </c>
      <c r="F481" t="s">
        <v>51</v>
      </c>
      <c r="G481" t="s">
        <v>55</v>
      </c>
      <c r="H481" t="s">
        <v>67</v>
      </c>
      <c r="I481" t="s">
        <v>34</v>
      </c>
      <c r="J481">
        <v>6.2</v>
      </c>
      <c r="K481" t="s">
        <v>58</v>
      </c>
      <c r="L481">
        <v>33</v>
      </c>
      <c r="M481" s="2">
        <v>46014</v>
      </c>
      <c r="N481" t="s">
        <v>36</v>
      </c>
      <c r="O481">
        <v>7.9</v>
      </c>
      <c r="P481">
        <v>2.9</v>
      </c>
      <c r="Q481">
        <v>7076.31</v>
      </c>
      <c r="R481" t="s">
        <v>77</v>
      </c>
      <c r="S481">
        <v>4997.01</v>
      </c>
      <c r="T481">
        <v>4.2</v>
      </c>
      <c r="U481">
        <v>2025</v>
      </c>
      <c r="V481" t="s">
        <v>63</v>
      </c>
      <c r="W481" s="2">
        <v>45992</v>
      </c>
      <c r="X481" t="s">
        <v>70</v>
      </c>
      <c r="Y481" t="s">
        <v>48</v>
      </c>
      <c r="Z481">
        <v>7076.31</v>
      </c>
      <c r="AA481">
        <v>4997.01</v>
      </c>
      <c r="AB481">
        <v>0.70599999999999996</v>
      </c>
    </row>
    <row r="482" spans="1:28" x14ac:dyDescent="0.25">
      <c r="A482" t="s">
        <v>566</v>
      </c>
      <c r="B482" s="2">
        <v>45680.388888888891</v>
      </c>
      <c r="C482" s="2">
        <v>45684.688888888893</v>
      </c>
      <c r="D482" t="s">
        <v>62</v>
      </c>
      <c r="E482" t="s">
        <v>43</v>
      </c>
      <c r="F482" t="s">
        <v>152</v>
      </c>
      <c r="G482" t="s">
        <v>55</v>
      </c>
      <c r="H482" t="s">
        <v>45</v>
      </c>
      <c r="I482" t="s">
        <v>34</v>
      </c>
      <c r="J482">
        <v>4.3</v>
      </c>
      <c r="K482" t="s">
        <v>35</v>
      </c>
      <c r="L482">
        <v>67</v>
      </c>
      <c r="M482" s="2">
        <v>45680</v>
      </c>
      <c r="N482" t="s">
        <v>36</v>
      </c>
      <c r="O482">
        <v>7.8</v>
      </c>
      <c r="P482">
        <v>1.5</v>
      </c>
      <c r="Q482">
        <v>7301.64</v>
      </c>
      <c r="R482" t="s">
        <v>37</v>
      </c>
      <c r="S482">
        <v>4001.83</v>
      </c>
      <c r="T482">
        <v>4.0999999999999996</v>
      </c>
      <c r="U482">
        <v>2025</v>
      </c>
      <c r="V482" t="s">
        <v>69</v>
      </c>
      <c r="W482" s="2">
        <v>45658</v>
      </c>
      <c r="X482" t="s">
        <v>47</v>
      </c>
      <c r="Y482" t="s">
        <v>48</v>
      </c>
      <c r="Z482">
        <v>7301.64</v>
      </c>
      <c r="AA482">
        <v>4001.83</v>
      </c>
      <c r="AB482">
        <v>0.54800000000000004</v>
      </c>
    </row>
    <row r="483" spans="1:28" x14ac:dyDescent="0.25">
      <c r="A483" t="s">
        <v>567</v>
      </c>
      <c r="B483" s="2">
        <v>46179.895138888889</v>
      </c>
      <c r="C483" s="2">
        <v>46182.595138888893</v>
      </c>
      <c r="D483" t="s">
        <v>50</v>
      </c>
      <c r="E483" t="s">
        <v>30</v>
      </c>
      <c r="F483" t="s">
        <v>51</v>
      </c>
      <c r="G483" t="s">
        <v>55</v>
      </c>
      <c r="H483" t="s">
        <v>56</v>
      </c>
      <c r="I483" t="s">
        <v>34</v>
      </c>
      <c r="J483">
        <v>2.7</v>
      </c>
      <c r="K483" t="s">
        <v>58</v>
      </c>
      <c r="L483">
        <v>44</v>
      </c>
      <c r="M483" s="2">
        <v>46179</v>
      </c>
      <c r="N483" t="s">
        <v>36</v>
      </c>
      <c r="O483">
        <v>11.7</v>
      </c>
      <c r="P483">
        <v>2.1</v>
      </c>
      <c r="Q483">
        <v>4979.6499999999996</v>
      </c>
      <c r="R483" t="s">
        <v>37</v>
      </c>
      <c r="S483">
        <v>2865.32</v>
      </c>
      <c r="T483">
        <v>4.7</v>
      </c>
      <c r="U483">
        <v>2026</v>
      </c>
      <c r="V483" t="s">
        <v>110</v>
      </c>
      <c r="W483" s="2">
        <v>46174</v>
      </c>
      <c r="X483" t="s">
        <v>92</v>
      </c>
      <c r="Y483" t="s">
        <v>40</v>
      </c>
      <c r="Z483">
        <v>4979.6499999999996</v>
      </c>
      <c r="AA483">
        <v>2865.32</v>
      </c>
      <c r="AB483">
        <v>0.57499999999999996</v>
      </c>
    </row>
    <row r="484" spans="1:28" x14ac:dyDescent="0.25">
      <c r="A484" t="s">
        <v>568</v>
      </c>
      <c r="B484" s="2">
        <v>45757.792361111111</v>
      </c>
      <c r="C484" s="2">
        <v>45761.092361111107</v>
      </c>
      <c r="D484" t="s">
        <v>72</v>
      </c>
      <c r="E484" t="s">
        <v>83</v>
      </c>
      <c r="F484" t="s">
        <v>51</v>
      </c>
      <c r="G484" t="s">
        <v>44</v>
      </c>
      <c r="H484" t="s">
        <v>33</v>
      </c>
      <c r="I484" t="s">
        <v>34</v>
      </c>
      <c r="J484">
        <v>3.3</v>
      </c>
      <c r="K484" t="s">
        <v>35</v>
      </c>
      <c r="L484">
        <v>50</v>
      </c>
      <c r="M484" s="2">
        <v>45757</v>
      </c>
      <c r="N484" t="s">
        <v>36</v>
      </c>
      <c r="O484">
        <v>10.4</v>
      </c>
      <c r="P484">
        <v>1.8</v>
      </c>
      <c r="Q484">
        <v>4279.1899999999996</v>
      </c>
      <c r="R484" t="s">
        <v>37</v>
      </c>
      <c r="S484">
        <v>2107.4899999999998</v>
      </c>
      <c r="T484">
        <v>3.6</v>
      </c>
      <c r="U484">
        <v>2025</v>
      </c>
      <c r="V484" t="s">
        <v>38</v>
      </c>
      <c r="W484" s="2">
        <v>45748</v>
      </c>
      <c r="X484" t="s">
        <v>47</v>
      </c>
      <c r="Y484" t="s">
        <v>48</v>
      </c>
      <c r="Z484">
        <v>4279.1899999999996</v>
      </c>
      <c r="AA484">
        <v>2107.4899999999998</v>
      </c>
      <c r="AB484">
        <v>0.49199999999999999</v>
      </c>
    </row>
    <row r="485" spans="1:28" x14ac:dyDescent="0.25">
      <c r="A485" t="s">
        <v>569</v>
      </c>
      <c r="B485" s="2">
        <v>45837.321527777778</v>
      </c>
      <c r="C485" s="2">
        <v>45840.321527777778</v>
      </c>
      <c r="D485" t="s">
        <v>50</v>
      </c>
      <c r="E485" t="s">
        <v>30</v>
      </c>
      <c r="F485" t="s">
        <v>51</v>
      </c>
      <c r="G485" t="s">
        <v>32</v>
      </c>
      <c r="H485" t="s">
        <v>86</v>
      </c>
      <c r="I485" t="s">
        <v>34</v>
      </c>
      <c r="J485">
        <v>3</v>
      </c>
      <c r="K485" t="s">
        <v>35</v>
      </c>
      <c r="L485">
        <v>62</v>
      </c>
      <c r="M485" s="2">
        <v>45837</v>
      </c>
      <c r="N485" t="s">
        <v>36</v>
      </c>
      <c r="O485">
        <v>10.199999999999999</v>
      </c>
      <c r="P485">
        <v>3.5</v>
      </c>
      <c r="Q485">
        <v>3483.43</v>
      </c>
      <c r="R485" t="s">
        <v>77</v>
      </c>
      <c r="S485">
        <v>2117.4899999999998</v>
      </c>
      <c r="T485">
        <v>3.5</v>
      </c>
      <c r="U485">
        <v>2025</v>
      </c>
      <c r="V485" t="s">
        <v>110</v>
      </c>
      <c r="W485" s="2">
        <v>45809</v>
      </c>
      <c r="X485" t="s">
        <v>39</v>
      </c>
      <c r="Y485" t="s">
        <v>40</v>
      </c>
      <c r="Z485">
        <v>3483.43</v>
      </c>
      <c r="AA485">
        <v>2117.4899999999998</v>
      </c>
      <c r="AB485">
        <v>0.60799999999999998</v>
      </c>
    </row>
    <row r="486" spans="1:28" x14ac:dyDescent="0.25">
      <c r="A486" t="s">
        <v>570</v>
      </c>
      <c r="B486" s="2">
        <v>45880.099305555559</v>
      </c>
      <c r="C486" s="2">
        <v>45882.999305555553</v>
      </c>
      <c r="D486" t="s">
        <v>85</v>
      </c>
      <c r="E486" t="s">
        <v>83</v>
      </c>
      <c r="F486" t="s">
        <v>51</v>
      </c>
      <c r="G486" t="s">
        <v>32</v>
      </c>
      <c r="H486" t="s">
        <v>45</v>
      </c>
      <c r="I486" t="s">
        <v>34</v>
      </c>
      <c r="J486">
        <v>2.9</v>
      </c>
      <c r="K486" t="s">
        <v>35</v>
      </c>
      <c r="L486">
        <v>81</v>
      </c>
      <c r="M486" s="2">
        <v>45880</v>
      </c>
      <c r="N486" t="s">
        <v>36</v>
      </c>
      <c r="O486">
        <v>8</v>
      </c>
      <c r="P486">
        <v>1.6</v>
      </c>
      <c r="Q486">
        <v>5800.69</v>
      </c>
      <c r="R486" t="s">
        <v>37</v>
      </c>
      <c r="S486">
        <v>3229.34</v>
      </c>
      <c r="T486">
        <v>3.6</v>
      </c>
      <c r="U486">
        <v>2025</v>
      </c>
      <c r="V486" t="s">
        <v>87</v>
      </c>
      <c r="W486" s="2">
        <v>45870</v>
      </c>
      <c r="X486" t="s">
        <v>78</v>
      </c>
      <c r="Y486" t="s">
        <v>48</v>
      </c>
      <c r="Z486">
        <v>5800.69</v>
      </c>
      <c r="AA486">
        <v>3229.34</v>
      </c>
      <c r="AB486">
        <v>0.55700000000000005</v>
      </c>
    </row>
    <row r="487" spans="1:28" x14ac:dyDescent="0.25">
      <c r="A487" t="s">
        <v>571</v>
      </c>
      <c r="B487" s="2">
        <v>46316.306250000001</v>
      </c>
      <c r="C487" s="2">
        <v>46320.40625</v>
      </c>
      <c r="D487" t="s">
        <v>91</v>
      </c>
      <c r="E487" t="s">
        <v>30</v>
      </c>
      <c r="F487" t="s">
        <v>31</v>
      </c>
      <c r="G487" t="s">
        <v>44</v>
      </c>
      <c r="H487" t="s">
        <v>74</v>
      </c>
      <c r="I487" t="s">
        <v>34</v>
      </c>
      <c r="J487">
        <v>4.0999999999999996</v>
      </c>
      <c r="K487" t="s">
        <v>35</v>
      </c>
      <c r="L487">
        <v>54</v>
      </c>
      <c r="M487" s="2">
        <v>46316</v>
      </c>
      <c r="N487" t="s">
        <v>36</v>
      </c>
      <c r="O487">
        <v>7.7</v>
      </c>
      <c r="P487">
        <v>2.2999999999999998</v>
      </c>
      <c r="Q487">
        <v>4833.37</v>
      </c>
      <c r="R487" t="s">
        <v>77</v>
      </c>
      <c r="S487">
        <v>2368.12</v>
      </c>
      <c r="T487">
        <v>4.5</v>
      </c>
      <c r="U487">
        <v>2026</v>
      </c>
      <c r="V487" t="s">
        <v>97</v>
      </c>
      <c r="W487" s="2">
        <v>46296</v>
      </c>
      <c r="X487" t="s">
        <v>64</v>
      </c>
      <c r="Y487" t="s">
        <v>48</v>
      </c>
      <c r="Z487">
        <v>4833.37</v>
      </c>
      <c r="AA487">
        <v>2368.12</v>
      </c>
      <c r="AB487">
        <v>0.49</v>
      </c>
    </row>
    <row r="488" spans="1:28" x14ac:dyDescent="0.25">
      <c r="A488" t="s">
        <v>572</v>
      </c>
      <c r="B488" s="2">
        <v>46099.849305555559</v>
      </c>
      <c r="C488" s="2">
        <v>46102.149305555547</v>
      </c>
      <c r="D488" t="s">
        <v>72</v>
      </c>
      <c r="E488" t="s">
        <v>43</v>
      </c>
      <c r="F488" t="s">
        <v>51</v>
      </c>
      <c r="G488" t="s">
        <v>32</v>
      </c>
      <c r="H488" t="s">
        <v>86</v>
      </c>
      <c r="I488" t="s">
        <v>75</v>
      </c>
      <c r="J488">
        <v>2.2999999999999998</v>
      </c>
      <c r="K488" t="s">
        <v>35</v>
      </c>
      <c r="L488">
        <v>80</v>
      </c>
      <c r="M488" s="2">
        <v>46099</v>
      </c>
      <c r="N488" t="s">
        <v>36</v>
      </c>
      <c r="O488">
        <v>8.1</v>
      </c>
      <c r="P488">
        <v>1.5</v>
      </c>
      <c r="Q488">
        <v>5506.14</v>
      </c>
      <c r="R488" t="s">
        <v>77</v>
      </c>
      <c r="S488">
        <v>2864.11</v>
      </c>
      <c r="T488">
        <v>4.2</v>
      </c>
      <c r="U488">
        <v>2026</v>
      </c>
      <c r="V488" t="s">
        <v>46</v>
      </c>
      <c r="W488" s="2">
        <v>46082</v>
      </c>
      <c r="X488" t="s">
        <v>64</v>
      </c>
      <c r="Y488" t="s">
        <v>48</v>
      </c>
      <c r="Z488">
        <v>5506.14</v>
      </c>
      <c r="AA488">
        <v>2864.11</v>
      </c>
      <c r="AB488">
        <v>0.52</v>
      </c>
    </row>
    <row r="489" spans="1:28" x14ac:dyDescent="0.25">
      <c r="A489" t="s">
        <v>573</v>
      </c>
      <c r="B489" s="2">
        <v>46265.819444444453</v>
      </c>
      <c r="C489" s="2">
        <v>46269.619444444441</v>
      </c>
      <c r="D489" t="s">
        <v>62</v>
      </c>
      <c r="E489" t="s">
        <v>83</v>
      </c>
      <c r="F489" t="s">
        <v>31</v>
      </c>
      <c r="G489" t="s">
        <v>32</v>
      </c>
      <c r="H489" t="s">
        <v>86</v>
      </c>
      <c r="I489" t="s">
        <v>34</v>
      </c>
      <c r="J489">
        <v>3.8</v>
      </c>
      <c r="K489" t="s">
        <v>35</v>
      </c>
      <c r="L489">
        <v>63</v>
      </c>
      <c r="M489" s="2">
        <v>46265</v>
      </c>
      <c r="N489" t="s">
        <v>36</v>
      </c>
      <c r="O489">
        <v>7.9</v>
      </c>
      <c r="P489">
        <v>0.1</v>
      </c>
      <c r="Q489">
        <v>3841.91</v>
      </c>
      <c r="R489" t="s">
        <v>37</v>
      </c>
      <c r="S489">
        <v>2296.4</v>
      </c>
      <c r="T489">
        <v>4.2</v>
      </c>
      <c r="U489">
        <v>2026</v>
      </c>
      <c r="V489" t="s">
        <v>87</v>
      </c>
      <c r="W489" s="2">
        <v>46235</v>
      </c>
      <c r="X489" t="s">
        <v>78</v>
      </c>
      <c r="Y489" t="s">
        <v>48</v>
      </c>
      <c r="Z489">
        <v>3841.91</v>
      </c>
      <c r="AA489">
        <v>2296.4</v>
      </c>
      <c r="AB489">
        <v>0.59799999999999998</v>
      </c>
    </row>
    <row r="490" spans="1:28" x14ac:dyDescent="0.25">
      <c r="A490" t="s">
        <v>574</v>
      </c>
      <c r="B490" s="2">
        <v>45982.337500000001</v>
      </c>
      <c r="C490" s="2">
        <v>45985.037499999999</v>
      </c>
      <c r="D490" t="s">
        <v>72</v>
      </c>
      <c r="E490" t="s">
        <v>30</v>
      </c>
      <c r="F490" t="s">
        <v>51</v>
      </c>
      <c r="G490" t="s">
        <v>44</v>
      </c>
      <c r="H490" t="s">
        <v>52</v>
      </c>
      <c r="I490" t="s">
        <v>34</v>
      </c>
      <c r="J490">
        <v>2.7</v>
      </c>
      <c r="K490" t="s">
        <v>35</v>
      </c>
      <c r="L490">
        <v>55</v>
      </c>
      <c r="M490" s="2">
        <v>45982</v>
      </c>
      <c r="N490" t="s">
        <v>76</v>
      </c>
      <c r="O490">
        <v>10</v>
      </c>
      <c r="P490">
        <v>1.3</v>
      </c>
      <c r="Q490">
        <v>4959.1400000000003</v>
      </c>
      <c r="R490" t="s">
        <v>37</v>
      </c>
      <c r="S490">
        <v>2889.61</v>
      </c>
      <c r="T490">
        <v>4.7</v>
      </c>
      <c r="U490">
        <v>2025</v>
      </c>
      <c r="V490" t="s">
        <v>89</v>
      </c>
      <c r="W490" s="2">
        <v>45962</v>
      </c>
      <c r="X490" t="s">
        <v>81</v>
      </c>
      <c r="Y490" t="s">
        <v>48</v>
      </c>
      <c r="Z490">
        <v>4959.1400000000003</v>
      </c>
      <c r="AA490">
        <v>2889.61</v>
      </c>
      <c r="AB490">
        <v>0.58299999999999996</v>
      </c>
    </row>
    <row r="491" spans="1:28" x14ac:dyDescent="0.25">
      <c r="A491" t="s">
        <v>575</v>
      </c>
      <c r="B491" s="2">
        <v>46173.59652777778</v>
      </c>
      <c r="C491" s="2">
        <v>46176.396527777782</v>
      </c>
      <c r="D491" t="s">
        <v>72</v>
      </c>
      <c r="E491" t="s">
        <v>30</v>
      </c>
      <c r="F491" t="s">
        <v>31</v>
      </c>
      <c r="G491" t="s">
        <v>44</v>
      </c>
      <c r="H491" t="s">
        <v>52</v>
      </c>
      <c r="I491" t="s">
        <v>34</v>
      </c>
      <c r="J491">
        <v>2.8</v>
      </c>
      <c r="K491" t="s">
        <v>58</v>
      </c>
      <c r="L491">
        <v>57</v>
      </c>
      <c r="M491" s="2">
        <v>46173</v>
      </c>
      <c r="N491" t="s">
        <v>76</v>
      </c>
      <c r="O491">
        <v>8.4</v>
      </c>
      <c r="P491">
        <v>2.1</v>
      </c>
      <c r="Q491">
        <v>4633.6099999999997</v>
      </c>
      <c r="R491" t="s">
        <v>37</v>
      </c>
      <c r="S491">
        <v>3420.84</v>
      </c>
      <c r="T491">
        <v>3.6</v>
      </c>
      <c r="U491">
        <v>2026</v>
      </c>
      <c r="V491" t="s">
        <v>80</v>
      </c>
      <c r="W491" s="2">
        <v>46143</v>
      </c>
      <c r="X491" t="s">
        <v>39</v>
      </c>
      <c r="Y491" t="s">
        <v>40</v>
      </c>
      <c r="Z491">
        <v>4633.6099999999997</v>
      </c>
      <c r="AA491">
        <v>3420.84</v>
      </c>
      <c r="AB491">
        <v>0.73799999999999999</v>
      </c>
    </row>
    <row r="492" spans="1:28" x14ac:dyDescent="0.25">
      <c r="A492" t="s">
        <v>576</v>
      </c>
      <c r="B492" s="2">
        <v>45673.803472222222</v>
      </c>
      <c r="C492" s="2">
        <v>45676.803472222222</v>
      </c>
      <c r="D492" t="s">
        <v>91</v>
      </c>
      <c r="E492" t="s">
        <v>30</v>
      </c>
      <c r="F492" t="s">
        <v>51</v>
      </c>
      <c r="G492" t="s">
        <v>44</v>
      </c>
      <c r="H492" t="s">
        <v>56</v>
      </c>
      <c r="I492" t="s">
        <v>34</v>
      </c>
      <c r="J492">
        <v>3</v>
      </c>
      <c r="K492" t="s">
        <v>35</v>
      </c>
      <c r="L492">
        <v>58</v>
      </c>
      <c r="M492" s="2">
        <v>45673</v>
      </c>
      <c r="N492" t="s">
        <v>36</v>
      </c>
      <c r="O492">
        <v>8.4</v>
      </c>
      <c r="P492">
        <v>1.7</v>
      </c>
      <c r="Q492">
        <v>6607.23</v>
      </c>
      <c r="R492" t="s">
        <v>77</v>
      </c>
      <c r="S492">
        <v>3771.67</v>
      </c>
      <c r="T492">
        <v>3.8</v>
      </c>
      <c r="U492">
        <v>2025</v>
      </c>
      <c r="V492" t="s">
        <v>69</v>
      </c>
      <c r="W492" s="2">
        <v>45658</v>
      </c>
      <c r="X492" t="s">
        <v>47</v>
      </c>
      <c r="Y492" t="s">
        <v>48</v>
      </c>
      <c r="Z492">
        <v>6607.23</v>
      </c>
      <c r="AA492">
        <v>3771.67</v>
      </c>
      <c r="AB492">
        <v>0.57099999999999995</v>
      </c>
    </row>
    <row r="493" spans="1:28" x14ac:dyDescent="0.25">
      <c r="A493" t="s">
        <v>577</v>
      </c>
      <c r="B493" s="2">
        <v>45993.102083333331</v>
      </c>
      <c r="C493" s="2">
        <v>45997.502083333333</v>
      </c>
      <c r="D493" t="s">
        <v>72</v>
      </c>
      <c r="E493" t="s">
        <v>73</v>
      </c>
      <c r="F493" t="s">
        <v>51</v>
      </c>
      <c r="G493" t="s">
        <v>32</v>
      </c>
      <c r="H493" t="s">
        <v>86</v>
      </c>
      <c r="I493" t="s">
        <v>57</v>
      </c>
      <c r="J493">
        <v>4.4000000000000004</v>
      </c>
      <c r="K493" t="s">
        <v>35</v>
      </c>
      <c r="L493">
        <v>41</v>
      </c>
      <c r="M493" s="2">
        <v>45993</v>
      </c>
      <c r="N493" t="s">
        <v>36</v>
      </c>
      <c r="O493">
        <v>7.5</v>
      </c>
      <c r="P493">
        <v>0.6</v>
      </c>
      <c r="Q493">
        <v>6389.11</v>
      </c>
      <c r="R493" t="s">
        <v>37</v>
      </c>
      <c r="S493">
        <v>3862.64</v>
      </c>
      <c r="T493">
        <v>4.3</v>
      </c>
      <c r="U493">
        <v>2025</v>
      </c>
      <c r="V493" t="s">
        <v>63</v>
      </c>
      <c r="W493" s="2">
        <v>45992</v>
      </c>
      <c r="X493" t="s">
        <v>70</v>
      </c>
      <c r="Y493" t="s">
        <v>48</v>
      </c>
      <c r="Z493">
        <v>6389.11</v>
      </c>
      <c r="AA493">
        <v>3862.64</v>
      </c>
      <c r="AB493">
        <v>0.60499999999999998</v>
      </c>
    </row>
    <row r="494" spans="1:28" x14ac:dyDescent="0.25">
      <c r="A494" t="s">
        <v>578</v>
      </c>
      <c r="B494" s="2">
        <v>45915.943749999999</v>
      </c>
      <c r="C494" s="2">
        <v>45918.743750000001</v>
      </c>
      <c r="D494" t="s">
        <v>72</v>
      </c>
      <c r="E494" t="s">
        <v>30</v>
      </c>
      <c r="F494" t="s">
        <v>152</v>
      </c>
      <c r="G494" t="s">
        <v>32</v>
      </c>
      <c r="H494" t="s">
        <v>33</v>
      </c>
      <c r="I494" t="s">
        <v>34</v>
      </c>
      <c r="J494">
        <v>2.8</v>
      </c>
      <c r="K494" t="s">
        <v>58</v>
      </c>
      <c r="L494">
        <v>24</v>
      </c>
      <c r="M494" s="2">
        <v>45915</v>
      </c>
      <c r="N494" t="s">
        <v>68</v>
      </c>
      <c r="O494">
        <v>10.1</v>
      </c>
      <c r="P494">
        <v>2.7</v>
      </c>
      <c r="Q494">
        <v>5275.39</v>
      </c>
      <c r="R494" t="s">
        <v>37</v>
      </c>
      <c r="S494">
        <v>3178.81</v>
      </c>
      <c r="T494">
        <v>4.0999999999999996</v>
      </c>
      <c r="U494">
        <v>2025</v>
      </c>
      <c r="V494" t="s">
        <v>53</v>
      </c>
      <c r="W494" s="2">
        <v>45901</v>
      </c>
      <c r="X494" t="s">
        <v>78</v>
      </c>
      <c r="Y494" t="s">
        <v>48</v>
      </c>
      <c r="Z494">
        <v>5275.39</v>
      </c>
      <c r="AA494">
        <v>3178.81</v>
      </c>
      <c r="AB494">
        <v>0.60299999999999998</v>
      </c>
    </row>
    <row r="495" spans="1:28" x14ac:dyDescent="0.25">
      <c r="A495" t="s">
        <v>579</v>
      </c>
      <c r="B495" s="2">
        <v>46154.759722222218</v>
      </c>
      <c r="C495" s="2">
        <v>46156.759722222218</v>
      </c>
      <c r="D495" t="s">
        <v>50</v>
      </c>
      <c r="E495" t="s">
        <v>30</v>
      </c>
      <c r="F495" t="s">
        <v>51</v>
      </c>
      <c r="G495" t="s">
        <v>32</v>
      </c>
      <c r="H495" t="s">
        <v>52</v>
      </c>
      <c r="I495" t="s">
        <v>34</v>
      </c>
      <c r="J495">
        <v>2</v>
      </c>
      <c r="K495" t="s">
        <v>35</v>
      </c>
      <c r="L495">
        <v>53</v>
      </c>
      <c r="M495" s="2">
        <v>46154</v>
      </c>
      <c r="N495" t="s">
        <v>36</v>
      </c>
      <c r="O495">
        <v>8</v>
      </c>
      <c r="P495">
        <v>0.5</v>
      </c>
      <c r="Q495">
        <v>3830.25</v>
      </c>
      <c r="R495" t="s">
        <v>37</v>
      </c>
      <c r="S495">
        <v>2526.7399999999998</v>
      </c>
      <c r="T495">
        <v>4.5</v>
      </c>
      <c r="U495">
        <v>2026</v>
      </c>
      <c r="V495" t="s">
        <v>80</v>
      </c>
      <c r="W495" s="2">
        <v>46143</v>
      </c>
      <c r="X495" t="s">
        <v>70</v>
      </c>
      <c r="Y495" t="s">
        <v>48</v>
      </c>
      <c r="Z495">
        <v>3830.25</v>
      </c>
      <c r="AA495">
        <v>2526.7399999999998</v>
      </c>
      <c r="AB495">
        <v>0.66</v>
      </c>
    </row>
    <row r="496" spans="1:28" x14ac:dyDescent="0.25">
      <c r="A496" t="s">
        <v>580</v>
      </c>
      <c r="B496" s="2">
        <v>45817.87222222222</v>
      </c>
      <c r="C496" s="2">
        <v>45820.072222222218</v>
      </c>
      <c r="D496" t="s">
        <v>42</v>
      </c>
      <c r="E496" t="s">
        <v>43</v>
      </c>
      <c r="F496" t="s">
        <v>31</v>
      </c>
      <c r="G496" t="s">
        <v>55</v>
      </c>
      <c r="H496" t="s">
        <v>52</v>
      </c>
      <c r="I496" t="s">
        <v>57</v>
      </c>
      <c r="J496">
        <v>2.2000000000000002</v>
      </c>
      <c r="K496" t="s">
        <v>35</v>
      </c>
      <c r="L496">
        <v>90</v>
      </c>
      <c r="M496" s="2">
        <v>45817</v>
      </c>
      <c r="N496" t="s">
        <v>76</v>
      </c>
      <c r="O496">
        <v>8.1</v>
      </c>
      <c r="P496">
        <v>1.5</v>
      </c>
      <c r="Q496">
        <v>4449.25</v>
      </c>
      <c r="R496" t="s">
        <v>77</v>
      </c>
      <c r="S496">
        <v>3340.63</v>
      </c>
      <c r="T496">
        <v>4.5999999999999996</v>
      </c>
      <c r="U496">
        <v>2025</v>
      </c>
      <c r="V496" t="s">
        <v>110</v>
      </c>
      <c r="W496" s="2">
        <v>45809</v>
      </c>
      <c r="X496" t="s">
        <v>78</v>
      </c>
      <c r="Y496" t="s">
        <v>48</v>
      </c>
      <c r="Z496">
        <v>4449.25</v>
      </c>
      <c r="AA496">
        <v>3340.63</v>
      </c>
      <c r="AB496">
        <v>0.751</v>
      </c>
    </row>
    <row r="497" spans="1:28" x14ac:dyDescent="0.25">
      <c r="A497" t="s">
        <v>581</v>
      </c>
      <c r="B497" s="2">
        <v>46132.942361111112</v>
      </c>
      <c r="C497" s="2">
        <v>46134.242361111108</v>
      </c>
      <c r="D497" t="s">
        <v>42</v>
      </c>
      <c r="E497" t="s">
        <v>30</v>
      </c>
      <c r="F497" t="s">
        <v>51</v>
      </c>
      <c r="G497" t="s">
        <v>32</v>
      </c>
      <c r="H497" t="s">
        <v>33</v>
      </c>
      <c r="I497" t="s">
        <v>34</v>
      </c>
      <c r="J497">
        <v>1.3</v>
      </c>
      <c r="K497" t="s">
        <v>35</v>
      </c>
      <c r="L497">
        <v>57</v>
      </c>
      <c r="M497" s="2">
        <v>46132</v>
      </c>
      <c r="N497" t="s">
        <v>68</v>
      </c>
      <c r="O497">
        <v>9.9</v>
      </c>
      <c r="P497">
        <v>1.2</v>
      </c>
      <c r="Q497">
        <v>4594.12</v>
      </c>
      <c r="R497" t="s">
        <v>37</v>
      </c>
      <c r="S497">
        <v>3134.96</v>
      </c>
      <c r="T497">
        <v>4</v>
      </c>
      <c r="U497">
        <v>2026</v>
      </c>
      <c r="V497" t="s">
        <v>38</v>
      </c>
      <c r="W497" s="2">
        <v>46113</v>
      </c>
      <c r="X497" t="s">
        <v>78</v>
      </c>
      <c r="Y497" t="s">
        <v>48</v>
      </c>
      <c r="Z497">
        <v>4594.12</v>
      </c>
      <c r="AA497">
        <v>3134.96</v>
      </c>
      <c r="AB497">
        <v>0.68200000000000005</v>
      </c>
    </row>
    <row r="498" spans="1:28" x14ac:dyDescent="0.25">
      <c r="A498" t="s">
        <v>582</v>
      </c>
      <c r="B498" s="2">
        <v>46321.5625</v>
      </c>
      <c r="C498" s="2">
        <v>46323.5625</v>
      </c>
      <c r="D498" t="s">
        <v>62</v>
      </c>
      <c r="E498" t="s">
        <v>73</v>
      </c>
      <c r="F498" t="s">
        <v>31</v>
      </c>
      <c r="G498" t="s">
        <v>44</v>
      </c>
      <c r="H498" t="s">
        <v>86</v>
      </c>
      <c r="I498" t="s">
        <v>34</v>
      </c>
      <c r="J498">
        <v>2</v>
      </c>
      <c r="K498" t="s">
        <v>58</v>
      </c>
      <c r="L498">
        <v>81</v>
      </c>
      <c r="M498" s="2">
        <v>46321</v>
      </c>
      <c r="N498" t="s">
        <v>36</v>
      </c>
      <c r="O498">
        <v>8</v>
      </c>
      <c r="P498">
        <v>0.7</v>
      </c>
      <c r="Q498">
        <v>4400.6899999999996</v>
      </c>
      <c r="R498" t="s">
        <v>37</v>
      </c>
      <c r="S498">
        <v>3219.18</v>
      </c>
      <c r="T498">
        <v>4.0999999999999996</v>
      </c>
      <c r="U498">
        <v>2026</v>
      </c>
      <c r="V498" t="s">
        <v>97</v>
      </c>
      <c r="W498" s="2">
        <v>46296</v>
      </c>
      <c r="X498" t="s">
        <v>78</v>
      </c>
      <c r="Y498" t="s">
        <v>48</v>
      </c>
      <c r="Z498">
        <v>4400.6899999999996</v>
      </c>
      <c r="AA498">
        <v>3219.18</v>
      </c>
      <c r="AB498">
        <v>0.73199999999999998</v>
      </c>
    </row>
    <row r="499" spans="1:28" x14ac:dyDescent="0.25">
      <c r="A499" t="s">
        <v>583</v>
      </c>
      <c r="B499" s="2">
        <v>46347.461805555547</v>
      </c>
      <c r="C499" s="2">
        <v>46351.261805555558</v>
      </c>
      <c r="D499" t="s">
        <v>50</v>
      </c>
      <c r="E499" t="s">
        <v>83</v>
      </c>
      <c r="F499" t="s">
        <v>31</v>
      </c>
      <c r="G499" t="s">
        <v>32</v>
      </c>
      <c r="H499" t="s">
        <v>67</v>
      </c>
      <c r="I499" t="s">
        <v>34</v>
      </c>
      <c r="J499">
        <v>3.8</v>
      </c>
      <c r="K499" t="s">
        <v>35</v>
      </c>
      <c r="L499">
        <v>18</v>
      </c>
      <c r="M499" s="2">
        <v>46347</v>
      </c>
      <c r="N499" t="s">
        <v>36</v>
      </c>
      <c r="O499">
        <v>9.8000000000000007</v>
      </c>
      <c r="P499">
        <v>1.6</v>
      </c>
      <c r="Q499">
        <v>4710.92</v>
      </c>
      <c r="R499" t="s">
        <v>37</v>
      </c>
      <c r="S499">
        <v>2525.69</v>
      </c>
      <c r="T499">
        <v>4.7</v>
      </c>
      <c r="U499">
        <v>2026</v>
      </c>
      <c r="V499" t="s">
        <v>89</v>
      </c>
      <c r="W499" s="2">
        <v>46327</v>
      </c>
      <c r="X499" t="s">
        <v>92</v>
      </c>
      <c r="Y499" t="s">
        <v>40</v>
      </c>
      <c r="Z499">
        <v>4710.92</v>
      </c>
      <c r="AA499">
        <v>2525.69</v>
      </c>
      <c r="AB499">
        <v>0.53600000000000003</v>
      </c>
    </row>
    <row r="500" spans="1:28" x14ac:dyDescent="0.25">
      <c r="A500" t="s">
        <v>584</v>
      </c>
      <c r="B500" s="2">
        <v>46332.061805555553</v>
      </c>
      <c r="C500" s="2">
        <v>46338.061805555553</v>
      </c>
      <c r="D500" t="s">
        <v>85</v>
      </c>
      <c r="E500" t="s">
        <v>73</v>
      </c>
      <c r="F500" t="s">
        <v>31</v>
      </c>
      <c r="G500" t="s">
        <v>32</v>
      </c>
      <c r="H500" t="s">
        <v>52</v>
      </c>
      <c r="I500" t="s">
        <v>34</v>
      </c>
      <c r="J500">
        <v>6</v>
      </c>
      <c r="K500" t="s">
        <v>35</v>
      </c>
      <c r="L500">
        <v>60</v>
      </c>
      <c r="M500" s="2">
        <v>46332</v>
      </c>
      <c r="N500" t="s">
        <v>68</v>
      </c>
      <c r="O500">
        <v>8.1999999999999993</v>
      </c>
      <c r="P500">
        <v>1.8</v>
      </c>
      <c r="Q500">
        <v>8686.33</v>
      </c>
      <c r="R500" t="s">
        <v>37</v>
      </c>
      <c r="S500">
        <v>6356.97</v>
      </c>
      <c r="T500">
        <v>4.3</v>
      </c>
      <c r="U500">
        <v>2026</v>
      </c>
      <c r="V500" t="s">
        <v>89</v>
      </c>
      <c r="W500" s="2">
        <v>46327</v>
      </c>
      <c r="X500" t="s">
        <v>81</v>
      </c>
      <c r="Y500" t="s">
        <v>48</v>
      </c>
      <c r="Z500">
        <v>8686.33</v>
      </c>
      <c r="AA500">
        <v>6356.97</v>
      </c>
      <c r="AB500">
        <v>0.73199999999999998</v>
      </c>
    </row>
    <row r="501" spans="1:28" x14ac:dyDescent="0.25">
      <c r="A501" t="s">
        <v>585</v>
      </c>
      <c r="B501" s="2">
        <v>46037.942361111112</v>
      </c>
      <c r="C501" s="2">
        <v>46040.142361111109</v>
      </c>
      <c r="D501" t="s">
        <v>42</v>
      </c>
      <c r="E501" t="s">
        <v>30</v>
      </c>
      <c r="F501" t="s">
        <v>31</v>
      </c>
      <c r="G501" t="s">
        <v>55</v>
      </c>
      <c r="H501" t="s">
        <v>56</v>
      </c>
      <c r="I501" t="s">
        <v>34</v>
      </c>
      <c r="J501">
        <v>2.2000000000000002</v>
      </c>
      <c r="K501" t="s">
        <v>35</v>
      </c>
      <c r="L501">
        <v>106</v>
      </c>
      <c r="M501" s="2">
        <v>46037</v>
      </c>
      <c r="N501" t="s">
        <v>36</v>
      </c>
      <c r="O501">
        <v>12.2</v>
      </c>
      <c r="P501">
        <v>2</v>
      </c>
      <c r="Q501">
        <v>6223.29</v>
      </c>
      <c r="R501" t="s">
        <v>37</v>
      </c>
      <c r="S501">
        <v>4294.3599999999997</v>
      </c>
      <c r="T501">
        <v>4.4000000000000004</v>
      </c>
      <c r="U501">
        <v>2026</v>
      </c>
      <c r="V501" t="s">
        <v>69</v>
      </c>
      <c r="W501" s="2">
        <v>46023</v>
      </c>
      <c r="X501" t="s">
        <v>47</v>
      </c>
      <c r="Y501" t="s">
        <v>48</v>
      </c>
      <c r="Z501">
        <v>6223.29</v>
      </c>
      <c r="AA501">
        <v>4294.3599999999997</v>
      </c>
      <c r="AB501">
        <v>0.69</v>
      </c>
    </row>
    <row r="502" spans="1:28" x14ac:dyDescent="0.25">
      <c r="A502" t="s">
        <v>586</v>
      </c>
      <c r="B502" s="2">
        <v>46202.137499999997</v>
      </c>
      <c r="C502" s="2">
        <v>46206.137499999997</v>
      </c>
      <c r="D502" t="s">
        <v>72</v>
      </c>
      <c r="E502" t="s">
        <v>43</v>
      </c>
      <c r="F502" t="s">
        <v>51</v>
      </c>
      <c r="G502" t="s">
        <v>66</v>
      </c>
      <c r="H502" t="s">
        <v>52</v>
      </c>
      <c r="I502" t="s">
        <v>75</v>
      </c>
      <c r="J502">
        <v>4</v>
      </c>
      <c r="K502" t="s">
        <v>35</v>
      </c>
      <c r="L502">
        <v>64</v>
      </c>
      <c r="M502" s="2">
        <v>46202</v>
      </c>
      <c r="N502" t="s">
        <v>36</v>
      </c>
      <c r="O502">
        <v>10.3</v>
      </c>
      <c r="P502">
        <v>2.1</v>
      </c>
      <c r="Q502">
        <v>7336.55</v>
      </c>
      <c r="R502" t="s">
        <v>37</v>
      </c>
      <c r="S502">
        <v>4170.63</v>
      </c>
      <c r="T502">
        <v>4.0999999999999996</v>
      </c>
      <c r="U502">
        <v>2026</v>
      </c>
      <c r="V502" t="s">
        <v>110</v>
      </c>
      <c r="W502" s="2">
        <v>46174</v>
      </c>
      <c r="X502" t="s">
        <v>78</v>
      </c>
      <c r="Y502" t="s">
        <v>48</v>
      </c>
      <c r="Z502">
        <v>7336.55</v>
      </c>
      <c r="AA502">
        <v>4170.63</v>
      </c>
      <c r="AB502">
        <v>0.56799999999999995</v>
      </c>
    </row>
    <row r="503" spans="1:28" x14ac:dyDescent="0.25">
      <c r="A503" t="s">
        <v>587</v>
      </c>
      <c r="B503" s="2">
        <v>46348.822222222218</v>
      </c>
      <c r="C503" s="2">
        <v>46352.022222222222</v>
      </c>
      <c r="D503" t="s">
        <v>91</v>
      </c>
      <c r="E503" t="s">
        <v>83</v>
      </c>
      <c r="F503" t="s">
        <v>51</v>
      </c>
      <c r="G503" t="s">
        <v>44</v>
      </c>
      <c r="H503" t="s">
        <v>86</v>
      </c>
      <c r="I503" t="s">
        <v>34</v>
      </c>
      <c r="J503">
        <v>3.2</v>
      </c>
      <c r="K503" t="s">
        <v>35</v>
      </c>
      <c r="L503">
        <v>50</v>
      </c>
      <c r="M503" s="2">
        <v>46348</v>
      </c>
      <c r="N503" t="s">
        <v>68</v>
      </c>
      <c r="O503">
        <v>9.8000000000000007</v>
      </c>
      <c r="P503">
        <v>2</v>
      </c>
      <c r="Q503">
        <v>6381.25</v>
      </c>
      <c r="R503" t="s">
        <v>77</v>
      </c>
      <c r="S503">
        <v>4777.1000000000004</v>
      </c>
      <c r="T503">
        <v>4.0999999999999996</v>
      </c>
      <c r="U503">
        <v>2026</v>
      </c>
      <c r="V503" t="s">
        <v>89</v>
      </c>
      <c r="W503" s="2">
        <v>46327</v>
      </c>
      <c r="X503" t="s">
        <v>39</v>
      </c>
      <c r="Y503" t="s">
        <v>40</v>
      </c>
      <c r="Z503">
        <v>6381.25</v>
      </c>
      <c r="AA503">
        <v>4777.1000000000004</v>
      </c>
      <c r="AB503">
        <v>0.749</v>
      </c>
    </row>
    <row r="504" spans="1:28" x14ac:dyDescent="0.25">
      <c r="A504" t="s">
        <v>588</v>
      </c>
      <c r="B504" s="2">
        <v>46084.372916666667</v>
      </c>
      <c r="C504" s="2">
        <v>46088.572916666657</v>
      </c>
      <c r="D504" t="s">
        <v>91</v>
      </c>
      <c r="E504" t="s">
        <v>83</v>
      </c>
      <c r="F504" t="s">
        <v>51</v>
      </c>
      <c r="G504" t="s">
        <v>66</v>
      </c>
      <c r="H504" t="s">
        <v>86</v>
      </c>
      <c r="I504" t="s">
        <v>57</v>
      </c>
      <c r="J504">
        <v>4.2</v>
      </c>
      <c r="K504" t="s">
        <v>35</v>
      </c>
      <c r="L504">
        <v>60</v>
      </c>
      <c r="M504" s="2">
        <v>46084</v>
      </c>
      <c r="N504" t="s">
        <v>36</v>
      </c>
      <c r="O504">
        <v>8.1</v>
      </c>
      <c r="P504">
        <v>1.3</v>
      </c>
      <c r="Q504">
        <v>5875.52</v>
      </c>
      <c r="R504" t="s">
        <v>37</v>
      </c>
      <c r="S504">
        <v>3992.46</v>
      </c>
      <c r="T504">
        <v>3.6</v>
      </c>
      <c r="U504">
        <v>2026</v>
      </c>
      <c r="V504" t="s">
        <v>46</v>
      </c>
      <c r="W504" s="2">
        <v>46082</v>
      </c>
      <c r="X504" t="s">
        <v>70</v>
      </c>
      <c r="Y504" t="s">
        <v>48</v>
      </c>
      <c r="Z504">
        <v>5875.52</v>
      </c>
      <c r="AA504">
        <v>3992.46</v>
      </c>
      <c r="AB504">
        <v>0.68</v>
      </c>
    </row>
    <row r="505" spans="1:28" x14ac:dyDescent="0.25">
      <c r="A505" t="s">
        <v>589</v>
      </c>
      <c r="B505" s="2">
        <v>46270.794444444437</v>
      </c>
      <c r="C505" s="2">
        <v>46273.294444444437</v>
      </c>
      <c r="D505" t="s">
        <v>62</v>
      </c>
      <c r="E505" t="s">
        <v>73</v>
      </c>
      <c r="F505" t="s">
        <v>31</v>
      </c>
      <c r="G505" t="s">
        <v>55</v>
      </c>
      <c r="H505" t="s">
        <v>67</v>
      </c>
      <c r="I505" t="s">
        <v>57</v>
      </c>
      <c r="J505">
        <v>2.5</v>
      </c>
      <c r="K505" t="s">
        <v>35</v>
      </c>
      <c r="L505">
        <v>84</v>
      </c>
      <c r="M505" s="2">
        <v>46270</v>
      </c>
      <c r="N505" t="s">
        <v>68</v>
      </c>
      <c r="O505">
        <v>8.4</v>
      </c>
      <c r="P505">
        <v>0</v>
      </c>
      <c r="Q505">
        <v>3945.8</v>
      </c>
      <c r="R505" t="s">
        <v>37</v>
      </c>
      <c r="S505">
        <v>2447.6999999999998</v>
      </c>
      <c r="T505">
        <v>4.0999999999999996</v>
      </c>
      <c r="U505">
        <v>2026</v>
      </c>
      <c r="V505" t="s">
        <v>53</v>
      </c>
      <c r="W505" s="2">
        <v>46266</v>
      </c>
      <c r="X505" t="s">
        <v>92</v>
      </c>
      <c r="Y505" t="s">
        <v>40</v>
      </c>
      <c r="Z505">
        <v>3945.8</v>
      </c>
      <c r="AA505">
        <v>2447.6999999999998</v>
      </c>
      <c r="AB505">
        <v>0.62</v>
      </c>
    </row>
    <row r="506" spans="1:28" x14ac:dyDescent="0.25">
      <c r="A506" t="s">
        <v>590</v>
      </c>
      <c r="B506" s="2">
        <v>45925.208333333343</v>
      </c>
      <c r="C506" s="2">
        <v>45928.208333333343</v>
      </c>
      <c r="D506" t="s">
        <v>62</v>
      </c>
      <c r="E506" t="s">
        <v>83</v>
      </c>
      <c r="F506" t="s">
        <v>31</v>
      </c>
      <c r="G506" t="s">
        <v>32</v>
      </c>
      <c r="H506" t="s">
        <v>67</v>
      </c>
      <c r="I506" t="s">
        <v>57</v>
      </c>
      <c r="J506">
        <v>3</v>
      </c>
      <c r="K506" t="s">
        <v>58</v>
      </c>
      <c r="L506">
        <v>36</v>
      </c>
      <c r="M506" s="2">
        <v>45925</v>
      </c>
      <c r="N506" t="s">
        <v>76</v>
      </c>
      <c r="O506">
        <v>7.9</v>
      </c>
      <c r="P506">
        <v>2.7</v>
      </c>
      <c r="Q506">
        <v>3898.22</v>
      </c>
      <c r="R506" t="s">
        <v>77</v>
      </c>
      <c r="S506">
        <v>2694.96</v>
      </c>
      <c r="T506">
        <v>3.7</v>
      </c>
      <c r="U506">
        <v>2025</v>
      </c>
      <c r="V506" t="s">
        <v>53</v>
      </c>
      <c r="W506" s="2">
        <v>45901</v>
      </c>
      <c r="X506" t="s">
        <v>47</v>
      </c>
      <c r="Y506" t="s">
        <v>48</v>
      </c>
      <c r="Z506">
        <v>3898.22</v>
      </c>
      <c r="AA506">
        <v>2694.96</v>
      </c>
      <c r="AB506">
        <v>0.69099999999999995</v>
      </c>
    </row>
    <row r="507" spans="1:28" x14ac:dyDescent="0.25">
      <c r="A507" t="s">
        <v>591</v>
      </c>
      <c r="B507" s="2">
        <v>46234.502083333333</v>
      </c>
      <c r="C507" s="2">
        <v>46237.70208333333</v>
      </c>
      <c r="D507" t="s">
        <v>91</v>
      </c>
      <c r="E507" t="s">
        <v>73</v>
      </c>
      <c r="F507" t="s">
        <v>31</v>
      </c>
      <c r="G507" t="s">
        <v>32</v>
      </c>
      <c r="H507" t="s">
        <v>74</v>
      </c>
      <c r="I507" t="s">
        <v>57</v>
      </c>
      <c r="J507">
        <v>3.2</v>
      </c>
      <c r="K507" t="s">
        <v>35</v>
      </c>
      <c r="L507">
        <v>79</v>
      </c>
      <c r="M507" s="2">
        <v>46234</v>
      </c>
      <c r="N507" t="s">
        <v>36</v>
      </c>
      <c r="O507">
        <v>7.8</v>
      </c>
      <c r="P507">
        <v>1</v>
      </c>
      <c r="Q507">
        <v>4217.4799999999996</v>
      </c>
      <c r="R507" t="s">
        <v>37</v>
      </c>
      <c r="S507">
        <v>2032.91</v>
      </c>
      <c r="T507">
        <v>3.4</v>
      </c>
      <c r="U507">
        <v>2026</v>
      </c>
      <c r="V507" t="s">
        <v>107</v>
      </c>
      <c r="W507" s="2">
        <v>46204</v>
      </c>
      <c r="X507" t="s">
        <v>81</v>
      </c>
      <c r="Y507" t="s">
        <v>48</v>
      </c>
      <c r="Z507">
        <v>4217.4799999999996</v>
      </c>
      <c r="AA507">
        <v>2032.91</v>
      </c>
      <c r="AB507">
        <v>0.48199999999999998</v>
      </c>
    </row>
    <row r="508" spans="1:28" x14ac:dyDescent="0.25">
      <c r="A508" t="s">
        <v>592</v>
      </c>
      <c r="B508" s="2">
        <v>46074.668055555558</v>
      </c>
      <c r="C508" s="2">
        <v>46078.268055555563</v>
      </c>
      <c r="D508" t="s">
        <v>91</v>
      </c>
      <c r="E508" t="s">
        <v>30</v>
      </c>
      <c r="F508" t="s">
        <v>31</v>
      </c>
      <c r="G508" t="s">
        <v>44</v>
      </c>
      <c r="H508" t="s">
        <v>56</v>
      </c>
      <c r="I508" t="s">
        <v>57</v>
      </c>
      <c r="J508">
        <v>3.6</v>
      </c>
      <c r="K508" t="s">
        <v>35</v>
      </c>
      <c r="L508">
        <v>46</v>
      </c>
      <c r="M508" s="2">
        <v>46074</v>
      </c>
      <c r="N508" t="s">
        <v>36</v>
      </c>
      <c r="O508">
        <v>8.1</v>
      </c>
      <c r="P508">
        <v>0</v>
      </c>
      <c r="Q508">
        <v>5451.83</v>
      </c>
      <c r="R508" t="s">
        <v>37</v>
      </c>
      <c r="S508">
        <v>3145.83</v>
      </c>
      <c r="T508">
        <v>4.4000000000000004</v>
      </c>
      <c r="U508">
        <v>2026</v>
      </c>
      <c r="V508" t="s">
        <v>104</v>
      </c>
      <c r="W508" s="2">
        <v>46054</v>
      </c>
      <c r="X508" t="s">
        <v>92</v>
      </c>
      <c r="Y508" t="s">
        <v>40</v>
      </c>
      <c r="Z508">
        <v>5451.83</v>
      </c>
      <c r="AA508">
        <v>3145.83</v>
      </c>
      <c r="AB508">
        <v>0.57699999999999996</v>
      </c>
    </row>
    <row r="509" spans="1:28" x14ac:dyDescent="0.25">
      <c r="A509" t="s">
        <v>593</v>
      </c>
      <c r="B509" s="2">
        <v>45825.046527777777</v>
      </c>
      <c r="C509" s="2">
        <v>45825.946527777778</v>
      </c>
      <c r="D509" t="s">
        <v>42</v>
      </c>
      <c r="E509" t="s">
        <v>30</v>
      </c>
      <c r="F509" t="s">
        <v>31</v>
      </c>
      <c r="G509" t="s">
        <v>32</v>
      </c>
      <c r="H509" t="s">
        <v>67</v>
      </c>
      <c r="I509" t="s">
        <v>34</v>
      </c>
      <c r="J509">
        <v>0.9</v>
      </c>
      <c r="K509" t="s">
        <v>35</v>
      </c>
      <c r="L509">
        <v>88</v>
      </c>
      <c r="M509" s="2">
        <v>45825</v>
      </c>
      <c r="N509" t="s">
        <v>76</v>
      </c>
      <c r="O509">
        <v>8.1999999999999993</v>
      </c>
      <c r="P509">
        <v>1.8</v>
      </c>
      <c r="Q509">
        <v>5087.18</v>
      </c>
      <c r="R509" t="s">
        <v>59</v>
      </c>
      <c r="S509">
        <v>3627.21</v>
      </c>
      <c r="T509">
        <v>3.6</v>
      </c>
      <c r="U509">
        <v>2025</v>
      </c>
      <c r="V509" t="s">
        <v>110</v>
      </c>
      <c r="W509" s="2">
        <v>45809</v>
      </c>
      <c r="X509" t="s">
        <v>70</v>
      </c>
      <c r="Y509" t="s">
        <v>48</v>
      </c>
      <c r="Z509">
        <v>5087.18</v>
      </c>
      <c r="AA509">
        <v>3627.21</v>
      </c>
      <c r="AB509">
        <v>0.71299999999999997</v>
      </c>
    </row>
    <row r="510" spans="1:28" x14ac:dyDescent="0.25">
      <c r="A510" t="s">
        <v>594</v>
      </c>
      <c r="B510" s="2">
        <v>45700.318055555559</v>
      </c>
      <c r="C510" s="2">
        <v>45703.318055555559</v>
      </c>
      <c r="D510" t="s">
        <v>72</v>
      </c>
      <c r="E510" t="s">
        <v>30</v>
      </c>
      <c r="F510" t="s">
        <v>31</v>
      </c>
      <c r="G510" t="s">
        <v>32</v>
      </c>
      <c r="H510" t="s">
        <v>86</v>
      </c>
      <c r="I510" t="s">
        <v>34</v>
      </c>
      <c r="J510">
        <v>3</v>
      </c>
      <c r="K510" t="s">
        <v>35</v>
      </c>
      <c r="L510">
        <v>47</v>
      </c>
      <c r="M510" s="2">
        <v>45700</v>
      </c>
      <c r="N510" t="s">
        <v>36</v>
      </c>
      <c r="O510">
        <v>7.9</v>
      </c>
      <c r="P510">
        <v>2.1</v>
      </c>
      <c r="Q510">
        <v>3543.38</v>
      </c>
      <c r="R510" t="s">
        <v>77</v>
      </c>
      <c r="S510">
        <v>2613.9699999999998</v>
      </c>
      <c r="T510">
        <v>3</v>
      </c>
      <c r="U510">
        <v>2025</v>
      </c>
      <c r="V510" t="s">
        <v>104</v>
      </c>
      <c r="W510" s="2">
        <v>45689</v>
      </c>
      <c r="X510" t="s">
        <v>64</v>
      </c>
      <c r="Y510" t="s">
        <v>48</v>
      </c>
      <c r="Z510">
        <v>3543.38</v>
      </c>
      <c r="AA510">
        <v>2613.9699999999998</v>
      </c>
      <c r="AB510">
        <v>0.73799999999999999</v>
      </c>
    </row>
    <row r="511" spans="1:28" x14ac:dyDescent="0.25">
      <c r="A511" t="s">
        <v>595</v>
      </c>
      <c r="B511" s="2">
        <v>46213.275694444441</v>
      </c>
      <c r="C511" s="2">
        <v>46216.275694444441</v>
      </c>
      <c r="D511" t="s">
        <v>72</v>
      </c>
      <c r="E511" t="s">
        <v>30</v>
      </c>
      <c r="F511" t="s">
        <v>51</v>
      </c>
      <c r="G511" t="s">
        <v>32</v>
      </c>
      <c r="H511" t="s">
        <v>67</v>
      </c>
      <c r="I511" t="s">
        <v>57</v>
      </c>
      <c r="J511">
        <v>3</v>
      </c>
      <c r="K511" t="s">
        <v>35</v>
      </c>
      <c r="L511">
        <v>88</v>
      </c>
      <c r="M511" s="2">
        <v>46213</v>
      </c>
      <c r="N511" t="s">
        <v>36</v>
      </c>
      <c r="O511">
        <v>8.4</v>
      </c>
      <c r="P511">
        <v>2.2999999999999998</v>
      </c>
      <c r="Q511">
        <v>5293.1</v>
      </c>
      <c r="R511" t="s">
        <v>59</v>
      </c>
      <c r="S511">
        <v>3811.33</v>
      </c>
      <c r="T511">
        <v>4.8</v>
      </c>
      <c r="U511">
        <v>2026</v>
      </c>
      <c r="V511" t="s">
        <v>107</v>
      </c>
      <c r="W511" s="2">
        <v>46204</v>
      </c>
      <c r="X511" t="s">
        <v>81</v>
      </c>
      <c r="Y511" t="s">
        <v>48</v>
      </c>
      <c r="Z511">
        <v>5293.1</v>
      </c>
      <c r="AA511">
        <v>3811.33</v>
      </c>
      <c r="AB511">
        <v>0.72</v>
      </c>
    </row>
    <row r="512" spans="1:28" x14ac:dyDescent="0.25">
      <c r="A512" t="s">
        <v>596</v>
      </c>
      <c r="B512" s="2">
        <v>45942.429861111108</v>
      </c>
      <c r="C512" s="2">
        <v>45945.929861111108</v>
      </c>
      <c r="D512" t="s">
        <v>62</v>
      </c>
      <c r="E512" t="s">
        <v>73</v>
      </c>
      <c r="F512" t="s">
        <v>51</v>
      </c>
      <c r="G512" t="s">
        <v>55</v>
      </c>
      <c r="H512" t="s">
        <v>45</v>
      </c>
      <c r="I512" t="s">
        <v>75</v>
      </c>
      <c r="J512">
        <v>3.5</v>
      </c>
      <c r="K512" t="s">
        <v>35</v>
      </c>
      <c r="L512">
        <v>61</v>
      </c>
      <c r="M512" s="2">
        <v>45942</v>
      </c>
      <c r="N512" t="s">
        <v>76</v>
      </c>
      <c r="O512">
        <v>9.8000000000000007</v>
      </c>
      <c r="P512">
        <v>0.3</v>
      </c>
      <c r="Q512">
        <v>5252.88</v>
      </c>
      <c r="R512" t="s">
        <v>37</v>
      </c>
      <c r="S512">
        <v>3673.66</v>
      </c>
      <c r="T512">
        <v>3.4</v>
      </c>
      <c r="U512">
        <v>2025</v>
      </c>
      <c r="V512" t="s">
        <v>97</v>
      </c>
      <c r="W512" s="2">
        <v>45931</v>
      </c>
      <c r="X512" t="s">
        <v>39</v>
      </c>
      <c r="Y512" t="s">
        <v>40</v>
      </c>
      <c r="Z512">
        <v>5252.88</v>
      </c>
      <c r="AA512">
        <v>3673.66</v>
      </c>
      <c r="AB512">
        <v>0.69899999999999995</v>
      </c>
    </row>
    <row r="513" spans="1:28" x14ac:dyDescent="0.25">
      <c r="A513" t="s">
        <v>597</v>
      </c>
      <c r="B513" s="2">
        <v>46054.90902777778</v>
      </c>
      <c r="C513" s="2">
        <v>46059.609027777777</v>
      </c>
      <c r="D513" t="s">
        <v>72</v>
      </c>
      <c r="E513" t="s">
        <v>73</v>
      </c>
      <c r="F513" t="s">
        <v>51</v>
      </c>
      <c r="G513" t="s">
        <v>32</v>
      </c>
      <c r="H513" t="s">
        <v>74</v>
      </c>
      <c r="I513" t="s">
        <v>34</v>
      </c>
      <c r="J513">
        <v>4.7</v>
      </c>
      <c r="K513" t="s">
        <v>35</v>
      </c>
      <c r="L513">
        <v>34</v>
      </c>
      <c r="M513" s="2">
        <v>46054</v>
      </c>
      <c r="N513" t="s">
        <v>36</v>
      </c>
      <c r="O513">
        <v>8.1</v>
      </c>
      <c r="P513">
        <v>0</v>
      </c>
      <c r="Q513">
        <v>5340.92</v>
      </c>
      <c r="R513" t="s">
        <v>77</v>
      </c>
      <c r="S513">
        <v>3360.91</v>
      </c>
      <c r="T513">
        <v>4.0999999999999996</v>
      </c>
      <c r="U513">
        <v>2026</v>
      </c>
      <c r="V513" t="s">
        <v>104</v>
      </c>
      <c r="W513" s="2">
        <v>46054</v>
      </c>
      <c r="X513" t="s">
        <v>39</v>
      </c>
      <c r="Y513" t="s">
        <v>40</v>
      </c>
      <c r="Z513">
        <v>5340.92</v>
      </c>
      <c r="AA513">
        <v>3360.91</v>
      </c>
      <c r="AB513">
        <v>0.629</v>
      </c>
    </row>
    <row r="514" spans="1:28" x14ac:dyDescent="0.25">
      <c r="A514" t="s">
        <v>598</v>
      </c>
      <c r="B514" s="2">
        <v>45669.807638888888</v>
      </c>
      <c r="C514" s="2">
        <v>45675.107638888891</v>
      </c>
      <c r="D514" t="s">
        <v>72</v>
      </c>
      <c r="E514" t="s">
        <v>83</v>
      </c>
      <c r="F514" t="s">
        <v>31</v>
      </c>
      <c r="G514" t="s">
        <v>32</v>
      </c>
      <c r="H514" t="s">
        <v>74</v>
      </c>
      <c r="I514" t="s">
        <v>57</v>
      </c>
      <c r="J514">
        <v>5.3</v>
      </c>
      <c r="K514" t="s">
        <v>35</v>
      </c>
      <c r="L514">
        <v>66</v>
      </c>
      <c r="M514" s="2">
        <v>45669</v>
      </c>
      <c r="N514" t="s">
        <v>36</v>
      </c>
      <c r="O514">
        <v>11.9</v>
      </c>
      <c r="P514">
        <v>1.9</v>
      </c>
      <c r="Q514">
        <v>6872.94</v>
      </c>
      <c r="R514" t="s">
        <v>37</v>
      </c>
      <c r="S514">
        <v>3689.94</v>
      </c>
      <c r="T514">
        <v>3.4</v>
      </c>
      <c r="U514">
        <v>2025</v>
      </c>
      <c r="V514" t="s">
        <v>69</v>
      </c>
      <c r="W514" s="2">
        <v>45658</v>
      </c>
      <c r="X514" t="s">
        <v>39</v>
      </c>
      <c r="Y514" t="s">
        <v>40</v>
      </c>
      <c r="Z514">
        <v>6872.94</v>
      </c>
      <c r="AA514">
        <v>3689.94</v>
      </c>
      <c r="AB514">
        <v>0.53700000000000003</v>
      </c>
    </row>
    <row r="515" spans="1:28" x14ac:dyDescent="0.25">
      <c r="A515" t="s">
        <v>599</v>
      </c>
      <c r="B515" s="2">
        <v>46264.506249999999</v>
      </c>
      <c r="C515" s="2">
        <v>46265.006249999999</v>
      </c>
      <c r="D515" t="s">
        <v>42</v>
      </c>
      <c r="E515" t="s">
        <v>43</v>
      </c>
      <c r="F515" t="s">
        <v>51</v>
      </c>
      <c r="G515" t="s">
        <v>55</v>
      </c>
      <c r="H515" t="s">
        <v>33</v>
      </c>
      <c r="I515" t="s">
        <v>57</v>
      </c>
      <c r="J515">
        <v>0.5</v>
      </c>
      <c r="K515" t="s">
        <v>58</v>
      </c>
      <c r="L515">
        <v>98</v>
      </c>
      <c r="M515" s="2">
        <v>46264</v>
      </c>
      <c r="N515" t="s">
        <v>36</v>
      </c>
      <c r="O515">
        <v>7.9</v>
      </c>
      <c r="P515">
        <v>3</v>
      </c>
      <c r="Q515">
        <v>4373.74</v>
      </c>
      <c r="R515" t="s">
        <v>77</v>
      </c>
      <c r="S515">
        <v>2244.7800000000002</v>
      </c>
      <c r="T515">
        <v>3.5</v>
      </c>
      <c r="U515">
        <v>2026</v>
      </c>
      <c r="V515" t="s">
        <v>87</v>
      </c>
      <c r="W515" s="2">
        <v>46235</v>
      </c>
      <c r="X515" t="s">
        <v>39</v>
      </c>
      <c r="Y515" t="s">
        <v>40</v>
      </c>
      <c r="Z515">
        <v>4373.74</v>
      </c>
      <c r="AA515">
        <v>2244.7800000000002</v>
      </c>
      <c r="AB515">
        <v>0.51300000000000001</v>
      </c>
    </row>
    <row r="516" spans="1:28" x14ac:dyDescent="0.25">
      <c r="A516" t="s">
        <v>600</v>
      </c>
      <c r="B516" s="2">
        <v>45959.385416666657</v>
      </c>
      <c r="C516" s="2">
        <v>45966.48541666667</v>
      </c>
      <c r="D516" t="s">
        <v>29</v>
      </c>
      <c r="E516" t="s">
        <v>30</v>
      </c>
      <c r="F516" t="s">
        <v>51</v>
      </c>
      <c r="G516" t="s">
        <v>32</v>
      </c>
      <c r="H516" t="s">
        <v>56</v>
      </c>
      <c r="I516" t="s">
        <v>34</v>
      </c>
      <c r="J516">
        <v>7.1</v>
      </c>
      <c r="K516" t="s">
        <v>35</v>
      </c>
      <c r="L516">
        <v>56</v>
      </c>
      <c r="M516" s="2">
        <v>45959</v>
      </c>
      <c r="N516" t="s">
        <v>76</v>
      </c>
      <c r="O516">
        <v>8.1999999999999993</v>
      </c>
      <c r="P516">
        <v>3.2</v>
      </c>
      <c r="Q516">
        <v>8775.6</v>
      </c>
      <c r="R516" t="s">
        <v>37</v>
      </c>
      <c r="S516">
        <v>6644.87</v>
      </c>
      <c r="T516">
        <v>3.7</v>
      </c>
      <c r="U516">
        <v>2025</v>
      </c>
      <c r="V516" t="s">
        <v>97</v>
      </c>
      <c r="W516" s="2">
        <v>45931</v>
      </c>
      <c r="X516" t="s">
        <v>64</v>
      </c>
      <c r="Y516" t="s">
        <v>48</v>
      </c>
      <c r="Z516">
        <v>8775.6</v>
      </c>
      <c r="AA516">
        <v>6644.87</v>
      </c>
      <c r="AB516">
        <v>0.75700000000000001</v>
      </c>
    </row>
    <row r="517" spans="1:28" x14ac:dyDescent="0.25">
      <c r="A517" t="s">
        <v>601</v>
      </c>
      <c r="B517" s="2">
        <v>45910.541666666657</v>
      </c>
      <c r="C517" s="2">
        <v>45913.14166666667</v>
      </c>
      <c r="D517" t="s">
        <v>72</v>
      </c>
      <c r="E517" t="s">
        <v>73</v>
      </c>
      <c r="F517" t="s">
        <v>31</v>
      </c>
      <c r="G517" t="s">
        <v>55</v>
      </c>
      <c r="H517" t="s">
        <v>74</v>
      </c>
      <c r="I517" t="s">
        <v>75</v>
      </c>
      <c r="J517">
        <v>2.6</v>
      </c>
      <c r="K517" t="s">
        <v>35</v>
      </c>
      <c r="L517">
        <v>60</v>
      </c>
      <c r="M517" s="2">
        <v>45910</v>
      </c>
      <c r="N517" t="s">
        <v>68</v>
      </c>
      <c r="O517">
        <v>8</v>
      </c>
      <c r="P517">
        <v>2.2000000000000002</v>
      </c>
      <c r="Q517">
        <v>5334.48</v>
      </c>
      <c r="R517" t="s">
        <v>77</v>
      </c>
      <c r="S517">
        <v>2897.9</v>
      </c>
      <c r="T517">
        <v>3.6</v>
      </c>
      <c r="U517">
        <v>2025</v>
      </c>
      <c r="V517" t="s">
        <v>53</v>
      </c>
      <c r="W517" s="2">
        <v>45901</v>
      </c>
      <c r="X517" t="s">
        <v>64</v>
      </c>
      <c r="Y517" t="s">
        <v>48</v>
      </c>
      <c r="Z517">
        <v>5334.48</v>
      </c>
      <c r="AA517">
        <v>2897.9</v>
      </c>
      <c r="AB517">
        <v>0.54300000000000004</v>
      </c>
    </row>
    <row r="518" spans="1:28" x14ac:dyDescent="0.25">
      <c r="A518" t="s">
        <v>602</v>
      </c>
      <c r="B518" s="2">
        <v>46156.620138888888</v>
      </c>
      <c r="C518" s="2">
        <v>46161.520138888889</v>
      </c>
      <c r="D518" t="s">
        <v>91</v>
      </c>
      <c r="E518" t="s">
        <v>30</v>
      </c>
      <c r="F518" t="s">
        <v>31</v>
      </c>
      <c r="G518" t="s">
        <v>44</v>
      </c>
      <c r="H518" t="s">
        <v>56</v>
      </c>
      <c r="I518" t="s">
        <v>57</v>
      </c>
      <c r="J518">
        <v>4.9000000000000004</v>
      </c>
      <c r="K518" t="s">
        <v>35</v>
      </c>
      <c r="L518">
        <v>70</v>
      </c>
      <c r="M518" s="2">
        <v>46156</v>
      </c>
      <c r="N518" t="s">
        <v>68</v>
      </c>
      <c r="O518">
        <v>7.7</v>
      </c>
      <c r="P518">
        <v>1.4</v>
      </c>
      <c r="Q518">
        <v>7747.1</v>
      </c>
      <c r="R518" t="s">
        <v>37</v>
      </c>
      <c r="S518">
        <v>4288.66</v>
      </c>
      <c r="T518">
        <v>3.9</v>
      </c>
      <c r="U518">
        <v>2026</v>
      </c>
      <c r="V518" t="s">
        <v>80</v>
      </c>
      <c r="W518" s="2">
        <v>46143</v>
      </c>
      <c r="X518" t="s">
        <v>47</v>
      </c>
      <c r="Y518" t="s">
        <v>48</v>
      </c>
      <c r="Z518">
        <v>7747.1</v>
      </c>
      <c r="AA518">
        <v>4288.66</v>
      </c>
      <c r="AB518">
        <v>0.55400000000000005</v>
      </c>
    </row>
    <row r="519" spans="1:28" x14ac:dyDescent="0.25">
      <c r="A519" t="s">
        <v>603</v>
      </c>
      <c r="B519" s="2">
        <v>45692.42291666667</v>
      </c>
      <c r="C519" s="2">
        <v>45692.92291666667</v>
      </c>
      <c r="D519" t="s">
        <v>42</v>
      </c>
      <c r="E519" t="s">
        <v>43</v>
      </c>
      <c r="F519" t="s">
        <v>31</v>
      </c>
      <c r="G519" t="s">
        <v>32</v>
      </c>
      <c r="H519" t="s">
        <v>45</v>
      </c>
      <c r="I519" t="s">
        <v>57</v>
      </c>
      <c r="J519">
        <v>0.5</v>
      </c>
      <c r="K519" t="s">
        <v>35</v>
      </c>
      <c r="L519">
        <v>67</v>
      </c>
      <c r="M519" s="2">
        <v>45692</v>
      </c>
      <c r="N519" t="s">
        <v>36</v>
      </c>
      <c r="O519">
        <v>7.8</v>
      </c>
      <c r="P519">
        <v>1.7</v>
      </c>
      <c r="Q519">
        <v>3375.03</v>
      </c>
      <c r="R519" t="s">
        <v>37</v>
      </c>
      <c r="S519">
        <v>2350.81</v>
      </c>
      <c r="T519">
        <v>3.4</v>
      </c>
      <c r="U519">
        <v>2025</v>
      </c>
      <c r="V519" t="s">
        <v>104</v>
      </c>
      <c r="W519" s="2">
        <v>45689</v>
      </c>
      <c r="X519" t="s">
        <v>70</v>
      </c>
      <c r="Y519" t="s">
        <v>48</v>
      </c>
      <c r="Z519">
        <v>3375.03</v>
      </c>
      <c r="AA519">
        <v>2350.81</v>
      </c>
      <c r="AB519">
        <v>0.69699999999999995</v>
      </c>
    </row>
    <row r="520" spans="1:28" x14ac:dyDescent="0.25">
      <c r="A520" t="s">
        <v>604</v>
      </c>
      <c r="B520" s="2">
        <v>46384.518750000003</v>
      </c>
      <c r="C520" s="2">
        <v>46385.018750000003</v>
      </c>
      <c r="D520" t="s">
        <v>42</v>
      </c>
      <c r="E520" t="s">
        <v>30</v>
      </c>
      <c r="F520" t="s">
        <v>31</v>
      </c>
      <c r="G520" t="s">
        <v>44</v>
      </c>
      <c r="H520" t="s">
        <v>33</v>
      </c>
      <c r="I520" t="s">
        <v>34</v>
      </c>
      <c r="J520">
        <v>0.5</v>
      </c>
      <c r="K520" t="s">
        <v>35</v>
      </c>
      <c r="L520">
        <v>86</v>
      </c>
      <c r="M520" s="2">
        <v>46384</v>
      </c>
      <c r="N520" t="s">
        <v>36</v>
      </c>
      <c r="O520">
        <v>8.1</v>
      </c>
      <c r="P520">
        <v>2.1</v>
      </c>
      <c r="Q520">
        <v>2809.55</v>
      </c>
      <c r="R520" t="s">
        <v>77</v>
      </c>
      <c r="S520">
        <v>1985.68</v>
      </c>
      <c r="T520">
        <v>4</v>
      </c>
      <c r="U520">
        <v>2026</v>
      </c>
      <c r="V520" t="s">
        <v>63</v>
      </c>
      <c r="W520" s="2">
        <v>46357</v>
      </c>
      <c r="X520" t="s">
        <v>78</v>
      </c>
      <c r="Y520" t="s">
        <v>48</v>
      </c>
      <c r="Z520">
        <v>2809.55</v>
      </c>
      <c r="AA520">
        <v>1985.68</v>
      </c>
      <c r="AB520">
        <v>0.70699999999999996</v>
      </c>
    </row>
    <row r="521" spans="1:28" x14ac:dyDescent="0.25">
      <c r="A521" t="s">
        <v>605</v>
      </c>
      <c r="B521" s="2">
        <v>45747.195138888892</v>
      </c>
      <c r="C521" s="2">
        <v>45749.795138888891</v>
      </c>
      <c r="D521" t="s">
        <v>42</v>
      </c>
      <c r="E521" t="s">
        <v>73</v>
      </c>
      <c r="F521" t="s">
        <v>31</v>
      </c>
      <c r="G521" t="s">
        <v>32</v>
      </c>
      <c r="H521" t="s">
        <v>86</v>
      </c>
      <c r="I521" t="s">
        <v>34</v>
      </c>
      <c r="J521">
        <v>2.6</v>
      </c>
      <c r="K521" t="s">
        <v>35</v>
      </c>
      <c r="L521">
        <v>82</v>
      </c>
      <c r="M521" s="2">
        <v>45747</v>
      </c>
      <c r="N521" t="s">
        <v>76</v>
      </c>
      <c r="O521">
        <v>8.1</v>
      </c>
      <c r="P521">
        <v>2</v>
      </c>
      <c r="Q521">
        <v>4992.3500000000004</v>
      </c>
      <c r="R521" t="s">
        <v>77</v>
      </c>
      <c r="S521">
        <v>3007.67</v>
      </c>
      <c r="T521">
        <v>4</v>
      </c>
      <c r="U521">
        <v>2025</v>
      </c>
      <c r="V521" t="s">
        <v>46</v>
      </c>
      <c r="W521" s="2">
        <v>45717</v>
      </c>
      <c r="X521" t="s">
        <v>78</v>
      </c>
      <c r="Y521" t="s">
        <v>48</v>
      </c>
      <c r="Z521">
        <v>4992.3500000000004</v>
      </c>
      <c r="AA521">
        <v>3007.67</v>
      </c>
      <c r="AB521">
        <v>0.60199999999999998</v>
      </c>
    </row>
    <row r="522" spans="1:28" x14ac:dyDescent="0.25">
      <c r="A522" t="s">
        <v>606</v>
      </c>
      <c r="B522" s="2">
        <v>46262.458333333343</v>
      </c>
      <c r="C522" s="2">
        <v>46264.658333333333</v>
      </c>
      <c r="D522" t="s">
        <v>72</v>
      </c>
      <c r="E522" t="s">
        <v>43</v>
      </c>
      <c r="F522" t="s">
        <v>31</v>
      </c>
      <c r="G522" t="s">
        <v>55</v>
      </c>
      <c r="H522" t="s">
        <v>45</v>
      </c>
      <c r="I522" t="s">
        <v>34</v>
      </c>
      <c r="J522">
        <v>2.2000000000000002</v>
      </c>
      <c r="K522" t="s">
        <v>35</v>
      </c>
      <c r="L522">
        <v>6</v>
      </c>
      <c r="M522" s="2">
        <v>46262</v>
      </c>
      <c r="N522" t="s">
        <v>68</v>
      </c>
      <c r="O522">
        <v>10.1</v>
      </c>
      <c r="P522">
        <v>0.5</v>
      </c>
      <c r="Q522">
        <v>3140.05</v>
      </c>
      <c r="R522" t="s">
        <v>59</v>
      </c>
      <c r="S522">
        <v>1577.92</v>
      </c>
      <c r="T522">
        <v>4.5</v>
      </c>
      <c r="U522">
        <v>2026</v>
      </c>
      <c r="V522" t="s">
        <v>87</v>
      </c>
      <c r="W522" s="2">
        <v>46235</v>
      </c>
      <c r="X522" t="s">
        <v>81</v>
      </c>
      <c r="Y522" t="s">
        <v>48</v>
      </c>
      <c r="Z522">
        <v>3140.05</v>
      </c>
      <c r="AA522">
        <v>1577.92</v>
      </c>
      <c r="AB522">
        <v>0.503</v>
      </c>
    </row>
    <row r="523" spans="1:28" x14ac:dyDescent="0.25">
      <c r="A523" t="s">
        <v>607</v>
      </c>
      <c r="B523" s="2">
        <v>46259.640972222223</v>
      </c>
      <c r="C523" s="2">
        <v>46261.240972222222</v>
      </c>
      <c r="D523" t="s">
        <v>62</v>
      </c>
      <c r="E523" t="s">
        <v>30</v>
      </c>
      <c r="F523" t="s">
        <v>31</v>
      </c>
      <c r="G523" t="s">
        <v>55</v>
      </c>
      <c r="H523" t="s">
        <v>56</v>
      </c>
      <c r="I523" t="s">
        <v>34</v>
      </c>
      <c r="J523">
        <v>1.6</v>
      </c>
      <c r="K523" t="s">
        <v>35</v>
      </c>
      <c r="L523">
        <v>44</v>
      </c>
      <c r="M523" s="2">
        <v>46259</v>
      </c>
      <c r="N523" t="s">
        <v>36</v>
      </c>
      <c r="O523">
        <v>7.9</v>
      </c>
      <c r="P523">
        <v>2.6</v>
      </c>
      <c r="Q523">
        <v>3875.49</v>
      </c>
      <c r="R523" t="s">
        <v>37</v>
      </c>
      <c r="S523">
        <v>2423.4899999999998</v>
      </c>
      <c r="T523">
        <v>4.3</v>
      </c>
      <c r="U523">
        <v>2026</v>
      </c>
      <c r="V523" t="s">
        <v>87</v>
      </c>
      <c r="W523" s="2">
        <v>46235</v>
      </c>
      <c r="X523" t="s">
        <v>70</v>
      </c>
      <c r="Y523" t="s">
        <v>48</v>
      </c>
      <c r="Z523">
        <v>3875.49</v>
      </c>
      <c r="AA523">
        <v>2423.4899999999998</v>
      </c>
      <c r="AB523">
        <v>0.625</v>
      </c>
    </row>
    <row r="524" spans="1:28" x14ac:dyDescent="0.25">
      <c r="A524" t="s">
        <v>608</v>
      </c>
      <c r="B524" s="2">
        <v>46075.690972222219</v>
      </c>
      <c r="C524" s="2">
        <v>46079.790972222218</v>
      </c>
      <c r="D524" t="s">
        <v>72</v>
      </c>
      <c r="E524" t="s">
        <v>73</v>
      </c>
      <c r="F524" t="s">
        <v>31</v>
      </c>
      <c r="G524" t="s">
        <v>66</v>
      </c>
      <c r="H524" t="s">
        <v>56</v>
      </c>
      <c r="I524" t="s">
        <v>34</v>
      </c>
      <c r="J524">
        <v>4.0999999999999996</v>
      </c>
      <c r="K524" t="s">
        <v>35</v>
      </c>
      <c r="L524">
        <v>62</v>
      </c>
      <c r="M524" s="2">
        <v>46075</v>
      </c>
      <c r="N524" t="s">
        <v>76</v>
      </c>
      <c r="O524">
        <v>7.8</v>
      </c>
      <c r="P524">
        <v>2.2000000000000002</v>
      </c>
      <c r="Q524">
        <v>6166.77</v>
      </c>
      <c r="R524" t="s">
        <v>59</v>
      </c>
      <c r="S524">
        <v>4463.6099999999997</v>
      </c>
      <c r="T524">
        <v>4.4000000000000004</v>
      </c>
      <c r="U524">
        <v>2026</v>
      </c>
      <c r="V524" t="s">
        <v>104</v>
      </c>
      <c r="W524" s="2">
        <v>46054</v>
      </c>
      <c r="X524" t="s">
        <v>39</v>
      </c>
      <c r="Y524" t="s">
        <v>40</v>
      </c>
      <c r="Z524">
        <v>6166.77</v>
      </c>
      <c r="AA524">
        <v>4463.6099999999997</v>
      </c>
      <c r="AB524">
        <v>0.72399999999999998</v>
      </c>
    </row>
    <row r="525" spans="1:28" x14ac:dyDescent="0.25">
      <c r="A525" t="s">
        <v>609</v>
      </c>
      <c r="B525" s="2">
        <v>45772.517361111109</v>
      </c>
      <c r="C525" s="2">
        <v>45775.617361111108</v>
      </c>
      <c r="D525" t="s">
        <v>72</v>
      </c>
      <c r="E525" t="s">
        <v>30</v>
      </c>
      <c r="F525" t="s">
        <v>51</v>
      </c>
      <c r="G525" t="s">
        <v>55</v>
      </c>
      <c r="H525" t="s">
        <v>56</v>
      </c>
      <c r="I525" t="s">
        <v>57</v>
      </c>
      <c r="J525">
        <v>3.1</v>
      </c>
      <c r="K525" t="s">
        <v>35</v>
      </c>
      <c r="L525">
        <v>61</v>
      </c>
      <c r="M525" s="2">
        <v>45772</v>
      </c>
      <c r="N525" t="s">
        <v>76</v>
      </c>
      <c r="O525">
        <v>11.8</v>
      </c>
      <c r="P525">
        <v>0</v>
      </c>
      <c r="Q525">
        <v>6386.43</v>
      </c>
      <c r="R525" t="s">
        <v>59</v>
      </c>
      <c r="S525">
        <v>4755.28</v>
      </c>
      <c r="T525">
        <v>3.4</v>
      </c>
      <c r="U525">
        <v>2025</v>
      </c>
      <c r="V525" t="s">
        <v>38</v>
      </c>
      <c r="W525" s="2">
        <v>45748</v>
      </c>
      <c r="X525" t="s">
        <v>81</v>
      </c>
      <c r="Y525" t="s">
        <v>48</v>
      </c>
      <c r="Z525">
        <v>6386.43</v>
      </c>
      <c r="AA525">
        <v>4755.28</v>
      </c>
      <c r="AB525">
        <v>0.745</v>
      </c>
    </row>
    <row r="526" spans="1:28" x14ac:dyDescent="0.25">
      <c r="A526" t="s">
        <v>610</v>
      </c>
      <c r="B526" s="2">
        <v>46274.05972222222</v>
      </c>
      <c r="C526" s="2">
        <v>46277.959722222222</v>
      </c>
      <c r="D526" t="s">
        <v>85</v>
      </c>
      <c r="E526" t="s">
        <v>83</v>
      </c>
      <c r="F526" t="s">
        <v>31</v>
      </c>
      <c r="G526" t="s">
        <v>32</v>
      </c>
      <c r="H526" t="s">
        <v>86</v>
      </c>
      <c r="I526" t="s">
        <v>57</v>
      </c>
      <c r="J526">
        <v>3.9</v>
      </c>
      <c r="K526" t="s">
        <v>35</v>
      </c>
      <c r="L526">
        <v>69</v>
      </c>
      <c r="M526" s="2">
        <v>46274</v>
      </c>
      <c r="N526" t="s">
        <v>68</v>
      </c>
      <c r="O526">
        <v>7.8</v>
      </c>
      <c r="P526">
        <v>1</v>
      </c>
      <c r="Q526">
        <v>5637.21</v>
      </c>
      <c r="R526" t="s">
        <v>77</v>
      </c>
      <c r="S526">
        <v>3805.48</v>
      </c>
      <c r="T526">
        <v>4.7</v>
      </c>
      <c r="U526">
        <v>2026</v>
      </c>
      <c r="V526" t="s">
        <v>53</v>
      </c>
      <c r="W526" s="2">
        <v>46266</v>
      </c>
      <c r="X526" t="s">
        <v>64</v>
      </c>
      <c r="Y526" t="s">
        <v>48</v>
      </c>
      <c r="Z526">
        <v>5637.21</v>
      </c>
      <c r="AA526">
        <v>3805.48</v>
      </c>
      <c r="AB526">
        <v>0.67500000000000004</v>
      </c>
    </row>
    <row r="527" spans="1:28" x14ac:dyDescent="0.25">
      <c r="A527" t="s">
        <v>611</v>
      </c>
      <c r="B527" s="2">
        <v>45853.765277777777</v>
      </c>
      <c r="C527" s="2">
        <v>45861.465277777781</v>
      </c>
      <c r="D527" t="s">
        <v>113</v>
      </c>
      <c r="E527" t="s">
        <v>43</v>
      </c>
      <c r="F527" t="s">
        <v>51</v>
      </c>
      <c r="G527" t="s">
        <v>55</v>
      </c>
      <c r="H527" t="s">
        <v>33</v>
      </c>
      <c r="I527" t="s">
        <v>34</v>
      </c>
      <c r="J527">
        <v>7.7</v>
      </c>
      <c r="K527" t="s">
        <v>35</v>
      </c>
      <c r="L527">
        <v>44</v>
      </c>
      <c r="M527" s="2">
        <v>45853</v>
      </c>
      <c r="N527" t="s">
        <v>76</v>
      </c>
      <c r="O527">
        <v>8</v>
      </c>
      <c r="P527">
        <v>3.2</v>
      </c>
      <c r="Q527">
        <v>8717.15</v>
      </c>
      <c r="R527" t="s">
        <v>37</v>
      </c>
      <c r="S527">
        <v>5974.5</v>
      </c>
      <c r="T527">
        <v>4.8</v>
      </c>
      <c r="U527">
        <v>2025</v>
      </c>
      <c r="V527" t="s">
        <v>107</v>
      </c>
      <c r="W527" s="2">
        <v>45839</v>
      </c>
      <c r="X527" t="s">
        <v>70</v>
      </c>
      <c r="Y527" t="s">
        <v>48</v>
      </c>
      <c r="Z527">
        <v>8717.15</v>
      </c>
      <c r="AA527">
        <v>5974.5</v>
      </c>
      <c r="AB527">
        <v>0.68500000000000005</v>
      </c>
    </row>
    <row r="528" spans="1:28" x14ac:dyDescent="0.25">
      <c r="A528" t="s">
        <v>612</v>
      </c>
      <c r="B528" s="2">
        <v>46158.852777777778</v>
      </c>
      <c r="C528" s="2">
        <v>46160.352777777778</v>
      </c>
      <c r="D528" t="s">
        <v>42</v>
      </c>
      <c r="E528" t="s">
        <v>30</v>
      </c>
      <c r="F528" t="s">
        <v>31</v>
      </c>
      <c r="G528" t="s">
        <v>32</v>
      </c>
      <c r="H528" t="s">
        <v>33</v>
      </c>
      <c r="I528" t="s">
        <v>34</v>
      </c>
      <c r="J528">
        <v>1.5</v>
      </c>
      <c r="K528" t="s">
        <v>35</v>
      </c>
      <c r="L528">
        <v>97</v>
      </c>
      <c r="M528" s="2">
        <v>46158</v>
      </c>
      <c r="N528" t="s">
        <v>36</v>
      </c>
      <c r="O528">
        <v>7.8</v>
      </c>
      <c r="P528">
        <v>3.5</v>
      </c>
      <c r="Q528">
        <v>2692.91</v>
      </c>
      <c r="R528" t="s">
        <v>37</v>
      </c>
      <c r="S528">
        <v>1311.81</v>
      </c>
      <c r="T528">
        <v>4</v>
      </c>
      <c r="U528">
        <v>2026</v>
      </c>
      <c r="V528" t="s">
        <v>80</v>
      </c>
      <c r="W528" s="2">
        <v>46143</v>
      </c>
      <c r="X528" t="s">
        <v>92</v>
      </c>
      <c r="Y528" t="s">
        <v>40</v>
      </c>
      <c r="Z528">
        <v>2692.91</v>
      </c>
      <c r="AA528">
        <v>1311.81</v>
      </c>
      <c r="AB528">
        <v>0.48699999999999999</v>
      </c>
    </row>
    <row r="529" spans="1:28" x14ac:dyDescent="0.25">
      <c r="A529" t="s">
        <v>613</v>
      </c>
      <c r="B529" s="2">
        <v>46283.548611111109</v>
      </c>
      <c r="C529" s="2">
        <v>46287.648611111108</v>
      </c>
      <c r="D529" t="s">
        <v>91</v>
      </c>
      <c r="E529" t="s">
        <v>83</v>
      </c>
      <c r="F529" t="s">
        <v>31</v>
      </c>
      <c r="G529" t="s">
        <v>55</v>
      </c>
      <c r="H529" t="s">
        <v>56</v>
      </c>
      <c r="I529" t="s">
        <v>57</v>
      </c>
      <c r="J529">
        <v>4.0999999999999996</v>
      </c>
      <c r="K529" t="s">
        <v>35</v>
      </c>
      <c r="L529">
        <v>61</v>
      </c>
      <c r="M529" s="2">
        <v>46283</v>
      </c>
      <c r="N529" t="s">
        <v>68</v>
      </c>
      <c r="O529">
        <v>8.1999999999999993</v>
      </c>
      <c r="P529">
        <v>1.5</v>
      </c>
      <c r="Q529">
        <v>6634.63</v>
      </c>
      <c r="R529" t="s">
        <v>37</v>
      </c>
      <c r="S529">
        <v>3608.84</v>
      </c>
      <c r="T529">
        <v>3.8</v>
      </c>
      <c r="U529">
        <v>2026</v>
      </c>
      <c r="V529" t="s">
        <v>53</v>
      </c>
      <c r="W529" s="2">
        <v>46266</v>
      </c>
      <c r="X529" t="s">
        <v>81</v>
      </c>
      <c r="Y529" t="s">
        <v>48</v>
      </c>
      <c r="Z529">
        <v>6634.63</v>
      </c>
      <c r="AA529">
        <v>3608.84</v>
      </c>
      <c r="AB529">
        <v>0.54400000000000004</v>
      </c>
    </row>
    <row r="530" spans="1:28" x14ac:dyDescent="0.25">
      <c r="A530" t="s">
        <v>614</v>
      </c>
      <c r="B530" s="2">
        <v>46150.944444444453</v>
      </c>
      <c r="C530" s="2">
        <v>46155.544444444437</v>
      </c>
      <c r="D530" t="s">
        <v>113</v>
      </c>
      <c r="E530" t="s">
        <v>30</v>
      </c>
      <c r="F530" t="s">
        <v>51</v>
      </c>
      <c r="G530" t="s">
        <v>32</v>
      </c>
      <c r="H530" t="s">
        <v>45</v>
      </c>
      <c r="I530" t="s">
        <v>34</v>
      </c>
      <c r="J530">
        <v>4.5999999999999996</v>
      </c>
      <c r="K530" t="s">
        <v>35</v>
      </c>
      <c r="L530">
        <v>5</v>
      </c>
      <c r="M530" s="2">
        <v>46150</v>
      </c>
      <c r="N530" t="s">
        <v>36</v>
      </c>
      <c r="O530">
        <v>8.1</v>
      </c>
      <c r="P530">
        <v>2.6</v>
      </c>
      <c r="Q530">
        <v>4817.6499999999996</v>
      </c>
      <c r="R530" t="s">
        <v>59</v>
      </c>
      <c r="S530">
        <v>3392.13</v>
      </c>
      <c r="T530">
        <v>5</v>
      </c>
      <c r="U530">
        <v>2026</v>
      </c>
      <c r="V530" t="s">
        <v>80</v>
      </c>
      <c r="W530" s="2">
        <v>46143</v>
      </c>
      <c r="X530" t="s">
        <v>81</v>
      </c>
      <c r="Y530" t="s">
        <v>48</v>
      </c>
      <c r="Z530">
        <v>4817.6499999999996</v>
      </c>
      <c r="AA530">
        <v>3392.13</v>
      </c>
      <c r="AB530">
        <v>0.70399999999999996</v>
      </c>
    </row>
    <row r="531" spans="1:28" x14ac:dyDescent="0.25">
      <c r="A531" t="s">
        <v>615</v>
      </c>
      <c r="B531" s="2">
        <v>45732.886805555558</v>
      </c>
      <c r="C531" s="2">
        <v>45734.086805555547</v>
      </c>
      <c r="D531" t="s">
        <v>42</v>
      </c>
      <c r="E531" t="s">
        <v>83</v>
      </c>
      <c r="F531" t="s">
        <v>51</v>
      </c>
      <c r="G531" t="s">
        <v>55</v>
      </c>
      <c r="H531" t="s">
        <v>33</v>
      </c>
      <c r="I531" t="s">
        <v>75</v>
      </c>
      <c r="J531">
        <v>1.2</v>
      </c>
      <c r="K531" t="s">
        <v>35</v>
      </c>
      <c r="L531">
        <v>110</v>
      </c>
      <c r="M531" s="2">
        <v>45732</v>
      </c>
      <c r="N531" t="s">
        <v>68</v>
      </c>
      <c r="O531">
        <v>7.8</v>
      </c>
      <c r="P531">
        <v>3.7</v>
      </c>
      <c r="Q531">
        <v>3431.93</v>
      </c>
      <c r="R531" t="s">
        <v>37</v>
      </c>
      <c r="S531">
        <v>2193.52</v>
      </c>
      <c r="T531">
        <v>4</v>
      </c>
      <c r="U531">
        <v>2025</v>
      </c>
      <c r="V531" t="s">
        <v>46</v>
      </c>
      <c r="W531" s="2">
        <v>45717</v>
      </c>
      <c r="X531" t="s">
        <v>39</v>
      </c>
      <c r="Y531" t="s">
        <v>40</v>
      </c>
      <c r="Z531">
        <v>3431.93</v>
      </c>
      <c r="AA531">
        <v>2193.52</v>
      </c>
      <c r="AB531">
        <v>0.63900000000000001</v>
      </c>
    </row>
    <row r="532" spans="1:28" x14ac:dyDescent="0.25">
      <c r="A532" t="s">
        <v>616</v>
      </c>
      <c r="B532" s="2">
        <v>46070.210416666669</v>
      </c>
      <c r="C532" s="2">
        <v>46070.710416666669</v>
      </c>
      <c r="D532" t="s">
        <v>42</v>
      </c>
      <c r="E532" t="s">
        <v>83</v>
      </c>
      <c r="F532" t="s">
        <v>31</v>
      </c>
      <c r="G532" t="s">
        <v>32</v>
      </c>
      <c r="H532" t="s">
        <v>86</v>
      </c>
      <c r="I532" t="s">
        <v>57</v>
      </c>
      <c r="J532">
        <v>0.5</v>
      </c>
      <c r="K532" t="s">
        <v>35</v>
      </c>
      <c r="L532">
        <v>41</v>
      </c>
      <c r="M532" s="2">
        <v>46070</v>
      </c>
      <c r="N532" t="s">
        <v>76</v>
      </c>
      <c r="O532">
        <v>10</v>
      </c>
      <c r="P532">
        <v>2.2999999999999998</v>
      </c>
      <c r="Q532">
        <v>2231.81</v>
      </c>
      <c r="R532" t="s">
        <v>37</v>
      </c>
      <c r="S532">
        <v>1464.27</v>
      </c>
      <c r="T532">
        <v>3.4</v>
      </c>
      <c r="U532">
        <v>2026</v>
      </c>
      <c r="V532" t="s">
        <v>104</v>
      </c>
      <c r="W532" s="2">
        <v>46054</v>
      </c>
      <c r="X532" t="s">
        <v>70</v>
      </c>
      <c r="Y532" t="s">
        <v>48</v>
      </c>
      <c r="Z532">
        <v>2231.81</v>
      </c>
      <c r="AA532">
        <v>1464.27</v>
      </c>
      <c r="AB532">
        <v>0.65600000000000003</v>
      </c>
    </row>
    <row r="533" spans="1:28" x14ac:dyDescent="0.25">
      <c r="A533" t="s">
        <v>617</v>
      </c>
      <c r="B533" s="2">
        <v>46033.974305555559</v>
      </c>
      <c r="C533" s="2">
        <v>46036.874305555553</v>
      </c>
      <c r="D533" t="s">
        <v>72</v>
      </c>
      <c r="E533" t="s">
        <v>73</v>
      </c>
      <c r="F533" t="s">
        <v>51</v>
      </c>
      <c r="G533" t="s">
        <v>44</v>
      </c>
      <c r="H533" t="s">
        <v>45</v>
      </c>
      <c r="I533" t="s">
        <v>57</v>
      </c>
      <c r="J533">
        <v>2.9</v>
      </c>
      <c r="K533" t="s">
        <v>35</v>
      </c>
      <c r="L533">
        <v>75</v>
      </c>
      <c r="M533" s="2">
        <v>46033</v>
      </c>
      <c r="N533" t="s">
        <v>36</v>
      </c>
      <c r="O533">
        <v>7.8</v>
      </c>
      <c r="P533">
        <v>0.4</v>
      </c>
      <c r="Q533">
        <v>5916.62</v>
      </c>
      <c r="R533" t="s">
        <v>37</v>
      </c>
      <c r="S533">
        <v>4278.3999999999996</v>
      </c>
      <c r="T533">
        <v>3.8</v>
      </c>
      <c r="U533">
        <v>2026</v>
      </c>
      <c r="V533" t="s">
        <v>69</v>
      </c>
      <c r="W533" s="2">
        <v>46023</v>
      </c>
      <c r="X533" t="s">
        <v>39</v>
      </c>
      <c r="Y533" t="s">
        <v>40</v>
      </c>
      <c r="Z533">
        <v>5916.62</v>
      </c>
      <c r="AA533">
        <v>4278.3999999999996</v>
      </c>
      <c r="AB533">
        <v>0.72299999999999998</v>
      </c>
    </row>
    <row r="534" spans="1:28" x14ac:dyDescent="0.25">
      <c r="A534" t="s">
        <v>618</v>
      </c>
      <c r="B534" s="2">
        <v>46077.089583333327</v>
      </c>
      <c r="C534" s="2">
        <v>46082.289583333331</v>
      </c>
      <c r="D534" t="s">
        <v>113</v>
      </c>
      <c r="E534" t="s">
        <v>73</v>
      </c>
      <c r="F534" t="s">
        <v>51</v>
      </c>
      <c r="G534" t="s">
        <v>55</v>
      </c>
      <c r="H534" t="s">
        <v>52</v>
      </c>
      <c r="I534" t="s">
        <v>34</v>
      </c>
      <c r="J534">
        <v>5.2</v>
      </c>
      <c r="K534" t="s">
        <v>35</v>
      </c>
      <c r="L534">
        <v>14</v>
      </c>
      <c r="M534" s="2">
        <v>46077</v>
      </c>
      <c r="N534" t="s">
        <v>68</v>
      </c>
      <c r="O534">
        <v>12</v>
      </c>
      <c r="P534">
        <v>2.1</v>
      </c>
      <c r="Q534">
        <v>7143.15</v>
      </c>
      <c r="R534" t="s">
        <v>37</v>
      </c>
      <c r="S534">
        <v>4863.3599999999997</v>
      </c>
      <c r="T534">
        <v>4.5999999999999996</v>
      </c>
      <c r="U534">
        <v>2026</v>
      </c>
      <c r="V534" t="s">
        <v>104</v>
      </c>
      <c r="W534" s="2">
        <v>46054</v>
      </c>
      <c r="X534" t="s">
        <v>70</v>
      </c>
      <c r="Y534" t="s">
        <v>48</v>
      </c>
      <c r="Z534">
        <v>7143.15</v>
      </c>
      <c r="AA534">
        <v>4863.3599999999997</v>
      </c>
      <c r="AB534">
        <v>0.68100000000000005</v>
      </c>
    </row>
    <row r="535" spans="1:28" x14ac:dyDescent="0.25">
      <c r="A535" t="s">
        <v>619</v>
      </c>
      <c r="B535" s="2">
        <v>46386.413194444453</v>
      </c>
      <c r="C535" s="2">
        <v>46390.813194444447</v>
      </c>
      <c r="D535" t="s">
        <v>91</v>
      </c>
      <c r="E535" t="s">
        <v>83</v>
      </c>
      <c r="F535" t="s">
        <v>31</v>
      </c>
      <c r="G535" t="s">
        <v>32</v>
      </c>
      <c r="H535" t="s">
        <v>86</v>
      </c>
      <c r="I535" t="s">
        <v>57</v>
      </c>
      <c r="J535">
        <v>4.4000000000000004</v>
      </c>
      <c r="K535" t="s">
        <v>35</v>
      </c>
      <c r="L535">
        <v>81</v>
      </c>
      <c r="M535" s="2">
        <v>46386</v>
      </c>
      <c r="N535" t="s">
        <v>36</v>
      </c>
      <c r="O535">
        <v>7.8</v>
      </c>
      <c r="P535">
        <v>2.4</v>
      </c>
      <c r="Q535">
        <v>7062.96</v>
      </c>
      <c r="R535" t="s">
        <v>37</v>
      </c>
      <c r="S535">
        <v>4279.9399999999996</v>
      </c>
      <c r="T535">
        <v>3.2</v>
      </c>
      <c r="U535">
        <v>2026</v>
      </c>
      <c r="V535" t="s">
        <v>63</v>
      </c>
      <c r="W535" s="2">
        <v>46357</v>
      </c>
      <c r="X535" t="s">
        <v>64</v>
      </c>
      <c r="Y535" t="s">
        <v>48</v>
      </c>
      <c r="Z535">
        <v>7062.96</v>
      </c>
      <c r="AA535">
        <v>4279.9399999999996</v>
      </c>
      <c r="AB535">
        <v>0.60599999999999998</v>
      </c>
    </row>
    <row r="536" spans="1:28" x14ac:dyDescent="0.25">
      <c r="A536" t="s">
        <v>620</v>
      </c>
      <c r="B536" s="2">
        <v>45934.902083333327</v>
      </c>
      <c r="C536" s="2">
        <v>45940.002083333333</v>
      </c>
      <c r="D536" t="s">
        <v>113</v>
      </c>
      <c r="E536" t="s">
        <v>83</v>
      </c>
      <c r="F536" t="s">
        <v>31</v>
      </c>
      <c r="G536" t="s">
        <v>44</v>
      </c>
      <c r="H536" t="s">
        <v>56</v>
      </c>
      <c r="I536" t="s">
        <v>34</v>
      </c>
      <c r="J536">
        <v>5.0999999999999996</v>
      </c>
      <c r="K536" t="s">
        <v>35</v>
      </c>
      <c r="L536">
        <v>37</v>
      </c>
      <c r="M536" s="2">
        <v>45934</v>
      </c>
      <c r="N536" t="s">
        <v>68</v>
      </c>
      <c r="O536">
        <v>12.4</v>
      </c>
      <c r="P536">
        <v>0.4</v>
      </c>
      <c r="Q536">
        <v>7608.04</v>
      </c>
      <c r="R536" t="s">
        <v>77</v>
      </c>
      <c r="S536">
        <v>5874.97</v>
      </c>
      <c r="T536">
        <v>4.7</v>
      </c>
      <c r="U536">
        <v>2025</v>
      </c>
      <c r="V536" t="s">
        <v>97</v>
      </c>
      <c r="W536" s="2">
        <v>45931</v>
      </c>
      <c r="X536" t="s">
        <v>92</v>
      </c>
      <c r="Y536" t="s">
        <v>40</v>
      </c>
      <c r="Z536">
        <v>7608.04</v>
      </c>
      <c r="AA536">
        <v>5874.97</v>
      </c>
      <c r="AB536">
        <v>0.77200000000000002</v>
      </c>
    </row>
    <row r="537" spans="1:28" x14ac:dyDescent="0.25">
      <c r="A537" t="s">
        <v>621</v>
      </c>
      <c r="B537" s="2">
        <v>46333.386805555558</v>
      </c>
      <c r="C537" s="2">
        <v>46336.186805555553</v>
      </c>
      <c r="D537" t="s">
        <v>72</v>
      </c>
      <c r="E537" t="s">
        <v>73</v>
      </c>
      <c r="F537" t="s">
        <v>51</v>
      </c>
      <c r="G537" t="s">
        <v>55</v>
      </c>
      <c r="H537" t="s">
        <v>33</v>
      </c>
      <c r="I537" t="s">
        <v>57</v>
      </c>
      <c r="J537">
        <v>2.8</v>
      </c>
      <c r="K537" t="s">
        <v>58</v>
      </c>
      <c r="L537">
        <v>65</v>
      </c>
      <c r="M537" s="2">
        <v>46333</v>
      </c>
      <c r="N537" t="s">
        <v>36</v>
      </c>
      <c r="O537">
        <v>7.7</v>
      </c>
      <c r="P537">
        <v>1.8</v>
      </c>
      <c r="Q537">
        <v>4394.4799999999996</v>
      </c>
      <c r="R537" t="s">
        <v>77</v>
      </c>
      <c r="S537">
        <v>2428.08</v>
      </c>
      <c r="T537">
        <v>3.8</v>
      </c>
      <c r="U537">
        <v>2026</v>
      </c>
      <c r="V537" t="s">
        <v>89</v>
      </c>
      <c r="W537" s="2">
        <v>46327</v>
      </c>
      <c r="X537" t="s">
        <v>92</v>
      </c>
      <c r="Y537" t="s">
        <v>40</v>
      </c>
      <c r="Z537">
        <v>4394.4799999999996</v>
      </c>
      <c r="AA537">
        <v>2428.08</v>
      </c>
      <c r="AB537">
        <v>0.55300000000000005</v>
      </c>
    </row>
    <row r="538" spans="1:28" x14ac:dyDescent="0.25">
      <c r="A538" t="s">
        <v>622</v>
      </c>
      <c r="B538" s="2">
        <v>46051.623611111107</v>
      </c>
      <c r="C538" s="2">
        <v>46056.623611111107</v>
      </c>
      <c r="D538" t="s">
        <v>91</v>
      </c>
      <c r="E538" t="s">
        <v>83</v>
      </c>
      <c r="F538" t="s">
        <v>31</v>
      </c>
      <c r="G538" t="s">
        <v>32</v>
      </c>
      <c r="H538" t="s">
        <v>86</v>
      </c>
      <c r="I538" t="s">
        <v>34</v>
      </c>
      <c r="J538">
        <v>5</v>
      </c>
      <c r="K538" t="s">
        <v>35</v>
      </c>
      <c r="L538">
        <v>19</v>
      </c>
      <c r="M538" s="2">
        <v>46051</v>
      </c>
      <c r="N538" t="s">
        <v>36</v>
      </c>
      <c r="O538">
        <v>9.6999999999999993</v>
      </c>
      <c r="P538">
        <v>0.9</v>
      </c>
      <c r="Q538">
        <v>5783.07</v>
      </c>
      <c r="R538" t="s">
        <v>37</v>
      </c>
      <c r="S538">
        <v>3365.62</v>
      </c>
      <c r="T538">
        <v>3.9</v>
      </c>
      <c r="U538">
        <v>2026</v>
      </c>
      <c r="V538" t="s">
        <v>69</v>
      </c>
      <c r="W538" s="2">
        <v>46023</v>
      </c>
      <c r="X538" t="s">
        <v>47</v>
      </c>
      <c r="Y538" t="s">
        <v>48</v>
      </c>
      <c r="Z538">
        <v>5783.07</v>
      </c>
      <c r="AA538">
        <v>3365.62</v>
      </c>
      <c r="AB538">
        <v>0.58199999999999996</v>
      </c>
    </row>
    <row r="539" spans="1:28" x14ac:dyDescent="0.25">
      <c r="A539" t="s">
        <v>623</v>
      </c>
      <c r="B539" s="2">
        <v>46114.837500000001</v>
      </c>
      <c r="C539" s="2">
        <v>46115.337500000001</v>
      </c>
      <c r="D539" t="s">
        <v>42</v>
      </c>
      <c r="E539" t="s">
        <v>83</v>
      </c>
      <c r="F539" t="s">
        <v>31</v>
      </c>
      <c r="G539" t="s">
        <v>32</v>
      </c>
      <c r="H539" t="s">
        <v>67</v>
      </c>
      <c r="I539" t="s">
        <v>57</v>
      </c>
      <c r="J539">
        <v>0.5</v>
      </c>
      <c r="K539" t="s">
        <v>35</v>
      </c>
      <c r="L539">
        <v>88</v>
      </c>
      <c r="M539" s="2">
        <v>46114</v>
      </c>
      <c r="N539" t="s">
        <v>68</v>
      </c>
      <c r="O539">
        <v>10</v>
      </c>
      <c r="P539">
        <v>0.7</v>
      </c>
      <c r="Q539">
        <v>1637.55</v>
      </c>
      <c r="R539" t="s">
        <v>77</v>
      </c>
      <c r="S539">
        <v>1113.99</v>
      </c>
      <c r="T539">
        <v>3.8</v>
      </c>
      <c r="U539">
        <v>2026</v>
      </c>
      <c r="V539" t="s">
        <v>38</v>
      </c>
      <c r="W539" s="2">
        <v>46113</v>
      </c>
      <c r="X539" t="s">
        <v>47</v>
      </c>
      <c r="Y539" t="s">
        <v>48</v>
      </c>
      <c r="Z539">
        <v>1637.55</v>
      </c>
      <c r="AA539">
        <v>1113.99</v>
      </c>
      <c r="AB539">
        <v>0.68</v>
      </c>
    </row>
    <row r="540" spans="1:28" x14ac:dyDescent="0.25">
      <c r="A540" t="s">
        <v>624</v>
      </c>
      <c r="B540" s="2">
        <v>45849.896527777782</v>
      </c>
      <c r="C540" s="2">
        <v>45856.396527777782</v>
      </c>
      <c r="D540" t="s">
        <v>29</v>
      </c>
      <c r="E540" t="s">
        <v>43</v>
      </c>
      <c r="F540" t="s">
        <v>31</v>
      </c>
      <c r="G540" t="s">
        <v>55</v>
      </c>
      <c r="H540" t="s">
        <v>45</v>
      </c>
      <c r="I540" t="s">
        <v>34</v>
      </c>
      <c r="J540">
        <v>6.5</v>
      </c>
      <c r="K540" t="s">
        <v>35</v>
      </c>
      <c r="L540">
        <v>42</v>
      </c>
      <c r="M540" s="2">
        <v>45849</v>
      </c>
      <c r="N540" t="s">
        <v>36</v>
      </c>
      <c r="O540">
        <v>8</v>
      </c>
      <c r="P540">
        <v>2.7</v>
      </c>
      <c r="Q540">
        <v>8091.81</v>
      </c>
      <c r="R540" t="s">
        <v>77</v>
      </c>
      <c r="S540">
        <v>4447.34</v>
      </c>
      <c r="T540">
        <v>3.8</v>
      </c>
      <c r="U540">
        <v>2025</v>
      </c>
      <c r="V540" t="s">
        <v>107</v>
      </c>
      <c r="W540" s="2">
        <v>45839</v>
      </c>
      <c r="X540" t="s">
        <v>81</v>
      </c>
      <c r="Y540" t="s">
        <v>48</v>
      </c>
      <c r="Z540">
        <v>8091.81</v>
      </c>
      <c r="AA540">
        <v>4447.34</v>
      </c>
      <c r="AB540">
        <v>0.55000000000000004</v>
      </c>
    </row>
    <row r="541" spans="1:28" x14ac:dyDescent="0.25">
      <c r="A541" t="s">
        <v>625</v>
      </c>
      <c r="B541" s="2">
        <v>46346.934027777781</v>
      </c>
      <c r="C541" s="2">
        <v>46349.03402777778</v>
      </c>
      <c r="D541" t="s">
        <v>50</v>
      </c>
      <c r="E541" t="s">
        <v>73</v>
      </c>
      <c r="F541" t="s">
        <v>51</v>
      </c>
      <c r="G541" t="s">
        <v>32</v>
      </c>
      <c r="H541" t="s">
        <v>67</v>
      </c>
      <c r="I541" t="s">
        <v>34</v>
      </c>
      <c r="J541">
        <v>2.1</v>
      </c>
      <c r="K541" t="s">
        <v>58</v>
      </c>
      <c r="L541">
        <v>59</v>
      </c>
      <c r="M541" s="2">
        <v>46346</v>
      </c>
      <c r="N541" t="s">
        <v>36</v>
      </c>
      <c r="O541">
        <v>12</v>
      </c>
      <c r="P541">
        <v>2.9</v>
      </c>
      <c r="Q541">
        <v>3634.75</v>
      </c>
      <c r="R541" t="s">
        <v>37</v>
      </c>
      <c r="S541">
        <v>2159.59</v>
      </c>
      <c r="T541">
        <v>3.1</v>
      </c>
      <c r="U541">
        <v>2026</v>
      </c>
      <c r="V541" t="s">
        <v>89</v>
      </c>
      <c r="W541" s="2">
        <v>46327</v>
      </c>
      <c r="X541" t="s">
        <v>81</v>
      </c>
      <c r="Y541" t="s">
        <v>48</v>
      </c>
      <c r="Z541">
        <v>3634.75</v>
      </c>
      <c r="AA541">
        <v>2159.59</v>
      </c>
      <c r="AB541">
        <v>0.59399999999999997</v>
      </c>
    </row>
    <row r="542" spans="1:28" x14ac:dyDescent="0.25">
      <c r="A542" t="s">
        <v>626</v>
      </c>
      <c r="B542" s="2">
        <v>45756.053472222222</v>
      </c>
      <c r="C542" s="2">
        <v>45757.753472222219</v>
      </c>
      <c r="D542" t="s">
        <v>42</v>
      </c>
      <c r="E542" t="s">
        <v>83</v>
      </c>
      <c r="F542" t="s">
        <v>51</v>
      </c>
      <c r="G542" t="s">
        <v>66</v>
      </c>
      <c r="H542" t="s">
        <v>67</v>
      </c>
      <c r="I542" t="s">
        <v>34</v>
      </c>
      <c r="J542">
        <v>1.7</v>
      </c>
      <c r="K542" t="s">
        <v>35</v>
      </c>
      <c r="L542">
        <v>92</v>
      </c>
      <c r="M542" s="2">
        <v>45756</v>
      </c>
      <c r="N542" t="s">
        <v>36</v>
      </c>
      <c r="O542">
        <v>8.1999999999999993</v>
      </c>
      <c r="P542">
        <v>2.8</v>
      </c>
      <c r="Q542">
        <v>4603.09</v>
      </c>
      <c r="R542" t="s">
        <v>37</v>
      </c>
      <c r="S542">
        <v>3164.16</v>
      </c>
      <c r="T542">
        <v>3.7</v>
      </c>
      <c r="U542">
        <v>2025</v>
      </c>
      <c r="V542" t="s">
        <v>38</v>
      </c>
      <c r="W542" s="2">
        <v>45748</v>
      </c>
      <c r="X542" t="s">
        <v>64</v>
      </c>
      <c r="Y542" t="s">
        <v>48</v>
      </c>
      <c r="Z542">
        <v>4603.09</v>
      </c>
      <c r="AA542">
        <v>3164.16</v>
      </c>
      <c r="AB542">
        <v>0.68700000000000006</v>
      </c>
    </row>
    <row r="543" spans="1:28" x14ac:dyDescent="0.25">
      <c r="A543" t="s">
        <v>627</v>
      </c>
      <c r="B543" s="2">
        <v>46205.543749999997</v>
      </c>
      <c r="C543" s="2">
        <v>46208.943749999999</v>
      </c>
      <c r="D543" t="s">
        <v>62</v>
      </c>
      <c r="E543" t="s">
        <v>43</v>
      </c>
      <c r="F543" t="s">
        <v>51</v>
      </c>
      <c r="G543" t="s">
        <v>32</v>
      </c>
      <c r="H543" t="s">
        <v>56</v>
      </c>
      <c r="I543" t="s">
        <v>34</v>
      </c>
      <c r="J543">
        <v>3.4</v>
      </c>
      <c r="K543" t="s">
        <v>35</v>
      </c>
      <c r="L543">
        <v>65</v>
      </c>
      <c r="M543" s="2">
        <v>46205</v>
      </c>
      <c r="N543" t="s">
        <v>68</v>
      </c>
      <c r="O543">
        <v>8.1</v>
      </c>
      <c r="P543">
        <v>1.5</v>
      </c>
      <c r="Q543">
        <v>6524.36</v>
      </c>
      <c r="R543" t="s">
        <v>37</v>
      </c>
      <c r="S543">
        <v>3793.42</v>
      </c>
      <c r="T543">
        <v>3.8</v>
      </c>
      <c r="U543">
        <v>2026</v>
      </c>
      <c r="V543" t="s">
        <v>107</v>
      </c>
      <c r="W543" s="2">
        <v>46204</v>
      </c>
      <c r="X543" t="s">
        <v>47</v>
      </c>
      <c r="Y543" t="s">
        <v>48</v>
      </c>
      <c r="Z543">
        <v>6524.36</v>
      </c>
      <c r="AA543">
        <v>3793.42</v>
      </c>
      <c r="AB543">
        <v>0.58099999999999996</v>
      </c>
    </row>
    <row r="544" spans="1:28" x14ac:dyDescent="0.25">
      <c r="A544" t="s">
        <v>628</v>
      </c>
      <c r="B544" s="2">
        <v>45753.945833333331</v>
      </c>
      <c r="C544" s="2">
        <v>45757.745833333327</v>
      </c>
      <c r="D544" t="s">
        <v>72</v>
      </c>
      <c r="E544" t="s">
        <v>73</v>
      </c>
      <c r="F544" t="s">
        <v>51</v>
      </c>
      <c r="G544" t="s">
        <v>32</v>
      </c>
      <c r="H544" t="s">
        <v>52</v>
      </c>
      <c r="I544" t="s">
        <v>57</v>
      </c>
      <c r="J544">
        <v>3.8</v>
      </c>
      <c r="K544" t="s">
        <v>35</v>
      </c>
      <c r="L544">
        <v>54</v>
      </c>
      <c r="M544" s="2">
        <v>45753</v>
      </c>
      <c r="N544" t="s">
        <v>68</v>
      </c>
      <c r="O544">
        <v>9.8000000000000007</v>
      </c>
      <c r="P544">
        <v>0.1</v>
      </c>
      <c r="Q544">
        <v>6591.15</v>
      </c>
      <c r="R544" t="s">
        <v>37</v>
      </c>
      <c r="S544">
        <v>3276.91</v>
      </c>
      <c r="T544">
        <v>4.2</v>
      </c>
      <c r="U544">
        <v>2025</v>
      </c>
      <c r="V544" t="s">
        <v>38</v>
      </c>
      <c r="W544" s="2">
        <v>45748</v>
      </c>
      <c r="X544" t="s">
        <v>39</v>
      </c>
      <c r="Y544" t="s">
        <v>40</v>
      </c>
      <c r="Z544">
        <v>6591.15</v>
      </c>
      <c r="AA544">
        <v>3276.91</v>
      </c>
      <c r="AB544">
        <v>0.497</v>
      </c>
    </row>
    <row r="545" spans="1:28" x14ac:dyDescent="0.25">
      <c r="A545" t="s">
        <v>629</v>
      </c>
      <c r="B545" s="2">
        <v>46321.467361111107</v>
      </c>
      <c r="C545" s="2">
        <v>46325.967361111107</v>
      </c>
      <c r="D545" t="s">
        <v>91</v>
      </c>
      <c r="E545" t="s">
        <v>43</v>
      </c>
      <c r="F545" t="s">
        <v>152</v>
      </c>
      <c r="G545" t="s">
        <v>66</v>
      </c>
      <c r="H545" t="s">
        <v>56</v>
      </c>
      <c r="I545" t="s">
        <v>75</v>
      </c>
      <c r="J545">
        <v>4.5</v>
      </c>
      <c r="K545" t="s">
        <v>35</v>
      </c>
      <c r="L545">
        <v>40</v>
      </c>
      <c r="M545" s="2">
        <v>46321</v>
      </c>
      <c r="N545" t="s">
        <v>36</v>
      </c>
      <c r="O545">
        <v>8.1999999999999993</v>
      </c>
      <c r="P545">
        <v>2.2000000000000002</v>
      </c>
      <c r="Q545">
        <v>6373.78</v>
      </c>
      <c r="R545" t="s">
        <v>59</v>
      </c>
      <c r="S545">
        <v>4130.1899999999996</v>
      </c>
      <c r="T545">
        <v>3.6</v>
      </c>
      <c r="U545">
        <v>2026</v>
      </c>
      <c r="V545" t="s">
        <v>97</v>
      </c>
      <c r="W545" s="2">
        <v>46296</v>
      </c>
      <c r="X545" t="s">
        <v>78</v>
      </c>
      <c r="Y545" t="s">
        <v>48</v>
      </c>
      <c r="Z545">
        <v>6373.78</v>
      </c>
      <c r="AA545">
        <v>4130.1899999999996</v>
      </c>
      <c r="AB545">
        <v>0.64800000000000002</v>
      </c>
    </row>
    <row r="546" spans="1:28" x14ac:dyDescent="0.25">
      <c r="A546" t="s">
        <v>630</v>
      </c>
      <c r="B546" s="2">
        <v>46320.164583333331</v>
      </c>
      <c r="C546" s="2">
        <v>46322.664583333331</v>
      </c>
      <c r="D546" t="s">
        <v>91</v>
      </c>
      <c r="E546" t="s">
        <v>30</v>
      </c>
      <c r="F546" t="s">
        <v>51</v>
      </c>
      <c r="G546" t="s">
        <v>66</v>
      </c>
      <c r="H546" t="s">
        <v>67</v>
      </c>
      <c r="I546" t="s">
        <v>57</v>
      </c>
      <c r="J546">
        <v>2.5</v>
      </c>
      <c r="K546" t="s">
        <v>35</v>
      </c>
      <c r="L546">
        <v>47</v>
      </c>
      <c r="M546" s="2">
        <v>46320</v>
      </c>
      <c r="N546" t="s">
        <v>68</v>
      </c>
      <c r="O546">
        <v>10.1</v>
      </c>
      <c r="P546">
        <v>0.8</v>
      </c>
      <c r="Q546">
        <v>4677.18</v>
      </c>
      <c r="R546" t="s">
        <v>59</v>
      </c>
      <c r="S546">
        <v>3325.65</v>
      </c>
      <c r="T546">
        <v>4.2</v>
      </c>
      <c r="U546">
        <v>2026</v>
      </c>
      <c r="V546" t="s">
        <v>97</v>
      </c>
      <c r="W546" s="2">
        <v>46296</v>
      </c>
      <c r="X546" t="s">
        <v>39</v>
      </c>
      <c r="Y546" t="s">
        <v>40</v>
      </c>
      <c r="Z546">
        <v>4677.18</v>
      </c>
      <c r="AA546">
        <v>3325.65</v>
      </c>
      <c r="AB546">
        <v>0.71099999999999997</v>
      </c>
    </row>
    <row r="547" spans="1:28" x14ac:dyDescent="0.25">
      <c r="A547" t="s">
        <v>631</v>
      </c>
      <c r="B547" s="2">
        <v>45847.803472222222</v>
      </c>
      <c r="C547" s="2">
        <v>45851.90347222222</v>
      </c>
      <c r="D547" t="s">
        <v>91</v>
      </c>
      <c r="E547" t="s">
        <v>30</v>
      </c>
      <c r="F547" t="s">
        <v>51</v>
      </c>
      <c r="G547" t="s">
        <v>32</v>
      </c>
      <c r="H547" t="s">
        <v>86</v>
      </c>
      <c r="I547" t="s">
        <v>34</v>
      </c>
      <c r="J547">
        <v>4.0999999999999996</v>
      </c>
      <c r="K547" t="s">
        <v>35</v>
      </c>
      <c r="L547">
        <v>77</v>
      </c>
      <c r="M547" s="2">
        <v>45847</v>
      </c>
      <c r="N547" t="s">
        <v>68</v>
      </c>
      <c r="O547">
        <v>8.3000000000000007</v>
      </c>
      <c r="P547">
        <v>0.6</v>
      </c>
      <c r="Q547">
        <v>6138.69</v>
      </c>
      <c r="R547" t="s">
        <v>59</v>
      </c>
      <c r="S547">
        <v>4314.6099999999997</v>
      </c>
      <c r="T547">
        <v>5</v>
      </c>
      <c r="U547">
        <v>2025</v>
      </c>
      <c r="V547" t="s">
        <v>107</v>
      </c>
      <c r="W547" s="2">
        <v>45839</v>
      </c>
      <c r="X547" t="s">
        <v>64</v>
      </c>
      <c r="Y547" t="s">
        <v>48</v>
      </c>
      <c r="Z547">
        <v>6138.69</v>
      </c>
      <c r="AA547">
        <v>4314.6099999999997</v>
      </c>
      <c r="AB547">
        <v>0.70299999999999996</v>
      </c>
    </row>
    <row r="548" spans="1:28" x14ac:dyDescent="0.25">
      <c r="A548" t="s">
        <v>632</v>
      </c>
      <c r="B548" s="2">
        <v>45694.84375</v>
      </c>
      <c r="C548" s="2">
        <v>45700.043749999997</v>
      </c>
      <c r="D548" t="s">
        <v>29</v>
      </c>
      <c r="E548" t="s">
        <v>43</v>
      </c>
      <c r="F548" t="s">
        <v>152</v>
      </c>
      <c r="G548" t="s">
        <v>44</v>
      </c>
      <c r="H548" t="s">
        <v>56</v>
      </c>
      <c r="I548" t="s">
        <v>34</v>
      </c>
      <c r="J548">
        <v>5.2</v>
      </c>
      <c r="K548" t="s">
        <v>35</v>
      </c>
      <c r="L548">
        <v>20</v>
      </c>
      <c r="M548" s="2">
        <v>45694</v>
      </c>
      <c r="N548" t="s">
        <v>68</v>
      </c>
      <c r="O548">
        <v>8</v>
      </c>
      <c r="P548">
        <v>3</v>
      </c>
      <c r="Q548">
        <v>8652.3799999999992</v>
      </c>
      <c r="R548" t="s">
        <v>37</v>
      </c>
      <c r="S548">
        <v>5765.31</v>
      </c>
      <c r="T548">
        <v>3.6</v>
      </c>
      <c r="U548">
        <v>2025</v>
      </c>
      <c r="V548" t="s">
        <v>104</v>
      </c>
      <c r="W548" s="2">
        <v>45689</v>
      </c>
      <c r="X548" t="s">
        <v>47</v>
      </c>
      <c r="Y548" t="s">
        <v>48</v>
      </c>
      <c r="Z548">
        <v>8652.3799999999992</v>
      </c>
      <c r="AA548">
        <v>5765.31</v>
      </c>
      <c r="AB548">
        <v>0.66600000000000004</v>
      </c>
    </row>
    <row r="549" spans="1:28" x14ac:dyDescent="0.25">
      <c r="A549" t="s">
        <v>633</v>
      </c>
      <c r="B549" s="2">
        <v>46026.957638888889</v>
      </c>
      <c r="C549" s="2">
        <v>46028.057638888888</v>
      </c>
      <c r="D549" t="s">
        <v>42</v>
      </c>
      <c r="E549" t="s">
        <v>43</v>
      </c>
      <c r="F549" t="s">
        <v>31</v>
      </c>
      <c r="G549" t="s">
        <v>32</v>
      </c>
      <c r="H549" t="s">
        <v>45</v>
      </c>
      <c r="I549" t="s">
        <v>34</v>
      </c>
      <c r="J549">
        <v>1.1000000000000001</v>
      </c>
      <c r="K549" t="s">
        <v>35</v>
      </c>
      <c r="L549">
        <v>42</v>
      </c>
      <c r="M549" s="2">
        <v>46026</v>
      </c>
      <c r="N549" t="s">
        <v>76</v>
      </c>
      <c r="O549">
        <v>12.2</v>
      </c>
      <c r="P549">
        <v>1.1000000000000001</v>
      </c>
      <c r="Q549">
        <v>2862.87</v>
      </c>
      <c r="R549" t="s">
        <v>59</v>
      </c>
      <c r="S549">
        <v>2031.42</v>
      </c>
      <c r="T549">
        <v>4.2</v>
      </c>
      <c r="U549">
        <v>2026</v>
      </c>
      <c r="V549" t="s">
        <v>69</v>
      </c>
      <c r="W549" s="2">
        <v>46023</v>
      </c>
      <c r="X549" t="s">
        <v>39</v>
      </c>
      <c r="Y549" t="s">
        <v>40</v>
      </c>
      <c r="Z549">
        <v>2862.87</v>
      </c>
      <c r="AA549">
        <v>2031.42</v>
      </c>
      <c r="AB549">
        <v>0.71</v>
      </c>
    </row>
    <row r="550" spans="1:28" x14ac:dyDescent="0.25">
      <c r="A550" t="s">
        <v>634</v>
      </c>
      <c r="B550" s="2">
        <v>46352.192361111112</v>
      </c>
      <c r="C550" s="2">
        <v>46355.992361111108</v>
      </c>
      <c r="D550" t="s">
        <v>85</v>
      </c>
      <c r="E550" t="s">
        <v>30</v>
      </c>
      <c r="F550" t="s">
        <v>51</v>
      </c>
      <c r="G550" t="s">
        <v>44</v>
      </c>
      <c r="H550" t="s">
        <v>67</v>
      </c>
      <c r="I550" t="s">
        <v>34</v>
      </c>
      <c r="J550">
        <v>3.8</v>
      </c>
      <c r="K550" t="s">
        <v>35</v>
      </c>
      <c r="L550">
        <v>52</v>
      </c>
      <c r="M550" s="2">
        <v>46352</v>
      </c>
      <c r="N550" t="s">
        <v>36</v>
      </c>
      <c r="O550">
        <v>7.5</v>
      </c>
      <c r="P550">
        <v>1.4</v>
      </c>
      <c r="Q550">
        <v>5813.29</v>
      </c>
      <c r="R550" t="s">
        <v>37</v>
      </c>
      <c r="S550">
        <v>3138</v>
      </c>
      <c r="T550">
        <v>4.2</v>
      </c>
      <c r="U550">
        <v>2026</v>
      </c>
      <c r="V550" t="s">
        <v>89</v>
      </c>
      <c r="W550" s="2">
        <v>46327</v>
      </c>
      <c r="X550" t="s">
        <v>47</v>
      </c>
      <c r="Y550" t="s">
        <v>48</v>
      </c>
      <c r="Z550">
        <v>5813.29</v>
      </c>
      <c r="AA550">
        <v>3138</v>
      </c>
      <c r="AB550">
        <v>0.54</v>
      </c>
    </row>
    <row r="551" spans="1:28" x14ac:dyDescent="0.25">
      <c r="A551" t="s">
        <v>635</v>
      </c>
      <c r="B551" s="2">
        <v>46182.722916666673</v>
      </c>
      <c r="C551" s="2">
        <v>46190.622916666667</v>
      </c>
      <c r="D551" t="s">
        <v>29</v>
      </c>
      <c r="E551" t="s">
        <v>83</v>
      </c>
      <c r="F551" t="s">
        <v>51</v>
      </c>
      <c r="G551" t="s">
        <v>44</v>
      </c>
      <c r="H551" t="s">
        <v>45</v>
      </c>
      <c r="I551" t="s">
        <v>75</v>
      </c>
      <c r="J551">
        <v>7.9</v>
      </c>
      <c r="K551" t="s">
        <v>35</v>
      </c>
      <c r="L551">
        <v>46</v>
      </c>
      <c r="M551" s="2">
        <v>46182</v>
      </c>
      <c r="N551" t="s">
        <v>76</v>
      </c>
      <c r="O551">
        <v>7.9</v>
      </c>
      <c r="P551">
        <v>1.2</v>
      </c>
      <c r="Q551">
        <v>9028.1</v>
      </c>
      <c r="R551" t="s">
        <v>77</v>
      </c>
      <c r="S551">
        <v>6321.36</v>
      </c>
      <c r="T551">
        <v>4.0999999999999996</v>
      </c>
      <c r="U551">
        <v>2026</v>
      </c>
      <c r="V551" t="s">
        <v>110</v>
      </c>
      <c r="W551" s="2">
        <v>46174</v>
      </c>
      <c r="X551" t="s">
        <v>70</v>
      </c>
      <c r="Y551" t="s">
        <v>48</v>
      </c>
      <c r="Z551">
        <v>9028.1</v>
      </c>
      <c r="AA551">
        <v>6321.36</v>
      </c>
      <c r="AB551">
        <v>0.7</v>
      </c>
    </row>
    <row r="552" spans="1:28" x14ac:dyDescent="0.25">
      <c r="A552" t="s">
        <v>636</v>
      </c>
      <c r="B552" s="2">
        <v>45936.363194444442</v>
      </c>
      <c r="C552" s="2">
        <v>45936.963194444441</v>
      </c>
      <c r="D552" t="s">
        <v>42</v>
      </c>
      <c r="E552" t="s">
        <v>30</v>
      </c>
      <c r="F552" t="s">
        <v>51</v>
      </c>
      <c r="G552" t="s">
        <v>32</v>
      </c>
      <c r="H552" t="s">
        <v>52</v>
      </c>
      <c r="I552" t="s">
        <v>34</v>
      </c>
      <c r="J552">
        <v>0.6</v>
      </c>
      <c r="K552" t="s">
        <v>35</v>
      </c>
      <c r="L552">
        <v>70</v>
      </c>
      <c r="M552" s="2">
        <v>45936</v>
      </c>
      <c r="N552" t="s">
        <v>76</v>
      </c>
      <c r="O552">
        <v>7.8</v>
      </c>
      <c r="P552">
        <v>1.9</v>
      </c>
      <c r="Q552">
        <v>2425.17</v>
      </c>
      <c r="R552" t="s">
        <v>37</v>
      </c>
      <c r="S552">
        <v>1200.4100000000001</v>
      </c>
      <c r="T552">
        <v>3.9</v>
      </c>
      <c r="U552">
        <v>2025</v>
      </c>
      <c r="V552" t="s">
        <v>97</v>
      </c>
      <c r="W552" s="2">
        <v>45931</v>
      </c>
      <c r="X552" t="s">
        <v>78</v>
      </c>
      <c r="Y552" t="s">
        <v>48</v>
      </c>
      <c r="Z552">
        <v>2425.17</v>
      </c>
      <c r="AA552">
        <v>1200.4100000000001</v>
      </c>
      <c r="AB552">
        <v>0.495</v>
      </c>
    </row>
    <row r="553" spans="1:28" x14ac:dyDescent="0.25">
      <c r="A553" t="s">
        <v>637</v>
      </c>
      <c r="B553" s="2">
        <v>45874.124305555553</v>
      </c>
      <c r="C553" s="2">
        <v>45880.224305555559</v>
      </c>
      <c r="D553" t="s">
        <v>29</v>
      </c>
      <c r="E553" t="s">
        <v>30</v>
      </c>
      <c r="F553" t="s">
        <v>51</v>
      </c>
      <c r="G553" t="s">
        <v>32</v>
      </c>
      <c r="H553" t="s">
        <v>33</v>
      </c>
      <c r="I553" t="s">
        <v>57</v>
      </c>
      <c r="J553">
        <v>6.1</v>
      </c>
      <c r="K553" t="s">
        <v>35</v>
      </c>
      <c r="L553">
        <v>46</v>
      </c>
      <c r="M553" s="2">
        <v>45874</v>
      </c>
      <c r="N553" t="s">
        <v>68</v>
      </c>
      <c r="O553">
        <v>10.1</v>
      </c>
      <c r="P553">
        <v>0.2</v>
      </c>
      <c r="Q553">
        <v>7319.17</v>
      </c>
      <c r="R553" t="s">
        <v>37</v>
      </c>
      <c r="S553">
        <v>5138.17</v>
      </c>
      <c r="T553">
        <v>4.2</v>
      </c>
      <c r="U553">
        <v>2025</v>
      </c>
      <c r="V553" t="s">
        <v>87</v>
      </c>
      <c r="W553" s="2">
        <v>45870</v>
      </c>
      <c r="X553" t="s">
        <v>70</v>
      </c>
      <c r="Y553" t="s">
        <v>48</v>
      </c>
      <c r="Z553">
        <v>7319.17</v>
      </c>
      <c r="AA553">
        <v>5138.17</v>
      </c>
      <c r="AB553">
        <v>0.70199999999999996</v>
      </c>
    </row>
    <row r="554" spans="1:28" x14ac:dyDescent="0.25">
      <c r="A554" t="s">
        <v>638</v>
      </c>
      <c r="B554" s="2">
        <v>45930.084722222222</v>
      </c>
      <c r="C554" s="2">
        <v>45937.984722222223</v>
      </c>
      <c r="D554" t="s">
        <v>29</v>
      </c>
      <c r="E554" t="s">
        <v>83</v>
      </c>
      <c r="F554" t="s">
        <v>51</v>
      </c>
      <c r="G554" t="s">
        <v>32</v>
      </c>
      <c r="H554" t="s">
        <v>52</v>
      </c>
      <c r="I554" t="s">
        <v>57</v>
      </c>
      <c r="J554">
        <v>7.9</v>
      </c>
      <c r="K554" t="s">
        <v>35</v>
      </c>
      <c r="L554">
        <v>5</v>
      </c>
      <c r="M554" s="2">
        <v>45930</v>
      </c>
      <c r="N554" t="s">
        <v>36</v>
      </c>
      <c r="O554">
        <v>7.9</v>
      </c>
      <c r="P554">
        <v>3</v>
      </c>
      <c r="Q554">
        <v>8970.1299999999992</v>
      </c>
      <c r="R554" t="s">
        <v>77</v>
      </c>
      <c r="S554">
        <v>4442.12</v>
      </c>
      <c r="T554">
        <v>4.0999999999999996</v>
      </c>
      <c r="U554">
        <v>2025</v>
      </c>
      <c r="V554" t="s">
        <v>53</v>
      </c>
      <c r="W554" s="2">
        <v>45901</v>
      </c>
      <c r="X554" t="s">
        <v>70</v>
      </c>
      <c r="Y554" t="s">
        <v>48</v>
      </c>
      <c r="Z554">
        <v>8970.1299999999992</v>
      </c>
      <c r="AA554">
        <v>4442.12</v>
      </c>
      <c r="AB554">
        <v>0.495</v>
      </c>
    </row>
    <row r="555" spans="1:28" x14ac:dyDescent="0.25">
      <c r="A555" t="s">
        <v>639</v>
      </c>
      <c r="B555" s="2">
        <v>45719.881249999999</v>
      </c>
      <c r="C555" s="2">
        <v>45725.881249999999</v>
      </c>
      <c r="D555" t="s">
        <v>29</v>
      </c>
      <c r="E555" t="s">
        <v>73</v>
      </c>
      <c r="F555" t="s">
        <v>51</v>
      </c>
      <c r="G555" t="s">
        <v>32</v>
      </c>
      <c r="H555" t="s">
        <v>45</v>
      </c>
      <c r="I555" t="s">
        <v>57</v>
      </c>
      <c r="J555">
        <v>6</v>
      </c>
      <c r="K555" t="s">
        <v>35</v>
      </c>
      <c r="L555">
        <v>5</v>
      </c>
      <c r="M555" s="2">
        <v>45719</v>
      </c>
      <c r="N555" t="s">
        <v>36</v>
      </c>
      <c r="O555">
        <v>8.1999999999999993</v>
      </c>
      <c r="P555">
        <v>2.9</v>
      </c>
      <c r="Q555">
        <v>6263.71</v>
      </c>
      <c r="R555" t="s">
        <v>77</v>
      </c>
      <c r="S555">
        <v>4456.28</v>
      </c>
      <c r="T555">
        <v>5</v>
      </c>
      <c r="U555">
        <v>2025</v>
      </c>
      <c r="V555" t="s">
        <v>46</v>
      </c>
      <c r="W555" s="2">
        <v>45717</v>
      </c>
      <c r="X555" t="s">
        <v>78</v>
      </c>
      <c r="Y555" t="s">
        <v>48</v>
      </c>
      <c r="Z555">
        <v>6263.71</v>
      </c>
      <c r="AA555">
        <v>4456.28</v>
      </c>
      <c r="AB555">
        <v>0.71099999999999997</v>
      </c>
    </row>
    <row r="556" spans="1:28" x14ac:dyDescent="0.25">
      <c r="A556" t="s">
        <v>640</v>
      </c>
      <c r="B556" s="2">
        <v>46253.969444444447</v>
      </c>
      <c r="C556" s="2">
        <v>46258.969444444447</v>
      </c>
      <c r="D556" t="s">
        <v>91</v>
      </c>
      <c r="E556" t="s">
        <v>30</v>
      </c>
      <c r="F556" t="s">
        <v>51</v>
      </c>
      <c r="G556" t="s">
        <v>32</v>
      </c>
      <c r="H556" t="s">
        <v>45</v>
      </c>
      <c r="I556" t="s">
        <v>75</v>
      </c>
      <c r="J556">
        <v>5</v>
      </c>
      <c r="K556" t="s">
        <v>35</v>
      </c>
      <c r="L556">
        <v>60</v>
      </c>
      <c r="M556" s="2">
        <v>46253</v>
      </c>
      <c r="N556" t="s">
        <v>68</v>
      </c>
      <c r="O556">
        <v>8.1999999999999993</v>
      </c>
      <c r="P556">
        <v>3.3</v>
      </c>
      <c r="Q556">
        <v>8293.7199999999993</v>
      </c>
      <c r="R556" t="s">
        <v>37</v>
      </c>
      <c r="S556">
        <v>6182.8</v>
      </c>
      <c r="T556">
        <v>4.0999999999999996</v>
      </c>
      <c r="U556">
        <v>2026</v>
      </c>
      <c r="V556" t="s">
        <v>87</v>
      </c>
      <c r="W556" s="2">
        <v>46235</v>
      </c>
      <c r="X556" t="s">
        <v>64</v>
      </c>
      <c r="Y556" t="s">
        <v>48</v>
      </c>
      <c r="Z556">
        <v>8293.7199999999993</v>
      </c>
      <c r="AA556">
        <v>6182.8</v>
      </c>
      <c r="AB556">
        <v>0.745</v>
      </c>
    </row>
    <row r="557" spans="1:28" x14ac:dyDescent="0.25">
      <c r="A557" t="s">
        <v>641</v>
      </c>
      <c r="B557" s="2">
        <v>46386.745833333327</v>
      </c>
      <c r="C557" s="2">
        <v>46392.345833333333</v>
      </c>
      <c r="D557" t="s">
        <v>113</v>
      </c>
      <c r="E557" t="s">
        <v>30</v>
      </c>
      <c r="F557" t="s">
        <v>31</v>
      </c>
      <c r="G557" t="s">
        <v>44</v>
      </c>
      <c r="H557" t="s">
        <v>67</v>
      </c>
      <c r="I557" t="s">
        <v>34</v>
      </c>
      <c r="J557">
        <v>5.6</v>
      </c>
      <c r="K557" t="s">
        <v>35</v>
      </c>
      <c r="L557">
        <v>60</v>
      </c>
      <c r="M557" s="2">
        <v>46386</v>
      </c>
      <c r="N557" t="s">
        <v>36</v>
      </c>
      <c r="O557">
        <v>7.9</v>
      </c>
      <c r="P557">
        <v>1.8</v>
      </c>
      <c r="Q557">
        <v>7973.61</v>
      </c>
      <c r="R557" t="s">
        <v>77</v>
      </c>
      <c r="S557">
        <v>5810.47</v>
      </c>
      <c r="T557">
        <v>3.7</v>
      </c>
      <c r="U557">
        <v>2026</v>
      </c>
      <c r="V557" t="s">
        <v>63</v>
      </c>
      <c r="W557" s="2">
        <v>46357</v>
      </c>
      <c r="X557" t="s">
        <v>64</v>
      </c>
      <c r="Y557" t="s">
        <v>48</v>
      </c>
      <c r="Z557">
        <v>7973.61</v>
      </c>
      <c r="AA557">
        <v>5810.47</v>
      </c>
      <c r="AB557">
        <v>0.72899999999999998</v>
      </c>
    </row>
    <row r="558" spans="1:28" x14ac:dyDescent="0.25">
      <c r="A558" t="s">
        <v>642</v>
      </c>
      <c r="B558" s="2">
        <v>45999.759722222218</v>
      </c>
      <c r="C558" s="2">
        <v>46002.859722222223</v>
      </c>
      <c r="D558" t="s">
        <v>72</v>
      </c>
      <c r="E558" t="s">
        <v>83</v>
      </c>
      <c r="F558" t="s">
        <v>31</v>
      </c>
      <c r="G558" t="s">
        <v>32</v>
      </c>
      <c r="H558" t="s">
        <v>74</v>
      </c>
      <c r="I558" t="s">
        <v>34</v>
      </c>
      <c r="J558">
        <v>3.1</v>
      </c>
      <c r="K558" t="s">
        <v>35</v>
      </c>
      <c r="L558">
        <v>27</v>
      </c>
      <c r="M558" s="2">
        <v>45999</v>
      </c>
      <c r="N558" t="s">
        <v>36</v>
      </c>
      <c r="O558">
        <v>8</v>
      </c>
      <c r="P558">
        <v>0.8</v>
      </c>
      <c r="Q558">
        <v>5979.77</v>
      </c>
      <c r="R558" t="s">
        <v>77</v>
      </c>
      <c r="S558">
        <v>3495.56</v>
      </c>
      <c r="T558">
        <v>4.8</v>
      </c>
      <c r="U558">
        <v>2025</v>
      </c>
      <c r="V558" t="s">
        <v>63</v>
      </c>
      <c r="W558" s="2">
        <v>45992</v>
      </c>
      <c r="X558" t="s">
        <v>78</v>
      </c>
      <c r="Y558" t="s">
        <v>48</v>
      </c>
      <c r="Z558">
        <v>5979.77</v>
      </c>
      <c r="AA558">
        <v>3495.56</v>
      </c>
      <c r="AB558">
        <v>0.58499999999999996</v>
      </c>
    </row>
    <row r="559" spans="1:28" x14ac:dyDescent="0.25">
      <c r="A559" t="s">
        <v>643</v>
      </c>
      <c r="B559" s="2">
        <v>46054.332638888889</v>
      </c>
      <c r="C559" s="2">
        <v>46059.932638888888</v>
      </c>
      <c r="D559" t="s">
        <v>29</v>
      </c>
      <c r="E559" t="s">
        <v>83</v>
      </c>
      <c r="F559" t="s">
        <v>51</v>
      </c>
      <c r="G559" t="s">
        <v>55</v>
      </c>
      <c r="H559" t="s">
        <v>52</v>
      </c>
      <c r="I559" t="s">
        <v>75</v>
      </c>
      <c r="J559">
        <v>5.6</v>
      </c>
      <c r="K559" t="s">
        <v>35</v>
      </c>
      <c r="L559">
        <v>44</v>
      </c>
      <c r="M559" s="2">
        <v>46054</v>
      </c>
      <c r="N559" t="s">
        <v>76</v>
      </c>
      <c r="O559">
        <v>10</v>
      </c>
      <c r="P559">
        <v>3.1</v>
      </c>
      <c r="Q559">
        <v>7078.81</v>
      </c>
      <c r="R559" t="s">
        <v>77</v>
      </c>
      <c r="S559">
        <v>5468.66</v>
      </c>
      <c r="T559">
        <v>3.7</v>
      </c>
      <c r="U559">
        <v>2026</v>
      </c>
      <c r="V559" t="s">
        <v>104</v>
      </c>
      <c r="W559" s="2">
        <v>46054</v>
      </c>
      <c r="X559" t="s">
        <v>39</v>
      </c>
      <c r="Y559" t="s">
        <v>40</v>
      </c>
      <c r="Z559">
        <v>7078.81</v>
      </c>
      <c r="AA559">
        <v>5468.66</v>
      </c>
      <c r="AB559">
        <v>0.77300000000000002</v>
      </c>
    </row>
    <row r="560" spans="1:28" x14ac:dyDescent="0.25">
      <c r="A560" t="s">
        <v>644</v>
      </c>
      <c r="B560" s="2">
        <v>46356.723611111112</v>
      </c>
      <c r="C560" s="2">
        <v>46358.623611111107</v>
      </c>
      <c r="D560" t="s">
        <v>42</v>
      </c>
      <c r="E560" t="s">
        <v>73</v>
      </c>
      <c r="F560" t="s">
        <v>31</v>
      </c>
      <c r="G560" t="s">
        <v>44</v>
      </c>
      <c r="H560" t="s">
        <v>33</v>
      </c>
      <c r="I560" t="s">
        <v>57</v>
      </c>
      <c r="J560">
        <v>1.9</v>
      </c>
      <c r="K560" t="s">
        <v>58</v>
      </c>
      <c r="L560">
        <v>96</v>
      </c>
      <c r="M560" s="2">
        <v>46356</v>
      </c>
      <c r="N560" t="s">
        <v>36</v>
      </c>
      <c r="O560">
        <v>8</v>
      </c>
      <c r="P560">
        <v>3.4</v>
      </c>
      <c r="Q560">
        <v>4109.25</v>
      </c>
      <c r="R560" t="s">
        <v>37</v>
      </c>
      <c r="S560">
        <v>2611.5300000000002</v>
      </c>
      <c r="T560">
        <v>3.1</v>
      </c>
      <c r="U560">
        <v>2026</v>
      </c>
      <c r="V560" t="s">
        <v>89</v>
      </c>
      <c r="W560" s="2">
        <v>46327</v>
      </c>
      <c r="X560" t="s">
        <v>78</v>
      </c>
      <c r="Y560" t="s">
        <v>48</v>
      </c>
      <c r="Z560">
        <v>4109.25</v>
      </c>
      <c r="AA560">
        <v>2611.5300000000002</v>
      </c>
      <c r="AB560">
        <v>0.63600000000000001</v>
      </c>
    </row>
    <row r="561" spans="1:28" x14ac:dyDescent="0.25">
      <c r="A561" t="s">
        <v>645</v>
      </c>
      <c r="B561" s="2">
        <v>45676.057638888888</v>
      </c>
      <c r="C561" s="2">
        <v>45679.957638888889</v>
      </c>
      <c r="D561" t="s">
        <v>72</v>
      </c>
      <c r="E561" t="s">
        <v>73</v>
      </c>
      <c r="F561" t="s">
        <v>31</v>
      </c>
      <c r="G561" t="s">
        <v>55</v>
      </c>
      <c r="H561" t="s">
        <v>56</v>
      </c>
      <c r="I561" t="s">
        <v>34</v>
      </c>
      <c r="J561">
        <v>3.9</v>
      </c>
      <c r="K561" t="s">
        <v>35</v>
      </c>
      <c r="L561">
        <v>58</v>
      </c>
      <c r="M561" s="2">
        <v>45676</v>
      </c>
      <c r="N561" t="s">
        <v>36</v>
      </c>
      <c r="O561">
        <v>8.1</v>
      </c>
      <c r="P561">
        <v>2.8</v>
      </c>
      <c r="Q561">
        <v>5670.48</v>
      </c>
      <c r="R561" t="s">
        <v>37</v>
      </c>
      <c r="S561">
        <v>3366.97</v>
      </c>
      <c r="T561">
        <v>3.7</v>
      </c>
      <c r="U561">
        <v>2025</v>
      </c>
      <c r="V561" t="s">
        <v>69</v>
      </c>
      <c r="W561" s="2">
        <v>45658</v>
      </c>
      <c r="X561" t="s">
        <v>39</v>
      </c>
      <c r="Y561" t="s">
        <v>40</v>
      </c>
      <c r="Z561">
        <v>5670.48</v>
      </c>
      <c r="AA561">
        <v>3366.97</v>
      </c>
      <c r="AB561">
        <v>0.59399999999999997</v>
      </c>
    </row>
    <row r="562" spans="1:28" x14ac:dyDescent="0.25">
      <c r="A562" t="s">
        <v>646</v>
      </c>
      <c r="B562" s="2">
        <v>45834.818055555559</v>
      </c>
      <c r="C562" s="2">
        <v>45836.718055555553</v>
      </c>
      <c r="D562" t="s">
        <v>50</v>
      </c>
      <c r="E562" t="s">
        <v>30</v>
      </c>
      <c r="F562" t="s">
        <v>31</v>
      </c>
      <c r="G562" t="s">
        <v>55</v>
      </c>
      <c r="H562" t="s">
        <v>45</v>
      </c>
      <c r="I562" t="s">
        <v>34</v>
      </c>
      <c r="J562">
        <v>1.9</v>
      </c>
      <c r="K562" t="s">
        <v>58</v>
      </c>
      <c r="L562">
        <v>64</v>
      </c>
      <c r="M562" s="2">
        <v>45834</v>
      </c>
      <c r="N562" t="s">
        <v>76</v>
      </c>
      <c r="O562">
        <v>7.9</v>
      </c>
      <c r="P562">
        <v>0</v>
      </c>
      <c r="Q562">
        <v>3572.27</v>
      </c>
      <c r="R562" t="s">
        <v>37</v>
      </c>
      <c r="S562">
        <v>2338.7399999999998</v>
      </c>
      <c r="T562">
        <v>4.7</v>
      </c>
      <c r="U562">
        <v>2025</v>
      </c>
      <c r="V562" t="s">
        <v>110</v>
      </c>
      <c r="W562" s="2">
        <v>45809</v>
      </c>
      <c r="X562" t="s">
        <v>47</v>
      </c>
      <c r="Y562" t="s">
        <v>48</v>
      </c>
      <c r="Z562">
        <v>3572.27</v>
      </c>
      <c r="AA562">
        <v>2338.7399999999998</v>
      </c>
      <c r="AB562">
        <v>0.65500000000000003</v>
      </c>
    </row>
    <row r="563" spans="1:28" x14ac:dyDescent="0.25">
      <c r="A563" t="s">
        <v>647</v>
      </c>
      <c r="B563" s="2">
        <v>46269.39166666667</v>
      </c>
      <c r="C563" s="2">
        <v>46270.39166666667</v>
      </c>
      <c r="D563" t="s">
        <v>42</v>
      </c>
      <c r="E563" t="s">
        <v>30</v>
      </c>
      <c r="F563" t="s">
        <v>51</v>
      </c>
      <c r="G563" t="s">
        <v>32</v>
      </c>
      <c r="H563" t="s">
        <v>67</v>
      </c>
      <c r="I563" t="s">
        <v>57</v>
      </c>
      <c r="J563">
        <v>1</v>
      </c>
      <c r="K563" t="s">
        <v>35</v>
      </c>
      <c r="L563">
        <v>78</v>
      </c>
      <c r="M563" s="2">
        <v>46269</v>
      </c>
      <c r="N563" t="s">
        <v>68</v>
      </c>
      <c r="O563">
        <v>7.7</v>
      </c>
      <c r="P563">
        <v>1.6</v>
      </c>
      <c r="Q563">
        <v>4687.8500000000004</v>
      </c>
      <c r="R563" t="s">
        <v>37</v>
      </c>
      <c r="S563">
        <v>2679.01</v>
      </c>
      <c r="T563">
        <v>3.4</v>
      </c>
      <c r="U563">
        <v>2026</v>
      </c>
      <c r="V563" t="s">
        <v>53</v>
      </c>
      <c r="W563" s="2">
        <v>46266</v>
      </c>
      <c r="X563" t="s">
        <v>81</v>
      </c>
      <c r="Y563" t="s">
        <v>48</v>
      </c>
      <c r="Z563">
        <v>4687.8500000000004</v>
      </c>
      <c r="AA563">
        <v>2679.01</v>
      </c>
      <c r="AB563">
        <v>0.57099999999999995</v>
      </c>
    </row>
    <row r="564" spans="1:28" x14ac:dyDescent="0.25">
      <c r="A564" t="s">
        <v>648</v>
      </c>
      <c r="B564" s="2">
        <v>46053.429166666669</v>
      </c>
      <c r="C564" s="2">
        <v>46056.929166666669</v>
      </c>
      <c r="D564" t="s">
        <v>50</v>
      </c>
      <c r="E564" t="s">
        <v>83</v>
      </c>
      <c r="F564" t="s">
        <v>31</v>
      </c>
      <c r="G564" t="s">
        <v>55</v>
      </c>
      <c r="H564" t="s">
        <v>74</v>
      </c>
      <c r="I564" t="s">
        <v>34</v>
      </c>
      <c r="J564">
        <v>3.5</v>
      </c>
      <c r="K564" t="s">
        <v>35</v>
      </c>
      <c r="L564">
        <v>43</v>
      </c>
      <c r="M564" s="2">
        <v>46053</v>
      </c>
      <c r="N564" t="s">
        <v>36</v>
      </c>
      <c r="O564">
        <v>8.1</v>
      </c>
      <c r="P564">
        <v>0.8</v>
      </c>
      <c r="Q564">
        <v>6690.04</v>
      </c>
      <c r="R564" t="s">
        <v>37</v>
      </c>
      <c r="S564">
        <v>3569.08</v>
      </c>
      <c r="T564">
        <v>4</v>
      </c>
      <c r="U564">
        <v>2026</v>
      </c>
      <c r="V564" t="s">
        <v>69</v>
      </c>
      <c r="W564" s="2">
        <v>46023</v>
      </c>
      <c r="X564" t="s">
        <v>92</v>
      </c>
      <c r="Y564" t="s">
        <v>40</v>
      </c>
      <c r="Z564">
        <v>6690.04</v>
      </c>
      <c r="AA564">
        <v>3569.08</v>
      </c>
      <c r="AB564">
        <v>0.53300000000000003</v>
      </c>
    </row>
    <row r="565" spans="1:28" x14ac:dyDescent="0.25">
      <c r="A565" t="s">
        <v>649</v>
      </c>
      <c r="B565" s="2">
        <v>46102.24722222222</v>
      </c>
      <c r="C565" s="2">
        <v>46105.74722222222</v>
      </c>
      <c r="D565" t="s">
        <v>72</v>
      </c>
      <c r="E565" t="s">
        <v>30</v>
      </c>
      <c r="F565" t="s">
        <v>51</v>
      </c>
      <c r="G565" t="s">
        <v>32</v>
      </c>
      <c r="H565" t="s">
        <v>67</v>
      </c>
      <c r="I565" t="s">
        <v>75</v>
      </c>
      <c r="J565">
        <v>3.5</v>
      </c>
      <c r="K565" t="s">
        <v>35</v>
      </c>
      <c r="L565">
        <v>73</v>
      </c>
      <c r="M565" s="2">
        <v>46102</v>
      </c>
      <c r="N565" t="s">
        <v>36</v>
      </c>
      <c r="O565">
        <v>8.1999999999999993</v>
      </c>
      <c r="P565">
        <v>3</v>
      </c>
      <c r="Q565">
        <v>6107.71</v>
      </c>
      <c r="R565" t="s">
        <v>77</v>
      </c>
      <c r="S565">
        <v>3230.99</v>
      </c>
      <c r="T565">
        <v>3.5</v>
      </c>
      <c r="U565">
        <v>2026</v>
      </c>
      <c r="V565" t="s">
        <v>46</v>
      </c>
      <c r="W565" s="2">
        <v>46082</v>
      </c>
      <c r="X565" t="s">
        <v>92</v>
      </c>
      <c r="Y565" t="s">
        <v>40</v>
      </c>
      <c r="Z565">
        <v>6107.71</v>
      </c>
      <c r="AA565">
        <v>3230.99</v>
      </c>
      <c r="AB565">
        <v>0.52900000000000003</v>
      </c>
    </row>
    <row r="566" spans="1:28" x14ac:dyDescent="0.25">
      <c r="A566" t="s">
        <v>650</v>
      </c>
      <c r="B566" s="2">
        <v>45890.565972222219</v>
      </c>
      <c r="C566" s="2">
        <v>45894.565972222219</v>
      </c>
      <c r="D566" t="s">
        <v>62</v>
      </c>
      <c r="E566" t="s">
        <v>73</v>
      </c>
      <c r="F566" t="s">
        <v>51</v>
      </c>
      <c r="G566" t="s">
        <v>44</v>
      </c>
      <c r="H566" t="s">
        <v>56</v>
      </c>
      <c r="I566" t="s">
        <v>34</v>
      </c>
      <c r="J566">
        <v>4</v>
      </c>
      <c r="K566" t="s">
        <v>58</v>
      </c>
      <c r="L566">
        <v>96</v>
      </c>
      <c r="M566" s="2">
        <v>45890</v>
      </c>
      <c r="N566" t="s">
        <v>68</v>
      </c>
      <c r="O566">
        <v>7.7</v>
      </c>
      <c r="P566">
        <v>2</v>
      </c>
      <c r="Q566">
        <v>7704.27</v>
      </c>
      <c r="R566" t="s">
        <v>77</v>
      </c>
      <c r="S566">
        <v>4089.72</v>
      </c>
      <c r="T566">
        <v>4.0999999999999996</v>
      </c>
      <c r="U566">
        <v>2025</v>
      </c>
      <c r="V566" t="s">
        <v>87</v>
      </c>
      <c r="W566" s="2">
        <v>45870</v>
      </c>
      <c r="X566" t="s">
        <v>47</v>
      </c>
      <c r="Y566" t="s">
        <v>48</v>
      </c>
      <c r="Z566">
        <v>7704.27</v>
      </c>
      <c r="AA566">
        <v>4089.72</v>
      </c>
      <c r="AB566">
        <v>0.53100000000000003</v>
      </c>
    </row>
    <row r="567" spans="1:28" x14ac:dyDescent="0.25">
      <c r="A567" t="s">
        <v>651</v>
      </c>
      <c r="B567" s="2">
        <v>45733.448611111111</v>
      </c>
      <c r="C567" s="2">
        <v>45738.148611111108</v>
      </c>
      <c r="D567" t="s">
        <v>62</v>
      </c>
      <c r="E567" t="s">
        <v>73</v>
      </c>
      <c r="F567" t="s">
        <v>51</v>
      </c>
      <c r="G567" t="s">
        <v>32</v>
      </c>
      <c r="H567" t="s">
        <v>52</v>
      </c>
      <c r="I567" t="s">
        <v>57</v>
      </c>
      <c r="J567">
        <v>4.7</v>
      </c>
      <c r="K567" t="s">
        <v>35</v>
      </c>
      <c r="L567">
        <v>52</v>
      </c>
      <c r="M567" s="2">
        <v>45733</v>
      </c>
      <c r="N567" t="s">
        <v>68</v>
      </c>
      <c r="O567">
        <v>10</v>
      </c>
      <c r="P567">
        <v>2.2999999999999998</v>
      </c>
      <c r="Q567">
        <v>8663.76</v>
      </c>
      <c r="R567" t="s">
        <v>37</v>
      </c>
      <c r="S567">
        <v>4751.97</v>
      </c>
      <c r="T567">
        <v>3.5</v>
      </c>
      <c r="U567">
        <v>2025</v>
      </c>
      <c r="V567" t="s">
        <v>46</v>
      </c>
      <c r="W567" s="2">
        <v>45717</v>
      </c>
      <c r="X567" t="s">
        <v>78</v>
      </c>
      <c r="Y567" t="s">
        <v>48</v>
      </c>
      <c r="Z567">
        <v>8663.76</v>
      </c>
      <c r="AA567">
        <v>4751.97</v>
      </c>
      <c r="AB567">
        <v>0.54800000000000004</v>
      </c>
    </row>
    <row r="568" spans="1:28" x14ac:dyDescent="0.25">
      <c r="A568" t="s">
        <v>652</v>
      </c>
      <c r="B568" s="2">
        <v>45922.306944444441</v>
      </c>
      <c r="C568" s="2">
        <v>45930.506944444453</v>
      </c>
      <c r="D568" t="s">
        <v>29</v>
      </c>
      <c r="E568" t="s">
        <v>83</v>
      </c>
      <c r="F568" t="s">
        <v>31</v>
      </c>
      <c r="G568" t="s">
        <v>44</v>
      </c>
      <c r="H568" t="s">
        <v>52</v>
      </c>
      <c r="I568" t="s">
        <v>57</v>
      </c>
      <c r="J568">
        <v>8.1999999999999993</v>
      </c>
      <c r="K568" t="s">
        <v>35</v>
      </c>
      <c r="L568">
        <v>33</v>
      </c>
      <c r="M568" s="2">
        <v>45922</v>
      </c>
      <c r="N568" t="s">
        <v>68</v>
      </c>
      <c r="O568">
        <v>7.8</v>
      </c>
      <c r="P568">
        <v>1.2</v>
      </c>
      <c r="Q568">
        <v>11030.12</v>
      </c>
      <c r="R568" t="s">
        <v>77</v>
      </c>
      <c r="S568">
        <v>8227.77</v>
      </c>
      <c r="T568">
        <v>4.5</v>
      </c>
      <c r="U568">
        <v>2025</v>
      </c>
      <c r="V568" t="s">
        <v>53</v>
      </c>
      <c r="W568" s="2">
        <v>45901</v>
      </c>
      <c r="X568" t="s">
        <v>78</v>
      </c>
      <c r="Y568" t="s">
        <v>48</v>
      </c>
      <c r="Z568">
        <v>11030.12</v>
      </c>
      <c r="AA568">
        <v>8227.77</v>
      </c>
      <c r="AB568">
        <v>0.746</v>
      </c>
    </row>
    <row r="569" spans="1:28" x14ac:dyDescent="0.25">
      <c r="A569" t="s">
        <v>653</v>
      </c>
      <c r="B569" s="2">
        <v>46112.758333333331</v>
      </c>
      <c r="C569" s="2">
        <v>46115.258333333331</v>
      </c>
      <c r="D569" t="s">
        <v>50</v>
      </c>
      <c r="E569" t="s">
        <v>73</v>
      </c>
      <c r="F569" t="s">
        <v>51</v>
      </c>
      <c r="G569" t="s">
        <v>55</v>
      </c>
      <c r="H569" t="s">
        <v>67</v>
      </c>
      <c r="I569" t="s">
        <v>57</v>
      </c>
      <c r="J569">
        <v>2.5</v>
      </c>
      <c r="K569" t="s">
        <v>35</v>
      </c>
      <c r="L569">
        <v>30</v>
      </c>
      <c r="M569" s="2">
        <v>46112</v>
      </c>
      <c r="N569" t="s">
        <v>36</v>
      </c>
      <c r="O569">
        <v>12.2</v>
      </c>
      <c r="P569">
        <v>1.7</v>
      </c>
      <c r="Q569">
        <v>4082.76</v>
      </c>
      <c r="R569" t="s">
        <v>37</v>
      </c>
      <c r="S569">
        <v>2455.4299999999998</v>
      </c>
      <c r="T569">
        <v>3.6</v>
      </c>
      <c r="U569">
        <v>2026</v>
      </c>
      <c r="V569" t="s">
        <v>46</v>
      </c>
      <c r="W569" s="2">
        <v>46082</v>
      </c>
      <c r="X569" t="s">
        <v>70</v>
      </c>
      <c r="Y569" t="s">
        <v>48</v>
      </c>
      <c r="Z569">
        <v>4082.76</v>
      </c>
      <c r="AA569">
        <v>2455.4299999999998</v>
      </c>
      <c r="AB569">
        <v>0.60099999999999998</v>
      </c>
    </row>
    <row r="570" spans="1:28" x14ac:dyDescent="0.25">
      <c r="A570" t="s">
        <v>654</v>
      </c>
      <c r="B570" s="2">
        <v>46375.362500000003</v>
      </c>
      <c r="C570" s="2">
        <v>46378.662499999999</v>
      </c>
      <c r="D570" t="s">
        <v>85</v>
      </c>
      <c r="E570" t="s">
        <v>83</v>
      </c>
      <c r="F570" t="s">
        <v>51</v>
      </c>
      <c r="G570" t="s">
        <v>55</v>
      </c>
      <c r="H570" t="s">
        <v>52</v>
      </c>
      <c r="I570" t="s">
        <v>34</v>
      </c>
      <c r="J570">
        <v>3.3</v>
      </c>
      <c r="K570" t="s">
        <v>35</v>
      </c>
      <c r="L570">
        <v>73</v>
      </c>
      <c r="M570" s="2">
        <v>46375</v>
      </c>
      <c r="N570" t="s">
        <v>68</v>
      </c>
      <c r="O570">
        <v>8.1999999999999993</v>
      </c>
      <c r="P570">
        <v>0</v>
      </c>
      <c r="Q570">
        <v>3265.98</v>
      </c>
      <c r="R570" t="s">
        <v>37</v>
      </c>
      <c r="S570">
        <v>1567.77</v>
      </c>
      <c r="T570">
        <v>4.5</v>
      </c>
      <c r="U570">
        <v>2026</v>
      </c>
      <c r="V570" t="s">
        <v>63</v>
      </c>
      <c r="W570" s="2">
        <v>46357</v>
      </c>
      <c r="X570" t="s">
        <v>92</v>
      </c>
      <c r="Y570" t="s">
        <v>40</v>
      </c>
      <c r="Z570">
        <v>3265.98</v>
      </c>
      <c r="AA570">
        <v>1567.77</v>
      </c>
      <c r="AB570">
        <v>0.48</v>
      </c>
    </row>
    <row r="571" spans="1:28" x14ac:dyDescent="0.25">
      <c r="A571" t="s">
        <v>655</v>
      </c>
      <c r="B571" s="2">
        <v>46041.098611111112</v>
      </c>
      <c r="C571" s="2">
        <v>46042.498611111107</v>
      </c>
      <c r="D571" t="s">
        <v>50</v>
      </c>
      <c r="E571" t="s">
        <v>73</v>
      </c>
      <c r="F571" t="s">
        <v>31</v>
      </c>
      <c r="G571" t="s">
        <v>32</v>
      </c>
      <c r="H571" t="s">
        <v>86</v>
      </c>
      <c r="I571" t="s">
        <v>75</v>
      </c>
      <c r="J571">
        <v>1.4</v>
      </c>
      <c r="K571" t="s">
        <v>35</v>
      </c>
      <c r="L571">
        <v>45</v>
      </c>
      <c r="M571" s="2">
        <v>46041</v>
      </c>
      <c r="N571" t="s">
        <v>68</v>
      </c>
      <c r="O571">
        <v>7.8</v>
      </c>
      <c r="P571">
        <v>0.3</v>
      </c>
      <c r="Q571">
        <v>4328.5200000000004</v>
      </c>
      <c r="R571" t="s">
        <v>37</v>
      </c>
      <c r="S571">
        <v>2472.3000000000002</v>
      </c>
      <c r="T571">
        <v>4.4000000000000004</v>
      </c>
      <c r="U571">
        <v>2026</v>
      </c>
      <c r="V571" t="s">
        <v>69</v>
      </c>
      <c r="W571" s="2">
        <v>46023</v>
      </c>
      <c r="X571" t="s">
        <v>78</v>
      </c>
      <c r="Y571" t="s">
        <v>48</v>
      </c>
      <c r="Z571">
        <v>4328.5200000000004</v>
      </c>
      <c r="AA571">
        <v>2472.3000000000002</v>
      </c>
      <c r="AB571">
        <v>0.57099999999999995</v>
      </c>
    </row>
    <row r="572" spans="1:28" x14ac:dyDescent="0.25">
      <c r="A572" t="s">
        <v>656</v>
      </c>
      <c r="B572" s="2">
        <v>46221.132638888892</v>
      </c>
      <c r="C572" s="2">
        <v>46223.132638888892</v>
      </c>
      <c r="D572" t="s">
        <v>50</v>
      </c>
      <c r="E572" t="s">
        <v>30</v>
      </c>
      <c r="F572" t="s">
        <v>31</v>
      </c>
      <c r="G572" t="s">
        <v>32</v>
      </c>
      <c r="H572" t="s">
        <v>33</v>
      </c>
      <c r="I572" t="s">
        <v>57</v>
      </c>
      <c r="J572">
        <v>2</v>
      </c>
      <c r="K572" t="s">
        <v>35</v>
      </c>
      <c r="L572">
        <v>69</v>
      </c>
      <c r="M572" s="2">
        <v>46221</v>
      </c>
      <c r="N572" t="s">
        <v>76</v>
      </c>
      <c r="O572">
        <v>7.7</v>
      </c>
      <c r="P572">
        <v>1.4</v>
      </c>
      <c r="Q572">
        <v>4698.17</v>
      </c>
      <c r="R572" t="s">
        <v>37</v>
      </c>
      <c r="S572">
        <v>3659.08</v>
      </c>
      <c r="T572">
        <v>4.3</v>
      </c>
      <c r="U572">
        <v>2026</v>
      </c>
      <c r="V572" t="s">
        <v>107</v>
      </c>
      <c r="W572" s="2">
        <v>46204</v>
      </c>
      <c r="X572" t="s">
        <v>92</v>
      </c>
      <c r="Y572" t="s">
        <v>40</v>
      </c>
      <c r="Z572">
        <v>4698.17</v>
      </c>
      <c r="AA572">
        <v>3659.08</v>
      </c>
      <c r="AB572">
        <v>0.77900000000000003</v>
      </c>
    </row>
    <row r="573" spans="1:28" x14ac:dyDescent="0.25">
      <c r="A573" t="s">
        <v>657</v>
      </c>
      <c r="B573" s="2">
        <v>46163.979166666657</v>
      </c>
      <c r="C573" s="2">
        <v>46166.57916666667</v>
      </c>
      <c r="D573" t="s">
        <v>72</v>
      </c>
      <c r="E573" t="s">
        <v>30</v>
      </c>
      <c r="F573" t="s">
        <v>31</v>
      </c>
      <c r="G573" t="s">
        <v>44</v>
      </c>
      <c r="H573" t="s">
        <v>86</v>
      </c>
      <c r="I573" t="s">
        <v>57</v>
      </c>
      <c r="J573">
        <v>2.6</v>
      </c>
      <c r="K573" t="s">
        <v>35</v>
      </c>
      <c r="L573">
        <v>84</v>
      </c>
      <c r="M573" s="2">
        <v>46163</v>
      </c>
      <c r="N573" t="s">
        <v>68</v>
      </c>
      <c r="O573">
        <v>8</v>
      </c>
      <c r="P573">
        <v>1.5</v>
      </c>
      <c r="Q573">
        <v>5012.04</v>
      </c>
      <c r="R573" t="s">
        <v>77</v>
      </c>
      <c r="S573">
        <v>3512.73</v>
      </c>
      <c r="T573">
        <v>3.9</v>
      </c>
      <c r="U573">
        <v>2026</v>
      </c>
      <c r="V573" t="s">
        <v>80</v>
      </c>
      <c r="W573" s="2">
        <v>46143</v>
      </c>
      <c r="X573" t="s">
        <v>47</v>
      </c>
      <c r="Y573" t="s">
        <v>48</v>
      </c>
      <c r="Z573">
        <v>5012.04</v>
      </c>
      <c r="AA573">
        <v>3512.73</v>
      </c>
      <c r="AB573">
        <v>0.70099999999999996</v>
      </c>
    </row>
    <row r="574" spans="1:28" x14ac:dyDescent="0.25">
      <c r="A574" t="s">
        <v>658</v>
      </c>
      <c r="B574" s="2">
        <v>46024.261805555558</v>
      </c>
      <c r="C574" s="2">
        <v>46029.561805555553</v>
      </c>
      <c r="D574" t="s">
        <v>29</v>
      </c>
      <c r="E574" t="s">
        <v>83</v>
      </c>
      <c r="F574" t="s">
        <v>31</v>
      </c>
      <c r="G574" t="s">
        <v>32</v>
      </c>
      <c r="H574" t="s">
        <v>52</v>
      </c>
      <c r="I574" t="s">
        <v>34</v>
      </c>
      <c r="J574">
        <v>5.3</v>
      </c>
      <c r="K574" t="s">
        <v>35</v>
      </c>
      <c r="L574">
        <v>49</v>
      </c>
      <c r="M574" s="2">
        <v>46024</v>
      </c>
      <c r="N574" t="s">
        <v>36</v>
      </c>
      <c r="O574">
        <v>9.8000000000000007</v>
      </c>
      <c r="P574">
        <v>2.9</v>
      </c>
      <c r="Q574">
        <v>6790.29</v>
      </c>
      <c r="R574" t="s">
        <v>77</v>
      </c>
      <c r="S574">
        <v>4285.71</v>
      </c>
      <c r="T574">
        <v>3.5</v>
      </c>
      <c r="U574">
        <v>2026</v>
      </c>
      <c r="V574" t="s">
        <v>69</v>
      </c>
      <c r="W574" s="2">
        <v>46023</v>
      </c>
      <c r="X574" t="s">
        <v>81</v>
      </c>
      <c r="Y574" t="s">
        <v>48</v>
      </c>
      <c r="Z574">
        <v>6790.29</v>
      </c>
      <c r="AA574">
        <v>4285.71</v>
      </c>
      <c r="AB574">
        <v>0.63100000000000001</v>
      </c>
    </row>
    <row r="575" spans="1:28" x14ac:dyDescent="0.25">
      <c r="A575" t="s">
        <v>659</v>
      </c>
      <c r="B575" s="2">
        <v>45801.402777777781</v>
      </c>
      <c r="C575" s="2">
        <v>45807.602777777778</v>
      </c>
      <c r="D575" t="s">
        <v>85</v>
      </c>
      <c r="E575" t="s">
        <v>73</v>
      </c>
      <c r="F575" t="s">
        <v>31</v>
      </c>
      <c r="G575" t="s">
        <v>32</v>
      </c>
      <c r="H575" t="s">
        <v>45</v>
      </c>
      <c r="I575" t="s">
        <v>34</v>
      </c>
      <c r="J575">
        <v>6.2</v>
      </c>
      <c r="K575" t="s">
        <v>35</v>
      </c>
      <c r="L575">
        <v>89</v>
      </c>
      <c r="M575" s="2">
        <v>45801</v>
      </c>
      <c r="N575" t="s">
        <v>36</v>
      </c>
      <c r="O575">
        <v>8.1999999999999993</v>
      </c>
      <c r="P575">
        <v>1</v>
      </c>
      <c r="Q575">
        <v>9219.6</v>
      </c>
      <c r="R575" t="s">
        <v>37</v>
      </c>
      <c r="S575">
        <v>4777.66</v>
      </c>
      <c r="T575">
        <v>4.2</v>
      </c>
      <c r="U575">
        <v>2025</v>
      </c>
      <c r="V575" t="s">
        <v>80</v>
      </c>
      <c r="W575" s="2">
        <v>45778</v>
      </c>
      <c r="X575" t="s">
        <v>92</v>
      </c>
      <c r="Y575" t="s">
        <v>40</v>
      </c>
      <c r="Z575">
        <v>9219.6</v>
      </c>
      <c r="AA575">
        <v>4777.66</v>
      </c>
      <c r="AB575">
        <v>0.51800000000000002</v>
      </c>
    </row>
    <row r="576" spans="1:28" x14ac:dyDescent="0.25">
      <c r="A576" t="s">
        <v>660</v>
      </c>
      <c r="B576" s="2">
        <v>45726.370833333327</v>
      </c>
      <c r="C576" s="2">
        <v>45730.270833333343</v>
      </c>
      <c r="D576" t="s">
        <v>72</v>
      </c>
      <c r="E576" t="s">
        <v>83</v>
      </c>
      <c r="F576" t="s">
        <v>31</v>
      </c>
      <c r="G576" t="s">
        <v>55</v>
      </c>
      <c r="H576" t="s">
        <v>67</v>
      </c>
      <c r="I576" t="s">
        <v>34</v>
      </c>
      <c r="J576">
        <v>3.9</v>
      </c>
      <c r="K576" t="s">
        <v>35</v>
      </c>
      <c r="L576">
        <v>45</v>
      </c>
      <c r="M576" s="2">
        <v>45726</v>
      </c>
      <c r="N576" t="s">
        <v>68</v>
      </c>
      <c r="O576">
        <v>12</v>
      </c>
      <c r="P576">
        <v>1.7</v>
      </c>
      <c r="Q576">
        <v>4393.2299999999996</v>
      </c>
      <c r="R576" t="s">
        <v>59</v>
      </c>
      <c r="S576">
        <v>2709.18</v>
      </c>
      <c r="T576">
        <v>4.3</v>
      </c>
      <c r="U576">
        <v>2025</v>
      </c>
      <c r="V576" t="s">
        <v>46</v>
      </c>
      <c r="W576" s="2">
        <v>45717</v>
      </c>
      <c r="X576" t="s">
        <v>78</v>
      </c>
      <c r="Y576" t="s">
        <v>48</v>
      </c>
      <c r="Z576">
        <v>4393.2299999999996</v>
      </c>
      <c r="AA576">
        <v>2709.18</v>
      </c>
      <c r="AB576">
        <v>0.61699999999999999</v>
      </c>
    </row>
    <row r="577" spans="1:28" x14ac:dyDescent="0.25">
      <c r="A577" t="s">
        <v>661</v>
      </c>
      <c r="B577" s="2">
        <v>45756.913888888892</v>
      </c>
      <c r="C577" s="2">
        <v>45757.413888888892</v>
      </c>
      <c r="D577" t="s">
        <v>42</v>
      </c>
      <c r="E577" t="s">
        <v>30</v>
      </c>
      <c r="F577" t="s">
        <v>51</v>
      </c>
      <c r="G577" t="s">
        <v>44</v>
      </c>
      <c r="H577" t="s">
        <v>67</v>
      </c>
      <c r="I577" t="s">
        <v>34</v>
      </c>
      <c r="J577">
        <v>0.5</v>
      </c>
      <c r="K577" t="s">
        <v>58</v>
      </c>
      <c r="L577">
        <v>58</v>
      </c>
      <c r="M577" s="2">
        <v>45756</v>
      </c>
      <c r="N577" t="s">
        <v>68</v>
      </c>
      <c r="O577">
        <v>10.3</v>
      </c>
      <c r="P577">
        <v>2.2000000000000002</v>
      </c>
      <c r="Q577">
        <v>4351.8</v>
      </c>
      <c r="R577" t="s">
        <v>77</v>
      </c>
      <c r="S577">
        <v>2923.97</v>
      </c>
      <c r="T577">
        <v>3.6</v>
      </c>
      <c r="U577">
        <v>2025</v>
      </c>
      <c r="V577" t="s">
        <v>38</v>
      </c>
      <c r="W577" s="2">
        <v>45748</v>
      </c>
      <c r="X577" t="s">
        <v>64</v>
      </c>
      <c r="Y577" t="s">
        <v>48</v>
      </c>
      <c r="Z577">
        <v>4351.8</v>
      </c>
      <c r="AA577">
        <v>2923.97</v>
      </c>
      <c r="AB577">
        <v>0.67200000000000004</v>
      </c>
    </row>
    <row r="578" spans="1:28" x14ac:dyDescent="0.25">
      <c r="A578" t="s">
        <v>662</v>
      </c>
      <c r="B578" s="2">
        <v>46053.716666666667</v>
      </c>
      <c r="C578" s="2">
        <v>46057.916666666657</v>
      </c>
      <c r="D578" t="s">
        <v>91</v>
      </c>
      <c r="E578" t="s">
        <v>83</v>
      </c>
      <c r="F578" t="s">
        <v>51</v>
      </c>
      <c r="G578" t="s">
        <v>32</v>
      </c>
      <c r="H578" t="s">
        <v>45</v>
      </c>
      <c r="I578" t="s">
        <v>57</v>
      </c>
      <c r="J578">
        <v>4.2</v>
      </c>
      <c r="K578" t="s">
        <v>35</v>
      </c>
      <c r="L578">
        <v>63</v>
      </c>
      <c r="M578" s="2">
        <v>46053</v>
      </c>
      <c r="N578" t="s">
        <v>36</v>
      </c>
      <c r="O578">
        <v>8.3000000000000007</v>
      </c>
      <c r="P578">
        <v>3</v>
      </c>
      <c r="Q578">
        <v>7708.35</v>
      </c>
      <c r="R578" t="s">
        <v>59</v>
      </c>
      <c r="S578">
        <v>5824.66</v>
      </c>
      <c r="T578">
        <v>3.3</v>
      </c>
      <c r="U578">
        <v>2026</v>
      </c>
      <c r="V578" t="s">
        <v>69</v>
      </c>
      <c r="W578" s="2">
        <v>46023</v>
      </c>
      <c r="X578" t="s">
        <v>92</v>
      </c>
      <c r="Y578" t="s">
        <v>40</v>
      </c>
      <c r="Z578">
        <v>7708.35</v>
      </c>
      <c r="AA578">
        <v>5824.66</v>
      </c>
      <c r="AB578">
        <v>0.75600000000000001</v>
      </c>
    </row>
    <row r="579" spans="1:28" x14ac:dyDescent="0.25">
      <c r="A579" t="s">
        <v>663</v>
      </c>
      <c r="B579" s="2">
        <v>45682.898611111108</v>
      </c>
      <c r="C579" s="2">
        <v>45685.098611111112</v>
      </c>
      <c r="D579" t="s">
        <v>62</v>
      </c>
      <c r="E579" t="s">
        <v>43</v>
      </c>
      <c r="F579" t="s">
        <v>51</v>
      </c>
      <c r="G579" t="s">
        <v>55</v>
      </c>
      <c r="H579" t="s">
        <v>45</v>
      </c>
      <c r="I579" t="s">
        <v>34</v>
      </c>
      <c r="J579">
        <v>2.2000000000000002</v>
      </c>
      <c r="K579" t="s">
        <v>35</v>
      </c>
      <c r="L579">
        <v>62</v>
      </c>
      <c r="M579" s="2">
        <v>45682</v>
      </c>
      <c r="N579" t="s">
        <v>36</v>
      </c>
      <c r="O579">
        <v>8.3000000000000007</v>
      </c>
      <c r="P579">
        <v>1.2</v>
      </c>
      <c r="Q579">
        <v>4577.16</v>
      </c>
      <c r="R579" t="s">
        <v>77</v>
      </c>
      <c r="S579">
        <v>2872.6</v>
      </c>
      <c r="T579">
        <v>4</v>
      </c>
      <c r="U579">
        <v>2025</v>
      </c>
      <c r="V579" t="s">
        <v>69</v>
      </c>
      <c r="W579" s="2">
        <v>45658</v>
      </c>
      <c r="X579" t="s">
        <v>92</v>
      </c>
      <c r="Y579" t="s">
        <v>40</v>
      </c>
      <c r="Z579">
        <v>4577.16</v>
      </c>
      <c r="AA579">
        <v>2872.6</v>
      </c>
      <c r="AB579">
        <v>0.628</v>
      </c>
    </row>
    <row r="580" spans="1:28" x14ac:dyDescent="0.25">
      <c r="A580" t="s">
        <v>664</v>
      </c>
      <c r="B580" s="2">
        <v>46126.979166666657</v>
      </c>
      <c r="C580" s="2">
        <v>46128.779166666667</v>
      </c>
      <c r="D580" t="s">
        <v>42</v>
      </c>
      <c r="E580" t="s">
        <v>43</v>
      </c>
      <c r="F580" t="s">
        <v>51</v>
      </c>
      <c r="G580" t="s">
        <v>55</v>
      </c>
      <c r="H580" t="s">
        <v>52</v>
      </c>
      <c r="I580" t="s">
        <v>57</v>
      </c>
      <c r="J580">
        <v>1.8</v>
      </c>
      <c r="K580" t="s">
        <v>35</v>
      </c>
      <c r="L580">
        <v>111</v>
      </c>
      <c r="M580" s="2">
        <v>46126</v>
      </c>
      <c r="N580" t="s">
        <v>36</v>
      </c>
      <c r="O580">
        <v>12.1</v>
      </c>
      <c r="P580">
        <v>0.8</v>
      </c>
      <c r="Q580">
        <v>4651.8</v>
      </c>
      <c r="R580" t="s">
        <v>37</v>
      </c>
      <c r="S580">
        <v>2997.76</v>
      </c>
      <c r="T580">
        <v>3.7</v>
      </c>
      <c r="U580">
        <v>2026</v>
      </c>
      <c r="V580" t="s">
        <v>38</v>
      </c>
      <c r="W580" s="2">
        <v>46113</v>
      </c>
      <c r="X580" t="s">
        <v>70</v>
      </c>
      <c r="Y580" t="s">
        <v>48</v>
      </c>
      <c r="Z580">
        <v>4651.8</v>
      </c>
      <c r="AA580">
        <v>2997.76</v>
      </c>
      <c r="AB580">
        <v>0.64400000000000002</v>
      </c>
    </row>
    <row r="581" spans="1:28" x14ac:dyDescent="0.25">
      <c r="A581" t="s">
        <v>665</v>
      </c>
      <c r="B581" s="2">
        <v>46141.063888888893</v>
      </c>
      <c r="C581" s="2">
        <v>46143.463888888888</v>
      </c>
      <c r="D581" t="s">
        <v>91</v>
      </c>
      <c r="E581" t="s">
        <v>73</v>
      </c>
      <c r="F581" t="s">
        <v>51</v>
      </c>
      <c r="G581" t="s">
        <v>32</v>
      </c>
      <c r="H581" t="s">
        <v>33</v>
      </c>
      <c r="I581" t="s">
        <v>34</v>
      </c>
      <c r="J581">
        <v>2.4</v>
      </c>
      <c r="K581" t="s">
        <v>35</v>
      </c>
      <c r="L581">
        <v>20</v>
      </c>
      <c r="M581" s="2">
        <v>46141</v>
      </c>
      <c r="N581" t="s">
        <v>36</v>
      </c>
      <c r="O581">
        <v>7.8</v>
      </c>
      <c r="P581">
        <v>2.2000000000000002</v>
      </c>
      <c r="Q581">
        <v>3292.83</v>
      </c>
      <c r="R581" t="s">
        <v>77</v>
      </c>
      <c r="S581">
        <v>2141.37</v>
      </c>
      <c r="T581">
        <v>4.5999999999999996</v>
      </c>
      <c r="U581">
        <v>2026</v>
      </c>
      <c r="V581" t="s">
        <v>38</v>
      </c>
      <c r="W581" s="2">
        <v>46113</v>
      </c>
      <c r="X581" t="s">
        <v>64</v>
      </c>
      <c r="Y581" t="s">
        <v>48</v>
      </c>
      <c r="Z581">
        <v>3292.83</v>
      </c>
      <c r="AA581">
        <v>2141.37</v>
      </c>
      <c r="AB581">
        <v>0.65</v>
      </c>
    </row>
    <row r="582" spans="1:28" x14ac:dyDescent="0.25">
      <c r="A582" t="s">
        <v>666</v>
      </c>
      <c r="B582" s="2">
        <v>46222.366666666669</v>
      </c>
      <c r="C582" s="2">
        <v>46226.666666666657</v>
      </c>
      <c r="D582" t="s">
        <v>62</v>
      </c>
      <c r="E582" t="s">
        <v>73</v>
      </c>
      <c r="F582" t="s">
        <v>51</v>
      </c>
      <c r="G582" t="s">
        <v>55</v>
      </c>
      <c r="H582" t="s">
        <v>52</v>
      </c>
      <c r="I582" t="s">
        <v>34</v>
      </c>
      <c r="J582">
        <v>4.3</v>
      </c>
      <c r="K582" t="s">
        <v>35</v>
      </c>
      <c r="L582">
        <v>73</v>
      </c>
      <c r="M582" s="2">
        <v>46222</v>
      </c>
      <c r="N582" t="s">
        <v>36</v>
      </c>
      <c r="O582">
        <v>7.7</v>
      </c>
      <c r="P582">
        <v>1.9</v>
      </c>
      <c r="Q582">
        <v>7197.04</v>
      </c>
      <c r="R582" t="s">
        <v>37</v>
      </c>
      <c r="S582">
        <v>5507.44</v>
      </c>
      <c r="T582">
        <v>3.6</v>
      </c>
      <c r="U582">
        <v>2026</v>
      </c>
      <c r="V582" t="s">
        <v>107</v>
      </c>
      <c r="W582" s="2">
        <v>46204</v>
      </c>
      <c r="X582" t="s">
        <v>39</v>
      </c>
      <c r="Y582" t="s">
        <v>40</v>
      </c>
      <c r="Z582">
        <v>7197.04</v>
      </c>
      <c r="AA582">
        <v>5507.44</v>
      </c>
      <c r="AB582">
        <v>0.76500000000000001</v>
      </c>
    </row>
    <row r="583" spans="1:28" x14ac:dyDescent="0.25">
      <c r="A583" t="s">
        <v>667</v>
      </c>
      <c r="B583" s="2">
        <v>45808.817361111112</v>
      </c>
      <c r="C583" s="2">
        <v>45809.317361111112</v>
      </c>
      <c r="D583" t="s">
        <v>42</v>
      </c>
      <c r="E583" t="s">
        <v>30</v>
      </c>
      <c r="F583" t="s">
        <v>31</v>
      </c>
      <c r="G583" t="s">
        <v>44</v>
      </c>
      <c r="H583" t="s">
        <v>74</v>
      </c>
      <c r="I583" t="s">
        <v>75</v>
      </c>
      <c r="J583">
        <v>0.5</v>
      </c>
      <c r="K583" t="s">
        <v>35</v>
      </c>
      <c r="L583">
        <v>86</v>
      </c>
      <c r="M583" s="2">
        <v>45808</v>
      </c>
      <c r="N583" t="s">
        <v>76</v>
      </c>
      <c r="O583">
        <v>10.1</v>
      </c>
      <c r="P583">
        <v>1.4</v>
      </c>
      <c r="Q583">
        <v>4285.13</v>
      </c>
      <c r="R583" t="s">
        <v>37</v>
      </c>
      <c r="S583">
        <v>2492.5</v>
      </c>
      <c r="T583">
        <v>4</v>
      </c>
      <c r="U583">
        <v>2025</v>
      </c>
      <c r="V583" t="s">
        <v>80</v>
      </c>
      <c r="W583" s="2">
        <v>45778</v>
      </c>
      <c r="X583" t="s">
        <v>92</v>
      </c>
      <c r="Y583" t="s">
        <v>40</v>
      </c>
      <c r="Z583">
        <v>4285.13</v>
      </c>
      <c r="AA583">
        <v>2492.5</v>
      </c>
      <c r="AB583">
        <v>0.58199999999999996</v>
      </c>
    </row>
    <row r="584" spans="1:28" x14ac:dyDescent="0.25">
      <c r="A584" t="s">
        <v>668</v>
      </c>
      <c r="B584" s="2">
        <v>45801.280555555553</v>
      </c>
      <c r="C584" s="2">
        <v>45805.080555555563</v>
      </c>
      <c r="D584" t="s">
        <v>91</v>
      </c>
      <c r="E584" t="s">
        <v>30</v>
      </c>
      <c r="F584" t="s">
        <v>31</v>
      </c>
      <c r="G584" t="s">
        <v>66</v>
      </c>
      <c r="H584" t="s">
        <v>67</v>
      </c>
      <c r="I584" t="s">
        <v>75</v>
      </c>
      <c r="J584">
        <v>3.8</v>
      </c>
      <c r="K584" t="s">
        <v>35</v>
      </c>
      <c r="L584">
        <v>41</v>
      </c>
      <c r="M584" s="2">
        <v>45801</v>
      </c>
      <c r="N584" t="s">
        <v>68</v>
      </c>
      <c r="O584">
        <v>8.1</v>
      </c>
      <c r="P584">
        <v>1</v>
      </c>
      <c r="Q584">
        <v>6363.89</v>
      </c>
      <c r="R584" t="s">
        <v>37</v>
      </c>
      <c r="S584">
        <v>4697.6000000000004</v>
      </c>
      <c r="T584">
        <v>4.5999999999999996</v>
      </c>
      <c r="U584">
        <v>2025</v>
      </c>
      <c r="V584" t="s">
        <v>80</v>
      </c>
      <c r="W584" s="2">
        <v>45778</v>
      </c>
      <c r="X584" t="s">
        <v>92</v>
      </c>
      <c r="Y584" t="s">
        <v>40</v>
      </c>
      <c r="Z584">
        <v>6363.89</v>
      </c>
      <c r="AA584">
        <v>4697.6000000000004</v>
      </c>
      <c r="AB584">
        <v>0.73799999999999999</v>
      </c>
    </row>
    <row r="585" spans="1:28" x14ac:dyDescent="0.25">
      <c r="A585" t="s">
        <v>669</v>
      </c>
      <c r="B585" s="2">
        <v>46226.582638888889</v>
      </c>
      <c r="C585" s="2">
        <v>46231.482638888891</v>
      </c>
      <c r="D585" t="s">
        <v>62</v>
      </c>
      <c r="E585" t="s">
        <v>73</v>
      </c>
      <c r="F585" t="s">
        <v>51</v>
      </c>
      <c r="G585" t="s">
        <v>32</v>
      </c>
      <c r="H585" t="s">
        <v>56</v>
      </c>
      <c r="I585" t="s">
        <v>75</v>
      </c>
      <c r="J585">
        <v>4.9000000000000004</v>
      </c>
      <c r="K585" t="s">
        <v>35</v>
      </c>
      <c r="L585">
        <v>45</v>
      </c>
      <c r="M585" s="2">
        <v>46226</v>
      </c>
      <c r="N585" t="s">
        <v>76</v>
      </c>
      <c r="O585">
        <v>8.1</v>
      </c>
      <c r="P585">
        <v>1.5</v>
      </c>
      <c r="Q585">
        <v>5519.44</v>
      </c>
      <c r="R585" t="s">
        <v>37</v>
      </c>
      <c r="S585">
        <v>3363.57</v>
      </c>
      <c r="T585">
        <v>3.2</v>
      </c>
      <c r="U585">
        <v>2026</v>
      </c>
      <c r="V585" t="s">
        <v>107</v>
      </c>
      <c r="W585" s="2">
        <v>46204</v>
      </c>
      <c r="X585" t="s">
        <v>47</v>
      </c>
      <c r="Y585" t="s">
        <v>48</v>
      </c>
      <c r="Z585">
        <v>5519.44</v>
      </c>
      <c r="AA585">
        <v>3363.57</v>
      </c>
      <c r="AB585">
        <v>0.60899999999999999</v>
      </c>
    </row>
    <row r="586" spans="1:28" x14ac:dyDescent="0.25">
      <c r="A586" t="s">
        <v>670</v>
      </c>
      <c r="B586" s="2">
        <v>45696.813888888893</v>
      </c>
      <c r="C586" s="2">
        <v>45699.813888888893</v>
      </c>
      <c r="D586" t="s">
        <v>85</v>
      </c>
      <c r="E586" t="s">
        <v>73</v>
      </c>
      <c r="F586" t="s">
        <v>51</v>
      </c>
      <c r="G586" t="s">
        <v>55</v>
      </c>
      <c r="H586" t="s">
        <v>56</v>
      </c>
      <c r="I586" t="s">
        <v>57</v>
      </c>
      <c r="J586">
        <v>3</v>
      </c>
      <c r="K586" t="s">
        <v>58</v>
      </c>
      <c r="L586">
        <v>64</v>
      </c>
      <c r="M586" s="2">
        <v>45696</v>
      </c>
      <c r="N586" t="s">
        <v>76</v>
      </c>
      <c r="O586">
        <v>7.7</v>
      </c>
      <c r="P586">
        <v>1</v>
      </c>
      <c r="Q586">
        <v>3685.53</v>
      </c>
      <c r="R586" t="s">
        <v>37</v>
      </c>
      <c r="S586">
        <v>2588.17</v>
      </c>
      <c r="T586">
        <v>2.9</v>
      </c>
      <c r="U586">
        <v>2025</v>
      </c>
      <c r="V586" t="s">
        <v>104</v>
      </c>
      <c r="W586" s="2">
        <v>45689</v>
      </c>
      <c r="X586" t="s">
        <v>92</v>
      </c>
      <c r="Y586" t="s">
        <v>40</v>
      </c>
      <c r="Z586">
        <v>3685.53</v>
      </c>
      <c r="AA586">
        <v>2588.17</v>
      </c>
      <c r="AB586">
        <v>0.70199999999999996</v>
      </c>
    </row>
    <row r="587" spans="1:28" x14ac:dyDescent="0.25">
      <c r="A587" t="s">
        <v>671</v>
      </c>
      <c r="B587" s="2">
        <v>45766.616666666669</v>
      </c>
      <c r="C587" s="2">
        <v>45773.316666666673</v>
      </c>
      <c r="D587" t="s">
        <v>29</v>
      </c>
      <c r="E587" t="s">
        <v>73</v>
      </c>
      <c r="F587" t="s">
        <v>31</v>
      </c>
      <c r="G587" t="s">
        <v>55</v>
      </c>
      <c r="H587" t="s">
        <v>56</v>
      </c>
      <c r="I587" t="s">
        <v>57</v>
      </c>
      <c r="J587">
        <v>6.7</v>
      </c>
      <c r="K587" t="s">
        <v>35</v>
      </c>
      <c r="L587">
        <v>5</v>
      </c>
      <c r="M587" s="2">
        <v>45766</v>
      </c>
      <c r="N587" t="s">
        <v>68</v>
      </c>
      <c r="O587">
        <v>7.8</v>
      </c>
      <c r="P587">
        <v>1.2</v>
      </c>
      <c r="Q587">
        <v>7708.72</v>
      </c>
      <c r="R587" t="s">
        <v>77</v>
      </c>
      <c r="S587">
        <v>4817.4399999999996</v>
      </c>
      <c r="T587">
        <v>4.5</v>
      </c>
      <c r="U587">
        <v>2025</v>
      </c>
      <c r="V587" t="s">
        <v>38</v>
      </c>
      <c r="W587" s="2">
        <v>45748</v>
      </c>
      <c r="X587" t="s">
        <v>92</v>
      </c>
      <c r="Y587" t="s">
        <v>40</v>
      </c>
      <c r="Z587">
        <v>7708.72</v>
      </c>
      <c r="AA587">
        <v>4817.4399999999996</v>
      </c>
      <c r="AB587">
        <v>0.625</v>
      </c>
    </row>
    <row r="588" spans="1:28" x14ac:dyDescent="0.25">
      <c r="A588" t="s">
        <v>672</v>
      </c>
      <c r="B588" s="2">
        <v>46350.895833333343</v>
      </c>
      <c r="C588" s="2">
        <v>46356.695833333331</v>
      </c>
      <c r="D588" t="s">
        <v>113</v>
      </c>
      <c r="E588" t="s">
        <v>30</v>
      </c>
      <c r="F588" t="s">
        <v>31</v>
      </c>
      <c r="G588" t="s">
        <v>32</v>
      </c>
      <c r="H588" t="s">
        <v>45</v>
      </c>
      <c r="I588" t="s">
        <v>75</v>
      </c>
      <c r="J588">
        <v>5.8</v>
      </c>
      <c r="K588" t="s">
        <v>35</v>
      </c>
      <c r="L588">
        <v>68</v>
      </c>
      <c r="M588" s="2">
        <v>46350</v>
      </c>
      <c r="N588" t="s">
        <v>36</v>
      </c>
      <c r="O588">
        <v>8</v>
      </c>
      <c r="P588">
        <v>1.4</v>
      </c>
      <c r="Q588">
        <v>7609.28</v>
      </c>
      <c r="R588" t="s">
        <v>77</v>
      </c>
      <c r="S588">
        <v>4917.76</v>
      </c>
      <c r="T588">
        <v>4.0999999999999996</v>
      </c>
      <c r="U588">
        <v>2026</v>
      </c>
      <c r="V588" t="s">
        <v>89</v>
      </c>
      <c r="W588" s="2">
        <v>46327</v>
      </c>
      <c r="X588" t="s">
        <v>70</v>
      </c>
      <c r="Y588" t="s">
        <v>48</v>
      </c>
      <c r="Z588">
        <v>7609.28</v>
      </c>
      <c r="AA588">
        <v>4917.76</v>
      </c>
      <c r="AB588">
        <v>0.64600000000000002</v>
      </c>
    </row>
    <row r="589" spans="1:28" x14ac:dyDescent="0.25">
      <c r="A589" t="s">
        <v>673</v>
      </c>
      <c r="B589" s="2">
        <v>45699.292361111111</v>
      </c>
      <c r="C589" s="2">
        <v>45702.292361111111</v>
      </c>
      <c r="D589" t="s">
        <v>50</v>
      </c>
      <c r="E589" t="s">
        <v>83</v>
      </c>
      <c r="F589" t="s">
        <v>51</v>
      </c>
      <c r="G589" t="s">
        <v>55</v>
      </c>
      <c r="H589" t="s">
        <v>45</v>
      </c>
      <c r="I589" t="s">
        <v>57</v>
      </c>
      <c r="J589">
        <v>3</v>
      </c>
      <c r="K589" t="s">
        <v>35</v>
      </c>
      <c r="L589">
        <v>97</v>
      </c>
      <c r="M589" s="2">
        <v>45699</v>
      </c>
      <c r="N589" t="s">
        <v>76</v>
      </c>
      <c r="O589">
        <v>9.9</v>
      </c>
      <c r="P589">
        <v>2.1</v>
      </c>
      <c r="Q589">
        <v>6245.68</v>
      </c>
      <c r="R589" t="s">
        <v>37</v>
      </c>
      <c r="S589">
        <v>3614.65</v>
      </c>
      <c r="T589">
        <v>3.4</v>
      </c>
      <c r="U589">
        <v>2025</v>
      </c>
      <c r="V589" t="s">
        <v>104</v>
      </c>
      <c r="W589" s="2">
        <v>45689</v>
      </c>
      <c r="X589" t="s">
        <v>70</v>
      </c>
      <c r="Y589" t="s">
        <v>48</v>
      </c>
      <c r="Z589">
        <v>6245.68</v>
      </c>
      <c r="AA589">
        <v>3614.65</v>
      </c>
      <c r="AB589">
        <v>0.57899999999999996</v>
      </c>
    </row>
    <row r="590" spans="1:28" x14ac:dyDescent="0.25">
      <c r="A590" t="s">
        <v>674</v>
      </c>
      <c r="B590" s="2">
        <v>45843.32708333333</v>
      </c>
      <c r="C590" s="2">
        <v>45850.227083333331</v>
      </c>
      <c r="D590" t="s">
        <v>29</v>
      </c>
      <c r="E590" t="s">
        <v>83</v>
      </c>
      <c r="F590" t="s">
        <v>31</v>
      </c>
      <c r="G590" t="s">
        <v>32</v>
      </c>
      <c r="H590" t="s">
        <v>45</v>
      </c>
      <c r="I590" t="s">
        <v>75</v>
      </c>
      <c r="J590">
        <v>6.9</v>
      </c>
      <c r="K590" t="s">
        <v>35</v>
      </c>
      <c r="L590">
        <v>29</v>
      </c>
      <c r="M590" s="2">
        <v>45843</v>
      </c>
      <c r="N590" t="s">
        <v>36</v>
      </c>
      <c r="O590">
        <v>7.8</v>
      </c>
      <c r="P590">
        <v>2.2000000000000002</v>
      </c>
      <c r="Q590">
        <v>8022.54</v>
      </c>
      <c r="R590" t="s">
        <v>37</v>
      </c>
      <c r="S590">
        <v>4848.78</v>
      </c>
      <c r="T590">
        <v>3.5</v>
      </c>
      <c r="U590">
        <v>2025</v>
      </c>
      <c r="V590" t="s">
        <v>107</v>
      </c>
      <c r="W590" s="2">
        <v>45839</v>
      </c>
      <c r="X590" t="s">
        <v>92</v>
      </c>
      <c r="Y590" t="s">
        <v>40</v>
      </c>
      <c r="Z590">
        <v>8022.54</v>
      </c>
      <c r="AA590">
        <v>4848.78</v>
      </c>
      <c r="AB590">
        <v>0.60399999999999998</v>
      </c>
    </row>
    <row r="591" spans="1:28" x14ac:dyDescent="0.25">
      <c r="A591" t="s">
        <v>675</v>
      </c>
      <c r="B591" s="2">
        <v>46055.619444444441</v>
      </c>
      <c r="C591" s="2">
        <v>46059.419444444437</v>
      </c>
      <c r="D591" t="s">
        <v>72</v>
      </c>
      <c r="E591" t="s">
        <v>83</v>
      </c>
      <c r="F591" t="s">
        <v>31</v>
      </c>
      <c r="G591" t="s">
        <v>32</v>
      </c>
      <c r="H591" t="s">
        <v>52</v>
      </c>
      <c r="I591" t="s">
        <v>34</v>
      </c>
      <c r="J591">
        <v>3.8</v>
      </c>
      <c r="K591" t="s">
        <v>35</v>
      </c>
      <c r="L591">
        <v>46</v>
      </c>
      <c r="M591" s="2">
        <v>46055</v>
      </c>
      <c r="N591" t="s">
        <v>36</v>
      </c>
      <c r="O591">
        <v>9.8000000000000007</v>
      </c>
      <c r="P591">
        <v>1.8</v>
      </c>
      <c r="Q591">
        <v>6662.36</v>
      </c>
      <c r="R591" t="s">
        <v>37</v>
      </c>
      <c r="S591">
        <v>4247.9399999999996</v>
      </c>
      <c r="T591">
        <v>4.9000000000000004</v>
      </c>
      <c r="U591">
        <v>2026</v>
      </c>
      <c r="V591" t="s">
        <v>104</v>
      </c>
      <c r="W591" s="2">
        <v>46054</v>
      </c>
      <c r="X591" t="s">
        <v>78</v>
      </c>
      <c r="Y591" t="s">
        <v>48</v>
      </c>
      <c r="Z591">
        <v>6662.36</v>
      </c>
      <c r="AA591">
        <v>4247.9399999999996</v>
      </c>
      <c r="AB591">
        <v>0.63800000000000001</v>
      </c>
    </row>
    <row r="592" spans="1:28" x14ac:dyDescent="0.25">
      <c r="A592" t="s">
        <v>676</v>
      </c>
      <c r="B592" s="2">
        <v>45880.379166666673</v>
      </c>
      <c r="C592" s="2">
        <v>45884.07916666667</v>
      </c>
      <c r="D592" t="s">
        <v>91</v>
      </c>
      <c r="E592" t="s">
        <v>83</v>
      </c>
      <c r="F592" t="s">
        <v>51</v>
      </c>
      <c r="G592" t="s">
        <v>32</v>
      </c>
      <c r="H592" t="s">
        <v>56</v>
      </c>
      <c r="I592" t="s">
        <v>75</v>
      </c>
      <c r="J592">
        <v>3.7</v>
      </c>
      <c r="K592" t="s">
        <v>58</v>
      </c>
      <c r="L592">
        <v>31</v>
      </c>
      <c r="M592" s="2">
        <v>45880</v>
      </c>
      <c r="N592" t="s">
        <v>36</v>
      </c>
      <c r="O592">
        <v>12</v>
      </c>
      <c r="P592">
        <v>1.4</v>
      </c>
      <c r="Q592">
        <v>6547.26</v>
      </c>
      <c r="R592" t="s">
        <v>37</v>
      </c>
      <c r="S592">
        <v>4329.63</v>
      </c>
      <c r="T592">
        <v>4.2</v>
      </c>
      <c r="U592">
        <v>2025</v>
      </c>
      <c r="V592" t="s">
        <v>87</v>
      </c>
      <c r="W592" s="2">
        <v>45870</v>
      </c>
      <c r="X592" t="s">
        <v>78</v>
      </c>
      <c r="Y592" t="s">
        <v>48</v>
      </c>
      <c r="Z592">
        <v>6547.26</v>
      </c>
      <c r="AA592">
        <v>4329.63</v>
      </c>
      <c r="AB592">
        <v>0.66100000000000003</v>
      </c>
    </row>
    <row r="593" spans="1:28" x14ac:dyDescent="0.25">
      <c r="A593" t="s">
        <v>677</v>
      </c>
      <c r="B593" s="2">
        <v>46291.4375</v>
      </c>
      <c r="C593" s="2">
        <v>46293.9375</v>
      </c>
      <c r="D593" t="s">
        <v>42</v>
      </c>
      <c r="E593" t="s">
        <v>73</v>
      </c>
      <c r="F593" t="s">
        <v>51</v>
      </c>
      <c r="G593" t="s">
        <v>32</v>
      </c>
      <c r="H593" t="s">
        <v>74</v>
      </c>
      <c r="I593" t="s">
        <v>57</v>
      </c>
      <c r="J593">
        <v>2.5</v>
      </c>
      <c r="K593" t="s">
        <v>35</v>
      </c>
      <c r="L593">
        <v>55</v>
      </c>
      <c r="M593" s="2">
        <v>46291</v>
      </c>
      <c r="N593" t="s">
        <v>36</v>
      </c>
      <c r="O593">
        <v>8</v>
      </c>
      <c r="P593">
        <v>1.4</v>
      </c>
      <c r="Q593">
        <v>5081.21</v>
      </c>
      <c r="R593" t="s">
        <v>37</v>
      </c>
      <c r="S593">
        <v>3003.46</v>
      </c>
      <c r="T593">
        <v>4.0999999999999996</v>
      </c>
      <c r="U593">
        <v>2026</v>
      </c>
      <c r="V593" t="s">
        <v>53</v>
      </c>
      <c r="W593" s="2">
        <v>46266</v>
      </c>
      <c r="X593" t="s">
        <v>92</v>
      </c>
      <c r="Y593" t="s">
        <v>40</v>
      </c>
      <c r="Z593">
        <v>5081.21</v>
      </c>
      <c r="AA593">
        <v>3003.46</v>
      </c>
      <c r="AB593">
        <v>0.59099999999999997</v>
      </c>
    </row>
    <row r="594" spans="1:28" x14ac:dyDescent="0.25">
      <c r="A594" t="s">
        <v>678</v>
      </c>
      <c r="B594" s="2">
        <v>45790.720138888893</v>
      </c>
      <c r="C594" s="2">
        <v>45794.520138888889</v>
      </c>
      <c r="D594" t="s">
        <v>113</v>
      </c>
      <c r="E594" t="s">
        <v>73</v>
      </c>
      <c r="F594" t="s">
        <v>51</v>
      </c>
      <c r="G594" t="s">
        <v>55</v>
      </c>
      <c r="H594" t="s">
        <v>33</v>
      </c>
      <c r="I594" t="s">
        <v>34</v>
      </c>
      <c r="J594">
        <v>3.8</v>
      </c>
      <c r="K594" t="s">
        <v>35</v>
      </c>
      <c r="L594">
        <v>31</v>
      </c>
      <c r="M594" s="2">
        <v>45790</v>
      </c>
      <c r="N594" t="s">
        <v>36</v>
      </c>
      <c r="O594">
        <v>9.8000000000000007</v>
      </c>
      <c r="P594">
        <v>1.5</v>
      </c>
      <c r="Q594">
        <v>6398.13</v>
      </c>
      <c r="R594" t="s">
        <v>37</v>
      </c>
      <c r="S594">
        <v>4672.26</v>
      </c>
      <c r="T594">
        <v>4</v>
      </c>
      <c r="U594">
        <v>2025</v>
      </c>
      <c r="V594" t="s">
        <v>80</v>
      </c>
      <c r="W594" s="2">
        <v>45778</v>
      </c>
      <c r="X594" t="s">
        <v>70</v>
      </c>
      <c r="Y594" t="s">
        <v>48</v>
      </c>
      <c r="Z594">
        <v>6398.13</v>
      </c>
      <c r="AA594">
        <v>4672.26</v>
      </c>
      <c r="AB594">
        <v>0.73</v>
      </c>
    </row>
    <row r="595" spans="1:28" x14ac:dyDescent="0.25">
      <c r="A595" t="s">
        <v>679</v>
      </c>
      <c r="B595" s="2">
        <v>45820.539583333331</v>
      </c>
      <c r="C595" s="2">
        <v>45826.039583333331</v>
      </c>
      <c r="D595" t="s">
        <v>85</v>
      </c>
      <c r="E595" t="s">
        <v>83</v>
      </c>
      <c r="F595" t="s">
        <v>51</v>
      </c>
      <c r="G595" t="s">
        <v>32</v>
      </c>
      <c r="H595" t="s">
        <v>86</v>
      </c>
      <c r="I595" t="s">
        <v>34</v>
      </c>
      <c r="J595">
        <v>5.5</v>
      </c>
      <c r="K595" t="s">
        <v>35</v>
      </c>
      <c r="L595">
        <v>92</v>
      </c>
      <c r="M595" s="2">
        <v>45820</v>
      </c>
      <c r="N595" t="s">
        <v>36</v>
      </c>
      <c r="O595">
        <v>8</v>
      </c>
      <c r="P595">
        <v>1.2</v>
      </c>
      <c r="Q595">
        <v>7052.54</v>
      </c>
      <c r="R595" t="s">
        <v>77</v>
      </c>
      <c r="S595">
        <v>4906.59</v>
      </c>
      <c r="T595">
        <v>3.7</v>
      </c>
      <c r="U595">
        <v>2025</v>
      </c>
      <c r="V595" t="s">
        <v>110</v>
      </c>
      <c r="W595" s="2">
        <v>45809</v>
      </c>
      <c r="X595" t="s">
        <v>47</v>
      </c>
      <c r="Y595" t="s">
        <v>48</v>
      </c>
      <c r="Z595">
        <v>7052.54</v>
      </c>
      <c r="AA595">
        <v>4906.59</v>
      </c>
      <c r="AB595">
        <v>0.69599999999999995</v>
      </c>
    </row>
    <row r="596" spans="1:28" x14ac:dyDescent="0.25">
      <c r="A596" t="s">
        <v>680</v>
      </c>
      <c r="B596" s="2">
        <v>45872.252083333333</v>
      </c>
      <c r="C596" s="2">
        <v>45875.852083333331</v>
      </c>
      <c r="D596" t="s">
        <v>72</v>
      </c>
      <c r="E596" t="s">
        <v>83</v>
      </c>
      <c r="F596" t="s">
        <v>51</v>
      </c>
      <c r="G596" t="s">
        <v>55</v>
      </c>
      <c r="H596" t="s">
        <v>67</v>
      </c>
      <c r="I596" t="s">
        <v>75</v>
      </c>
      <c r="J596">
        <v>3.6</v>
      </c>
      <c r="K596" t="s">
        <v>35</v>
      </c>
      <c r="L596">
        <v>115</v>
      </c>
      <c r="M596" s="2">
        <v>45872</v>
      </c>
      <c r="N596" t="s">
        <v>36</v>
      </c>
      <c r="O596">
        <v>8</v>
      </c>
      <c r="P596">
        <v>2.2999999999999998</v>
      </c>
      <c r="Q596">
        <v>4922.53</v>
      </c>
      <c r="R596" t="s">
        <v>37</v>
      </c>
      <c r="S596">
        <v>3029.62</v>
      </c>
      <c r="T596">
        <v>3.4</v>
      </c>
      <c r="U596">
        <v>2025</v>
      </c>
      <c r="V596" t="s">
        <v>87</v>
      </c>
      <c r="W596" s="2">
        <v>45870</v>
      </c>
      <c r="X596" t="s">
        <v>39</v>
      </c>
      <c r="Y596" t="s">
        <v>40</v>
      </c>
      <c r="Z596">
        <v>4922.53</v>
      </c>
      <c r="AA596">
        <v>3029.62</v>
      </c>
      <c r="AB596">
        <v>0.61499999999999999</v>
      </c>
    </row>
    <row r="597" spans="1:28" x14ac:dyDescent="0.25">
      <c r="A597" t="s">
        <v>681</v>
      </c>
      <c r="B597" s="2">
        <v>45892.081944444442</v>
      </c>
      <c r="C597" s="2">
        <v>45896.081944444442</v>
      </c>
      <c r="D597" t="s">
        <v>72</v>
      </c>
      <c r="E597" t="s">
        <v>73</v>
      </c>
      <c r="F597" t="s">
        <v>51</v>
      </c>
      <c r="G597" t="s">
        <v>32</v>
      </c>
      <c r="H597" t="s">
        <v>86</v>
      </c>
      <c r="I597" t="s">
        <v>34</v>
      </c>
      <c r="J597">
        <v>4</v>
      </c>
      <c r="K597" t="s">
        <v>35</v>
      </c>
      <c r="L597">
        <v>45</v>
      </c>
      <c r="M597" s="2">
        <v>45892</v>
      </c>
      <c r="N597" t="s">
        <v>36</v>
      </c>
      <c r="O597">
        <v>8.1</v>
      </c>
      <c r="P597">
        <v>2.7</v>
      </c>
      <c r="Q597">
        <v>5357.96</v>
      </c>
      <c r="R597" t="s">
        <v>37</v>
      </c>
      <c r="S597">
        <v>3753.13</v>
      </c>
      <c r="T597">
        <v>4.5999999999999996</v>
      </c>
      <c r="U597">
        <v>2025</v>
      </c>
      <c r="V597" t="s">
        <v>87</v>
      </c>
      <c r="W597" s="2">
        <v>45870</v>
      </c>
      <c r="X597" t="s">
        <v>92</v>
      </c>
      <c r="Y597" t="s">
        <v>40</v>
      </c>
      <c r="Z597">
        <v>5357.96</v>
      </c>
      <c r="AA597">
        <v>3753.13</v>
      </c>
      <c r="AB597">
        <v>0.7</v>
      </c>
    </row>
    <row r="598" spans="1:28" x14ac:dyDescent="0.25">
      <c r="A598" t="s">
        <v>682</v>
      </c>
      <c r="B598" s="2">
        <v>46315.875694444447</v>
      </c>
      <c r="C598" s="2">
        <v>46321.775694444441</v>
      </c>
      <c r="D598" t="s">
        <v>113</v>
      </c>
      <c r="E598" t="s">
        <v>73</v>
      </c>
      <c r="F598" t="s">
        <v>31</v>
      </c>
      <c r="G598" t="s">
        <v>55</v>
      </c>
      <c r="H598" t="s">
        <v>67</v>
      </c>
      <c r="I598" t="s">
        <v>75</v>
      </c>
      <c r="J598">
        <v>5.9</v>
      </c>
      <c r="K598" t="s">
        <v>35</v>
      </c>
      <c r="L598">
        <v>26</v>
      </c>
      <c r="M598" s="2">
        <v>46315</v>
      </c>
      <c r="N598" t="s">
        <v>68</v>
      </c>
      <c r="O598">
        <v>7.8</v>
      </c>
      <c r="P598">
        <v>2.1</v>
      </c>
      <c r="Q598">
        <v>6621.54</v>
      </c>
      <c r="R598" t="s">
        <v>37</v>
      </c>
      <c r="S598">
        <v>3191.6</v>
      </c>
      <c r="T598">
        <v>5</v>
      </c>
      <c r="U598">
        <v>2026</v>
      </c>
      <c r="V598" t="s">
        <v>97</v>
      </c>
      <c r="W598" s="2">
        <v>46296</v>
      </c>
      <c r="X598" t="s">
        <v>70</v>
      </c>
      <c r="Y598" t="s">
        <v>48</v>
      </c>
      <c r="Z598">
        <v>6621.54</v>
      </c>
      <c r="AA598">
        <v>3191.6</v>
      </c>
      <c r="AB598">
        <v>0.48199999999999998</v>
      </c>
    </row>
    <row r="599" spans="1:28" x14ac:dyDescent="0.25">
      <c r="A599" t="s">
        <v>683</v>
      </c>
      <c r="B599" s="2">
        <v>46245.378472222219</v>
      </c>
      <c r="C599" s="2">
        <v>46252.678472222222</v>
      </c>
      <c r="D599" t="s">
        <v>29</v>
      </c>
      <c r="E599" t="s">
        <v>73</v>
      </c>
      <c r="F599" t="s">
        <v>31</v>
      </c>
      <c r="G599" t="s">
        <v>44</v>
      </c>
      <c r="H599" t="s">
        <v>45</v>
      </c>
      <c r="I599" t="s">
        <v>34</v>
      </c>
      <c r="J599">
        <v>7.3</v>
      </c>
      <c r="K599" t="s">
        <v>35</v>
      </c>
      <c r="L599">
        <v>14</v>
      </c>
      <c r="M599" s="2">
        <v>46245</v>
      </c>
      <c r="N599" t="s">
        <v>36</v>
      </c>
      <c r="O599">
        <v>7.9</v>
      </c>
      <c r="P599">
        <v>1.8</v>
      </c>
      <c r="Q599">
        <v>9578.57</v>
      </c>
      <c r="R599" t="s">
        <v>37</v>
      </c>
      <c r="S599">
        <v>6303.33</v>
      </c>
      <c r="T599">
        <v>3.9</v>
      </c>
      <c r="U599">
        <v>2026</v>
      </c>
      <c r="V599" t="s">
        <v>87</v>
      </c>
      <c r="W599" s="2">
        <v>46235</v>
      </c>
      <c r="X599" t="s">
        <v>70</v>
      </c>
      <c r="Y599" t="s">
        <v>48</v>
      </c>
      <c r="Z599">
        <v>9578.57</v>
      </c>
      <c r="AA599">
        <v>6303.33</v>
      </c>
      <c r="AB599">
        <v>0.65800000000000003</v>
      </c>
    </row>
    <row r="600" spans="1:28" x14ac:dyDescent="0.25">
      <c r="A600" t="s">
        <v>684</v>
      </c>
      <c r="B600" s="2">
        <v>45666.827777777777</v>
      </c>
      <c r="C600" s="2">
        <v>45669.927777777782</v>
      </c>
      <c r="D600" t="s">
        <v>62</v>
      </c>
      <c r="E600" t="s">
        <v>83</v>
      </c>
      <c r="F600" t="s">
        <v>51</v>
      </c>
      <c r="G600" t="s">
        <v>32</v>
      </c>
      <c r="H600" t="s">
        <v>56</v>
      </c>
      <c r="I600" t="s">
        <v>34</v>
      </c>
      <c r="J600">
        <v>3.1</v>
      </c>
      <c r="K600" t="s">
        <v>35</v>
      </c>
      <c r="L600">
        <v>70</v>
      </c>
      <c r="M600" s="2">
        <v>45666</v>
      </c>
      <c r="N600" t="s">
        <v>36</v>
      </c>
      <c r="O600">
        <v>8</v>
      </c>
      <c r="P600">
        <v>0.6</v>
      </c>
      <c r="Q600">
        <v>6031.35</v>
      </c>
      <c r="R600" t="s">
        <v>37</v>
      </c>
      <c r="S600">
        <v>3845.75</v>
      </c>
      <c r="T600">
        <v>4.5</v>
      </c>
      <c r="U600">
        <v>2025</v>
      </c>
      <c r="V600" t="s">
        <v>69</v>
      </c>
      <c r="W600" s="2">
        <v>45658</v>
      </c>
      <c r="X600" t="s">
        <v>47</v>
      </c>
      <c r="Y600" t="s">
        <v>48</v>
      </c>
      <c r="Z600">
        <v>6031.35</v>
      </c>
      <c r="AA600">
        <v>3845.75</v>
      </c>
      <c r="AB600">
        <v>0.63800000000000001</v>
      </c>
    </row>
    <row r="601" spans="1:28" x14ac:dyDescent="0.25">
      <c r="A601" t="s">
        <v>685</v>
      </c>
      <c r="B601" s="2">
        <v>45731.361805555563</v>
      </c>
      <c r="C601" s="2">
        <v>45731.861805555563</v>
      </c>
      <c r="D601" t="s">
        <v>42</v>
      </c>
      <c r="E601" t="s">
        <v>83</v>
      </c>
      <c r="F601" t="s">
        <v>31</v>
      </c>
      <c r="G601" t="s">
        <v>55</v>
      </c>
      <c r="H601" t="s">
        <v>86</v>
      </c>
      <c r="I601" t="s">
        <v>34</v>
      </c>
      <c r="J601">
        <v>0.5</v>
      </c>
      <c r="K601" t="s">
        <v>35</v>
      </c>
      <c r="L601">
        <v>81</v>
      </c>
      <c r="M601" s="2">
        <v>45731</v>
      </c>
      <c r="N601" t="s">
        <v>36</v>
      </c>
      <c r="O601">
        <v>8</v>
      </c>
      <c r="P601">
        <v>1.1000000000000001</v>
      </c>
      <c r="Q601">
        <v>1283.5999999999999</v>
      </c>
      <c r="R601" t="s">
        <v>59</v>
      </c>
      <c r="S601">
        <v>814.26</v>
      </c>
      <c r="T601">
        <v>4.5999999999999996</v>
      </c>
      <c r="U601">
        <v>2025</v>
      </c>
      <c r="V601" t="s">
        <v>46</v>
      </c>
      <c r="W601" s="2">
        <v>45717</v>
      </c>
      <c r="X601" t="s">
        <v>92</v>
      </c>
      <c r="Y601" t="s">
        <v>40</v>
      </c>
      <c r="Z601">
        <v>1283.5999999999999</v>
      </c>
      <c r="AA601">
        <v>814.26</v>
      </c>
      <c r="AB601">
        <v>0.63400000000000001</v>
      </c>
    </row>
    <row r="602" spans="1:28" x14ac:dyDescent="0.25">
      <c r="A602" t="s">
        <v>686</v>
      </c>
      <c r="B602" s="2">
        <v>46149.439583333333</v>
      </c>
      <c r="C602" s="2">
        <v>46151.539583333331</v>
      </c>
      <c r="D602" t="s">
        <v>72</v>
      </c>
      <c r="E602" t="s">
        <v>30</v>
      </c>
      <c r="F602" t="s">
        <v>31</v>
      </c>
      <c r="G602" t="s">
        <v>55</v>
      </c>
      <c r="H602" t="s">
        <v>45</v>
      </c>
      <c r="I602" t="s">
        <v>34</v>
      </c>
      <c r="J602">
        <v>2.1</v>
      </c>
      <c r="K602" t="s">
        <v>35</v>
      </c>
      <c r="L602">
        <v>60</v>
      </c>
      <c r="M602" s="2">
        <v>46149</v>
      </c>
      <c r="N602" t="s">
        <v>36</v>
      </c>
      <c r="O602">
        <v>9.6999999999999993</v>
      </c>
      <c r="P602">
        <v>1.8</v>
      </c>
      <c r="Q602">
        <v>4505.95</v>
      </c>
      <c r="R602" t="s">
        <v>37</v>
      </c>
      <c r="S602">
        <v>2978.71</v>
      </c>
      <c r="T602">
        <v>3.6</v>
      </c>
      <c r="U602">
        <v>2026</v>
      </c>
      <c r="V602" t="s">
        <v>80</v>
      </c>
      <c r="W602" s="2">
        <v>46143</v>
      </c>
      <c r="X602" t="s">
        <v>47</v>
      </c>
      <c r="Y602" t="s">
        <v>48</v>
      </c>
      <c r="Z602">
        <v>4505.95</v>
      </c>
      <c r="AA602">
        <v>2978.71</v>
      </c>
      <c r="AB602">
        <v>0.66100000000000003</v>
      </c>
    </row>
    <row r="603" spans="1:28" x14ac:dyDescent="0.25">
      <c r="A603" t="s">
        <v>687</v>
      </c>
      <c r="B603" s="2">
        <v>45910.668055555558</v>
      </c>
      <c r="C603" s="2">
        <v>45914.568055555559</v>
      </c>
      <c r="D603" t="s">
        <v>91</v>
      </c>
      <c r="E603" t="s">
        <v>43</v>
      </c>
      <c r="F603" t="s">
        <v>31</v>
      </c>
      <c r="G603" t="s">
        <v>55</v>
      </c>
      <c r="H603" t="s">
        <v>67</v>
      </c>
      <c r="I603" t="s">
        <v>57</v>
      </c>
      <c r="J603">
        <v>3.9</v>
      </c>
      <c r="K603" t="s">
        <v>35</v>
      </c>
      <c r="L603">
        <v>47</v>
      </c>
      <c r="M603" s="2">
        <v>45910</v>
      </c>
      <c r="N603" t="s">
        <v>68</v>
      </c>
      <c r="O603">
        <v>7.9</v>
      </c>
      <c r="P603">
        <v>0.7</v>
      </c>
      <c r="Q603">
        <v>4189.8100000000004</v>
      </c>
      <c r="R603" t="s">
        <v>37</v>
      </c>
      <c r="S603">
        <v>3019.73</v>
      </c>
      <c r="T603">
        <v>3.9</v>
      </c>
      <c r="U603">
        <v>2025</v>
      </c>
      <c r="V603" t="s">
        <v>53</v>
      </c>
      <c r="W603" s="2">
        <v>45901</v>
      </c>
      <c r="X603" t="s">
        <v>64</v>
      </c>
      <c r="Y603" t="s">
        <v>48</v>
      </c>
      <c r="Z603">
        <v>4189.8100000000004</v>
      </c>
      <c r="AA603">
        <v>3019.73</v>
      </c>
      <c r="AB603">
        <v>0.72099999999999997</v>
      </c>
    </row>
    <row r="604" spans="1:28" x14ac:dyDescent="0.25">
      <c r="A604" t="s">
        <v>688</v>
      </c>
      <c r="B604" s="2">
        <v>45887.664583333331</v>
      </c>
      <c r="C604" s="2">
        <v>45891.364583333343</v>
      </c>
      <c r="D604" t="s">
        <v>72</v>
      </c>
      <c r="E604" t="s">
        <v>73</v>
      </c>
      <c r="F604" t="s">
        <v>31</v>
      </c>
      <c r="G604" t="s">
        <v>32</v>
      </c>
      <c r="H604" t="s">
        <v>33</v>
      </c>
      <c r="I604" t="s">
        <v>57</v>
      </c>
      <c r="J604">
        <v>3.7</v>
      </c>
      <c r="K604" t="s">
        <v>58</v>
      </c>
      <c r="L604">
        <v>82</v>
      </c>
      <c r="M604" s="2">
        <v>45887</v>
      </c>
      <c r="N604" t="s">
        <v>68</v>
      </c>
      <c r="O604">
        <v>8.1</v>
      </c>
      <c r="P604">
        <v>0.3</v>
      </c>
      <c r="Q604">
        <v>4861.47</v>
      </c>
      <c r="R604" t="s">
        <v>37</v>
      </c>
      <c r="S604">
        <v>2400.6999999999998</v>
      </c>
      <c r="T604">
        <v>3.4</v>
      </c>
      <c r="U604">
        <v>2025</v>
      </c>
      <c r="V604" t="s">
        <v>87</v>
      </c>
      <c r="W604" s="2">
        <v>45870</v>
      </c>
      <c r="X604" t="s">
        <v>78</v>
      </c>
      <c r="Y604" t="s">
        <v>48</v>
      </c>
      <c r="Z604">
        <v>4861.47</v>
      </c>
      <c r="AA604">
        <v>2400.6999999999998</v>
      </c>
      <c r="AB604">
        <v>0.49399999999999999</v>
      </c>
    </row>
    <row r="605" spans="1:28" x14ac:dyDescent="0.25">
      <c r="A605" t="s">
        <v>689</v>
      </c>
      <c r="B605" s="2">
        <v>46176.612500000003</v>
      </c>
      <c r="C605" s="2">
        <v>46183.912499999999</v>
      </c>
      <c r="D605" t="s">
        <v>29</v>
      </c>
      <c r="E605" t="s">
        <v>73</v>
      </c>
      <c r="F605" t="s">
        <v>31</v>
      </c>
      <c r="G605" t="s">
        <v>55</v>
      </c>
      <c r="H605" t="s">
        <v>33</v>
      </c>
      <c r="I605" t="s">
        <v>34</v>
      </c>
      <c r="J605">
        <v>7.3</v>
      </c>
      <c r="K605" t="s">
        <v>35</v>
      </c>
      <c r="L605">
        <v>49</v>
      </c>
      <c r="M605" s="2">
        <v>46176</v>
      </c>
      <c r="N605" t="s">
        <v>36</v>
      </c>
      <c r="O605">
        <v>11.9</v>
      </c>
      <c r="P605">
        <v>4.3</v>
      </c>
      <c r="Q605">
        <v>9447.82</v>
      </c>
      <c r="R605" t="s">
        <v>77</v>
      </c>
      <c r="S605">
        <v>4956.8</v>
      </c>
      <c r="T605">
        <v>3.6</v>
      </c>
      <c r="U605">
        <v>2026</v>
      </c>
      <c r="V605" t="s">
        <v>110</v>
      </c>
      <c r="W605" s="2">
        <v>46174</v>
      </c>
      <c r="X605" t="s">
        <v>64</v>
      </c>
      <c r="Y605" t="s">
        <v>48</v>
      </c>
      <c r="Z605">
        <v>9447.82</v>
      </c>
      <c r="AA605">
        <v>4956.8</v>
      </c>
      <c r="AB605">
        <v>0.52500000000000002</v>
      </c>
    </row>
    <row r="606" spans="1:28" x14ac:dyDescent="0.25">
      <c r="A606" t="s">
        <v>690</v>
      </c>
      <c r="B606" s="2">
        <v>45831.540972222218</v>
      </c>
      <c r="C606" s="2">
        <v>45835.34097222222</v>
      </c>
      <c r="D606" t="s">
        <v>72</v>
      </c>
      <c r="E606" t="s">
        <v>83</v>
      </c>
      <c r="F606" t="s">
        <v>51</v>
      </c>
      <c r="G606" t="s">
        <v>32</v>
      </c>
      <c r="H606" t="s">
        <v>86</v>
      </c>
      <c r="I606" t="s">
        <v>34</v>
      </c>
      <c r="J606">
        <v>3.8</v>
      </c>
      <c r="K606" t="s">
        <v>35</v>
      </c>
      <c r="L606">
        <v>71</v>
      </c>
      <c r="M606" s="2">
        <v>45831</v>
      </c>
      <c r="N606" t="s">
        <v>36</v>
      </c>
      <c r="O606">
        <v>10.1</v>
      </c>
      <c r="P606">
        <v>2</v>
      </c>
      <c r="Q606">
        <v>4304.13</v>
      </c>
      <c r="R606" t="s">
        <v>37</v>
      </c>
      <c r="S606">
        <v>2078.38</v>
      </c>
      <c r="T606">
        <v>3.5</v>
      </c>
      <c r="U606">
        <v>2025</v>
      </c>
      <c r="V606" t="s">
        <v>110</v>
      </c>
      <c r="W606" s="2">
        <v>45809</v>
      </c>
      <c r="X606" t="s">
        <v>78</v>
      </c>
      <c r="Y606" t="s">
        <v>48</v>
      </c>
      <c r="Z606">
        <v>4304.13</v>
      </c>
      <c r="AA606">
        <v>2078.38</v>
      </c>
      <c r="AB606">
        <v>0.48299999999999998</v>
      </c>
    </row>
    <row r="607" spans="1:28" x14ac:dyDescent="0.25">
      <c r="A607" t="s">
        <v>691</v>
      </c>
      <c r="B607" s="2">
        <v>46310.604166666657</v>
      </c>
      <c r="C607" s="2">
        <v>46313.504166666673</v>
      </c>
      <c r="D607" t="s">
        <v>85</v>
      </c>
      <c r="E607" t="s">
        <v>83</v>
      </c>
      <c r="F607" t="s">
        <v>31</v>
      </c>
      <c r="G607" t="s">
        <v>32</v>
      </c>
      <c r="H607" t="s">
        <v>86</v>
      </c>
      <c r="I607" t="s">
        <v>34</v>
      </c>
      <c r="J607">
        <v>2.9</v>
      </c>
      <c r="K607" t="s">
        <v>35</v>
      </c>
      <c r="L607">
        <v>77</v>
      </c>
      <c r="M607" s="2">
        <v>46310</v>
      </c>
      <c r="N607" t="s">
        <v>36</v>
      </c>
      <c r="O607">
        <v>10</v>
      </c>
      <c r="P607">
        <v>1.9</v>
      </c>
      <c r="Q607">
        <v>3899.22</v>
      </c>
      <c r="R607" t="s">
        <v>37</v>
      </c>
      <c r="S607">
        <v>2149.77</v>
      </c>
      <c r="T607">
        <v>3.7</v>
      </c>
      <c r="U607">
        <v>2026</v>
      </c>
      <c r="V607" t="s">
        <v>97</v>
      </c>
      <c r="W607" s="2">
        <v>46296</v>
      </c>
      <c r="X607" t="s">
        <v>47</v>
      </c>
      <c r="Y607" t="s">
        <v>48</v>
      </c>
      <c r="Z607">
        <v>3899.22</v>
      </c>
      <c r="AA607">
        <v>2149.77</v>
      </c>
      <c r="AB607">
        <v>0.55100000000000005</v>
      </c>
    </row>
    <row r="608" spans="1:28" x14ac:dyDescent="0.25">
      <c r="A608" t="s">
        <v>692</v>
      </c>
      <c r="B608" s="2">
        <v>45825.357638888891</v>
      </c>
      <c r="C608" s="2">
        <v>45828.657638888893</v>
      </c>
      <c r="D608" t="s">
        <v>62</v>
      </c>
      <c r="E608" t="s">
        <v>30</v>
      </c>
      <c r="F608" t="s">
        <v>31</v>
      </c>
      <c r="G608" t="s">
        <v>55</v>
      </c>
      <c r="H608" t="s">
        <v>86</v>
      </c>
      <c r="I608" t="s">
        <v>75</v>
      </c>
      <c r="J608">
        <v>3.3</v>
      </c>
      <c r="K608" t="s">
        <v>35</v>
      </c>
      <c r="L608">
        <v>59</v>
      </c>
      <c r="M608" s="2">
        <v>45825</v>
      </c>
      <c r="N608" t="s">
        <v>36</v>
      </c>
      <c r="O608">
        <v>9.9</v>
      </c>
      <c r="P608">
        <v>1.9</v>
      </c>
      <c r="Q608">
        <v>4437.32</v>
      </c>
      <c r="R608" t="s">
        <v>77</v>
      </c>
      <c r="S608">
        <v>3431.36</v>
      </c>
      <c r="T608">
        <v>3.4</v>
      </c>
      <c r="U608">
        <v>2025</v>
      </c>
      <c r="V608" t="s">
        <v>110</v>
      </c>
      <c r="W608" s="2">
        <v>45809</v>
      </c>
      <c r="X608" t="s">
        <v>70</v>
      </c>
      <c r="Y608" t="s">
        <v>48</v>
      </c>
      <c r="Z608">
        <v>4437.32</v>
      </c>
      <c r="AA608">
        <v>3431.36</v>
      </c>
      <c r="AB608">
        <v>0.77300000000000002</v>
      </c>
    </row>
    <row r="609" spans="1:28" x14ac:dyDescent="0.25">
      <c r="A609" t="s">
        <v>693</v>
      </c>
      <c r="B609" s="2">
        <v>45827.650694444441</v>
      </c>
      <c r="C609" s="2">
        <v>45829.650694444441</v>
      </c>
      <c r="D609" t="s">
        <v>50</v>
      </c>
      <c r="E609" t="s">
        <v>73</v>
      </c>
      <c r="F609" t="s">
        <v>51</v>
      </c>
      <c r="G609" t="s">
        <v>32</v>
      </c>
      <c r="H609" t="s">
        <v>86</v>
      </c>
      <c r="I609" t="s">
        <v>34</v>
      </c>
      <c r="J609">
        <v>2</v>
      </c>
      <c r="K609" t="s">
        <v>35</v>
      </c>
      <c r="L609">
        <v>35</v>
      </c>
      <c r="M609" s="2">
        <v>45827</v>
      </c>
      <c r="N609" t="s">
        <v>36</v>
      </c>
      <c r="O609">
        <v>8.3000000000000007</v>
      </c>
      <c r="P609">
        <v>3.1</v>
      </c>
      <c r="Q609">
        <v>2683.54</v>
      </c>
      <c r="R609" t="s">
        <v>37</v>
      </c>
      <c r="S609">
        <v>1588.75</v>
      </c>
      <c r="T609">
        <v>4.3</v>
      </c>
      <c r="U609">
        <v>2025</v>
      </c>
      <c r="V609" t="s">
        <v>110</v>
      </c>
      <c r="W609" s="2">
        <v>45809</v>
      </c>
      <c r="X609" t="s">
        <v>47</v>
      </c>
      <c r="Y609" t="s">
        <v>48</v>
      </c>
      <c r="Z609">
        <v>2683.54</v>
      </c>
      <c r="AA609">
        <v>1588.75</v>
      </c>
      <c r="AB609">
        <v>0.59199999999999997</v>
      </c>
    </row>
    <row r="610" spans="1:28" x14ac:dyDescent="0.25">
      <c r="A610" t="s">
        <v>694</v>
      </c>
      <c r="B610" s="2">
        <v>46050.986111111109</v>
      </c>
      <c r="C610" s="2">
        <v>46052.386111111111</v>
      </c>
      <c r="D610" t="s">
        <v>50</v>
      </c>
      <c r="E610" t="s">
        <v>83</v>
      </c>
      <c r="F610" t="s">
        <v>51</v>
      </c>
      <c r="G610" t="s">
        <v>55</v>
      </c>
      <c r="H610" t="s">
        <v>86</v>
      </c>
      <c r="I610" t="s">
        <v>34</v>
      </c>
      <c r="J610">
        <v>1.4</v>
      </c>
      <c r="K610" t="s">
        <v>58</v>
      </c>
      <c r="L610">
        <v>57</v>
      </c>
      <c r="M610" s="2">
        <v>46050</v>
      </c>
      <c r="N610" t="s">
        <v>36</v>
      </c>
      <c r="O610">
        <v>7.9</v>
      </c>
      <c r="P610">
        <v>1.4</v>
      </c>
      <c r="Q610">
        <v>2453.7800000000002</v>
      </c>
      <c r="R610" t="s">
        <v>59</v>
      </c>
      <c r="S610">
        <v>1602.41</v>
      </c>
      <c r="T610">
        <v>4.4000000000000004</v>
      </c>
      <c r="U610">
        <v>2026</v>
      </c>
      <c r="V610" t="s">
        <v>69</v>
      </c>
      <c r="W610" s="2">
        <v>46023</v>
      </c>
      <c r="X610" t="s">
        <v>64</v>
      </c>
      <c r="Y610" t="s">
        <v>48</v>
      </c>
      <c r="Z610">
        <v>2453.7800000000002</v>
      </c>
      <c r="AA610">
        <v>1602.41</v>
      </c>
      <c r="AB610">
        <v>0.65300000000000002</v>
      </c>
    </row>
    <row r="611" spans="1:28" x14ac:dyDescent="0.25">
      <c r="A611" t="s">
        <v>695</v>
      </c>
      <c r="B611" s="2">
        <v>46291.600694444453</v>
      </c>
      <c r="C611" s="2">
        <v>46296.000694444447</v>
      </c>
      <c r="D611" t="s">
        <v>113</v>
      </c>
      <c r="E611" t="s">
        <v>30</v>
      </c>
      <c r="F611" t="s">
        <v>31</v>
      </c>
      <c r="G611" t="s">
        <v>55</v>
      </c>
      <c r="H611" t="s">
        <v>45</v>
      </c>
      <c r="I611" t="s">
        <v>34</v>
      </c>
      <c r="J611">
        <v>4.4000000000000004</v>
      </c>
      <c r="K611" t="s">
        <v>35</v>
      </c>
      <c r="L611">
        <v>50</v>
      </c>
      <c r="M611" s="2">
        <v>46291</v>
      </c>
      <c r="N611" t="s">
        <v>36</v>
      </c>
      <c r="O611">
        <v>8</v>
      </c>
      <c r="P611">
        <v>2.2000000000000002</v>
      </c>
      <c r="Q611">
        <v>6189.49</v>
      </c>
      <c r="R611" t="s">
        <v>37</v>
      </c>
      <c r="S611">
        <v>4809.43</v>
      </c>
      <c r="T611">
        <v>3.8</v>
      </c>
      <c r="U611">
        <v>2026</v>
      </c>
      <c r="V611" t="s">
        <v>53</v>
      </c>
      <c r="W611" s="2">
        <v>46266</v>
      </c>
      <c r="X611" t="s">
        <v>92</v>
      </c>
      <c r="Y611" t="s">
        <v>40</v>
      </c>
      <c r="Z611">
        <v>6189.49</v>
      </c>
      <c r="AA611">
        <v>4809.43</v>
      </c>
      <c r="AB611">
        <v>0.77700000000000002</v>
      </c>
    </row>
    <row r="612" spans="1:28" x14ac:dyDescent="0.25">
      <c r="A612" t="s">
        <v>696</v>
      </c>
      <c r="B612" s="2">
        <v>45851.072916666657</v>
      </c>
      <c r="C612" s="2">
        <v>45854.472916666673</v>
      </c>
      <c r="D612" t="s">
        <v>72</v>
      </c>
      <c r="E612" t="s">
        <v>30</v>
      </c>
      <c r="F612" t="s">
        <v>51</v>
      </c>
      <c r="G612" t="s">
        <v>44</v>
      </c>
      <c r="H612" t="s">
        <v>52</v>
      </c>
      <c r="I612" t="s">
        <v>57</v>
      </c>
      <c r="J612">
        <v>3.4</v>
      </c>
      <c r="K612" t="s">
        <v>35</v>
      </c>
      <c r="L612">
        <v>68</v>
      </c>
      <c r="M612" s="2">
        <v>45851</v>
      </c>
      <c r="N612" t="s">
        <v>76</v>
      </c>
      <c r="O612">
        <v>7.9</v>
      </c>
      <c r="P612">
        <v>2.1</v>
      </c>
      <c r="Q612">
        <v>3981.71</v>
      </c>
      <c r="R612" t="s">
        <v>77</v>
      </c>
      <c r="S612">
        <v>2660.51</v>
      </c>
      <c r="T612">
        <v>3.4</v>
      </c>
      <c r="U612">
        <v>2025</v>
      </c>
      <c r="V612" t="s">
        <v>107</v>
      </c>
      <c r="W612" s="2">
        <v>45839</v>
      </c>
      <c r="X612" t="s">
        <v>39</v>
      </c>
      <c r="Y612" t="s">
        <v>40</v>
      </c>
      <c r="Z612">
        <v>3981.71</v>
      </c>
      <c r="AA612">
        <v>2660.51</v>
      </c>
      <c r="AB612">
        <v>0.66800000000000004</v>
      </c>
    </row>
    <row r="613" spans="1:28" x14ac:dyDescent="0.25">
      <c r="A613" t="s">
        <v>697</v>
      </c>
      <c r="B613" s="2">
        <v>46174.769444444442</v>
      </c>
      <c r="C613" s="2">
        <v>46181.269444444442</v>
      </c>
      <c r="D613" t="s">
        <v>113</v>
      </c>
      <c r="E613" t="s">
        <v>30</v>
      </c>
      <c r="F613" t="s">
        <v>51</v>
      </c>
      <c r="G613" t="s">
        <v>32</v>
      </c>
      <c r="H613" t="s">
        <v>67</v>
      </c>
      <c r="I613" t="s">
        <v>34</v>
      </c>
      <c r="J613">
        <v>6.5</v>
      </c>
      <c r="K613" t="s">
        <v>35</v>
      </c>
      <c r="L613">
        <v>14</v>
      </c>
      <c r="M613" s="2">
        <v>46174</v>
      </c>
      <c r="N613" t="s">
        <v>76</v>
      </c>
      <c r="O613">
        <v>8.3000000000000007</v>
      </c>
      <c r="P613">
        <v>3</v>
      </c>
      <c r="Q613">
        <v>7584.89</v>
      </c>
      <c r="R613" t="s">
        <v>37</v>
      </c>
      <c r="S613">
        <v>4030.05</v>
      </c>
      <c r="T613">
        <v>4.3</v>
      </c>
      <c r="U613">
        <v>2026</v>
      </c>
      <c r="V613" t="s">
        <v>110</v>
      </c>
      <c r="W613" s="2">
        <v>46174</v>
      </c>
      <c r="X613" t="s">
        <v>78</v>
      </c>
      <c r="Y613" t="s">
        <v>48</v>
      </c>
      <c r="Z613">
        <v>7584.89</v>
      </c>
      <c r="AA613">
        <v>4030.05</v>
      </c>
      <c r="AB613">
        <v>0.53100000000000003</v>
      </c>
    </row>
    <row r="614" spans="1:28" x14ac:dyDescent="0.25">
      <c r="A614" t="s">
        <v>698</v>
      </c>
      <c r="B614" s="2">
        <v>45686.147916666669</v>
      </c>
      <c r="C614" s="2">
        <v>45686.647916666669</v>
      </c>
      <c r="D614" t="s">
        <v>42</v>
      </c>
      <c r="E614" t="s">
        <v>30</v>
      </c>
      <c r="F614" t="s">
        <v>51</v>
      </c>
      <c r="G614" t="s">
        <v>66</v>
      </c>
      <c r="H614" t="s">
        <v>67</v>
      </c>
      <c r="I614" t="s">
        <v>34</v>
      </c>
      <c r="J614">
        <v>0.5</v>
      </c>
      <c r="K614" t="s">
        <v>35</v>
      </c>
      <c r="L614">
        <v>81</v>
      </c>
      <c r="M614" s="2">
        <v>45686</v>
      </c>
      <c r="N614" t="s">
        <v>68</v>
      </c>
      <c r="O614">
        <v>10.3</v>
      </c>
      <c r="P614">
        <v>2.2000000000000002</v>
      </c>
      <c r="Q614">
        <v>3119.18</v>
      </c>
      <c r="R614" t="s">
        <v>37</v>
      </c>
      <c r="S614">
        <v>2250.5300000000002</v>
      </c>
      <c r="T614">
        <v>3.9</v>
      </c>
      <c r="U614">
        <v>2025</v>
      </c>
      <c r="V614" t="s">
        <v>69</v>
      </c>
      <c r="W614" s="2">
        <v>45658</v>
      </c>
      <c r="X614" t="s">
        <v>64</v>
      </c>
      <c r="Y614" t="s">
        <v>48</v>
      </c>
      <c r="Z614">
        <v>3119.18</v>
      </c>
      <c r="AA614">
        <v>2250.5300000000002</v>
      </c>
      <c r="AB614">
        <v>0.72199999999999998</v>
      </c>
    </row>
    <row r="615" spans="1:28" x14ac:dyDescent="0.25">
      <c r="A615" t="s">
        <v>699</v>
      </c>
      <c r="B615" s="2">
        <v>45822.794444444437</v>
      </c>
      <c r="C615" s="2">
        <v>45825.594444444447</v>
      </c>
      <c r="D615" t="s">
        <v>62</v>
      </c>
      <c r="E615" t="s">
        <v>30</v>
      </c>
      <c r="F615" t="s">
        <v>31</v>
      </c>
      <c r="G615" t="s">
        <v>55</v>
      </c>
      <c r="H615" t="s">
        <v>74</v>
      </c>
      <c r="I615" t="s">
        <v>57</v>
      </c>
      <c r="J615">
        <v>2.8</v>
      </c>
      <c r="K615" t="s">
        <v>35</v>
      </c>
      <c r="L615">
        <v>56</v>
      </c>
      <c r="M615" s="2">
        <v>45822</v>
      </c>
      <c r="N615" t="s">
        <v>68</v>
      </c>
      <c r="O615">
        <v>12.2</v>
      </c>
      <c r="P615">
        <v>2.4</v>
      </c>
      <c r="Q615">
        <v>5592.71</v>
      </c>
      <c r="R615" t="s">
        <v>37</v>
      </c>
      <c r="S615">
        <v>3610.56</v>
      </c>
      <c r="T615">
        <v>3.6</v>
      </c>
      <c r="U615">
        <v>2025</v>
      </c>
      <c r="V615" t="s">
        <v>110</v>
      </c>
      <c r="W615" s="2">
        <v>45809</v>
      </c>
      <c r="X615" t="s">
        <v>92</v>
      </c>
      <c r="Y615" t="s">
        <v>40</v>
      </c>
      <c r="Z615">
        <v>5592.71</v>
      </c>
      <c r="AA615">
        <v>3610.56</v>
      </c>
      <c r="AB615">
        <v>0.64600000000000002</v>
      </c>
    </row>
    <row r="616" spans="1:28" x14ac:dyDescent="0.25">
      <c r="A616" t="s">
        <v>700</v>
      </c>
      <c r="B616" s="2">
        <v>46079.802083333343</v>
      </c>
      <c r="C616" s="2">
        <v>46082.70208333333</v>
      </c>
      <c r="D616" t="s">
        <v>72</v>
      </c>
      <c r="E616" t="s">
        <v>73</v>
      </c>
      <c r="F616" t="s">
        <v>51</v>
      </c>
      <c r="G616" t="s">
        <v>32</v>
      </c>
      <c r="H616" t="s">
        <v>52</v>
      </c>
      <c r="I616" t="s">
        <v>75</v>
      </c>
      <c r="J616">
        <v>2.9</v>
      </c>
      <c r="K616" t="s">
        <v>35</v>
      </c>
      <c r="L616">
        <v>42</v>
      </c>
      <c r="M616" s="2">
        <v>46079</v>
      </c>
      <c r="N616" t="s">
        <v>36</v>
      </c>
      <c r="O616">
        <v>8.1999999999999993</v>
      </c>
      <c r="P616">
        <v>0</v>
      </c>
      <c r="Q616">
        <v>5753.4</v>
      </c>
      <c r="R616" t="s">
        <v>37</v>
      </c>
      <c r="S616">
        <v>4479.6400000000003</v>
      </c>
      <c r="T616">
        <v>4</v>
      </c>
      <c r="U616">
        <v>2026</v>
      </c>
      <c r="V616" t="s">
        <v>104</v>
      </c>
      <c r="W616" s="2">
        <v>46054</v>
      </c>
      <c r="X616" t="s">
        <v>47</v>
      </c>
      <c r="Y616" t="s">
        <v>48</v>
      </c>
      <c r="Z616">
        <v>5753.4</v>
      </c>
      <c r="AA616">
        <v>4479.6400000000003</v>
      </c>
      <c r="AB616">
        <v>0.77900000000000003</v>
      </c>
    </row>
    <row r="617" spans="1:28" x14ac:dyDescent="0.25">
      <c r="A617" t="s">
        <v>701</v>
      </c>
      <c r="B617" s="2">
        <v>45996.589583333327</v>
      </c>
      <c r="C617" s="2">
        <v>46000.689583333333</v>
      </c>
      <c r="D617" t="s">
        <v>62</v>
      </c>
      <c r="E617" t="s">
        <v>73</v>
      </c>
      <c r="F617" t="s">
        <v>51</v>
      </c>
      <c r="G617" t="s">
        <v>32</v>
      </c>
      <c r="H617" t="s">
        <v>52</v>
      </c>
      <c r="I617" t="s">
        <v>57</v>
      </c>
      <c r="J617">
        <v>4.0999999999999996</v>
      </c>
      <c r="K617" t="s">
        <v>35</v>
      </c>
      <c r="L617">
        <v>75</v>
      </c>
      <c r="M617" s="2">
        <v>45996</v>
      </c>
      <c r="N617" t="s">
        <v>36</v>
      </c>
      <c r="O617">
        <v>7.8</v>
      </c>
      <c r="P617">
        <v>3.5</v>
      </c>
      <c r="Q617">
        <v>4896.41</v>
      </c>
      <c r="R617" t="s">
        <v>37</v>
      </c>
      <c r="S617">
        <v>3459.41</v>
      </c>
      <c r="T617">
        <v>3.6</v>
      </c>
      <c r="U617">
        <v>2025</v>
      </c>
      <c r="V617" t="s">
        <v>63</v>
      </c>
      <c r="W617" s="2">
        <v>45992</v>
      </c>
      <c r="X617" t="s">
        <v>81</v>
      </c>
      <c r="Y617" t="s">
        <v>48</v>
      </c>
      <c r="Z617">
        <v>4896.41</v>
      </c>
      <c r="AA617">
        <v>3459.41</v>
      </c>
      <c r="AB617">
        <v>0.70699999999999996</v>
      </c>
    </row>
    <row r="618" spans="1:28" x14ac:dyDescent="0.25">
      <c r="A618" t="s">
        <v>702</v>
      </c>
      <c r="B618" s="2">
        <v>46305.136111111111</v>
      </c>
      <c r="C618" s="2">
        <v>46310.036111111112</v>
      </c>
      <c r="D618" t="s">
        <v>62</v>
      </c>
      <c r="E618" t="s">
        <v>43</v>
      </c>
      <c r="F618" t="s">
        <v>51</v>
      </c>
      <c r="G618" t="s">
        <v>55</v>
      </c>
      <c r="H618" t="s">
        <v>56</v>
      </c>
      <c r="I618" t="s">
        <v>34</v>
      </c>
      <c r="J618">
        <v>4.9000000000000004</v>
      </c>
      <c r="K618" t="s">
        <v>35</v>
      </c>
      <c r="L618">
        <v>65</v>
      </c>
      <c r="M618" s="2">
        <v>46305</v>
      </c>
      <c r="N618" t="s">
        <v>36</v>
      </c>
      <c r="O618">
        <v>7.9</v>
      </c>
      <c r="P618">
        <v>2</v>
      </c>
      <c r="Q618">
        <v>5563.59</v>
      </c>
      <c r="R618" t="s">
        <v>59</v>
      </c>
      <c r="S618">
        <v>4330.95</v>
      </c>
      <c r="T618">
        <v>4.3</v>
      </c>
      <c r="U618">
        <v>2026</v>
      </c>
      <c r="V618" t="s">
        <v>97</v>
      </c>
      <c r="W618" s="2">
        <v>46296</v>
      </c>
      <c r="X618" t="s">
        <v>92</v>
      </c>
      <c r="Y618" t="s">
        <v>40</v>
      </c>
      <c r="Z618">
        <v>5563.59</v>
      </c>
      <c r="AA618">
        <v>4330.95</v>
      </c>
      <c r="AB618">
        <v>0.77800000000000002</v>
      </c>
    </row>
    <row r="619" spans="1:28" x14ac:dyDescent="0.25">
      <c r="A619" t="s">
        <v>703</v>
      </c>
      <c r="B619" s="2">
        <v>46153.012499999997</v>
      </c>
      <c r="C619" s="2">
        <v>46156.3125</v>
      </c>
      <c r="D619" t="s">
        <v>72</v>
      </c>
      <c r="E619" t="s">
        <v>30</v>
      </c>
      <c r="F619" t="s">
        <v>31</v>
      </c>
      <c r="G619" t="s">
        <v>44</v>
      </c>
      <c r="H619" t="s">
        <v>33</v>
      </c>
      <c r="I619" t="s">
        <v>34</v>
      </c>
      <c r="J619">
        <v>3.3</v>
      </c>
      <c r="K619" t="s">
        <v>35</v>
      </c>
      <c r="L619">
        <v>100</v>
      </c>
      <c r="M619" s="2">
        <v>46153</v>
      </c>
      <c r="N619" t="s">
        <v>68</v>
      </c>
      <c r="O619">
        <v>9.8000000000000007</v>
      </c>
      <c r="P619">
        <v>2</v>
      </c>
      <c r="Q619">
        <v>4363.3900000000003</v>
      </c>
      <c r="R619" t="s">
        <v>37</v>
      </c>
      <c r="S619">
        <v>3260.48</v>
      </c>
      <c r="T619">
        <v>3.8</v>
      </c>
      <c r="U619">
        <v>2026</v>
      </c>
      <c r="V619" t="s">
        <v>80</v>
      </c>
      <c r="W619" s="2">
        <v>46143</v>
      </c>
      <c r="X619" t="s">
        <v>78</v>
      </c>
      <c r="Y619" t="s">
        <v>48</v>
      </c>
      <c r="Z619">
        <v>4363.3900000000003</v>
      </c>
      <c r="AA619">
        <v>3260.48</v>
      </c>
      <c r="AB619">
        <v>0.747</v>
      </c>
    </row>
    <row r="620" spans="1:28" x14ac:dyDescent="0.25">
      <c r="A620" t="s">
        <v>704</v>
      </c>
      <c r="B620" s="2">
        <v>46022.445138888892</v>
      </c>
      <c r="C620" s="2">
        <v>46026.345138888893</v>
      </c>
      <c r="D620" t="s">
        <v>113</v>
      </c>
      <c r="E620" t="s">
        <v>30</v>
      </c>
      <c r="F620" t="s">
        <v>51</v>
      </c>
      <c r="G620" t="s">
        <v>55</v>
      </c>
      <c r="H620" t="s">
        <v>86</v>
      </c>
      <c r="I620" t="s">
        <v>75</v>
      </c>
      <c r="J620">
        <v>3.9</v>
      </c>
      <c r="K620" t="s">
        <v>35</v>
      </c>
      <c r="L620">
        <v>51</v>
      </c>
      <c r="M620" s="2">
        <v>46022</v>
      </c>
      <c r="N620" t="s">
        <v>76</v>
      </c>
      <c r="O620">
        <v>8.1999999999999993</v>
      </c>
      <c r="P620">
        <v>0.1</v>
      </c>
      <c r="Q620">
        <v>6532.77</v>
      </c>
      <c r="R620" t="s">
        <v>37</v>
      </c>
      <c r="S620">
        <v>3492.7</v>
      </c>
      <c r="T620">
        <v>3.3</v>
      </c>
      <c r="U620">
        <v>2025</v>
      </c>
      <c r="V620" t="s">
        <v>63</v>
      </c>
      <c r="W620" s="2">
        <v>45992</v>
      </c>
      <c r="X620" t="s">
        <v>64</v>
      </c>
      <c r="Y620" t="s">
        <v>48</v>
      </c>
      <c r="Z620">
        <v>6532.77</v>
      </c>
      <c r="AA620">
        <v>3492.7</v>
      </c>
      <c r="AB620">
        <v>0.53500000000000003</v>
      </c>
    </row>
    <row r="621" spans="1:28" x14ac:dyDescent="0.25">
      <c r="A621" t="s">
        <v>705</v>
      </c>
      <c r="B621" s="2">
        <v>45999.71875</v>
      </c>
      <c r="C621" s="2">
        <v>46001.21875</v>
      </c>
      <c r="D621" t="s">
        <v>50</v>
      </c>
      <c r="E621" t="s">
        <v>73</v>
      </c>
      <c r="F621" t="s">
        <v>51</v>
      </c>
      <c r="G621" t="s">
        <v>55</v>
      </c>
      <c r="H621" t="s">
        <v>33</v>
      </c>
      <c r="I621" t="s">
        <v>57</v>
      </c>
      <c r="J621">
        <v>1.5</v>
      </c>
      <c r="K621" t="s">
        <v>35</v>
      </c>
      <c r="L621">
        <v>43</v>
      </c>
      <c r="M621" s="2">
        <v>45999</v>
      </c>
      <c r="N621" t="s">
        <v>36</v>
      </c>
      <c r="O621">
        <v>8.5</v>
      </c>
      <c r="P621">
        <v>0.4</v>
      </c>
      <c r="Q621">
        <v>4044.02</v>
      </c>
      <c r="R621" t="s">
        <v>37</v>
      </c>
      <c r="S621">
        <v>2848.69</v>
      </c>
      <c r="T621">
        <v>5</v>
      </c>
      <c r="U621">
        <v>2025</v>
      </c>
      <c r="V621" t="s">
        <v>63</v>
      </c>
      <c r="W621" s="2">
        <v>45992</v>
      </c>
      <c r="X621" t="s">
        <v>78</v>
      </c>
      <c r="Y621" t="s">
        <v>48</v>
      </c>
      <c r="Z621">
        <v>4044.02</v>
      </c>
      <c r="AA621">
        <v>2848.69</v>
      </c>
      <c r="AB621">
        <v>0.70399999999999996</v>
      </c>
    </row>
    <row r="622" spans="1:28" x14ac:dyDescent="0.25">
      <c r="A622" t="s">
        <v>706</v>
      </c>
      <c r="B622" s="2">
        <v>46157.76666666667</v>
      </c>
      <c r="C622" s="2">
        <v>46164.76666666667</v>
      </c>
      <c r="D622" t="s">
        <v>29</v>
      </c>
      <c r="E622" t="s">
        <v>83</v>
      </c>
      <c r="F622" t="s">
        <v>31</v>
      </c>
      <c r="G622" t="s">
        <v>32</v>
      </c>
      <c r="H622" t="s">
        <v>67</v>
      </c>
      <c r="I622" t="s">
        <v>34</v>
      </c>
      <c r="J622">
        <v>7</v>
      </c>
      <c r="K622" t="s">
        <v>35</v>
      </c>
      <c r="L622">
        <v>33</v>
      </c>
      <c r="M622" s="2">
        <v>46157</v>
      </c>
      <c r="N622" t="s">
        <v>36</v>
      </c>
      <c r="O622">
        <v>8.1</v>
      </c>
      <c r="P622">
        <v>1.9</v>
      </c>
      <c r="Q622">
        <v>8030.13</v>
      </c>
      <c r="R622" t="s">
        <v>59</v>
      </c>
      <c r="S622">
        <v>5054.3999999999996</v>
      </c>
      <c r="T622">
        <v>4</v>
      </c>
      <c r="U622">
        <v>2026</v>
      </c>
      <c r="V622" t="s">
        <v>80</v>
      </c>
      <c r="W622" s="2">
        <v>46143</v>
      </c>
      <c r="X622" t="s">
        <v>81</v>
      </c>
      <c r="Y622" t="s">
        <v>48</v>
      </c>
      <c r="Z622">
        <v>8030.13</v>
      </c>
      <c r="AA622">
        <v>5054.3999999999996</v>
      </c>
      <c r="AB622">
        <v>0.629</v>
      </c>
    </row>
    <row r="623" spans="1:28" x14ac:dyDescent="0.25">
      <c r="A623" t="s">
        <v>707</v>
      </c>
      <c r="B623" s="2">
        <v>46314.228472222218</v>
      </c>
      <c r="C623" s="2">
        <v>46315.928472222222</v>
      </c>
      <c r="D623" t="s">
        <v>42</v>
      </c>
      <c r="E623" t="s">
        <v>30</v>
      </c>
      <c r="F623" t="s">
        <v>31</v>
      </c>
      <c r="G623" t="s">
        <v>32</v>
      </c>
      <c r="H623" t="s">
        <v>56</v>
      </c>
      <c r="I623" t="s">
        <v>34</v>
      </c>
      <c r="J623">
        <v>1.7</v>
      </c>
      <c r="K623" t="s">
        <v>58</v>
      </c>
      <c r="L623">
        <v>54</v>
      </c>
      <c r="M623" s="2">
        <v>46314</v>
      </c>
      <c r="N623" t="s">
        <v>76</v>
      </c>
      <c r="O623">
        <v>8.3000000000000007</v>
      </c>
      <c r="P623">
        <v>2.2000000000000002</v>
      </c>
      <c r="Q623">
        <v>2896.15</v>
      </c>
      <c r="R623" t="s">
        <v>77</v>
      </c>
      <c r="S623">
        <v>1502.9</v>
      </c>
      <c r="T623">
        <v>4.3</v>
      </c>
      <c r="U623">
        <v>2026</v>
      </c>
      <c r="V623" t="s">
        <v>97</v>
      </c>
      <c r="W623" s="2">
        <v>46296</v>
      </c>
      <c r="X623" t="s">
        <v>78</v>
      </c>
      <c r="Y623" t="s">
        <v>48</v>
      </c>
      <c r="Z623">
        <v>2896.15</v>
      </c>
      <c r="AA623">
        <v>1502.9</v>
      </c>
      <c r="AB623">
        <v>0.51900000000000002</v>
      </c>
    </row>
    <row r="624" spans="1:28" x14ac:dyDescent="0.25">
      <c r="A624" t="s">
        <v>708</v>
      </c>
      <c r="B624" s="2">
        <v>46168.600694444453</v>
      </c>
      <c r="C624" s="2">
        <v>46177.000694444447</v>
      </c>
      <c r="D624" t="s">
        <v>29</v>
      </c>
      <c r="E624" t="s">
        <v>30</v>
      </c>
      <c r="F624" t="s">
        <v>51</v>
      </c>
      <c r="G624" t="s">
        <v>32</v>
      </c>
      <c r="H624" t="s">
        <v>56</v>
      </c>
      <c r="I624" t="s">
        <v>75</v>
      </c>
      <c r="J624">
        <v>8.4</v>
      </c>
      <c r="K624" t="s">
        <v>35</v>
      </c>
      <c r="L624">
        <v>57</v>
      </c>
      <c r="M624" s="2">
        <v>46168</v>
      </c>
      <c r="N624" t="s">
        <v>36</v>
      </c>
      <c r="O624">
        <v>8.1</v>
      </c>
      <c r="P624">
        <v>2.2999999999999998</v>
      </c>
      <c r="Q624">
        <v>9821.76</v>
      </c>
      <c r="R624" t="s">
        <v>77</v>
      </c>
      <c r="S624">
        <v>6387.56</v>
      </c>
      <c r="T624">
        <v>4</v>
      </c>
      <c r="U624">
        <v>2026</v>
      </c>
      <c r="V624" t="s">
        <v>80</v>
      </c>
      <c r="W624" s="2">
        <v>46143</v>
      </c>
      <c r="X624" t="s">
        <v>70</v>
      </c>
      <c r="Y624" t="s">
        <v>48</v>
      </c>
      <c r="Z624">
        <v>9821.76</v>
      </c>
      <c r="AA624">
        <v>6387.56</v>
      </c>
      <c r="AB624">
        <v>0.65</v>
      </c>
    </row>
    <row r="625" spans="1:28" x14ac:dyDescent="0.25">
      <c r="A625" t="s">
        <v>709</v>
      </c>
      <c r="B625" s="2">
        <v>45984.536805555559</v>
      </c>
      <c r="C625" s="2">
        <v>45985.036805555559</v>
      </c>
      <c r="D625" t="s">
        <v>42</v>
      </c>
      <c r="E625" t="s">
        <v>83</v>
      </c>
      <c r="F625" t="s">
        <v>31</v>
      </c>
      <c r="G625" t="s">
        <v>44</v>
      </c>
      <c r="H625" t="s">
        <v>45</v>
      </c>
      <c r="I625" t="s">
        <v>57</v>
      </c>
      <c r="J625">
        <v>0.5</v>
      </c>
      <c r="K625" t="s">
        <v>58</v>
      </c>
      <c r="L625">
        <v>81</v>
      </c>
      <c r="M625" s="2">
        <v>45984</v>
      </c>
      <c r="N625" t="s">
        <v>68</v>
      </c>
      <c r="O625">
        <v>8.1</v>
      </c>
      <c r="P625">
        <v>1.8</v>
      </c>
      <c r="Q625">
        <v>4342.95</v>
      </c>
      <c r="R625" t="s">
        <v>37</v>
      </c>
      <c r="S625">
        <v>2206.6799999999998</v>
      </c>
      <c r="T625">
        <v>3.6</v>
      </c>
      <c r="U625">
        <v>2025</v>
      </c>
      <c r="V625" t="s">
        <v>89</v>
      </c>
      <c r="W625" s="2">
        <v>45962</v>
      </c>
      <c r="X625" t="s">
        <v>39</v>
      </c>
      <c r="Y625" t="s">
        <v>40</v>
      </c>
      <c r="Z625">
        <v>4342.95</v>
      </c>
      <c r="AA625">
        <v>2206.6799999999998</v>
      </c>
      <c r="AB625">
        <v>0.50800000000000001</v>
      </c>
    </row>
    <row r="626" spans="1:28" x14ac:dyDescent="0.25">
      <c r="A626" t="s">
        <v>710</v>
      </c>
      <c r="B626" s="2">
        <v>45874.271527777782</v>
      </c>
      <c r="C626" s="2">
        <v>45875.171527777777</v>
      </c>
      <c r="D626" t="s">
        <v>42</v>
      </c>
      <c r="E626" t="s">
        <v>30</v>
      </c>
      <c r="F626" t="s">
        <v>51</v>
      </c>
      <c r="G626" t="s">
        <v>32</v>
      </c>
      <c r="H626" t="s">
        <v>86</v>
      </c>
      <c r="I626" t="s">
        <v>57</v>
      </c>
      <c r="J626">
        <v>0.9</v>
      </c>
      <c r="K626" t="s">
        <v>35</v>
      </c>
      <c r="L626">
        <v>81</v>
      </c>
      <c r="M626" s="2">
        <v>45874</v>
      </c>
      <c r="N626" t="s">
        <v>36</v>
      </c>
      <c r="O626">
        <v>7.9</v>
      </c>
      <c r="P626">
        <v>2.2999999999999998</v>
      </c>
      <c r="Q626">
        <v>4624.34</v>
      </c>
      <c r="R626" t="s">
        <v>77</v>
      </c>
      <c r="S626">
        <v>3276.82</v>
      </c>
      <c r="T626">
        <v>4.2</v>
      </c>
      <c r="U626">
        <v>2025</v>
      </c>
      <c r="V626" t="s">
        <v>87</v>
      </c>
      <c r="W626" s="2">
        <v>45870</v>
      </c>
      <c r="X626" t="s">
        <v>70</v>
      </c>
      <c r="Y626" t="s">
        <v>48</v>
      </c>
      <c r="Z626">
        <v>4624.34</v>
      </c>
      <c r="AA626">
        <v>3276.82</v>
      </c>
      <c r="AB626">
        <v>0.70899999999999996</v>
      </c>
    </row>
    <row r="627" spans="1:28" x14ac:dyDescent="0.25">
      <c r="A627" t="s">
        <v>711</v>
      </c>
      <c r="B627" s="2">
        <v>45958.441666666673</v>
      </c>
      <c r="C627" s="2">
        <v>45964.341666666667</v>
      </c>
      <c r="D627" t="s">
        <v>29</v>
      </c>
      <c r="E627" t="s">
        <v>73</v>
      </c>
      <c r="F627" t="s">
        <v>31</v>
      </c>
      <c r="G627" t="s">
        <v>32</v>
      </c>
      <c r="H627" t="s">
        <v>74</v>
      </c>
      <c r="I627" t="s">
        <v>34</v>
      </c>
      <c r="J627">
        <v>5.9</v>
      </c>
      <c r="K627" t="s">
        <v>35</v>
      </c>
      <c r="L627">
        <v>16</v>
      </c>
      <c r="M627" s="2">
        <v>45958</v>
      </c>
      <c r="N627" t="s">
        <v>36</v>
      </c>
      <c r="O627">
        <v>12.1</v>
      </c>
      <c r="P627">
        <v>0.4</v>
      </c>
      <c r="Q627">
        <v>5985.09</v>
      </c>
      <c r="R627" t="s">
        <v>77</v>
      </c>
      <c r="S627">
        <v>3521.46</v>
      </c>
      <c r="T627">
        <v>5</v>
      </c>
      <c r="U627">
        <v>2025</v>
      </c>
      <c r="V627" t="s">
        <v>97</v>
      </c>
      <c r="W627" s="2">
        <v>45931</v>
      </c>
      <c r="X627" t="s">
        <v>70</v>
      </c>
      <c r="Y627" t="s">
        <v>48</v>
      </c>
      <c r="Z627">
        <v>5985.09</v>
      </c>
      <c r="AA627">
        <v>3521.46</v>
      </c>
      <c r="AB627">
        <v>0.58799999999999997</v>
      </c>
    </row>
    <row r="628" spans="1:28" x14ac:dyDescent="0.25">
      <c r="A628" t="s">
        <v>712</v>
      </c>
      <c r="B628" s="2">
        <v>45789.212500000001</v>
      </c>
      <c r="C628" s="2">
        <v>45792.612500000003</v>
      </c>
      <c r="D628" t="s">
        <v>91</v>
      </c>
      <c r="E628" t="s">
        <v>73</v>
      </c>
      <c r="F628" t="s">
        <v>31</v>
      </c>
      <c r="G628" t="s">
        <v>32</v>
      </c>
      <c r="H628" t="s">
        <v>56</v>
      </c>
      <c r="I628" t="s">
        <v>57</v>
      </c>
      <c r="J628">
        <v>3.4</v>
      </c>
      <c r="K628" t="s">
        <v>58</v>
      </c>
      <c r="L628">
        <v>69</v>
      </c>
      <c r="M628" s="2">
        <v>45789</v>
      </c>
      <c r="N628" t="s">
        <v>68</v>
      </c>
      <c r="O628">
        <v>8.1999999999999993</v>
      </c>
      <c r="P628">
        <v>1.7</v>
      </c>
      <c r="Q628">
        <v>6467.95</v>
      </c>
      <c r="R628" t="s">
        <v>59</v>
      </c>
      <c r="S628">
        <v>4674.26</v>
      </c>
      <c r="T628">
        <v>3.4</v>
      </c>
      <c r="U628">
        <v>2025</v>
      </c>
      <c r="V628" t="s">
        <v>80</v>
      </c>
      <c r="W628" s="2">
        <v>45778</v>
      </c>
      <c r="X628" t="s">
        <v>78</v>
      </c>
      <c r="Y628" t="s">
        <v>48</v>
      </c>
      <c r="Z628">
        <v>6467.95</v>
      </c>
      <c r="AA628">
        <v>4674.26</v>
      </c>
      <c r="AB628">
        <v>0.72299999999999998</v>
      </c>
    </row>
    <row r="629" spans="1:28" x14ac:dyDescent="0.25">
      <c r="A629" t="s">
        <v>713</v>
      </c>
      <c r="B629" s="2">
        <v>45727.895833333343</v>
      </c>
      <c r="C629" s="2">
        <v>45730.395833333343</v>
      </c>
      <c r="D629" t="s">
        <v>72</v>
      </c>
      <c r="E629" t="s">
        <v>83</v>
      </c>
      <c r="F629" t="s">
        <v>51</v>
      </c>
      <c r="G629" t="s">
        <v>44</v>
      </c>
      <c r="H629" t="s">
        <v>45</v>
      </c>
      <c r="I629" t="s">
        <v>34</v>
      </c>
      <c r="J629">
        <v>2.5</v>
      </c>
      <c r="K629" t="s">
        <v>58</v>
      </c>
      <c r="L629">
        <v>41</v>
      </c>
      <c r="M629" s="2">
        <v>45727</v>
      </c>
      <c r="N629" t="s">
        <v>36</v>
      </c>
      <c r="O629">
        <v>12.2</v>
      </c>
      <c r="P629">
        <v>1.4</v>
      </c>
      <c r="Q629">
        <v>3233.3</v>
      </c>
      <c r="R629" t="s">
        <v>37</v>
      </c>
      <c r="S629">
        <v>2213.79</v>
      </c>
      <c r="T629">
        <v>3.8</v>
      </c>
      <c r="U629">
        <v>2025</v>
      </c>
      <c r="V629" t="s">
        <v>46</v>
      </c>
      <c r="W629" s="2">
        <v>45717</v>
      </c>
      <c r="X629" t="s">
        <v>70</v>
      </c>
      <c r="Y629" t="s">
        <v>48</v>
      </c>
      <c r="Z629">
        <v>3233.3</v>
      </c>
      <c r="AA629">
        <v>2213.79</v>
      </c>
      <c r="AB629">
        <v>0.68500000000000005</v>
      </c>
    </row>
    <row r="630" spans="1:28" x14ac:dyDescent="0.25">
      <c r="A630" t="s">
        <v>714</v>
      </c>
      <c r="B630" s="2">
        <v>45909.620833333327</v>
      </c>
      <c r="C630" s="2">
        <v>45912.720833333333</v>
      </c>
      <c r="D630" t="s">
        <v>72</v>
      </c>
      <c r="E630" t="s">
        <v>73</v>
      </c>
      <c r="F630" t="s">
        <v>31</v>
      </c>
      <c r="G630" t="s">
        <v>44</v>
      </c>
      <c r="H630" t="s">
        <v>86</v>
      </c>
      <c r="I630" t="s">
        <v>34</v>
      </c>
      <c r="J630">
        <v>3.1</v>
      </c>
      <c r="K630" t="s">
        <v>58</v>
      </c>
      <c r="L630">
        <v>48</v>
      </c>
      <c r="M630" s="2">
        <v>45909</v>
      </c>
      <c r="N630" t="s">
        <v>36</v>
      </c>
      <c r="O630">
        <v>12</v>
      </c>
      <c r="P630">
        <v>2.5</v>
      </c>
      <c r="Q630">
        <v>4760.9399999999996</v>
      </c>
      <c r="R630" t="s">
        <v>59</v>
      </c>
      <c r="S630">
        <v>3539.8</v>
      </c>
      <c r="T630">
        <v>4.7</v>
      </c>
      <c r="U630">
        <v>2025</v>
      </c>
      <c r="V630" t="s">
        <v>53</v>
      </c>
      <c r="W630" s="2">
        <v>45901</v>
      </c>
      <c r="X630" t="s">
        <v>70</v>
      </c>
      <c r="Y630" t="s">
        <v>48</v>
      </c>
      <c r="Z630">
        <v>4760.9399999999996</v>
      </c>
      <c r="AA630">
        <v>3539.8</v>
      </c>
      <c r="AB630">
        <v>0.74399999999999999</v>
      </c>
    </row>
    <row r="631" spans="1:28" x14ac:dyDescent="0.25">
      <c r="A631" t="s">
        <v>715</v>
      </c>
      <c r="B631" s="2">
        <v>46072.45208333333</v>
      </c>
      <c r="C631" s="2">
        <v>46075.052083333343</v>
      </c>
      <c r="D631" t="s">
        <v>72</v>
      </c>
      <c r="E631" t="s">
        <v>43</v>
      </c>
      <c r="F631" t="s">
        <v>51</v>
      </c>
      <c r="G631" t="s">
        <v>32</v>
      </c>
      <c r="H631" t="s">
        <v>67</v>
      </c>
      <c r="I631" t="s">
        <v>75</v>
      </c>
      <c r="J631">
        <v>2.6</v>
      </c>
      <c r="K631" t="s">
        <v>35</v>
      </c>
      <c r="L631">
        <v>60</v>
      </c>
      <c r="M631" s="2">
        <v>46072</v>
      </c>
      <c r="N631" t="s">
        <v>76</v>
      </c>
      <c r="O631">
        <v>8</v>
      </c>
      <c r="P631">
        <v>0.9</v>
      </c>
      <c r="Q631">
        <v>4301.96</v>
      </c>
      <c r="R631" t="s">
        <v>37</v>
      </c>
      <c r="S631">
        <v>2304.83</v>
      </c>
      <c r="T631">
        <v>5</v>
      </c>
      <c r="U631">
        <v>2026</v>
      </c>
      <c r="V631" t="s">
        <v>104</v>
      </c>
      <c r="W631" s="2">
        <v>46054</v>
      </c>
      <c r="X631" t="s">
        <v>47</v>
      </c>
      <c r="Y631" t="s">
        <v>48</v>
      </c>
      <c r="Z631">
        <v>4301.96</v>
      </c>
      <c r="AA631">
        <v>2304.83</v>
      </c>
      <c r="AB631">
        <v>0.53600000000000003</v>
      </c>
    </row>
    <row r="632" spans="1:28" x14ac:dyDescent="0.25">
      <c r="A632" t="s">
        <v>716</v>
      </c>
      <c r="B632" s="2">
        <v>46102.583333333343</v>
      </c>
      <c r="C632" s="2">
        <v>46111.583333333343</v>
      </c>
      <c r="D632" t="s">
        <v>29</v>
      </c>
      <c r="E632" t="s">
        <v>30</v>
      </c>
      <c r="F632" t="s">
        <v>51</v>
      </c>
      <c r="G632" t="s">
        <v>66</v>
      </c>
      <c r="H632" t="s">
        <v>74</v>
      </c>
      <c r="I632" t="s">
        <v>34</v>
      </c>
      <c r="J632">
        <v>9</v>
      </c>
      <c r="K632" t="s">
        <v>35</v>
      </c>
      <c r="L632">
        <v>25</v>
      </c>
      <c r="M632" s="2">
        <v>46102</v>
      </c>
      <c r="N632" t="s">
        <v>36</v>
      </c>
      <c r="O632">
        <v>8</v>
      </c>
      <c r="P632">
        <v>2.2000000000000002</v>
      </c>
      <c r="Q632">
        <v>10239.67</v>
      </c>
      <c r="R632" t="s">
        <v>37</v>
      </c>
      <c r="S632">
        <v>6896.73</v>
      </c>
      <c r="T632">
        <v>4.4000000000000004</v>
      </c>
      <c r="U632">
        <v>2026</v>
      </c>
      <c r="V632" t="s">
        <v>46</v>
      </c>
      <c r="W632" s="2">
        <v>46082</v>
      </c>
      <c r="X632" t="s">
        <v>92</v>
      </c>
      <c r="Y632" t="s">
        <v>40</v>
      </c>
      <c r="Z632">
        <v>10239.67</v>
      </c>
      <c r="AA632">
        <v>6896.73</v>
      </c>
      <c r="AB632">
        <v>0.67400000000000004</v>
      </c>
    </row>
    <row r="633" spans="1:28" x14ac:dyDescent="0.25">
      <c r="A633" t="s">
        <v>717</v>
      </c>
      <c r="B633" s="2">
        <v>45839.711805555547</v>
      </c>
      <c r="C633" s="2">
        <v>45843.511805555558</v>
      </c>
      <c r="D633" t="s">
        <v>91</v>
      </c>
      <c r="E633" t="s">
        <v>30</v>
      </c>
      <c r="F633" t="s">
        <v>51</v>
      </c>
      <c r="G633" t="s">
        <v>32</v>
      </c>
      <c r="H633" t="s">
        <v>86</v>
      </c>
      <c r="I633" t="s">
        <v>34</v>
      </c>
      <c r="J633">
        <v>3.8</v>
      </c>
      <c r="K633" t="s">
        <v>35</v>
      </c>
      <c r="L633">
        <v>41</v>
      </c>
      <c r="M633" s="2">
        <v>45839</v>
      </c>
      <c r="N633" t="s">
        <v>36</v>
      </c>
      <c r="O633">
        <v>7.9</v>
      </c>
      <c r="P633">
        <v>1.7</v>
      </c>
      <c r="Q633">
        <v>4773.78</v>
      </c>
      <c r="R633" t="s">
        <v>77</v>
      </c>
      <c r="S633">
        <v>3528.6</v>
      </c>
      <c r="T633">
        <v>4.7</v>
      </c>
      <c r="U633">
        <v>2025</v>
      </c>
      <c r="V633" t="s">
        <v>107</v>
      </c>
      <c r="W633" s="2">
        <v>45839</v>
      </c>
      <c r="X633" t="s">
        <v>70</v>
      </c>
      <c r="Y633" t="s">
        <v>48</v>
      </c>
      <c r="Z633">
        <v>4773.78</v>
      </c>
      <c r="AA633">
        <v>3528.6</v>
      </c>
      <c r="AB633">
        <v>0.73899999999999999</v>
      </c>
    </row>
    <row r="634" spans="1:28" x14ac:dyDescent="0.25">
      <c r="A634" t="s">
        <v>718</v>
      </c>
      <c r="B634" s="2">
        <v>45824.36041666667</v>
      </c>
      <c r="C634" s="2">
        <v>45828.660416666673</v>
      </c>
      <c r="D634" t="s">
        <v>72</v>
      </c>
      <c r="E634" t="s">
        <v>30</v>
      </c>
      <c r="F634" t="s">
        <v>51</v>
      </c>
      <c r="G634" t="s">
        <v>32</v>
      </c>
      <c r="H634" t="s">
        <v>45</v>
      </c>
      <c r="I634" t="s">
        <v>75</v>
      </c>
      <c r="J634">
        <v>4.3</v>
      </c>
      <c r="K634" t="s">
        <v>35</v>
      </c>
      <c r="L634">
        <v>57</v>
      </c>
      <c r="M634" s="2">
        <v>45824</v>
      </c>
      <c r="N634" t="s">
        <v>36</v>
      </c>
      <c r="O634">
        <v>8.1999999999999993</v>
      </c>
      <c r="P634">
        <v>2.2000000000000002</v>
      </c>
      <c r="Q634">
        <v>6289.6</v>
      </c>
      <c r="R634" t="s">
        <v>37</v>
      </c>
      <c r="S634">
        <v>3448.87</v>
      </c>
      <c r="T634">
        <v>3.8</v>
      </c>
      <c r="U634">
        <v>2025</v>
      </c>
      <c r="V634" t="s">
        <v>110</v>
      </c>
      <c r="W634" s="2">
        <v>45809</v>
      </c>
      <c r="X634" t="s">
        <v>78</v>
      </c>
      <c r="Y634" t="s">
        <v>48</v>
      </c>
      <c r="Z634">
        <v>6289.6</v>
      </c>
      <c r="AA634">
        <v>3448.87</v>
      </c>
      <c r="AB634">
        <v>0.54800000000000004</v>
      </c>
    </row>
    <row r="635" spans="1:28" x14ac:dyDescent="0.25">
      <c r="A635" t="s">
        <v>719</v>
      </c>
      <c r="B635" s="2">
        <v>45748.440972222219</v>
      </c>
      <c r="C635" s="2">
        <v>45748.940972222219</v>
      </c>
      <c r="D635" t="s">
        <v>42</v>
      </c>
      <c r="E635" t="s">
        <v>73</v>
      </c>
      <c r="F635" t="s">
        <v>51</v>
      </c>
      <c r="G635" t="s">
        <v>32</v>
      </c>
      <c r="H635" t="s">
        <v>33</v>
      </c>
      <c r="I635" t="s">
        <v>34</v>
      </c>
      <c r="J635">
        <v>0.5</v>
      </c>
      <c r="K635" t="s">
        <v>58</v>
      </c>
      <c r="L635">
        <v>93</v>
      </c>
      <c r="M635" s="2">
        <v>45748</v>
      </c>
      <c r="N635" t="s">
        <v>36</v>
      </c>
      <c r="O635">
        <v>7.6</v>
      </c>
      <c r="P635">
        <v>3.5</v>
      </c>
      <c r="Q635">
        <v>2210.1799999999998</v>
      </c>
      <c r="R635" t="s">
        <v>59</v>
      </c>
      <c r="S635">
        <v>1580.2</v>
      </c>
      <c r="T635">
        <v>2.9</v>
      </c>
      <c r="U635">
        <v>2025</v>
      </c>
      <c r="V635" t="s">
        <v>38</v>
      </c>
      <c r="W635" s="2">
        <v>45748</v>
      </c>
      <c r="X635" t="s">
        <v>70</v>
      </c>
      <c r="Y635" t="s">
        <v>48</v>
      </c>
      <c r="Z635">
        <v>2210.1799999999998</v>
      </c>
      <c r="AA635">
        <v>1580.2</v>
      </c>
      <c r="AB635">
        <v>0.71499999999999997</v>
      </c>
    </row>
    <row r="636" spans="1:28" x14ac:dyDescent="0.25">
      <c r="A636" t="s">
        <v>720</v>
      </c>
      <c r="B636" s="2">
        <v>46371.925000000003</v>
      </c>
      <c r="C636" s="2">
        <v>46376.525000000001</v>
      </c>
      <c r="D636" t="s">
        <v>50</v>
      </c>
      <c r="E636" t="s">
        <v>83</v>
      </c>
      <c r="F636" t="s">
        <v>31</v>
      </c>
      <c r="G636" t="s">
        <v>32</v>
      </c>
      <c r="H636" t="s">
        <v>45</v>
      </c>
      <c r="I636" t="s">
        <v>57</v>
      </c>
      <c r="J636">
        <v>4.5999999999999996</v>
      </c>
      <c r="K636" t="s">
        <v>58</v>
      </c>
      <c r="L636">
        <v>64</v>
      </c>
      <c r="M636" s="2">
        <v>46371</v>
      </c>
      <c r="N636" t="s">
        <v>36</v>
      </c>
      <c r="O636">
        <v>9.6999999999999993</v>
      </c>
      <c r="P636">
        <v>1.6</v>
      </c>
      <c r="Q636">
        <v>6648.79</v>
      </c>
      <c r="R636" t="s">
        <v>37</v>
      </c>
      <c r="S636">
        <v>3759.59</v>
      </c>
      <c r="T636">
        <v>3.9</v>
      </c>
      <c r="U636">
        <v>2026</v>
      </c>
      <c r="V636" t="s">
        <v>63</v>
      </c>
      <c r="W636" s="2">
        <v>46357</v>
      </c>
      <c r="X636" t="s">
        <v>70</v>
      </c>
      <c r="Y636" t="s">
        <v>48</v>
      </c>
      <c r="Z636">
        <v>6648.79</v>
      </c>
      <c r="AA636">
        <v>3759.59</v>
      </c>
      <c r="AB636">
        <v>0.56499999999999995</v>
      </c>
    </row>
    <row r="637" spans="1:28" x14ac:dyDescent="0.25">
      <c r="A637" t="s">
        <v>721</v>
      </c>
      <c r="B637" s="2">
        <v>46188.513194444437</v>
      </c>
      <c r="C637" s="2">
        <v>46192.213194444441</v>
      </c>
      <c r="D637" t="s">
        <v>72</v>
      </c>
      <c r="E637" t="s">
        <v>73</v>
      </c>
      <c r="F637" t="s">
        <v>51</v>
      </c>
      <c r="G637" t="s">
        <v>32</v>
      </c>
      <c r="H637" t="s">
        <v>45</v>
      </c>
      <c r="I637" t="s">
        <v>57</v>
      </c>
      <c r="J637">
        <v>3.7</v>
      </c>
      <c r="K637" t="s">
        <v>35</v>
      </c>
      <c r="L637">
        <v>71</v>
      </c>
      <c r="M637" s="2">
        <v>46188</v>
      </c>
      <c r="N637" t="s">
        <v>36</v>
      </c>
      <c r="O637">
        <v>7.9</v>
      </c>
      <c r="P637">
        <v>2</v>
      </c>
      <c r="Q637">
        <v>4585.4399999999996</v>
      </c>
      <c r="R637" t="s">
        <v>37</v>
      </c>
      <c r="S637">
        <v>3322.85</v>
      </c>
      <c r="T637">
        <v>4.5</v>
      </c>
      <c r="U637">
        <v>2026</v>
      </c>
      <c r="V637" t="s">
        <v>110</v>
      </c>
      <c r="W637" s="2">
        <v>46174</v>
      </c>
      <c r="X637" t="s">
        <v>78</v>
      </c>
      <c r="Y637" t="s">
        <v>48</v>
      </c>
      <c r="Z637">
        <v>4585.4399999999996</v>
      </c>
      <c r="AA637">
        <v>3322.85</v>
      </c>
      <c r="AB637">
        <v>0.72499999999999998</v>
      </c>
    </row>
    <row r="638" spans="1:28" x14ac:dyDescent="0.25">
      <c r="A638" t="s">
        <v>722</v>
      </c>
      <c r="B638" s="2">
        <v>45696.324999999997</v>
      </c>
      <c r="C638" s="2">
        <v>45699.724999999999</v>
      </c>
      <c r="D638" t="s">
        <v>50</v>
      </c>
      <c r="E638" t="s">
        <v>43</v>
      </c>
      <c r="F638" t="s">
        <v>31</v>
      </c>
      <c r="G638" t="s">
        <v>55</v>
      </c>
      <c r="H638" t="s">
        <v>45</v>
      </c>
      <c r="I638" t="s">
        <v>75</v>
      </c>
      <c r="J638">
        <v>3.4</v>
      </c>
      <c r="K638" t="s">
        <v>35</v>
      </c>
      <c r="L638">
        <v>57</v>
      </c>
      <c r="M638" s="2">
        <v>45696</v>
      </c>
      <c r="N638" t="s">
        <v>36</v>
      </c>
      <c r="O638">
        <v>9.6999999999999993</v>
      </c>
      <c r="P638">
        <v>1.6</v>
      </c>
      <c r="Q638">
        <v>5074.04</v>
      </c>
      <c r="R638" t="s">
        <v>37</v>
      </c>
      <c r="S638">
        <v>3220.27</v>
      </c>
      <c r="T638">
        <v>3.7</v>
      </c>
      <c r="U638">
        <v>2025</v>
      </c>
      <c r="V638" t="s">
        <v>104</v>
      </c>
      <c r="W638" s="2">
        <v>45689</v>
      </c>
      <c r="X638" t="s">
        <v>92</v>
      </c>
      <c r="Y638" t="s">
        <v>40</v>
      </c>
      <c r="Z638">
        <v>5074.04</v>
      </c>
      <c r="AA638">
        <v>3220.27</v>
      </c>
      <c r="AB638">
        <v>0.63500000000000001</v>
      </c>
    </row>
    <row r="639" spans="1:28" x14ac:dyDescent="0.25">
      <c r="A639" t="s">
        <v>723</v>
      </c>
      <c r="B639" s="2">
        <v>45783.146527777782</v>
      </c>
      <c r="C639" s="2">
        <v>45787.146527777782</v>
      </c>
      <c r="D639" t="s">
        <v>85</v>
      </c>
      <c r="E639" t="s">
        <v>83</v>
      </c>
      <c r="F639" t="s">
        <v>31</v>
      </c>
      <c r="G639" t="s">
        <v>55</v>
      </c>
      <c r="H639" t="s">
        <v>45</v>
      </c>
      <c r="I639" t="s">
        <v>57</v>
      </c>
      <c r="J639">
        <v>4</v>
      </c>
      <c r="K639" t="s">
        <v>35</v>
      </c>
      <c r="L639">
        <v>61</v>
      </c>
      <c r="M639" s="2">
        <v>45783</v>
      </c>
      <c r="N639" t="s">
        <v>36</v>
      </c>
      <c r="O639">
        <v>8.1999999999999993</v>
      </c>
      <c r="P639">
        <v>1.3</v>
      </c>
      <c r="Q639">
        <v>5969.32</v>
      </c>
      <c r="R639" t="s">
        <v>37</v>
      </c>
      <c r="S639">
        <v>4058.22</v>
      </c>
      <c r="T639">
        <v>4.7</v>
      </c>
      <c r="U639">
        <v>2025</v>
      </c>
      <c r="V639" t="s">
        <v>80</v>
      </c>
      <c r="W639" s="2">
        <v>45778</v>
      </c>
      <c r="X639" t="s">
        <v>70</v>
      </c>
      <c r="Y639" t="s">
        <v>48</v>
      </c>
      <c r="Z639">
        <v>5969.32</v>
      </c>
      <c r="AA639">
        <v>4058.22</v>
      </c>
      <c r="AB639">
        <v>0.68</v>
      </c>
    </row>
    <row r="640" spans="1:28" x14ac:dyDescent="0.25">
      <c r="A640" t="s">
        <v>724</v>
      </c>
      <c r="B640" s="2">
        <v>46108.788194444453</v>
      </c>
      <c r="C640" s="2">
        <v>46113.488194444442</v>
      </c>
      <c r="D640" t="s">
        <v>62</v>
      </c>
      <c r="E640" t="s">
        <v>73</v>
      </c>
      <c r="F640" t="s">
        <v>51</v>
      </c>
      <c r="G640" t="s">
        <v>55</v>
      </c>
      <c r="H640" t="s">
        <v>74</v>
      </c>
      <c r="I640" t="s">
        <v>57</v>
      </c>
      <c r="J640">
        <v>4.7</v>
      </c>
      <c r="K640" t="s">
        <v>58</v>
      </c>
      <c r="L640">
        <v>82</v>
      </c>
      <c r="M640" s="2">
        <v>46108</v>
      </c>
      <c r="N640" t="s">
        <v>76</v>
      </c>
      <c r="O640">
        <v>7.9</v>
      </c>
      <c r="P640">
        <v>0</v>
      </c>
      <c r="Q640">
        <v>6461.83</v>
      </c>
      <c r="R640" t="s">
        <v>59</v>
      </c>
      <c r="S640">
        <v>3818.23</v>
      </c>
      <c r="T640">
        <v>4.5</v>
      </c>
      <c r="U640">
        <v>2026</v>
      </c>
      <c r="V640" t="s">
        <v>46</v>
      </c>
      <c r="W640" s="2">
        <v>46082</v>
      </c>
      <c r="X640" t="s">
        <v>81</v>
      </c>
      <c r="Y640" t="s">
        <v>48</v>
      </c>
      <c r="Z640">
        <v>6461.83</v>
      </c>
      <c r="AA640">
        <v>3818.23</v>
      </c>
      <c r="AB640">
        <v>0.59099999999999997</v>
      </c>
    </row>
    <row r="641" spans="1:28" x14ac:dyDescent="0.25">
      <c r="A641" t="s">
        <v>725</v>
      </c>
      <c r="B641" s="2">
        <v>45830.71597222222</v>
      </c>
      <c r="C641" s="2">
        <v>45836.21597222222</v>
      </c>
      <c r="D641" t="s">
        <v>113</v>
      </c>
      <c r="E641" t="s">
        <v>43</v>
      </c>
      <c r="F641" t="s">
        <v>51</v>
      </c>
      <c r="G641" t="s">
        <v>44</v>
      </c>
      <c r="H641" t="s">
        <v>56</v>
      </c>
      <c r="I641" t="s">
        <v>34</v>
      </c>
      <c r="J641">
        <v>5.5</v>
      </c>
      <c r="K641" t="s">
        <v>35</v>
      </c>
      <c r="L641">
        <v>11</v>
      </c>
      <c r="M641" s="2">
        <v>45830</v>
      </c>
      <c r="N641" t="s">
        <v>36</v>
      </c>
      <c r="O641">
        <v>10.199999999999999</v>
      </c>
      <c r="P641">
        <v>1.8</v>
      </c>
      <c r="Q641">
        <v>7701.4</v>
      </c>
      <c r="R641" t="s">
        <v>37</v>
      </c>
      <c r="S641">
        <v>5604.77</v>
      </c>
      <c r="T641">
        <v>4.4000000000000004</v>
      </c>
      <c r="U641">
        <v>2025</v>
      </c>
      <c r="V641" t="s">
        <v>110</v>
      </c>
      <c r="W641" s="2">
        <v>45809</v>
      </c>
      <c r="X641" t="s">
        <v>39</v>
      </c>
      <c r="Y641" t="s">
        <v>40</v>
      </c>
      <c r="Z641">
        <v>7701.4</v>
      </c>
      <c r="AA641">
        <v>5604.77</v>
      </c>
      <c r="AB641">
        <v>0.72799999999999998</v>
      </c>
    </row>
    <row r="642" spans="1:28" x14ac:dyDescent="0.25">
      <c r="A642" t="s">
        <v>726</v>
      </c>
      <c r="B642" s="2">
        <v>46310.557638888888</v>
      </c>
      <c r="C642" s="2">
        <v>46317.057638888888</v>
      </c>
      <c r="D642" t="s">
        <v>29</v>
      </c>
      <c r="E642" t="s">
        <v>30</v>
      </c>
      <c r="F642" t="s">
        <v>31</v>
      </c>
      <c r="G642" t="s">
        <v>44</v>
      </c>
      <c r="H642" t="s">
        <v>52</v>
      </c>
      <c r="I642" t="s">
        <v>34</v>
      </c>
      <c r="J642">
        <v>6.5</v>
      </c>
      <c r="K642" t="s">
        <v>35</v>
      </c>
      <c r="L642">
        <v>43</v>
      </c>
      <c r="M642" s="2">
        <v>46310</v>
      </c>
      <c r="N642" t="s">
        <v>68</v>
      </c>
      <c r="O642">
        <v>8.3000000000000007</v>
      </c>
      <c r="P642">
        <v>1.4</v>
      </c>
      <c r="Q642">
        <v>5950</v>
      </c>
      <c r="R642" t="s">
        <v>37</v>
      </c>
      <c r="S642">
        <v>3075.85</v>
      </c>
      <c r="T642">
        <v>5</v>
      </c>
      <c r="U642">
        <v>2026</v>
      </c>
      <c r="V642" t="s">
        <v>97</v>
      </c>
      <c r="W642" s="2">
        <v>46296</v>
      </c>
      <c r="X642" t="s">
        <v>47</v>
      </c>
      <c r="Y642" t="s">
        <v>48</v>
      </c>
      <c r="Z642">
        <v>5950</v>
      </c>
      <c r="AA642">
        <v>3075.85</v>
      </c>
      <c r="AB642">
        <v>0.51700000000000002</v>
      </c>
    </row>
    <row r="643" spans="1:28" x14ac:dyDescent="0.25">
      <c r="A643" t="s">
        <v>727</v>
      </c>
      <c r="B643" s="2">
        <v>45877.330555555563</v>
      </c>
      <c r="C643" s="2">
        <v>45877.830555555563</v>
      </c>
      <c r="D643" t="s">
        <v>42</v>
      </c>
      <c r="E643" t="s">
        <v>43</v>
      </c>
      <c r="F643" t="s">
        <v>31</v>
      </c>
      <c r="G643" t="s">
        <v>32</v>
      </c>
      <c r="H643" t="s">
        <v>56</v>
      </c>
      <c r="I643" t="s">
        <v>75</v>
      </c>
      <c r="J643">
        <v>0.5</v>
      </c>
      <c r="K643" t="s">
        <v>58</v>
      </c>
      <c r="L643">
        <v>90</v>
      </c>
      <c r="M643" s="2">
        <v>45877</v>
      </c>
      <c r="N643" t="s">
        <v>36</v>
      </c>
      <c r="O643">
        <v>8</v>
      </c>
      <c r="P643">
        <v>3.3</v>
      </c>
      <c r="Q643">
        <v>3322.16</v>
      </c>
      <c r="R643" t="s">
        <v>37</v>
      </c>
      <c r="S643">
        <v>1787.44</v>
      </c>
      <c r="T643">
        <v>3.6</v>
      </c>
      <c r="U643">
        <v>2025</v>
      </c>
      <c r="V643" t="s">
        <v>87</v>
      </c>
      <c r="W643" s="2">
        <v>45870</v>
      </c>
      <c r="X643" t="s">
        <v>81</v>
      </c>
      <c r="Y643" t="s">
        <v>48</v>
      </c>
      <c r="Z643">
        <v>3322.16</v>
      </c>
      <c r="AA643">
        <v>1787.44</v>
      </c>
      <c r="AB643">
        <v>0.53800000000000003</v>
      </c>
    </row>
    <row r="644" spans="1:28" x14ac:dyDescent="0.25">
      <c r="A644" t="s">
        <v>728</v>
      </c>
      <c r="B644" s="2">
        <v>46295.606249999997</v>
      </c>
      <c r="C644" s="2">
        <v>46299.90625</v>
      </c>
      <c r="D644" t="s">
        <v>85</v>
      </c>
      <c r="E644" t="s">
        <v>30</v>
      </c>
      <c r="F644" t="s">
        <v>51</v>
      </c>
      <c r="G644" t="s">
        <v>55</v>
      </c>
      <c r="H644" t="s">
        <v>52</v>
      </c>
      <c r="I644" t="s">
        <v>34</v>
      </c>
      <c r="J644">
        <v>4.3</v>
      </c>
      <c r="K644" t="s">
        <v>35</v>
      </c>
      <c r="L644">
        <v>68</v>
      </c>
      <c r="M644" s="2">
        <v>46295</v>
      </c>
      <c r="N644" t="s">
        <v>36</v>
      </c>
      <c r="O644">
        <v>8.1</v>
      </c>
      <c r="P644">
        <v>0.8</v>
      </c>
      <c r="Q644">
        <v>5515.8</v>
      </c>
      <c r="R644" t="s">
        <v>59</v>
      </c>
      <c r="S644">
        <v>2796.32</v>
      </c>
      <c r="T644">
        <v>3.4</v>
      </c>
      <c r="U644">
        <v>2026</v>
      </c>
      <c r="V644" t="s">
        <v>53</v>
      </c>
      <c r="W644" s="2">
        <v>46266</v>
      </c>
      <c r="X644" t="s">
        <v>64</v>
      </c>
      <c r="Y644" t="s">
        <v>48</v>
      </c>
      <c r="Z644">
        <v>5515.8</v>
      </c>
      <c r="AA644">
        <v>2796.32</v>
      </c>
      <c r="AB644">
        <v>0.50700000000000001</v>
      </c>
    </row>
    <row r="645" spans="1:28" x14ac:dyDescent="0.25">
      <c r="A645" t="s">
        <v>729</v>
      </c>
      <c r="B645" s="2">
        <v>45715.318749999999</v>
      </c>
      <c r="C645" s="2">
        <v>45718.418749999997</v>
      </c>
      <c r="D645" t="s">
        <v>72</v>
      </c>
      <c r="E645" t="s">
        <v>83</v>
      </c>
      <c r="F645" t="s">
        <v>31</v>
      </c>
      <c r="G645" t="s">
        <v>55</v>
      </c>
      <c r="H645" t="s">
        <v>67</v>
      </c>
      <c r="I645" t="s">
        <v>57</v>
      </c>
      <c r="J645">
        <v>3.1</v>
      </c>
      <c r="K645" t="s">
        <v>35</v>
      </c>
      <c r="L645">
        <v>45</v>
      </c>
      <c r="M645" s="2">
        <v>45715</v>
      </c>
      <c r="N645" t="s">
        <v>36</v>
      </c>
      <c r="O645">
        <v>8.1999999999999993</v>
      </c>
      <c r="P645">
        <v>1.1000000000000001</v>
      </c>
      <c r="Q645">
        <v>5636.83</v>
      </c>
      <c r="R645" t="s">
        <v>37</v>
      </c>
      <c r="S645">
        <v>4311.47</v>
      </c>
      <c r="T645">
        <v>4</v>
      </c>
      <c r="U645">
        <v>2025</v>
      </c>
      <c r="V645" t="s">
        <v>104</v>
      </c>
      <c r="W645" s="2">
        <v>45689</v>
      </c>
      <c r="X645" t="s">
        <v>47</v>
      </c>
      <c r="Y645" t="s">
        <v>48</v>
      </c>
      <c r="Z645">
        <v>5636.83</v>
      </c>
      <c r="AA645">
        <v>4311.47</v>
      </c>
      <c r="AB645">
        <v>0.76500000000000001</v>
      </c>
    </row>
    <row r="646" spans="1:28" x14ac:dyDescent="0.25">
      <c r="A646" t="s">
        <v>730</v>
      </c>
      <c r="B646" s="2">
        <v>46317.175000000003</v>
      </c>
      <c r="C646" s="2">
        <v>46321.775000000001</v>
      </c>
      <c r="D646" t="s">
        <v>62</v>
      </c>
      <c r="E646" t="s">
        <v>30</v>
      </c>
      <c r="F646" t="s">
        <v>51</v>
      </c>
      <c r="G646" t="s">
        <v>66</v>
      </c>
      <c r="H646" t="s">
        <v>52</v>
      </c>
      <c r="I646" t="s">
        <v>34</v>
      </c>
      <c r="J646">
        <v>4.5999999999999996</v>
      </c>
      <c r="K646" t="s">
        <v>35</v>
      </c>
      <c r="L646">
        <v>61</v>
      </c>
      <c r="M646" s="2">
        <v>46317</v>
      </c>
      <c r="N646" t="s">
        <v>76</v>
      </c>
      <c r="O646">
        <v>8.1999999999999993</v>
      </c>
      <c r="P646">
        <v>0.6</v>
      </c>
      <c r="Q646">
        <v>6503.54</v>
      </c>
      <c r="R646" t="s">
        <v>77</v>
      </c>
      <c r="S646">
        <v>4031.46</v>
      </c>
      <c r="T646">
        <v>4.2</v>
      </c>
      <c r="U646">
        <v>2026</v>
      </c>
      <c r="V646" t="s">
        <v>97</v>
      </c>
      <c r="W646" s="2">
        <v>46296</v>
      </c>
      <c r="X646" t="s">
        <v>47</v>
      </c>
      <c r="Y646" t="s">
        <v>48</v>
      </c>
      <c r="Z646">
        <v>6503.54</v>
      </c>
      <c r="AA646">
        <v>4031.46</v>
      </c>
      <c r="AB646">
        <v>0.62</v>
      </c>
    </row>
    <row r="647" spans="1:28" x14ac:dyDescent="0.25">
      <c r="A647" t="s">
        <v>731</v>
      </c>
      <c r="B647" s="2">
        <v>46133.521527777782</v>
      </c>
      <c r="C647" s="2">
        <v>46134.121527777781</v>
      </c>
      <c r="D647" t="s">
        <v>42</v>
      </c>
      <c r="E647" t="s">
        <v>43</v>
      </c>
      <c r="F647" t="s">
        <v>51</v>
      </c>
      <c r="G647" t="s">
        <v>32</v>
      </c>
      <c r="H647" t="s">
        <v>56</v>
      </c>
      <c r="I647" t="s">
        <v>34</v>
      </c>
      <c r="J647">
        <v>0.6</v>
      </c>
      <c r="K647" t="s">
        <v>58</v>
      </c>
      <c r="L647">
        <v>61</v>
      </c>
      <c r="M647" s="2">
        <v>46133</v>
      </c>
      <c r="N647" t="s">
        <v>36</v>
      </c>
      <c r="O647">
        <v>7.6</v>
      </c>
      <c r="P647">
        <v>3</v>
      </c>
      <c r="Q647">
        <v>4055.1</v>
      </c>
      <c r="R647" t="s">
        <v>37</v>
      </c>
      <c r="S647">
        <v>2527.33</v>
      </c>
      <c r="T647">
        <v>3.6</v>
      </c>
      <c r="U647">
        <v>2026</v>
      </c>
      <c r="V647" t="s">
        <v>38</v>
      </c>
      <c r="W647" s="2">
        <v>46113</v>
      </c>
      <c r="X647" t="s">
        <v>70</v>
      </c>
      <c r="Y647" t="s">
        <v>48</v>
      </c>
      <c r="Z647">
        <v>4055.1</v>
      </c>
      <c r="AA647">
        <v>2527.33</v>
      </c>
      <c r="AB647">
        <v>0.623</v>
      </c>
    </row>
    <row r="648" spans="1:28" x14ac:dyDescent="0.25">
      <c r="A648" t="s">
        <v>732</v>
      </c>
      <c r="B648" s="2">
        <v>46113.680555555547</v>
      </c>
      <c r="C648" s="2">
        <v>46116.480555555558</v>
      </c>
      <c r="D648" t="s">
        <v>85</v>
      </c>
      <c r="E648" t="s">
        <v>83</v>
      </c>
      <c r="F648" t="s">
        <v>31</v>
      </c>
      <c r="G648" t="s">
        <v>32</v>
      </c>
      <c r="H648" t="s">
        <v>45</v>
      </c>
      <c r="I648" t="s">
        <v>34</v>
      </c>
      <c r="J648">
        <v>2.8</v>
      </c>
      <c r="K648" t="s">
        <v>35</v>
      </c>
      <c r="L648">
        <v>79</v>
      </c>
      <c r="M648" s="2">
        <v>46113</v>
      </c>
      <c r="N648" t="s">
        <v>36</v>
      </c>
      <c r="O648">
        <v>7.9</v>
      </c>
      <c r="P648">
        <v>1.3</v>
      </c>
      <c r="Q648">
        <v>4844.42</v>
      </c>
      <c r="R648" t="s">
        <v>77</v>
      </c>
      <c r="S648">
        <v>2763.48</v>
      </c>
      <c r="T648">
        <v>3.6</v>
      </c>
      <c r="U648">
        <v>2026</v>
      </c>
      <c r="V648" t="s">
        <v>38</v>
      </c>
      <c r="W648" s="2">
        <v>46113</v>
      </c>
      <c r="X648" t="s">
        <v>64</v>
      </c>
      <c r="Y648" t="s">
        <v>48</v>
      </c>
      <c r="Z648">
        <v>4844.42</v>
      </c>
      <c r="AA648">
        <v>2763.48</v>
      </c>
      <c r="AB648">
        <v>0.56999999999999995</v>
      </c>
    </row>
    <row r="649" spans="1:28" x14ac:dyDescent="0.25">
      <c r="A649" t="s">
        <v>733</v>
      </c>
      <c r="B649" s="2">
        <v>46018.592361111107</v>
      </c>
      <c r="C649" s="2">
        <v>46021.792361111111</v>
      </c>
      <c r="D649" t="s">
        <v>50</v>
      </c>
      <c r="E649" t="s">
        <v>73</v>
      </c>
      <c r="F649" t="s">
        <v>31</v>
      </c>
      <c r="G649" t="s">
        <v>55</v>
      </c>
      <c r="H649" t="s">
        <v>56</v>
      </c>
      <c r="I649" t="s">
        <v>34</v>
      </c>
      <c r="J649">
        <v>3.2</v>
      </c>
      <c r="K649" t="s">
        <v>35</v>
      </c>
      <c r="L649">
        <v>65</v>
      </c>
      <c r="M649" s="2">
        <v>46018</v>
      </c>
      <c r="N649" t="s">
        <v>36</v>
      </c>
      <c r="O649">
        <v>10.1</v>
      </c>
      <c r="P649">
        <v>2.1</v>
      </c>
      <c r="Q649">
        <v>6420.81</v>
      </c>
      <c r="R649" t="s">
        <v>77</v>
      </c>
      <c r="S649">
        <v>3986.75</v>
      </c>
      <c r="T649">
        <v>4.0999999999999996</v>
      </c>
      <c r="U649">
        <v>2025</v>
      </c>
      <c r="V649" t="s">
        <v>63</v>
      </c>
      <c r="W649" s="2">
        <v>45992</v>
      </c>
      <c r="X649" t="s">
        <v>92</v>
      </c>
      <c r="Y649" t="s">
        <v>40</v>
      </c>
      <c r="Z649">
        <v>6420.81</v>
      </c>
      <c r="AA649">
        <v>3986.75</v>
      </c>
      <c r="AB649">
        <v>0.621</v>
      </c>
    </row>
    <row r="650" spans="1:28" x14ac:dyDescent="0.25">
      <c r="A650" t="s">
        <v>734</v>
      </c>
      <c r="B650" s="2">
        <v>45658.163194444453</v>
      </c>
      <c r="C650" s="2">
        <v>45660.163194444453</v>
      </c>
      <c r="D650" t="s">
        <v>42</v>
      </c>
      <c r="E650" t="s">
        <v>30</v>
      </c>
      <c r="F650" t="s">
        <v>51</v>
      </c>
      <c r="G650" t="s">
        <v>44</v>
      </c>
      <c r="H650" t="s">
        <v>52</v>
      </c>
      <c r="I650" t="s">
        <v>75</v>
      </c>
      <c r="J650">
        <v>2</v>
      </c>
      <c r="K650" t="s">
        <v>35</v>
      </c>
      <c r="L650">
        <v>83</v>
      </c>
      <c r="M650" s="2">
        <v>45658</v>
      </c>
      <c r="N650" t="s">
        <v>68</v>
      </c>
      <c r="O650">
        <v>12</v>
      </c>
      <c r="P650">
        <v>0</v>
      </c>
      <c r="Q650">
        <v>4538.97</v>
      </c>
      <c r="R650" t="s">
        <v>59</v>
      </c>
      <c r="S650">
        <v>2498.83</v>
      </c>
      <c r="T650">
        <v>4.3</v>
      </c>
      <c r="U650">
        <v>2025</v>
      </c>
      <c r="V650" t="s">
        <v>69</v>
      </c>
      <c r="W650" s="2">
        <v>45658</v>
      </c>
      <c r="X650" t="s">
        <v>64</v>
      </c>
      <c r="Y650" t="s">
        <v>48</v>
      </c>
      <c r="Z650">
        <v>4538.97</v>
      </c>
      <c r="AA650">
        <v>2498.83</v>
      </c>
      <c r="AB650">
        <v>0.55100000000000005</v>
      </c>
    </row>
    <row r="651" spans="1:28" x14ac:dyDescent="0.25">
      <c r="A651" t="s">
        <v>735</v>
      </c>
      <c r="B651" s="2">
        <v>46044.92291666667</v>
      </c>
      <c r="C651" s="2">
        <v>46046.822916666657</v>
      </c>
      <c r="D651" t="s">
        <v>72</v>
      </c>
      <c r="E651" t="s">
        <v>73</v>
      </c>
      <c r="F651" t="s">
        <v>31</v>
      </c>
      <c r="G651" t="s">
        <v>32</v>
      </c>
      <c r="H651" t="s">
        <v>33</v>
      </c>
      <c r="I651" t="s">
        <v>75</v>
      </c>
      <c r="J651">
        <v>1.9</v>
      </c>
      <c r="K651" t="s">
        <v>35</v>
      </c>
      <c r="L651">
        <v>65</v>
      </c>
      <c r="M651" s="2">
        <v>46044</v>
      </c>
      <c r="N651" t="s">
        <v>76</v>
      </c>
      <c r="O651">
        <v>7.8</v>
      </c>
      <c r="P651">
        <v>3.1</v>
      </c>
      <c r="Q651">
        <v>3041.05</v>
      </c>
      <c r="R651" t="s">
        <v>37</v>
      </c>
      <c r="S651">
        <v>2327.9</v>
      </c>
      <c r="T651">
        <v>4</v>
      </c>
      <c r="U651">
        <v>2026</v>
      </c>
      <c r="V651" t="s">
        <v>69</v>
      </c>
      <c r="W651" s="2">
        <v>46023</v>
      </c>
      <c r="X651" t="s">
        <v>47</v>
      </c>
      <c r="Y651" t="s">
        <v>48</v>
      </c>
      <c r="Z651">
        <v>3041.05</v>
      </c>
      <c r="AA651">
        <v>2327.9</v>
      </c>
      <c r="AB651">
        <v>0.76500000000000001</v>
      </c>
    </row>
    <row r="652" spans="1:28" x14ac:dyDescent="0.25">
      <c r="A652" t="s">
        <v>736</v>
      </c>
      <c r="B652" s="2">
        <v>46005.331250000003</v>
      </c>
      <c r="C652" s="2">
        <v>46010.731249999997</v>
      </c>
      <c r="D652" t="s">
        <v>62</v>
      </c>
      <c r="E652" t="s">
        <v>73</v>
      </c>
      <c r="F652" t="s">
        <v>31</v>
      </c>
      <c r="G652" t="s">
        <v>55</v>
      </c>
      <c r="H652" t="s">
        <v>52</v>
      </c>
      <c r="I652" t="s">
        <v>57</v>
      </c>
      <c r="J652">
        <v>5.4</v>
      </c>
      <c r="K652" t="s">
        <v>35</v>
      </c>
      <c r="L652">
        <v>76</v>
      </c>
      <c r="M652" s="2">
        <v>46005</v>
      </c>
      <c r="N652" t="s">
        <v>36</v>
      </c>
      <c r="O652">
        <v>7.7</v>
      </c>
      <c r="P652">
        <v>0.7</v>
      </c>
      <c r="Q652">
        <v>6513.94</v>
      </c>
      <c r="R652" t="s">
        <v>37</v>
      </c>
      <c r="S652">
        <v>3641.53</v>
      </c>
      <c r="T652">
        <v>3.9</v>
      </c>
      <c r="U652">
        <v>2025</v>
      </c>
      <c r="V652" t="s">
        <v>63</v>
      </c>
      <c r="W652" s="2">
        <v>45992</v>
      </c>
      <c r="X652" t="s">
        <v>39</v>
      </c>
      <c r="Y652" t="s">
        <v>40</v>
      </c>
      <c r="Z652">
        <v>6513.94</v>
      </c>
      <c r="AA652">
        <v>3641.53</v>
      </c>
      <c r="AB652">
        <v>0.55900000000000005</v>
      </c>
    </row>
    <row r="653" spans="1:28" x14ac:dyDescent="0.25">
      <c r="A653" t="s">
        <v>737</v>
      </c>
      <c r="B653" s="2">
        <v>45847.470833333333</v>
      </c>
      <c r="C653" s="2">
        <v>45855.570833333331</v>
      </c>
      <c r="D653" t="s">
        <v>29</v>
      </c>
      <c r="E653" t="s">
        <v>30</v>
      </c>
      <c r="F653" t="s">
        <v>31</v>
      </c>
      <c r="G653" t="s">
        <v>32</v>
      </c>
      <c r="H653" t="s">
        <v>33</v>
      </c>
      <c r="I653" t="s">
        <v>57</v>
      </c>
      <c r="J653">
        <v>8.1</v>
      </c>
      <c r="K653" t="s">
        <v>35</v>
      </c>
      <c r="L653">
        <v>51</v>
      </c>
      <c r="M653" s="2">
        <v>45847</v>
      </c>
      <c r="N653" t="s">
        <v>36</v>
      </c>
      <c r="O653">
        <v>10.1</v>
      </c>
      <c r="P653">
        <v>3.2</v>
      </c>
      <c r="Q653">
        <v>8863.0400000000009</v>
      </c>
      <c r="R653" t="s">
        <v>77</v>
      </c>
      <c r="S653">
        <v>6714.94</v>
      </c>
      <c r="T653">
        <v>3.7</v>
      </c>
      <c r="U653">
        <v>2025</v>
      </c>
      <c r="V653" t="s">
        <v>107</v>
      </c>
      <c r="W653" s="2">
        <v>45839</v>
      </c>
      <c r="X653" t="s">
        <v>64</v>
      </c>
      <c r="Y653" t="s">
        <v>48</v>
      </c>
      <c r="Z653">
        <v>8863.0400000000009</v>
      </c>
      <c r="AA653">
        <v>6714.94</v>
      </c>
      <c r="AB653">
        <v>0.75800000000000001</v>
      </c>
    </row>
    <row r="654" spans="1:28" x14ac:dyDescent="0.25">
      <c r="A654" t="s">
        <v>738</v>
      </c>
      <c r="B654" s="2">
        <v>46162.724305555559</v>
      </c>
      <c r="C654" s="2">
        <v>46165.524305555547</v>
      </c>
      <c r="D654" t="s">
        <v>72</v>
      </c>
      <c r="E654" t="s">
        <v>73</v>
      </c>
      <c r="F654" t="s">
        <v>31</v>
      </c>
      <c r="G654" t="s">
        <v>66</v>
      </c>
      <c r="H654" t="s">
        <v>56</v>
      </c>
      <c r="I654" t="s">
        <v>57</v>
      </c>
      <c r="J654">
        <v>2.8</v>
      </c>
      <c r="K654" t="s">
        <v>35</v>
      </c>
      <c r="L654">
        <v>44</v>
      </c>
      <c r="M654" s="2">
        <v>46162</v>
      </c>
      <c r="N654" t="s">
        <v>36</v>
      </c>
      <c r="O654">
        <v>9.8000000000000007</v>
      </c>
      <c r="P654">
        <v>2</v>
      </c>
      <c r="Q654">
        <v>4947.17</v>
      </c>
      <c r="R654" t="s">
        <v>37</v>
      </c>
      <c r="S654">
        <v>3099.11</v>
      </c>
      <c r="T654">
        <v>3.8</v>
      </c>
      <c r="U654">
        <v>2026</v>
      </c>
      <c r="V654" t="s">
        <v>80</v>
      </c>
      <c r="W654" s="2">
        <v>46143</v>
      </c>
      <c r="X654" t="s">
        <v>64</v>
      </c>
      <c r="Y654" t="s">
        <v>48</v>
      </c>
      <c r="Z654">
        <v>4947.17</v>
      </c>
      <c r="AA654">
        <v>3099.11</v>
      </c>
      <c r="AB654">
        <v>0.626</v>
      </c>
    </row>
    <row r="655" spans="1:28" x14ac:dyDescent="0.25">
      <c r="A655" t="s">
        <v>739</v>
      </c>
      <c r="B655" s="2">
        <v>45848.149305555547</v>
      </c>
      <c r="C655" s="2">
        <v>45850.549305555563</v>
      </c>
      <c r="D655" t="s">
        <v>72</v>
      </c>
      <c r="E655" t="s">
        <v>43</v>
      </c>
      <c r="F655" t="s">
        <v>31</v>
      </c>
      <c r="G655" t="s">
        <v>32</v>
      </c>
      <c r="H655" t="s">
        <v>45</v>
      </c>
      <c r="I655" t="s">
        <v>57</v>
      </c>
      <c r="J655">
        <v>2.4</v>
      </c>
      <c r="K655" t="s">
        <v>35</v>
      </c>
      <c r="L655">
        <v>30</v>
      </c>
      <c r="M655" s="2">
        <v>45848</v>
      </c>
      <c r="N655" t="s">
        <v>76</v>
      </c>
      <c r="O655">
        <v>8</v>
      </c>
      <c r="P655">
        <v>1.9</v>
      </c>
      <c r="Q655">
        <v>5229.8</v>
      </c>
      <c r="R655" t="s">
        <v>77</v>
      </c>
      <c r="S655">
        <v>3196.21</v>
      </c>
      <c r="T655">
        <v>4.0999999999999996</v>
      </c>
      <c r="U655">
        <v>2025</v>
      </c>
      <c r="V655" t="s">
        <v>107</v>
      </c>
      <c r="W655" s="2">
        <v>45839</v>
      </c>
      <c r="X655" t="s">
        <v>47</v>
      </c>
      <c r="Y655" t="s">
        <v>48</v>
      </c>
      <c r="Z655">
        <v>5229.8</v>
      </c>
      <c r="AA655">
        <v>3196.21</v>
      </c>
      <c r="AB655">
        <v>0.61099999999999999</v>
      </c>
    </row>
    <row r="656" spans="1:28" x14ac:dyDescent="0.25">
      <c r="A656" t="s">
        <v>740</v>
      </c>
      <c r="B656" s="2">
        <v>46165.593055555553</v>
      </c>
      <c r="C656" s="2">
        <v>46167.293055555558</v>
      </c>
      <c r="D656" t="s">
        <v>42</v>
      </c>
      <c r="E656" t="s">
        <v>73</v>
      </c>
      <c r="F656" t="s">
        <v>51</v>
      </c>
      <c r="G656" t="s">
        <v>32</v>
      </c>
      <c r="H656" t="s">
        <v>52</v>
      </c>
      <c r="I656" t="s">
        <v>57</v>
      </c>
      <c r="J656">
        <v>1.7</v>
      </c>
      <c r="K656" t="s">
        <v>58</v>
      </c>
      <c r="L656">
        <v>80</v>
      </c>
      <c r="M656" s="2">
        <v>46165</v>
      </c>
      <c r="N656" t="s">
        <v>68</v>
      </c>
      <c r="O656">
        <v>8</v>
      </c>
      <c r="P656">
        <v>1.5</v>
      </c>
      <c r="Q656">
        <v>4674.6899999999996</v>
      </c>
      <c r="R656" t="s">
        <v>77</v>
      </c>
      <c r="S656">
        <v>3371.14</v>
      </c>
      <c r="T656">
        <v>3.3</v>
      </c>
      <c r="U656">
        <v>2026</v>
      </c>
      <c r="V656" t="s">
        <v>80</v>
      </c>
      <c r="W656" s="2">
        <v>46143</v>
      </c>
      <c r="X656" t="s">
        <v>92</v>
      </c>
      <c r="Y656" t="s">
        <v>40</v>
      </c>
      <c r="Z656">
        <v>4674.6899999999996</v>
      </c>
      <c r="AA656">
        <v>3371.14</v>
      </c>
      <c r="AB656">
        <v>0.72099999999999997</v>
      </c>
    </row>
    <row r="657" spans="1:28" x14ac:dyDescent="0.25">
      <c r="A657" t="s">
        <v>741</v>
      </c>
      <c r="B657" s="2">
        <v>46026.093055555553</v>
      </c>
      <c r="C657" s="2">
        <v>46027.493055555547</v>
      </c>
      <c r="D657" t="s">
        <v>50</v>
      </c>
      <c r="E657" t="s">
        <v>83</v>
      </c>
      <c r="F657" t="s">
        <v>51</v>
      </c>
      <c r="G657" t="s">
        <v>32</v>
      </c>
      <c r="H657" t="s">
        <v>74</v>
      </c>
      <c r="I657" t="s">
        <v>34</v>
      </c>
      <c r="J657">
        <v>1.4</v>
      </c>
      <c r="K657" t="s">
        <v>35</v>
      </c>
      <c r="L657">
        <v>65</v>
      </c>
      <c r="M657" s="2">
        <v>46026</v>
      </c>
      <c r="N657" t="s">
        <v>36</v>
      </c>
      <c r="O657">
        <v>8</v>
      </c>
      <c r="P657">
        <v>1.3</v>
      </c>
      <c r="Q657">
        <v>4378.17</v>
      </c>
      <c r="R657" t="s">
        <v>59</v>
      </c>
      <c r="S657">
        <v>2751.18</v>
      </c>
      <c r="T657">
        <v>3.7</v>
      </c>
      <c r="U657">
        <v>2026</v>
      </c>
      <c r="V657" t="s">
        <v>69</v>
      </c>
      <c r="W657" s="2">
        <v>46023</v>
      </c>
      <c r="X657" t="s">
        <v>39</v>
      </c>
      <c r="Y657" t="s">
        <v>40</v>
      </c>
      <c r="Z657">
        <v>4378.17</v>
      </c>
      <c r="AA657">
        <v>2751.18</v>
      </c>
      <c r="AB657">
        <v>0.628</v>
      </c>
    </row>
    <row r="658" spans="1:28" x14ac:dyDescent="0.25">
      <c r="A658" t="s">
        <v>742</v>
      </c>
      <c r="B658" s="2">
        <v>46066.62777777778</v>
      </c>
      <c r="C658" s="2">
        <v>46067.12777777778</v>
      </c>
      <c r="D658" t="s">
        <v>42</v>
      </c>
      <c r="E658" t="s">
        <v>73</v>
      </c>
      <c r="F658" t="s">
        <v>51</v>
      </c>
      <c r="G658" t="s">
        <v>55</v>
      </c>
      <c r="H658" t="s">
        <v>45</v>
      </c>
      <c r="I658" t="s">
        <v>34</v>
      </c>
      <c r="J658">
        <v>0.5</v>
      </c>
      <c r="K658" t="s">
        <v>35</v>
      </c>
      <c r="L658">
        <v>47</v>
      </c>
      <c r="M658" s="2">
        <v>46066</v>
      </c>
      <c r="N658" t="s">
        <v>36</v>
      </c>
      <c r="O658">
        <v>7.8</v>
      </c>
      <c r="P658">
        <v>2.9</v>
      </c>
      <c r="Q658">
        <v>2235.23</v>
      </c>
      <c r="R658" t="s">
        <v>77</v>
      </c>
      <c r="S658">
        <v>1251.8900000000001</v>
      </c>
      <c r="T658">
        <v>4.0999999999999996</v>
      </c>
      <c r="U658">
        <v>2026</v>
      </c>
      <c r="V658" t="s">
        <v>104</v>
      </c>
      <c r="W658" s="2">
        <v>46054</v>
      </c>
      <c r="X658" t="s">
        <v>81</v>
      </c>
      <c r="Y658" t="s">
        <v>48</v>
      </c>
      <c r="Z658">
        <v>2235.23</v>
      </c>
      <c r="AA658">
        <v>1251.8900000000001</v>
      </c>
      <c r="AB658">
        <v>0.56000000000000005</v>
      </c>
    </row>
    <row r="659" spans="1:28" x14ac:dyDescent="0.25">
      <c r="A659" t="s">
        <v>743</v>
      </c>
      <c r="B659" s="2">
        <v>45774.8</v>
      </c>
      <c r="C659" s="2">
        <v>45780.4</v>
      </c>
      <c r="D659" t="s">
        <v>29</v>
      </c>
      <c r="E659" t="s">
        <v>83</v>
      </c>
      <c r="F659" t="s">
        <v>51</v>
      </c>
      <c r="G659" t="s">
        <v>32</v>
      </c>
      <c r="H659" t="s">
        <v>56</v>
      </c>
      <c r="I659" t="s">
        <v>57</v>
      </c>
      <c r="J659">
        <v>5.6</v>
      </c>
      <c r="K659" t="s">
        <v>35</v>
      </c>
      <c r="L659">
        <v>36</v>
      </c>
      <c r="M659" s="2">
        <v>45774</v>
      </c>
      <c r="N659" t="s">
        <v>36</v>
      </c>
      <c r="O659">
        <v>8</v>
      </c>
      <c r="P659">
        <v>2.5</v>
      </c>
      <c r="Q659">
        <v>7970.11</v>
      </c>
      <c r="R659" t="s">
        <v>37</v>
      </c>
      <c r="S659">
        <v>4866.07</v>
      </c>
      <c r="T659">
        <v>3.6</v>
      </c>
      <c r="U659">
        <v>2025</v>
      </c>
      <c r="V659" t="s">
        <v>38</v>
      </c>
      <c r="W659" s="2">
        <v>45748</v>
      </c>
      <c r="X659" t="s">
        <v>39</v>
      </c>
      <c r="Y659" t="s">
        <v>40</v>
      </c>
      <c r="Z659">
        <v>7970.11</v>
      </c>
      <c r="AA659">
        <v>4866.07</v>
      </c>
      <c r="AB659">
        <v>0.61099999999999999</v>
      </c>
    </row>
    <row r="660" spans="1:28" x14ac:dyDescent="0.25">
      <c r="A660" t="s">
        <v>744</v>
      </c>
      <c r="B660" s="2">
        <v>45791.28402777778</v>
      </c>
      <c r="C660" s="2">
        <v>45792.084027777782</v>
      </c>
      <c r="D660" t="s">
        <v>42</v>
      </c>
      <c r="E660" t="s">
        <v>43</v>
      </c>
      <c r="F660" t="s">
        <v>31</v>
      </c>
      <c r="G660" t="s">
        <v>44</v>
      </c>
      <c r="H660" t="s">
        <v>56</v>
      </c>
      <c r="I660" t="s">
        <v>75</v>
      </c>
      <c r="J660">
        <v>0.8</v>
      </c>
      <c r="K660" t="s">
        <v>35</v>
      </c>
      <c r="L660">
        <v>95</v>
      </c>
      <c r="M660" s="2">
        <v>45791</v>
      </c>
      <c r="N660" t="s">
        <v>68</v>
      </c>
      <c r="O660">
        <v>9.9</v>
      </c>
      <c r="P660">
        <v>1.4</v>
      </c>
      <c r="Q660">
        <v>3543.57</v>
      </c>
      <c r="R660" t="s">
        <v>37</v>
      </c>
      <c r="S660">
        <v>2168.2800000000002</v>
      </c>
      <c r="T660">
        <v>2.8</v>
      </c>
      <c r="U660">
        <v>2025</v>
      </c>
      <c r="V660" t="s">
        <v>80</v>
      </c>
      <c r="W660" s="2">
        <v>45778</v>
      </c>
      <c r="X660" t="s">
        <v>64</v>
      </c>
      <c r="Y660" t="s">
        <v>48</v>
      </c>
      <c r="Z660">
        <v>3543.57</v>
      </c>
      <c r="AA660">
        <v>2168.2800000000002</v>
      </c>
      <c r="AB660">
        <v>0.61199999999999999</v>
      </c>
    </row>
    <row r="661" spans="1:28" x14ac:dyDescent="0.25">
      <c r="A661" t="s">
        <v>745</v>
      </c>
      <c r="B661" s="2">
        <v>45715.914583333331</v>
      </c>
      <c r="C661" s="2">
        <v>45721.414583333331</v>
      </c>
      <c r="D661" t="s">
        <v>91</v>
      </c>
      <c r="E661" t="s">
        <v>83</v>
      </c>
      <c r="F661" t="s">
        <v>31</v>
      </c>
      <c r="G661" t="s">
        <v>44</v>
      </c>
      <c r="H661" t="s">
        <v>67</v>
      </c>
      <c r="I661" t="s">
        <v>57</v>
      </c>
      <c r="J661">
        <v>5.5</v>
      </c>
      <c r="K661" t="s">
        <v>58</v>
      </c>
      <c r="L661">
        <v>53</v>
      </c>
      <c r="M661" s="2">
        <v>45715</v>
      </c>
      <c r="N661" t="s">
        <v>36</v>
      </c>
      <c r="O661">
        <v>8.3000000000000007</v>
      </c>
      <c r="P661">
        <v>2.1</v>
      </c>
      <c r="Q661">
        <v>7908.17</v>
      </c>
      <c r="R661" t="s">
        <v>37</v>
      </c>
      <c r="S661">
        <v>4496.1899999999996</v>
      </c>
      <c r="T661">
        <v>3.8</v>
      </c>
      <c r="U661">
        <v>2025</v>
      </c>
      <c r="V661" t="s">
        <v>104</v>
      </c>
      <c r="W661" s="2">
        <v>45689</v>
      </c>
      <c r="X661" t="s">
        <v>47</v>
      </c>
      <c r="Y661" t="s">
        <v>48</v>
      </c>
      <c r="Z661">
        <v>7908.17</v>
      </c>
      <c r="AA661">
        <v>4496.1899999999996</v>
      </c>
      <c r="AB661">
        <v>0.56899999999999995</v>
      </c>
    </row>
    <row r="662" spans="1:28" x14ac:dyDescent="0.25">
      <c r="A662" t="s">
        <v>746</v>
      </c>
      <c r="B662" s="2">
        <v>46213.881249999999</v>
      </c>
      <c r="C662" s="2">
        <v>46217.981249999997</v>
      </c>
      <c r="D662" t="s">
        <v>62</v>
      </c>
      <c r="E662" t="s">
        <v>30</v>
      </c>
      <c r="F662" t="s">
        <v>51</v>
      </c>
      <c r="G662" t="s">
        <v>32</v>
      </c>
      <c r="H662" t="s">
        <v>45</v>
      </c>
      <c r="I662" t="s">
        <v>75</v>
      </c>
      <c r="J662">
        <v>4.0999999999999996</v>
      </c>
      <c r="K662" t="s">
        <v>35</v>
      </c>
      <c r="L662">
        <v>89</v>
      </c>
      <c r="M662" s="2">
        <v>46213</v>
      </c>
      <c r="N662" t="s">
        <v>68</v>
      </c>
      <c r="O662">
        <v>10</v>
      </c>
      <c r="P662">
        <v>3.4</v>
      </c>
      <c r="Q662">
        <v>4889.29</v>
      </c>
      <c r="R662" t="s">
        <v>77</v>
      </c>
      <c r="S662">
        <v>2963.49</v>
      </c>
      <c r="T662">
        <v>3.1</v>
      </c>
      <c r="U662">
        <v>2026</v>
      </c>
      <c r="V662" t="s">
        <v>107</v>
      </c>
      <c r="W662" s="2">
        <v>46204</v>
      </c>
      <c r="X662" t="s">
        <v>81</v>
      </c>
      <c r="Y662" t="s">
        <v>48</v>
      </c>
      <c r="Z662">
        <v>4889.29</v>
      </c>
      <c r="AA662">
        <v>2963.49</v>
      </c>
      <c r="AB662">
        <v>0.60599999999999998</v>
      </c>
    </row>
    <row r="663" spans="1:28" x14ac:dyDescent="0.25">
      <c r="A663" t="s">
        <v>747</v>
      </c>
      <c r="B663" s="2">
        <v>46342.059027777781</v>
      </c>
      <c r="C663" s="2">
        <v>46347.15902777778</v>
      </c>
      <c r="D663" t="s">
        <v>91</v>
      </c>
      <c r="E663" t="s">
        <v>83</v>
      </c>
      <c r="F663" t="s">
        <v>51</v>
      </c>
      <c r="G663" t="s">
        <v>55</v>
      </c>
      <c r="H663" t="s">
        <v>67</v>
      </c>
      <c r="I663" t="s">
        <v>57</v>
      </c>
      <c r="J663">
        <v>5.0999999999999996</v>
      </c>
      <c r="K663" t="s">
        <v>35</v>
      </c>
      <c r="L663">
        <v>79</v>
      </c>
      <c r="M663" s="2">
        <v>46342</v>
      </c>
      <c r="N663" t="s">
        <v>36</v>
      </c>
      <c r="O663">
        <v>10.5</v>
      </c>
      <c r="P663">
        <v>1.2</v>
      </c>
      <c r="Q663">
        <v>7416.22</v>
      </c>
      <c r="R663" t="s">
        <v>77</v>
      </c>
      <c r="S663">
        <v>3827.03</v>
      </c>
      <c r="T663">
        <v>3.6</v>
      </c>
      <c r="U663">
        <v>2026</v>
      </c>
      <c r="V663" t="s">
        <v>89</v>
      </c>
      <c r="W663" s="2">
        <v>46327</v>
      </c>
      <c r="X663" t="s">
        <v>78</v>
      </c>
      <c r="Y663" t="s">
        <v>48</v>
      </c>
      <c r="Z663">
        <v>7416.22</v>
      </c>
      <c r="AA663">
        <v>3827.03</v>
      </c>
      <c r="AB663">
        <v>0.51600000000000001</v>
      </c>
    </row>
    <row r="664" spans="1:28" x14ac:dyDescent="0.25">
      <c r="A664" t="s">
        <v>748</v>
      </c>
      <c r="B664" s="2">
        <v>46329.385416666657</v>
      </c>
      <c r="C664" s="2">
        <v>46333.285416666673</v>
      </c>
      <c r="D664" t="s">
        <v>91</v>
      </c>
      <c r="E664" t="s">
        <v>83</v>
      </c>
      <c r="F664" t="s">
        <v>51</v>
      </c>
      <c r="G664" t="s">
        <v>32</v>
      </c>
      <c r="H664" t="s">
        <v>67</v>
      </c>
      <c r="I664" t="s">
        <v>57</v>
      </c>
      <c r="J664">
        <v>3.9</v>
      </c>
      <c r="K664" t="s">
        <v>35</v>
      </c>
      <c r="L664">
        <v>52</v>
      </c>
      <c r="M664" s="2">
        <v>46329</v>
      </c>
      <c r="N664" t="s">
        <v>36</v>
      </c>
      <c r="O664">
        <v>11.7</v>
      </c>
      <c r="P664">
        <v>2</v>
      </c>
      <c r="Q664">
        <v>5277.26</v>
      </c>
      <c r="R664" t="s">
        <v>37</v>
      </c>
      <c r="S664">
        <v>4021.52</v>
      </c>
      <c r="T664">
        <v>4.4000000000000004</v>
      </c>
      <c r="U664">
        <v>2026</v>
      </c>
      <c r="V664" t="s">
        <v>89</v>
      </c>
      <c r="W664" s="2">
        <v>46327</v>
      </c>
      <c r="X664" t="s">
        <v>70</v>
      </c>
      <c r="Y664" t="s">
        <v>48</v>
      </c>
      <c r="Z664">
        <v>5277.26</v>
      </c>
      <c r="AA664">
        <v>4021.52</v>
      </c>
      <c r="AB664">
        <v>0.76200000000000001</v>
      </c>
    </row>
    <row r="665" spans="1:28" x14ac:dyDescent="0.25">
      <c r="A665" t="s">
        <v>749</v>
      </c>
      <c r="B665" s="2">
        <v>45830.970833333333</v>
      </c>
      <c r="C665" s="2">
        <v>45835.570833333331</v>
      </c>
      <c r="D665" t="s">
        <v>85</v>
      </c>
      <c r="E665" t="s">
        <v>43</v>
      </c>
      <c r="F665" t="s">
        <v>51</v>
      </c>
      <c r="G665" t="s">
        <v>32</v>
      </c>
      <c r="H665" t="s">
        <v>86</v>
      </c>
      <c r="I665" t="s">
        <v>75</v>
      </c>
      <c r="J665">
        <v>4.5999999999999996</v>
      </c>
      <c r="K665" t="s">
        <v>35</v>
      </c>
      <c r="L665">
        <v>63</v>
      </c>
      <c r="M665" s="2">
        <v>45830</v>
      </c>
      <c r="N665" t="s">
        <v>68</v>
      </c>
      <c r="O665">
        <v>11.9</v>
      </c>
      <c r="P665">
        <v>1.5</v>
      </c>
      <c r="Q665">
        <v>5349.21</v>
      </c>
      <c r="R665" t="s">
        <v>59</v>
      </c>
      <c r="S665">
        <v>3594.64</v>
      </c>
      <c r="T665">
        <v>4.3</v>
      </c>
      <c r="U665">
        <v>2025</v>
      </c>
      <c r="V665" t="s">
        <v>110</v>
      </c>
      <c r="W665" s="2">
        <v>45809</v>
      </c>
      <c r="X665" t="s">
        <v>39</v>
      </c>
      <c r="Y665" t="s">
        <v>40</v>
      </c>
      <c r="Z665">
        <v>5349.21</v>
      </c>
      <c r="AA665">
        <v>3594.64</v>
      </c>
      <c r="AB665">
        <v>0.67200000000000004</v>
      </c>
    </row>
    <row r="666" spans="1:28" x14ac:dyDescent="0.25">
      <c r="A666" t="s">
        <v>750</v>
      </c>
      <c r="B666" s="2">
        <v>45806.261805555558</v>
      </c>
      <c r="C666" s="2">
        <v>45806.761805555558</v>
      </c>
      <c r="D666" t="s">
        <v>42</v>
      </c>
      <c r="E666" t="s">
        <v>73</v>
      </c>
      <c r="F666" t="s">
        <v>51</v>
      </c>
      <c r="G666" t="s">
        <v>32</v>
      </c>
      <c r="H666" t="s">
        <v>33</v>
      </c>
      <c r="I666" t="s">
        <v>34</v>
      </c>
      <c r="J666">
        <v>0.5</v>
      </c>
      <c r="K666" t="s">
        <v>35</v>
      </c>
      <c r="L666">
        <v>69</v>
      </c>
      <c r="M666" s="2">
        <v>45806</v>
      </c>
      <c r="N666" t="s">
        <v>76</v>
      </c>
      <c r="O666">
        <v>7.9</v>
      </c>
      <c r="P666">
        <v>1.9</v>
      </c>
      <c r="Q666">
        <v>3620.86</v>
      </c>
      <c r="R666" t="s">
        <v>37</v>
      </c>
      <c r="S666">
        <v>1947.87</v>
      </c>
      <c r="T666">
        <v>3.9</v>
      </c>
      <c r="U666">
        <v>2025</v>
      </c>
      <c r="V666" t="s">
        <v>80</v>
      </c>
      <c r="W666" s="2">
        <v>45778</v>
      </c>
      <c r="X666" t="s">
        <v>47</v>
      </c>
      <c r="Y666" t="s">
        <v>48</v>
      </c>
      <c r="Z666">
        <v>3620.86</v>
      </c>
      <c r="AA666">
        <v>1947.87</v>
      </c>
      <c r="AB666">
        <v>0.53800000000000003</v>
      </c>
    </row>
    <row r="667" spans="1:28" x14ac:dyDescent="0.25">
      <c r="A667" t="s">
        <v>751</v>
      </c>
      <c r="B667" s="2">
        <v>45737.981249999997</v>
      </c>
      <c r="C667" s="2">
        <v>45738.681250000001</v>
      </c>
      <c r="D667" t="s">
        <v>42</v>
      </c>
      <c r="E667" t="s">
        <v>73</v>
      </c>
      <c r="F667" t="s">
        <v>31</v>
      </c>
      <c r="G667" t="s">
        <v>32</v>
      </c>
      <c r="H667" t="s">
        <v>67</v>
      </c>
      <c r="I667" t="s">
        <v>34</v>
      </c>
      <c r="J667">
        <v>0.7</v>
      </c>
      <c r="K667" t="s">
        <v>35</v>
      </c>
      <c r="L667">
        <v>77</v>
      </c>
      <c r="M667" s="2">
        <v>45737</v>
      </c>
      <c r="N667" t="s">
        <v>36</v>
      </c>
      <c r="O667">
        <v>7.8</v>
      </c>
      <c r="P667">
        <v>3.2</v>
      </c>
      <c r="Q667">
        <v>2870.89</v>
      </c>
      <c r="R667" t="s">
        <v>59</v>
      </c>
      <c r="S667">
        <v>2057.92</v>
      </c>
      <c r="T667">
        <v>4</v>
      </c>
      <c r="U667">
        <v>2025</v>
      </c>
      <c r="V667" t="s">
        <v>46</v>
      </c>
      <c r="W667" s="2">
        <v>45717</v>
      </c>
      <c r="X667" t="s">
        <v>81</v>
      </c>
      <c r="Y667" t="s">
        <v>48</v>
      </c>
      <c r="Z667">
        <v>2870.89</v>
      </c>
      <c r="AA667">
        <v>2057.92</v>
      </c>
      <c r="AB667">
        <v>0.71699999999999997</v>
      </c>
    </row>
    <row r="668" spans="1:28" x14ac:dyDescent="0.25">
      <c r="A668" t="s">
        <v>752</v>
      </c>
      <c r="B668" s="2">
        <v>45870.745833333327</v>
      </c>
      <c r="C668" s="2">
        <v>45872.645833333343</v>
      </c>
      <c r="D668" t="s">
        <v>50</v>
      </c>
      <c r="E668" t="s">
        <v>83</v>
      </c>
      <c r="F668" t="s">
        <v>51</v>
      </c>
      <c r="G668" t="s">
        <v>55</v>
      </c>
      <c r="H668" t="s">
        <v>33</v>
      </c>
      <c r="I668" t="s">
        <v>57</v>
      </c>
      <c r="J668">
        <v>1.9</v>
      </c>
      <c r="K668" t="s">
        <v>35</v>
      </c>
      <c r="L668">
        <v>27</v>
      </c>
      <c r="M668" s="2">
        <v>45870</v>
      </c>
      <c r="N668" t="s">
        <v>68</v>
      </c>
      <c r="O668">
        <v>7.9</v>
      </c>
      <c r="P668">
        <v>2</v>
      </c>
      <c r="Q668">
        <v>4454.34</v>
      </c>
      <c r="R668" t="s">
        <v>37</v>
      </c>
      <c r="S668">
        <v>2494.0300000000002</v>
      </c>
      <c r="T668">
        <v>5</v>
      </c>
      <c r="U668">
        <v>2025</v>
      </c>
      <c r="V668" t="s">
        <v>87</v>
      </c>
      <c r="W668" s="2">
        <v>45870</v>
      </c>
      <c r="X668" t="s">
        <v>81</v>
      </c>
      <c r="Y668" t="s">
        <v>48</v>
      </c>
      <c r="Z668">
        <v>4454.34</v>
      </c>
      <c r="AA668">
        <v>2494.0300000000002</v>
      </c>
      <c r="AB668">
        <v>0.56000000000000005</v>
      </c>
    </row>
    <row r="669" spans="1:28" x14ac:dyDescent="0.25">
      <c r="A669" t="s">
        <v>753</v>
      </c>
      <c r="B669" s="2">
        <v>45860.167361111111</v>
      </c>
      <c r="C669" s="2">
        <v>45863.467361111107</v>
      </c>
      <c r="D669" t="s">
        <v>72</v>
      </c>
      <c r="E669" t="s">
        <v>83</v>
      </c>
      <c r="F669" t="s">
        <v>51</v>
      </c>
      <c r="G669" t="s">
        <v>32</v>
      </c>
      <c r="H669" t="s">
        <v>56</v>
      </c>
      <c r="I669" t="s">
        <v>34</v>
      </c>
      <c r="J669">
        <v>3.3</v>
      </c>
      <c r="K669" t="s">
        <v>58</v>
      </c>
      <c r="L669">
        <v>34</v>
      </c>
      <c r="M669" s="2">
        <v>45860</v>
      </c>
      <c r="N669" t="s">
        <v>36</v>
      </c>
      <c r="O669">
        <v>9.9</v>
      </c>
      <c r="P669">
        <v>1.1000000000000001</v>
      </c>
      <c r="Q669">
        <v>4328.58</v>
      </c>
      <c r="R669" t="s">
        <v>59</v>
      </c>
      <c r="S669">
        <v>2852.01</v>
      </c>
      <c r="T669">
        <v>4.0999999999999996</v>
      </c>
      <c r="U669">
        <v>2025</v>
      </c>
      <c r="V669" t="s">
        <v>107</v>
      </c>
      <c r="W669" s="2">
        <v>45839</v>
      </c>
      <c r="X669" t="s">
        <v>70</v>
      </c>
      <c r="Y669" t="s">
        <v>48</v>
      </c>
      <c r="Z669">
        <v>4328.58</v>
      </c>
      <c r="AA669">
        <v>2852.01</v>
      </c>
      <c r="AB669">
        <v>0.65900000000000003</v>
      </c>
    </row>
    <row r="670" spans="1:28" x14ac:dyDescent="0.25">
      <c r="A670" t="s">
        <v>754</v>
      </c>
      <c r="B670" s="2">
        <v>45886.914583333331</v>
      </c>
      <c r="C670" s="2">
        <v>45891.214583333327</v>
      </c>
      <c r="D670" t="s">
        <v>85</v>
      </c>
      <c r="E670" t="s">
        <v>30</v>
      </c>
      <c r="F670" t="s">
        <v>152</v>
      </c>
      <c r="G670" t="s">
        <v>44</v>
      </c>
      <c r="H670" t="s">
        <v>52</v>
      </c>
      <c r="I670" t="s">
        <v>34</v>
      </c>
      <c r="J670">
        <v>4.3</v>
      </c>
      <c r="K670" t="s">
        <v>35</v>
      </c>
      <c r="L670">
        <v>29</v>
      </c>
      <c r="M670" s="2">
        <v>45886</v>
      </c>
      <c r="N670" t="s">
        <v>36</v>
      </c>
      <c r="O670">
        <v>7.8</v>
      </c>
      <c r="P670">
        <v>2.9</v>
      </c>
      <c r="Q670">
        <v>7857.46</v>
      </c>
      <c r="R670" t="s">
        <v>37</v>
      </c>
      <c r="S670">
        <v>5927.08</v>
      </c>
      <c r="T670">
        <v>3.7</v>
      </c>
      <c r="U670">
        <v>2025</v>
      </c>
      <c r="V670" t="s">
        <v>87</v>
      </c>
      <c r="W670" s="2">
        <v>45870</v>
      </c>
      <c r="X670" t="s">
        <v>39</v>
      </c>
      <c r="Y670" t="s">
        <v>40</v>
      </c>
      <c r="Z670">
        <v>7857.46</v>
      </c>
      <c r="AA670">
        <v>5927.08</v>
      </c>
      <c r="AB670">
        <v>0.754</v>
      </c>
    </row>
    <row r="671" spans="1:28" x14ac:dyDescent="0.25">
      <c r="A671" t="s">
        <v>755</v>
      </c>
      <c r="B671" s="2">
        <v>46333.638194444437</v>
      </c>
      <c r="C671" s="2">
        <v>46335.938194444447</v>
      </c>
      <c r="D671" t="s">
        <v>50</v>
      </c>
      <c r="E671" t="s">
        <v>43</v>
      </c>
      <c r="F671" t="s">
        <v>51</v>
      </c>
      <c r="G671" t="s">
        <v>55</v>
      </c>
      <c r="H671" t="s">
        <v>56</v>
      </c>
      <c r="I671" t="s">
        <v>57</v>
      </c>
      <c r="J671">
        <v>2.2999999999999998</v>
      </c>
      <c r="K671" t="s">
        <v>35</v>
      </c>
      <c r="L671">
        <v>48</v>
      </c>
      <c r="M671" s="2">
        <v>46333</v>
      </c>
      <c r="N671" t="s">
        <v>76</v>
      </c>
      <c r="O671">
        <v>8.4</v>
      </c>
      <c r="P671">
        <v>1.3</v>
      </c>
      <c r="Q671">
        <v>4335.8900000000003</v>
      </c>
      <c r="R671" t="s">
        <v>77</v>
      </c>
      <c r="S671">
        <v>3076.67</v>
      </c>
      <c r="T671">
        <v>4.4000000000000004</v>
      </c>
      <c r="U671">
        <v>2026</v>
      </c>
      <c r="V671" t="s">
        <v>89</v>
      </c>
      <c r="W671" s="2">
        <v>46327</v>
      </c>
      <c r="X671" t="s">
        <v>92</v>
      </c>
      <c r="Y671" t="s">
        <v>40</v>
      </c>
      <c r="Z671">
        <v>4335.8900000000003</v>
      </c>
      <c r="AA671">
        <v>3076.67</v>
      </c>
      <c r="AB671">
        <v>0.71</v>
      </c>
    </row>
    <row r="672" spans="1:28" x14ac:dyDescent="0.25">
      <c r="A672" t="s">
        <v>756</v>
      </c>
      <c r="B672" s="2">
        <v>45884.184027777781</v>
      </c>
      <c r="C672" s="2">
        <v>45890.584027777782</v>
      </c>
      <c r="D672" t="s">
        <v>85</v>
      </c>
      <c r="E672" t="s">
        <v>83</v>
      </c>
      <c r="F672" t="s">
        <v>51</v>
      </c>
      <c r="G672" t="s">
        <v>44</v>
      </c>
      <c r="H672" t="s">
        <v>86</v>
      </c>
      <c r="I672" t="s">
        <v>34</v>
      </c>
      <c r="J672">
        <v>6.4</v>
      </c>
      <c r="K672" t="s">
        <v>35</v>
      </c>
      <c r="L672">
        <v>107</v>
      </c>
      <c r="M672" s="2">
        <v>45884</v>
      </c>
      <c r="N672" t="s">
        <v>68</v>
      </c>
      <c r="O672">
        <v>12</v>
      </c>
      <c r="P672">
        <v>2.2999999999999998</v>
      </c>
      <c r="Q672">
        <v>7859.7</v>
      </c>
      <c r="R672" t="s">
        <v>37</v>
      </c>
      <c r="S672">
        <v>4060.38</v>
      </c>
      <c r="T672">
        <v>3.4</v>
      </c>
      <c r="U672">
        <v>2025</v>
      </c>
      <c r="V672" t="s">
        <v>87</v>
      </c>
      <c r="W672" s="2">
        <v>45870</v>
      </c>
      <c r="X672" t="s">
        <v>81</v>
      </c>
      <c r="Y672" t="s">
        <v>48</v>
      </c>
      <c r="Z672">
        <v>7859.7</v>
      </c>
      <c r="AA672">
        <v>4060.38</v>
      </c>
      <c r="AB672">
        <v>0.51700000000000002</v>
      </c>
    </row>
    <row r="673" spans="1:28" x14ac:dyDescent="0.25">
      <c r="A673" t="s">
        <v>757</v>
      </c>
      <c r="B673" s="2">
        <v>46316.793749999997</v>
      </c>
      <c r="C673" s="2">
        <v>46320.993750000001</v>
      </c>
      <c r="D673" t="s">
        <v>50</v>
      </c>
      <c r="E673" t="s">
        <v>83</v>
      </c>
      <c r="F673" t="s">
        <v>51</v>
      </c>
      <c r="G673" t="s">
        <v>66</v>
      </c>
      <c r="H673" t="s">
        <v>86</v>
      </c>
      <c r="I673" t="s">
        <v>75</v>
      </c>
      <c r="J673">
        <v>4.2</v>
      </c>
      <c r="K673" t="s">
        <v>35</v>
      </c>
      <c r="L673">
        <v>12</v>
      </c>
      <c r="M673" s="2">
        <v>46316</v>
      </c>
      <c r="N673" t="s">
        <v>68</v>
      </c>
      <c r="O673">
        <v>8.1999999999999993</v>
      </c>
      <c r="P673">
        <v>1.6</v>
      </c>
      <c r="Q673">
        <v>6732.99</v>
      </c>
      <c r="R673" t="s">
        <v>37</v>
      </c>
      <c r="S673">
        <v>4334.3100000000004</v>
      </c>
      <c r="T673">
        <v>3.8</v>
      </c>
      <c r="U673">
        <v>2026</v>
      </c>
      <c r="V673" t="s">
        <v>97</v>
      </c>
      <c r="W673" s="2">
        <v>46296</v>
      </c>
      <c r="X673" t="s">
        <v>64</v>
      </c>
      <c r="Y673" t="s">
        <v>48</v>
      </c>
      <c r="Z673">
        <v>6732.99</v>
      </c>
      <c r="AA673">
        <v>4334.3100000000004</v>
      </c>
      <c r="AB673">
        <v>0.64400000000000002</v>
      </c>
    </row>
    <row r="674" spans="1:28" x14ac:dyDescent="0.25">
      <c r="A674" t="s">
        <v>758</v>
      </c>
      <c r="B674" s="2">
        <v>46189.493750000001</v>
      </c>
      <c r="C674" s="2">
        <v>46197.59375</v>
      </c>
      <c r="D674" t="s">
        <v>29</v>
      </c>
      <c r="E674" t="s">
        <v>83</v>
      </c>
      <c r="F674" t="s">
        <v>51</v>
      </c>
      <c r="G674" t="s">
        <v>66</v>
      </c>
      <c r="H674" t="s">
        <v>52</v>
      </c>
      <c r="I674" t="s">
        <v>75</v>
      </c>
      <c r="J674">
        <v>8.1</v>
      </c>
      <c r="K674" t="s">
        <v>35</v>
      </c>
      <c r="L674">
        <v>32</v>
      </c>
      <c r="M674" s="2">
        <v>46189</v>
      </c>
      <c r="N674" t="s">
        <v>36</v>
      </c>
      <c r="O674">
        <v>8.1999999999999993</v>
      </c>
      <c r="P674">
        <v>2.5</v>
      </c>
      <c r="Q674">
        <v>9199.84</v>
      </c>
      <c r="R674" t="s">
        <v>59</v>
      </c>
      <c r="S674">
        <v>6369.06</v>
      </c>
      <c r="T674">
        <v>4</v>
      </c>
      <c r="U674">
        <v>2026</v>
      </c>
      <c r="V674" t="s">
        <v>110</v>
      </c>
      <c r="W674" s="2">
        <v>46174</v>
      </c>
      <c r="X674" t="s">
        <v>70</v>
      </c>
      <c r="Y674" t="s">
        <v>48</v>
      </c>
      <c r="Z674">
        <v>9199.84</v>
      </c>
      <c r="AA674">
        <v>6369.06</v>
      </c>
      <c r="AB674">
        <v>0.69199999999999995</v>
      </c>
    </row>
    <row r="675" spans="1:28" x14ac:dyDescent="0.25">
      <c r="A675" t="s">
        <v>759</v>
      </c>
      <c r="B675" s="2">
        <v>46098.882638888892</v>
      </c>
      <c r="C675" s="2">
        <v>46101.282638888893</v>
      </c>
      <c r="D675" t="s">
        <v>42</v>
      </c>
      <c r="E675" t="s">
        <v>30</v>
      </c>
      <c r="F675" t="s">
        <v>152</v>
      </c>
      <c r="G675" t="s">
        <v>55</v>
      </c>
      <c r="H675" t="s">
        <v>45</v>
      </c>
      <c r="I675" t="s">
        <v>34</v>
      </c>
      <c r="J675">
        <v>2.4</v>
      </c>
      <c r="K675" t="s">
        <v>35</v>
      </c>
      <c r="L675">
        <v>71</v>
      </c>
      <c r="M675" s="2">
        <v>46098</v>
      </c>
      <c r="N675" t="s">
        <v>36</v>
      </c>
      <c r="O675">
        <v>12.3</v>
      </c>
      <c r="P675">
        <v>2.5</v>
      </c>
      <c r="Q675">
        <v>7515.15</v>
      </c>
      <c r="R675" t="s">
        <v>37</v>
      </c>
      <c r="S675">
        <v>4062.73</v>
      </c>
      <c r="T675">
        <v>4</v>
      </c>
      <c r="U675">
        <v>2026</v>
      </c>
      <c r="V675" t="s">
        <v>46</v>
      </c>
      <c r="W675" s="2">
        <v>46082</v>
      </c>
      <c r="X675" t="s">
        <v>70</v>
      </c>
      <c r="Y675" t="s">
        <v>48</v>
      </c>
      <c r="Z675">
        <v>7515.15</v>
      </c>
      <c r="AA675">
        <v>4062.73</v>
      </c>
      <c r="AB675">
        <v>0.54100000000000004</v>
      </c>
    </row>
    <row r="676" spans="1:28" x14ac:dyDescent="0.25">
      <c r="A676" t="s">
        <v>760</v>
      </c>
      <c r="B676" s="2">
        <v>46059.04791666667</v>
      </c>
      <c r="C676" s="2">
        <v>46065.54791666667</v>
      </c>
      <c r="D676" t="s">
        <v>113</v>
      </c>
      <c r="E676" t="s">
        <v>73</v>
      </c>
      <c r="F676" t="s">
        <v>51</v>
      </c>
      <c r="G676" t="s">
        <v>55</v>
      </c>
      <c r="H676" t="s">
        <v>52</v>
      </c>
      <c r="I676" t="s">
        <v>57</v>
      </c>
      <c r="J676">
        <v>6.5</v>
      </c>
      <c r="K676" t="s">
        <v>35</v>
      </c>
      <c r="L676">
        <v>39</v>
      </c>
      <c r="M676" s="2">
        <v>46059</v>
      </c>
      <c r="N676" t="s">
        <v>36</v>
      </c>
      <c r="O676">
        <v>7.8</v>
      </c>
      <c r="P676">
        <v>2.2000000000000002</v>
      </c>
      <c r="Q676">
        <v>9007.56</v>
      </c>
      <c r="R676" t="s">
        <v>77</v>
      </c>
      <c r="S676">
        <v>4595.32</v>
      </c>
      <c r="T676">
        <v>4.3</v>
      </c>
      <c r="U676">
        <v>2026</v>
      </c>
      <c r="V676" t="s">
        <v>104</v>
      </c>
      <c r="W676" s="2">
        <v>46054</v>
      </c>
      <c r="X676" t="s">
        <v>81</v>
      </c>
      <c r="Y676" t="s">
        <v>48</v>
      </c>
      <c r="Z676">
        <v>9007.56</v>
      </c>
      <c r="AA676">
        <v>4595.32</v>
      </c>
      <c r="AB676">
        <v>0.51</v>
      </c>
    </row>
    <row r="677" spans="1:28" x14ac:dyDescent="0.25">
      <c r="A677" t="s">
        <v>761</v>
      </c>
      <c r="B677" s="2">
        <v>45704.038888888892</v>
      </c>
      <c r="C677" s="2">
        <v>45710.838888888888</v>
      </c>
      <c r="D677" t="s">
        <v>29</v>
      </c>
      <c r="E677" t="s">
        <v>43</v>
      </c>
      <c r="F677" t="s">
        <v>51</v>
      </c>
      <c r="G677" t="s">
        <v>32</v>
      </c>
      <c r="H677" t="s">
        <v>86</v>
      </c>
      <c r="I677" t="s">
        <v>57</v>
      </c>
      <c r="J677">
        <v>6.8</v>
      </c>
      <c r="K677" t="s">
        <v>35</v>
      </c>
      <c r="L677">
        <v>58</v>
      </c>
      <c r="M677" s="2">
        <v>45704</v>
      </c>
      <c r="N677" t="s">
        <v>68</v>
      </c>
      <c r="O677">
        <v>8.3000000000000007</v>
      </c>
      <c r="P677">
        <v>1.2</v>
      </c>
      <c r="Q677">
        <v>7901.94</v>
      </c>
      <c r="R677" t="s">
        <v>37</v>
      </c>
      <c r="S677">
        <v>4143.83</v>
      </c>
      <c r="T677">
        <v>3.4</v>
      </c>
      <c r="U677">
        <v>2025</v>
      </c>
      <c r="V677" t="s">
        <v>104</v>
      </c>
      <c r="W677" s="2">
        <v>45689</v>
      </c>
      <c r="X677" t="s">
        <v>39</v>
      </c>
      <c r="Y677" t="s">
        <v>40</v>
      </c>
      <c r="Z677">
        <v>7901.94</v>
      </c>
      <c r="AA677">
        <v>4143.83</v>
      </c>
      <c r="AB677">
        <v>0.52400000000000002</v>
      </c>
    </row>
    <row r="678" spans="1:28" x14ac:dyDescent="0.25">
      <c r="A678" t="s">
        <v>762</v>
      </c>
      <c r="B678" s="2">
        <v>45890.975694444453</v>
      </c>
      <c r="C678" s="2">
        <v>45894.275694444441</v>
      </c>
      <c r="D678" t="s">
        <v>72</v>
      </c>
      <c r="E678" t="s">
        <v>83</v>
      </c>
      <c r="F678" t="s">
        <v>31</v>
      </c>
      <c r="G678" t="s">
        <v>44</v>
      </c>
      <c r="H678" t="s">
        <v>74</v>
      </c>
      <c r="I678" t="s">
        <v>34</v>
      </c>
      <c r="J678">
        <v>3.3</v>
      </c>
      <c r="K678" t="s">
        <v>35</v>
      </c>
      <c r="L678">
        <v>42</v>
      </c>
      <c r="M678" s="2">
        <v>45890</v>
      </c>
      <c r="N678" t="s">
        <v>68</v>
      </c>
      <c r="O678">
        <v>12</v>
      </c>
      <c r="P678">
        <v>1.6</v>
      </c>
      <c r="Q678">
        <v>5323.85</v>
      </c>
      <c r="R678" t="s">
        <v>77</v>
      </c>
      <c r="S678">
        <v>4093.85</v>
      </c>
      <c r="T678">
        <v>4.3</v>
      </c>
      <c r="U678">
        <v>2025</v>
      </c>
      <c r="V678" t="s">
        <v>87</v>
      </c>
      <c r="W678" s="2">
        <v>45870</v>
      </c>
      <c r="X678" t="s">
        <v>47</v>
      </c>
      <c r="Y678" t="s">
        <v>48</v>
      </c>
      <c r="Z678">
        <v>5323.85</v>
      </c>
      <c r="AA678">
        <v>4093.85</v>
      </c>
      <c r="AB678">
        <v>0.76900000000000002</v>
      </c>
    </row>
    <row r="679" spans="1:28" x14ac:dyDescent="0.25">
      <c r="A679" t="s">
        <v>763</v>
      </c>
      <c r="B679" s="2">
        <v>45962.026388888888</v>
      </c>
      <c r="C679" s="2">
        <v>45963.026388888888</v>
      </c>
      <c r="D679" t="s">
        <v>42</v>
      </c>
      <c r="E679" t="s">
        <v>73</v>
      </c>
      <c r="F679" t="s">
        <v>51</v>
      </c>
      <c r="G679" t="s">
        <v>55</v>
      </c>
      <c r="H679" t="s">
        <v>56</v>
      </c>
      <c r="I679" t="s">
        <v>34</v>
      </c>
      <c r="J679">
        <v>1</v>
      </c>
      <c r="K679" t="s">
        <v>58</v>
      </c>
      <c r="L679">
        <v>40</v>
      </c>
      <c r="M679" s="2">
        <v>45962</v>
      </c>
      <c r="N679" t="s">
        <v>36</v>
      </c>
      <c r="O679">
        <v>8.4</v>
      </c>
      <c r="P679">
        <v>3.7</v>
      </c>
      <c r="Q679">
        <v>3349.66</v>
      </c>
      <c r="R679" t="s">
        <v>77</v>
      </c>
      <c r="S679">
        <v>2457.0300000000002</v>
      </c>
      <c r="T679">
        <v>3.4</v>
      </c>
      <c r="U679">
        <v>2025</v>
      </c>
      <c r="V679" t="s">
        <v>89</v>
      </c>
      <c r="W679" s="2">
        <v>45962</v>
      </c>
      <c r="X679" t="s">
        <v>92</v>
      </c>
      <c r="Y679" t="s">
        <v>40</v>
      </c>
      <c r="Z679">
        <v>3349.66</v>
      </c>
      <c r="AA679">
        <v>2457.0300000000002</v>
      </c>
      <c r="AB679">
        <v>0.73399999999999999</v>
      </c>
    </row>
    <row r="680" spans="1:28" x14ac:dyDescent="0.25">
      <c r="A680" t="s">
        <v>764</v>
      </c>
      <c r="B680" s="2">
        <v>46183.555555555547</v>
      </c>
      <c r="C680" s="2">
        <v>46187.555555555547</v>
      </c>
      <c r="D680" t="s">
        <v>91</v>
      </c>
      <c r="E680" t="s">
        <v>43</v>
      </c>
      <c r="F680" t="s">
        <v>51</v>
      </c>
      <c r="G680" t="s">
        <v>66</v>
      </c>
      <c r="H680" t="s">
        <v>56</v>
      </c>
      <c r="I680" t="s">
        <v>57</v>
      </c>
      <c r="J680">
        <v>4</v>
      </c>
      <c r="K680" t="s">
        <v>35</v>
      </c>
      <c r="L680">
        <v>45</v>
      </c>
      <c r="M680" s="2">
        <v>46183</v>
      </c>
      <c r="N680" t="s">
        <v>36</v>
      </c>
      <c r="O680">
        <v>8.1</v>
      </c>
      <c r="P680">
        <v>2.1</v>
      </c>
      <c r="Q680">
        <v>4920.24</v>
      </c>
      <c r="R680" t="s">
        <v>77</v>
      </c>
      <c r="S680">
        <v>3628.1</v>
      </c>
      <c r="T680">
        <v>3.5</v>
      </c>
      <c r="U680">
        <v>2026</v>
      </c>
      <c r="V680" t="s">
        <v>110</v>
      </c>
      <c r="W680" s="2">
        <v>46174</v>
      </c>
      <c r="X680" t="s">
        <v>64</v>
      </c>
      <c r="Y680" t="s">
        <v>48</v>
      </c>
      <c r="Z680">
        <v>4920.24</v>
      </c>
      <c r="AA680">
        <v>3628.1</v>
      </c>
      <c r="AB680">
        <v>0.73699999999999999</v>
      </c>
    </row>
    <row r="681" spans="1:28" x14ac:dyDescent="0.25">
      <c r="A681" t="s">
        <v>765</v>
      </c>
      <c r="B681" s="2">
        <v>45800.722916666673</v>
      </c>
      <c r="C681" s="2">
        <v>45803.222916666673</v>
      </c>
      <c r="D681" t="s">
        <v>72</v>
      </c>
      <c r="E681" t="s">
        <v>73</v>
      </c>
      <c r="F681" t="s">
        <v>51</v>
      </c>
      <c r="G681" t="s">
        <v>32</v>
      </c>
      <c r="H681" t="s">
        <v>33</v>
      </c>
      <c r="I681" t="s">
        <v>57</v>
      </c>
      <c r="J681">
        <v>2.5</v>
      </c>
      <c r="K681" t="s">
        <v>35</v>
      </c>
      <c r="L681">
        <v>46</v>
      </c>
      <c r="M681" s="2">
        <v>45800</v>
      </c>
      <c r="N681" t="s">
        <v>36</v>
      </c>
      <c r="O681">
        <v>7.8</v>
      </c>
      <c r="P681">
        <v>0</v>
      </c>
      <c r="Q681">
        <v>5756.19</v>
      </c>
      <c r="R681" t="s">
        <v>37</v>
      </c>
      <c r="S681">
        <v>3188.19</v>
      </c>
      <c r="T681">
        <v>4.8</v>
      </c>
      <c r="U681">
        <v>2025</v>
      </c>
      <c r="V681" t="s">
        <v>80</v>
      </c>
      <c r="W681" s="2">
        <v>45778</v>
      </c>
      <c r="X681" t="s">
        <v>81</v>
      </c>
      <c r="Y681" t="s">
        <v>48</v>
      </c>
      <c r="Z681">
        <v>5756.19</v>
      </c>
      <c r="AA681">
        <v>3188.19</v>
      </c>
      <c r="AB681">
        <v>0.55400000000000005</v>
      </c>
    </row>
    <row r="682" spans="1:28" x14ac:dyDescent="0.25">
      <c r="A682" t="s">
        <v>766</v>
      </c>
      <c r="B682" s="2">
        <v>46072.507638888892</v>
      </c>
      <c r="C682" s="2">
        <v>46073.607638888891</v>
      </c>
      <c r="D682" t="s">
        <v>42</v>
      </c>
      <c r="E682" t="s">
        <v>73</v>
      </c>
      <c r="F682" t="s">
        <v>31</v>
      </c>
      <c r="G682" t="s">
        <v>32</v>
      </c>
      <c r="H682" t="s">
        <v>86</v>
      </c>
      <c r="I682" t="s">
        <v>34</v>
      </c>
      <c r="J682">
        <v>1.1000000000000001</v>
      </c>
      <c r="K682" t="s">
        <v>35</v>
      </c>
      <c r="L682">
        <v>35</v>
      </c>
      <c r="M682" s="2">
        <v>46072</v>
      </c>
      <c r="N682" t="s">
        <v>76</v>
      </c>
      <c r="O682">
        <v>12.3</v>
      </c>
      <c r="P682">
        <v>1</v>
      </c>
      <c r="Q682">
        <v>2958.39</v>
      </c>
      <c r="R682" t="s">
        <v>37</v>
      </c>
      <c r="S682">
        <v>1915.47</v>
      </c>
      <c r="T682">
        <v>3.4</v>
      </c>
      <c r="U682">
        <v>2026</v>
      </c>
      <c r="V682" t="s">
        <v>104</v>
      </c>
      <c r="W682" s="2">
        <v>46054</v>
      </c>
      <c r="X682" t="s">
        <v>47</v>
      </c>
      <c r="Y682" t="s">
        <v>48</v>
      </c>
      <c r="Z682">
        <v>2958.39</v>
      </c>
      <c r="AA682">
        <v>1915.47</v>
      </c>
      <c r="AB682">
        <v>0.64700000000000002</v>
      </c>
    </row>
    <row r="683" spans="1:28" x14ac:dyDescent="0.25">
      <c r="A683" t="s">
        <v>767</v>
      </c>
      <c r="B683" s="2">
        <v>46170.572222222218</v>
      </c>
      <c r="C683" s="2">
        <v>46172.572222222218</v>
      </c>
      <c r="D683" t="s">
        <v>72</v>
      </c>
      <c r="E683" t="s">
        <v>83</v>
      </c>
      <c r="F683" t="s">
        <v>51</v>
      </c>
      <c r="G683" t="s">
        <v>32</v>
      </c>
      <c r="H683" t="s">
        <v>33</v>
      </c>
      <c r="I683" t="s">
        <v>57</v>
      </c>
      <c r="J683">
        <v>2</v>
      </c>
      <c r="K683" t="s">
        <v>35</v>
      </c>
      <c r="L683">
        <v>62</v>
      </c>
      <c r="M683" s="2">
        <v>46170</v>
      </c>
      <c r="N683" t="s">
        <v>36</v>
      </c>
      <c r="O683">
        <v>8.1999999999999993</v>
      </c>
      <c r="P683">
        <v>1.6</v>
      </c>
      <c r="Q683">
        <v>4049.42</v>
      </c>
      <c r="R683" t="s">
        <v>37</v>
      </c>
      <c r="S683">
        <v>2536.04</v>
      </c>
      <c r="T683">
        <v>2.9</v>
      </c>
      <c r="U683">
        <v>2026</v>
      </c>
      <c r="V683" t="s">
        <v>80</v>
      </c>
      <c r="W683" s="2">
        <v>46143</v>
      </c>
      <c r="X683" t="s">
        <v>47</v>
      </c>
      <c r="Y683" t="s">
        <v>48</v>
      </c>
      <c r="Z683">
        <v>4049.42</v>
      </c>
      <c r="AA683">
        <v>2536.04</v>
      </c>
      <c r="AB683">
        <v>0.626</v>
      </c>
    </row>
    <row r="684" spans="1:28" x14ac:dyDescent="0.25">
      <c r="A684" t="s">
        <v>768</v>
      </c>
      <c r="B684" s="2">
        <v>46030.524305555547</v>
      </c>
      <c r="C684" s="2">
        <v>46034.024305555547</v>
      </c>
      <c r="D684" t="s">
        <v>72</v>
      </c>
      <c r="E684" t="s">
        <v>73</v>
      </c>
      <c r="F684" t="s">
        <v>31</v>
      </c>
      <c r="G684" t="s">
        <v>44</v>
      </c>
      <c r="H684" t="s">
        <v>86</v>
      </c>
      <c r="I684" t="s">
        <v>57</v>
      </c>
      <c r="J684">
        <v>3.5</v>
      </c>
      <c r="K684" t="s">
        <v>58</v>
      </c>
      <c r="L684">
        <v>37</v>
      </c>
      <c r="M684" s="2">
        <v>46030</v>
      </c>
      <c r="N684" t="s">
        <v>68</v>
      </c>
      <c r="O684">
        <v>7.7</v>
      </c>
      <c r="P684">
        <v>0.6</v>
      </c>
      <c r="Q684">
        <v>5593.77</v>
      </c>
      <c r="R684" t="s">
        <v>77</v>
      </c>
      <c r="S684">
        <v>4085.08</v>
      </c>
      <c r="T684">
        <v>4.4000000000000004</v>
      </c>
      <c r="U684">
        <v>2026</v>
      </c>
      <c r="V684" t="s">
        <v>69</v>
      </c>
      <c r="W684" s="2">
        <v>46023</v>
      </c>
      <c r="X684" t="s">
        <v>47</v>
      </c>
      <c r="Y684" t="s">
        <v>48</v>
      </c>
      <c r="Z684">
        <v>5593.77</v>
      </c>
      <c r="AA684">
        <v>4085.08</v>
      </c>
      <c r="AB684">
        <v>0.73</v>
      </c>
    </row>
    <row r="685" spans="1:28" x14ac:dyDescent="0.25">
      <c r="A685" t="s">
        <v>769</v>
      </c>
      <c r="B685" s="2">
        <v>46223.243750000001</v>
      </c>
      <c r="C685" s="2">
        <v>46225.743750000001</v>
      </c>
      <c r="D685" t="s">
        <v>72</v>
      </c>
      <c r="E685" t="s">
        <v>83</v>
      </c>
      <c r="F685" t="s">
        <v>51</v>
      </c>
      <c r="G685" t="s">
        <v>32</v>
      </c>
      <c r="H685" t="s">
        <v>56</v>
      </c>
      <c r="I685" t="s">
        <v>34</v>
      </c>
      <c r="J685">
        <v>2.5</v>
      </c>
      <c r="K685" t="s">
        <v>35</v>
      </c>
      <c r="L685">
        <v>57</v>
      </c>
      <c r="M685" s="2">
        <v>46223</v>
      </c>
      <c r="N685" t="s">
        <v>68</v>
      </c>
      <c r="O685">
        <v>8.1</v>
      </c>
      <c r="P685">
        <v>2.1</v>
      </c>
      <c r="Q685">
        <v>3842.91</v>
      </c>
      <c r="R685" t="s">
        <v>77</v>
      </c>
      <c r="S685">
        <v>2330.81</v>
      </c>
      <c r="T685">
        <v>3.7</v>
      </c>
      <c r="U685">
        <v>2026</v>
      </c>
      <c r="V685" t="s">
        <v>107</v>
      </c>
      <c r="W685" s="2">
        <v>46204</v>
      </c>
      <c r="X685" t="s">
        <v>78</v>
      </c>
      <c r="Y685" t="s">
        <v>48</v>
      </c>
      <c r="Z685">
        <v>3842.91</v>
      </c>
      <c r="AA685">
        <v>2330.81</v>
      </c>
      <c r="AB685">
        <v>0.60699999999999998</v>
      </c>
    </row>
    <row r="686" spans="1:28" x14ac:dyDescent="0.25">
      <c r="A686" t="s">
        <v>770</v>
      </c>
      <c r="B686" s="2">
        <v>45916.917361111111</v>
      </c>
      <c r="C686" s="2">
        <v>45917.617361111108</v>
      </c>
      <c r="D686" t="s">
        <v>42</v>
      </c>
      <c r="E686" t="s">
        <v>83</v>
      </c>
      <c r="F686" t="s">
        <v>31</v>
      </c>
      <c r="G686" t="s">
        <v>55</v>
      </c>
      <c r="H686" t="s">
        <v>86</v>
      </c>
      <c r="I686" t="s">
        <v>57</v>
      </c>
      <c r="J686">
        <v>0.7</v>
      </c>
      <c r="K686" t="s">
        <v>35</v>
      </c>
      <c r="L686">
        <v>68</v>
      </c>
      <c r="M686" s="2">
        <v>45916</v>
      </c>
      <c r="N686" t="s">
        <v>36</v>
      </c>
      <c r="O686">
        <v>8.3000000000000007</v>
      </c>
      <c r="P686">
        <v>2.1</v>
      </c>
      <c r="Q686">
        <v>3393.2</v>
      </c>
      <c r="R686" t="s">
        <v>77</v>
      </c>
      <c r="S686">
        <v>2176.29</v>
      </c>
      <c r="T686">
        <v>3.7</v>
      </c>
      <c r="U686">
        <v>2025</v>
      </c>
      <c r="V686" t="s">
        <v>53</v>
      </c>
      <c r="W686" s="2">
        <v>45901</v>
      </c>
      <c r="X686" t="s">
        <v>70</v>
      </c>
      <c r="Y686" t="s">
        <v>48</v>
      </c>
      <c r="Z686">
        <v>3393.2</v>
      </c>
      <c r="AA686">
        <v>2176.29</v>
      </c>
      <c r="AB686">
        <v>0.64100000000000001</v>
      </c>
    </row>
    <row r="687" spans="1:28" x14ac:dyDescent="0.25">
      <c r="A687" t="s">
        <v>771</v>
      </c>
      <c r="B687" s="2">
        <v>46313.195833333331</v>
      </c>
      <c r="C687" s="2">
        <v>46316.79583333333</v>
      </c>
      <c r="D687" t="s">
        <v>72</v>
      </c>
      <c r="E687" t="s">
        <v>83</v>
      </c>
      <c r="F687" t="s">
        <v>51</v>
      </c>
      <c r="G687" t="s">
        <v>55</v>
      </c>
      <c r="H687" t="s">
        <v>45</v>
      </c>
      <c r="I687" t="s">
        <v>34</v>
      </c>
      <c r="J687">
        <v>3.6</v>
      </c>
      <c r="K687" t="s">
        <v>35</v>
      </c>
      <c r="L687">
        <v>39</v>
      </c>
      <c r="M687" s="2">
        <v>46313</v>
      </c>
      <c r="N687" t="s">
        <v>36</v>
      </c>
      <c r="O687">
        <v>8.1</v>
      </c>
      <c r="P687">
        <v>2.1</v>
      </c>
      <c r="Q687">
        <v>5041.42</v>
      </c>
      <c r="R687" t="s">
        <v>59</v>
      </c>
      <c r="S687">
        <v>3298.73</v>
      </c>
      <c r="T687">
        <v>4.8</v>
      </c>
      <c r="U687">
        <v>2026</v>
      </c>
      <c r="V687" t="s">
        <v>97</v>
      </c>
      <c r="W687" s="2">
        <v>46296</v>
      </c>
      <c r="X687" t="s">
        <v>39</v>
      </c>
      <c r="Y687" t="s">
        <v>40</v>
      </c>
      <c r="Z687">
        <v>5041.42</v>
      </c>
      <c r="AA687">
        <v>3298.73</v>
      </c>
      <c r="AB687">
        <v>0.65400000000000003</v>
      </c>
    </row>
    <row r="688" spans="1:28" x14ac:dyDescent="0.25">
      <c r="A688" t="s">
        <v>772</v>
      </c>
      <c r="B688" s="2">
        <v>46128.075694444437</v>
      </c>
      <c r="C688" s="2">
        <v>46132.975694444453</v>
      </c>
      <c r="D688" t="s">
        <v>113</v>
      </c>
      <c r="E688" t="s">
        <v>30</v>
      </c>
      <c r="F688" t="s">
        <v>31</v>
      </c>
      <c r="G688" t="s">
        <v>32</v>
      </c>
      <c r="H688" t="s">
        <v>86</v>
      </c>
      <c r="I688" t="s">
        <v>34</v>
      </c>
      <c r="J688">
        <v>4.9000000000000004</v>
      </c>
      <c r="K688" t="s">
        <v>35</v>
      </c>
      <c r="L688">
        <v>58</v>
      </c>
      <c r="M688" s="2">
        <v>46128</v>
      </c>
      <c r="N688" t="s">
        <v>68</v>
      </c>
      <c r="O688">
        <v>7.8</v>
      </c>
      <c r="P688">
        <v>3</v>
      </c>
      <c r="Q688">
        <v>6284.1</v>
      </c>
      <c r="R688" t="s">
        <v>37</v>
      </c>
      <c r="S688">
        <v>3716.45</v>
      </c>
      <c r="T688">
        <v>4.4000000000000004</v>
      </c>
      <c r="U688">
        <v>2026</v>
      </c>
      <c r="V688" t="s">
        <v>38</v>
      </c>
      <c r="W688" s="2">
        <v>46113</v>
      </c>
      <c r="X688" t="s">
        <v>47</v>
      </c>
      <c r="Y688" t="s">
        <v>48</v>
      </c>
      <c r="Z688">
        <v>6284.1</v>
      </c>
      <c r="AA688">
        <v>3716.45</v>
      </c>
      <c r="AB688">
        <v>0.59099999999999997</v>
      </c>
    </row>
    <row r="689" spans="1:28" x14ac:dyDescent="0.25">
      <c r="A689" t="s">
        <v>773</v>
      </c>
      <c r="B689" s="2">
        <v>45669.705555555563</v>
      </c>
      <c r="C689" s="2">
        <v>45671.605555555558</v>
      </c>
      <c r="D689" t="s">
        <v>72</v>
      </c>
      <c r="E689" t="s">
        <v>43</v>
      </c>
      <c r="F689" t="s">
        <v>31</v>
      </c>
      <c r="G689" t="s">
        <v>55</v>
      </c>
      <c r="H689" t="s">
        <v>86</v>
      </c>
      <c r="I689" t="s">
        <v>57</v>
      </c>
      <c r="J689">
        <v>1.9</v>
      </c>
      <c r="K689" t="s">
        <v>35</v>
      </c>
      <c r="L689">
        <v>53</v>
      </c>
      <c r="M689" s="2">
        <v>45669</v>
      </c>
      <c r="N689" t="s">
        <v>68</v>
      </c>
      <c r="O689">
        <v>12.2</v>
      </c>
      <c r="P689">
        <v>1.3</v>
      </c>
      <c r="Q689">
        <v>3987.07</v>
      </c>
      <c r="R689" t="s">
        <v>59</v>
      </c>
      <c r="S689">
        <v>1954.39</v>
      </c>
      <c r="T689">
        <v>4.5</v>
      </c>
      <c r="U689">
        <v>2025</v>
      </c>
      <c r="V689" t="s">
        <v>69</v>
      </c>
      <c r="W689" s="2">
        <v>45658</v>
      </c>
      <c r="X689" t="s">
        <v>39</v>
      </c>
      <c r="Y689" t="s">
        <v>40</v>
      </c>
      <c r="Z689">
        <v>3987.07</v>
      </c>
      <c r="AA689">
        <v>1954.39</v>
      </c>
      <c r="AB689">
        <v>0.49</v>
      </c>
    </row>
    <row r="690" spans="1:28" x14ac:dyDescent="0.25">
      <c r="A690" t="s">
        <v>774</v>
      </c>
      <c r="B690" s="2">
        <v>45987.835416666669</v>
      </c>
      <c r="C690" s="2">
        <v>45988.335416666669</v>
      </c>
      <c r="D690" t="s">
        <v>42</v>
      </c>
      <c r="E690" t="s">
        <v>30</v>
      </c>
      <c r="F690" t="s">
        <v>51</v>
      </c>
      <c r="G690" t="s">
        <v>55</v>
      </c>
      <c r="H690" t="s">
        <v>52</v>
      </c>
      <c r="I690" t="s">
        <v>75</v>
      </c>
      <c r="J690">
        <v>0.5</v>
      </c>
      <c r="K690" t="s">
        <v>35</v>
      </c>
      <c r="L690">
        <v>76</v>
      </c>
      <c r="M690" s="2">
        <v>45987</v>
      </c>
      <c r="N690" t="s">
        <v>68</v>
      </c>
      <c r="O690">
        <v>8.1</v>
      </c>
      <c r="P690">
        <v>1.3</v>
      </c>
      <c r="Q690">
        <v>2419.54</v>
      </c>
      <c r="R690" t="s">
        <v>37</v>
      </c>
      <c r="S690">
        <v>1520.85</v>
      </c>
      <c r="T690">
        <v>3.9</v>
      </c>
      <c r="U690">
        <v>2025</v>
      </c>
      <c r="V690" t="s">
        <v>89</v>
      </c>
      <c r="W690" s="2">
        <v>45962</v>
      </c>
      <c r="X690" t="s">
        <v>64</v>
      </c>
      <c r="Y690" t="s">
        <v>48</v>
      </c>
      <c r="Z690">
        <v>2419.54</v>
      </c>
      <c r="AA690">
        <v>1520.85</v>
      </c>
      <c r="AB690">
        <v>0.629</v>
      </c>
    </row>
    <row r="691" spans="1:28" x14ac:dyDescent="0.25">
      <c r="A691" t="s">
        <v>775</v>
      </c>
      <c r="B691" s="2">
        <v>46015.377083333333</v>
      </c>
      <c r="C691" s="2">
        <v>46016.57708333333</v>
      </c>
      <c r="D691" t="s">
        <v>42</v>
      </c>
      <c r="E691" t="s">
        <v>83</v>
      </c>
      <c r="F691" t="s">
        <v>31</v>
      </c>
      <c r="G691" t="s">
        <v>32</v>
      </c>
      <c r="H691" t="s">
        <v>45</v>
      </c>
      <c r="I691" t="s">
        <v>34</v>
      </c>
      <c r="J691">
        <v>1.2</v>
      </c>
      <c r="K691" t="s">
        <v>35</v>
      </c>
      <c r="L691">
        <v>86</v>
      </c>
      <c r="M691" s="2">
        <v>46015</v>
      </c>
      <c r="N691" t="s">
        <v>36</v>
      </c>
      <c r="O691">
        <v>8</v>
      </c>
      <c r="P691">
        <v>2.9</v>
      </c>
      <c r="Q691">
        <v>2327.7600000000002</v>
      </c>
      <c r="R691" t="s">
        <v>37</v>
      </c>
      <c r="S691">
        <v>1461.79</v>
      </c>
      <c r="T691">
        <v>4</v>
      </c>
      <c r="U691">
        <v>2025</v>
      </c>
      <c r="V691" t="s">
        <v>63</v>
      </c>
      <c r="W691" s="2">
        <v>45992</v>
      </c>
      <c r="X691" t="s">
        <v>64</v>
      </c>
      <c r="Y691" t="s">
        <v>48</v>
      </c>
      <c r="Z691">
        <v>2327.7600000000002</v>
      </c>
      <c r="AA691">
        <v>1461.79</v>
      </c>
      <c r="AB691">
        <v>0.628</v>
      </c>
    </row>
    <row r="692" spans="1:28" x14ac:dyDescent="0.25">
      <c r="A692" t="s">
        <v>776</v>
      </c>
      <c r="B692" s="2">
        <v>46065.01666666667</v>
      </c>
      <c r="C692" s="2">
        <v>46067.116666666669</v>
      </c>
      <c r="D692" t="s">
        <v>50</v>
      </c>
      <c r="E692" t="s">
        <v>30</v>
      </c>
      <c r="F692" t="s">
        <v>51</v>
      </c>
      <c r="G692" t="s">
        <v>55</v>
      </c>
      <c r="H692" t="s">
        <v>45</v>
      </c>
      <c r="I692" t="s">
        <v>75</v>
      </c>
      <c r="J692">
        <v>2.1</v>
      </c>
      <c r="K692" t="s">
        <v>58</v>
      </c>
      <c r="L692">
        <v>53</v>
      </c>
      <c r="M692" s="2">
        <v>46065</v>
      </c>
      <c r="N692" t="s">
        <v>36</v>
      </c>
      <c r="O692">
        <v>7.9</v>
      </c>
      <c r="P692">
        <v>1.9</v>
      </c>
      <c r="Q692">
        <v>4459.42</v>
      </c>
      <c r="R692" t="s">
        <v>37</v>
      </c>
      <c r="S692">
        <v>2195.17</v>
      </c>
      <c r="T692">
        <v>3.8</v>
      </c>
      <c r="U692">
        <v>2026</v>
      </c>
      <c r="V692" t="s">
        <v>104</v>
      </c>
      <c r="W692" s="2">
        <v>46054</v>
      </c>
      <c r="X692" t="s">
        <v>47</v>
      </c>
      <c r="Y692" t="s">
        <v>48</v>
      </c>
      <c r="Z692">
        <v>4459.42</v>
      </c>
      <c r="AA692">
        <v>2195.17</v>
      </c>
      <c r="AB692">
        <v>0.49199999999999999</v>
      </c>
    </row>
    <row r="693" spans="1:28" x14ac:dyDescent="0.25">
      <c r="A693" t="s">
        <v>777</v>
      </c>
      <c r="B693" s="2">
        <v>46325.584722222222</v>
      </c>
      <c r="C693" s="2">
        <v>46326.884722222218</v>
      </c>
      <c r="D693" t="s">
        <v>42</v>
      </c>
      <c r="E693" t="s">
        <v>83</v>
      </c>
      <c r="F693" t="s">
        <v>51</v>
      </c>
      <c r="G693" t="s">
        <v>66</v>
      </c>
      <c r="H693" t="s">
        <v>45</v>
      </c>
      <c r="I693" t="s">
        <v>34</v>
      </c>
      <c r="J693">
        <v>1.3</v>
      </c>
      <c r="K693" t="s">
        <v>35</v>
      </c>
      <c r="L693">
        <v>78</v>
      </c>
      <c r="M693" s="2">
        <v>46325</v>
      </c>
      <c r="N693" t="s">
        <v>36</v>
      </c>
      <c r="O693">
        <v>8.1</v>
      </c>
      <c r="P693">
        <v>2.7</v>
      </c>
      <c r="Q693">
        <v>1712.4</v>
      </c>
      <c r="R693" t="s">
        <v>37</v>
      </c>
      <c r="S693">
        <v>1071.77</v>
      </c>
      <c r="T693">
        <v>3.5</v>
      </c>
      <c r="U693">
        <v>2026</v>
      </c>
      <c r="V693" t="s">
        <v>97</v>
      </c>
      <c r="W693" s="2">
        <v>46296</v>
      </c>
      <c r="X693" t="s">
        <v>81</v>
      </c>
      <c r="Y693" t="s">
        <v>48</v>
      </c>
      <c r="Z693">
        <v>1712.4</v>
      </c>
      <c r="AA693">
        <v>1071.77</v>
      </c>
      <c r="AB693">
        <v>0.626</v>
      </c>
    </row>
    <row r="694" spans="1:28" x14ac:dyDescent="0.25">
      <c r="A694" t="s">
        <v>778</v>
      </c>
      <c r="B694" s="2">
        <v>46030.548611111109</v>
      </c>
      <c r="C694" s="2">
        <v>46035.048611111109</v>
      </c>
      <c r="D694" t="s">
        <v>85</v>
      </c>
      <c r="E694" t="s">
        <v>83</v>
      </c>
      <c r="F694" t="s">
        <v>51</v>
      </c>
      <c r="G694" t="s">
        <v>66</v>
      </c>
      <c r="H694" t="s">
        <v>33</v>
      </c>
      <c r="I694" t="s">
        <v>34</v>
      </c>
      <c r="J694">
        <v>4.5</v>
      </c>
      <c r="K694" t="s">
        <v>35</v>
      </c>
      <c r="L694">
        <v>55</v>
      </c>
      <c r="M694" s="2">
        <v>46030</v>
      </c>
      <c r="N694" t="s">
        <v>36</v>
      </c>
      <c r="O694">
        <v>7.8</v>
      </c>
      <c r="P694">
        <v>2.8</v>
      </c>
      <c r="Q694">
        <v>4326.8599999999997</v>
      </c>
      <c r="R694" t="s">
        <v>37</v>
      </c>
      <c r="S694">
        <v>2740.39</v>
      </c>
      <c r="T694">
        <v>3.9</v>
      </c>
      <c r="U694">
        <v>2026</v>
      </c>
      <c r="V694" t="s">
        <v>69</v>
      </c>
      <c r="W694" s="2">
        <v>46023</v>
      </c>
      <c r="X694" t="s">
        <v>47</v>
      </c>
      <c r="Y694" t="s">
        <v>48</v>
      </c>
      <c r="Z694">
        <v>4326.8599999999997</v>
      </c>
      <c r="AA694">
        <v>2740.39</v>
      </c>
      <c r="AB694">
        <v>0.63300000000000001</v>
      </c>
    </row>
    <row r="695" spans="1:28" x14ac:dyDescent="0.25">
      <c r="A695" t="s">
        <v>779</v>
      </c>
      <c r="B695" s="2">
        <v>45665.511805555558</v>
      </c>
      <c r="C695" s="2">
        <v>45672.111805555563</v>
      </c>
      <c r="D695" t="s">
        <v>29</v>
      </c>
      <c r="E695" t="s">
        <v>30</v>
      </c>
      <c r="F695" t="s">
        <v>31</v>
      </c>
      <c r="G695" t="s">
        <v>55</v>
      </c>
      <c r="H695" t="s">
        <v>56</v>
      </c>
      <c r="I695" t="s">
        <v>34</v>
      </c>
      <c r="J695">
        <v>6.6</v>
      </c>
      <c r="K695" t="s">
        <v>35</v>
      </c>
      <c r="L695">
        <v>15</v>
      </c>
      <c r="M695" s="2">
        <v>45665</v>
      </c>
      <c r="N695" t="s">
        <v>36</v>
      </c>
      <c r="O695">
        <v>8</v>
      </c>
      <c r="P695">
        <v>1.4</v>
      </c>
      <c r="Q695">
        <v>7940.25</v>
      </c>
      <c r="R695" t="s">
        <v>37</v>
      </c>
      <c r="S695">
        <v>4131.62</v>
      </c>
      <c r="T695">
        <v>4.5999999999999996</v>
      </c>
      <c r="U695">
        <v>2025</v>
      </c>
      <c r="V695" t="s">
        <v>69</v>
      </c>
      <c r="W695" s="2">
        <v>45658</v>
      </c>
      <c r="X695" t="s">
        <v>64</v>
      </c>
      <c r="Y695" t="s">
        <v>48</v>
      </c>
      <c r="Z695">
        <v>7940.25</v>
      </c>
      <c r="AA695">
        <v>4131.62</v>
      </c>
      <c r="AB695">
        <v>0.52</v>
      </c>
    </row>
    <row r="696" spans="1:28" x14ac:dyDescent="0.25">
      <c r="A696" t="s">
        <v>780</v>
      </c>
      <c r="B696" s="2">
        <v>45779.038888888892</v>
      </c>
      <c r="C696" s="2">
        <v>45781.938888888893</v>
      </c>
      <c r="D696" t="s">
        <v>50</v>
      </c>
      <c r="E696" t="s">
        <v>30</v>
      </c>
      <c r="F696" t="s">
        <v>51</v>
      </c>
      <c r="G696" t="s">
        <v>55</v>
      </c>
      <c r="H696" t="s">
        <v>52</v>
      </c>
      <c r="I696" t="s">
        <v>34</v>
      </c>
      <c r="J696">
        <v>2.9</v>
      </c>
      <c r="K696" t="s">
        <v>58</v>
      </c>
      <c r="L696">
        <v>51</v>
      </c>
      <c r="M696" s="2">
        <v>45779</v>
      </c>
      <c r="N696" t="s">
        <v>36</v>
      </c>
      <c r="O696">
        <v>12.2</v>
      </c>
      <c r="P696">
        <v>2.5</v>
      </c>
      <c r="Q696">
        <v>4807.32</v>
      </c>
      <c r="R696" t="s">
        <v>59</v>
      </c>
      <c r="S696">
        <v>2515.1799999999998</v>
      </c>
      <c r="T696">
        <v>4.7</v>
      </c>
      <c r="U696">
        <v>2025</v>
      </c>
      <c r="V696" t="s">
        <v>80</v>
      </c>
      <c r="W696" s="2">
        <v>45778</v>
      </c>
      <c r="X696" t="s">
        <v>81</v>
      </c>
      <c r="Y696" t="s">
        <v>48</v>
      </c>
      <c r="Z696">
        <v>4807.32</v>
      </c>
      <c r="AA696">
        <v>2515.1799999999998</v>
      </c>
      <c r="AB696">
        <v>0.52300000000000002</v>
      </c>
    </row>
    <row r="697" spans="1:28" x14ac:dyDescent="0.25">
      <c r="A697" t="s">
        <v>781</v>
      </c>
      <c r="B697" s="2">
        <v>46005.124305555553</v>
      </c>
      <c r="C697" s="2">
        <v>46007.924305555563</v>
      </c>
      <c r="D697" t="s">
        <v>72</v>
      </c>
      <c r="E697" t="s">
        <v>73</v>
      </c>
      <c r="F697" t="s">
        <v>31</v>
      </c>
      <c r="G697" t="s">
        <v>32</v>
      </c>
      <c r="H697" t="s">
        <v>86</v>
      </c>
      <c r="I697" t="s">
        <v>34</v>
      </c>
      <c r="J697">
        <v>2.8</v>
      </c>
      <c r="K697" t="s">
        <v>35</v>
      </c>
      <c r="L697">
        <v>41</v>
      </c>
      <c r="M697" s="2">
        <v>46005</v>
      </c>
      <c r="N697" t="s">
        <v>68</v>
      </c>
      <c r="O697">
        <v>8.3000000000000007</v>
      </c>
      <c r="P697">
        <v>0.8</v>
      </c>
      <c r="Q697">
        <v>5059.3900000000003</v>
      </c>
      <c r="R697" t="s">
        <v>37</v>
      </c>
      <c r="S697">
        <v>3849.99</v>
      </c>
      <c r="T697">
        <v>4.5999999999999996</v>
      </c>
      <c r="U697">
        <v>2025</v>
      </c>
      <c r="V697" t="s">
        <v>63</v>
      </c>
      <c r="W697" s="2">
        <v>45992</v>
      </c>
      <c r="X697" t="s">
        <v>39</v>
      </c>
      <c r="Y697" t="s">
        <v>40</v>
      </c>
      <c r="Z697">
        <v>5059.3900000000003</v>
      </c>
      <c r="AA697">
        <v>3849.99</v>
      </c>
      <c r="AB697">
        <v>0.76100000000000001</v>
      </c>
    </row>
    <row r="698" spans="1:28" x14ac:dyDescent="0.25">
      <c r="A698" t="s">
        <v>782</v>
      </c>
      <c r="B698" s="2">
        <v>46333.160416666673</v>
      </c>
      <c r="C698" s="2">
        <v>46334.36041666667</v>
      </c>
      <c r="D698" t="s">
        <v>42</v>
      </c>
      <c r="E698" t="s">
        <v>73</v>
      </c>
      <c r="F698" t="s">
        <v>51</v>
      </c>
      <c r="G698" t="s">
        <v>66</v>
      </c>
      <c r="H698" t="s">
        <v>45</v>
      </c>
      <c r="I698" t="s">
        <v>75</v>
      </c>
      <c r="J698">
        <v>1.2</v>
      </c>
      <c r="K698" t="s">
        <v>35</v>
      </c>
      <c r="L698">
        <v>89</v>
      </c>
      <c r="M698" s="2">
        <v>46333</v>
      </c>
      <c r="N698" t="s">
        <v>36</v>
      </c>
      <c r="O698">
        <v>7.9</v>
      </c>
      <c r="P698">
        <v>3.7</v>
      </c>
      <c r="Q698">
        <v>4351.93</v>
      </c>
      <c r="R698" t="s">
        <v>37</v>
      </c>
      <c r="S698">
        <v>2337.4899999999998</v>
      </c>
      <c r="T698">
        <v>4</v>
      </c>
      <c r="U698">
        <v>2026</v>
      </c>
      <c r="V698" t="s">
        <v>89</v>
      </c>
      <c r="W698" s="2">
        <v>46327</v>
      </c>
      <c r="X698" t="s">
        <v>92</v>
      </c>
      <c r="Y698" t="s">
        <v>40</v>
      </c>
      <c r="Z698">
        <v>4351.93</v>
      </c>
      <c r="AA698">
        <v>2337.4899999999998</v>
      </c>
      <c r="AB698">
        <v>0.53700000000000003</v>
      </c>
    </row>
    <row r="699" spans="1:28" x14ac:dyDescent="0.25">
      <c r="A699" t="s">
        <v>783</v>
      </c>
      <c r="B699" s="2">
        <v>45747.237500000003</v>
      </c>
      <c r="C699" s="2">
        <v>45747.737500000003</v>
      </c>
      <c r="D699" t="s">
        <v>42</v>
      </c>
      <c r="E699" t="s">
        <v>83</v>
      </c>
      <c r="F699" t="s">
        <v>51</v>
      </c>
      <c r="G699" t="s">
        <v>32</v>
      </c>
      <c r="H699" t="s">
        <v>45</v>
      </c>
      <c r="I699" t="s">
        <v>34</v>
      </c>
      <c r="J699">
        <v>0.5</v>
      </c>
      <c r="K699" t="s">
        <v>35</v>
      </c>
      <c r="L699">
        <v>73</v>
      </c>
      <c r="M699" s="2">
        <v>45747</v>
      </c>
      <c r="N699" t="s">
        <v>36</v>
      </c>
      <c r="O699">
        <v>7.7</v>
      </c>
      <c r="P699">
        <v>0.6</v>
      </c>
      <c r="Q699">
        <v>1283.46</v>
      </c>
      <c r="R699" t="s">
        <v>77</v>
      </c>
      <c r="S699">
        <v>736.24</v>
      </c>
      <c r="T699">
        <v>3.9</v>
      </c>
      <c r="U699">
        <v>2025</v>
      </c>
      <c r="V699" t="s">
        <v>46</v>
      </c>
      <c r="W699" s="2">
        <v>45717</v>
      </c>
      <c r="X699" t="s">
        <v>78</v>
      </c>
      <c r="Y699" t="s">
        <v>48</v>
      </c>
      <c r="Z699">
        <v>1283.46</v>
      </c>
      <c r="AA699">
        <v>736.24</v>
      </c>
      <c r="AB699">
        <v>0.57399999999999995</v>
      </c>
    </row>
    <row r="700" spans="1:28" x14ac:dyDescent="0.25">
      <c r="A700" t="s">
        <v>784</v>
      </c>
      <c r="B700" s="2">
        <v>46305.330555555563</v>
      </c>
      <c r="C700" s="2">
        <v>46308.430555555547</v>
      </c>
      <c r="D700" t="s">
        <v>42</v>
      </c>
      <c r="E700" t="s">
        <v>30</v>
      </c>
      <c r="F700" t="s">
        <v>31</v>
      </c>
      <c r="G700" t="s">
        <v>55</v>
      </c>
      <c r="H700" t="s">
        <v>56</v>
      </c>
      <c r="I700" t="s">
        <v>34</v>
      </c>
      <c r="J700">
        <v>3.1</v>
      </c>
      <c r="K700" t="s">
        <v>35</v>
      </c>
      <c r="L700">
        <v>87</v>
      </c>
      <c r="M700" s="2">
        <v>46305</v>
      </c>
      <c r="N700" t="s">
        <v>68</v>
      </c>
      <c r="O700">
        <v>7.9</v>
      </c>
      <c r="P700">
        <v>4.2</v>
      </c>
      <c r="Q700">
        <v>4803.7700000000004</v>
      </c>
      <c r="R700" t="s">
        <v>37</v>
      </c>
      <c r="S700">
        <v>2734.79</v>
      </c>
      <c r="T700">
        <v>3.5</v>
      </c>
      <c r="U700">
        <v>2026</v>
      </c>
      <c r="V700" t="s">
        <v>97</v>
      </c>
      <c r="W700" s="2">
        <v>46296</v>
      </c>
      <c r="X700" t="s">
        <v>92</v>
      </c>
      <c r="Y700" t="s">
        <v>40</v>
      </c>
      <c r="Z700">
        <v>4803.7700000000004</v>
      </c>
      <c r="AA700">
        <v>2734.79</v>
      </c>
      <c r="AB700">
        <v>0.56899999999999995</v>
      </c>
    </row>
    <row r="701" spans="1:28" x14ac:dyDescent="0.25">
      <c r="A701" t="s">
        <v>785</v>
      </c>
      <c r="B701" s="2">
        <v>46355.399305555547</v>
      </c>
      <c r="C701" s="2">
        <v>46356.999305555553</v>
      </c>
      <c r="D701" t="s">
        <v>50</v>
      </c>
      <c r="E701" t="s">
        <v>73</v>
      </c>
      <c r="F701" t="s">
        <v>31</v>
      </c>
      <c r="G701" t="s">
        <v>32</v>
      </c>
      <c r="H701" t="s">
        <v>74</v>
      </c>
      <c r="I701" t="s">
        <v>57</v>
      </c>
      <c r="J701">
        <v>1.6</v>
      </c>
      <c r="K701" t="s">
        <v>35</v>
      </c>
      <c r="L701">
        <v>30</v>
      </c>
      <c r="M701" s="2">
        <v>46355</v>
      </c>
      <c r="N701" t="s">
        <v>68</v>
      </c>
      <c r="O701">
        <v>10.199999999999999</v>
      </c>
      <c r="P701">
        <v>1.1000000000000001</v>
      </c>
      <c r="Q701">
        <v>3337.1</v>
      </c>
      <c r="R701" t="s">
        <v>37</v>
      </c>
      <c r="S701">
        <v>2260.13</v>
      </c>
      <c r="T701">
        <v>4.3</v>
      </c>
      <c r="U701">
        <v>2026</v>
      </c>
      <c r="V701" t="s">
        <v>89</v>
      </c>
      <c r="W701" s="2">
        <v>46327</v>
      </c>
      <c r="X701" t="s">
        <v>39</v>
      </c>
      <c r="Y701" t="s">
        <v>40</v>
      </c>
      <c r="Z701">
        <v>3337.1</v>
      </c>
      <c r="AA701">
        <v>2260.13</v>
      </c>
      <c r="AB701">
        <v>0.67700000000000005</v>
      </c>
    </row>
    <row r="702" spans="1:28" x14ac:dyDescent="0.25">
      <c r="A702" t="s">
        <v>786</v>
      </c>
      <c r="B702" s="2">
        <v>45973.31527777778</v>
      </c>
      <c r="C702" s="2">
        <v>45979.81527777778</v>
      </c>
      <c r="D702" t="s">
        <v>29</v>
      </c>
      <c r="E702" t="s">
        <v>83</v>
      </c>
      <c r="F702" t="s">
        <v>31</v>
      </c>
      <c r="G702" t="s">
        <v>32</v>
      </c>
      <c r="H702" t="s">
        <v>86</v>
      </c>
      <c r="I702" t="s">
        <v>34</v>
      </c>
      <c r="J702">
        <v>6.5</v>
      </c>
      <c r="K702" t="s">
        <v>35</v>
      </c>
      <c r="L702">
        <v>14</v>
      </c>
      <c r="M702" s="2">
        <v>45973</v>
      </c>
      <c r="N702" t="s">
        <v>36</v>
      </c>
      <c r="O702">
        <v>7.9</v>
      </c>
      <c r="P702">
        <v>1.4</v>
      </c>
      <c r="Q702">
        <v>8090.05</v>
      </c>
      <c r="R702" t="s">
        <v>77</v>
      </c>
      <c r="S702">
        <v>5441.28</v>
      </c>
      <c r="T702">
        <v>4.4000000000000004</v>
      </c>
      <c r="U702">
        <v>2025</v>
      </c>
      <c r="V702" t="s">
        <v>89</v>
      </c>
      <c r="W702" s="2">
        <v>45962</v>
      </c>
      <c r="X702" t="s">
        <v>64</v>
      </c>
      <c r="Y702" t="s">
        <v>48</v>
      </c>
      <c r="Z702">
        <v>8090.05</v>
      </c>
      <c r="AA702">
        <v>5441.28</v>
      </c>
      <c r="AB702">
        <v>0.67300000000000004</v>
      </c>
    </row>
    <row r="703" spans="1:28" x14ac:dyDescent="0.25">
      <c r="A703" t="s">
        <v>787</v>
      </c>
      <c r="B703" s="2">
        <v>45835.871527777781</v>
      </c>
      <c r="C703" s="2">
        <v>45836.371527777781</v>
      </c>
      <c r="D703" t="s">
        <v>42</v>
      </c>
      <c r="E703" t="s">
        <v>30</v>
      </c>
      <c r="F703" t="s">
        <v>51</v>
      </c>
      <c r="G703" t="s">
        <v>32</v>
      </c>
      <c r="H703" t="s">
        <v>74</v>
      </c>
      <c r="I703" t="s">
        <v>57</v>
      </c>
      <c r="J703">
        <v>0.5</v>
      </c>
      <c r="K703" t="s">
        <v>35</v>
      </c>
      <c r="L703">
        <v>105</v>
      </c>
      <c r="M703" s="2">
        <v>45835</v>
      </c>
      <c r="N703" t="s">
        <v>76</v>
      </c>
      <c r="O703">
        <v>10.199999999999999</v>
      </c>
      <c r="P703">
        <v>3</v>
      </c>
      <c r="Q703">
        <v>3460.42</v>
      </c>
      <c r="R703" t="s">
        <v>37</v>
      </c>
      <c r="S703">
        <v>2608.52</v>
      </c>
      <c r="T703">
        <v>3.1</v>
      </c>
      <c r="U703">
        <v>2025</v>
      </c>
      <c r="V703" t="s">
        <v>110</v>
      </c>
      <c r="W703" s="2">
        <v>45809</v>
      </c>
      <c r="X703" t="s">
        <v>81</v>
      </c>
      <c r="Y703" t="s">
        <v>48</v>
      </c>
      <c r="Z703">
        <v>3460.42</v>
      </c>
      <c r="AA703">
        <v>2608.52</v>
      </c>
      <c r="AB703">
        <v>0.754</v>
      </c>
    </row>
    <row r="704" spans="1:28" x14ac:dyDescent="0.25">
      <c r="A704" t="s">
        <v>788</v>
      </c>
      <c r="B704" s="2">
        <v>46197.2</v>
      </c>
      <c r="C704" s="2">
        <v>46200.5</v>
      </c>
      <c r="D704" t="s">
        <v>85</v>
      </c>
      <c r="E704" t="s">
        <v>30</v>
      </c>
      <c r="F704" t="s">
        <v>31</v>
      </c>
      <c r="G704" t="s">
        <v>44</v>
      </c>
      <c r="H704" t="s">
        <v>74</v>
      </c>
      <c r="I704" t="s">
        <v>34</v>
      </c>
      <c r="J704">
        <v>3.3</v>
      </c>
      <c r="K704" t="s">
        <v>58</v>
      </c>
      <c r="L704">
        <v>67</v>
      </c>
      <c r="M704" s="2">
        <v>46197</v>
      </c>
      <c r="N704" t="s">
        <v>36</v>
      </c>
      <c r="O704">
        <v>9.9</v>
      </c>
      <c r="P704">
        <v>2.1</v>
      </c>
      <c r="Q704">
        <v>5042.47</v>
      </c>
      <c r="R704" t="s">
        <v>59</v>
      </c>
      <c r="S704">
        <v>3029.69</v>
      </c>
      <c r="T704">
        <v>3.7</v>
      </c>
      <c r="U704">
        <v>2026</v>
      </c>
      <c r="V704" t="s">
        <v>110</v>
      </c>
      <c r="W704" s="2">
        <v>46174</v>
      </c>
      <c r="X704" t="s">
        <v>64</v>
      </c>
      <c r="Y704" t="s">
        <v>48</v>
      </c>
      <c r="Z704">
        <v>5042.47</v>
      </c>
      <c r="AA704">
        <v>3029.69</v>
      </c>
      <c r="AB704">
        <v>0.60099999999999998</v>
      </c>
    </row>
    <row r="705" spans="1:28" x14ac:dyDescent="0.25">
      <c r="A705" t="s">
        <v>789</v>
      </c>
      <c r="B705" s="2">
        <v>45698.85833333333</v>
      </c>
      <c r="C705" s="2">
        <v>45703.35833333333</v>
      </c>
      <c r="D705" t="s">
        <v>62</v>
      </c>
      <c r="E705" t="s">
        <v>83</v>
      </c>
      <c r="F705" t="s">
        <v>51</v>
      </c>
      <c r="G705" t="s">
        <v>55</v>
      </c>
      <c r="H705" t="s">
        <v>45</v>
      </c>
      <c r="I705" t="s">
        <v>34</v>
      </c>
      <c r="J705">
        <v>4.5</v>
      </c>
      <c r="K705" t="s">
        <v>35</v>
      </c>
      <c r="L705">
        <v>78</v>
      </c>
      <c r="M705" s="2">
        <v>45698</v>
      </c>
      <c r="N705" t="s">
        <v>36</v>
      </c>
      <c r="O705">
        <v>7.9</v>
      </c>
      <c r="P705">
        <v>2</v>
      </c>
      <c r="Q705">
        <v>6532.74</v>
      </c>
      <c r="R705" t="s">
        <v>77</v>
      </c>
      <c r="S705">
        <v>4664.5200000000004</v>
      </c>
      <c r="T705">
        <v>3.8</v>
      </c>
      <c r="U705">
        <v>2025</v>
      </c>
      <c r="V705" t="s">
        <v>104</v>
      </c>
      <c r="W705" s="2">
        <v>45689</v>
      </c>
      <c r="X705" t="s">
        <v>78</v>
      </c>
      <c r="Y705" t="s">
        <v>48</v>
      </c>
      <c r="Z705">
        <v>6532.74</v>
      </c>
      <c r="AA705">
        <v>4664.5200000000004</v>
      </c>
      <c r="AB705">
        <v>0.71399999999999997</v>
      </c>
    </row>
    <row r="706" spans="1:28" x14ac:dyDescent="0.25">
      <c r="A706" t="s">
        <v>790</v>
      </c>
      <c r="B706" s="2">
        <v>46361.178472222222</v>
      </c>
      <c r="C706" s="2">
        <v>46367.578472222223</v>
      </c>
      <c r="D706" t="s">
        <v>29</v>
      </c>
      <c r="E706" t="s">
        <v>83</v>
      </c>
      <c r="F706" t="s">
        <v>51</v>
      </c>
      <c r="G706" t="s">
        <v>55</v>
      </c>
      <c r="H706" t="s">
        <v>33</v>
      </c>
      <c r="I706" t="s">
        <v>57</v>
      </c>
      <c r="J706">
        <v>6.4</v>
      </c>
      <c r="K706" t="s">
        <v>35</v>
      </c>
      <c r="L706">
        <v>10</v>
      </c>
      <c r="M706" s="2">
        <v>46361</v>
      </c>
      <c r="N706" t="s">
        <v>36</v>
      </c>
      <c r="O706">
        <v>12</v>
      </c>
      <c r="P706">
        <v>3.3</v>
      </c>
      <c r="Q706">
        <v>7452.62</v>
      </c>
      <c r="R706" t="s">
        <v>37</v>
      </c>
      <c r="S706">
        <v>4421.1000000000004</v>
      </c>
      <c r="T706">
        <v>4.5</v>
      </c>
      <c r="U706">
        <v>2026</v>
      </c>
      <c r="V706" t="s">
        <v>63</v>
      </c>
      <c r="W706" s="2">
        <v>46357</v>
      </c>
      <c r="X706" t="s">
        <v>92</v>
      </c>
      <c r="Y706" t="s">
        <v>40</v>
      </c>
      <c r="Z706">
        <v>7452.62</v>
      </c>
      <c r="AA706">
        <v>4421.1000000000004</v>
      </c>
      <c r="AB706">
        <v>0.59299999999999997</v>
      </c>
    </row>
    <row r="707" spans="1:28" x14ac:dyDescent="0.25">
      <c r="A707" t="s">
        <v>791</v>
      </c>
      <c r="B707" s="2">
        <v>46159.367361111108</v>
      </c>
      <c r="C707" s="2">
        <v>46159.867361111108</v>
      </c>
      <c r="D707" t="s">
        <v>42</v>
      </c>
      <c r="E707" t="s">
        <v>30</v>
      </c>
      <c r="F707" t="s">
        <v>51</v>
      </c>
      <c r="G707" t="s">
        <v>32</v>
      </c>
      <c r="H707" t="s">
        <v>56</v>
      </c>
      <c r="I707" t="s">
        <v>34</v>
      </c>
      <c r="J707">
        <v>0.5</v>
      </c>
      <c r="K707" t="s">
        <v>35</v>
      </c>
      <c r="L707">
        <v>70</v>
      </c>
      <c r="M707" s="2">
        <v>46159</v>
      </c>
      <c r="N707" t="s">
        <v>76</v>
      </c>
      <c r="O707">
        <v>8.1999999999999993</v>
      </c>
      <c r="P707">
        <v>2.2000000000000002</v>
      </c>
      <c r="Q707">
        <v>2223.5700000000002</v>
      </c>
      <c r="R707" t="s">
        <v>59</v>
      </c>
      <c r="S707">
        <v>1227.44</v>
      </c>
      <c r="T707">
        <v>3.8</v>
      </c>
      <c r="U707">
        <v>2026</v>
      </c>
      <c r="V707" t="s">
        <v>80</v>
      </c>
      <c r="W707" s="2">
        <v>46143</v>
      </c>
      <c r="X707" t="s">
        <v>39</v>
      </c>
      <c r="Y707" t="s">
        <v>40</v>
      </c>
      <c r="Z707">
        <v>2223.5700000000002</v>
      </c>
      <c r="AA707">
        <v>1227.44</v>
      </c>
      <c r="AB707">
        <v>0.55200000000000005</v>
      </c>
    </row>
    <row r="708" spans="1:28" x14ac:dyDescent="0.25">
      <c r="A708" t="s">
        <v>792</v>
      </c>
      <c r="B708" s="2">
        <v>45802.476388888892</v>
      </c>
      <c r="C708" s="2">
        <v>45807.276388888888</v>
      </c>
      <c r="D708" t="s">
        <v>91</v>
      </c>
      <c r="E708" t="s">
        <v>83</v>
      </c>
      <c r="F708" t="s">
        <v>51</v>
      </c>
      <c r="G708" t="s">
        <v>44</v>
      </c>
      <c r="H708" t="s">
        <v>86</v>
      </c>
      <c r="I708" t="s">
        <v>34</v>
      </c>
      <c r="J708">
        <v>4.8</v>
      </c>
      <c r="K708" t="s">
        <v>35</v>
      </c>
      <c r="L708">
        <v>78</v>
      </c>
      <c r="M708" s="2">
        <v>45802</v>
      </c>
      <c r="N708" t="s">
        <v>68</v>
      </c>
      <c r="O708">
        <v>9.6999999999999993</v>
      </c>
      <c r="P708">
        <v>1</v>
      </c>
      <c r="Q708">
        <v>6796.54</v>
      </c>
      <c r="R708" t="s">
        <v>59</v>
      </c>
      <c r="S708">
        <v>5079.62</v>
      </c>
      <c r="T708">
        <v>4.8</v>
      </c>
      <c r="U708">
        <v>2025</v>
      </c>
      <c r="V708" t="s">
        <v>80</v>
      </c>
      <c r="W708" s="2">
        <v>45778</v>
      </c>
      <c r="X708" t="s">
        <v>39</v>
      </c>
      <c r="Y708" t="s">
        <v>40</v>
      </c>
      <c r="Z708">
        <v>6796.54</v>
      </c>
      <c r="AA708">
        <v>5079.62</v>
      </c>
      <c r="AB708">
        <v>0.747</v>
      </c>
    </row>
    <row r="709" spans="1:28" x14ac:dyDescent="0.25">
      <c r="A709" t="s">
        <v>793</v>
      </c>
      <c r="B709" s="2">
        <v>45858.644444444442</v>
      </c>
      <c r="C709" s="2">
        <v>45859.144444444442</v>
      </c>
      <c r="D709" t="s">
        <v>42</v>
      </c>
      <c r="E709" t="s">
        <v>30</v>
      </c>
      <c r="F709" t="s">
        <v>31</v>
      </c>
      <c r="G709" t="s">
        <v>32</v>
      </c>
      <c r="H709" t="s">
        <v>86</v>
      </c>
      <c r="I709" t="s">
        <v>34</v>
      </c>
      <c r="J709">
        <v>0.5</v>
      </c>
      <c r="K709" t="s">
        <v>35</v>
      </c>
      <c r="L709">
        <v>47</v>
      </c>
      <c r="M709" s="2">
        <v>45858</v>
      </c>
      <c r="N709" t="s">
        <v>68</v>
      </c>
      <c r="O709">
        <v>8.1</v>
      </c>
      <c r="P709">
        <v>1.2</v>
      </c>
      <c r="Q709">
        <v>977.21</v>
      </c>
      <c r="R709" t="s">
        <v>37</v>
      </c>
      <c r="S709">
        <v>610.85</v>
      </c>
      <c r="T709">
        <v>3.8</v>
      </c>
      <c r="U709">
        <v>2025</v>
      </c>
      <c r="V709" t="s">
        <v>107</v>
      </c>
      <c r="W709" s="2">
        <v>45839</v>
      </c>
      <c r="X709" t="s">
        <v>39</v>
      </c>
      <c r="Y709" t="s">
        <v>40</v>
      </c>
      <c r="Z709">
        <v>977.21</v>
      </c>
      <c r="AA709">
        <v>610.85</v>
      </c>
      <c r="AB709">
        <v>0.625</v>
      </c>
    </row>
    <row r="710" spans="1:28" x14ac:dyDescent="0.25">
      <c r="A710" t="s">
        <v>794</v>
      </c>
      <c r="B710" s="2">
        <v>46381.158333333333</v>
      </c>
      <c r="C710" s="2">
        <v>46384.85833333333</v>
      </c>
      <c r="D710" t="s">
        <v>62</v>
      </c>
      <c r="E710" t="s">
        <v>73</v>
      </c>
      <c r="F710" t="s">
        <v>51</v>
      </c>
      <c r="G710" t="s">
        <v>32</v>
      </c>
      <c r="H710" t="s">
        <v>86</v>
      </c>
      <c r="I710" t="s">
        <v>34</v>
      </c>
      <c r="J710">
        <v>3.7</v>
      </c>
      <c r="K710" t="s">
        <v>35</v>
      </c>
      <c r="L710">
        <v>103</v>
      </c>
      <c r="M710" s="2">
        <v>46381</v>
      </c>
      <c r="N710" t="s">
        <v>36</v>
      </c>
      <c r="O710">
        <v>8.1</v>
      </c>
      <c r="P710">
        <v>1.5</v>
      </c>
      <c r="Q710">
        <v>6183.77</v>
      </c>
      <c r="R710" t="s">
        <v>37</v>
      </c>
      <c r="S710">
        <v>3692.66</v>
      </c>
      <c r="T710">
        <v>3.8</v>
      </c>
      <c r="U710">
        <v>2026</v>
      </c>
      <c r="V710" t="s">
        <v>63</v>
      </c>
      <c r="W710" s="2">
        <v>46357</v>
      </c>
      <c r="X710" t="s">
        <v>81</v>
      </c>
      <c r="Y710" t="s">
        <v>48</v>
      </c>
      <c r="Z710">
        <v>6183.77</v>
      </c>
      <c r="AA710">
        <v>3692.66</v>
      </c>
      <c r="AB710">
        <v>0.59699999999999998</v>
      </c>
    </row>
    <row r="711" spans="1:28" x14ac:dyDescent="0.25">
      <c r="A711" t="s">
        <v>795</v>
      </c>
      <c r="B711" s="2">
        <v>46118.867361111108</v>
      </c>
      <c r="C711" s="2">
        <v>46123.667361111111</v>
      </c>
      <c r="D711" t="s">
        <v>91</v>
      </c>
      <c r="E711" t="s">
        <v>83</v>
      </c>
      <c r="F711" t="s">
        <v>51</v>
      </c>
      <c r="G711" t="s">
        <v>55</v>
      </c>
      <c r="H711" t="s">
        <v>33</v>
      </c>
      <c r="I711" t="s">
        <v>57</v>
      </c>
      <c r="J711">
        <v>4.8</v>
      </c>
      <c r="K711" t="s">
        <v>35</v>
      </c>
      <c r="L711">
        <v>59</v>
      </c>
      <c r="M711" s="2">
        <v>46118</v>
      </c>
      <c r="N711" t="s">
        <v>68</v>
      </c>
      <c r="O711">
        <v>7.8</v>
      </c>
      <c r="P711">
        <v>0.8</v>
      </c>
      <c r="Q711">
        <v>7905.12</v>
      </c>
      <c r="R711" t="s">
        <v>37</v>
      </c>
      <c r="S711">
        <v>5942.19</v>
      </c>
      <c r="T711">
        <v>4</v>
      </c>
      <c r="U711">
        <v>2026</v>
      </c>
      <c r="V711" t="s">
        <v>38</v>
      </c>
      <c r="W711" s="2">
        <v>46113</v>
      </c>
      <c r="X711" t="s">
        <v>78</v>
      </c>
      <c r="Y711" t="s">
        <v>48</v>
      </c>
      <c r="Z711">
        <v>7905.12</v>
      </c>
      <c r="AA711">
        <v>5942.19</v>
      </c>
      <c r="AB711">
        <v>0.752</v>
      </c>
    </row>
    <row r="712" spans="1:28" x14ac:dyDescent="0.25">
      <c r="A712" t="s">
        <v>796</v>
      </c>
      <c r="B712" s="2">
        <v>46215.413194444453</v>
      </c>
      <c r="C712" s="2">
        <v>46218.513194444437</v>
      </c>
      <c r="D712" t="s">
        <v>72</v>
      </c>
      <c r="E712" t="s">
        <v>73</v>
      </c>
      <c r="F712" t="s">
        <v>51</v>
      </c>
      <c r="G712" t="s">
        <v>66</v>
      </c>
      <c r="H712" t="s">
        <v>74</v>
      </c>
      <c r="I712" t="s">
        <v>34</v>
      </c>
      <c r="J712">
        <v>3.1</v>
      </c>
      <c r="K712" t="s">
        <v>35</v>
      </c>
      <c r="L712">
        <v>43</v>
      </c>
      <c r="M712" s="2">
        <v>46215</v>
      </c>
      <c r="N712" t="s">
        <v>36</v>
      </c>
      <c r="O712">
        <v>8.1</v>
      </c>
      <c r="P712">
        <v>1.6</v>
      </c>
      <c r="Q712">
        <v>4780.7700000000004</v>
      </c>
      <c r="R712" t="s">
        <v>37</v>
      </c>
      <c r="S712">
        <v>3642.1</v>
      </c>
      <c r="T712">
        <v>4.3</v>
      </c>
      <c r="U712">
        <v>2026</v>
      </c>
      <c r="V712" t="s">
        <v>107</v>
      </c>
      <c r="W712" s="2">
        <v>46204</v>
      </c>
      <c r="X712" t="s">
        <v>39</v>
      </c>
      <c r="Y712" t="s">
        <v>40</v>
      </c>
      <c r="Z712">
        <v>4780.7700000000004</v>
      </c>
      <c r="AA712">
        <v>3642.1</v>
      </c>
      <c r="AB712">
        <v>0.76200000000000001</v>
      </c>
    </row>
    <row r="713" spans="1:28" x14ac:dyDescent="0.25">
      <c r="A713" t="s">
        <v>797</v>
      </c>
      <c r="B713" s="2">
        <v>46204.301388888889</v>
      </c>
      <c r="C713" s="2">
        <v>46208.501388888893</v>
      </c>
      <c r="D713" t="s">
        <v>85</v>
      </c>
      <c r="E713" t="s">
        <v>73</v>
      </c>
      <c r="F713" t="s">
        <v>31</v>
      </c>
      <c r="G713" t="s">
        <v>32</v>
      </c>
      <c r="H713" t="s">
        <v>67</v>
      </c>
      <c r="I713" t="s">
        <v>57</v>
      </c>
      <c r="J713">
        <v>4.2</v>
      </c>
      <c r="K713" t="s">
        <v>35</v>
      </c>
      <c r="L713">
        <v>76</v>
      </c>
      <c r="M713" s="2">
        <v>46204</v>
      </c>
      <c r="N713" t="s">
        <v>76</v>
      </c>
      <c r="O713">
        <v>12</v>
      </c>
      <c r="P713">
        <v>1.4</v>
      </c>
      <c r="Q713">
        <v>8081.8</v>
      </c>
      <c r="R713" t="s">
        <v>77</v>
      </c>
      <c r="S713">
        <v>4973.7700000000004</v>
      </c>
      <c r="T713">
        <v>3.9</v>
      </c>
      <c r="U713">
        <v>2026</v>
      </c>
      <c r="V713" t="s">
        <v>107</v>
      </c>
      <c r="W713" s="2">
        <v>46204</v>
      </c>
      <c r="X713" t="s">
        <v>64</v>
      </c>
      <c r="Y713" t="s">
        <v>48</v>
      </c>
      <c r="Z713">
        <v>8081.8</v>
      </c>
      <c r="AA713">
        <v>4973.7700000000004</v>
      </c>
      <c r="AB713">
        <v>0.61499999999999999</v>
      </c>
    </row>
    <row r="714" spans="1:28" x14ac:dyDescent="0.25">
      <c r="A714" t="s">
        <v>798</v>
      </c>
      <c r="B714" s="2">
        <v>45910.611805555563</v>
      </c>
      <c r="C714" s="2">
        <v>45917.311805555553</v>
      </c>
      <c r="D714" t="s">
        <v>85</v>
      </c>
      <c r="E714" t="s">
        <v>30</v>
      </c>
      <c r="F714" t="s">
        <v>31</v>
      </c>
      <c r="G714" t="s">
        <v>55</v>
      </c>
      <c r="H714" t="s">
        <v>56</v>
      </c>
      <c r="I714" t="s">
        <v>57</v>
      </c>
      <c r="J714">
        <v>6.7</v>
      </c>
      <c r="K714" t="s">
        <v>35</v>
      </c>
      <c r="L714">
        <v>90</v>
      </c>
      <c r="M714" s="2">
        <v>45910</v>
      </c>
      <c r="N714" t="s">
        <v>36</v>
      </c>
      <c r="O714">
        <v>7.8</v>
      </c>
      <c r="P714">
        <v>3.2</v>
      </c>
      <c r="Q714">
        <v>8977.74</v>
      </c>
      <c r="R714" t="s">
        <v>37</v>
      </c>
      <c r="S714">
        <v>4362.32</v>
      </c>
      <c r="T714">
        <v>3.5</v>
      </c>
      <c r="U714">
        <v>2025</v>
      </c>
      <c r="V714" t="s">
        <v>53</v>
      </c>
      <c r="W714" s="2">
        <v>45901</v>
      </c>
      <c r="X714" t="s">
        <v>64</v>
      </c>
      <c r="Y714" t="s">
        <v>48</v>
      </c>
      <c r="Z714">
        <v>8977.74</v>
      </c>
      <c r="AA714">
        <v>4362.32</v>
      </c>
      <c r="AB714">
        <v>0.48599999999999999</v>
      </c>
    </row>
    <row r="715" spans="1:28" x14ac:dyDescent="0.25">
      <c r="A715" t="s">
        <v>799</v>
      </c>
      <c r="B715" s="2">
        <v>46047.708333333343</v>
      </c>
      <c r="C715" s="2">
        <v>46049.60833333333</v>
      </c>
      <c r="D715" t="s">
        <v>62</v>
      </c>
      <c r="E715" t="s">
        <v>83</v>
      </c>
      <c r="F715" t="s">
        <v>31</v>
      </c>
      <c r="G715" t="s">
        <v>55</v>
      </c>
      <c r="H715" t="s">
        <v>67</v>
      </c>
      <c r="I715" t="s">
        <v>34</v>
      </c>
      <c r="J715">
        <v>1.9</v>
      </c>
      <c r="K715" t="s">
        <v>35</v>
      </c>
      <c r="L715">
        <v>47</v>
      </c>
      <c r="M715" s="2">
        <v>46047</v>
      </c>
      <c r="N715" t="s">
        <v>36</v>
      </c>
      <c r="O715">
        <v>12</v>
      </c>
      <c r="P715">
        <v>0.9</v>
      </c>
      <c r="Q715">
        <v>5409.56</v>
      </c>
      <c r="R715" t="s">
        <v>37</v>
      </c>
      <c r="S715">
        <v>2649.27</v>
      </c>
      <c r="T715">
        <v>4.4000000000000004</v>
      </c>
      <c r="U715">
        <v>2026</v>
      </c>
      <c r="V715" t="s">
        <v>69</v>
      </c>
      <c r="W715" s="2">
        <v>46023</v>
      </c>
      <c r="X715" t="s">
        <v>39</v>
      </c>
      <c r="Y715" t="s">
        <v>40</v>
      </c>
      <c r="Z715">
        <v>5409.56</v>
      </c>
      <c r="AA715">
        <v>2649.27</v>
      </c>
      <c r="AB715">
        <v>0.49</v>
      </c>
    </row>
    <row r="716" spans="1:28" x14ac:dyDescent="0.25">
      <c r="A716" t="s">
        <v>800</v>
      </c>
      <c r="B716" s="2">
        <v>46251.27847222222</v>
      </c>
      <c r="C716" s="2">
        <v>46251.77847222222</v>
      </c>
      <c r="D716" t="s">
        <v>42</v>
      </c>
      <c r="E716" t="s">
        <v>83</v>
      </c>
      <c r="F716" t="s">
        <v>31</v>
      </c>
      <c r="G716" t="s">
        <v>44</v>
      </c>
      <c r="H716" t="s">
        <v>74</v>
      </c>
      <c r="I716" t="s">
        <v>75</v>
      </c>
      <c r="J716">
        <v>0.5</v>
      </c>
      <c r="K716" t="s">
        <v>35</v>
      </c>
      <c r="L716">
        <v>63</v>
      </c>
      <c r="M716" s="2">
        <v>46251</v>
      </c>
      <c r="N716" t="s">
        <v>76</v>
      </c>
      <c r="O716">
        <v>11.8</v>
      </c>
      <c r="P716">
        <v>2.1</v>
      </c>
      <c r="Q716">
        <v>3350.22</v>
      </c>
      <c r="R716" t="s">
        <v>37</v>
      </c>
      <c r="S716">
        <v>2220.2199999999998</v>
      </c>
      <c r="T716">
        <v>3.6</v>
      </c>
      <c r="U716">
        <v>2026</v>
      </c>
      <c r="V716" t="s">
        <v>87</v>
      </c>
      <c r="W716" s="2">
        <v>46235</v>
      </c>
      <c r="X716" t="s">
        <v>78</v>
      </c>
      <c r="Y716" t="s">
        <v>48</v>
      </c>
      <c r="Z716">
        <v>3350.22</v>
      </c>
      <c r="AA716">
        <v>2220.2199999999998</v>
      </c>
      <c r="AB716">
        <v>0.66300000000000003</v>
      </c>
    </row>
    <row r="717" spans="1:28" x14ac:dyDescent="0.25">
      <c r="A717" t="s">
        <v>801</v>
      </c>
      <c r="B717" s="2">
        <v>45913.431250000001</v>
      </c>
      <c r="C717" s="2">
        <v>45916.231249999997</v>
      </c>
      <c r="D717" t="s">
        <v>62</v>
      </c>
      <c r="E717" t="s">
        <v>73</v>
      </c>
      <c r="F717" t="s">
        <v>31</v>
      </c>
      <c r="G717" t="s">
        <v>32</v>
      </c>
      <c r="H717" t="s">
        <v>45</v>
      </c>
      <c r="I717" t="s">
        <v>75</v>
      </c>
      <c r="J717">
        <v>2.8</v>
      </c>
      <c r="K717" t="s">
        <v>58</v>
      </c>
      <c r="L717">
        <v>66</v>
      </c>
      <c r="M717" s="2">
        <v>45913</v>
      </c>
      <c r="N717" t="s">
        <v>36</v>
      </c>
      <c r="O717">
        <v>7.9</v>
      </c>
      <c r="P717">
        <v>1.2</v>
      </c>
      <c r="Q717">
        <v>5472.42</v>
      </c>
      <c r="R717" t="s">
        <v>77</v>
      </c>
      <c r="S717">
        <v>4025.55</v>
      </c>
      <c r="T717">
        <v>3.4</v>
      </c>
      <c r="U717">
        <v>2025</v>
      </c>
      <c r="V717" t="s">
        <v>53</v>
      </c>
      <c r="W717" s="2">
        <v>45901</v>
      </c>
      <c r="X717" t="s">
        <v>92</v>
      </c>
      <c r="Y717" t="s">
        <v>40</v>
      </c>
      <c r="Z717">
        <v>5472.42</v>
      </c>
      <c r="AA717">
        <v>4025.55</v>
      </c>
      <c r="AB717">
        <v>0.73599999999999999</v>
      </c>
    </row>
    <row r="718" spans="1:28" x14ac:dyDescent="0.25">
      <c r="A718" t="s">
        <v>802</v>
      </c>
      <c r="B718" s="2">
        <v>46366.060416666667</v>
      </c>
      <c r="C718" s="2">
        <v>46374.460416666669</v>
      </c>
      <c r="D718" t="s">
        <v>29</v>
      </c>
      <c r="E718" t="s">
        <v>83</v>
      </c>
      <c r="F718" t="s">
        <v>51</v>
      </c>
      <c r="G718" t="s">
        <v>55</v>
      </c>
      <c r="H718" t="s">
        <v>67</v>
      </c>
      <c r="I718" t="s">
        <v>57</v>
      </c>
      <c r="J718">
        <v>8.4</v>
      </c>
      <c r="K718" t="s">
        <v>35</v>
      </c>
      <c r="L718">
        <v>43</v>
      </c>
      <c r="M718" s="2">
        <v>46366</v>
      </c>
      <c r="N718" t="s">
        <v>36</v>
      </c>
      <c r="O718">
        <v>8.1999999999999993</v>
      </c>
      <c r="P718">
        <v>1.2</v>
      </c>
      <c r="Q718">
        <v>9726.91</v>
      </c>
      <c r="R718" t="s">
        <v>59</v>
      </c>
      <c r="S718">
        <v>7222.93</v>
      </c>
      <c r="T718">
        <v>4.5999999999999996</v>
      </c>
      <c r="U718">
        <v>2026</v>
      </c>
      <c r="V718" t="s">
        <v>63</v>
      </c>
      <c r="W718" s="2">
        <v>46357</v>
      </c>
      <c r="X718" t="s">
        <v>47</v>
      </c>
      <c r="Y718" t="s">
        <v>48</v>
      </c>
      <c r="Z718">
        <v>9726.91</v>
      </c>
      <c r="AA718">
        <v>7222.93</v>
      </c>
      <c r="AB718">
        <v>0.74299999999999999</v>
      </c>
    </row>
    <row r="719" spans="1:28" x14ac:dyDescent="0.25">
      <c r="A719" t="s">
        <v>803</v>
      </c>
      <c r="B719" s="2">
        <v>46107.404861111107</v>
      </c>
      <c r="C719" s="2">
        <v>46110.204861111109</v>
      </c>
      <c r="D719" t="s">
        <v>72</v>
      </c>
      <c r="E719" t="s">
        <v>83</v>
      </c>
      <c r="F719" t="s">
        <v>51</v>
      </c>
      <c r="G719" t="s">
        <v>32</v>
      </c>
      <c r="H719" t="s">
        <v>67</v>
      </c>
      <c r="I719" t="s">
        <v>34</v>
      </c>
      <c r="J719">
        <v>2.8</v>
      </c>
      <c r="K719" t="s">
        <v>35</v>
      </c>
      <c r="L719">
        <v>54</v>
      </c>
      <c r="M719" s="2">
        <v>46107</v>
      </c>
      <c r="N719" t="s">
        <v>36</v>
      </c>
      <c r="O719">
        <v>7.9</v>
      </c>
      <c r="P719">
        <v>4.2</v>
      </c>
      <c r="Q719">
        <v>3492.98</v>
      </c>
      <c r="R719" t="s">
        <v>37</v>
      </c>
      <c r="S719">
        <v>2620.94</v>
      </c>
      <c r="T719">
        <v>3.9</v>
      </c>
      <c r="U719">
        <v>2026</v>
      </c>
      <c r="V719" t="s">
        <v>46</v>
      </c>
      <c r="W719" s="2">
        <v>46082</v>
      </c>
      <c r="X719" t="s">
        <v>47</v>
      </c>
      <c r="Y719" t="s">
        <v>48</v>
      </c>
      <c r="Z719">
        <v>3492.98</v>
      </c>
      <c r="AA719">
        <v>2620.94</v>
      </c>
      <c r="AB719">
        <v>0.75</v>
      </c>
    </row>
    <row r="720" spans="1:28" x14ac:dyDescent="0.25">
      <c r="A720" t="s">
        <v>804</v>
      </c>
      <c r="B720" s="2">
        <v>45667.213888888888</v>
      </c>
      <c r="C720" s="2">
        <v>45674.213888888888</v>
      </c>
      <c r="D720" t="s">
        <v>29</v>
      </c>
      <c r="E720" t="s">
        <v>83</v>
      </c>
      <c r="F720" t="s">
        <v>51</v>
      </c>
      <c r="G720" t="s">
        <v>32</v>
      </c>
      <c r="H720" t="s">
        <v>56</v>
      </c>
      <c r="I720" t="s">
        <v>34</v>
      </c>
      <c r="J720">
        <v>7</v>
      </c>
      <c r="K720" t="s">
        <v>35</v>
      </c>
      <c r="L720">
        <v>42</v>
      </c>
      <c r="M720" s="2">
        <v>45667</v>
      </c>
      <c r="N720" t="s">
        <v>76</v>
      </c>
      <c r="O720">
        <v>10.199999999999999</v>
      </c>
      <c r="P720">
        <v>1.4</v>
      </c>
      <c r="Q720">
        <v>6633.2</v>
      </c>
      <c r="R720" t="s">
        <v>37</v>
      </c>
      <c r="S720">
        <v>4790.8599999999997</v>
      </c>
      <c r="T720">
        <v>4.8</v>
      </c>
      <c r="U720">
        <v>2025</v>
      </c>
      <c r="V720" t="s">
        <v>69</v>
      </c>
      <c r="W720" s="2">
        <v>45658</v>
      </c>
      <c r="X720" t="s">
        <v>81</v>
      </c>
      <c r="Y720" t="s">
        <v>48</v>
      </c>
      <c r="Z720">
        <v>6633.2</v>
      </c>
      <c r="AA720">
        <v>4790.8599999999997</v>
      </c>
      <c r="AB720">
        <v>0.72199999999999998</v>
      </c>
    </row>
    <row r="721" spans="1:28" x14ac:dyDescent="0.25">
      <c r="A721" t="s">
        <v>805</v>
      </c>
      <c r="B721" s="2">
        <v>45899.628472222219</v>
      </c>
      <c r="C721" s="2">
        <v>45902.628472222219</v>
      </c>
      <c r="D721" t="s">
        <v>72</v>
      </c>
      <c r="E721" t="s">
        <v>73</v>
      </c>
      <c r="F721" t="s">
        <v>51</v>
      </c>
      <c r="G721" t="s">
        <v>32</v>
      </c>
      <c r="H721" t="s">
        <v>74</v>
      </c>
      <c r="I721" t="s">
        <v>34</v>
      </c>
      <c r="J721">
        <v>3</v>
      </c>
      <c r="K721" t="s">
        <v>35</v>
      </c>
      <c r="L721">
        <v>73</v>
      </c>
      <c r="M721" s="2">
        <v>45899</v>
      </c>
      <c r="N721" t="s">
        <v>36</v>
      </c>
      <c r="O721">
        <v>8</v>
      </c>
      <c r="P721">
        <v>1.9</v>
      </c>
      <c r="Q721">
        <v>4970.83</v>
      </c>
      <c r="R721" t="s">
        <v>37</v>
      </c>
      <c r="S721">
        <v>3686.74</v>
      </c>
      <c r="T721">
        <v>3.9</v>
      </c>
      <c r="U721">
        <v>2025</v>
      </c>
      <c r="V721" t="s">
        <v>87</v>
      </c>
      <c r="W721" s="2">
        <v>45870</v>
      </c>
      <c r="X721" t="s">
        <v>92</v>
      </c>
      <c r="Y721" t="s">
        <v>40</v>
      </c>
      <c r="Z721">
        <v>4970.83</v>
      </c>
      <c r="AA721">
        <v>3686.74</v>
      </c>
      <c r="AB721">
        <v>0.74199999999999999</v>
      </c>
    </row>
    <row r="722" spans="1:28" x14ac:dyDescent="0.25">
      <c r="A722" t="s">
        <v>806</v>
      </c>
      <c r="B722" s="2">
        <v>45908.237500000003</v>
      </c>
      <c r="C722" s="2">
        <v>45909.537499999999</v>
      </c>
      <c r="D722" t="s">
        <v>42</v>
      </c>
      <c r="E722" t="s">
        <v>30</v>
      </c>
      <c r="F722" t="s">
        <v>31</v>
      </c>
      <c r="G722" t="s">
        <v>66</v>
      </c>
      <c r="H722" t="s">
        <v>56</v>
      </c>
      <c r="I722" t="s">
        <v>34</v>
      </c>
      <c r="J722">
        <v>1.3</v>
      </c>
      <c r="K722" t="s">
        <v>58</v>
      </c>
      <c r="L722">
        <v>78</v>
      </c>
      <c r="M722" s="2">
        <v>45908</v>
      </c>
      <c r="N722" t="s">
        <v>36</v>
      </c>
      <c r="O722">
        <v>7.8</v>
      </c>
      <c r="P722">
        <v>4</v>
      </c>
      <c r="Q722">
        <v>3230.57</v>
      </c>
      <c r="R722" t="s">
        <v>37</v>
      </c>
      <c r="S722">
        <v>2366.37</v>
      </c>
      <c r="T722">
        <v>3.1</v>
      </c>
      <c r="U722">
        <v>2025</v>
      </c>
      <c r="V722" t="s">
        <v>53</v>
      </c>
      <c r="W722" s="2">
        <v>45901</v>
      </c>
      <c r="X722" t="s">
        <v>78</v>
      </c>
      <c r="Y722" t="s">
        <v>48</v>
      </c>
      <c r="Z722">
        <v>3230.57</v>
      </c>
      <c r="AA722">
        <v>2366.37</v>
      </c>
      <c r="AB722">
        <v>0.73199999999999998</v>
      </c>
    </row>
    <row r="723" spans="1:28" x14ac:dyDescent="0.25">
      <c r="A723" t="s">
        <v>807</v>
      </c>
      <c r="B723" s="2">
        <v>45662.302083333343</v>
      </c>
      <c r="C723" s="2">
        <v>45666.502083333333</v>
      </c>
      <c r="D723" t="s">
        <v>91</v>
      </c>
      <c r="E723" t="s">
        <v>30</v>
      </c>
      <c r="F723" t="s">
        <v>51</v>
      </c>
      <c r="G723" t="s">
        <v>32</v>
      </c>
      <c r="H723" t="s">
        <v>45</v>
      </c>
      <c r="I723" t="s">
        <v>34</v>
      </c>
      <c r="J723">
        <v>4.2</v>
      </c>
      <c r="K723" t="s">
        <v>35</v>
      </c>
      <c r="L723">
        <v>43</v>
      </c>
      <c r="M723" s="2">
        <v>45662</v>
      </c>
      <c r="N723" t="s">
        <v>36</v>
      </c>
      <c r="O723">
        <v>8.1</v>
      </c>
      <c r="P723">
        <v>0.5</v>
      </c>
      <c r="Q723">
        <v>5514.46</v>
      </c>
      <c r="R723" t="s">
        <v>37</v>
      </c>
      <c r="S723">
        <v>4036.89</v>
      </c>
      <c r="T723">
        <v>4.4000000000000004</v>
      </c>
      <c r="U723">
        <v>2025</v>
      </c>
      <c r="V723" t="s">
        <v>69</v>
      </c>
      <c r="W723" s="2">
        <v>45658</v>
      </c>
      <c r="X723" t="s">
        <v>39</v>
      </c>
      <c r="Y723" t="s">
        <v>40</v>
      </c>
      <c r="Z723">
        <v>5514.46</v>
      </c>
      <c r="AA723">
        <v>4036.89</v>
      </c>
      <c r="AB723">
        <v>0.73199999999999998</v>
      </c>
    </row>
    <row r="724" spans="1:28" x14ac:dyDescent="0.25">
      <c r="A724" t="s">
        <v>808</v>
      </c>
      <c r="B724" s="2">
        <v>45776.12222222222</v>
      </c>
      <c r="C724" s="2">
        <v>45777.12222222222</v>
      </c>
      <c r="D724" t="s">
        <v>42</v>
      </c>
      <c r="E724" t="s">
        <v>73</v>
      </c>
      <c r="F724" t="s">
        <v>51</v>
      </c>
      <c r="G724" t="s">
        <v>66</v>
      </c>
      <c r="H724" t="s">
        <v>33</v>
      </c>
      <c r="I724" t="s">
        <v>57</v>
      </c>
      <c r="J724">
        <v>1</v>
      </c>
      <c r="K724" t="s">
        <v>35</v>
      </c>
      <c r="L724">
        <v>75</v>
      </c>
      <c r="M724" s="2">
        <v>45776</v>
      </c>
      <c r="N724" t="s">
        <v>36</v>
      </c>
      <c r="O724">
        <v>12.1</v>
      </c>
      <c r="P724">
        <v>3.3</v>
      </c>
      <c r="Q724">
        <v>2362.21</v>
      </c>
      <c r="R724" t="s">
        <v>37</v>
      </c>
      <c r="S724">
        <v>1365.93</v>
      </c>
      <c r="T724">
        <v>3</v>
      </c>
      <c r="U724">
        <v>2025</v>
      </c>
      <c r="V724" t="s">
        <v>38</v>
      </c>
      <c r="W724" s="2">
        <v>45748</v>
      </c>
      <c r="X724" t="s">
        <v>70</v>
      </c>
      <c r="Y724" t="s">
        <v>48</v>
      </c>
      <c r="Z724">
        <v>2362.21</v>
      </c>
      <c r="AA724">
        <v>1365.93</v>
      </c>
      <c r="AB724">
        <v>0.57799999999999996</v>
      </c>
    </row>
    <row r="725" spans="1:28" x14ac:dyDescent="0.25">
      <c r="A725" t="s">
        <v>809</v>
      </c>
      <c r="B725" s="2">
        <v>46031.095833333333</v>
      </c>
      <c r="C725" s="2">
        <v>46036.495833333327</v>
      </c>
      <c r="D725" t="s">
        <v>91</v>
      </c>
      <c r="E725" t="s">
        <v>73</v>
      </c>
      <c r="F725" t="s">
        <v>51</v>
      </c>
      <c r="G725" t="s">
        <v>32</v>
      </c>
      <c r="H725" t="s">
        <v>33</v>
      </c>
      <c r="I725" t="s">
        <v>34</v>
      </c>
      <c r="J725">
        <v>5.4</v>
      </c>
      <c r="K725" t="s">
        <v>35</v>
      </c>
      <c r="L725">
        <v>87</v>
      </c>
      <c r="M725" s="2">
        <v>46031</v>
      </c>
      <c r="N725" t="s">
        <v>76</v>
      </c>
      <c r="O725">
        <v>7.8</v>
      </c>
      <c r="P725">
        <v>0</v>
      </c>
      <c r="Q725">
        <v>8309.7000000000007</v>
      </c>
      <c r="R725" t="s">
        <v>77</v>
      </c>
      <c r="S725">
        <v>4970.12</v>
      </c>
      <c r="T725">
        <v>3.2</v>
      </c>
      <c r="U725">
        <v>2026</v>
      </c>
      <c r="V725" t="s">
        <v>69</v>
      </c>
      <c r="W725" s="2">
        <v>46023</v>
      </c>
      <c r="X725" t="s">
        <v>81</v>
      </c>
      <c r="Y725" t="s">
        <v>48</v>
      </c>
      <c r="Z725">
        <v>8309.7000000000007</v>
      </c>
      <c r="AA725">
        <v>4970.12</v>
      </c>
      <c r="AB725">
        <v>0.59799999999999998</v>
      </c>
    </row>
    <row r="726" spans="1:28" x14ac:dyDescent="0.25">
      <c r="A726" t="s">
        <v>810</v>
      </c>
      <c r="B726" s="2">
        <v>45722.134027777778</v>
      </c>
      <c r="C726" s="2">
        <v>45723.334027777782</v>
      </c>
      <c r="D726" t="s">
        <v>42</v>
      </c>
      <c r="E726" t="s">
        <v>83</v>
      </c>
      <c r="F726" t="s">
        <v>51</v>
      </c>
      <c r="G726" t="s">
        <v>66</v>
      </c>
      <c r="H726" t="s">
        <v>33</v>
      </c>
      <c r="I726" t="s">
        <v>75</v>
      </c>
      <c r="J726">
        <v>1.2</v>
      </c>
      <c r="K726" t="s">
        <v>58</v>
      </c>
      <c r="L726">
        <v>81</v>
      </c>
      <c r="M726" s="2">
        <v>45722</v>
      </c>
      <c r="N726" t="s">
        <v>76</v>
      </c>
      <c r="O726">
        <v>10.199999999999999</v>
      </c>
      <c r="P726">
        <v>1.5</v>
      </c>
      <c r="Q726">
        <v>2777.93</v>
      </c>
      <c r="R726" t="s">
        <v>59</v>
      </c>
      <c r="S726">
        <v>1597.63</v>
      </c>
      <c r="T726">
        <v>3.8</v>
      </c>
      <c r="U726">
        <v>2025</v>
      </c>
      <c r="V726" t="s">
        <v>46</v>
      </c>
      <c r="W726" s="2">
        <v>45717</v>
      </c>
      <c r="X726" t="s">
        <v>47</v>
      </c>
      <c r="Y726" t="s">
        <v>48</v>
      </c>
      <c r="Z726">
        <v>2777.93</v>
      </c>
      <c r="AA726">
        <v>1597.63</v>
      </c>
      <c r="AB726">
        <v>0.57499999999999996</v>
      </c>
    </row>
    <row r="727" spans="1:28" x14ac:dyDescent="0.25">
      <c r="A727" t="s">
        <v>811</v>
      </c>
      <c r="B727" s="2">
        <v>45803.839583333327</v>
      </c>
      <c r="C727" s="2">
        <v>45806.939583333333</v>
      </c>
      <c r="D727" t="s">
        <v>62</v>
      </c>
      <c r="E727" t="s">
        <v>83</v>
      </c>
      <c r="F727" t="s">
        <v>31</v>
      </c>
      <c r="G727" t="s">
        <v>55</v>
      </c>
      <c r="H727" t="s">
        <v>86</v>
      </c>
      <c r="I727" t="s">
        <v>34</v>
      </c>
      <c r="J727">
        <v>3.1</v>
      </c>
      <c r="K727" t="s">
        <v>58</v>
      </c>
      <c r="L727">
        <v>84</v>
      </c>
      <c r="M727" s="2">
        <v>45803</v>
      </c>
      <c r="N727" t="s">
        <v>76</v>
      </c>
      <c r="O727">
        <v>8.3000000000000007</v>
      </c>
      <c r="P727">
        <v>1.8</v>
      </c>
      <c r="Q727">
        <v>4352.72</v>
      </c>
      <c r="R727" t="s">
        <v>77</v>
      </c>
      <c r="S727">
        <v>2291.15</v>
      </c>
      <c r="T727">
        <v>3.9</v>
      </c>
      <c r="U727">
        <v>2025</v>
      </c>
      <c r="V727" t="s">
        <v>80</v>
      </c>
      <c r="W727" s="2">
        <v>45778</v>
      </c>
      <c r="X727" t="s">
        <v>78</v>
      </c>
      <c r="Y727" t="s">
        <v>48</v>
      </c>
      <c r="Z727">
        <v>4352.72</v>
      </c>
      <c r="AA727">
        <v>2291.15</v>
      </c>
      <c r="AB727">
        <v>0.52600000000000002</v>
      </c>
    </row>
    <row r="728" spans="1:28" x14ac:dyDescent="0.25">
      <c r="A728" t="s">
        <v>812</v>
      </c>
      <c r="B728" s="2">
        <v>45881.861805555563</v>
      </c>
      <c r="C728" s="2">
        <v>45887.361805555563</v>
      </c>
      <c r="D728" t="s">
        <v>113</v>
      </c>
      <c r="E728" t="s">
        <v>30</v>
      </c>
      <c r="F728" t="s">
        <v>51</v>
      </c>
      <c r="G728" t="s">
        <v>32</v>
      </c>
      <c r="H728" t="s">
        <v>33</v>
      </c>
      <c r="I728" t="s">
        <v>57</v>
      </c>
      <c r="J728">
        <v>5.5</v>
      </c>
      <c r="K728" t="s">
        <v>35</v>
      </c>
      <c r="L728">
        <v>33</v>
      </c>
      <c r="M728" s="2">
        <v>45881</v>
      </c>
      <c r="N728" t="s">
        <v>36</v>
      </c>
      <c r="O728">
        <v>10.1</v>
      </c>
      <c r="P728">
        <v>1.4</v>
      </c>
      <c r="Q728">
        <v>7107.53</v>
      </c>
      <c r="R728" t="s">
        <v>37</v>
      </c>
      <c r="S728">
        <v>4119.66</v>
      </c>
      <c r="T728">
        <v>4.2</v>
      </c>
      <c r="U728">
        <v>2025</v>
      </c>
      <c r="V728" t="s">
        <v>87</v>
      </c>
      <c r="W728" s="2">
        <v>45870</v>
      </c>
      <c r="X728" t="s">
        <v>70</v>
      </c>
      <c r="Y728" t="s">
        <v>48</v>
      </c>
      <c r="Z728">
        <v>7107.53</v>
      </c>
      <c r="AA728">
        <v>4119.66</v>
      </c>
      <c r="AB728">
        <v>0.57999999999999996</v>
      </c>
    </row>
    <row r="729" spans="1:28" x14ac:dyDescent="0.25">
      <c r="A729" t="s">
        <v>813</v>
      </c>
      <c r="B729" s="2">
        <v>45896.824305555558</v>
      </c>
      <c r="C729" s="2">
        <v>45905.824305555558</v>
      </c>
      <c r="D729" t="s">
        <v>29</v>
      </c>
      <c r="E729" t="s">
        <v>83</v>
      </c>
      <c r="F729" t="s">
        <v>31</v>
      </c>
      <c r="G729" t="s">
        <v>55</v>
      </c>
      <c r="H729" t="s">
        <v>52</v>
      </c>
      <c r="I729" t="s">
        <v>75</v>
      </c>
      <c r="J729">
        <v>9</v>
      </c>
      <c r="K729" t="s">
        <v>35</v>
      </c>
      <c r="L729">
        <v>40</v>
      </c>
      <c r="M729" s="2">
        <v>45896</v>
      </c>
      <c r="N729" t="s">
        <v>68</v>
      </c>
      <c r="O729">
        <v>12</v>
      </c>
      <c r="P729">
        <v>3.5</v>
      </c>
      <c r="Q729">
        <v>11065.09</v>
      </c>
      <c r="R729" t="s">
        <v>59</v>
      </c>
      <c r="S729">
        <v>8323.39</v>
      </c>
      <c r="T729">
        <v>3.7</v>
      </c>
      <c r="U729">
        <v>2025</v>
      </c>
      <c r="V729" t="s">
        <v>87</v>
      </c>
      <c r="W729" s="2">
        <v>45870</v>
      </c>
      <c r="X729" t="s">
        <v>64</v>
      </c>
      <c r="Y729" t="s">
        <v>48</v>
      </c>
      <c r="Z729">
        <v>11065.09</v>
      </c>
      <c r="AA729">
        <v>8323.39</v>
      </c>
      <c r="AB729">
        <v>0.752</v>
      </c>
    </row>
    <row r="730" spans="1:28" x14ac:dyDescent="0.25">
      <c r="A730" t="s">
        <v>814</v>
      </c>
      <c r="B730" s="2">
        <v>45834.822222222218</v>
      </c>
      <c r="C730" s="2">
        <v>45838.722222222219</v>
      </c>
      <c r="D730" t="s">
        <v>72</v>
      </c>
      <c r="E730" t="s">
        <v>73</v>
      </c>
      <c r="F730" t="s">
        <v>31</v>
      </c>
      <c r="G730" t="s">
        <v>32</v>
      </c>
      <c r="H730" t="s">
        <v>33</v>
      </c>
      <c r="I730" t="s">
        <v>34</v>
      </c>
      <c r="J730">
        <v>3.9</v>
      </c>
      <c r="K730" t="s">
        <v>35</v>
      </c>
      <c r="L730">
        <v>72</v>
      </c>
      <c r="M730" s="2">
        <v>45834</v>
      </c>
      <c r="N730" t="s">
        <v>36</v>
      </c>
      <c r="O730">
        <v>8.4</v>
      </c>
      <c r="P730">
        <v>1.7</v>
      </c>
      <c r="Q730">
        <v>6710.49</v>
      </c>
      <c r="R730" t="s">
        <v>59</v>
      </c>
      <c r="S730">
        <v>5175.96</v>
      </c>
      <c r="T730">
        <v>3.5</v>
      </c>
      <c r="U730">
        <v>2025</v>
      </c>
      <c r="V730" t="s">
        <v>110</v>
      </c>
      <c r="W730" s="2">
        <v>45809</v>
      </c>
      <c r="X730" t="s">
        <v>47</v>
      </c>
      <c r="Y730" t="s">
        <v>48</v>
      </c>
      <c r="Z730">
        <v>6710.49</v>
      </c>
      <c r="AA730">
        <v>5175.96</v>
      </c>
      <c r="AB730">
        <v>0.77100000000000002</v>
      </c>
    </row>
    <row r="731" spans="1:28" x14ac:dyDescent="0.25">
      <c r="A731" t="s">
        <v>815</v>
      </c>
      <c r="B731" s="2">
        <v>45939.654166666667</v>
      </c>
      <c r="C731" s="2">
        <v>45946.554166666669</v>
      </c>
      <c r="D731" t="s">
        <v>29</v>
      </c>
      <c r="E731" t="s">
        <v>73</v>
      </c>
      <c r="F731" t="s">
        <v>31</v>
      </c>
      <c r="G731" t="s">
        <v>32</v>
      </c>
      <c r="H731" t="s">
        <v>74</v>
      </c>
      <c r="I731" t="s">
        <v>75</v>
      </c>
      <c r="J731">
        <v>6.9</v>
      </c>
      <c r="K731" t="s">
        <v>35</v>
      </c>
      <c r="L731">
        <v>62</v>
      </c>
      <c r="M731" s="2">
        <v>45939</v>
      </c>
      <c r="N731" t="s">
        <v>36</v>
      </c>
      <c r="O731">
        <v>8.1</v>
      </c>
      <c r="P731">
        <v>3</v>
      </c>
      <c r="Q731">
        <v>7852.36</v>
      </c>
      <c r="R731" t="s">
        <v>37</v>
      </c>
      <c r="S731">
        <v>4123.62</v>
      </c>
      <c r="T731">
        <v>5</v>
      </c>
      <c r="U731">
        <v>2025</v>
      </c>
      <c r="V731" t="s">
        <v>97</v>
      </c>
      <c r="W731" s="2">
        <v>45931</v>
      </c>
      <c r="X731" t="s">
        <v>47</v>
      </c>
      <c r="Y731" t="s">
        <v>48</v>
      </c>
      <c r="Z731">
        <v>7852.36</v>
      </c>
      <c r="AA731">
        <v>4123.62</v>
      </c>
      <c r="AB731">
        <v>0.52500000000000002</v>
      </c>
    </row>
    <row r="732" spans="1:28" x14ac:dyDescent="0.25">
      <c r="A732" t="s">
        <v>816</v>
      </c>
      <c r="B732" s="2">
        <v>45720.363888888889</v>
      </c>
      <c r="C732" s="2">
        <v>45720.863888888889</v>
      </c>
      <c r="D732" t="s">
        <v>42</v>
      </c>
      <c r="E732" t="s">
        <v>73</v>
      </c>
      <c r="F732" t="s">
        <v>51</v>
      </c>
      <c r="G732" t="s">
        <v>55</v>
      </c>
      <c r="H732" t="s">
        <v>52</v>
      </c>
      <c r="I732" t="s">
        <v>34</v>
      </c>
      <c r="J732">
        <v>0.5</v>
      </c>
      <c r="K732" t="s">
        <v>35</v>
      </c>
      <c r="L732">
        <v>97</v>
      </c>
      <c r="M732" s="2">
        <v>45720</v>
      </c>
      <c r="N732" t="s">
        <v>68</v>
      </c>
      <c r="O732">
        <v>10</v>
      </c>
      <c r="P732">
        <v>1.6</v>
      </c>
      <c r="Q732">
        <v>3015.86</v>
      </c>
      <c r="R732" t="s">
        <v>37</v>
      </c>
      <c r="S732">
        <v>2046.58</v>
      </c>
      <c r="T732">
        <v>3.2</v>
      </c>
      <c r="U732">
        <v>2025</v>
      </c>
      <c r="V732" t="s">
        <v>46</v>
      </c>
      <c r="W732" s="2">
        <v>45717</v>
      </c>
      <c r="X732" t="s">
        <v>70</v>
      </c>
      <c r="Y732" t="s">
        <v>48</v>
      </c>
      <c r="Z732">
        <v>3015.86</v>
      </c>
      <c r="AA732">
        <v>2046.58</v>
      </c>
      <c r="AB732">
        <v>0.67900000000000005</v>
      </c>
    </row>
    <row r="733" spans="1:28" x14ac:dyDescent="0.25">
      <c r="A733" t="s">
        <v>817</v>
      </c>
      <c r="B733" s="2">
        <v>45874.739583333343</v>
      </c>
      <c r="C733" s="2">
        <v>45876.239583333343</v>
      </c>
      <c r="D733" t="s">
        <v>42</v>
      </c>
      <c r="E733" t="s">
        <v>73</v>
      </c>
      <c r="F733" t="s">
        <v>31</v>
      </c>
      <c r="G733" t="s">
        <v>55</v>
      </c>
      <c r="H733" t="s">
        <v>33</v>
      </c>
      <c r="I733" t="s">
        <v>75</v>
      </c>
      <c r="J733">
        <v>1.5</v>
      </c>
      <c r="K733" t="s">
        <v>35</v>
      </c>
      <c r="L733">
        <v>55</v>
      </c>
      <c r="M733" s="2">
        <v>45874</v>
      </c>
      <c r="N733" t="s">
        <v>76</v>
      </c>
      <c r="O733">
        <v>12.3</v>
      </c>
      <c r="P733">
        <v>1.3</v>
      </c>
      <c r="Q733">
        <v>5281.27</v>
      </c>
      <c r="R733" t="s">
        <v>37</v>
      </c>
      <c r="S733">
        <v>4067.04</v>
      </c>
      <c r="T733">
        <v>3.7</v>
      </c>
      <c r="U733">
        <v>2025</v>
      </c>
      <c r="V733" t="s">
        <v>87</v>
      </c>
      <c r="W733" s="2">
        <v>45870</v>
      </c>
      <c r="X733" t="s">
        <v>70</v>
      </c>
      <c r="Y733" t="s">
        <v>48</v>
      </c>
      <c r="Z733">
        <v>5281.27</v>
      </c>
      <c r="AA733">
        <v>4067.04</v>
      </c>
      <c r="AB733">
        <v>0.77</v>
      </c>
    </row>
    <row r="734" spans="1:28" x14ac:dyDescent="0.25">
      <c r="A734" t="s">
        <v>818</v>
      </c>
      <c r="B734" s="2">
        <v>46346.634722222218</v>
      </c>
      <c r="C734" s="2">
        <v>46352.634722222218</v>
      </c>
      <c r="D734" t="s">
        <v>113</v>
      </c>
      <c r="E734" t="s">
        <v>83</v>
      </c>
      <c r="F734" t="s">
        <v>51</v>
      </c>
      <c r="G734" t="s">
        <v>55</v>
      </c>
      <c r="H734" t="s">
        <v>33</v>
      </c>
      <c r="I734" t="s">
        <v>75</v>
      </c>
      <c r="J734">
        <v>6</v>
      </c>
      <c r="K734" t="s">
        <v>35</v>
      </c>
      <c r="L734">
        <v>63</v>
      </c>
      <c r="M734" s="2">
        <v>46346</v>
      </c>
      <c r="N734" t="s">
        <v>36</v>
      </c>
      <c r="O734">
        <v>10.3</v>
      </c>
      <c r="P734">
        <v>0.6</v>
      </c>
      <c r="Q734">
        <v>8673.4599999999991</v>
      </c>
      <c r="R734" t="s">
        <v>37</v>
      </c>
      <c r="S734">
        <v>4701.03</v>
      </c>
      <c r="T734">
        <v>4.7</v>
      </c>
      <c r="U734">
        <v>2026</v>
      </c>
      <c r="V734" t="s">
        <v>89</v>
      </c>
      <c r="W734" s="2">
        <v>46327</v>
      </c>
      <c r="X734" t="s">
        <v>81</v>
      </c>
      <c r="Y734" t="s">
        <v>48</v>
      </c>
      <c r="Z734">
        <v>8673.4599999999991</v>
      </c>
      <c r="AA734">
        <v>4701.03</v>
      </c>
      <c r="AB734">
        <v>0.54200000000000004</v>
      </c>
    </row>
    <row r="735" spans="1:28" x14ac:dyDescent="0.25">
      <c r="A735" t="s">
        <v>819</v>
      </c>
      <c r="B735" s="2">
        <v>46118.145138888889</v>
      </c>
      <c r="C735" s="2">
        <v>46122.645138888889</v>
      </c>
      <c r="D735" t="s">
        <v>91</v>
      </c>
      <c r="E735" t="s">
        <v>43</v>
      </c>
      <c r="F735" t="s">
        <v>31</v>
      </c>
      <c r="G735" t="s">
        <v>44</v>
      </c>
      <c r="H735" t="s">
        <v>45</v>
      </c>
      <c r="I735" t="s">
        <v>34</v>
      </c>
      <c r="J735">
        <v>4.5</v>
      </c>
      <c r="K735" t="s">
        <v>35</v>
      </c>
      <c r="L735">
        <v>85</v>
      </c>
      <c r="M735" s="2">
        <v>46118</v>
      </c>
      <c r="N735" t="s">
        <v>76</v>
      </c>
      <c r="O735">
        <v>9.6999999999999993</v>
      </c>
      <c r="P735">
        <v>0.5</v>
      </c>
      <c r="Q735">
        <v>7324</v>
      </c>
      <c r="R735" t="s">
        <v>37</v>
      </c>
      <c r="S735">
        <v>5361.26</v>
      </c>
      <c r="T735">
        <v>3.5</v>
      </c>
      <c r="U735">
        <v>2026</v>
      </c>
      <c r="V735" t="s">
        <v>38</v>
      </c>
      <c r="W735" s="2">
        <v>46113</v>
      </c>
      <c r="X735" t="s">
        <v>78</v>
      </c>
      <c r="Y735" t="s">
        <v>48</v>
      </c>
      <c r="Z735">
        <v>7324</v>
      </c>
      <c r="AA735">
        <v>5361.26</v>
      </c>
      <c r="AB735">
        <v>0.73199999999999998</v>
      </c>
    </row>
    <row r="736" spans="1:28" x14ac:dyDescent="0.25">
      <c r="A736" t="s">
        <v>820</v>
      </c>
      <c r="B736" s="2">
        <v>46267.513888888891</v>
      </c>
      <c r="C736" s="2">
        <v>46271.813888888893</v>
      </c>
      <c r="D736" t="s">
        <v>91</v>
      </c>
      <c r="E736" t="s">
        <v>30</v>
      </c>
      <c r="F736" t="s">
        <v>51</v>
      </c>
      <c r="G736" t="s">
        <v>32</v>
      </c>
      <c r="H736" t="s">
        <v>45</v>
      </c>
      <c r="I736" t="s">
        <v>57</v>
      </c>
      <c r="J736">
        <v>4.3</v>
      </c>
      <c r="K736" t="s">
        <v>35</v>
      </c>
      <c r="L736">
        <v>45</v>
      </c>
      <c r="M736" s="2">
        <v>46267</v>
      </c>
      <c r="N736" t="s">
        <v>68</v>
      </c>
      <c r="O736">
        <v>7.9</v>
      </c>
      <c r="P736">
        <v>0.7</v>
      </c>
      <c r="Q736">
        <v>6471.73</v>
      </c>
      <c r="R736" t="s">
        <v>59</v>
      </c>
      <c r="S736">
        <v>3682.06</v>
      </c>
      <c r="T736">
        <v>4</v>
      </c>
      <c r="U736">
        <v>2026</v>
      </c>
      <c r="V736" t="s">
        <v>53</v>
      </c>
      <c r="W736" s="2">
        <v>46266</v>
      </c>
      <c r="X736" t="s">
        <v>64</v>
      </c>
      <c r="Y736" t="s">
        <v>48</v>
      </c>
      <c r="Z736">
        <v>6471.73</v>
      </c>
      <c r="AA736">
        <v>3682.06</v>
      </c>
      <c r="AB736">
        <v>0.56899999999999995</v>
      </c>
    </row>
    <row r="737" spans="1:28" x14ac:dyDescent="0.25">
      <c r="A737" t="s">
        <v>821</v>
      </c>
      <c r="B737" s="2">
        <v>45762.597916666673</v>
      </c>
      <c r="C737" s="2">
        <v>45767.697916666657</v>
      </c>
      <c r="D737" t="s">
        <v>50</v>
      </c>
      <c r="E737" t="s">
        <v>30</v>
      </c>
      <c r="F737" t="s">
        <v>51</v>
      </c>
      <c r="G737" t="s">
        <v>66</v>
      </c>
      <c r="H737" t="s">
        <v>67</v>
      </c>
      <c r="I737" t="s">
        <v>34</v>
      </c>
      <c r="J737">
        <v>5.0999999999999996</v>
      </c>
      <c r="K737" t="s">
        <v>35</v>
      </c>
      <c r="L737">
        <v>32</v>
      </c>
      <c r="M737" s="2">
        <v>45762</v>
      </c>
      <c r="N737" t="s">
        <v>68</v>
      </c>
      <c r="O737">
        <v>8.1</v>
      </c>
      <c r="P737">
        <v>2.2999999999999998</v>
      </c>
      <c r="Q737">
        <v>6817.15</v>
      </c>
      <c r="R737" t="s">
        <v>59</v>
      </c>
      <c r="S737">
        <v>4111.42</v>
      </c>
      <c r="T737">
        <v>4.2</v>
      </c>
      <c r="U737">
        <v>2025</v>
      </c>
      <c r="V737" t="s">
        <v>38</v>
      </c>
      <c r="W737" s="2">
        <v>45748</v>
      </c>
      <c r="X737" t="s">
        <v>70</v>
      </c>
      <c r="Y737" t="s">
        <v>48</v>
      </c>
      <c r="Z737">
        <v>6817.15</v>
      </c>
      <c r="AA737">
        <v>4111.42</v>
      </c>
      <c r="AB737">
        <v>0.60299999999999998</v>
      </c>
    </row>
    <row r="738" spans="1:28" x14ac:dyDescent="0.25">
      <c r="A738" t="s">
        <v>822</v>
      </c>
      <c r="B738" s="2">
        <v>45756.901388888888</v>
      </c>
      <c r="C738" s="2">
        <v>45761.901388888888</v>
      </c>
      <c r="D738" t="s">
        <v>91</v>
      </c>
      <c r="E738" t="s">
        <v>30</v>
      </c>
      <c r="F738" t="s">
        <v>31</v>
      </c>
      <c r="G738" t="s">
        <v>66</v>
      </c>
      <c r="H738" t="s">
        <v>52</v>
      </c>
      <c r="I738" t="s">
        <v>34</v>
      </c>
      <c r="J738">
        <v>5</v>
      </c>
      <c r="K738" t="s">
        <v>35</v>
      </c>
      <c r="L738">
        <v>55</v>
      </c>
      <c r="M738" s="2">
        <v>45756</v>
      </c>
      <c r="N738" t="s">
        <v>76</v>
      </c>
      <c r="O738">
        <v>10.199999999999999</v>
      </c>
      <c r="P738">
        <v>1.7</v>
      </c>
      <c r="Q738">
        <v>8587.7199999999993</v>
      </c>
      <c r="R738" t="s">
        <v>37</v>
      </c>
      <c r="S738">
        <v>6482.66</v>
      </c>
      <c r="T738">
        <v>3.9</v>
      </c>
      <c r="U738">
        <v>2025</v>
      </c>
      <c r="V738" t="s">
        <v>38</v>
      </c>
      <c r="W738" s="2">
        <v>45748</v>
      </c>
      <c r="X738" t="s">
        <v>64</v>
      </c>
      <c r="Y738" t="s">
        <v>48</v>
      </c>
      <c r="Z738">
        <v>8587.7199999999993</v>
      </c>
      <c r="AA738">
        <v>6482.66</v>
      </c>
      <c r="AB738">
        <v>0.755</v>
      </c>
    </row>
    <row r="739" spans="1:28" x14ac:dyDescent="0.25">
      <c r="A739" t="s">
        <v>823</v>
      </c>
      <c r="B739" s="2">
        <v>46168.661805555559</v>
      </c>
      <c r="C739" s="2">
        <v>46173.561805555553</v>
      </c>
      <c r="D739" t="s">
        <v>62</v>
      </c>
      <c r="E739" t="s">
        <v>30</v>
      </c>
      <c r="F739" t="s">
        <v>31</v>
      </c>
      <c r="G739" t="s">
        <v>32</v>
      </c>
      <c r="H739" t="s">
        <v>56</v>
      </c>
      <c r="I739" t="s">
        <v>34</v>
      </c>
      <c r="J739">
        <v>4.9000000000000004</v>
      </c>
      <c r="K739" t="s">
        <v>35</v>
      </c>
      <c r="L739">
        <v>65</v>
      </c>
      <c r="M739" s="2">
        <v>46168</v>
      </c>
      <c r="N739" t="s">
        <v>36</v>
      </c>
      <c r="O739">
        <v>7.8</v>
      </c>
      <c r="P739">
        <v>0.5</v>
      </c>
      <c r="Q739">
        <v>7770.72</v>
      </c>
      <c r="R739" t="s">
        <v>77</v>
      </c>
      <c r="S739">
        <v>3865.41</v>
      </c>
      <c r="T739">
        <v>4.5</v>
      </c>
      <c r="U739">
        <v>2026</v>
      </c>
      <c r="V739" t="s">
        <v>80</v>
      </c>
      <c r="W739" s="2">
        <v>46143</v>
      </c>
      <c r="X739" t="s">
        <v>70</v>
      </c>
      <c r="Y739" t="s">
        <v>48</v>
      </c>
      <c r="Z739">
        <v>7770.72</v>
      </c>
      <c r="AA739">
        <v>3865.41</v>
      </c>
      <c r="AB739">
        <v>0.497</v>
      </c>
    </row>
    <row r="740" spans="1:28" x14ac:dyDescent="0.25">
      <c r="A740" t="s">
        <v>824</v>
      </c>
      <c r="B740" s="2">
        <v>46042.904166666667</v>
      </c>
      <c r="C740" s="2">
        <v>46046.804166666669</v>
      </c>
      <c r="D740" t="s">
        <v>62</v>
      </c>
      <c r="E740" t="s">
        <v>83</v>
      </c>
      <c r="F740" t="s">
        <v>51</v>
      </c>
      <c r="G740" t="s">
        <v>32</v>
      </c>
      <c r="H740" t="s">
        <v>67</v>
      </c>
      <c r="I740" t="s">
        <v>34</v>
      </c>
      <c r="J740">
        <v>3.9</v>
      </c>
      <c r="K740" t="s">
        <v>35</v>
      </c>
      <c r="L740">
        <v>56</v>
      </c>
      <c r="M740" s="2">
        <v>46042</v>
      </c>
      <c r="N740" t="s">
        <v>68</v>
      </c>
      <c r="O740">
        <v>8.1999999999999993</v>
      </c>
      <c r="P740">
        <v>0.9</v>
      </c>
      <c r="Q740">
        <v>5960.89</v>
      </c>
      <c r="R740" t="s">
        <v>37</v>
      </c>
      <c r="S740">
        <v>3663.32</v>
      </c>
      <c r="T740">
        <v>4.5</v>
      </c>
      <c r="U740">
        <v>2026</v>
      </c>
      <c r="V740" t="s">
        <v>69</v>
      </c>
      <c r="W740" s="2">
        <v>46023</v>
      </c>
      <c r="X740" t="s">
        <v>70</v>
      </c>
      <c r="Y740" t="s">
        <v>48</v>
      </c>
      <c r="Z740">
        <v>5960.89</v>
      </c>
      <c r="AA740">
        <v>3663.32</v>
      </c>
      <c r="AB740">
        <v>0.61499999999999999</v>
      </c>
    </row>
    <row r="741" spans="1:28" x14ac:dyDescent="0.25">
      <c r="A741" t="s">
        <v>825</v>
      </c>
      <c r="B741" s="2">
        <v>46062.884722222218</v>
      </c>
      <c r="C741" s="2">
        <v>46066.584722222222</v>
      </c>
      <c r="D741" t="s">
        <v>62</v>
      </c>
      <c r="E741" t="s">
        <v>30</v>
      </c>
      <c r="F741" t="s">
        <v>31</v>
      </c>
      <c r="G741" t="s">
        <v>55</v>
      </c>
      <c r="H741" t="s">
        <v>67</v>
      </c>
      <c r="I741" t="s">
        <v>57</v>
      </c>
      <c r="J741">
        <v>3.7</v>
      </c>
      <c r="K741" t="s">
        <v>35</v>
      </c>
      <c r="L741">
        <v>41</v>
      </c>
      <c r="M741" s="2">
        <v>46062</v>
      </c>
      <c r="N741" t="s">
        <v>68</v>
      </c>
      <c r="O741">
        <v>7.9</v>
      </c>
      <c r="P741">
        <v>1.3</v>
      </c>
      <c r="Q741">
        <v>6241.91</v>
      </c>
      <c r="R741" t="s">
        <v>77</v>
      </c>
      <c r="S741">
        <v>3943.1</v>
      </c>
      <c r="T741">
        <v>4.5</v>
      </c>
      <c r="U741">
        <v>2026</v>
      </c>
      <c r="V741" t="s">
        <v>104</v>
      </c>
      <c r="W741" s="2">
        <v>46054</v>
      </c>
      <c r="X741" t="s">
        <v>78</v>
      </c>
      <c r="Y741" t="s">
        <v>48</v>
      </c>
      <c r="Z741">
        <v>6241.91</v>
      </c>
      <c r="AA741">
        <v>3943.1</v>
      </c>
      <c r="AB741">
        <v>0.63200000000000001</v>
      </c>
    </row>
    <row r="742" spans="1:28" x14ac:dyDescent="0.25">
      <c r="A742" t="s">
        <v>826</v>
      </c>
      <c r="B742" s="2">
        <v>46175.925694444442</v>
      </c>
      <c r="C742" s="2">
        <v>46181.725694444453</v>
      </c>
      <c r="D742" t="s">
        <v>113</v>
      </c>
      <c r="E742" t="s">
        <v>73</v>
      </c>
      <c r="F742" t="s">
        <v>51</v>
      </c>
      <c r="G742" t="s">
        <v>55</v>
      </c>
      <c r="H742" t="s">
        <v>86</v>
      </c>
      <c r="I742" t="s">
        <v>34</v>
      </c>
      <c r="J742">
        <v>5.8</v>
      </c>
      <c r="K742" t="s">
        <v>35</v>
      </c>
      <c r="L742">
        <v>69</v>
      </c>
      <c r="M742" s="2">
        <v>46175</v>
      </c>
      <c r="N742" t="s">
        <v>36</v>
      </c>
      <c r="O742">
        <v>12.1</v>
      </c>
      <c r="P742">
        <v>4.2</v>
      </c>
      <c r="Q742">
        <v>7319.67</v>
      </c>
      <c r="R742" t="s">
        <v>77</v>
      </c>
      <c r="S742">
        <v>5491.83</v>
      </c>
      <c r="T742">
        <v>4.4000000000000004</v>
      </c>
      <c r="U742">
        <v>2026</v>
      </c>
      <c r="V742" t="s">
        <v>110</v>
      </c>
      <c r="W742" s="2">
        <v>46174</v>
      </c>
      <c r="X742" t="s">
        <v>70</v>
      </c>
      <c r="Y742" t="s">
        <v>48</v>
      </c>
      <c r="Z742">
        <v>7319.67</v>
      </c>
      <c r="AA742">
        <v>5491.83</v>
      </c>
      <c r="AB742">
        <v>0.75</v>
      </c>
    </row>
    <row r="743" spans="1:28" x14ac:dyDescent="0.25">
      <c r="A743" t="s">
        <v>827</v>
      </c>
      <c r="B743" s="2">
        <v>46133.577777777777</v>
      </c>
      <c r="C743" s="2">
        <v>46136.077777777777</v>
      </c>
      <c r="D743" t="s">
        <v>50</v>
      </c>
      <c r="E743" t="s">
        <v>43</v>
      </c>
      <c r="F743" t="s">
        <v>51</v>
      </c>
      <c r="G743" t="s">
        <v>32</v>
      </c>
      <c r="H743" t="s">
        <v>56</v>
      </c>
      <c r="I743" t="s">
        <v>57</v>
      </c>
      <c r="J743">
        <v>2.5</v>
      </c>
      <c r="K743" t="s">
        <v>58</v>
      </c>
      <c r="L743">
        <v>33</v>
      </c>
      <c r="M743" s="2">
        <v>46133</v>
      </c>
      <c r="N743" t="s">
        <v>36</v>
      </c>
      <c r="O743">
        <v>11.9</v>
      </c>
      <c r="P743">
        <v>1.6</v>
      </c>
      <c r="Q743">
        <v>3079.06</v>
      </c>
      <c r="R743" t="s">
        <v>37</v>
      </c>
      <c r="S743">
        <v>2007.96</v>
      </c>
      <c r="T743">
        <v>4.0999999999999996</v>
      </c>
      <c r="U743">
        <v>2026</v>
      </c>
      <c r="V743" t="s">
        <v>38</v>
      </c>
      <c r="W743" s="2">
        <v>46113</v>
      </c>
      <c r="X743" t="s">
        <v>70</v>
      </c>
      <c r="Y743" t="s">
        <v>48</v>
      </c>
      <c r="Z743">
        <v>3079.06</v>
      </c>
      <c r="AA743">
        <v>2007.96</v>
      </c>
      <c r="AB743">
        <v>0.65200000000000002</v>
      </c>
    </row>
    <row r="744" spans="1:28" x14ac:dyDescent="0.25">
      <c r="A744" t="s">
        <v>828</v>
      </c>
      <c r="B744" s="2">
        <v>46366.09652777778</v>
      </c>
      <c r="C744" s="2">
        <v>46370.296527777777</v>
      </c>
      <c r="D744" t="s">
        <v>91</v>
      </c>
      <c r="E744" t="s">
        <v>30</v>
      </c>
      <c r="F744" t="s">
        <v>31</v>
      </c>
      <c r="G744" t="s">
        <v>32</v>
      </c>
      <c r="H744" t="s">
        <v>86</v>
      </c>
      <c r="I744" t="s">
        <v>34</v>
      </c>
      <c r="J744">
        <v>4.2</v>
      </c>
      <c r="K744" t="s">
        <v>35</v>
      </c>
      <c r="L744">
        <v>46</v>
      </c>
      <c r="M744" s="2">
        <v>46366</v>
      </c>
      <c r="N744" t="s">
        <v>76</v>
      </c>
      <c r="O744">
        <v>7.5</v>
      </c>
      <c r="P744">
        <v>1.7</v>
      </c>
      <c r="Q744">
        <v>5125.84</v>
      </c>
      <c r="R744" t="s">
        <v>37</v>
      </c>
      <c r="S744">
        <v>3913.71</v>
      </c>
      <c r="T744">
        <v>4.5999999999999996</v>
      </c>
      <c r="U744">
        <v>2026</v>
      </c>
      <c r="V744" t="s">
        <v>63</v>
      </c>
      <c r="W744" s="2">
        <v>46357</v>
      </c>
      <c r="X744" t="s">
        <v>47</v>
      </c>
      <c r="Y744" t="s">
        <v>48</v>
      </c>
      <c r="Z744">
        <v>5125.84</v>
      </c>
      <c r="AA744">
        <v>3913.71</v>
      </c>
      <c r="AB744">
        <v>0.76400000000000001</v>
      </c>
    </row>
    <row r="745" spans="1:28" x14ac:dyDescent="0.25">
      <c r="A745" t="s">
        <v>829</v>
      </c>
      <c r="B745" s="2">
        <v>46302.549305555563</v>
      </c>
      <c r="C745" s="2">
        <v>46303.749305555553</v>
      </c>
      <c r="D745" t="s">
        <v>42</v>
      </c>
      <c r="E745" t="s">
        <v>43</v>
      </c>
      <c r="F745" t="s">
        <v>31</v>
      </c>
      <c r="G745" t="s">
        <v>44</v>
      </c>
      <c r="H745" t="s">
        <v>33</v>
      </c>
      <c r="I745" t="s">
        <v>75</v>
      </c>
      <c r="J745">
        <v>1.2</v>
      </c>
      <c r="K745" t="s">
        <v>58</v>
      </c>
      <c r="L745">
        <v>77</v>
      </c>
      <c r="M745" s="2">
        <v>46302</v>
      </c>
      <c r="N745" t="s">
        <v>76</v>
      </c>
      <c r="O745">
        <v>7.6</v>
      </c>
      <c r="P745">
        <v>1.3</v>
      </c>
      <c r="Q745">
        <v>3267.35</v>
      </c>
      <c r="R745" t="s">
        <v>77</v>
      </c>
      <c r="S745">
        <v>1879.91</v>
      </c>
      <c r="T745">
        <v>4.0999999999999996</v>
      </c>
      <c r="U745">
        <v>2026</v>
      </c>
      <c r="V745" t="s">
        <v>97</v>
      </c>
      <c r="W745" s="2">
        <v>46296</v>
      </c>
      <c r="X745" t="s">
        <v>64</v>
      </c>
      <c r="Y745" t="s">
        <v>48</v>
      </c>
      <c r="Z745">
        <v>3267.35</v>
      </c>
      <c r="AA745">
        <v>1879.91</v>
      </c>
      <c r="AB745">
        <v>0.57499999999999996</v>
      </c>
    </row>
    <row r="746" spans="1:28" x14ac:dyDescent="0.25">
      <c r="A746" t="s">
        <v>830</v>
      </c>
      <c r="B746" s="2">
        <v>46094.378472222219</v>
      </c>
      <c r="C746" s="2">
        <v>46096.478472222218</v>
      </c>
      <c r="D746" t="s">
        <v>50</v>
      </c>
      <c r="E746" t="s">
        <v>30</v>
      </c>
      <c r="F746" t="s">
        <v>31</v>
      </c>
      <c r="G746" t="s">
        <v>55</v>
      </c>
      <c r="H746" t="s">
        <v>45</v>
      </c>
      <c r="I746" t="s">
        <v>34</v>
      </c>
      <c r="J746">
        <v>2.1</v>
      </c>
      <c r="K746" t="s">
        <v>35</v>
      </c>
      <c r="L746">
        <v>21</v>
      </c>
      <c r="M746" s="2">
        <v>46094</v>
      </c>
      <c r="N746" t="s">
        <v>76</v>
      </c>
      <c r="O746">
        <v>9.8000000000000007</v>
      </c>
      <c r="P746">
        <v>1.9</v>
      </c>
      <c r="Q746">
        <v>3638.09</v>
      </c>
      <c r="R746" t="s">
        <v>37</v>
      </c>
      <c r="S746">
        <v>2285.0700000000002</v>
      </c>
      <c r="T746">
        <v>3.8</v>
      </c>
      <c r="U746">
        <v>2026</v>
      </c>
      <c r="V746" t="s">
        <v>46</v>
      </c>
      <c r="W746" s="2">
        <v>46082</v>
      </c>
      <c r="X746" t="s">
        <v>81</v>
      </c>
      <c r="Y746" t="s">
        <v>48</v>
      </c>
      <c r="Z746">
        <v>3638.09</v>
      </c>
      <c r="AA746">
        <v>2285.0700000000002</v>
      </c>
      <c r="AB746">
        <v>0.628</v>
      </c>
    </row>
    <row r="747" spans="1:28" x14ac:dyDescent="0.25">
      <c r="A747" t="s">
        <v>831</v>
      </c>
      <c r="B747" s="2">
        <v>45680.705555555563</v>
      </c>
      <c r="C747" s="2">
        <v>45684.305555555547</v>
      </c>
      <c r="D747" t="s">
        <v>72</v>
      </c>
      <c r="E747" t="s">
        <v>83</v>
      </c>
      <c r="F747" t="s">
        <v>31</v>
      </c>
      <c r="G747" t="s">
        <v>32</v>
      </c>
      <c r="H747" t="s">
        <v>33</v>
      </c>
      <c r="I747" t="s">
        <v>34</v>
      </c>
      <c r="J747">
        <v>3.6</v>
      </c>
      <c r="K747" t="s">
        <v>35</v>
      </c>
      <c r="L747">
        <v>30</v>
      </c>
      <c r="M747" s="2">
        <v>45680</v>
      </c>
      <c r="N747" t="s">
        <v>36</v>
      </c>
      <c r="O747">
        <v>7.9</v>
      </c>
      <c r="P747">
        <v>2.8</v>
      </c>
      <c r="Q747">
        <v>4789.2299999999996</v>
      </c>
      <c r="R747" t="s">
        <v>77</v>
      </c>
      <c r="S747">
        <v>2331.4699999999998</v>
      </c>
      <c r="T747">
        <v>4.4000000000000004</v>
      </c>
      <c r="U747">
        <v>2025</v>
      </c>
      <c r="V747" t="s">
        <v>69</v>
      </c>
      <c r="W747" s="2">
        <v>45658</v>
      </c>
      <c r="X747" t="s">
        <v>47</v>
      </c>
      <c r="Y747" t="s">
        <v>48</v>
      </c>
      <c r="Z747">
        <v>4789.2299999999996</v>
      </c>
      <c r="AA747">
        <v>2331.4699999999998</v>
      </c>
      <c r="AB747">
        <v>0.48699999999999999</v>
      </c>
    </row>
    <row r="748" spans="1:28" x14ac:dyDescent="0.25">
      <c r="A748" t="s">
        <v>832</v>
      </c>
      <c r="B748" s="2">
        <v>46222.038888888892</v>
      </c>
      <c r="C748" s="2">
        <v>46225.538888888892</v>
      </c>
      <c r="D748" t="s">
        <v>72</v>
      </c>
      <c r="E748" t="s">
        <v>30</v>
      </c>
      <c r="F748" t="s">
        <v>31</v>
      </c>
      <c r="G748" t="s">
        <v>44</v>
      </c>
      <c r="H748" t="s">
        <v>86</v>
      </c>
      <c r="I748" t="s">
        <v>57</v>
      </c>
      <c r="J748">
        <v>3.5</v>
      </c>
      <c r="K748" t="s">
        <v>35</v>
      </c>
      <c r="L748">
        <v>50</v>
      </c>
      <c r="M748" s="2">
        <v>46222</v>
      </c>
      <c r="N748" t="s">
        <v>36</v>
      </c>
      <c r="O748">
        <v>8</v>
      </c>
      <c r="P748">
        <v>1.5</v>
      </c>
      <c r="Q748">
        <v>4865.1400000000003</v>
      </c>
      <c r="R748" t="s">
        <v>77</v>
      </c>
      <c r="S748">
        <v>3778.44</v>
      </c>
      <c r="T748">
        <v>3.9</v>
      </c>
      <c r="U748">
        <v>2026</v>
      </c>
      <c r="V748" t="s">
        <v>107</v>
      </c>
      <c r="W748" s="2">
        <v>46204</v>
      </c>
      <c r="X748" t="s">
        <v>39</v>
      </c>
      <c r="Y748" t="s">
        <v>40</v>
      </c>
      <c r="Z748">
        <v>4865.1400000000003</v>
      </c>
      <c r="AA748">
        <v>3778.44</v>
      </c>
      <c r="AB748">
        <v>0.77700000000000002</v>
      </c>
    </row>
    <row r="749" spans="1:28" x14ac:dyDescent="0.25">
      <c r="A749" t="s">
        <v>833</v>
      </c>
      <c r="B749" s="2">
        <v>46334.07708333333</v>
      </c>
      <c r="C749" s="2">
        <v>46340.177083333343</v>
      </c>
      <c r="D749" t="s">
        <v>113</v>
      </c>
      <c r="E749" t="s">
        <v>73</v>
      </c>
      <c r="F749" t="s">
        <v>31</v>
      </c>
      <c r="G749" t="s">
        <v>44</v>
      </c>
      <c r="H749" t="s">
        <v>45</v>
      </c>
      <c r="I749" t="s">
        <v>75</v>
      </c>
      <c r="J749">
        <v>6.1</v>
      </c>
      <c r="K749" t="s">
        <v>35</v>
      </c>
      <c r="L749">
        <v>57</v>
      </c>
      <c r="M749" s="2">
        <v>46334</v>
      </c>
      <c r="N749" t="s">
        <v>68</v>
      </c>
      <c r="O749">
        <v>7.9</v>
      </c>
      <c r="P749">
        <v>1.9</v>
      </c>
      <c r="Q749">
        <v>8902.5</v>
      </c>
      <c r="R749" t="s">
        <v>59</v>
      </c>
      <c r="S749">
        <v>4896.24</v>
      </c>
      <c r="T749">
        <v>3.3</v>
      </c>
      <c r="U749">
        <v>2026</v>
      </c>
      <c r="V749" t="s">
        <v>89</v>
      </c>
      <c r="W749" s="2">
        <v>46327</v>
      </c>
      <c r="X749" t="s">
        <v>39</v>
      </c>
      <c r="Y749" t="s">
        <v>40</v>
      </c>
      <c r="Z749">
        <v>8902.5</v>
      </c>
      <c r="AA749">
        <v>4896.24</v>
      </c>
      <c r="AB749">
        <v>0.55000000000000004</v>
      </c>
    </row>
    <row r="750" spans="1:28" x14ac:dyDescent="0.25">
      <c r="A750" t="s">
        <v>834</v>
      </c>
      <c r="B750" s="2">
        <v>46371.00277777778</v>
      </c>
      <c r="C750" s="2">
        <v>46374.602777777778</v>
      </c>
      <c r="D750" t="s">
        <v>91</v>
      </c>
      <c r="E750" t="s">
        <v>83</v>
      </c>
      <c r="F750" t="s">
        <v>31</v>
      </c>
      <c r="G750" t="s">
        <v>32</v>
      </c>
      <c r="H750" t="s">
        <v>67</v>
      </c>
      <c r="I750" t="s">
        <v>57</v>
      </c>
      <c r="J750">
        <v>3.6</v>
      </c>
      <c r="K750" t="s">
        <v>58</v>
      </c>
      <c r="L750">
        <v>58</v>
      </c>
      <c r="M750" s="2">
        <v>46371</v>
      </c>
      <c r="N750" t="s">
        <v>76</v>
      </c>
      <c r="O750">
        <v>8</v>
      </c>
      <c r="P750">
        <v>1.8</v>
      </c>
      <c r="Q750">
        <v>7257.38</v>
      </c>
      <c r="R750" t="s">
        <v>37</v>
      </c>
      <c r="S750">
        <v>5505.77</v>
      </c>
      <c r="T750">
        <v>3.3</v>
      </c>
      <c r="U750">
        <v>2026</v>
      </c>
      <c r="V750" t="s">
        <v>63</v>
      </c>
      <c r="W750" s="2">
        <v>46357</v>
      </c>
      <c r="X750" t="s">
        <v>70</v>
      </c>
      <c r="Y750" t="s">
        <v>48</v>
      </c>
      <c r="Z750">
        <v>7257.38</v>
      </c>
      <c r="AA750">
        <v>5505.77</v>
      </c>
      <c r="AB750">
        <v>0.75900000000000001</v>
      </c>
    </row>
    <row r="751" spans="1:28" x14ac:dyDescent="0.25">
      <c r="A751" t="s">
        <v>835</v>
      </c>
      <c r="B751" s="2">
        <v>46115.995138888888</v>
      </c>
      <c r="C751" s="2">
        <v>46118.695138888892</v>
      </c>
      <c r="D751" t="s">
        <v>85</v>
      </c>
      <c r="E751" t="s">
        <v>43</v>
      </c>
      <c r="F751" t="s">
        <v>31</v>
      </c>
      <c r="G751" t="s">
        <v>44</v>
      </c>
      <c r="H751" t="s">
        <v>33</v>
      </c>
      <c r="I751" t="s">
        <v>34</v>
      </c>
      <c r="J751">
        <v>2.7</v>
      </c>
      <c r="K751" t="s">
        <v>35</v>
      </c>
      <c r="L751">
        <v>33</v>
      </c>
      <c r="M751" s="2">
        <v>46115</v>
      </c>
      <c r="N751" t="s">
        <v>68</v>
      </c>
      <c r="O751">
        <v>9.9</v>
      </c>
      <c r="P751">
        <v>1.4</v>
      </c>
      <c r="Q751">
        <v>5874.12</v>
      </c>
      <c r="R751" t="s">
        <v>37</v>
      </c>
      <c r="S751">
        <v>3524.87</v>
      </c>
      <c r="T751">
        <v>3.8</v>
      </c>
      <c r="U751">
        <v>2026</v>
      </c>
      <c r="V751" t="s">
        <v>38</v>
      </c>
      <c r="W751" s="2">
        <v>46113</v>
      </c>
      <c r="X751" t="s">
        <v>81</v>
      </c>
      <c r="Y751" t="s">
        <v>48</v>
      </c>
      <c r="Z751">
        <v>5874.12</v>
      </c>
      <c r="AA751">
        <v>3524.87</v>
      </c>
      <c r="AB751">
        <v>0.6</v>
      </c>
    </row>
    <row r="752" spans="1:28" x14ac:dyDescent="0.25">
      <c r="A752" t="s">
        <v>836</v>
      </c>
      <c r="B752" s="2">
        <v>45740.997916666667</v>
      </c>
      <c r="C752" s="2">
        <v>45745.197916666657</v>
      </c>
      <c r="D752" t="s">
        <v>85</v>
      </c>
      <c r="E752" t="s">
        <v>30</v>
      </c>
      <c r="F752" t="s">
        <v>51</v>
      </c>
      <c r="G752" t="s">
        <v>32</v>
      </c>
      <c r="H752" t="s">
        <v>86</v>
      </c>
      <c r="I752" t="s">
        <v>34</v>
      </c>
      <c r="J752">
        <v>4.2</v>
      </c>
      <c r="K752" t="s">
        <v>35</v>
      </c>
      <c r="L752">
        <v>95</v>
      </c>
      <c r="M752" s="2">
        <v>45740</v>
      </c>
      <c r="N752" t="s">
        <v>36</v>
      </c>
      <c r="O752">
        <v>8</v>
      </c>
      <c r="P752">
        <v>2.8</v>
      </c>
      <c r="Q752">
        <v>4398.3500000000004</v>
      </c>
      <c r="R752" t="s">
        <v>59</v>
      </c>
      <c r="S752">
        <v>2329.19</v>
      </c>
      <c r="T752">
        <v>4.4000000000000004</v>
      </c>
      <c r="U752">
        <v>2025</v>
      </c>
      <c r="V752" t="s">
        <v>46</v>
      </c>
      <c r="W752" s="2">
        <v>45717</v>
      </c>
      <c r="X752" t="s">
        <v>78</v>
      </c>
      <c r="Y752" t="s">
        <v>48</v>
      </c>
      <c r="Z752">
        <v>4398.3500000000004</v>
      </c>
      <c r="AA752">
        <v>2329.19</v>
      </c>
      <c r="AB752">
        <v>0.53</v>
      </c>
    </row>
    <row r="753" spans="1:28" x14ac:dyDescent="0.25">
      <c r="A753" t="s">
        <v>837</v>
      </c>
      <c r="B753" s="2">
        <v>45802.836805555547</v>
      </c>
      <c r="C753" s="2">
        <v>45807.036805555559</v>
      </c>
      <c r="D753" t="s">
        <v>62</v>
      </c>
      <c r="E753" t="s">
        <v>73</v>
      </c>
      <c r="F753" t="s">
        <v>51</v>
      </c>
      <c r="G753" t="s">
        <v>55</v>
      </c>
      <c r="H753" t="s">
        <v>33</v>
      </c>
      <c r="I753" t="s">
        <v>34</v>
      </c>
      <c r="J753">
        <v>4.2</v>
      </c>
      <c r="K753" t="s">
        <v>35</v>
      </c>
      <c r="L753">
        <v>76</v>
      </c>
      <c r="M753" s="2">
        <v>45802</v>
      </c>
      <c r="N753" t="s">
        <v>68</v>
      </c>
      <c r="O753">
        <v>8.1999999999999993</v>
      </c>
      <c r="P753">
        <v>0.6</v>
      </c>
      <c r="Q753">
        <v>7196.12</v>
      </c>
      <c r="R753" t="s">
        <v>59</v>
      </c>
      <c r="S753">
        <v>4360.57</v>
      </c>
      <c r="T753">
        <v>2.7</v>
      </c>
      <c r="U753">
        <v>2025</v>
      </c>
      <c r="V753" t="s">
        <v>80</v>
      </c>
      <c r="W753" s="2">
        <v>45778</v>
      </c>
      <c r="X753" t="s">
        <v>39</v>
      </c>
      <c r="Y753" t="s">
        <v>40</v>
      </c>
      <c r="Z753">
        <v>7196.12</v>
      </c>
      <c r="AA753">
        <v>4360.57</v>
      </c>
      <c r="AB753">
        <v>0.60599999999999998</v>
      </c>
    </row>
    <row r="754" spans="1:28" x14ac:dyDescent="0.25">
      <c r="A754" t="s">
        <v>838</v>
      </c>
      <c r="B754" s="2">
        <v>45742.719444444447</v>
      </c>
      <c r="C754" s="2">
        <v>45748.119444444441</v>
      </c>
      <c r="D754" t="s">
        <v>85</v>
      </c>
      <c r="E754" t="s">
        <v>83</v>
      </c>
      <c r="F754" t="s">
        <v>51</v>
      </c>
      <c r="G754" t="s">
        <v>32</v>
      </c>
      <c r="H754" t="s">
        <v>56</v>
      </c>
      <c r="I754" t="s">
        <v>34</v>
      </c>
      <c r="J754">
        <v>5.4</v>
      </c>
      <c r="K754" t="s">
        <v>35</v>
      </c>
      <c r="L754">
        <v>73</v>
      </c>
      <c r="M754" s="2">
        <v>45742</v>
      </c>
      <c r="N754" t="s">
        <v>36</v>
      </c>
      <c r="O754">
        <v>8</v>
      </c>
      <c r="P754">
        <v>0.8</v>
      </c>
      <c r="Q754">
        <v>7890.85</v>
      </c>
      <c r="R754" t="s">
        <v>37</v>
      </c>
      <c r="S754">
        <v>4554.6099999999997</v>
      </c>
      <c r="T754">
        <v>3.8</v>
      </c>
      <c r="U754">
        <v>2025</v>
      </c>
      <c r="V754" t="s">
        <v>46</v>
      </c>
      <c r="W754" s="2">
        <v>45717</v>
      </c>
      <c r="X754" t="s">
        <v>64</v>
      </c>
      <c r="Y754" t="s">
        <v>48</v>
      </c>
      <c r="Z754">
        <v>7890.85</v>
      </c>
      <c r="AA754">
        <v>4554.6099999999997</v>
      </c>
      <c r="AB754">
        <v>0.57699999999999996</v>
      </c>
    </row>
    <row r="755" spans="1:28" x14ac:dyDescent="0.25">
      <c r="A755" t="s">
        <v>839</v>
      </c>
      <c r="B755" s="2">
        <v>45735.945833333331</v>
      </c>
      <c r="C755" s="2">
        <v>45739.145833333343</v>
      </c>
      <c r="D755" t="s">
        <v>62</v>
      </c>
      <c r="E755" t="s">
        <v>73</v>
      </c>
      <c r="F755" t="s">
        <v>31</v>
      </c>
      <c r="G755" t="s">
        <v>32</v>
      </c>
      <c r="H755" t="s">
        <v>86</v>
      </c>
      <c r="I755" t="s">
        <v>34</v>
      </c>
      <c r="J755">
        <v>3.2</v>
      </c>
      <c r="K755" t="s">
        <v>35</v>
      </c>
      <c r="L755">
        <v>65</v>
      </c>
      <c r="M755" s="2">
        <v>45735</v>
      </c>
      <c r="N755" t="s">
        <v>68</v>
      </c>
      <c r="O755">
        <v>8.1</v>
      </c>
      <c r="P755">
        <v>1.3</v>
      </c>
      <c r="Q755">
        <v>5276.49</v>
      </c>
      <c r="R755" t="s">
        <v>59</v>
      </c>
      <c r="S755">
        <v>4039.38</v>
      </c>
      <c r="T755">
        <v>4.2</v>
      </c>
      <c r="U755">
        <v>2025</v>
      </c>
      <c r="V755" t="s">
        <v>46</v>
      </c>
      <c r="W755" s="2">
        <v>45717</v>
      </c>
      <c r="X755" t="s">
        <v>64</v>
      </c>
      <c r="Y755" t="s">
        <v>48</v>
      </c>
      <c r="Z755">
        <v>5276.49</v>
      </c>
      <c r="AA755">
        <v>4039.38</v>
      </c>
      <c r="AB755">
        <v>0.76600000000000001</v>
      </c>
    </row>
    <row r="756" spans="1:28" x14ac:dyDescent="0.25">
      <c r="A756" t="s">
        <v>840</v>
      </c>
      <c r="B756" s="2">
        <v>46114.890277777777</v>
      </c>
      <c r="C756" s="2">
        <v>46119.890277777777</v>
      </c>
      <c r="D756" t="s">
        <v>85</v>
      </c>
      <c r="E756" t="s">
        <v>43</v>
      </c>
      <c r="F756" t="s">
        <v>31</v>
      </c>
      <c r="G756" t="s">
        <v>32</v>
      </c>
      <c r="H756" t="s">
        <v>45</v>
      </c>
      <c r="I756" t="s">
        <v>34</v>
      </c>
      <c r="J756">
        <v>5</v>
      </c>
      <c r="K756" t="s">
        <v>58</v>
      </c>
      <c r="L756">
        <v>82</v>
      </c>
      <c r="M756" s="2">
        <v>46114</v>
      </c>
      <c r="N756" t="s">
        <v>36</v>
      </c>
      <c r="O756">
        <v>8.1</v>
      </c>
      <c r="P756">
        <v>1.3</v>
      </c>
      <c r="Q756">
        <v>6494.72</v>
      </c>
      <c r="R756" t="s">
        <v>59</v>
      </c>
      <c r="S756">
        <v>4620</v>
      </c>
      <c r="T756">
        <v>3.8</v>
      </c>
      <c r="U756">
        <v>2026</v>
      </c>
      <c r="V756" t="s">
        <v>38</v>
      </c>
      <c r="W756" s="2">
        <v>46113</v>
      </c>
      <c r="X756" t="s">
        <v>47</v>
      </c>
      <c r="Y756" t="s">
        <v>48</v>
      </c>
      <c r="Z756">
        <v>6494.72</v>
      </c>
      <c r="AA756">
        <v>4620</v>
      </c>
      <c r="AB756">
        <v>0.71099999999999997</v>
      </c>
    </row>
    <row r="757" spans="1:28" x14ac:dyDescent="0.25">
      <c r="A757" t="s">
        <v>841</v>
      </c>
      <c r="B757" s="2">
        <v>45658.061805555553</v>
      </c>
      <c r="C757" s="2">
        <v>45662.461805555547</v>
      </c>
      <c r="D757" t="s">
        <v>72</v>
      </c>
      <c r="E757" t="s">
        <v>83</v>
      </c>
      <c r="F757" t="s">
        <v>51</v>
      </c>
      <c r="G757" t="s">
        <v>32</v>
      </c>
      <c r="H757" t="s">
        <v>74</v>
      </c>
      <c r="I757" t="s">
        <v>57</v>
      </c>
      <c r="J757">
        <v>4.4000000000000004</v>
      </c>
      <c r="K757" t="s">
        <v>35</v>
      </c>
      <c r="L757">
        <v>100</v>
      </c>
      <c r="M757" s="2">
        <v>45658</v>
      </c>
      <c r="N757" t="s">
        <v>36</v>
      </c>
      <c r="O757">
        <v>8</v>
      </c>
      <c r="P757">
        <v>0</v>
      </c>
      <c r="Q757">
        <v>6265.58</v>
      </c>
      <c r="R757" t="s">
        <v>37</v>
      </c>
      <c r="S757">
        <v>3397.39</v>
      </c>
      <c r="T757">
        <v>3.6</v>
      </c>
      <c r="U757">
        <v>2025</v>
      </c>
      <c r="V757" t="s">
        <v>69</v>
      </c>
      <c r="W757" s="2">
        <v>45658</v>
      </c>
      <c r="X757" t="s">
        <v>64</v>
      </c>
      <c r="Y757" t="s">
        <v>48</v>
      </c>
      <c r="Z757">
        <v>6265.58</v>
      </c>
      <c r="AA757">
        <v>3397.39</v>
      </c>
      <c r="AB757">
        <v>0.54200000000000004</v>
      </c>
    </row>
    <row r="758" spans="1:28" x14ac:dyDescent="0.25">
      <c r="A758" t="s">
        <v>842</v>
      </c>
      <c r="B758" s="2">
        <v>45708.427083333343</v>
      </c>
      <c r="C758" s="2">
        <v>45709.927083333343</v>
      </c>
      <c r="D758" t="s">
        <v>42</v>
      </c>
      <c r="E758" t="s">
        <v>73</v>
      </c>
      <c r="F758" t="s">
        <v>51</v>
      </c>
      <c r="G758" t="s">
        <v>55</v>
      </c>
      <c r="H758" t="s">
        <v>33</v>
      </c>
      <c r="I758" t="s">
        <v>57</v>
      </c>
      <c r="J758">
        <v>1.5</v>
      </c>
      <c r="K758" t="s">
        <v>35</v>
      </c>
      <c r="L758">
        <v>91</v>
      </c>
      <c r="M758" s="2">
        <v>45708</v>
      </c>
      <c r="N758" t="s">
        <v>68</v>
      </c>
      <c r="O758">
        <v>9.6</v>
      </c>
      <c r="P758">
        <v>1.5</v>
      </c>
      <c r="Q758">
        <v>4911.99</v>
      </c>
      <c r="R758" t="s">
        <v>59</v>
      </c>
      <c r="S758">
        <v>3153.66</v>
      </c>
      <c r="T758">
        <v>3.4</v>
      </c>
      <c r="U758">
        <v>2025</v>
      </c>
      <c r="V758" t="s">
        <v>104</v>
      </c>
      <c r="W758" s="2">
        <v>45689</v>
      </c>
      <c r="X758" t="s">
        <v>47</v>
      </c>
      <c r="Y758" t="s">
        <v>48</v>
      </c>
      <c r="Z758">
        <v>4911.99</v>
      </c>
      <c r="AA758">
        <v>3153.66</v>
      </c>
      <c r="AB758">
        <v>0.64200000000000002</v>
      </c>
    </row>
    <row r="759" spans="1:28" x14ac:dyDescent="0.25">
      <c r="A759" t="s">
        <v>843</v>
      </c>
      <c r="B759" s="2">
        <v>46342.618055555547</v>
      </c>
      <c r="C759" s="2">
        <v>46345.318055555559</v>
      </c>
      <c r="D759" t="s">
        <v>72</v>
      </c>
      <c r="E759" t="s">
        <v>30</v>
      </c>
      <c r="F759" t="s">
        <v>31</v>
      </c>
      <c r="G759" t="s">
        <v>44</v>
      </c>
      <c r="H759" t="s">
        <v>52</v>
      </c>
      <c r="I759" t="s">
        <v>57</v>
      </c>
      <c r="J759">
        <v>2.7</v>
      </c>
      <c r="K759" t="s">
        <v>58</v>
      </c>
      <c r="L759">
        <v>63</v>
      </c>
      <c r="M759" s="2">
        <v>46342</v>
      </c>
      <c r="N759" t="s">
        <v>36</v>
      </c>
      <c r="O759">
        <v>8.1</v>
      </c>
      <c r="P759">
        <v>0</v>
      </c>
      <c r="Q759">
        <v>5220.1099999999997</v>
      </c>
      <c r="R759" t="s">
        <v>37</v>
      </c>
      <c r="S759">
        <v>3554.79</v>
      </c>
      <c r="T759">
        <v>4.7</v>
      </c>
      <c r="U759">
        <v>2026</v>
      </c>
      <c r="V759" t="s">
        <v>89</v>
      </c>
      <c r="W759" s="2">
        <v>46327</v>
      </c>
      <c r="X759" t="s">
        <v>78</v>
      </c>
      <c r="Y759" t="s">
        <v>48</v>
      </c>
      <c r="Z759">
        <v>5220.1099999999997</v>
      </c>
      <c r="AA759">
        <v>3554.79</v>
      </c>
      <c r="AB759">
        <v>0.68100000000000005</v>
      </c>
    </row>
    <row r="760" spans="1:28" x14ac:dyDescent="0.25">
      <c r="A760" t="s">
        <v>844</v>
      </c>
      <c r="B760" s="2">
        <v>46374.484027777777</v>
      </c>
      <c r="C760" s="2">
        <v>46374.984027777777</v>
      </c>
      <c r="D760" t="s">
        <v>42</v>
      </c>
      <c r="E760" t="s">
        <v>73</v>
      </c>
      <c r="F760" t="s">
        <v>31</v>
      </c>
      <c r="G760" t="s">
        <v>32</v>
      </c>
      <c r="H760" t="s">
        <v>33</v>
      </c>
      <c r="I760" t="s">
        <v>34</v>
      </c>
      <c r="J760">
        <v>0.5</v>
      </c>
      <c r="K760" t="s">
        <v>35</v>
      </c>
      <c r="L760">
        <v>53</v>
      </c>
      <c r="M760" s="2">
        <v>46374</v>
      </c>
      <c r="N760" t="s">
        <v>36</v>
      </c>
      <c r="O760">
        <v>7.9</v>
      </c>
      <c r="P760">
        <v>2.2000000000000002</v>
      </c>
      <c r="Q760">
        <v>4040.61</v>
      </c>
      <c r="R760" t="s">
        <v>37</v>
      </c>
      <c r="S760">
        <v>2641.75</v>
      </c>
      <c r="T760">
        <v>3.8</v>
      </c>
      <c r="U760">
        <v>2026</v>
      </c>
      <c r="V760" t="s">
        <v>63</v>
      </c>
      <c r="W760" s="2">
        <v>46357</v>
      </c>
      <c r="X760" t="s">
        <v>81</v>
      </c>
      <c r="Y760" t="s">
        <v>48</v>
      </c>
      <c r="Z760">
        <v>4040.61</v>
      </c>
      <c r="AA760">
        <v>2641.75</v>
      </c>
      <c r="AB760">
        <v>0.65400000000000003</v>
      </c>
    </row>
    <row r="761" spans="1:28" x14ac:dyDescent="0.25">
      <c r="A761" t="s">
        <v>845</v>
      </c>
      <c r="B761" s="2">
        <v>46103.884027777778</v>
      </c>
      <c r="C761" s="2">
        <v>46105.084027777782</v>
      </c>
      <c r="D761" t="s">
        <v>42</v>
      </c>
      <c r="E761" t="s">
        <v>73</v>
      </c>
      <c r="F761" t="s">
        <v>51</v>
      </c>
      <c r="G761" t="s">
        <v>32</v>
      </c>
      <c r="H761" t="s">
        <v>52</v>
      </c>
      <c r="I761" t="s">
        <v>57</v>
      </c>
      <c r="J761">
        <v>1.2</v>
      </c>
      <c r="K761" t="s">
        <v>35</v>
      </c>
      <c r="L761">
        <v>78</v>
      </c>
      <c r="M761" s="2">
        <v>46103</v>
      </c>
      <c r="N761" t="s">
        <v>36</v>
      </c>
      <c r="O761">
        <v>8.1999999999999993</v>
      </c>
      <c r="P761">
        <v>3.1</v>
      </c>
      <c r="Q761">
        <v>4421.21</v>
      </c>
      <c r="R761" t="s">
        <v>37</v>
      </c>
      <c r="S761">
        <v>3338.06</v>
      </c>
      <c r="T761">
        <v>3.2</v>
      </c>
      <c r="U761">
        <v>2026</v>
      </c>
      <c r="V761" t="s">
        <v>46</v>
      </c>
      <c r="W761" s="2">
        <v>46082</v>
      </c>
      <c r="X761" t="s">
        <v>39</v>
      </c>
      <c r="Y761" t="s">
        <v>40</v>
      </c>
      <c r="Z761">
        <v>4421.21</v>
      </c>
      <c r="AA761">
        <v>3338.06</v>
      </c>
      <c r="AB761">
        <v>0.755</v>
      </c>
    </row>
    <row r="762" spans="1:28" x14ac:dyDescent="0.25">
      <c r="A762" t="s">
        <v>846</v>
      </c>
      <c r="B762" s="2">
        <v>46106.887499999997</v>
      </c>
      <c r="C762" s="2">
        <v>46115.1875</v>
      </c>
      <c r="D762" t="s">
        <v>29</v>
      </c>
      <c r="E762" t="s">
        <v>83</v>
      </c>
      <c r="F762" t="s">
        <v>51</v>
      </c>
      <c r="G762" t="s">
        <v>44</v>
      </c>
      <c r="H762" t="s">
        <v>56</v>
      </c>
      <c r="I762" t="s">
        <v>34</v>
      </c>
      <c r="J762">
        <v>8.3000000000000007</v>
      </c>
      <c r="K762" t="s">
        <v>58</v>
      </c>
      <c r="L762">
        <v>49</v>
      </c>
      <c r="M762" s="2">
        <v>46106</v>
      </c>
      <c r="N762" t="s">
        <v>36</v>
      </c>
      <c r="O762">
        <v>12.3</v>
      </c>
      <c r="P762">
        <v>2.5</v>
      </c>
      <c r="Q762">
        <v>10845.47</v>
      </c>
      <c r="R762" t="s">
        <v>59</v>
      </c>
      <c r="S762">
        <v>5573.44</v>
      </c>
      <c r="T762">
        <v>3.8</v>
      </c>
      <c r="U762">
        <v>2026</v>
      </c>
      <c r="V762" t="s">
        <v>46</v>
      </c>
      <c r="W762" s="2">
        <v>46082</v>
      </c>
      <c r="X762" t="s">
        <v>64</v>
      </c>
      <c r="Y762" t="s">
        <v>48</v>
      </c>
      <c r="Z762">
        <v>10845.47</v>
      </c>
      <c r="AA762">
        <v>5573.44</v>
      </c>
      <c r="AB762">
        <v>0.51400000000000001</v>
      </c>
    </row>
    <row r="763" spans="1:28" x14ac:dyDescent="0.25">
      <c r="A763" t="s">
        <v>847</v>
      </c>
      <c r="B763" s="2">
        <v>46145.622916666667</v>
      </c>
      <c r="C763" s="2">
        <v>46152.42291666667</v>
      </c>
      <c r="D763" t="s">
        <v>29</v>
      </c>
      <c r="E763" t="s">
        <v>73</v>
      </c>
      <c r="F763" t="s">
        <v>31</v>
      </c>
      <c r="G763" t="s">
        <v>32</v>
      </c>
      <c r="H763" t="s">
        <v>45</v>
      </c>
      <c r="I763" t="s">
        <v>34</v>
      </c>
      <c r="J763">
        <v>6.8</v>
      </c>
      <c r="K763" t="s">
        <v>35</v>
      </c>
      <c r="L763">
        <v>33</v>
      </c>
      <c r="M763" s="2">
        <v>46145</v>
      </c>
      <c r="N763" t="s">
        <v>36</v>
      </c>
      <c r="O763">
        <v>7.9</v>
      </c>
      <c r="P763">
        <v>2.6</v>
      </c>
      <c r="Q763">
        <v>8748.57</v>
      </c>
      <c r="R763" t="s">
        <v>37</v>
      </c>
      <c r="S763">
        <v>4305.4399999999996</v>
      </c>
      <c r="T763">
        <v>4.2</v>
      </c>
      <c r="U763">
        <v>2026</v>
      </c>
      <c r="V763" t="s">
        <v>80</v>
      </c>
      <c r="W763" s="2">
        <v>46143</v>
      </c>
      <c r="X763" t="s">
        <v>39</v>
      </c>
      <c r="Y763" t="s">
        <v>40</v>
      </c>
      <c r="Z763">
        <v>8748.57</v>
      </c>
      <c r="AA763">
        <v>4305.4399999999996</v>
      </c>
      <c r="AB763">
        <v>0.49199999999999999</v>
      </c>
    </row>
    <row r="764" spans="1:28" x14ac:dyDescent="0.25">
      <c r="A764" t="s">
        <v>848</v>
      </c>
      <c r="B764" s="2">
        <v>45691.673611111109</v>
      </c>
      <c r="C764" s="2">
        <v>45692.373611111107</v>
      </c>
      <c r="D764" t="s">
        <v>42</v>
      </c>
      <c r="E764" t="s">
        <v>73</v>
      </c>
      <c r="F764" t="s">
        <v>51</v>
      </c>
      <c r="G764" t="s">
        <v>32</v>
      </c>
      <c r="H764" t="s">
        <v>33</v>
      </c>
      <c r="I764" t="s">
        <v>57</v>
      </c>
      <c r="J764">
        <v>0.7</v>
      </c>
      <c r="K764" t="s">
        <v>58</v>
      </c>
      <c r="L764">
        <v>66</v>
      </c>
      <c r="M764" s="2">
        <v>45691</v>
      </c>
      <c r="N764" t="s">
        <v>36</v>
      </c>
      <c r="O764">
        <v>12</v>
      </c>
      <c r="P764">
        <v>2.4</v>
      </c>
      <c r="Q764">
        <v>2167.5</v>
      </c>
      <c r="R764" t="s">
        <v>37</v>
      </c>
      <c r="S764">
        <v>1438.31</v>
      </c>
      <c r="T764">
        <v>3.5</v>
      </c>
      <c r="U764">
        <v>2025</v>
      </c>
      <c r="V764" t="s">
        <v>104</v>
      </c>
      <c r="W764" s="2">
        <v>45689</v>
      </c>
      <c r="X764" t="s">
        <v>78</v>
      </c>
      <c r="Y764" t="s">
        <v>48</v>
      </c>
      <c r="Z764">
        <v>2167.5</v>
      </c>
      <c r="AA764">
        <v>1438.31</v>
      </c>
      <c r="AB764">
        <v>0.66400000000000003</v>
      </c>
    </row>
    <row r="765" spans="1:28" x14ac:dyDescent="0.25">
      <c r="A765" t="s">
        <v>849</v>
      </c>
      <c r="B765" s="2">
        <v>46005.785416666673</v>
      </c>
      <c r="C765" s="2">
        <v>46008.385416666657</v>
      </c>
      <c r="D765" t="s">
        <v>62</v>
      </c>
      <c r="E765" t="s">
        <v>30</v>
      </c>
      <c r="F765" t="s">
        <v>51</v>
      </c>
      <c r="G765" t="s">
        <v>55</v>
      </c>
      <c r="H765" t="s">
        <v>52</v>
      </c>
      <c r="I765" t="s">
        <v>57</v>
      </c>
      <c r="J765">
        <v>2.6</v>
      </c>
      <c r="K765" t="s">
        <v>35</v>
      </c>
      <c r="L765">
        <v>72</v>
      </c>
      <c r="M765" s="2">
        <v>46005</v>
      </c>
      <c r="N765" t="s">
        <v>36</v>
      </c>
      <c r="O765">
        <v>12.1</v>
      </c>
      <c r="P765">
        <v>1.8</v>
      </c>
      <c r="Q765">
        <v>3401.93</v>
      </c>
      <c r="R765" t="s">
        <v>37</v>
      </c>
      <c r="S765">
        <v>2393.58</v>
      </c>
      <c r="T765">
        <v>4.0999999999999996</v>
      </c>
      <c r="U765">
        <v>2025</v>
      </c>
      <c r="V765" t="s">
        <v>63</v>
      </c>
      <c r="W765" s="2">
        <v>45992</v>
      </c>
      <c r="X765" t="s">
        <v>39</v>
      </c>
      <c r="Y765" t="s">
        <v>40</v>
      </c>
      <c r="Z765">
        <v>3401.93</v>
      </c>
      <c r="AA765">
        <v>2393.58</v>
      </c>
      <c r="AB765">
        <v>0.70399999999999996</v>
      </c>
    </row>
    <row r="766" spans="1:28" x14ac:dyDescent="0.25">
      <c r="A766" t="s">
        <v>850</v>
      </c>
      <c r="B766" s="2">
        <v>45752.463194444441</v>
      </c>
      <c r="C766" s="2">
        <v>45752.963194444441</v>
      </c>
      <c r="D766" t="s">
        <v>42</v>
      </c>
      <c r="E766" t="s">
        <v>73</v>
      </c>
      <c r="F766" t="s">
        <v>51</v>
      </c>
      <c r="G766" t="s">
        <v>44</v>
      </c>
      <c r="H766" t="s">
        <v>74</v>
      </c>
      <c r="I766" t="s">
        <v>57</v>
      </c>
      <c r="J766">
        <v>0.5</v>
      </c>
      <c r="K766" t="s">
        <v>35</v>
      </c>
      <c r="L766">
        <v>57</v>
      </c>
      <c r="M766" s="2">
        <v>45752</v>
      </c>
      <c r="N766" t="s">
        <v>36</v>
      </c>
      <c r="O766">
        <v>11.8</v>
      </c>
      <c r="P766">
        <v>5</v>
      </c>
      <c r="Q766">
        <v>3548.44</v>
      </c>
      <c r="R766" t="s">
        <v>37</v>
      </c>
      <c r="S766">
        <v>2564.96</v>
      </c>
      <c r="T766">
        <v>3.8</v>
      </c>
      <c r="U766">
        <v>2025</v>
      </c>
      <c r="V766" t="s">
        <v>38</v>
      </c>
      <c r="W766" s="2">
        <v>45748</v>
      </c>
      <c r="X766" t="s">
        <v>92</v>
      </c>
      <c r="Y766" t="s">
        <v>40</v>
      </c>
      <c r="Z766">
        <v>3548.44</v>
      </c>
      <c r="AA766">
        <v>2564.96</v>
      </c>
      <c r="AB766">
        <v>0.72299999999999998</v>
      </c>
    </row>
    <row r="767" spans="1:28" x14ac:dyDescent="0.25">
      <c r="A767" t="s">
        <v>851</v>
      </c>
      <c r="B767" s="2">
        <v>45729.411805555559</v>
      </c>
      <c r="C767" s="2">
        <v>45732.611805555563</v>
      </c>
      <c r="D767" t="s">
        <v>62</v>
      </c>
      <c r="E767" t="s">
        <v>43</v>
      </c>
      <c r="F767" t="s">
        <v>51</v>
      </c>
      <c r="G767" t="s">
        <v>44</v>
      </c>
      <c r="H767" t="s">
        <v>33</v>
      </c>
      <c r="I767" t="s">
        <v>34</v>
      </c>
      <c r="J767">
        <v>3.2</v>
      </c>
      <c r="K767" t="s">
        <v>35</v>
      </c>
      <c r="L767">
        <v>78</v>
      </c>
      <c r="M767" s="2">
        <v>45729</v>
      </c>
      <c r="N767" t="s">
        <v>36</v>
      </c>
      <c r="O767">
        <v>12</v>
      </c>
      <c r="P767">
        <v>1.3</v>
      </c>
      <c r="Q767">
        <v>5928.53</v>
      </c>
      <c r="R767" t="s">
        <v>77</v>
      </c>
      <c r="S767">
        <v>3221.2</v>
      </c>
      <c r="T767">
        <v>4</v>
      </c>
      <c r="U767">
        <v>2025</v>
      </c>
      <c r="V767" t="s">
        <v>46</v>
      </c>
      <c r="W767" s="2">
        <v>45717</v>
      </c>
      <c r="X767" t="s">
        <v>47</v>
      </c>
      <c r="Y767" t="s">
        <v>48</v>
      </c>
      <c r="Z767">
        <v>5928.53</v>
      </c>
      <c r="AA767">
        <v>3221.2</v>
      </c>
      <c r="AB767">
        <v>0.54300000000000004</v>
      </c>
    </row>
    <row r="768" spans="1:28" x14ac:dyDescent="0.25">
      <c r="A768" t="s">
        <v>852</v>
      </c>
      <c r="B768" s="2">
        <v>46208.408333333333</v>
      </c>
      <c r="C768" s="2">
        <v>46211.808333333327</v>
      </c>
      <c r="D768" t="s">
        <v>72</v>
      </c>
      <c r="E768" t="s">
        <v>73</v>
      </c>
      <c r="F768" t="s">
        <v>31</v>
      </c>
      <c r="G768" t="s">
        <v>44</v>
      </c>
      <c r="H768" t="s">
        <v>56</v>
      </c>
      <c r="I768" t="s">
        <v>75</v>
      </c>
      <c r="J768">
        <v>3.4</v>
      </c>
      <c r="K768" t="s">
        <v>35</v>
      </c>
      <c r="L768">
        <v>50</v>
      </c>
      <c r="M768" s="2">
        <v>46208</v>
      </c>
      <c r="N768" t="s">
        <v>36</v>
      </c>
      <c r="O768">
        <v>9.6999999999999993</v>
      </c>
      <c r="P768">
        <v>1.6</v>
      </c>
      <c r="Q768">
        <v>4834.57</v>
      </c>
      <c r="R768" t="s">
        <v>77</v>
      </c>
      <c r="S768">
        <v>2596.34</v>
      </c>
      <c r="T768">
        <v>4.7</v>
      </c>
      <c r="U768">
        <v>2026</v>
      </c>
      <c r="V768" t="s">
        <v>107</v>
      </c>
      <c r="W768" s="2">
        <v>46204</v>
      </c>
      <c r="X768" t="s">
        <v>39</v>
      </c>
      <c r="Y768" t="s">
        <v>40</v>
      </c>
      <c r="Z768">
        <v>4834.57</v>
      </c>
      <c r="AA768">
        <v>2596.34</v>
      </c>
      <c r="AB768">
        <v>0.53700000000000003</v>
      </c>
    </row>
    <row r="769" spans="1:28" x14ac:dyDescent="0.25">
      <c r="A769" t="s">
        <v>853</v>
      </c>
      <c r="B769" s="2">
        <v>45811.336111111108</v>
      </c>
      <c r="C769" s="2">
        <v>45816.736111111109</v>
      </c>
      <c r="D769" t="s">
        <v>29</v>
      </c>
      <c r="E769" t="s">
        <v>83</v>
      </c>
      <c r="F769" t="s">
        <v>51</v>
      </c>
      <c r="G769" t="s">
        <v>32</v>
      </c>
      <c r="H769" t="s">
        <v>74</v>
      </c>
      <c r="I769" t="s">
        <v>34</v>
      </c>
      <c r="J769">
        <v>5.4</v>
      </c>
      <c r="K769" t="s">
        <v>35</v>
      </c>
      <c r="L769">
        <v>5</v>
      </c>
      <c r="M769" s="2">
        <v>45811</v>
      </c>
      <c r="N769" t="s">
        <v>36</v>
      </c>
      <c r="O769">
        <v>12.2</v>
      </c>
      <c r="P769">
        <v>1.7</v>
      </c>
      <c r="Q769">
        <v>7042.57</v>
      </c>
      <c r="R769" t="s">
        <v>77</v>
      </c>
      <c r="S769">
        <v>5152.1499999999996</v>
      </c>
      <c r="T769">
        <v>3.6</v>
      </c>
      <c r="U769">
        <v>2025</v>
      </c>
      <c r="V769" t="s">
        <v>110</v>
      </c>
      <c r="W769" s="2">
        <v>45809</v>
      </c>
      <c r="X769" t="s">
        <v>70</v>
      </c>
      <c r="Y769" t="s">
        <v>48</v>
      </c>
      <c r="Z769">
        <v>7042.57</v>
      </c>
      <c r="AA769">
        <v>5152.1499999999996</v>
      </c>
      <c r="AB769">
        <v>0.73199999999999998</v>
      </c>
    </row>
    <row r="770" spans="1:28" x14ac:dyDescent="0.25">
      <c r="A770" t="s">
        <v>854</v>
      </c>
      <c r="B770" s="2">
        <v>45907.681250000001</v>
      </c>
      <c r="C770" s="2">
        <v>45912.581250000003</v>
      </c>
      <c r="D770" t="s">
        <v>113</v>
      </c>
      <c r="E770" t="s">
        <v>83</v>
      </c>
      <c r="F770" t="s">
        <v>51</v>
      </c>
      <c r="G770" t="s">
        <v>44</v>
      </c>
      <c r="H770" t="s">
        <v>67</v>
      </c>
      <c r="I770" t="s">
        <v>75</v>
      </c>
      <c r="J770">
        <v>4.9000000000000004</v>
      </c>
      <c r="K770" t="s">
        <v>35</v>
      </c>
      <c r="L770">
        <v>34</v>
      </c>
      <c r="M770" s="2">
        <v>45907</v>
      </c>
      <c r="N770" t="s">
        <v>36</v>
      </c>
      <c r="O770">
        <v>8.3000000000000007</v>
      </c>
      <c r="P770">
        <v>0</v>
      </c>
      <c r="Q770">
        <v>6160.01</v>
      </c>
      <c r="R770" t="s">
        <v>37</v>
      </c>
      <c r="S770">
        <v>3580.57</v>
      </c>
      <c r="T770">
        <v>4.0999999999999996</v>
      </c>
      <c r="U770">
        <v>2025</v>
      </c>
      <c r="V770" t="s">
        <v>53</v>
      </c>
      <c r="W770" s="2">
        <v>45901</v>
      </c>
      <c r="X770" t="s">
        <v>39</v>
      </c>
      <c r="Y770" t="s">
        <v>40</v>
      </c>
      <c r="Z770">
        <v>6160.01</v>
      </c>
      <c r="AA770">
        <v>3580.57</v>
      </c>
      <c r="AB770">
        <v>0.58099999999999996</v>
      </c>
    </row>
    <row r="771" spans="1:28" x14ac:dyDescent="0.25">
      <c r="A771" t="s">
        <v>855</v>
      </c>
      <c r="B771" s="2">
        <v>46331.674305555563</v>
      </c>
      <c r="C771" s="2">
        <v>46333.374305555553</v>
      </c>
      <c r="D771" t="s">
        <v>50</v>
      </c>
      <c r="E771" t="s">
        <v>73</v>
      </c>
      <c r="F771" t="s">
        <v>51</v>
      </c>
      <c r="G771" t="s">
        <v>32</v>
      </c>
      <c r="H771" t="s">
        <v>67</v>
      </c>
      <c r="I771" t="s">
        <v>34</v>
      </c>
      <c r="J771">
        <v>1.7</v>
      </c>
      <c r="K771" t="s">
        <v>35</v>
      </c>
      <c r="L771">
        <v>47</v>
      </c>
      <c r="M771" s="2">
        <v>46331</v>
      </c>
      <c r="N771" t="s">
        <v>76</v>
      </c>
      <c r="O771">
        <v>8</v>
      </c>
      <c r="P771">
        <v>1.5</v>
      </c>
      <c r="Q771">
        <v>3483.15</v>
      </c>
      <c r="R771" t="s">
        <v>77</v>
      </c>
      <c r="S771">
        <v>2361.23</v>
      </c>
      <c r="T771">
        <v>3.7</v>
      </c>
      <c r="U771">
        <v>2026</v>
      </c>
      <c r="V771" t="s">
        <v>89</v>
      </c>
      <c r="W771" s="2">
        <v>46327</v>
      </c>
      <c r="X771" t="s">
        <v>47</v>
      </c>
      <c r="Y771" t="s">
        <v>48</v>
      </c>
      <c r="Z771">
        <v>3483.15</v>
      </c>
      <c r="AA771">
        <v>2361.23</v>
      </c>
      <c r="AB771">
        <v>0.67800000000000005</v>
      </c>
    </row>
    <row r="772" spans="1:28" x14ac:dyDescent="0.25">
      <c r="A772" t="s">
        <v>856</v>
      </c>
      <c r="B772" s="2">
        <v>46095.88958333333</v>
      </c>
      <c r="C772" s="2">
        <v>46101.189583333333</v>
      </c>
      <c r="D772" t="s">
        <v>85</v>
      </c>
      <c r="E772" t="s">
        <v>30</v>
      </c>
      <c r="F772" t="s">
        <v>51</v>
      </c>
      <c r="G772" t="s">
        <v>32</v>
      </c>
      <c r="H772" t="s">
        <v>33</v>
      </c>
      <c r="I772" t="s">
        <v>34</v>
      </c>
      <c r="J772">
        <v>5.3</v>
      </c>
      <c r="K772" t="s">
        <v>35</v>
      </c>
      <c r="L772">
        <v>80</v>
      </c>
      <c r="M772" s="2">
        <v>46095</v>
      </c>
      <c r="N772" t="s">
        <v>68</v>
      </c>
      <c r="O772">
        <v>11.8</v>
      </c>
      <c r="P772">
        <v>2.2999999999999998</v>
      </c>
      <c r="Q772">
        <v>5895.07</v>
      </c>
      <c r="R772" t="s">
        <v>59</v>
      </c>
      <c r="S772">
        <v>3096.35</v>
      </c>
      <c r="T772">
        <v>3.5</v>
      </c>
      <c r="U772">
        <v>2026</v>
      </c>
      <c r="V772" t="s">
        <v>46</v>
      </c>
      <c r="W772" s="2">
        <v>46082</v>
      </c>
      <c r="X772" t="s">
        <v>92</v>
      </c>
      <c r="Y772" t="s">
        <v>40</v>
      </c>
      <c r="Z772">
        <v>5895.07</v>
      </c>
      <c r="AA772">
        <v>3096.35</v>
      </c>
      <c r="AB772">
        <v>0.52500000000000002</v>
      </c>
    </row>
    <row r="773" spans="1:28" x14ac:dyDescent="0.25">
      <c r="A773" t="s">
        <v>857</v>
      </c>
      <c r="B773" s="2">
        <v>45775.443055555559</v>
      </c>
      <c r="C773" s="2">
        <v>45778.843055555553</v>
      </c>
      <c r="D773" t="s">
        <v>91</v>
      </c>
      <c r="E773" t="s">
        <v>43</v>
      </c>
      <c r="F773" t="s">
        <v>51</v>
      </c>
      <c r="G773" t="s">
        <v>55</v>
      </c>
      <c r="H773" t="s">
        <v>86</v>
      </c>
      <c r="I773" t="s">
        <v>34</v>
      </c>
      <c r="J773">
        <v>3.4</v>
      </c>
      <c r="K773" t="s">
        <v>35</v>
      </c>
      <c r="L773">
        <v>63</v>
      </c>
      <c r="M773" s="2">
        <v>45775</v>
      </c>
      <c r="N773" t="s">
        <v>68</v>
      </c>
      <c r="O773">
        <v>8.1</v>
      </c>
      <c r="P773">
        <v>3.4</v>
      </c>
      <c r="Q773">
        <v>5508.3</v>
      </c>
      <c r="R773" t="s">
        <v>37</v>
      </c>
      <c r="S773">
        <v>3967.62</v>
      </c>
      <c r="T773">
        <v>3.9</v>
      </c>
      <c r="U773">
        <v>2025</v>
      </c>
      <c r="V773" t="s">
        <v>38</v>
      </c>
      <c r="W773" s="2">
        <v>45748</v>
      </c>
      <c r="X773" t="s">
        <v>78</v>
      </c>
      <c r="Y773" t="s">
        <v>48</v>
      </c>
      <c r="Z773">
        <v>5508.3</v>
      </c>
      <c r="AA773">
        <v>3967.62</v>
      </c>
      <c r="AB773">
        <v>0.72</v>
      </c>
    </row>
    <row r="774" spans="1:28" x14ac:dyDescent="0.25">
      <c r="A774" t="s">
        <v>858</v>
      </c>
      <c r="B774" s="2">
        <v>45963.691666666673</v>
      </c>
      <c r="C774" s="2">
        <v>45969.991666666669</v>
      </c>
      <c r="D774" t="s">
        <v>29</v>
      </c>
      <c r="E774" t="s">
        <v>83</v>
      </c>
      <c r="F774" t="s">
        <v>31</v>
      </c>
      <c r="G774" t="s">
        <v>44</v>
      </c>
      <c r="H774" t="s">
        <v>86</v>
      </c>
      <c r="I774" t="s">
        <v>34</v>
      </c>
      <c r="J774">
        <v>6.3</v>
      </c>
      <c r="K774" t="s">
        <v>35</v>
      </c>
      <c r="L774">
        <v>12</v>
      </c>
      <c r="M774" s="2">
        <v>45963</v>
      </c>
      <c r="N774" t="s">
        <v>36</v>
      </c>
      <c r="O774">
        <v>11.7</v>
      </c>
      <c r="P774">
        <v>2.2999999999999998</v>
      </c>
      <c r="Q774">
        <v>7161.81</v>
      </c>
      <c r="R774" t="s">
        <v>77</v>
      </c>
      <c r="S774">
        <v>5502.17</v>
      </c>
      <c r="T774">
        <v>4.3</v>
      </c>
      <c r="U774">
        <v>2025</v>
      </c>
      <c r="V774" t="s">
        <v>89</v>
      </c>
      <c r="W774" s="2">
        <v>45962</v>
      </c>
      <c r="X774" t="s">
        <v>39</v>
      </c>
      <c r="Y774" t="s">
        <v>40</v>
      </c>
      <c r="Z774">
        <v>7161.81</v>
      </c>
      <c r="AA774">
        <v>5502.17</v>
      </c>
      <c r="AB774">
        <v>0.76800000000000002</v>
      </c>
    </row>
    <row r="775" spans="1:28" x14ac:dyDescent="0.25">
      <c r="A775" t="s">
        <v>859</v>
      </c>
      <c r="B775" s="2">
        <v>45925.195138888892</v>
      </c>
      <c r="C775" s="2">
        <v>45932.295138888891</v>
      </c>
      <c r="D775" t="s">
        <v>29</v>
      </c>
      <c r="E775" t="s">
        <v>73</v>
      </c>
      <c r="F775" t="s">
        <v>31</v>
      </c>
      <c r="G775" t="s">
        <v>32</v>
      </c>
      <c r="H775" t="s">
        <v>86</v>
      </c>
      <c r="I775" t="s">
        <v>34</v>
      </c>
      <c r="J775">
        <v>7.1</v>
      </c>
      <c r="K775" t="s">
        <v>35</v>
      </c>
      <c r="L775">
        <v>37</v>
      </c>
      <c r="M775" s="2">
        <v>45925</v>
      </c>
      <c r="N775" t="s">
        <v>36</v>
      </c>
      <c r="O775">
        <v>7.9</v>
      </c>
      <c r="P775">
        <v>2.2999999999999998</v>
      </c>
      <c r="Q775">
        <v>8797.5300000000007</v>
      </c>
      <c r="R775" t="s">
        <v>37</v>
      </c>
      <c r="S775">
        <v>6787.25</v>
      </c>
      <c r="T775">
        <v>3.3</v>
      </c>
      <c r="U775">
        <v>2025</v>
      </c>
      <c r="V775" t="s">
        <v>53</v>
      </c>
      <c r="W775" s="2">
        <v>45901</v>
      </c>
      <c r="X775" t="s">
        <v>47</v>
      </c>
      <c r="Y775" t="s">
        <v>48</v>
      </c>
      <c r="Z775">
        <v>8797.5300000000007</v>
      </c>
      <c r="AA775">
        <v>6787.25</v>
      </c>
      <c r="AB775">
        <v>0.77100000000000002</v>
      </c>
    </row>
    <row r="776" spans="1:28" x14ac:dyDescent="0.25">
      <c r="A776" t="s">
        <v>860</v>
      </c>
      <c r="B776" s="2">
        <v>45711.684027777781</v>
      </c>
      <c r="C776" s="2">
        <v>45715.78402777778</v>
      </c>
      <c r="D776" t="s">
        <v>85</v>
      </c>
      <c r="E776" t="s">
        <v>83</v>
      </c>
      <c r="F776" t="s">
        <v>51</v>
      </c>
      <c r="G776" t="s">
        <v>32</v>
      </c>
      <c r="H776" t="s">
        <v>86</v>
      </c>
      <c r="I776" t="s">
        <v>75</v>
      </c>
      <c r="J776">
        <v>4.0999999999999996</v>
      </c>
      <c r="K776" t="s">
        <v>35</v>
      </c>
      <c r="L776">
        <v>60</v>
      </c>
      <c r="M776" s="2">
        <v>45711</v>
      </c>
      <c r="N776" t="s">
        <v>36</v>
      </c>
      <c r="O776">
        <v>7.9</v>
      </c>
      <c r="P776">
        <v>2.4</v>
      </c>
      <c r="Q776">
        <v>4467.0200000000004</v>
      </c>
      <c r="R776" t="s">
        <v>37</v>
      </c>
      <c r="S776">
        <v>2839.7</v>
      </c>
      <c r="T776">
        <v>3.4</v>
      </c>
      <c r="U776">
        <v>2025</v>
      </c>
      <c r="V776" t="s">
        <v>104</v>
      </c>
      <c r="W776" s="2">
        <v>45689</v>
      </c>
      <c r="X776" t="s">
        <v>39</v>
      </c>
      <c r="Y776" t="s">
        <v>40</v>
      </c>
      <c r="Z776">
        <v>4467.0200000000004</v>
      </c>
      <c r="AA776">
        <v>2839.7</v>
      </c>
      <c r="AB776">
        <v>0.63600000000000001</v>
      </c>
    </row>
    <row r="777" spans="1:28" x14ac:dyDescent="0.25">
      <c r="A777" t="s">
        <v>861</v>
      </c>
      <c r="B777" s="2">
        <v>45893.771527777782</v>
      </c>
      <c r="C777" s="2">
        <v>45898.47152777778</v>
      </c>
      <c r="D777" t="s">
        <v>50</v>
      </c>
      <c r="E777" t="s">
        <v>30</v>
      </c>
      <c r="F777" t="s">
        <v>31</v>
      </c>
      <c r="G777" t="s">
        <v>44</v>
      </c>
      <c r="H777" t="s">
        <v>52</v>
      </c>
      <c r="I777" t="s">
        <v>34</v>
      </c>
      <c r="J777">
        <v>4.7</v>
      </c>
      <c r="K777" t="s">
        <v>58</v>
      </c>
      <c r="L777">
        <v>42</v>
      </c>
      <c r="M777" s="2">
        <v>45893</v>
      </c>
      <c r="N777" t="s">
        <v>68</v>
      </c>
      <c r="O777">
        <v>9.9</v>
      </c>
      <c r="P777">
        <v>2.8</v>
      </c>
      <c r="Q777">
        <v>6988.7</v>
      </c>
      <c r="R777" t="s">
        <v>37</v>
      </c>
      <c r="S777">
        <v>3856.29</v>
      </c>
      <c r="T777">
        <v>4.5</v>
      </c>
      <c r="U777">
        <v>2025</v>
      </c>
      <c r="V777" t="s">
        <v>87</v>
      </c>
      <c r="W777" s="2">
        <v>45870</v>
      </c>
      <c r="X777" t="s">
        <v>39</v>
      </c>
      <c r="Y777" t="s">
        <v>40</v>
      </c>
      <c r="Z777">
        <v>6988.7</v>
      </c>
      <c r="AA777">
        <v>3856.29</v>
      </c>
      <c r="AB777">
        <v>0.55200000000000005</v>
      </c>
    </row>
    <row r="778" spans="1:28" x14ac:dyDescent="0.25">
      <c r="A778" t="s">
        <v>862</v>
      </c>
      <c r="B778" s="2">
        <v>46046.852083333331</v>
      </c>
      <c r="C778" s="2">
        <v>46051.852083333331</v>
      </c>
      <c r="D778" t="s">
        <v>91</v>
      </c>
      <c r="E778" t="s">
        <v>83</v>
      </c>
      <c r="F778" t="s">
        <v>31</v>
      </c>
      <c r="G778" t="s">
        <v>44</v>
      </c>
      <c r="H778" t="s">
        <v>33</v>
      </c>
      <c r="I778" t="s">
        <v>57</v>
      </c>
      <c r="J778">
        <v>5</v>
      </c>
      <c r="K778" t="s">
        <v>35</v>
      </c>
      <c r="L778">
        <v>37</v>
      </c>
      <c r="M778" s="2">
        <v>46046</v>
      </c>
      <c r="N778" t="s">
        <v>36</v>
      </c>
      <c r="O778">
        <v>8</v>
      </c>
      <c r="P778">
        <v>0.5</v>
      </c>
      <c r="Q778">
        <v>6208.26</v>
      </c>
      <c r="R778" t="s">
        <v>59</v>
      </c>
      <c r="S778">
        <v>3242.59</v>
      </c>
      <c r="T778">
        <v>3.6</v>
      </c>
      <c r="U778">
        <v>2026</v>
      </c>
      <c r="V778" t="s">
        <v>69</v>
      </c>
      <c r="W778" s="2">
        <v>46023</v>
      </c>
      <c r="X778" t="s">
        <v>92</v>
      </c>
      <c r="Y778" t="s">
        <v>40</v>
      </c>
      <c r="Z778">
        <v>6208.26</v>
      </c>
      <c r="AA778">
        <v>3242.59</v>
      </c>
      <c r="AB778">
        <v>0.52200000000000002</v>
      </c>
    </row>
    <row r="779" spans="1:28" x14ac:dyDescent="0.25">
      <c r="A779" t="s">
        <v>863</v>
      </c>
      <c r="B779" s="2">
        <v>46058.010416666657</v>
      </c>
      <c r="C779" s="2">
        <v>46058.810416666667</v>
      </c>
      <c r="D779" t="s">
        <v>42</v>
      </c>
      <c r="E779" t="s">
        <v>30</v>
      </c>
      <c r="F779" t="s">
        <v>31</v>
      </c>
      <c r="G779" t="s">
        <v>55</v>
      </c>
      <c r="H779" t="s">
        <v>74</v>
      </c>
      <c r="I779" t="s">
        <v>75</v>
      </c>
      <c r="J779">
        <v>0.8</v>
      </c>
      <c r="K779" t="s">
        <v>35</v>
      </c>
      <c r="L779">
        <v>74</v>
      </c>
      <c r="M779" s="2">
        <v>46058</v>
      </c>
      <c r="N779" t="s">
        <v>68</v>
      </c>
      <c r="O779">
        <v>10.1</v>
      </c>
      <c r="P779">
        <v>2.8</v>
      </c>
      <c r="Q779">
        <v>2364.0500000000002</v>
      </c>
      <c r="R779" t="s">
        <v>59</v>
      </c>
      <c r="S779">
        <v>1309.02</v>
      </c>
      <c r="T779">
        <v>4.0999999999999996</v>
      </c>
      <c r="U779">
        <v>2026</v>
      </c>
      <c r="V779" t="s">
        <v>104</v>
      </c>
      <c r="W779" s="2">
        <v>46054</v>
      </c>
      <c r="X779" t="s">
        <v>47</v>
      </c>
      <c r="Y779" t="s">
        <v>48</v>
      </c>
      <c r="Z779">
        <v>2364.0500000000002</v>
      </c>
      <c r="AA779">
        <v>1309.02</v>
      </c>
      <c r="AB779">
        <v>0.55400000000000005</v>
      </c>
    </row>
    <row r="780" spans="1:28" x14ac:dyDescent="0.25">
      <c r="A780" t="s">
        <v>864</v>
      </c>
      <c r="B780" s="2">
        <v>46281.81527777778</v>
      </c>
      <c r="C780" s="2">
        <v>46285.515277777777</v>
      </c>
      <c r="D780" t="s">
        <v>72</v>
      </c>
      <c r="E780" t="s">
        <v>73</v>
      </c>
      <c r="F780" t="s">
        <v>51</v>
      </c>
      <c r="G780" t="s">
        <v>55</v>
      </c>
      <c r="H780" t="s">
        <v>56</v>
      </c>
      <c r="I780" t="s">
        <v>57</v>
      </c>
      <c r="J780">
        <v>3.7</v>
      </c>
      <c r="K780" t="s">
        <v>35</v>
      </c>
      <c r="L780">
        <v>114</v>
      </c>
      <c r="M780" s="2">
        <v>46281</v>
      </c>
      <c r="N780" t="s">
        <v>68</v>
      </c>
      <c r="O780">
        <v>8</v>
      </c>
      <c r="P780">
        <v>2.9</v>
      </c>
      <c r="Q780">
        <v>5633.08</v>
      </c>
      <c r="R780" t="s">
        <v>77</v>
      </c>
      <c r="S780">
        <v>3754.39</v>
      </c>
      <c r="T780">
        <v>2.7</v>
      </c>
      <c r="U780">
        <v>2026</v>
      </c>
      <c r="V780" t="s">
        <v>53</v>
      </c>
      <c r="W780" s="2">
        <v>46266</v>
      </c>
      <c r="X780" t="s">
        <v>64</v>
      </c>
      <c r="Y780" t="s">
        <v>48</v>
      </c>
      <c r="Z780">
        <v>5633.08</v>
      </c>
      <c r="AA780">
        <v>3754.39</v>
      </c>
      <c r="AB780">
        <v>0.66600000000000004</v>
      </c>
    </row>
    <row r="781" spans="1:28" x14ac:dyDescent="0.25">
      <c r="A781" t="s">
        <v>865</v>
      </c>
      <c r="B781" s="2">
        <v>45960.649305555547</v>
      </c>
      <c r="C781" s="2">
        <v>45962.349305555559</v>
      </c>
      <c r="D781" t="s">
        <v>62</v>
      </c>
      <c r="E781" t="s">
        <v>43</v>
      </c>
      <c r="F781" t="s">
        <v>31</v>
      </c>
      <c r="G781" t="s">
        <v>44</v>
      </c>
      <c r="H781" t="s">
        <v>56</v>
      </c>
      <c r="I781" t="s">
        <v>34</v>
      </c>
      <c r="J781">
        <v>1.7</v>
      </c>
      <c r="K781" t="s">
        <v>35</v>
      </c>
      <c r="L781">
        <v>95</v>
      </c>
      <c r="M781" s="2">
        <v>45960</v>
      </c>
      <c r="N781" t="s">
        <v>76</v>
      </c>
      <c r="O781">
        <v>12.2</v>
      </c>
      <c r="P781">
        <v>1.1000000000000001</v>
      </c>
      <c r="Q781">
        <v>2776.61</v>
      </c>
      <c r="R781" t="s">
        <v>37</v>
      </c>
      <c r="S781">
        <v>1695.85</v>
      </c>
      <c r="T781">
        <v>3</v>
      </c>
      <c r="U781">
        <v>2025</v>
      </c>
      <c r="V781" t="s">
        <v>97</v>
      </c>
      <c r="W781" s="2">
        <v>45931</v>
      </c>
      <c r="X781" t="s">
        <v>47</v>
      </c>
      <c r="Y781" t="s">
        <v>48</v>
      </c>
      <c r="Z781">
        <v>2776.61</v>
      </c>
      <c r="AA781">
        <v>1695.85</v>
      </c>
      <c r="AB781">
        <v>0.61099999999999999</v>
      </c>
    </row>
    <row r="782" spans="1:28" x14ac:dyDescent="0.25">
      <c r="A782" t="s">
        <v>866</v>
      </c>
      <c r="B782" s="2">
        <v>45864.175694444442</v>
      </c>
      <c r="C782" s="2">
        <v>45867.875694444447</v>
      </c>
      <c r="D782" t="s">
        <v>50</v>
      </c>
      <c r="E782" t="s">
        <v>73</v>
      </c>
      <c r="F782" t="s">
        <v>51</v>
      </c>
      <c r="G782" t="s">
        <v>44</v>
      </c>
      <c r="H782" t="s">
        <v>52</v>
      </c>
      <c r="I782" t="s">
        <v>75</v>
      </c>
      <c r="J782">
        <v>3.7</v>
      </c>
      <c r="K782" t="s">
        <v>35</v>
      </c>
      <c r="L782">
        <v>30</v>
      </c>
      <c r="M782" s="2">
        <v>45864</v>
      </c>
      <c r="N782" t="s">
        <v>76</v>
      </c>
      <c r="O782">
        <v>10.1</v>
      </c>
      <c r="P782">
        <v>0.3</v>
      </c>
      <c r="Q782">
        <v>5263.17</v>
      </c>
      <c r="R782" t="s">
        <v>37</v>
      </c>
      <c r="S782">
        <v>3280.12</v>
      </c>
      <c r="T782">
        <v>4.5</v>
      </c>
      <c r="U782">
        <v>2025</v>
      </c>
      <c r="V782" t="s">
        <v>107</v>
      </c>
      <c r="W782" s="2">
        <v>45839</v>
      </c>
      <c r="X782" t="s">
        <v>92</v>
      </c>
      <c r="Y782" t="s">
        <v>40</v>
      </c>
      <c r="Z782">
        <v>5263.17</v>
      </c>
      <c r="AA782">
        <v>3280.12</v>
      </c>
      <c r="AB782">
        <v>0.623</v>
      </c>
    </row>
    <row r="783" spans="1:28" x14ac:dyDescent="0.25">
      <c r="A783" t="s">
        <v>867</v>
      </c>
      <c r="B783" s="2">
        <v>45886.84097222222</v>
      </c>
      <c r="C783" s="2">
        <v>45891.140972222223</v>
      </c>
      <c r="D783" t="s">
        <v>62</v>
      </c>
      <c r="E783" t="s">
        <v>73</v>
      </c>
      <c r="F783" t="s">
        <v>31</v>
      </c>
      <c r="G783" t="s">
        <v>55</v>
      </c>
      <c r="H783" t="s">
        <v>86</v>
      </c>
      <c r="I783" t="s">
        <v>34</v>
      </c>
      <c r="J783">
        <v>4.3</v>
      </c>
      <c r="K783" t="s">
        <v>35</v>
      </c>
      <c r="L783">
        <v>63</v>
      </c>
      <c r="M783" s="2">
        <v>45886</v>
      </c>
      <c r="N783" t="s">
        <v>76</v>
      </c>
      <c r="O783">
        <v>7.9</v>
      </c>
      <c r="P783">
        <v>2</v>
      </c>
      <c r="Q783">
        <v>6343.87</v>
      </c>
      <c r="R783" t="s">
        <v>37</v>
      </c>
      <c r="S783">
        <v>3947.7</v>
      </c>
      <c r="T783">
        <v>4.5999999999999996</v>
      </c>
      <c r="U783">
        <v>2025</v>
      </c>
      <c r="V783" t="s">
        <v>87</v>
      </c>
      <c r="W783" s="2">
        <v>45870</v>
      </c>
      <c r="X783" t="s">
        <v>39</v>
      </c>
      <c r="Y783" t="s">
        <v>40</v>
      </c>
      <c r="Z783">
        <v>6343.87</v>
      </c>
      <c r="AA783">
        <v>3947.7</v>
      </c>
      <c r="AB783">
        <v>0.622</v>
      </c>
    </row>
    <row r="784" spans="1:28" x14ac:dyDescent="0.25">
      <c r="A784" t="s">
        <v>868</v>
      </c>
      <c r="B784" s="2">
        <v>46235.227777777778</v>
      </c>
      <c r="C784" s="2">
        <v>46238.527777777781</v>
      </c>
      <c r="D784" t="s">
        <v>72</v>
      </c>
      <c r="E784" t="s">
        <v>73</v>
      </c>
      <c r="F784" t="s">
        <v>31</v>
      </c>
      <c r="G784" t="s">
        <v>32</v>
      </c>
      <c r="H784" t="s">
        <v>67</v>
      </c>
      <c r="I784" t="s">
        <v>57</v>
      </c>
      <c r="J784">
        <v>3.3</v>
      </c>
      <c r="K784" t="s">
        <v>58</v>
      </c>
      <c r="L784">
        <v>52</v>
      </c>
      <c r="M784" s="2">
        <v>46235</v>
      </c>
      <c r="N784" t="s">
        <v>36</v>
      </c>
      <c r="O784">
        <v>8</v>
      </c>
      <c r="P784">
        <v>0.4</v>
      </c>
      <c r="Q784">
        <v>5382.41</v>
      </c>
      <c r="R784" t="s">
        <v>37</v>
      </c>
      <c r="S784">
        <v>3864.75</v>
      </c>
      <c r="T784">
        <v>4.5</v>
      </c>
      <c r="U784">
        <v>2026</v>
      </c>
      <c r="V784" t="s">
        <v>87</v>
      </c>
      <c r="W784" s="2">
        <v>46235</v>
      </c>
      <c r="X784" t="s">
        <v>92</v>
      </c>
      <c r="Y784" t="s">
        <v>40</v>
      </c>
      <c r="Z784">
        <v>5382.41</v>
      </c>
      <c r="AA784">
        <v>3864.75</v>
      </c>
      <c r="AB784">
        <v>0.71799999999999997</v>
      </c>
    </row>
    <row r="785" spans="1:28" x14ac:dyDescent="0.25">
      <c r="A785" t="s">
        <v>869</v>
      </c>
      <c r="B785" s="2">
        <v>45732.377083333333</v>
      </c>
      <c r="C785" s="2">
        <v>45733.677083333343</v>
      </c>
      <c r="D785" t="s">
        <v>42</v>
      </c>
      <c r="E785" t="s">
        <v>43</v>
      </c>
      <c r="F785" t="s">
        <v>31</v>
      </c>
      <c r="G785" t="s">
        <v>32</v>
      </c>
      <c r="H785" t="s">
        <v>45</v>
      </c>
      <c r="I785" t="s">
        <v>57</v>
      </c>
      <c r="J785">
        <v>1.3</v>
      </c>
      <c r="K785" t="s">
        <v>35</v>
      </c>
      <c r="L785">
        <v>78</v>
      </c>
      <c r="M785" s="2">
        <v>45732</v>
      </c>
      <c r="N785" t="s">
        <v>76</v>
      </c>
      <c r="O785">
        <v>8</v>
      </c>
      <c r="P785">
        <v>3.3</v>
      </c>
      <c r="Q785">
        <v>4186.96</v>
      </c>
      <c r="R785" t="s">
        <v>77</v>
      </c>
      <c r="S785">
        <v>3053.99</v>
      </c>
      <c r="T785">
        <v>3.5</v>
      </c>
      <c r="U785">
        <v>2025</v>
      </c>
      <c r="V785" t="s">
        <v>46</v>
      </c>
      <c r="W785" s="2">
        <v>45717</v>
      </c>
      <c r="X785" t="s">
        <v>39</v>
      </c>
      <c r="Y785" t="s">
        <v>40</v>
      </c>
      <c r="Z785">
        <v>4186.96</v>
      </c>
      <c r="AA785">
        <v>3053.99</v>
      </c>
      <c r="AB785">
        <v>0.72899999999999998</v>
      </c>
    </row>
    <row r="786" spans="1:28" x14ac:dyDescent="0.25">
      <c r="A786" t="s">
        <v>870</v>
      </c>
      <c r="B786" s="2">
        <v>46092.543055555558</v>
      </c>
      <c r="C786" s="2">
        <v>46096.543055555558</v>
      </c>
      <c r="D786" t="s">
        <v>72</v>
      </c>
      <c r="E786" t="s">
        <v>83</v>
      </c>
      <c r="F786" t="s">
        <v>31</v>
      </c>
      <c r="G786" t="s">
        <v>55</v>
      </c>
      <c r="H786" t="s">
        <v>86</v>
      </c>
      <c r="I786" t="s">
        <v>34</v>
      </c>
      <c r="J786">
        <v>4</v>
      </c>
      <c r="K786" t="s">
        <v>35</v>
      </c>
      <c r="L786">
        <v>74</v>
      </c>
      <c r="M786" s="2">
        <v>46092</v>
      </c>
      <c r="N786" t="s">
        <v>68</v>
      </c>
      <c r="O786">
        <v>11.9</v>
      </c>
      <c r="P786">
        <v>3.1</v>
      </c>
      <c r="Q786">
        <v>5533.1</v>
      </c>
      <c r="R786" t="s">
        <v>37</v>
      </c>
      <c r="S786">
        <v>2679.05</v>
      </c>
      <c r="T786">
        <v>3.5</v>
      </c>
      <c r="U786">
        <v>2026</v>
      </c>
      <c r="V786" t="s">
        <v>46</v>
      </c>
      <c r="W786" s="2">
        <v>46082</v>
      </c>
      <c r="X786" t="s">
        <v>64</v>
      </c>
      <c r="Y786" t="s">
        <v>48</v>
      </c>
      <c r="Z786">
        <v>5533.1</v>
      </c>
      <c r="AA786">
        <v>2679.05</v>
      </c>
      <c r="AB786">
        <v>0.48399999999999999</v>
      </c>
    </row>
    <row r="787" spans="1:28" x14ac:dyDescent="0.25">
      <c r="A787" t="s">
        <v>871</v>
      </c>
      <c r="B787" s="2">
        <v>45760.691666666673</v>
      </c>
      <c r="C787" s="2">
        <v>45767.091666666667</v>
      </c>
      <c r="D787" t="s">
        <v>29</v>
      </c>
      <c r="E787" t="s">
        <v>73</v>
      </c>
      <c r="F787" t="s">
        <v>51</v>
      </c>
      <c r="G787" t="s">
        <v>32</v>
      </c>
      <c r="H787" t="s">
        <v>86</v>
      </c>
      <c r="I787" t="s">
        <v>57</v>
      </c>
      <c r="J787">
        <v>6.4</v>
      </c>
      <c r="K787" t="s">
        <v>35</v>
      </c>
      <c r="L787">
        <v>33</v>
      </c>
      <c r="M787" s="2">
        <v>45760</v>
      </c>
      <c r="N787" t="s">
        <v>68</v>
      </c>
      <c r="O787">
        <v>8.1</v>
      </c>
      <c r="P787">
        <v>1.7</v>
      </c>
      <c r="Q787">
        <v>8539.43</v>
      </c>
      <c r="R787" t="s">
        <v>37</v>
      </c>
      <c r="S787">
        <v>6451.25</v>
      </c>
      <c r="T787">
        <v>4.4000000000000004</v>
      </c>
      <c r="U787">
        <v>2025</v>
      </c>
      <c r="V787" t="s">
        <v>38</v>
      </c>
      <c r="W787" s="2">
        <v>45748</v>
      </c>
      <c r="X787" t="s">
        <v>39</v>
      </c>
      <c r="Y787" t="s">
        <v>40</v>
      </c>
      <c r="Z787">
        <v>8539.43</v>
      </c>
      <c r="AA787">
        <v>6451.25</v>
      </c>
      <c r="AB787">
        <v>0.755</v>
      </c>
    </row>
    <row r="788" spans="1:28" x14ac:dyDescent="0.25">
      <c r="A788" t="s">
        <v>872</v>
      </c>
      <c r="B788" s="2">
        <v>46079.986111111109</v>
      </c>
      <c r="C788" s="2">
        <v>46087.086111111108</v>
      </c>
      <c r="D788" t="s">
        <v>29</v>
      </c>
      <c r="E788" t="s">
        <v>73</v>
      </c>
      <c r="F788" t="s">
        <v>51</v>
      </c>
      <c r="G788" t="s">
        <v>32</v>
      </c>
      <c r="H788" t="s">
        <v>33</v>
      </c>
      <c r="I788" t="s">
        <v>34</v>
      </c>
      <c r="J788">
        <v>7.1</v>
      </c>
      <c r="K788" t="s">
        <v>35</v>
      </c>
      <c r="L788">
        <v>22</v>
      </c>
      <c r="M788" s="2">
        <v>46079</v>
      </c>
      <c r="N788" t="s">
        <v>36</v>
      </c>
      <c r="O788">
        <v>7.6</v>
      </c>
      <c r="P788">
        <v>4</v>
      </c>
      <c r="Q788">
        <v>8606.5499999999993</v>
      </c>
      <c r="R788" t="s">
        <v>77</v>
      </c>
      <c r="S788">
        <v>5134.05</v>
      </c>
      <c r="T788">
        <v>3.4</v>
      </c>
      <c r="U788">
        <v>2026</v>
      </c>
      <c r="V788" t="s">
        <v>104</v>
      </c>
      <c r="W788" s="2">
        <v>46054</v>
      </c>
      <c r="X788" t="s">
        <v>47</v>
      </c>
      <c r="Y788" t="s">
        <v>48</v>
      </c>
      <c r="Z788">
        <v>8606.5499999999993</v>
      </c>
      <c r="AA788">
        <v>5134.05</v>
      </c>
      <c r="AB788">
        <v>0.59699999999999998</v>
      </c>
    </row>
    <row r="789" spans="1:28" x14ac:dyDescent="0.25">
      <c r="A789" t="s">
        <v>873</v>
      </c>
      <c r="B789" s="2">
        <v>46361.939583333333</v>
      </c>
      <c r="C789" s="2">
        <v>46365.439583333333</v>
      </c>
      <c r="D789" t="s">
        <v>50</v>
      </c>
      <c r="E789" t="s">
        <v>73</v>
      </c>
      <c r="F789" t="s">
        <v>51</v>
      </c>
      <c r="G789" t="s">
        <v>55</v>
      </c>
      <c r="H789" t="s">
        <v>52</v>
      </c>
      <c r="I789" t="s">
        <v>34</v>
      </c>
      <c r="J789">
        <v>3.5</v>
      </c>
      <c r="K789" t="s">
        <v>35</v>
      </c>
      <c r="L789">
        <v>69</v>
      </c>
      <c r="M789" s="2">
        <v>46361</v>
      </c>
      <c r="N789" t="s">
        <v>36</v>
      </c>
      <c r="O789">
        <v>12</v>
      </c>
      <c r="P789">
        <v>2.2000000000000002</v>
      </c>
      <c r="Q789">
        <v>6323.34</v>
      </c>
      <c r="R789" t="s">
        <v>37</v>
      </c>
      <c r="S789">
        <v>3492.03</v>
      </c>
      <c r="T789">
        <v>4.0999999999999996</v>
      </c>
      <c r="U789">
        <v>2026</v>
      </c>
      <c r="V789" t="s">
        <v>63</v>
      </c>
      <c r="W789" s="2">
        <v>46357</v>
      </c>
      <c r="X789" t="s">
        <v>92</v>
      </c>
      <c r="Y789" t="s">
        <v>40</v>
      </c>
      <c r="Z789">
        <v>6323.34</v>
      </c>
      <c r="AA789">
        <v>3492.03</v>
      </c>
      <c r="AB789">
        <v>0.55200000000000005</v>
      </c>
    </row>
    <row r="790" spans="1:28" x14ac:dyDescent="0.25">
      <c r="A790" t="s">
        <v>874</v>
      </c>
      <c r="B790" s="2">
        <v>45963.586111111108</v>
      </c>
      <c r="C790" s="2">
        <v>45968.186111111107</v>
      </c>
      <c r="D790" t="s">
        <v>91</v>
      </c>
      <c r="E790" t="s">
        <v>30</v>
      </c>
      <c r="F790" t="s">
        <v>31</v>
      </c>
      <c r="G790" t="s">
        <v>32</v>
      </c>
      <c r="H790" t="s">
        <v>67</v>
      </c>
      <c r="I790" t="s">
        <v>34</v>
      </c>
      <c r="J790">
        <v>4.5999999999999996</v>
      </c>
      <c r="K790" t="s">
        <v>35</v>
      </c>
      <c r="L790">
        <v>33</v>
      </c>
      <c r="M790" s="2">
        <v>45963</v>
      </c>
      <c r="N790" t="s">
        <v>68</v>
      </c>
      <c r="O790">
        <v>12.1</v>
      </c>
      <c r="P790">
        <v>2.5</v>
      </c>
      <c r="Q790">
        <v>7801.19</v>
      </c>
      <c r="R790" t="s">
        <v>77</v>
      </c>
      <c r="S790">
        <v>6075.61</v>
      </c>
      <c r="T790">
        <v>3.9</v>
      </c>
      <c r="U790">
        <v>2025</v>
      </c>
      <c r="V790" t="s">
        <v>89</v>
      </c>
      <c r="W790" s="2">
        <v>45962</v>
      </c>
      <c r="X790" t="s">
        <v>39</v>
      </c>
      <c r="Y790" t="s">
        <v>40</v>
      </c>
      <c r="Z790">
        <v>7801.19</v>
      </c>
      <c r="AA790">
        <v>6075.61</v>
      </c>
      <c r="AB790">
        <v>0.77900000000000003</v>
      </c>
    </row>
    <row r="791" spans="1:28" x14ac:dyDescent="0.25">
      <c r="A791" t="s">
        <v>875</v>
      </c>
      <c r="B791" s="2">
        <v>45755.827777777777</v>
      </c>
      <c r="C791" s="2">
        <v>45758.227777777778</v>
      </c>
      <c r="D791" t="s">
        <v>50</v>
      </c>
      <c r="E791" t="s">
        <v>73</v>
      </c>
      <c r="F791" t="s">
        <v>51</v>
      </c>
      <c r="G791" t="s">
        <v>44</v>
      </c>
      <c r="H791" t="s">
        <v>45</v>
      </c>
      <c r="I791" t="s">
        <v>75</v>
      </c>
      <c r="J791">
        <v>2.4</v>
      </c>
      <c r="K791" t="s">
        <v>35</v>
      </c>
      <c r="L791">
        <v>51</v>
      </c>
      <c r="M791" s="2">
        <v>45755</v>
      </c>
      <c r="N791" t="s">
        <v>36</v>
      </c>
      <c r="O791">
        <v>10.1</v>
      </c>
      <c r="P791">
        <v>1</v>
      </c>
      <c r="Q791">
        <v>3149.89</v>
      </c>
      <c r="R791" t="s">
        <v>37</v>
      </c>
      <c r="S791">
        <v>1627.73</v>
      </c>
      <c r="T791">
        <v>4.8</v>
      </c>
      <c r="U791">
        <v>2025</v>
      </c>
      <c r="V791" t="s">
        <v>38</v>
      </c>
      <c r="W791" s="2">
        <v>45748</v>
      </c>
      <c r="X791" t="s">
        <v>70</v>
      </c>
      <c r="Y791" t="s">
        <v>48</v>
      </c>
      <c r="Z791">
        <v>3149.89</v>
      </c>
      <c r="AA791">
        <v>1627.73</v>
      </c>
      <c r="AB791">
        <v>0.51700000000000002</v>
      </c>
    </row>
    <row r="792" spans="1:28" x14ac:dyDescent="0.25">
      <c r="A792" t="s">
        <v>876</v>
      </c>
      <c r="B792" s="2">
        <v>45992.253472222219</v>
      </c>
      <c r="C792" s="2">
        <v>45995.15347222222</v>
      </c>
      <c r="D792" t="s">
        <v>50</v>
      </c>
      <c r="E792" t="s">
        <v>30</v>
      </c>
      <c r="F792" t="s">
        <v>31</v>
      </c>
      <c r="G792" t="s">
        <v>32</v>
      </c>
      <c r="H792" t="s">
        <v>74</v>
      </c>
      <c r="I792" t="s">
        <v>75</v>
      </c>
      <c r="J792">
        <v>2.9</v>
      </c>
      <c r="K792" t="s">
        <v>58</v>
      </c>
      <c r="L792">
        <v>21</v>
      </c>
      <c r="M792" s="2">
        <v>45992</v>
      </c>
      <c r="N792" t="s">
        <v>36</v>
      </c>
      <c r="O792">
        <v>10.199999999999999</v>
      </c>
      <c r="P792">
        <v>2.2000000000000002</v>
      </c>
      <c r="Q792">
        <v>4446.6400000000003</v>
      </c>
      <c r="R792" t="s">
        <v>59</v>
      </c>
      <c r="S792">
        <v>2562.67</v>
      </c>
      <c r="T792">
        <v>4.4000000000000004</v>
      </c>
      <c r="U792">
        <v>2025</v>
      </c>
      <c r="V792" t="s">
        <v>63</v>
      </c>
      <c r="W792" s="2">
        <v>45992</v>
      </c>
      <c r="X792" t="s">
        <v>78</v>
      </c>
      <c r="Y792" t="s">
        <v>48</v>
      </c>
      <c r="Z792">
        <v>4446.6400000000003</v>
      </c>
      <c r="AA792">
        <v>2562.67</v>
      </c>
      <c r="AB792">
        <v>0.57599999999999996</v>
      </c>
    </row>
    <row r="793" spans="1:28" x14ac:dyDescent="0.25">
      <c r="A793" t="s">
        <v>877</v>
      </c>
      <c r="B793" s="2">
        <v>46092.834027777782</v>
      </c>
      <c r="C793" s="2">
        <v>46094.834027777782</v>
      </c>
      <c r="D793" t="s">
        <v>42</v>
      </c>
      <c r="E793" t="s">
        <v>83</v>
      </c>
      <c r="F793" t="s">
        <v>31</v>
      </c>
      <c r="G793" t="s">
        <v>55</v>
      </c>
      <c r="H793" t="s">
        <v>74</v>
      </c>
      <c r="I793" t="s">
        <v>34</v>
      </c>
      <c r="J793">
        <v>2</v>
      </c>
      <c r="K793" t="s">
        <v>35</v>
      </c>
      <c r="L793">
        <v>57</v>
      </c>
      <c r="M793" s="2">
        <v>46092</v>
      </c>
      <c r="N793" t="s">
        <v>36</v>
      </c>
      <c r="O793">
        <v>8</v>
      </c>
      <c r="P793">
        <v>2.7</v>
      </c>
      <c r="Q793">
        <v>3555.44</v>
      </c>
      <c r="R793" t="s">
        <v>77</v>
      </c>
      <c r="S793">
        <v>2674.15</v>
      </c>
      <c r="T793">
        <v>3.9</v>
      </c>
      <c r="U793">
        <v>2026</v>
      </c>
      <c r="V793" t="s">
        <v>46</v>
      </c>
      <c r="W793" s="2">
        <v>46082</v>
      </c>
      <c r="X793" t="s">
        <v>64</v>
      </c>
      <c r="Y793" t="s">
        <v>48</v>
      </c>
      <c r="Z793">
        <v>3555.44</v>
      </c>
      <c r="AA793">
        <v>2674.15</v>
      </c>
      <c r="AB793">
        <v>0.752</v>
      </c>
    </row>
    <row r="794" spans="1:28" x14ac:dyDescent="0.25">
      <c r="A794" t="s">
        <v>878</v>
      </c>
      <c r="B794" s="2">
        <v>46104.45416666667</v>
      </c>
      <c r="C794" s="2">
        <v>46109.654166666667</v>
      </c>
      <c r="D794" t="s">
        <v>85</v>
      </c>
      <c r="E794" t="s">
        <v>83</v>
      </c>
      <c r="F794" t="s">
        <v>51</v>
      </c>
      <c r="G794" t="s">
        <v>44</v>
      </c>
      <c r="H794" t="s">
        <v>45</v>
      </c>
      <c r="I794" t="s">
        <v>34</v>
      </c>
      <c r="J794">
        <v>5.2</v>
      </c>
      <c r="K794" t="s">
        <v>35</v>
      </c>
      <c r="L794">
        <v>83</v>
      </c>
      <c r="M794" s="2">
        <v>46104</v>
      </c>
      <c r="N794" t="s">
        <v>36</v>
      </c>
      <c r="O794">
        <v>8.1999999999999993</v>
      </c>
      <c r="P794">
        <v>0.9</v>
      </c>
      <c r="Q794">
        <v>9042.42</v>
      </c>
      <c r="R794" t="s">
        <v>59</v>
      </c>
      <c r="S794">
        <v>5630.62</v>
      </c>
      <c r="T794">
        <v>4</v>
      </c>
      <c r="U794">
        <v>2026</v>
      </c>
      <c r="V794" t="s">
        <v>46</v>
      </c>
      <c r="W794" s="2">
        <v>46082</v>
      </c>
      <c r="X794" t="s">
        <v>78</v>
      </c>
      <c r="Y794" t="s">
        <v>48</v>
      </c>
      <c r="Z794">
        <v>9042.42</v>
      </c>
      <c r="AA794">
        <v>5630.62</v>
      </c>
      <c r="AB794">
        <v>0.623</v>
      </c>
    </row>
    <row r="795" spans="1:28" x14ac:dyDescent="0.25">
      <c r="A795" t="s">
        <v>879</v>
      </c>
      <c r="B795" s="2">
        <v>45965.961805555547</v>
      </c>
      <c r="C795" s="2">
        <v>45968.761805555558</v>
      </c>
      <c r="D795" t="s">
        <v>62</v>
      </c>
      <c r="E795" t="s">
        <v>73</v>
      </c>
      <c r="F795" t="s">
        <v>51</v>
      </c>
      <c r="G795" t="s">
        <v>55</v>
      </c>
      <c r="H795" t="s">
        <v>45</v>
      </c>
      <c r="I795" t="s">
        <v>34</v>
      </c>
      <c r="J795">
        <v>2.8</v>
      </c>
      <c r="K795" t="s">
        <v>58</v>
      </c>
      <c r="L795">
        <v>50</v>
      </c>
      <c r="M795" s="2">
        <v>45965</v>
      </c>
      <c r="N795" t="s">
        <v>36</v>
      </c>
      <c r="O795">
        <v>12.1</v>
      </c>
      <c r="P795">
        <v>1.3</v>
      </c>
      <c r="Q795">
        <v>5417.56</v>
      </c>
      <c r="R795" t="s">
        <v>37</v>
      </c>
      <c r="S795">
        <v>4105.1099999999997</v>
      </c>
      <c r="T795">
        <v>3.9</v>
      </c>
      <c r="U795">
        <v>2025</v>
      </c>
      <c r="V795" t="s">
        <v>89</v>
      </c>
      <c r="W795" s="2">
        <v>45962</v>
      </c>
      <c r="X795" t="s">
        <v>70</v>
      </c>
      <c r="Y795" t="s">
        <v>48</v>
      </c>
      <c r="Z795">
        <v>5417.56</v>
      </c>
      <c r="AA795">
        <v>4105.1099999999997</v>
      </c>
      <c r="AB795">
        <v>0.75800000000000001</v>
      </c>
    </row>
    <row r="796" spans="1:28" x14ac:dyDescent="0.25">
      <c r="A796" t="s">
        <v>880</v>
      </c>
      <c r="B796" s="2">
        <v>45906.527083333327</v>
      </c>
      <c r="C796" s="2">
        <v>45910.427083333343</v>
      </c>
      <c r="D796" t="s">
        <v>72</v>
      </c>
      <c r="E796" t="s">
        <v>73</v>
      </c>
      <c r="F796" t="s">
        <v>31</v>
      </c>
      <c r="G796" t="s">
        <v>32</v>
      </c>
      <c r="H796" t="s">
        <v>52</v>
      </c>
      <c r="I796" t="s">
        <v>57</v>
      </c>
      <c r="J796">
        <v>3.9</v>
      </c>
      <c r="K796" t="s">
        <v>35</v>
      </c>
      <c r="L796">
        <v>24</v>
      </c>
      <c r="M796" s="2">
        <v>45906</v>
      </c>
      <c r="N796" t="s">
        <v>36</v>
      </c>
      <c r="O796">
        <v>8.1</v>
      </c>
      <c r="P796">
        <v>2.1</v>
      </c>
      <c r="Q796">
        <v>5917.45</v>
      </c>
      <c r="R796" t="s">
        <v>59</v>
      </c>
      <c r="S796">
        <v>3269.12</v>
      </c>
      <c r="T796">
        <v>4.4000000000000004</v>
      </c>
      <c r="U796">
        <v>2025</v>
      </c>
      <c r="V796" t="s">
        <v>53</v>
      </c>
      <c r="W796" s="2">
        <v>45901</v>
      </c>
      <c r="X796" t="s">
        <v>92</v>
      </c>
      <c r="Y796" t="s">
        <v>40</v>
      </c>
      <c r="Z796">
        <v>5917.45</v>
      </c>
      <c r="AA796">
        <v>3269.12</v>
      </c>
      <c r="AB796">
        <v>0.55200000000000005</v>
      </c>
    </row>
    <row r="797" spans="1:28" x14ac:dyDescent="0.25">
      <c r="A797" t="s">
        <v>881</v>
      </c>
      <c r="B797" s="2">
        <v>45823.443055555559</v>
      </c>
      <c r="C797" s="2">
        <v>45824.643055555563</v>
      </c>
      <c r="D797" t="s">
        <v>42</v>
      </c>
      <c r="E797" t="s">
        <v>83</v>
      </c>
      <c r="F797" t="s">
        <v>31</v>
      </c>
      <c r="G797" t="s">
        <v>55</v>
      </c>
      <c r="H797" t="s">
        <v>74</v>
      </c>
      <c r="I797" t="s">
        <v>75</v>
      </c>
      <c r="J797">
        <v>1.2</v>
      </c>
      <c r="K797" t="s">
        <v>35</v>
      </c>
      <c r="L797">
        <v>62</v>
      </c>
      <c r="M797" s="2">
        <v>45823</v>
      </c>
      <c r="N797" t="s">
        <v>36</v>
      </c>
      <c r="O797">
        <v>7.7</v>
      </c>
      <c r="P797">
        <v>1.5</v>
      </c>
      <c r="Q797">
        <v>4668.38</v>
      </c>
      <c r="R797" t="s">
        <v>37</v>
      </c>
      <c r="S797">
        <v>2811.42</v>
      </c>
      <c r="T797">
        <v>3.6</v>
      </c>
      <c r="U797">
        <v>2025</v>
      </c>
      <c r="V797" t="s">
        <v>110</v>
      </c>
      <c r="W797" s="2">
        <v>45809</v>
      </c>
      <c r="X797" t="s">
        <v>39</v>
      </c>
      <c r="Y797" t="s">
        <v>40</v>
      </c>
      <c r="Z797">
        <v>4668.38</v>
      </c>
      <c r="AA797">
        <v>2811.42</v>
      </c>
      <c r="AB797">
        <v>0.60199999999999998</v>
      </c>
    </row>
    <row r="798" spans="1:28" x14ac:dyDescent="0.25">
      <c r="A798" t="s">
        <v>882</v>
      </c>
      <c r="B798" s="2">
        <v>46138.738194444442</v>
      </c>
      <c r="C798" s="2">
        <v>46144.938194444447</v>
      </c>
      <c r="D798" t="s">
        <v>113</v>
      </c>
      <c r="E798" t="s">
        <v>73</v>
      </c>
      <c r="F798" t="s">
        <v>51</v>
      </c>
      <c r="G798" t="s">
        <v>44</v>
      </c>
      <c r="H798" t="s">
        <v>86</v>
      </c>
      <c r="I798" t="s">
        <v>75</v>
      </c>
      <c r="J798">
        <v>6.2</v>
      </c>
      <c r="K798" t="s">
        <v>35</v>
      </c>
      <c r="L798">
        <v>27</v>
      </c>
      <c r="M798" s="2">
        <v>46138</v>
      </c>
      <c r="N798" t="s">
        <v>36</v>
      </c>
      <c r="O798">
        <v>8.1999999999999993</v>
      </c>
      <c r="P798">
        <v>0.5</v>
      </c>
      <c r="Q798">
        <v>7643.18</v>
      </c>
      <c r="R798" t="s">
        <v>59</v>
      </c>
      <c r="S798">
        <v>3787.16</v>
      </c>
      <c r="T798">
        <v>4.8</v>
      </c>
      <c r="U798">
        <v>2026</v>
      </c>
      <c r="V798" t="s">
        <v>38</v>
      </c>
      <c r="W798" s="2">
        <v>46113</v>
      </c>
      <c r="X798" t="s">
        <v>39</v>
      </c>
      <c r="Y798" t="s">
        <v>40</v>
      </c>
      <c r="Z798">
        <v>7643.18</v>
      </c>
      <c r="AA798">
        <v>3787.16</v>
      </c>
      <c r="AB798">
        <v>0.495</v>
      </c>
    </row>
    <row r="799" spans="1:28" x14ac:dyDescent="0.25">
      <c r="A799" t="s">
        <v>883</v>
      </c>
      <c r="B799" s="2">
        <v>45992.640972222223</v>
      </c>
      <c r="C799" s="2">
        <v>45996.040972222218</v>
      </c>
      <c r="D799" t="s">
        <v>72</v>
      </c>
      <c r="E799" t="s">
        <v>73</v>
      </c>
      <c r="F799" t="s">
        <v>31</v>
      </c>
      <c r="G799" t="s">
        <v>66</v>
      </c>
      <c r="H799" t="s">
        <v>52</v>
      </c>
      <c r="I799" t="s">
        <v>57</v>
      </c>
      <c r="J799">
        <v>3.4</v>
      </c>
      <c r="K799" t="s">
        <v>58</v>
      </c>
      <c r="L799">
        <v>35</v>
      </c>
      <c r="M799" s="2">
        <v>45992</v>
      </c>
      <c r="N799" t="s">
        <v>36</v>
      </c>
      <c r="O799">
        <v>8</v>
      </c>
      <c r="P799">
        <v>0.5</v>
      </c>
      <c r="Q799">
        <v>5720</v>
      </c>
      <c r="R799" t="s">
        <v>37</v>
      </c>
      <c r="S799">
        <v>3525.12</v>
      </c>
      <c r="T799">
        <v>4.0999999999999996</v>
      </c>
      <c r="U799">
        <v>2025</v>
      </c>
      <c r="V799" t="s">
        <v>63</v>
      </c>
      <c r="W799" s="2">
        <v>45992</v>
      </c>
      <c r="X799" t="s">
        <v>78</v>
      </c>
      <c r="Y799" t="s">
        <v>48</v>
      </c>
      <c r="Z799">
        <v>5720</v>
      </c>
      <c r="AA799">
        <v>3525.12</v>
      </c>
      <c r="AB799">
        <v>0.61599999999999999</v>
      </c>
    </row>
    <row r="800" spans="1:28" x14ac:dyDescent="0.25">
      <c r="A800" t="s">
        <v>884</v>
      </c>
      <c r="B800" s="2">
        <v>46199.288194444453</v>
      </c>
      <c r="C800" s="2">
        <v>46202.388194444437</v>
      </c>
      <c r="D800" t="s">
        <v>72</v>
      </c>
      <c r="E800" t="s">
        <v>43</v>
      </c>
      <c r="F800" t="s">
        <v>51</v>
      </c>
      <c r="G800" t="s">
        <v>55</v>
      </c>
      <c r="H800" t="s">
        <v>86</v>
      </c>
      <c r="I800" t="s">
        <v>57</v>
      </c>
      <c r="J800">
        <v>3.1</v>
      </c>
      <c r="K800" t="s">
        <v>35</v>
      </c>
      <c r="L800">
        <v>68</v>
      </c>
      <c r="M800" s="2">
        <v>46199</v>
      </c>
      <c r="N800" t="s">
        <v>76</v>
      </c>
      <c r="O800">
        <v>11.9</v>
      </c>
      <c r="P800">
        <v>0.6</v>
      </c>
      <c r="Q800">
        <v>4832.55</v>
      </c>
      <c r="R800" t="s">
        <v>59</v>
      </c>
      <c r="S800">
        <v>2320.34</v>
      </c>
      <c r="T800">
        <v>4.4000000000000004</v>
      </c>
      <c r="U800">
        <v>2026</v>
      </c>
      <c r="V800" t="s">
        <v>110</v>
      </c>
      <c r="W800" s="2">
        <v>46174</v>
      </c>
      <c r="X800" t="s">
        <v>81</v>
      </c>
      <c r="Y800" t="s">
        <v>48</v>
      </c>
      <c r="Z800">
        <v>4832.55</v>
      </c>
      <c r="AA800">
        <v>2320.34</v>
      </c>
      <c r="AB800">
        <v>0.48</v>
      </c>
    </row>
    <row r="801" spans="1:28" x14ac:dyDescent="0.25">
      <c r="A801" t="s">
        <v>885</v>
      </c>
      <c r="B801" s="2">
        <v>45763.956944444442</v>
      </c>
      <c r="C801" s="2">
        <v>45769.556944444441</v>
      </c>
      <c r="D801" t="s">
        <v>29</v>
      </c>
      <c r="E801" t="s">
        <v>30</v>
      </c>
      <c r="F801" t="s">
        <v>152</v>
      </c>
      <c r="G801" t="s">
        <v>44</v>
      </c>
      <c r="H801" t="s">
        <v>33</v>
      </c>
      <c r="I801" t="s">
        <v>34</v>
      </c>
      <c r="J801">
        <v>5.6</v>
      </c>
      <c r="K801" t="s">
        <v>35</v>
      </c>
      <c r="L801">
        <v>7</v>
      </c>
      <c r="M801" s="2">
        <v>45763</v>
      </c>
      <c r="N801" t="s">
        <v>36</v>
      </c>
      <c r="O801">
        <v>7.8</v>
      </c>
      <c r="P801">
        <v>2.8</v>
      </c>
      <c r="Q801">
        <v>5773.98</v>
      </c>
      <c r="R801" t="s">
        <v>37</v>
      </c>
      <c r="S801">
        <v>3320.41</v>
      </c>
      <c r="T801">
        <v>4.5999999999999996</v>
      </c>
      <c r="U801">
        <v>2025</v>
      </c>
      <c r="V801" t="s">
        <v>38</v>
      </c>
      <c r="W801" s="2">
        <v>45748</v>
      </c>
      <c r="X801" t="s">
        <v>64</v>
      </c>
      <c r="Y801" t="s">
        <v>48</v>
      </c>
      <c r="Z801">
        <v>5773.98</v>
      </c>
      <c r="AA801">
        <v>3320.41</v>
      </c>
      <c r="AB801">
        <v>0.57499999999999996</v>
      </c>
    </row>
    <row r="802" spans="1:28" x14ac:dyDescent="0.25">
      <c r="A802" t="s">
        <v>886</v>
      </c>
      <c r="B802" s="2">
        <v>46220.176388888889</v>
      </c>
      <c r="C802" s="2">
        <v>46222.976388888892</v>
      </c>
      <c r="D802" t="s">
        <v>72</v>
      </c>
      <c r="E802" t="s">
        <v>83</v>
      </c>
      <c r="F802" t="s">
        <v>51</v>
      </c>
      <c r="G802" t="s">
        <v>32</v>
      </c>
      <c r="H802" t="s">
        <v>67</v>
      </c>
      <c r="I802" t="s">
        <v>34</v>
      </c>
      <c r="J802">
        <v>2.8</v>
      </c>
      <c r="K802" t="s">
        <v>35</v>
      </c>
      <c r="L802">
        <v>47</v>
      </c>
      <c r="M802" s="2">
        <v>46220</v>
      </c>
      <c r="N802" t="s">
        <v>36</v>
      </c>
      <c r="O802">
        <v>9.5</v>
      </c>
      <c r="P802">
        <v>1.1000000000000001</v>
      </c>
      <c r="Q802">
        <v>5669.72</v>
      </c>
      <c r="R802" t="s">
        <v>77</v>
      </c>
      <c r="S802">
        <v>3937.81</v>
      </c>
      <c r="T802">
        <v>4.2</v>
      </c>
      <c r="U802">
        <v>2026</v>
      </c>
      <c r="V802" t="s">
        <v>107</v>
      </c>
      <c r="W802" s="2">
        <v>46204</v>
      </c>
      <c r="X802" t="s">
        <v>81</v>
      </c>
      <c r="Y802" t="s">
        <v>48</v>
      </c>
      <c r="Z802">
        <v>5669.72</v>
      </c>
      <c r="AA802">
        <v>3937.81</v>
      </c>
      <c r="AB802">
        <v>0.69499999999999995</v>
      </c>
    </row>
    <row r="803" spans="1:28" x14ac:dyDescent="0.25">
      <c r="A803" t="s">
        <v>887</v>
      </c>
      <c r="B803" s="2">
        <v>45738.80972222222</v>
      </c>
      <c r="C803" s="2">
        <v>45746.709722222222</v>
      </c>
      <c r="D803" t="s">
        <v>29</v>
      </c>
      <c r="E803" t="s">
        <v>83</v>
      </c>
      <c r="F803" t="s">
        <v>31</v>
      </c>
      <c r="G803" t="s">
        <v>44</v>
      </c>
      <c r="H803" t="s">
        <v>45</v>
      </c>
      <c r="I803" t="s">
        <v>57</v>
      </c>
      <c r="J803">
        <v>7.9</v>
      </c>
      <c r="K803" t="s">
        <v>35</v>
      </c>
      <c r="L803">
        <v>37</v>
      </c>
      <c r="M803" s="2">
        <v>45738</v>
      </c>
      <c r="N803" t="s">
        <v>36</v>
      </c>
      <c r="O803">
        <v>10.4</v>
      </c>
      <c r="P803">
        <v>3.6</v>
      </c>
      <c r="Q803">
        <v>8273.16</v>
      </c>
      <c r="R803" t="s">
        <v>59</v>
      </c>
      <c r="S803">
        <v>5768.41</v>
      </c>
      <c r="T803">
        <v>4.3</v>
      </c>
      <c r="U803">
        <v>2025</v>
      </c>
      <c r="V803" t="s">
        <v>46</v>
      </c>
      <c r="W803" s="2">
        <v>45717</v>
      </c>
      <c r="X803" t="s">
        <v>92</v>
      </c>
      <c r="Y803" t="s">
        <v>40</v>
      </c>
      <c r="Z803">
        <v>8273.16</v>
      </c>
      <c r="AA803">
        <v>5768.41</v>
      </c>
      <c r="AB803">
        <v>0.69699999999999995</v>
      </c>
    </row>
    <row r="804" spans="1:28" x14ac:dyDescent="0.25">
      <c r="A804" t="s">
        <v>888</v>
      </c>
      <c r="B804" s="2">
        <v>45790.492361111108</v>
      </c>
      <c r="C804" s="2">
        <v>45793.292361111111</v>
      </c>
      <c r="D804" t="s">
        <v>50</v>
      </c>
      <c r="E804" t="s">
        <v>83</v>
      </c>
      <c r="F804" t="s">
        <v>51</v>
      </c>
      <c r="G804" t="s">
        <v>66</v>
      </c>
      <c r="H804" t="s">
        <v>86</v>
      </c>
      <c r="I804" t="s">
        <v>57</v>
      </c>
      <c r="J804">
        <v>2.8</v>
      </c>
      <c r="K804" t="s">
        <v>35</v>
      </c>
      <c r="L804">
        <v>42</v>
      </c>
      <c r="M804" s="2">
        <v>45790</v>
      </c>
      <c r="N804" t="s">
        <v>36</v>
      </c>
      <c r="O804">
        <v>12.1</v>
      </c>
      <c r="P804">
        <v>0.3</v>
      </c>
      <c r="Q804">
        <v>5505.74</v>
      </c>
      <c r="R804" t="s">
        <v>77</v>
      </c>
      <c r="S804">
        <v>3349.34</v>
      </c>
      <c r="T804">
        <v>4</v>
      </c>
      <c r="U804">
        <v>2025</v>
      </c>
      <c r="V804" t="s">
        <v>80</v>
      </c>
      <c r="W804" s="2">
        <v>45778</v>
      </c>
      <c r="X804" t="s">
        <v>70</v>
      </c>
      <c r="Y804" t="s">
        <v>48</v>
      </c>
      <c r="Z804">
        <v>5505.74</v>
      </c>
      <c r="AA804">
        <v>3349.34</v>
      </c>
      <c r="AB804">
        <v>0.60799999999999998</v>
      </c>
    </row>
    <row r="805" spans="1:28" x14ac:dyDescent="0.25">
      <c r="A805" t="s">
        <v>889</v>
      </c>
      <c r="B805" s="2">
        <v>45795.4</v>
      </c>
      <c r="C805" s="2">
        <v>45799.1</v>
      </c>
      <c r="D805" t="s">
        <v>62</v>
      </c>
      <c r="E805" t="s">
        <v>30</v>
      </c>
      <c r="F805" t="s">
        <v>31</v>
      </c>
      <c r="G805" t="s">
        <v>55</v>
      </c>
      <c r="H805" t="s">
        <v>86</v>
      </c>
      <c r="I805" t="s">
        <v>57</v>
      </c>
      <c r="J805">
        <v>3.7</v>
      </c>
      <c r="K805" t="s">
        <v>35</v>
      </c>
      <c r="L805">
        <v>55</v>
      </c>
      <c r="M805" s="2">
        <v>45795</v>
      </c>
      <c r="N805" t="s">
        <v>36</v>
      </c>
      <c r="O805">
        <v>7.8</v>
      </c>
      <c r="P805">
        <v>2.1</v>
      </c>
      <c r="Q805">
        <v>6650.27</v>
      </c>
      <c r="R805" t="s">
        <v>77</v>
      </c>
      <c r="S805">
        <v>3217.98</v>
      </c>
      <c r="T805">
        <v>4.3</v>
      </c>
      <c r="U805">
        <v>2025</v>
      </c>
      <c r="V805" t="s">
        <v>80</v>
      </c>
      <c r="W805" s="2">
        <v>45778</v>
      </c>
      <c r="X805" t="s">
        <v>39</v>
      </c>
      <c r="Y805" t="s">
        <v>40</v>
      </c>
      <c r="Z805">
        <v>6650.27</v>
      </c>
      <c r="AA805">
        <v>3217.98</v>
      </c>
      <c r="AB805">
        <v>0.48399999999999999</v>
      </c>
    </row>
    <row r="806" spans="1:28" x14ac:dyDescent="0.25">
      <c r="A806" t="s">
        <v>890</v>
      </c>
      <c r="B806" s="2">
        <v>45841.624305555553</v>
      </c>
      <c r="C806" s="2">
        <v>45843.624305555553</v>
      </c>
      <c r="D806" t="s">
        <v>42</v>
      </c>
      <c r="E806" t="s">
        <v>83</v>
      </c>
      <c r="F806" t="s">
        <v>31</v>
      </c>
      <c r="G806" t="s">
        <v>44</v>
      </c>
      <c r="H806" t="s">
        <v>67</v>
      </c>
      <c r="I806" t="s">
        <v>34</v>
      </c>
      <c r="J806">
        <v>2</v>
      </c>
      <c r="K806" t="s">
        <v>35</v>
      </c>
      <c r="L806">
        <v>62</v>
      </c>
      <c r="M806" s="2">
        <v>45841</v>
      </c>
      <c r="N806" t="s">
        <v>76</v>
      </c>
      <c r="O806">
        <v>7.7</v>
      </c>
      <c r="P806">
        <v>1.9</v>
      </c>
      <c r="Q806">
        <v>2252</v>
      </c>
      <c r="R806" t="s">
        <v>77</v>
      </c>
      <c r="S806">
        <v>1169.46</v>
      </c>
      <c r="T806">
        <v>3.2</v>
      </c>
      <c r="U806">
        <v>2025</v>
      </c>
      <c r="V806" t="s">
        <v>107</v>
      </c>
      <c r="W806" s="2">
        <v>45839</v>
      </c>
      <c r="X806" t="s">
        <v>47</v>
      </c>
      <c r="Y806" t="s">
        <v>48</v>
      </c>
      <c r="Z806">
        <v>2252</v>
      </c>
      <c r="AA806">
        <v>1169.46</v>
      </c>
      <c r="AB806">
        <v>0.51900000000000002</v>
      </c>
    </row>
    <row r="807" spans="1:28" x14ac:dyDescent="0.25">
      <c r="A807" t="s">
        <v>891</v>
      </c>
      <c r="B807" s="2">
        <v>46058.006944444453</v>
      </c>
      <c r="C807" s="2">
        <v>46059.806944444441</v>
      </c>
      <c r="D807" t="s">
        <v>42</v>
      </c>
      <c r="E807" t="s">
        <v>83</v>
      </c>
      <c r="F807" t="s">
        <v>51</v>
      </c>
      <c r="G807" t="s">
        <v>55</v>
      </c>
      <c r="H807" t="s">
        <v>45</v>
      </c>
      <c r="I807" t="s">
        <v>34</v>
      </c>
      <c r="J807">
        <v>1.8</v>
      </c>
      <c r="K807" t="s">
        <v>35</v>
      </c>
      <c r="L807">
        <v>53</v>
      </c>
      <c r="M807" s="2">
        <v>46058</v>
      </c>
      <c r="N807" t="s">
        <v>36</v>
      </c>
      <c r="O807">
        <v>7.9</v>
      </c>
      <c r="P807">
        <v>2.4</v>
      </c>
      <c r="Q807">
        <v>4988.34</v>
      </c>
      <c r="R807" t="s">
        <v>59</v>
      </c>
      <c r="S807">
        <v>2756.66</v>
      </c>
      <c r="T807">
        <v>3.5</v>
      </c>
      <c r="U807">
        <v>2026</v>
      </c>
      <c r="V807" t="s">
        <v>104</v>
      </c>
      <c r="W807" s="2">
        <v>46054</v>
      </c>
      <c r="X807" t="s">
        <v>47</v>
      </c>
      <c r="Y807" t="s">
        <v>48</v>
      </c>
      <c r="Z807">
        <v>4988.34</v>
      </c>
      <c r="AA807">
        <v>2756.66</v>
      </c>
      <c r="AB807">
        <v>0.55300000000000005</v>
      </c>
    </row>
    <row r="808" spans="1:28" x14ac:dyDescent="0.25">
      <c r="A808" t="s">
        <v>892</v>
      </c>
      <c r="B808" s="2">
        <v>45987.017361111109</v>
      </c>
      <c r="C808" s="2">
        <v>45990.517361111109</v>
      </c>
      <c r="D808" t="s">
        <v>91</v>
      </c>
      <c r="E808" t="s">
        <v>30</v>
      </c>
      <c r="F808" t="s">
        <v>31</v>
      </c>
      <c r="G808" t="s">
        <v>32</v>
      </c>
      <c r="H808" t="s">
        <v>67</v>
      </c>
      <c r="I808" t="s">
        <v>34</v>
      </c>
      <c r="J808">
        <v>3.5</v>
      </c>
      <c r="K808" t="s">
        <v>35</v>
      </c>
      <c r="L808">
        <v>44</v>
      </c>
      <c r="M808" s="2">
        <v>45987</v>
      </c>
      <c r="N808" t="s">
        <v>36</v>
      </c>
      <c r="O808">
        <v>10.199999999999999</v>
      </c>
      <c r="P808">
        <v>2.2000000000000002</v>
      </c>
      <c r="Q808">
        <v>5668.12</v>
      </c>
      <c r="R808" t="s">
        <v>77</v>
      </c>
      <c r="S808">
        <v>2748.68</v>
      </c>
      <c r="T808">
        <v>4</v>
      </c>
      <c r="U808">
        <v>2025</v>
      </c>
      <c r="V808" t="s">
        <v>89</v>
      </c>
      <c r="W808" s="2">
        <v>45962</v>
      </c>
      <c r="X808" t="s">
        <v>64</v>
      </c>
      <c r="Y808" t="s">
        <v>48</v>
      </c>
      <c r="Z808">
        <v>5668.12</v>
      </c>
      <c r="AA808">
        <v>2748.68</v>
      </c>
      <c r="AB808">
        <v>0.48499999999999999</v>
      </c>
    </row>
    <row r="809" spans="1:28" x14ac:dyDescent="0.25">
      <c r="A809" t="s">
        <v>893</v>
      </c>
      <c r="B809" s="2">
        <v>46165.663888888892</v>
      </c>
      <c r="C809" s="2">
        <v>46167.563888888893</v>
      </c>
      <c r="D809" t="s">
        <v>42</v>
      </c>
      <c r="E809" t="s">
        <v>30</v>
      </c>
      <c r="F809" t="s">
        <v>31</v>
      </c>
      <c r="G809" t="s">
        <v>44</v>
      </c>
      <c r="H809" t="s">
        <v>67</v>
      </c>
      <c r="I809" t="s">
        <v>75</v>
      </c>
      <c r="J809">
        <v>1.9</v>
      </c>
      <c r="K809" t="s">
        <v>35</v>
      </c>
      <c r="L809">
        <v>87</v>
      </c>
      <c r="M809" s="2">
        <v>46165</v>
      </c>
      <c r="N809" t="s">
        <v>68</v>
      </c>
      <c r="O809">
        <v>8.1</v>
      </c>
      <c r="P809">
        <v>0</v>
      </c>
      <c r="Q809">
        <v>3464.19</v>
      </c>
      <c r="R809" t="s">
        <v>37</v>
      </c>
      <c r="S809">
        <v>1888.35</v>
      </c>
      <c r="T809">
        <v>3</v>
      </c>
      <c r="U809">
        <v>2026</v>
      </c>
      <c r="V809" t="s">
        <v>80</v>
      </c>
      <c r="W809" s="2">
        <v>46143</v>
      </c>
      <c r="X809" t="s">
        <v>92</v>
      </c>
      <c r="Y809" t="s">
        <v>40</v>
      </c>
      <c r="Z809">
        <v>3464.19</v>
      </c>
      <c r="AA809">
        <v>1888.35</v>
      </c>
      <c r="AB809">
        <v>0.54500000000000004</v>
      </c>
    </row>
    <row r="810" spans="1:28" x14ac:dyDescent="0.25">
      <c r="A810" t="s">
        <v>894</v>
      </c>
      <c r="B810" s="2">
        <v>45726.291666666657</v>
      </c>
      <c r="C810" s="2">
        <v>45728.991666666669</v>
      </c>
      <c r="D810" t="s">
        <v>91</v>
      </c>
      <c r="E810" t="s">
        <v>43</v>
      </c>
      <c r="F810" t="s">
        <v>51</v>
      </c>
      <c r="G810" t="s">
        <v>55</v>
      </c>
      <c r="H810" t="s">
        <v>74</v>
      </c>
      <c r="I810" t="s">
        <v>57</v>
      </c>
      <c r="J810">
        <v>2.7</v>
      </c>
      <c r="K810" t="s">
        <v>35</v>
      </c>
      <c r="L810">
        <v>47</v>
      </c>
      <c r="M810" s="2">
        <v>45726</v>
      </c>
      <c r="N810" t="s">
        <v>68</v>
      </c>
      <c r="O810">
        <v>8.1</v>
      </c>
      <c r="P810">
        <v>0</v>
      </c>
      <c r="Q810">
        <v>3211.21</v>
      </c>
      <c r="R810" t="s">
        <v>37</v>
      </c>
      <c r="S810">
        <v>2045.8</v>
      </c>
      <c r="T810">
        <v>4.2</v>
      </c>
      <c r="U810">
        <v>2025</v>
      </c>
      <c r="V810" t="s">
        <v>46</v>
      </c>
      <c r="W810" s="2">
        <v>45717</v>
      </c>
      <c r="X810" t="s">
        <v>78</v>
      </c>
      <c r="Y810" t="s">
        <v>48</v>
      </c>
      <c r="Z810">
        <v>3211.21</v>
      </c>
      <c r="AA810">
        <v>2045.8</v>
      </c>
      <c r="AB810">
        <v>0.63700000000000001</v>
      </c>
    </row>
    <row r="811" spans="1:28" x14ac:dyDescent="0.25">
      <c r="A811" t="s">
        <v>895</v>
      </c>
      <c r="B811" s="2">
        <v>46203.863888888889</v>
      </c>
      <c r="C811" s="2">
        <v>46205.063888888893</v>
      </c>
      <c r="D811" t="s">
        <v>42</v>
      </c>
      <c r="E811" t="s">
        <v>73</v>
      </c>
      <c r="F811" t="s">
        <v>51</v>
      </c>
      <c r="G811" t="s">
        <v>55</v>
      </c>
      <c r="H811" t="s">
        <v>67</v>
      </c>
      <c r="I811" t="s">
        <v>34</v>
      </c>
      <c r="J811">
        <v>1.2</v>
      </c>
      <c r="K811" t="s">
        <v>35</v>
      </c>
      <c r="L811">
        <v>78</v>
      </c>
      <c r="M811" s="2">
        <v>46203</v>
      </c>
      <c r="N811" t="s">
        <v>68</v>
      </c>
      <c r="O811">
        <v>7.8</v>
      </c>
      <c r="P811">
        <v>2.1</v>
      </c>
      <c r="Q811">
        <v>3624.26</v>
      </c>
      <c r="R811" t="s">
        <v>77</v>
      </c>
      <c r="S811">
        <v>1876.34</v>
      </c>
      <c r="T811">
        <v>4.8</v>
      </c>
      <c r="U811">
        <v>2026</v>
      </c>
      <c r="V811" t="s">
        <v>110</v>
      </c>
      <c r="W811" s="2">
        <v>46174</v>
      </c>
      <c r="X811" t="s">
        <v>70</v>
      </c>
      <c r="Y811" t="s">
        <v>48</v>
      </c>
      <c r="Z811">
        <v>3624.26</v>
      </c>
      <c r="AA811">
        <v>1876.34</v>
      </c>
      <c r="AB811">
        <v>0.51800000000000002</v>
      </c>
    </row>
    <row r="812" spans="1:28" x14ac:dyDescent="0.25">
      <c r="A812" t="s">
        <v>896</v>
      </c>
      <c r="B812" s="2">
        <v>45710.34375</v>
      </c>
      <c r="C812" s="2">
        <v>45711.443749999999</v>
      </c>
      <c r="D812" t="s">
        <v>42</v>
      </c>
      <c r="E812" t="s">
        <v>30</v>
      </c>
      <c r="F812" t="s">
        <v>31</v>
      </c>
      <c r="G812" t="s">
        <v>55</v>
      </c>
      <c r="H812" t="s">
        <v>52</v>
      </c>
      <c r="I812" t="s">
        <v>75</v>
      </c>
      <c r="J812">
        <v>1.1000000000000001</v>
      </c>
      <c r="K812" t="s">
        <v>35</v>
      </c>
      <c r="L812">
        <v>95</v>
      </c>
      <c r="M812" s="2">
        <v>45710</v>
      </c>
      <c r="N812" t="s">
        <v>36</v>
      </c>
      <c r="O812">
        <v>8</v>
      </c>
      <c r="P812">
        <v>2.2999999999999998</v>
      </c>
      <c r="Q812">
        <v>3544.27</v>
      </c>
      <c r="R812" t="s">
        <v>37</v>
      </c>
      <c r="S812">
        <v>2622.35</v>
      </c>
      <c r="T812">
        <v>3.4</v>
      </c>
      <c r="U812">
        <v>2025</v>
      </c>
      <c r="V812" t="s">
        <v>104</v>
      </c>
      <c r="W812" s="2">
        <v>45689</v>
      </c>
      <c r="X812" t="s">
        <v>92</v>
      </c>
      <c r="Y812" t="s">
        <v>40</v>
      </c>
      <c r="Z812">
        <v>3544.27</v>
      </c>
      <c r="AA812">
        <v>2622.35</v>
      </c>
      <c r="AB812">
        <v>0.74</v>
      </c>
    </row>
    <row r="813" spans="1:28" x14ac:dyDescent="0.25">
      <c r="A813" t="s">
        <v>897</v>
      </c>
      <c r="B813" s="2">
        <v>46107.875</v>
      </c>
      <c r="C813" s="2">
        <v>46115.675000000003</v>
      </c>
      <c r="D813" t="s">
        <v>29</v>
      </c>
      <c r="E813" t="s">
        <v>30</v>
      </c>
      <c r="F813" t="s">
        <v>31</v>
      </c>
      <c r="G813" t="s">
        <v>44</v>
      </c>
      <c r="H813" t="s">
        <v>52</v>
      </c>
      <c r="I813" t="s">
        <v>34</v>
      </c>
      <c r="J813">
        <v>7.8</v>
      </c>
      <c r="K813" t="s">
        <v>35</v>
      </c>
      <c r="L813">
        <v>46</v>
      </c>
      <c r="M813" s="2">
        <v>46107</v>
      </c>
      <c r="N813" t="s">
        <v>68</v>
      </c>
      <c r="O813">
        <v>10</v>
      </c>
      <c r="P813">
        <v>0.9</v>
      </c>
      <c r="Q813">
        <v>10088.84</v>
      </c>
      <c r="R813" t="s">
        <v>37</v>
      </c>
      <c r="S813">
        <v>5024.18</v>
      </c>
      <c r="T813">
        <v>4.0999999999999996</v>
      </c>
      <c r="U813">
        <v>2026</v>
      </c>
      <c r="V813" t="s">
        <v>46</v>
      </c>
      <c r="W813" s="2">
        <v>46082</v>
      </c>
      <c r="X813" t="s">
        <v>47</v>
      </c>
      <c r="Y813" t="s">
        <v>48</v>
      </c>
      <c r="Z813">
        <v>10088.84</v>
      </c>
      <c r="AA813">
        <v>5024.18</v>
      </c>
      <c r="AB813">
        <v>0.498</v>
      </c>
    </row>
    <row r="814" spans="1:28" x14ac:dyDescent="0.25">
      <c r="A814" t="s">
        <v>898</v>
      </c>
      <c r="B814" s="2">
        <v>45862.163888888892</v>
      </c>
      <c r="C814" s="2">
        <v>45863.263888888891</v>
      </c>
      <c r="D814" t="s">
        <v>42</v>
      </c>
      <c r="E814" t="s">
        <v>83</v>
      </c>
      <c r="F814" t="s">
        <v>31</v>
      </c>
      <c r="G814" t="s">
        <v>44</v>
      </c>
      <c r="H814" t="s">
        <v>52</v>
      </c>
      <c r="I814" t="s">
        <v>34</v>
      </c>
      <c r="J814">
        <v>1.1000000000000001</v>
      </c>
      <c r="K814" t="s">
        <v>58</v>
      </c>
      <c r="L814">
        <v>52</v>
      </c>
      <c r="M814" s="2">
        <v>45862</v>
      </c>
      <c r="N814" t="s">
        <v>76</v>
      </c>
      <c r="O814">
        <v>8</v>
      </c>
      <c r="P814">
        <v>4</v>
      </c>
      <c r="Q814">
        <v>3505.27</v>
      </c>
      <c r="R814" t="s">
        <v>77</v>
      </c>
      <c r="S814">
        <v>2498.42</v>
      </c>
      <c r="T814">
        <v>3.5</v>
      </c>
      <c r="U814">
        <v>2025</v>
      </c>
      <c r="V814" t="s">
        <v>107</v>
      </c>
      <c r="W814" s="2">
        <v>45839</v>
      </c>
      <c r="X814" t="s">
        <v>47</v>
      </c>
      <c r="Y814" t="s">
        <v>48</v>
      </c>
      <c r="Z814">
        <v>3505.27</v>
      </c>
      <c r="AA814">
        <v>2498.42</v>
      </c>
      <c r="AB814">
        <v>0.71299999999999997</v>
      </c>
    </row>
    <row r="815" spans="1:28" x14ac:dyDescent="0.25">
      <c r="A815" t="s">
        <v>899</v>
      </c>
      <c r="B815" s="2">
        <v>45783.7</v>
      </c>
      <c r="C815" s="2">
        <v>45786.9</v>
      </c>
      <c r="D815" t="s">
        <v>72</v>
      </c>
      <c r="E815" t="s">
        <v>83</v>
      </c>
      <c r="F815" t="s">
        <v>31</v>
      </c>
      <c r="G815" t="s">
        <v>32</v>
      </c>
      <c r="H815" t="s">
        <v>45</v>
      </c>
      <c r="I815" t="s">
        <v>34</v>
      </c>
      <c r="J815">
        <v>3.2</v>
      </c>
      <c r="K815" t="s">
        <v>35</v>
      </c>
      <c r="L815">
        <v>66</v>
      </c>
      <c r="M815" s="2">
        <v>45783</v>
      </c>
      <c r="N815" t="s">
        <v>76</v>
      </c>
      <c r="O815">
        <v>8.1</v>
      </c>
      <c r="P815">
        <v>0.3</v>
      </c>
      <c r="Q815">
        <v>4337.08</v>
      </c>
      <c r="R815" t="s">
        <v>37</v>
      </c>
      <c r="S815">
        <v>2662.48</v>
      </c>
      <c r="T815">
        <v>4.5</v>
      </c>
      <c r="U815">
        <v>2025</v>
      </c>
      <c r="V815" t="s">
        <v>80</v>
      </c>
      <c r="W815" s="2">
        <v>45778</v>
      </c>
      <c r="X815" t="s">
        <v>70</v>
      </c>
      <c r="Y815" t="s">
        <v>48</v>
      </c>
      <c r="Z815">
        <v>4337.08</v>
      </c>
      <c r="AA815">
        <v>2662.48</v>
      </c>
      <c r="AB815">
        <v>0.61399999999999999</v>
      </c>
    </row>
    <row r="816" spans="1:28" x14ac:dyDescent="0.25">
      <c r="A816" t="s">
        <v>900</v>
      </c>
      <c r="B816" s="2">
        <v>45700.151388888888</v>
      </c>
      <c r="C816" s="2">
        <v>45700.851388888892</v>
      </c>
      <c r="D816" t="s">
        <v>42</v>
      </c>
      <c r="E816" t="s">
        <v>83</v>
      </c>
      <c r="F816" t="s">
        <v>51</v>
      </c>
      <c r="G816" t="s">
        <v>55</v>
      </c>
      <c r="H816" t="s">
        <v>86</v>
      </c>
      <c r="I816" t="s">
        <v>57</v>
      </c>
      <c r="J816">
        <v>0.7</v>
      </c>
      <c r="K816" t="s">
        <v>35</v>
      </c>
      <c r="L816">
        <v>94</v>
      </c>
      <c r="M816" s="2">
        <v>45700</v>
      </c>
      <c r="N816" t="s">
        <v>36</v>
      </c>
      <c r="O816">
        <v>8.3000000000000007</v>
      </c>
      <c r="P816">
        <v>2</v>
      </c>
      <c r="Q816">
        <v>1960.64</v>
      </c>
      <c r="R816" t="s">
        <v>37</v>
      </c>
      <c r="S816">
        <v>1301.58</v>
      </c>
      <c r="T816">
        <v>3.6</v>
      </c>
      <c r="U816">
        <v>2025</v>
      </c>
      <c r="V816" t="s">
        <v>104</v>
      </c>
      <c r="W816" s="2">
        <v>45689</v>
      </c>
      <c r="X816" t="s">
        <v>64</v>
      </c>
      <c r="Y816" t="s">
        <v>48</v>
      </c>
      <c r="Z816">
        <v>1960.64</v>
      </c>
      <c r="AA816">
        <v>1301.58</v>
      </c>
      <c r="AB816">
        <v>0.66400000000000003</v>
      </c>
    </row>
    <row r="817" spans="1:28" x14ac:dyDescent="0.25">
      <c r="A817" t="s">
        <v>901</v>
      </c>
      <c r="B817" s="2">
        <v>45768.319444444453</v>
      </c>
      <c r="C817" s="2">
        <v>45777.519444444442</v>
      </c>
      <c r="D817" t="s">
        <v>29</v>
      </c>
      <c r="E817" t="s">
        <v>83</v>
      </c>
      <c r="F817" t="s">
        <v>51</v>
      </c>
      <c r="G817" t="s">
        <v>66</v>
      </c>
      <c r="H817" t="s">
        <v>86</v>
      </c>
      <c r="I817" t="s">
        <v>57</v>
      </c>
      <c r="J817">
        <v>9.1999999999999993</v>
      </c>
      <c r="K817" t="s">
        <v>35</v>
      </c>
      <c r="L817">
        <v>25</v>
      </c>
      <c r="M817" s="2">
        <v>45768</v>
      </c>
      <c r="N817" t="s">
        <v>36</v>
      </c>
      <c r="O817">
        <v>12</v>
      </c>
      <c r="P817">
        <v>3.5</v>
      </c>
      <c r="Q817">
        <v>10301.799999999999</v>
      </c>
      <c r="R817" t="s">
        <v>77</v>
      </c>
      <c r="S817">
        <v>6439.03</v>
      </c>
      <c r="T817">
        <v>4.0999999999999996</v>
      </c>
      <c r="U817">
        <v>2025</v>
      </c>
      <c r="V817" t="s">
        <v>38</v>
      </c>
      <c r="W817" s="2">
        <v>45748</v>
      </c>
      <c r="X817" t="s">
        <v>78</v>
      </c>
      <c r="Y817" t="s">
        <v>48</v>
      </c>
      <c r="Z817">
        <v>10301.799999999999</v>
      </c>
      <c r="AA817">
        <v>6439.03</v>
      </c>
      <c r="AB817">
        <v>0.625</v>
      </c>
    </row>
    <row r="818" spans="1:28" x14ac:dyDescent="0.25">
      <c r="A818" t="s">
        <v>902</v>
      </c>
      <c r="B818" s="2">
        <v>46320.459722222222</v>
      </c>
      <c r="C818" s="2">
        <v>46327.359722222223</v>
      </c>
      <c r="D818" t="s">
        <v>29</v>
      </c>
      <c r="E818" t="s">
        <v>83</v>
      </c>
      <c r="F818" t="s">
        <v>51</v>
      </c>
      <c r="G818" t="s">
        <v>55</v>
      </c>
      <c r="H818" t="s">
        <v>74</v>
      </c>
      <c r="I818" t="s">
        <v>57</v>
      </c>
      <c r="J818">
        <v>6.9</v>
      </c>
      <c r="K818" t="s">
        <v>35</v>
      </c>
      <c r="L818">
        <v>6</v>
      </c>
      <c r="M818" s="2">
        <v>46320</v>
      </c>
      <c r="N818" t="s">
        <v>36</v>
      </c>
      <c r="O818">
        <v>9.9</v>
      </c>
      <c r="P818">
        <v>1.9</v>
      </c>
      <c r="Q818">
        <v>8104.82</v>
      </c>
      <c r="R818" t="s">
        <v>59</v>
      </c>
      <c r="S818">
        <v>4931.45</v>
      </c>
      <c r="T818">
        <v>4.3</v>
      </c>
      <c r="U818">
        <v>2026</v>
      </c>
      <c r="V818" t="s">
        <v>97</v>
      </c>
      <c r="W818" s="2">
        <v>46296</v>
      </c>
      <c r="X818" t="s">
        <v>39</v>
      </c>
      <c r="Y818" t="s">
        <v>40</v>
      </c>
      <c r="Z818">
        <v>8104.82</v>
      </c>
      <c r="AA818">
        <v>4931.45</v>
      </c>
      <c r="AB818">
        <v>0.60799999999999998</v>
      </c>
    </row>
    <row r="819" spans="1:28" x14ac:dyDescent="0.25">
      <c r="A819" t="s">
        <v>903</v>
      </c>
      <c r="B819" s="2">
        <v>45840.44027777778</v>
      </c>
      <c r="C819" s="2">
        <v>45846.140277777777</v>
      </c>
      <c r="D819" t="s">
        <v>113</v>
      </c>
      <c r="E819" t="s">
        <v>43</v>
      </c>
      <c r="F819" t="s">
        <v>31</v>
      </c>
      <c r="G819" t="s">
        <v>66</v>
      </c>
      <c r="H819" t="s">
        <v>45</v>
      </c>
      <c r="I819" t="s">
        <v>57</v>
      </c>
      <c r="J819">
        <v>5.7</v>
      </c>
      <c r="K819" t="s">
        <v>35</v>
      </c>
      <c r="L819">
        <v>34</v>
      </c>
      <c r="M819" s="2">
        <v>45840</v>
      </c>
      <c r="N819" t="s">
        <v>36</v>
      </c>
      <c r="O819">
        <v>7.7</v>
      </c>
      <c r="P819">
        <v>0.8</v>
      </c>
      <c r="Q819">
        <v>8437.3700000000008</v>
      </c>
      <c r="R819" t="s">
        <v>37</v>
      </c>
      <c r="S819">
        <v>5772.01</v>
      </c>
      <c r="T819">
        <v>4.0999999999999996</v>
      </c>
      <c r="U819">
        <v>2025</v>
      </c>
      <c r="V819" t="s">
        <v>107</v>
      </c>
      <c r="W819" s="2">
        <v>45839</v>
      </c>
      <c r="X819" t="s">
        <v>64</v>
      </c>
      <c r="Y819" t="s">
        <v>48</v>
      </c>
      <c r="Z819">
        <v>8437.3700000000008</v>
      </c>
      <c r="AA819">
        <v>5772.01</v>
      </c>
      <c r="AB819">
        <v>0.68400000000000005</v>
      </c>
    </row>
    <row r="820" spans="1:28" x14ac:dyDescent="0.25">
      <c r="A820" t="s">
        <v>904</v>
      </c>
      <c r="B820" s="2">
        <v>45752.810416666667</v>
      </c>
      <c r="C820" s="2">
        <v>45756.210416666669</v>
      </c>
      <c r="D820" t="s">
        <v>113</v>
      </c>
      <c r="E820" t="s">
        <v>30</v>
      </c>
      <c r="F820" t="s">
        <v>31</v>
      </c>
      <c r="G820" t="s">
        <v>44</v>
      </c>
      <c r="H820" t="s">
        <v>52</v>
      </c>
      <c r="I820" t="s">
        <v>34</v>
      </c>
      <c r="J820">
        <v>3.4</v>
      </c>
      <c r="K820" t="s">
        <v>58</v>
      </c>
      <c r="L820">
        <v>45</v>
      </c>
      <c r="M820" s="2">
        <v>45752</v>
      </c>
      <c r="N820" t="s">
        <v>36</v>
      </c>
      <c r="O820">
        <v>8</v>
      </c>
      <c r="P820">
        <v>2</v>
      </c>
      <c r="Q820">
        <v>4917.34</v>
      </c>
      <c r="R820" t="s">
        <v>37</v>
      </c>
      <c r="S820">
        <v>2695.38</v>
      </c>
      <c r="T820">
        <v>3.5</v>
      </c>
      <c r="U820">
        <v>2025</v>
      </c>
      <c r="V820" t="s">
        <v>38</v>
      </c>
      <c r="W820" s="2">
        <v>45748</v>
      </c>
      <c r="X820" t="s">
        <v>92</v>
      </c>
      <c r="Y820" t="s">
        <v>40</v>
      </c>
      <c r="Z820">
        <v>4917.34</v>
      </c>
      <c r="AA820">
        <v>2695.38</v>
      </c>
      <c r="AB820">
        <v>0.54800000000000004</v>
      </c>
    </row>
    <row r="821" spans="1:28" x14ac:dyDescent="0.25">
      <c r="A821" t="s">
        <v>905</v>
      </c>
      <c r="B821" s="2">
        <v>46031.686805555553</v>
      </c>
      <c r="C821" s="2">
        <v>46032.186805555553</v>
      </c>
      <c r="D821" t="s">
        <v>42</v>
      </c>
      <c r="E821" t="s">
        <v>30</v>
      </c>
      <c r="F821" t="s">
        <v>31</v>
      </c>
      <c r="G821" t="s">
        <v>55</v>
      </c>
      <c r="H821" t="s">
        <v>86</v>
      </c>
      <c r="I821" t="s">
        <v>34</v>
      </c>
      <c r="J821">
        <v>0.5</v>
      </c>
      <c r="K821" t="s">
        <v>35</v>
      </c>
      <c r="L821">
        <v>86</v>
      </c>
      <c r="M821" s="2">
        <v>46031</v>
      </c>
      <c r="N821" t="s">
        <v>36</v>
      </c>
      <c r="O821">
        <v>9.9</v>
      </c>
      <c r="P821">
        <v>1.8</v>
      </c>
      <c r="Q821">
        <v>3517.81</v>
      </c>
      <c r="R821" t="s">
        <v>37</v>
      </c>
      <c r="S821">
        <v>2202.2600000000002</v>
      </c>
      <c r="T821">
        <v>3.9</v>
      </c>
      <c r="U821">
        <v>2026</v>
      </c>
      <c r="V821" t="s">
        <v>69</v>
      </c>
      <c r="W821" s="2">
        <v>46023</v>
      </c>
      <c r="X821" t="s">
        <v>81</v>
      </c>
      <c r="Y821" t="s">
        <v>48</v>
      </c>
      <c r="Z821">
        <v>3517.81</v>
      </c>
      <c r="AA821">
        <v>2202.2600000000002</v>
      </c>
      <c r="AB821">
        <v>0.626</v>
      </c>
    </row>
    <row r="822" spans="1:28" x14ac:dyDescent="0.25">
      <c r="A822" t="s">
        <v>906</v>
      </c>
      <c r="B822" s="2">
        <v>46177.130555555559</v>
      </c>
      <c r="C822" s="2">
        <v>46184.430555555547</v>
      </c>
      <c r="D822" t="s">
        <v>29</v>
      </c>
      <c r="E822" t="s">
        <v>83</v>
      </c>
      <c r="F822" t="s">
        <v>31</v>
      </c>
      <c r="G822" t="s">
        <v>32</v>
      </c>
      <c r="H822" t="s">
        <v>67</v>
      </c>
      <c r="I822" t="s">
        <v>57</v>
      </c>
      <c r="J822">
        <v>7.3</v>
      </c>
      <c r="K822" t="s">
        <v>35</v>
      </c>
      <c r="L822">
        <v>26</v>
      </c>
      <c r="M822" s="2">
        <v>46177</v>
      </c>
      <c r="N822" t="s">
        <v>36</v>
      </c>
      <c r="O822">
        <v>8.1</v>
      </c>
      <c r="P822">
        <v>2.9</v>
      </c>
      <c r="Q822">
        <v>8441.5</v>
      </c>
      <c r="R822" t="s">
        <v>77</v>
      </c>
      <c r="S822">
        <v>6096.54</v>
      </c>
      <c r="T822">
        <v>4</v>
      </c>
      <c r="U822">
        <v>2026</v>
      </c>
      <c r="V822" t="s">
        <v>110</v>
      </c>
      <c r="W822" s="2">
        <v>46174</v>
      </c>
      <c r="X822" t="s">
        <v>47</v>
      </c>
      <c r="Y822" t="s">
        <v>48</v>
      </c>
      <c r="Z822">
        <v>8441.5</v>
      </c>
      <c r="AA822">
        <v>6096.54</v>
      </c>
      <c r="AB822">
        <v>0.72199999999999998</v>
      </c>
    </row>
    <row r="823" spans="1:28" x14ac:dyDescent="0.25">
      <c r="A823" t="s">
        <v>907</v>
      </c>
      <c r="B823" s="2">
        <v>46017.176388888889</v>
      </c>
      <c r="C823" s="2">
        <v>46022.476388888892</v>
      </c>
      <c r="D823" t="s">
        <v>29</v>
      </c>
      <c r="E823" t="s">
        <v>73</v>
      </c>
      <c r="F823" t="s">
        <v>31</v>
      </c>
      <c r="G823" t="s">
        <v>32</v>
      </c>
      <c r="H823" t="s">
        <v>52</v>
      </c>
      <c r="I823" t="s">
        <v>57</v>
      </c>
      <c r="J823">
        <v>5.3</v>
      </c>
      <c r="K823" t="s">
        <v>35</v>
      </c>
      <c r="L823">
        <v>5</v>
      </c>
      <c r="M823" s="2">
        <v>46017</v>
      </c>
      <c r="N823" t="s">
        <v>36</v>
      </c>
      <c r="O823">
        <v>10.1</v>
      </c>
      <c r="P823">
        <v>3</v>
      </c>
      <c r="Q823">
        <v>4302.91</v>
      </c>
      <c r="R823" t="s">
        <v>37</v>
      </c>
      <c r="S823">
        <v>2265.67</v>
      </c>
      <c r="T823">
        <v>3.6</v>
      </c>
      <c r="U823">
        <v>2025</v>
      </c>
      <c r="V823" t="s">
        <v>63</v>
      </c>
      <c r="W823" s="2">
        <v>45992</v>
      </c>
      <c r="X823" t="s">
        <v>81</v>
      </c>
      <c r="Y823" t="s">
        <v>48</v>
      </c>
      <c r="Z823">
        <v>4302.91</v>
      </c>
      <c r="AA823">
        <v>2265.67</v>
      </c>
      <c r="AB823">
        <v>0.52700000000000002</v>
      </c>
    </row>
    <row r="824" spans="1:28" x14ac:dyDescent="0.25">
      <c r="A824" t="s">
        <v>908</v>
      </c>
      <c r="B824" s="2">
        <v>46353.046527777777</v>
      </c>
      <c r="C824" s="2">
        <v>46360.34652777778</v>
      </c>
      <c r="D824" t="s">
        <v>29</v>
      </c>
      <c r="E824" t="s">
        <v>73</v>
      </c>
      <c r="F824" t="s">
        <v>31</v>
      </c>
      <c r="G824" t="s">
        <v>55</v>
      </c>
      <c r="H824" t="s">
        <v>52</v>
      </c>
      <c r="I824" t="s">
        <v>34</v>
      </c>
      <c r="J824">
        <v>7.3</v>
      </c>
      <c r="K824" t="s">
        <v>35</v>
      </c>
      <c r="L824">
        <v>12</v>
      </c>
      <c r="M824" s="2">
        <v>46353</v>
      </c>
      <c r="N824" t="s">
        <v>36</v>
      </c>
      <c r="O824">
        <v>10.3</v>
      </c>
      <c r="P824">
        <v>2.8</v>
      </c>
      <c r="Q824">
        <v>9121.44</v>
      </c>
      <c r="R824" t="s">
        <v>37</v>
      </c>
      <c r="S824">
        <v>4632.04</v>
      </c>
      <c r="T824">
        <v>3.4</v>
      </c>
      <c r="U824">
        <v>2026</v>
      </c>
      <c r="V824" t="s">
        <v>89</v>
      </c>
      <c r="W824" s="2">
        <v>46327</v>
      </c>
      <c r="X824" t="s">
        <v>81</v>
      </c>
      <c r="Y824" t="s">
        <v>48</v>
      </c>
      <c r="Z824">
        <v>9121.44</v>
      </c>
      <c r="AA824">
        <v>4632.04</v>
      </c>
      <c r="AB824">
        <v>0.50800000000000001</v>
      </c>
    </row>
    <row r="825" spans="1:28" x14ac:dyDescent="0.25">
      <c r="A825" t="s">
        <v>909</v>
      </c>
      <c r="B825" s="2">
        <v>45938.427083333343</v>
      </c>
      <c r="C825" s="2">
        <v>45942.927083333343</v>
      </c>
      <c r="D825" t="s">
        <v>113</v>
      </c>
      <c r="E825" t="s">
        <v>83</v>
      </c>
      <c r="F825" t="s">
        <v>31</v>
      </c>
      <c r="G825" t="s">
        <v>55</v>
      </c>
      <c r="H825" t="s">
        <v>56</v>
      </c>
      <c r="I825" t="s">
        <v>34</v>
      </c>
      <c r="J825">
        <v>4.5</v>
      </c>
      <c r="K825" t="s">
        <v>35</v>
      </c>
      <c r="L825">
        <v>48</v>
      </c>
      <c r="M825" s="2">
        <v>45938</v>
      </c>
      <c r="N825" t="s">
        <v>36</v>
      </c>
      <c r="O825">
        <v>8</v>
      </c>
      <c r="P825">
        <v>2.7</v>
      </c>
      <c r="Q825">
        <v>5929.51</v>
      </c>
      <c r="R825" t="s">
        <v>59</v>
      </c>
      <c r="S825">
        <v>3919.9</v>
      </c>
      <c r="T825">
        <v>3.9</v>
      </c>
      <c r="U825">
        <v>2025</v>
      </c>
      <c r="V825" t="s">
        <v>97</v>
      </c>
      <c r="W825" s="2">
        <v>45931</v>
      </c>
      <c r="X825" t="s">
        <v>64</v>
      </c>
      <c r="Y825" t="s">
        <v>48</v>
      </c>
      <c r="Z825">
        <v>5929.51</v>
      </c>
      <c r="AA825">
        <v>3919.9</v>
      </c>
      <c r="AB825">
        <v>0.66100000000000003</v>
      </c>
    </row>
    <row r="826" spans="1:28" x14ac:dyDescent="0.25">
      <c r="A826" t="s">
        <v>910</v>
      </c>
      <c r="B826" s="2">
        <v>45852.232638888891</v>
      </c>
      <c r="C826" s="2">
        <v>45853.932638888888</v>
      </c>
      <c r="D826" t="s">
        <v>50</v>
      </c>
      <c r="E826" t="s">
        <v>83</v>
      </c>
      <c r="F826" t="s">
        <v>51</v>
      </c>
      <c r="G826" t="s">
        <v>44</v>
      </c>
      <c r="H826" t="s">
        <v>52</v>
      </c>
      <c r="I826" t="s">
        <v>34</v>
      </c>
      <c r="J826">
        <v>1.7</v>
      </c>
      <c r="K826" t="s">
        <v>35</v>
      </c>
      <c r="L826">
        <v>84</v>
      </c>
      <c r="M826" s="2">
        <v>45852</v>
      </c>
      <c r="N826" t="s">
        <v>76</v>
      </c>
      <c r="O826">
        <v>8.1</v>
      </c>
      <c r="P826">
        <v>1</v>
      </c>
      <c r="Q826">
        <v>4742.21</v>
      </c>
      <c r="R826" t="s">
        <v>77</v>
      </c>
      <c r="S826">
        <v>3647.11</v>
      </c>
      <c r="T826">
        <v>3.7</v>
      </c>
      <c r="U826">
        <v>2025</v>
      </c>
      <c r="V826" t="s">
        <v>107</v>
      </c>
      <c r="W826" s="2">
        <v>45839</v>
      </c>
      <c r="X826" t="s">
        <v>78</v>
      </c>
      <c r="Y826" t="s">
        <v>48</v>
      </c>
      <c r="Z826">
        <v>4742.21</v>
      </c>
      <c r="AA826">
        <v>3647.11</v>
      </c>
      <c r="AB826">
        <v>0.76900000000000002</v>
      </c>
    </row>
    <row r="827" spans="1:28" x14ac:dyDescent="0.25">
      <c r="A827" t="s">
        <v>911</v>
      </c>
      <c r="B827" s="2">
        <v>45852.465277777781</v>
      </c>
      <c r="C827" s="2">
        <v>45858.56527777778</v>
      </c>
      <c r="D827" t="s">
        <v>29</v>
      </c>
      <c r="E827" t="s">
        <v>83</v>
      </c>
      <c r="F827" t="s">
        <v>51</v>
      </c>
      <c r="G827" t="s">
        <v>44</v>
      </c>
      <c r="H827" t="s">
        <v>56</v>
      </c>
      <c r="I827" t="s">
        <v>34</v>
      </c>
      <c r="J827">
        <v>6.1</v>
      </c>
      <c r="K827" t="s">
        <v>35</v>
      </c>
      <c r="L827">
        <v>35</v>
      </c>
      <c r="M827" s="2">
        <v>45852</v>
      </c>
      <c r="N827" t="s">
        <v>68</v>
      </c>
      <c r="O827">
        <v>7.9</v>
      </c>
      <c r="P827">
        <v>1.7</v>
      </c>
      <c r="Q827">
        <v>7747.32</v>
      </c>
      <c r="R827" t="s">
        <v>77</v>
      </c>
      <c r="S827">
        <v>4716.28</v>
      </c>
      <c r="T827">
        <v>3.6</v>
      </c>
      <c r="U827">
        <v>2025</v>
      </c>
      <c r="V827" t="s">
        <v>107</v>
      </c>
      <c r="W827" s="2">
        <v>45839</v>
      </c>
      <c r="X827" t="s">
        <v>78</v>
      </c>
      <c r="Y827" t="s">
        <v>48</v>
      </c>
      <c r="Z827">
        <v>7747.32</v>
      </c>
      <c r="AA827">
        <v>4716.28</v>
      </c>
      <c r="AB827">
        <v>0.60899999999999999</v>
      </c>
    </row>
    <row r="828" spans="1:28" x14ac:dyDescent="0.25">
      <c r="A828" t="s">
        <v>912</v>
      </c>
      <c r="B828" s="2">
        <v>46324.569444444453</v>
      </c>
      <c r="C828" s="2">
        <v>46330.169444444437</v>
      </c>
      <c r="D828" t="s">
        <v>91</v>
      </c>
      <c r="E828" t="s">
        <v>73</v>
      </c>
      <c r="F828" t="s">
        <v>51</v>
      </c>
      <c r="G828" t="s">
        <v>32</v>
      </c>
      <c r="H828" t="s">
        <v>52</v>
      </c>
      <c r="I828" t="s">
        <v>34</v>
      </c>
      <c r="J828">
        <v>5.6</v>
      </c>
      <c r="K828" t="s">
        <v>58</v>
      </c>
      <c r="L828">
        <v>79</v>
      </c>
      <c r="M828" s="2">
        <v>46324</v>
      </c>
      <c r="N828" t="s">
        <v>36</v>
      </c>
      <c r="O828">
        <v>11.7</v>
      </c>
      <c r="P828">
        <v>1.5</v>
      </c>
      <c r="Q828">
        <v>6544.11</v>
      </c>
      <c r="R828" t="s">
        <v>37</v>
      </c>
      <c r="S828">
        <v>4740.47</v>
      </c>
      <c r="T828">
        <v>4.2</v>
      </c>
      <c r="U828">
        <v>2026</v>
      </c>
      <c r="V828" t="s">
        <v>97</v>
      </c>
      <c r="W828" s="2">
        <v>46296</v>
      </c>
      <c r="X828" t="s">
        <v>47</v>
      </c>
      <c r="Y828" t="s">
        <v>48</v>
      </c>
      <c r="Z828">
        <v>6544.11</v>
      </c>
      <c r="AA828">
        <v>4740.47</v>
      </c>
      <c r="AB828">
        <v>0.72399999999999998</v>
      </c>
    </row>
    <row r="829" spans="1:28" x14ac:dyDescent="0.25">
      <c r="A829" t="s">
        <v>913</v>
      </c>
      <c r="B829" s="2">
        <v>45750.606249999997</v>
      </c>
      <c r="C829" s="2">
        <v>45755.40625</v>
      </c>
      <c r="D829" t="s">
        <v>85</v>
      </c>
      <c r="E829" t="s">
        <v>83</v>
      </c>
      <c r="F829" t="s">
        <v>31</v>
      </c>
      <c r="G829" t="s">
        <v>44</v>
      </c>
      <c r="H829" t="s">
        <v>52</v>
      </c>
      <c r="I829" t="s">
        <v>34</v>
      </c>
      <c r="J829">
        <v>4.8</v>
      </c>
      <c r="K829" t="s">
        <v>35</v>
      </c>
      <c r="L829">
        <v>51</v>
      </c>
      <c r="M829" s="2">
        <v>45750</v>
      </c>
      <c r="N829" t="s">
        <v>36</v>
      </c>
      <c r="O829">
        <v>10.199999999999999</v>
      </c>
      <c r="P829">
        <v>0</v>
      </c>
      <c r="Q829">
        <v>6429.19</v>
      </c>
      <c r="R829" t="s">
        <v>37</v>
      </c>
      <c r="S829">
        <v>3992.98</v>
      </c>
      <c r="T829">
        <v>3.9</v>
      </c>
      <c r="U829">
        <v>2025</v>
      </c>
      <c r="V829" t="s">
        <v>38</v>
      </c>
      <c r="W829" s="2">
        <v>45748</v>
      </c>
      <c r="X829" t="s">
        <v>47</v>
      </c>
      <c r="Y829" t="s">
        <v>48</v>
      </c>
      <c r="Z829">
        <v>6429.19</v>
      </c>
      <c r="AA829">
        <v>3992.98</v>
      </c>
      <c r="AB829">
        <v>0.621</v>
      </c>
    </row>
    <row r="830" spans="1:28" x14ac:dyDescent="0.25">
      <c r="A830" t="s">
        <v>914</v>
      </c>
      <c r="B830" s="2">
        <v>46329.994444444441</v>
      </c>
      <c r="C830" s="2">
        <v>46330.494444444441</v>
      </c>
      <c r="D830" t="s">
        <v>42</v>
      </c>
      <c r="E830" t="s">
        <v>30</v>
      </c>
      <c r="F830" t="s">
        <v>51</v>
      </c>
      <c r="G830" t="s">
        <v>55</v>
      </c>
      <c r="H830" t="s">
        <v>52</v>
      </c>
      <c r="I830" t="s">
        <v>57</v>
      </c>
      <c r="J830">
        <v>0.5</v>
      </c>
      <c r="K830" t="s">
        <v>35</v>
      </c>
      <c r="L830">
        <v>63</v>
      </c>
      <c r="M830" s="2">
        <v>46329</v>
      </c>
      <c r="N830" t="s">
        <v>36</v>
      </c>
      <c r="O830">
        <v>12.2</v>
      </c>
      <c r="P830">
        <v>2.7</v>
      </c>
      <c r="Q830">
        <v>2974.77</v>
      </c>
      <c r="R830" t="s">
        <v>37</v>
      </c>
      <c r="S830">
        <v>1637.3</v>
      </c>
      <c r="T830">
        <v>4.2</v>
      </c>
      <c r="U830">
        <v>2026</v>
      </c>
      <c r="V830" t="s">
        <v>89</v>
      </c>
      <c r="W830" s="2">
        <v>46327</v>
      </c>
      <c r="X830" t="s">
        <v>70</v>
      </c>
      <c r="Y830" t="s">
        <v>48</v>
      </c>
      <c r="Z830">
        <v>2974.77</v>
      </c>
      <c r="AA830">
        <v>1637.3</v>
      </c>
      <c r="AB830">
        <v>0.55000000000000004</v>
      </c>
    </row>
    <row r="831" spans="1:28" x14ac:dyDescent="0.25">
      <c r="A831" t="s">
        <v>915</v>
      </c>
      <c r="B831" s="2">
        <v>45718.207638888889</v>
      </c>
      <c r="C831" s="2">
        <v>45725.707638888889</v>
      </c>
      <c r="D831" t="s">
        <v>29</v>
      </c>
      <c r="E831" t="s">
        <v>43</v>
      </c>
      <c r="F831" t="s">
        <v>51</v>
      </c>
      <c r="G831" t="s">
        <v>32</v>
      </c>
      <c r="H831" t="s">
        <v>56</v>
      </c>
      <c r="I831" t="s">
        <v>34</v>
      </c>
      <c r="J831">
        <v>7.5</v>
      </c>
      <c r="K831" t="s">
        <v>35</v>
      </c>
      <c r="L831">
        <v>5</v>
      </c>
      <c r="M831" s="2">
        <v>45718</v>
      </c>
      <c r="N831" t="s">
        <v>68</v>
      </c>
      <c r="O831">
        <v>7.9</v>
      </c>
      <c r="P831">
        <v>1.9</v>
      </c>
      <c r="Q831">
        <v>8770.61</v>
      </c>
      <c r="R831" t="s">
        <v>77</v>
      </c>
      <c r="S831">
        <v>5486.19</v>
      </c>
      <c r="T831">
        <v>4</v>
      </c>
      <c r="U831">
        <v>2025</v>
      </c>
      <c r="V831" t="s">
        <v>46</v>
      </c>
      <c r="W831" s="2">
        <v>45717</v>
      </c>
      <c r="X831" t="s">
        <v>39</v>
      </c>
      <c r="Y831" t="s">
        <v>40</v>
      </c>
      <c r="Z831">
        <v>8770.61</v>
      </c>
      <c r="AA831">
        <v>5486.19</v>
      </c>
      <c r="AB831">
        <v>0.626</v>
      </c>
    </row>
    <row r="832" spans="1:28" x14ac:dyDescent="0.25">
      <c r="A832" t="s">
        <v>916</v>
      </c>
      <c r="B832" s="2">
        <v>46291.24722222222</v>
      </c>
      <c r="C832" s="2">
        <v>46292.74722222222</v>
      </c>
      <c r="D832" t="s">
        <v>42</v>
      </c>
      <c r="E832" t="s">
        <v>83</v>
      </c>
      <c r="F832" t="s">
        <v>31</v>
      </c>
      <c r="G832" t="s">
        <v>55</v>
      </c>
      <c r="H832" t="s">
        <v>56</v>
      </c>
      <c r="I832" t="s">
        <v>57</v>
      </c>
      <c r="J832">
        <v>1.5</v>
      </c>
      <c r="K832" t="s">
        <v>35</v>
      </c>
      <c r="L832">
        <v>82</v>
      </c>
      <c r="M832" s="2">
        <v>46291</v>
      </c>
      <c r="N832" t="s">
        <v>36</v>
      </c>
      <c r="O832">
        <v>7.6</v>
      </c>
      <c r="P832">
        <v>2.8</v>
      </c>
      <c r="Q832">
        <v>4428.09</v>
      </c>
      <c r="R832" t="s">
        <v>37</v>
      </c>
      <c r="S832">
        <v>2712.5</v>
      </c>
      <c r="T832">
        <v>3.6</v>
      </c>
      <c r="U832">
        <v>2026</v>
      </c>
      <c r="V832" t="s">
        <v>53</v>
      </c>
      <c r="W832" s="2">
        <v>46266</v>
      </c>
      <c r="X832" t="s">
        <v>92</v>
      </c>
      <c r="Y832" t="s">
        <v>40</v>
      </c>
      <c r="Z832">
        <v>4428.09</v>
      </c>
      <c r="AA832">
        <v>2712.5</v>
      </c>
      <c r="AB832">
        <v>0.61299999999999999</v>
      </c>
    </row>
    <row r="833" spans="1:28" x14ac:dyDescent="0.25">
      <c r="A833" t="s">
        <v>917</v>
      </c>
      <c r="B833" s="2">
        <v>45708.177083333343</v>
      </c>
      <c r="C833" s="2">
        <v>45712.07708333333</v>
      </c>
      <c r="D833" t="s">
        <v>91</v>
      </c>
      <c r="E833" t="s">
        <v>30</v>
      </c>
      <c r="F833" t="s">
        <v>51</v>
      </c>
      <c r="G833" t="s">
        <v>44</v>
      </c>
      <c r="H833" t="s">
        <v>67</v>
      </c>
      <c r="I833" t="s">
        <v>57</v>
      </c>
      <c r="J833">
        <v>3.9</v>
      </c>
      <c r="K833" t="s">
        <v>35</v>
      </c>
      <c r="L833">
        <v>39</v>
      </c>
      <c r="M833" s="2">
        <v>45708</v>
      </c>
      <c r="N833" t="s">
        <v>76</v>
      </c>
      <c r="O833">
        <v>10.3</v>
      </c>
      <c r="P833">
        <v>0.5</v>
      </c>
      <c r="Q833">
        <v>5776.46</v>
      </c>
      <c r="R833" t="s">
        <v>37</v>
      </c>
      <c r="S833">
        <v>3210.05</v>
      </c>
      <c r="T833">
        <v>3.9</v>
      </c>
      <c r="U833">
        <v>2025</v>
      </c>
      <c r="V833" t="s">
        <v>104</v>
      </c>
      <c r="W833" s="2">
        <v>45689</v>
      </c>
      <c r="X833" t="s">
        <v>47</v>
      </c>
      <c r="Y833" t="s">
        <v>48</v>
      </c>
      <c r="Z833">
        <v>5776.46</v>
      </c>
      <c r="AA833">
        <v>3210.05</v>
      </c>
      <c r="AB833">
        <v>0.55600000000000005</v>
      </c>
    </row>
    <row r="834" spans="1:28" x14ac:dyDescent="0.25">
      <c r="A834" t="s">
        <v>918</v>
      </c>
      <c r="B834" s="2">
        <v>46060.699305555558</v>
      </c>
      <c r="C834" s="2">
        <v>46066.099305555559</v>
      </c>
      <c r="D834" t="s">
        <v>85</v>
      </c>
      <c r="E834" t="s">
        <v>83</v>
      </c>
      <c r="F834" t="s">
        <v>51</v>
      </c>
      <c r="G834" t="s">
        <v>32</v>
      </c>
      <c r="H834" t="s">
        <v>86</v>
      </c>
      <c r="I834" t="s">
        <v>34</v>
      </c>
      <c r="J834">
        <v>5.4</v>
      </c>
      <c r="K834" t="s">
        <v>35</v>
      </c>
      <c r="L834">
        <v>81</v>
      </c>
      <c r="M834" s="2">
        <v>46060</v>
      </c>
      <c r="N834" t="s">
        <v>68</v>
      </c>
      <c r="O834">
        <v>8.1999999999999993</v>
      </c>
      <c r="P834">
        <v>2.5</v>
      </c>
      <c r="Q834">
        <v>8847.59</v>
      </c>
      <c r="R834" t="s">
        <v>59</v>
      </c>
      <c r="S834">
        <v>5184.1499999999996</v>
      </c>
      <c r="T834">
        <v>3.6</v>
      </c>
      <c r="U834">
        <v>2026</v>
      </c>
      <c r="V834" t="s">
        <v>104</v>
      </c>
      <c r="W834" s="2">
        <v>46054</v>
      </c>
      <c r="X834" t="s">
        <v>92</v>
      </c>
      <c r="Y834" t="s">
        <v>40</v>
      </c>
      <c r="Z834">
        <v>8847.59</v>
      </c>
      <c r="AA834">
        <v>5184.1499999999996</v>
      </c>
      <c r="AB834">
        <v>0.58599999999999997</v>
      </c>
    </row>
    <row r="835" spans="1:28" x14ac:dyDescent="0.25">
      <c r="A835" t="s">
        <v>919</v>
      </c>
      <c r="B835" s="2">
        <v>45662.244444444441</v>
      </c>
      <c r="C835" s="2">
        <v>45666.544444444437</v>
      </c>
      <c r="D835" t="s">
        <v>72</v>
      </c>
      <c r="E835" t="s">
        <v>83</v>
      </c>
      <c r="F835" t="s">
        <v>51</v>
      </c>
      <c r="G835" t="s">
        <v>32</v>
      </c>
      <c r="H835" t="s">
        <v>74</v>
      </c>
      <c r="I835" t="s">
        <v>57</v>
      </c>
      <c r="J835">
        <v>4.3</v>
      </c>
      <c r="K835" t="s">
        <v>35</v>
      </c>
      <c r="L835">
        <v>49</v>
      </c>
      <c r="M835" s="2">
        <v>45662</v>
      </c>
      <c r="N835" t="s">
        <v>76</v>
      </c>
      <c r="O835">
        <v>10</v>
      </c>
      <c r="P835">
        <v>1.1000000000000001</v>
      </c>
      <c r="Q835">
        <v>6905.48</v>
      </c>
      <c r="R835" t="s">
        <v>37</v>
      </c>
      <c r="S835">
        <v>4126.91</v>
      </c>
      <c r="T835">
        <v>4.2</v>
      </c>
      <c r="U835">
        <v>2025</v>
      </c>
      <c r="V835" t="s">
        <v>69</v>
      </c>
      <c r="W835" s="2">
        <v>45658</v>
      </c>
      <c r="X835" t="s">
        <v>39</v>
      </c>
      <c r="Y835" t="s">
        <v>40</v>
      </c>
      <c r="Z835">
        <v>6905.48</v>
      </c>
      <c r="AA835">
        <v>4126.91</v>
      </c>
      <c r="AB835">
        <v>0.59799999999999998</v>
      </c>
    </row>
    <row r="836" spans="1:28" x14ac:dyDescent="0.25">
      <c r="A836" t="s">
        <v>920</v>
      </c>
      <c r="B836" s="2">
        <v>46123.363194444442</v>
      </c>
      <c r="C836" s="2">
        <v>46128.663194444453</v>
      </c>
      <c r="D836" t="s">
        <v>85</v>
      </c>
      <c r="E836" t="s">
        <v>83</v>
      </c>
      <c r="F836" t="s">
        <v>31</v>
      </c>
      <c r="G836" t="s">
        <v>32</v>
      </c>
      <c r="H836" t="s">
        <v>67</v>
      </c>
      <c r="I836" t="s">
        <v>34</v>
      </c>
      <c r="J836">
        <v>5.3</v>
      </c>
      <c r="K836" t="s">
        <v>35</v>
      </c>
      <c r="L836">
        <v>106</v>
      </c>
      <c r="M836" s="2">
        <v>46123</v>
      </c>
      <c r="N836" t="s">
        <v>36</v>
      </c>
      <c r="O836">
        <v>8.1999999999999993</v>
      </c>
      <c r="P836">
        <v>2.4</v>
      </c>
      <c r="Q836">
        <v>8237.39</v>
      </c>
      <c r="R836" t="s">
        <v>77</v>
      </c>
      <c r="S836">
        <v>6077.44</v>
      </c>
      <c r="T836">
        <v>3.5</v>
      </c>
      <c r="U836">
        <v>2026</v>
      </c>
      <c r="V836" t="s">
        <v>38</v>
      </c>
      <c r="W836" s="2">
        <v>46113</v>
      </c>
      <c r="X836" t="s">
        <v>92</v>
      </c>
      <c r="Y836" t="s">
        <v>40</v>
      </c>
      <c r="Z836">
        <v>8237.39</v>
      </c>
      <c r="AA836">
        <v>6077.44</v>
      </c>
      <c r="AB836">
        <v>0.73799999999999999</v>
      </c>
    </row>
    <row r="837" spans="1:28" x14ac:dyDescent="0.25">
      <c r="A837" t="s">
        <v>921</v>
      </c>
      <c r="B837" s="2">
        <v>46261.65902777778</v>
      </c>
      <c r="C837" s="2">
        <v>46265.259027777778</v>
      </c>
      <c r="D837" t="s">
        <v>91</v>
      </c>
      <c r="E837" t="s">
        <v>30</v>
      </c>
      <c r="F837" t="s">
        <v>31</v>
      </c>
      <c r="G837" t="s">
        <v>32</v>
      </c>
      <c r="H837" t="s">
        <v>86</v>
      </c>
      <c r="I837" t="s">
        <v>57</v>
      </c>
      <c r="J837">
        <v>3.6</v>
      </c>
      <c r="K837" t="s">
        <v>35</v>
      </c>
      <c r="L837">
        <v>87</v>
      </c>
      <c r="M837" s="2">
        <v>46261</v>
      </c>
      <c r="N837" t="s">
        <v>68</v>
      </c>
      <c r="O837">
        <v>12</v>
      </c>
      <c r="P837">
        <v>0.8</v>
      </c>
      <c r="Q837">
        <v>6524.43</v>
      </c>
      <c r="R837" t="s">
        <v>77</v>
      </c>
      <c r="S837">
        <v>3733.57</v>
      </c>
      <c r="T837">
        <v>4.0999999999999996</v>
      </c>
      <c r="U837">
        <v>2026</v>
      </c>
      <c r="V837" t="s">
        <v>87</v>
      </c>
      <c r="W837" s="2">
        <v>46235</v>
      </c>
      <c r="X837" t="s">
        <v>47</v>
      </c>
      <c r="Y837" t="s">
        <v>48</v>
      </c>
      <c r="Z837">
        <v>6524.43</v>
      </c>
      <c r="AA837">
        <v>3733.57</v>
      </c>
      <c r="AB837">
        <v>0.57199999999999995</v>
      </c>
    </row>
    <row r="838" spans="1:28" x14ac:dyDescent="0.25">
      <c r="A838" t="s">
        <v>922</v>
      </c>
      <c r="B838" s="2">
        <v>46339.524305555547</v>
      </c>
      <c r="C838" s="2">
        <v>46340.024305555547</v>
      </c>
      <c r="D838" t="s">
        <v>42</v>
      </c>
      <c r="E838" t="s">
        <v>43</v>
      </c>
      <c r="F838" t="s">
        <v>51</v>
      </c>
      <c r="G838" t="s">
        <v>55</v>
      </c>
      <c r="H838" t="s">
        <v>45</v>
      </c>
      <c r="I838" t="s">
        <v>34</v>
      </c>
      <c r="J838">
        <v>0.5</v>
      </c>
      <c r="K838" t="s">
        <v>35</v>
      </c>
      <c r="L838">
        <v>34</v>
      </c>
      <c r="M838" s="2">
        <v>46339</v>
      </c>
      <c r="N838" t="s">
        <v>36</v>
      </c>
      <c r="O838">
        <v>8</v>
      </c>
      <c r="P838">
        <v>2.9</v>
      </c>
      <c r="Q838">
        <v>2897.78</v>
      </c>
      <c r="R838" t="s">
        <v>37</v>
      </c>
      <c r="S838">
        <v>2195.1999999999998</v>
      </c>
      <c r="T838">
        <v>3.6</v>
      </c>
      <c r="U838">
        <v>2026</v>
      </c>
      <c r="V838" t="s">
        <v>89</v>
      </c>
      <c r="W838" s="2">
        <v>46327</v>
      </c>
      <c r="X838" t="s">
        <v>81</v>
      </c>
      <c r="Y838" t="s">
        <v>48</v>
      </c>
      <c r="Z838">
        <v>2897.78</v>
      </c>
      <c r="AA838">
        <v>2195.1999999999998</v>
      </c>
      <c r="AB838">
        <v>0.75800000000000001</v>
      </c>
    </row>
    <row r="839" spans="1:28" x14ac:dyDescent="0.25">
      <c r="A839" t="s">
        <v>923</v>
      </c>
      <c r="B839" s="2">
        <v>46191.196527777778</v>
      </c>
      <c r="C839" s="2">
        <v>46193.09652777778</v>
      </c>
      <c r="D839" t="s">
        <v>72</v>
      </c>
      <c r="E839" t="s">
        <v>83</v>
      </c>
      <c r="F839" t="s">
        <v>31</v>
      </c>
      <c r="G839" t="s">
        <v>32</v>
      </c>
      <c r="H839" t="s">
        <v>86</v>
      </c>
      <c r="I839" t="s">
        <v>34</v>
      </c>
      <c r="J839">
        <v>1.9</v>
      </c>
      <c r="K839" t="s">
        <v>35</v>
      </c>
      <c r="L839">
        <v>69</v>
      </c>
      <c r="M839" s="2">
        <v>46191</v>
      </c>
      <c r="N839" t="s">
        <v>36</v>
      </c>
      <c r="O839">
        <v>7.7</v>
      </c>
      <c r="P839">
        <v>0.2</v>
      </c>
      <c r="Q839">
        <v>4887.67</v>
      </c>
      <c r="R839" t="s">
        <v>77</v>
      </c>
      <c r="S839">
        <v>2365.87</v>
      </c>
      <c r="T839">
        <v>3.7</v>
      </c>
      <c r="U839">
        <v>2026</v>
      </c>
      <c r="V839" t="s">
        <v>110</v>
      </c>
      <c r="W839" s="2">
        <v>46174</v>
      </c>
      <c r="X839" t="s">
        <v>47</v>
      </c>
      <c r="Y839" t="s">
        <v>48</v>
      </c>
      <c r="Z839">
        <v>4887.67</v>
      </c>
      <c r="AA839">
        <v>2365.87</v>
      </c>
      <c r="AB839">
        <v>0.48399999999999999</v>
      </c>
    </row>
    <row r="840" spans="1:28" x14ac:dyDescent="0.25">
      <c r="A840" t="s">
        <v>924</v>
      </c>
      <c r="B840" s="2">
        <v>46062.927083333343</v>
      </c>
      <c r="C840" s="2">
        <v>46069.127083333333</v>
      </c>
      <c r="D840" t="s">
        <v>29</v>
      </c>
      <c r="E840" t="s">
        <v>43</v>
      </c>
      <c r="F840" t="s">
        <v>51</v>
      </c>
      <c r="G840" t="s">
        <v>44</v>
      </c>
      <c r="H840" t="s">
        <v>86</v>
      </c>
      <c r="I840" t="s">
        <v>57</v>
      </c>
      <c r="J840">
        <v>6.2</v>
      </c>
      <c r="K840" t="s">
        <v>35</v>
      </c>
      <c r="L840">
        <v>22</v>
      </c>
      <c r="M840" s="2">
        <v>46062</v>
      </c>
      <c r="N840" t="s">
        <v>76</v>
      </c>
      <c r="O840">
        <v>12.2</v>
      </c>
      <c r="P840">
        <v>0.2</v>
      </c>
      <c r="Q840">
        <v>8725.93</v>
      </c>
      <c r="R840" t="s">
        <v>37</v>
      </c>
      <c r="S840">
        <v>4524.5600000000004</v>
      </c>
      <c r="T840">
        <v>4.5</v>
      </c>
      <c r="U840">
        <v>2026</v>
      </c>
      <c r="V840" t="s">
        <v>104</v>
      </c>
      <c r="W840" s="2">
        <v>46054</v>
      </c>
      <c r="X840" t="s">
        <v>78</v>
      </c>
      <c r="Y840" t="s">
        <v>48</v>
      </c>
      <c r="Z840">
        <v>8725.93</v>
      </c>
      <c r="AA840">
        <v>4524.5600000000004</v>
      </c>
      <c r="AB840">
        <v>0.51900000000000002</v>
      </c>
    </row>
    <row r="841" spans="1:28" x14ac:dyDescent="0.25">
      <c r="A841" t="s">
        <v>925</v>
      </c>
      <c r="B841" s="2">
        <v>46170.068055555559</v>
      </c>
      <c r="C841" s="2">
        <v>46173.168055555558</v>
      </c>
      <c r="D841" t="s">
        <v>72</v>
      </c>
      <c r="E841" t="s">
        <v>73</v>
      </c>
      <c r="F841" t="s">
        <v>51</v>
      </c>
      <c r="G841" t="s">
        <v>32</v>
      </c>
      <c r="H841" t="s">
        <v>86</v>
      </c>
      <c r="I841" t="s">
        <v>34</v>
      </c>
      <c r="J841">
        <v>3.1</v>
      </c>
      <c r="K841" t="s">
        <v>35</v>
      </c>
      <c r="L841">
        <v>70</v>
      </c>
      <c r="M841" s="2">
        <v>46170</v>
      </c>
      <c r="N841" t="s">
        <v>36</v>
      </c>
      <c r="O841">
        <v>9.6</v>
      </c>
      <c r="P841">
        <v>1.4</v>
      </c>
      <c r="Q841">
        <v>5368.42</v>
      </c>
      <c r="R841" t="s">
        <v>37</v>
      </c>
      <c r="S841">
        <v>2620.4499999999998</v>
      </c>
      <c r="T841">
        <v>4.3</v>
      </c>
      <c r="U841">
        <v>2026</v>
      </c>
      <c r="V841" t="s">
        <v>80</v>
      </c>
      <c r="W841" s="2">
        <v>46143</v>
      </c>
      <c r="X841" t="s">
        <v>47</v>
      </c>
      <c r="Y841" t="s">
        <v>48</v>
      </c>
      <c r="Z841">
        <v>5368.42</v>
      </c>
      <c r="AA841">
        <v>2620.4499999999998</v>
      </c>
      <c r="AB841">
        <v>0.48799999999999999</v>
      </c>
    </row>
    <row r="842" spans="1:28" x14ac:dyDescent="0.25">
      <c r="A842" t="s">
        <v>926</v>
      </c>
      <c r="B842" s="2">
        <v>46302.136111111111</v>
      </c>
      <c r="C842" s="2">
        <v>46305.636111111111</v>
      </c>
      <c r="D842" t="s">
        <v>62</v>
      </c>
      <c r="E842" t="s">
        <v>73</v>
      </c>
      <c r="F842" t="s">
        <v>31</v>
      </c>
      <c r="G842" t="s">
        <v>55</v>
      </c>
      <c r="H842" t="s">
        <v>67</v>
      </c>
      <c r="I842" t="s">
        <v>34</v>
      </c>
      <c r="J842">
        <v>3.5</v>
      </c>
      <c r="K842" t="s">
        <v>35</v>
      </c>
      <c r="L842">
        <v>38</v>
      </c>
      <c r="M842" s="2">
        <v>46302</v>
      </c>
      <c r="N842" t="s">
        <v>36</v>
      </c>
      <c r="O842">
        <v>8.3000000000000007</v>
      </c>
      <c r="P842">
        <v>1.6</v>
      </c>
      <c r="Q842">
        <v>6348.68</v>
      </c>
      <c r="R842" t="s">
        <v>37</v>
      </c>
      <c r="S842">
        <v>4509.4799999999996</v>
      </c>
      <c r="T842">
        <v>4.2</v>
      </c>
      <c r="U842">
        <v>2026</v>
      </c>
      <c r="V842" t="s">
        <v>97</v>
      </c>
      <c r="W842" s="2">
        <v>46296</v>
      </c>
      <c r="X842" t="s">
        <v>64</v>
      </c>
      <c r="Y842" t="s">
        <v>48</v>
      </c>
      <c r="Z842">
        <v>6348.68</v>
      </c>
      <c r="AA842">
        <v>4509.4799999999996</v>
      </c>
      <c r="AB842">
        <v>0.71</v>
      </c>
    </row>
    <row r="843" spans="1:28" x14ac:dyDescent="0.25">
      <c r="A843" t="s">
        <v>927</v>
      </c>
      <c r="B843" s="2">
        <v>45890.334027777782</v>
      </c>
      <c r="C843" s="2">
        <v>45897.134027777778</v>
      </c>
      <c r="D843" t="s">
        <v>29</v>
      </c>
      <c r="E843" t="s">
        <v>73</v>
      </c>
      <c r="F843" t="s">
        <v>51</v>
      </c>
      <c r="G843" t="s">
        <v>32</v>
      </c>
      <c r="H843" t="s">
        <v>86</v>
      </c>
      <c r="I843" t="s">
        <v>34</v>
      </c>
      <c r="J843">
        <v>6.8</v>
      </c>
      <c r="K843" t="s">
        <v>35</v>
      </c>
      <c r="L843">
        <v>61</v>
      </c>
      <c r="M843" s="2">
        <v>45890</v>
      </c>
      <c r="N843" t="s">
        <v>36</v>
      </c>
      <c r="O843">
        <v>8.4</v>
      </c>
      <c r="P843">
        <v>2.4</v>
      </c>
      <c r="Q843">
        <v>7173.99</v>
      </c>
      <c r="R843" t="s">
        <v>77</v>
      </c>
      <c r="S843">
        <v>3711.58</v>
      </c>
      <c r="T843">
        <v>4.3</v>
      </c>
      <c r="U843">
        <v>2025</v>
      </c>
      <c r="V843" t="s">
        <v>87</v>
      </c>
      <c r="W843" s="2">
        <v>45870</v>
      </c>
      <c r="X843" t="s">
        <v>47</v>
      </c>
      <c r="Y843" t="s">
        <v>48</v>
      </c>
      <c r="Z843">
        <v>7173.99</v>
      </c>
      <c r="AA843">
        <v>3711.58</v>
      </c>
      <c r="AB843">
        <v>0.51700000000000002</v>
      </c>
    </row>
    <row r="844" spans="1:28" x14ac:dyDescent="0.25">
      <c r="A844" t="s">
        <v>928</v>
      </c>
      <c r="B844" s="2">
        <v>46181.609027777777</v>
      </c>
      <c r="C844" s="2">
        <v>46185.809027777781</v>
      </c>
      <c r="D844" t="s">
        <v>50</v>
      </c>
      <c r="E844" t="s">
        <v>30</v>
      </c>
      <c r="F844" t="s">
        <v>51</v>
      </c>
      <c r="G844" t="s">
        <v>66</v>
      </c>
      <c r="H844" t="s">
        <v>52</v>
      </c>
      <c r="I844" t="s">
        <v>34</v>
      </c>
      <c r="J844">
        <v>4.2</v>
      </c>
      <c r="K844" t="s">
        <v>58</v>
      </c>
      <c r="L844">
        <v>67</v>
      </c>
      <c r="M844" s="2">
        <v>46181</v>
      </c>
      <c r="N844" t="s">
        <v>36</v>
      </c>
      <c r="O844">
        <v>11.5</v>
      </c>
      <c r="P844">
        <v>1.3</v>
      </c>
      <c r="Q844">
        <v>7161.11</v>
      </c>
      <c r="R844" t="s">
        <v>59</v>
      </c>
      <c r="S844">
        <v>4670.6400000000003</v>
      </c>
      <c r="T844">
        <v>3.5</v>
      </c>
      <c r="U844">
        <v>2026</v>
      </c>
      <c r="V844" t="s">
        <v>110</v>
      </c>
      <c r="W844" s="2">
        <v>46174</v>
      </c>
      <c r="X844" t="s">
        <v>78</v>
      </c>
      <c r="Y844" t="s">
        <v>48</v>
      </c>
      <c r="Z844">
        <v>7161.11</v>
      </c>
      <c r="AA844">
        <v>4670.6400000000003</v>
      </c>
      <c r="AB844">
        <v>0.65200000000000002</v>
      </c>
    </row>
    <row r="845" spans="1:28" x14ac:dyDescent="0.25">
      <c r="A845" t="s">
        <v>929</v>
      </c>
      <c r="B845" s="2">
        <v>46003.867361111108</v>
      </c>
      <c r="C845" s="2">
        <v>46007.367361111108</v>
      </c>
      <c r="D845" t="s">
        <v>62</v>
      </c>
      <c r="E845" t="s">
        <v>30</v>
      </c>
      <c r="F845" t="s">
        <v>31</v>
      </c>
      <c r="G845" t="s">
        <v>55</v>
      </c>
      <c r="H845" t="s">
        <v>86</v>
      </c>
      <c r="I845" t="s">
        <v>75</v>
      </c>
      <c r="J845">
        <v>3.5</v>
      </c>
      <c r="K845" t="s">
        <v>35</v>
      </c>
      <c r="L845">
        <v>37</v>
      </c>
      <c r="M845" s="2">
        <v>46003</v>
      </c>
      <c r="N845" t="s">
        <v>68</v>
      </c>
      <c r="O845">
        <v>8.3000000000000007</v>
      </c>
      <c r="P845">
        <v>0.9</v>
      </c>
      <c r="Q845">
        <v>4703.1499999999996</v>
      </c>
      <c r="R845" t="s">
        <v>37</v>
      </c>
      <c r="S845">
        <v>3355.06</v>
      </c>
      <c r="T845">
        <v>4</v>
      </c>
      <c r="U845">
        <v>2025</v>
      </c>
      <c r="V845" t="s">
        <v>63</v>
      </c>
      <c r="W845" s="2">
        <v>45992</v>
      </c>
      <c r="X845" t="s">
        <v>81</v>
      </c>
      <c r="Y845" t="s">
        <v>48</v>
      </c>
      <c r="Z845">
        <v>4703.1499999999996</v>
      </c>
      <c r="AA845">
        <v>3355.06</v>
      </c>
      <c r="AB845">
        <v>0.71299999999999997</v>
      </c>
    </row>
    <row r="846" spans="1:28" x14ac:dyDescent="0.25">
      <c r="A846" t="s">
        <v>930</v>
      </c>
      <c r="B846" s="2">
        <v>45703.426388888889</v>
      </c>
      <c r="C846" s="2">
        <v>45707.226388888892</v>
      </c>
      <c r="D846" t="s">
        <v>62</v>
      </c>
      <c r="E846" t="s">
        <v>73</v>
      </c>
      <c r="F846" t="s">
        <v>31</v>
      </c>
      <c r="G846" t="s">
        <v>44</v>
      </c>
      <c r="H846" t="s">
        <v>45</v>
      </c>
      <c r="I846" t="s">
        <v>34</v>
      </c>
      <c r="J846">
        <v>3.8</v>
      </c>
      <c r="K846" t="s">
        <v>35</v>
      </c>
      <c r="L846">
        <v>59</v>
      </c>
      <c r="M846" s="2">
        <v>45703</v>
      </c>
      <c r="N846" t="s">
        <v>68</v>
      </c>
      <c r="O846">
        <v>12</v>
      </c>
      <c r="P846">
        <v>1.9</v>
      </c>
      <c r="Q846">
        <v>4610.04</v>
      </c>
      <c r="R846" t="s">
        <v>59</v>
      </c>
      <c r="S846">
        <v>2889.61</v>
      </c>
      <c r="T846">
        <v>4.2</v>
      </c>
      <c r="U846">
        <v>2025</v>
      </c>
      <c r="V846" t="s">
        <v>104</v>
      </c>
      <c r="W846" s="2">
        <v>45689</v>
      </c>
      <c r="X846" t="s">
        <v>92</v>
      </c>
      <c r="Y846" t="s">
        <v>40</v>
      </c>
      <c r="Z846">
        <v>4610.04</v>
      </c>
      <c r="AA846">
        <v>2889.61</v>
      </c>
      <c r="AB846">
        <v>0.627</v>
      </c>
    </row>
    <row r="847" spans="1:28" x14ac:dyDescent="0.25">
      <c r="A847" t="s">
        <v>931</v>
      </c>
      <c r="B847" s="2">
        <v>46203.428472222222</v>
      </c>
      <c r="C847" s="2">
        <v>46205.628472222219</v>
      </c>
      <c r="D847" t="s">
        <v>62</v>
      </c>
      <c r="E847" t="s">
        <v>83</v>
      </c>
      <c r="F847" t="s">
        <v>51</v>
      </c>
      <c r="G847" t="s">
        <v>44</v>
      </c>
      <c r="H847" t="s">
        <v>45</v>
      </c>
      <c r="I847" t="s">
        <v>34</v>
      </c>
      <c r="J847">
        <v>2.2000000000000002</v>
      </c>
      <c r="K847" t="s">
        <v>35</v>
      </c>
      <c r="L847">
        <v>65</v>
      </c>
      <c r="M847" s="2">
        <v>46203</v>
      </c>
      <c r="N847" t="s">
        <v>68</v>
      </c>
      <c r="O847">
        <v>8.1</v>
      </c>
      <c r="P847">
        <v>2.9</v>
      </c>
      <c r="Q847">
        <v>4208.8100000000004</v>
      </c>
      <c r="R847" t="s">
        <v>59</v>
      </c>
      <c r="S847">
        <v>2143.88</v>
      </c>
      <c r="T847">
        <v>3.7</v>
      </c>
      <c r="U847">
        <v>2026</v>
      </c>
      <c r="V847" t="s">
        <v>110</v>
      </c>
      <c r="W847" s="2">
        <v>46174</v>
      </c>
      <c r="X847" t="s">
        <v>70</v>
      </c>
      <c r="Y847" t="s">
        <v>48</v>
      </c>
      <c r="Z847">
        <v>4208.8100000000004</v>
      </c>
      <c r="AA847">
        <v>2143.88</v>
      </c>
      <c r="AB847">
        <v>0.50900000000000001</v>
      </c>
    </row>
    <row r="848" spans="1:28" x14ac:dyDescent="0.25">
      <c r="A848" t="s">
        <v>932</v>
      </c>
      <c r="B848" s="2">
        <v>45735.963888888888</v>
      </c>
      <c r="C848" s="2">
        <v>45741.363888888889</v>
      </c>
      <c r="D848" t="s">
        <v>72</v>
      </c>
      <c r="E848" t="s">
        <v>83</v>
      </c>
      <c r="F848" t="s">
        <v>51</v>
      </c>
      <c r="G848" t="s">
        <v>44</v>
      </c>
      <c r="H848" t="s">
        <v>56</v>
      </c>
      <c r="I848" t="s">
        <v>34</v>
      </c>
      <c r="J848">
        <v>5.4</v>
      </c>
      <c r="K848" t="s">
        <v>35</v>
      </c>
      <c r="L848">
        <v>71</v>
      </c>
      <c r="M848" s="2">
        <v>45735</v>
      </c>
      <c r="N848" t="s">
        <v>76</v>
      </c>
      <c r="O848">
        <v>11.7</v>
      </c>
      <c r="P848">
        <v>3.6</v>
      </c>
      <c r="Q848">
        <v>7402.64</v>
      </c>
      <c r="R848" t="s">
        <v>37</v>
      </c>
      <c r="S848">
        <v>5413.06</v>
      </c>
      <c r="T848">
        <v>3.6</v>
      </c>
      <c r="U848">
        <v>2025</v>
      </c>
      <c r="V848" t="s">
        <v>46</v>
      </c>
      <c r="W848" s="2">
        <v>45717</v>
      </c>
      <c r="X848" t="s">
        <v>64</v>
      </c>
      <c r="Y848" t="s">
        <v>48</v>
      </c>
      <c r="Z848">
        <v>7402.64</v>
      </c>
      <c r="AA848">
        <v>5413.06</v>
      </c>
      <c r="AB848">
        <v>0.73099999999999998</v>
      </c>
    </row>
    <row r="849" spans="1:28" x14ac:dyDescent="0.25">
      <c r="A849" t="s">
        <v>933</v>
      </c>
      <c r="B849" s="2">
        <v>46387.254861111112</v>
      </c>
      <c r="C849" s="2">
        <v>46389.854861111111</v>
      </c>
      <c r="D849" t="s">
        <v>62</v>
      </c>
      <c r="E849" t="s">
        <v>30</v>
      </c>
      <c r="F849" t="s">
        <v>31</v>
      </c>
      <c r="G849" t="s">
        <v>44</v>
      </c>
      <c r="H849" t="s">
        <v>33</v>
      </c>
      <c r="I849" t="s">
        <v>34</v>
      </c>
      <c r="J849">
        <v>2.6</v>
      </c>
      <c r="K849" t="s">
        <v>35</v>
      </c>
      <c r="L849">
        <v>62</v>
      </c>
      <c r="M849" s="2">
        <v>46387</v>
      </c>
      <c r="N849" t="s">
        <v>36</v>
      </c>
      <c r="O849">
        <v>7.9</v>
      </c>
      <c r="P849">
        <v>2.6</v>
      </c>
      <c r="Q849">
        <v>5083.2700000000004</v>
      </c>
      <c r="R849" t="s">
        <v>37</v>
      </c>
      <c r="S849">
        <v>2754.45</v>
      </c>
      <c r="T849">
        <v>3.7</v>
      </c>
      <c r="U849">
        <v>2026</v>
      </c>
      <c r="V849" t="s">
        <v>63</v>
      </c>
      <c r="W849" s="2">
        <v>46357</v>
      </c>
      <c r="X849" t="s">
        <v>47</v>
      </c>
      <c r="Y849" t="s">
        <v>48</v>
      </c>
      <c r="Z849">
        <v>5083.2700000000004</v>
      </c>
      <c r="AA849">
        <v>2754.45</v>
      </c>
      <c r="AB849">
        <v>0.54200000000000004</v>
      </c>
    </row>
    <row r="850" spans="1:28" x14ac:dyDescent="0.25">
      <c r="A850" t="s">
        <v>934</v>
      </c>
      <c r="B850" s="2">
        <v>45730.395138888889</v>
      </c>
      <c r="C850" s="2">
        <v>45733.995138888888</v>
      </c>
      <c r="D850" t="s">
        <v>91</v>
      </c>
      <c r="E850" t="s">
        <v>83</v>
      </c>
      <c r="F850" t="s">
        <v>31</v>
      </c>
      <c r="G850" t="s">
        <v>32</v>
      </c>
      <c r="H850" t="s">
        <v>67</v>
      </c>
      <c r="I850" t="s">
        <v>57</v>
      </c>
      <c r="J850">
        <v>3.6</v>
      </c>
      <c r="K850" t="s">
        <v>35</v>
      </c>
      <c r="L850">
        <v>69</v>
      </c>
      <c r="M850" s="2">
        <v>45730</v>
      </c>
      <c r="N850" t="s">
        <v>36</v>
      </c>
      <c r="O850">
        <v>11.8</v>
      </c>
      <c r="P850">
        <v>0</v>
      </c>
      <c r="Q850">
        <v>6835.44</v>
      </c>
      <c r="R850" t="s">
        <v>37</v>
      </c>
      <c r="S850">
        <v>3474.65</v>
      </c>
      <c r="T850">
        <v>3.5</v>
      </c>
      <c r="U850">
        <v>2025</v>
      </c>
      <c r="V850" t="s">
        <v>46</v>
      </c>
      <c r="W850" s="2">
        <v>45717</v>
      </c>
      <c r="X850" t="s">
        <v>81</v>
      </c>
      <c r="Y850" t="s">
        <v>48</v>
      </c>
      <c r="Z850">
        <v>6835.44</v>
      </c>
      <c r="AA850">
        <v>3474.65</v>
      </c>
      <c r="AB850">
        <v>0.50800000000000001</v>
      </c>
    </row>
    <row r="851" spans="1:28" x14ac:dyDescent="0.25">
      <c r="A851" t="s">
        <v>935</v>
      </c>
      <c r="B851" s="2">
        <v>45906.40902777778</v>
      </c>
      <c r="C851" s="2">
        <v>45911.209027777782</v>
      </c>
      <c r="D851" t="s">
        <v>91</v>
      </c>
      <c r="E851" t="s">
        <v>43</v>
      </c>
      <c r="F851" t="s">
        <v>51</v>
      </c>
      <c r="G851" t="s">
        <v>44</v>
      </c>
      <c r="H851" t="s">
        <v>86</v>
      </c>
      <c r="I851" t="s">
        <v>34</v>
      </c>
      <c r="J851">
        <v>4.8</v>
      </c>
      <c r="K851" t="s">
        <v>58</v>
      </c>
      <c r="L851">
        <v>54</v>
      </c>
      <c r="M851" s="2">
        <v>45906</v>
      </c>
      <c r="N851" t="s">
        <v>36</v>
      </c>
      <c r="O851">
        <v>7.8</v>
      </c>
      <c r="P851">
        <v>2.5</v>
      </c>
      <c r="Q851">
        <v>6102.51</v>
      </c>
      <c r="R851" t="s">
        <v>37</v>
      </c>
      <c r="S851">
        <v>4334.37</v>
      </c>
      <c r="T851">
        <v>3.5</v>
      </c>
      <c r="U851">
        <v>2025</v>
      </c>
      <c r="V851" t="s">
        <v>53</v>
      </c>
      <c r="W851" s="2">
        <v>45901</v>
      </c>
      <c r="X851" t="s">
        <v>92</v>
      </c>
      <c r="Y851" t="s">
        <v>40</v>
      </c>
      <c r="Z851">
        <v>6102.51</v>
      </c>
      <c r="AA851">
        <v>4334.37</v>
      </c>
      <c r="AB851">
        <v>0.71</v>
      </c>
    </row>
    <row r="852" spans="1:28" x14ac:dyDescent="0.25">
      <c r="A852" t="s">
        <v>936</v>
      </c>
      <c r="B852" s="2">
        <v>45704.762499999997</v>
      </c>
      <c r="C852" s="2">
        <v>45705.762499999997</v>
      </c>
      <c r="D852" t="s">
        <v>42</v>
      </c>
      <c r="E852" t="s">
        <v>30</v>
      </c>
      <c r="F852" t="s">
        <v>51</v>
      </c>
      <c r="G852" t="s">
        <v>32</v>
      </c>
      <c r="H852" t="s">
        <v>56</v>
      </c>
      <c r="I852" t="s">
        <v>57</v>
      </c>
      <c r="J852">
        <v>1</v>
      </c>
      <c r="K852" t="s">
        <v>35</v>
      </c>
      <c r="L852">
        <v>86</v>
      </c>
      <c r="M852" s="2">
        <v>45704</v>
      </c>
      <c r="N852" t="s">
        <v>36</v>
      </c>
      <c r="O852">
        <v>10.199999999999999</v>
      </c>
      <c r="P852">
        <v>3.4</v>
      </c>
      <c r="Q852">
        <v>5045.6099999999997</v>
      </c>
      <c r="R852" t="s">
        <v>37</v>
      </c>
      <c r="S852">
        <v>2464.13</v>
      </c>
      <c r="T852">
        <v>3.4</v>
      </c>
      <c r="U852">
        <v>2025</v>
      </c>
      <c r="V852" t="s">
        <v>104</v>
      </c>
      <c r="W852" s="2">
        <v>45689</v>
      </c>
      <c r="X852" t="s">
        <v>39</v>
      </c>
      <c r="Y852" t="s">
        <v>40</v>
      </c>
      <c r="Z852">
        <v>5045.6099999999997</v>
      </c>
      <c r="AA852">
        <v>2464.13</v>
      </c>
      <c r="AB852">
        <v>0.48799999999999999</v>
      </c>
    </row>
    <row r="853" spans="1:28" x14ac:dyDescent="0.25">
      <c r="A853" t="s">
        <v>937</v>
      </c>
      <c r="B853" s="2">
        <v>45778.739583333343</v>
      </c>
      <c r="C853" s="2">
        <v>45784.739583333343</v>
      </c>
      <c r="D853" t="s">
        <v>85</v>
      </c>
      <c r="E853" t="s">
        <v>30</v>
      </c>
      <c r="F853" t="s">
        <v>31</v>
      </c>
      <c r="G853" t="s">
        <v>44</v>
      </c>
      <c r="H853" t="s">
        <v>56</v>
      </c>
      <c r="I853" t="s">
        <v>34</v>
      </c>
      <c r="J853">
        <v>6</v>
      </c>
      <c r="K853" t="s">
        <v>35</v>
      </c>
      <c r="L853">
        <v>45</v>
      </c>
      <c r="M853" s="2">
        <v>45778</v>
      </c>
      <c r="N853" t="s">
        <v>68</v>
      </c>
      <c r="O853">
        <v>8.1999999999999993</v>
      </c>
      <c r="P853">
        <v>1.2</v>
      </c>
      <c r="Q853">
        <v>9051.52</v>
      </c>
      <c r="R853" t="s">
        <v>77</v>
      </c>
      <c r="S853">
        <v>6022.3</v>
      </c>
      <c r="T853">
        <v>4.8</v>
      </c>
      <c r="U853">
        <v>2025</v>
      </c>
      <c r="V853" t="s">
        <v>80</v>
      </c>
      <c r="W853" s="2">
        <v>45778</v>
      </c>
      <c r="X853" t="s">
        <v>47</v>
      </c>
      <c r="Y853" t="s">
        <v>48</v>
      </c>
      <c r="Z853">
        <v>9051.52</v>
      </c>
      <c r="AA853">
        <v>6022.3</v>
      </c>
      <c r="AB853">
        <v>0.66500000000000004</v>
      </c>
    </row>
    <row r="854" spans="1:28" x14ac:dyDescent="0.25">
      <c r="A854" t="s">
        <v>938</v>
      </c>
      <c r="B854" s="2">
        <v>45871.292361111111</v>
      </c>
      <c r="C854" s="2">
        <v>45876.092361111107</v>
      </c>
      <c r="D854" t="s">
        <v>91</v>
      </c>
      <c r="E854" t="s">
        <v>83</v>
      </c>
      <c r="F854" t="s">
        <v>51</v>
      </c>
      <c r="G854" t="s">
        <v>66</v>
      </c>
      <c r="H854" t="s">
        <v>67</v>
      </c>
      <c r="I854" t="s">
        <v>34</v>
      </c>
      <c r="J854">
        <v>4.8</v>
      </c>
      <c r="K854" t="s">
        <v>35</v>
      </c>
      <c r="L854">
        <v>55</v>
      </c>
      <c r="M854" s="2">
        <v>45871</v>
      </c>
      <c r="N854" t="s">
        <v>68</v>
      </c>
      <c r="O854">
        <v>8.1999999999999993</v>
      </c>
      <c r="P854">
        <v>2.1</v>
      </c>
      <c r="Q854">
        <v>6813.06</v>
      </c>
      <c r="R854" t="s">
        <v>77</v>
      </c>
      <c r="S854">
        <v>4129.5</v>
      </c>
      <c r="T854">
        <v>3.8</v>
      </c>
      <c r="U854">
        <v>2025</v>
      </c>
      <c r="V854" t="s">
        <v>87</v>
      </c>
      <c r="W854" s="2">
        <v>45870</v>
      </c>
      <c r="X854" t="s">
        <v>92</v>
      </c>
      <c r="Y854" t="s">
        <v>40</v>
      </c>
      <c r="Z854">
        <v>6813.06</v>
      </c>
      <c r="AA854">
        <v>4129.5</v>
      </c>
      <c r="AB854">
        <v>0.60599999999999998</v>
      </c>
    </row>
    <row r="855" spans="1:28" x14ac:dyDescent="0.25">
      <c r="A855" t="s">
        <v>939</v>
      </c>
      <c r="B855" s="2">
        <v>45896.579861111109</v>
      </c>
      <c r="C855" s="2">
        <v>45897.279861111107</v>
      </c>
      <c r="D855" t="s">
        <v>42</v>
      </c>
      <c r="E855" t="s">
        <v>30</v>
      </c>
      <c r="F855" t="s">
        <v>31</v>
      </c>
      <c r="G855" t="s">
        <v>66</v>
      </c>
      <c r="H855" t="s">
        <v>33</v>
      </c>
      <c r="I855" t="s">
        <v>57</v>
      </c>
      <c r="J855">
        <v>0.7</v>
      </c>
      <c r="K855" t="s">
        <v>35</v>
      </c>
      <c r="L855">
        <v>96</v>
      </c>
      <c r="M855" s="2">
        <v>45896</v>
      </c>
      <c r="N855" t="s">
        <v>36</v>
      </c>
      <c r="O855">
        <v>9.9</v>
      </c>
      <c r="P855">
        <v>2.8</v>
      </c>
      <c r="Q855">
        <v>2626.24</v>
      </c>
      <c r="R855" t="s">
        <v>37</v>
      </c>
      <c r="S855">
        <v>1602.85</v>
      </c>
      <c r="T855">
        <v>3.5</v>
      </c>
      <c r="U855">
        <v>2025</v>
      </c>
      <c r="V855" t="s">
        <v>87</v>
      </c>
      <c r="W855" s="2">
        <v>45870</v>
      </c>
      <c r="X855" t="s">
        <v>64</v>
      </c>
      <c r="Y855" t="s">
        <v>48</v>
      </c>
      <c r="Z855">
        <v>2626.24</v>
      </c>
      <c r="AA855">
        <v>1602.85</v>
      </c>
      <c r="AB855">
        <v>0.61</v>
      </c>
    </row>
    <row r="856" spans="1:28" x14ac:dyDescent="0.25">
      <c r="A856" t="s">
        <v>940</v>
      </c>
      <c r="B856" s="2">
        <v>45713.836111111108</v>
      </c>
      <c r="C856" s="2">
        <v>45719.936111111107</v>
      </c>
      <c r="D856" t="s">
        <v>113</v>
      </c>
      <c r="E856" t="s">
        <v>30</v>
      </c>
      <c r="F856" t="s">
        <v>31</v>
      </c>
      <c r="G856" t="s">
        <v>32</v>
      </c>
      <c r="H856" t="s">
        <v>56</v>
      </c>
      <c r="I856" t="s">
        <v>57</v>
      </c>
      <c r="J856">
        <v>6.1</v>
      </c>
      <c r="K856" t="s">
        <v>35</v>
      </c>
      <c r="L856">
        <v>67</v>
      </c>
      <c r="M856" s="2">
        <v>45713</v>
      </c>
      <c r="N856" t="s">
        <v>76</v>
      </c>
      <c r="O856">
        <v>7.9</v>
      </c>
      <c r="P856">
        <v>1.3</v>
      </c>
      <c r="Q856">
        <v>10028.719999999999</v>
      </c>
      <c r="R856" t="s">
        <v>37</v>
      </c>
      <c r="S856">
        <v>7234.02</v>
      </c>
      <c r="T856">
        <v>4.2</v>
      </c>
      <c r="U856">
        <v>2025</v>
      </c>
      <c r="V856" t="s">
        <v>104</v>
      </c>
      <c r="W856" s="2">
        <v>45689</v>
      </c>
      <c r="X856" t="s">
        <v>70</v>
      </c>
      <c r="Y856" t="s">
        <v>48</v>
      </c>
      <c r="Z856">
        <v>10028.719999999999</v>
      </c>
      <c r="AA856">
        <v>7234.02</v>
      </c>
      <c r="AB856">
        <v>0.72099999999999997</v>
      </c>
    </row>
    <row r="857" spans="1:28" x14ac:dyDescent="0.25">
      <c r="A857" t="s">
        <v>941</v>
      </c>
      <c r="B857" s="2">
        <v>46007.37777777778</v>
      </c>
      <c r="C857" s="2">
        <v>46013.577777777777</v>
      </c>
      <c r="D857" t="s">
        <v>113</v>
      </c>
      <c r="E857" t="s">
        <v>83</v>
      </c>
      <c r="F857" t="s">
        <v>51</v>
      </c>
      <c r="G857" t="s">
        <v>32</v>
      </c>
      <c r="H857" t="s">
        <v>56</v>
      </c>
      <c r="I857" t="s">
        <v>34</v>
      </c>
      <c r="J857">
        <v>6.2</v>
      </c>
      <c r="K857" t="s">
        <v>35</v>
      </c>
      <c r="L857">
        <v>45</v>
      </c>
      <c r="M857" s="2">
        <v>46007</v>
      </c>
      <c r="N857" t="s">
        <v>68</v>
      </c>
      <c r="O857">
        <v>9.6999999999999993</v>
      </c>
      <c r="P857">
        <v>1.5</v>
      </c>
      <c r="Q857">
        <v>9292.3799999999992</v>
      </c>
      <c r="R857" t="s">
        <v>37</v>
      </c>
      <c r="S857">
        <v>4590.5200000000004</v>
      </c>
      <c r="T857">
        <v>4.0999999999999996</v>
      </c>
      <c r="U857">
        <v>2025</v>
      </c>
      <c r="V857" t="s">
        <v>63</v>
      </c>
      <c r="W857" s="2">
        <v>45992</v>
      </c>
      <c r="X857" t="s">
        <v>70</v>
      </c>
      <c r="Y857" t="s">
        <v>48</v>
      </c>
      <c r="Z857">
        <v>9292.3799999999992</v>
      </c>
      <c r="AA857">
        <v>4590.5200000000004</v>
      </c>
      <c r="AB857">
        <v>0.49399999999999999</v>
      </c>
    </row>
    <row r="858" spans="1:28" x14ac:dyDescent="0.25">
      <c r="A858" t="s">
        <v>942</v>
      </c>
      <c r="B858" s="2">
        <v>45764.048611111109</v>
      </c>
      <c r="C858" s="2">
        <v>45766.848611111112</v>
      </c>
      <c r="D858" t="s">
        <v>72</v>
      </c>
      <c r="E858" t="s">
        <v>83</v>
      </c>
      <c r="F858" t="s">
        <v>31</v>
      </c>
      <c r="G858" t="s">
        <v>32</v>
      </c>
      <c r="H858" t="s">
        <v>67</v>
      </c>
      <c r="I858" t="s">
        <v>34</v>
      </c>
      <c r="J858">
        <v>2.8</v>
      </c>
      <c r="K858" t="s">
        <v>35</v>
      </c>
      <c r="L858">
        <v>56</v>
      </c>
      <c r="M858" s="2">
        <v>45764</v>
      </c>
      <c r="N858" t="s">
        <v>36</v>
      </c>
      <c r="O858">
        <v>8.1</v>
      </c>
      <c r="P858">
        <v>1.1000000000000001</v>
      </c>
      <c r="Q858">
        <v>5087.41</v>
      </c>
      <c r="R858" t="s">
        <v>37</v>
      </c>
      <c r="S858">
        <v>3573.88</v>
      </c>
      <c r="T858">
        <v>3.8</v>
      </c>
      <c r="U858">
        <v>2025</v>
      </c>
      <c r="V858" t="s">
        <v>38</v>
      </c>
      <c r="W858" s="2">
        <v>45748</v>
      </c>
      <c r="X858" t="s">
        <v>47</v>
      </c>
      <c r="Y858" t="s">
        <v>48</v>
      </c>
      <c r="Z858">
        <v>5087.41</v>
      </c>
      <c r="AA858">
        <v>3573.88</v>
      </c>
      <c r="AB858">
        <v>0.70199999999999996</v>
      </c>
    </row>
    <row r="859" spans="1:28" x14ac:dyDescent="0.25">
      <c r="A859" t="s">
        <v>943</v>
      </c>
      <c r="B859" s="2">
        <v>45705.783333333333</v>
      </c>
      <c r="C859" s="2">
        <v>45710.48333333333</v>
      </c>
      <c r="D859" t="s">
        <v>62</v>
      </c>
      <c r="E859" t="s">
        <v>30</v>
      </c>
      <c r="F859" t="s">
        <v>51</v>
      </c>
      <c r="G859" t="s">
        <v>32</v>
      </c>
      <c r="H859" t="s">
        <v>74</v>
      </c>
      <c r="I859" t="s">
        <v>34</v>
      </c>
      <c r="J859">
        <v>4.7</v>
      </c>
      <c r="K859" t="s">
        <v>58</v>
      </c>
      <c r="L859">
        <v>87</v>
      </c>
      <c r="M859" s="2">
        <v>45705</v>
      </c>
      <c r="N859" t="s">
        <v>36</v>
      </c>
      <c r="O859">
        <v>8.4</v>
      </c>
      <c r="P859">
        <v>0</v>
      </c>
      <c r="Q859">
        <v>5491</v>
      </c>
      <c r="R859" t="s">
        <v>77</v>
      </c>
      <c r="S859">
        <v>3797.83</v>
      </c>
      <c r="T859">
        <v>3.8</v>
      </c>
      <c r="U859">
        <v>2025</v>
      </c>
      <c r="V859" t="s">
        <v>104</v>
      </c>
      <c r="W859" s="2">
        <v>45689</v>
      </c>
      <c r="X859" t="s">
        <v>78</v>
      </c>
      <c r="Y859" t="s">
        <v>48</v>
      </c>
      <c r="Z859">
        <v>5491</v>
      </c>
      <c r="AA859">
        <v>3797.83</v>
      </c>
      <c r="AB859">
        <v>0.69199999999999995</v>
      </c>
    </row>
    <row r="860" spans="1:28" x14ac:dyDescent="0.25">
      <c r="A860" t="s">
        <v>944</v>
      </c>
      <c r="B860" s="2">
        <v>46230.849305555559</v>
      </c>
      <c r="C860" s="2">
        <v>46237.449305555558</v>
      </c>
      <c r="D860" t="s">
        <v>29</v>
      </c>
      <c r="E860" t="s">
        <v>73</v>
      </c>
      <c r="F860" t="s">
        <v>31</v>
      </c>
      <c r="G860" t="s">
        <v>32</v>
      </c>
      <c r="H860" t="s">
        <v>56</v>
      </c>
      <c r="I860" t="s">
        <v>34</v>
      </c>
      <c r="J860">
        <v>6.6</v>
      </c>
      <c r="K860" t="s">
        <v>35</v>
      </c>
      <c r="L860">
        <v>33</v>
      </c>
      <c r="M860" s="2">
        <v>46230</v>
      </c>
      <c r="N860" t="s">
        <v>76</v>
      </c>
      <c r="O860">
        <v>8.3000000000000007</v>
      </c>
      <c r="P860">
        <v>0.5</v>
      </c>
      <c r="Q860">
        <v>8566.4599999999991</v>
      </c>
      <c r="R860" t="s">
        <v>37</v>
      </c>
      <c r="S860">
        <v>6397.41</v>
      </c>
      <c r="T860">
        <v>3.8</v>
      </c>
      <c r="U860">
        <v>2026</v>
      </c>
      <c r="V860" t="s">
        <v>107</v>
      </c>
      <c r="W860" s="2">
        <v>46204</v>
      </c>
      <c r="X860" t="s">
        <v>78</v>
      </c>
      <c r="Y860" t="s">
        <v>48</v>
      </c>
      <c r="Z860">
        <v>8566.4599999999991</v>
      </c>
      <c r="AA860">
        <v>6397.41</v>
      </c>
      <c r="AB860">
        <v>0.747</v>
      </c>
    </row>
    <row r="861" spans="1:28" x14ac:dyDescent="0.25">
      <c r="A861" t="s">
        <v>945</v>
      </c>
      <c r="B861" s="2">
        <v>45994.780555555553</v>
      </c>
      <c r="C861" s="2">
        <v>46001.480555555558</v>
      </c>
      <c r="D861" t="s">
        <v>29</v>
      </c>
      <c r="E861" t="s">
        <v>73</v>
      </c>
      <c r="F861" t="s">
        <v>51</v>
      </c>
      <c r="G861" t="s">
        <v>32</v>
      </c>
      <c r="H861" t="s">
        <v>45</v>
      </c>
      <c r="I861" t="s">
        <v>34</v>
      </c>
      <c r="J861">
        <v>6.7</v>
      </c>
      <c r="K861" t="s">
        <v>35</v>
      </c>
      <c r="L861">
        <v>56</v>
      </c>
      <c r="M861" s="2">
        <v>45994</v>
      </c>
      <c r="N861" t="s">
        <v>36</v>
      </c>
      <c r="O861">
        <v>8</v>
      </c>
      <c r="P861">
        <v>3.3</v>
      </c>
      <c r="Q861">
        <v>7700.07</v>
      </c>
      <c r="R861" t="s">
        <v>37</v>
      </c>
      <c r="S861">
        <v>5029.28</v>
      </c>
      <c r="T861">
        <v>3.4</v>
      </c>
      <c r="U861">
        <v>2025</v>
      </c>
      <c r="V861" t="s">
        <v>63</v>
      </c>
      <c r="W861" s="2">
        <v>45992</v>
      </c>
      <c r="X861" t="s">
        <v>64</v>
      </c>
      <c r="Y861" t="s">
        <v>48</v>
      </c>
      <c r="Z861">
        <v>7700.07</v>
      </c>
      <c r="AA861">
        <v>5029.28</v>
      </c>
      <c r="AB861">
        <v>0.65300000000000002</v>
      </c>
    </row>
    <row r="862" spans="1:28" x14ac:dyDescent="0.25">
      <c r="A862" t="s">
        <v>946</v>
      </c>
      <c r="B862" s="2">
        <v>45683.532638888893</v>
      </c>
      <c r="C862" s="2">
        <v>45687.032638888893</v>
      </c>
      <c r="D862" t="s">
        <v>72</v>
      </c>
      <c r="E862" t="s">
        <v>73</v>
      </c>
      <c r="F862" t="s">
        <v>31</v>
      </c>
      <c r="G862" t="s">
        <v>66</v>
      </c>
      <c r="H862" t="s">
        <v>52</v>
      </c>
      <c r="I862" t="s">
        <v>57</v>
      </c>
      <c r="J862">
        <v>3.5</v>
      </c>
      <c r="K862" t="s">
        <v>58</v>
      </c>
      <c r="L862">
        <v>56</v>
      </c>
      <c r="M862" s="2">
        <v>45683</v>
      </c>
      <c r="N862" t="s">
        <v>76</v>
      </c>
      <c r="O862">
        <v>8.1</v>
      </c>
      <c r="P862">
        <v>0.4</v>
      </c>
      <c r="Q862">
        <v>6297.6</v>
      </c>
      <c r="R862" t="s">
        <v>37</v>
      </c>
      <c r="S862">
        <v>3325.32</v>
      </c>
      <c r="T862">
        <v>4.5</v>
      </c>
      <c r="U862">
        <v>2025</v>
      </c>
      <c r="V862" t="s">
        <v>69</v>
      </c>
      <c r="W862" s="2">
        <v>45658</v>
      </c>
      <c r="X862" t="s">
        <v>39</v>
      </c>
      <c r="Y862" t="s">
        <v>40</v>
      </c>
      <c r="Z862">
        <v>6297.6</v>
      </c>
      <c r="AA862">
        <v>3325.32</v>
      </c>
      <c r="AB862">
        <v>0.52800000000000002</v>
      </c>
    </row>
    <row r="863" spans="1:28" x14ac:dyDescent="0.25">
      <c r="A863" t="s">
        <v>947</v>
      </c>
      <c r="B863" s="2">
        <v>45914.212500000001</v>
      </c>
      <c r="C863" s="2">
        <v>45919.112500000003</v>
      </c>
      <c r="D863" t="s">
        <v>113</v>
      </c>
      <c r="E863" t="s">
        <v>30</v>
      </c>
      <c r="F863" t="s">
        <v>31</v>
      </c>
      <c r="G863" t="s">
        <v>55</v>
      </c>
      <c r="H863" t="s">
        <v>56</v>
      </c>
      <c r="I863" t="s">
        <v>57</v>
      </c>
      <c r="J863">
        <v>4.9000000000000004</v>
      </c>
      <c r="K863" t="s">
        <v>35</v>
      </c>
      <c r="L863">
        <v>43</v>
      </c>
      <c r="M863" s="2">
        <v>45914</v>
      </c>
      <c r="N863" t="s">
        <v>36</v>
      </c>
      <c r="O863">
        <v>8</v>
      </c>
      <c r="P863">
        <v>0.2</v>
      </c>
      <c r="Q863">
        <v>6829.55</v>
      </c>
      <c r="R863" t="s">
        <v>37</v>
      </c>
      <c r="S863">
        <v>3373.43</v>
      </c>
      <c r="T863">
        <v>4.3</v>
      </c>
      <c r="U863">
        <v>2025</v>
      </c>
      <c r="V863" t="s">
        <v>53</v>
      </c>
      <c r="W863" s="2">
        <v>45901</v>
      </c>
      <c r="X863" t="s">
        <v>39</v>
      </c>
      <c r="Y863" t="s">
        <v>40</v>
      </c>
      <c r="Z863">
        <v>6829.55</v>
      </c>
      <c r="AA863">
        <v>3373.43</v>
      </c>
      <c r="AB863">
        <v>0.49399999999999999</v>
      </c>
    </row>
    <row r="864" spans="1:28" x14ac:dyDescent="0.25">
      <c r="A864" t="s">
        <v>948</v>
      </c>
      <c r="B864" s="2">
        <v>45665.261111111111</v>
      </c>
      <c r="C864" s="2">
        <v>45669.061111111107</v>
      </c>
      <c r="D864" t="s">
        <v>91</v>
      </c>
      <c r="E864" t="s">
        <v>30</v>
      </c>
      <c r="F864" t="s">
        <v>51</v>
      </c>
      <c r="G864" t="s">
        <v>55</v>
      </c>
      <c r="H864" t="s">
        <v>67</v>
      </c>
      <c r="I864" t="s">
        <v>75</v>
      </c>
      <c r="J864">
        <v>3.8</v>
      </c>
      <c r="K864" t="s">
        <v>35</v>
      </c>
      <c r="L864">
        <v>35</v>
      </c>
      <c r="M864" s="2">
        <v>45665</v>
      </c>
      <c r="N864" t="s">
        <v>36</v>
      </c>
      <c r="O864">
        <v>8.1999999999999993</v>
      </c>
      <c r="P864">
        <v>0.2</v>
      </c>
      <c r="Q864">
        <v>4203.57</v>
      </c>
      <c r="R864" t="s">
        <v>77</v>
      </c>
      <c r="S864">
        <v>2575.13</v>
      </c>
      <c r="T864">
        <v>3.4</v>
      </c>
      <c r="U864">
        <v>2025</v>
      </c>
      <c r="V864" t="s">
        <v>69</v>
      </c>
      <c r="W864" s="2">
        <v>45658</v>
      </c>
      <c r="X864" t="s">
        <v>64</v>
      </c>
      <c r="Y864" t="s">
        <v>48</v>
      </c>
      <c r="Z864">
        <v>4203.57</v>
      </c>
      <c r="AA864">
        <v>2575.13</v>
      </c>
      <c r="AB864">
        <v>0.61299999999999999</v>
      </c>
    </row>
    <row r="865" spans="1:28" x14ac:dyDescent="0.25">
      <c r="A865" t="s">
        <v>949</v>
      </c>
      <c r="B865" s="2">
        <v>46282.45416666667</v>
      </c>
      <c r="C865" s="2">
        <v>46290.154166666667</v>
      </c>
      <c r="D865" t="s">
        <v>29</v>
      </c>
      <c r="E865" t="s">
        <v>43</v>
      </c>
      <c r="F865" t="s">
        <v>51</v>
      </c>
      <c r="G865" t="s">
        <v>55</v>
      </c>
      <c r="H865" t="s">
        <v>67</v>
      </c>
      <c r="I865" t="s">
        <v>57</v>
      </c>
      <c r="J865">
        <v>7.7</v>
      </c>
      <c r="K865" t="s">
        <v>35</v>
      </c>
      <c r="L865">
        <v>13</v>
      </c>
      <c r="M865" s="2">
        <v>46282</v>
      </c>
      <c r="N865" t="s">
        <v>68</v>
      </c>
      <c r="O865">
        <v>8.3000000000000007</v>
      </c>
      <c r="P865">
        <v>1.8</v>
      </c>
      <c r="Q865">
        <v>7761.03</v>
      </c>
      <c r="R865" t="s">
        <v>77</v>
      </c>
      <c r="S865">
        <v>5402.16</v>
      </c>
      <c r="T865">
        <v>4.7</v>
      </c>
      <c r="U865">
        <v>2026</v>
      </c>
      <c r="V865" t="s">
        <v>53</v>
      </c>
      <c r="W865" s="2">
        <v>46266</v>
      </c>
      <c r="X865" t="s">
        <v>47</v>
      </c>
      <c r="Y865" t="s">
        <v>48</v>
      </c>
      <c r="Z865">
        <v>7761.03</v>
      </c>
      <c r="AA865">
        <v>5402.16</v>
      </c>
      <c r="AB865">
        <v>0.69599999999999995</v>
      </c>
    </row>
    <row r="866" spans="1:28" x14ac:dyDescent="0.25">
      <c r="A866" t="s">
        <v>950</v>
      </c>
      <c r="B866" s="2">
        <v>45910.470138888893</v>
      </c>
      <c r="C866" s="2">
        <v>45913.270138888889</v>
      </c>
      <c r="D866" t="s">
        <v>91</v>
      </c>
      <c r="E866" t="s">
        <v>30</v>
      </c>
      <c r="F866" t="s">
        <v>51</v>
      </c>
      <c r="G866" t="s">
        <v>55</v>
      </c>
      <c r="H866" t="s">
        <v>33</v>
      </c>
      <c r="I866" t="s">
        <v>57</v>
      </c>
      <c r="J866">
        <v>2.8</v>
      </c>
      <c r="K866" t="s">
        <v>35</v>
      </c>
      <c r="L866">
        <v>73</v>
      </c>
      <c r="M866" s="2">
        <v>45910</v>
      </c>
      <c r="N866" t="s">
        <v>36</v>
      </c>
      <c r="O866">
        <v>7.9</v>
      </c>
      <c r="P866">
        <v>3</v>
      </c>
      <c r="Q866">
        <v>4332.04</v>
      </c>
      <c r="R866" t="s">
        <v>77</v>
      </c>
      <c r="S866">
        <v>2134.36</v>
      </c>
      <c r="T866">
        <v>3.7</v>
      </c>
      <c r="U866">
        <v>2025</v>
      </c>
      <c r="V866" t="s">
        <v>53</v>
      </c>
      <c r="W866" s="2">
        <v>45901</v>
      </c>
      <c r="X866" t="s">
        <v>64</v>
      </c>
      <c r="Y866" t="s">
        <v>48</v>
      </c>
      <c r="Z866">
        <v>4332.04</v>
      </c>
      <c r="AA866">
        <v>2134.36</v>
      </c>
      <c r="AB866">
        <v>0.49299999999999999</v>
      </c>
    </row>
    <row r="867" spans="1:28" x14ac:dyDescent="0.25">
      <c r="A867" t="s">
        <v>951</v>
      </c>
      <c r="B867" s="2">
        <v>46349.276388888888</v>
      </c>
      <c r="C867" s="2">
        <v>46352.476388888892</v>
      </c>
      <c r="D867" t="s">
        <v>91</v>
      </c>
      <c r="E867" t="s">
        <v>30</v>
      </c>
      <c r="F867" t="s">
        <v>51</v>
      </c>
      <c r="G867" t="s">
        <v>66</v>
      </c>
      <c r="H867" t="s">
        <v>52</v>
      </c>
      <c r="I867" t="s">
        <v>57</v>
      </c>
      <c r="J867">
        <v>3.2</v>
      </c>
      <c r="K867" t="s">
        <v>35</v>
      </c>
      <c r="L867">
        <v>86</v>
      </c>
      <c r="M867" s="2">
        <v>46349</v>
      </c>
      <c r="N867" t="s">
        <v>68</v>
      </c>
      <c r="O867">
        <v>9.9</v>
      </c>
      <c r="P867">
        <v>1.2</v>
      </c>
      <c r="Q867">
        <v>6912.81</v>
      </c>
      <c r="R867" t="s">
        <v>77</v>
      </c>
      <c r="S867">
        <v>3832.97</v>
      </c>
      <c r="T867">
        <v>3.7</v>
      </c>
      <c r="U867">
        <v>2026</v>
      </c>
      <c r="V867" t="s">
        <v>89</v>
      </c>
      <c r="W867" s="2">
        <v>46327</v>
      </c>
      <c r="X867" t="s">
        <v>78</v>
      </c>
      <c r="Y867" t="s">
        <v>48</v>
      </c>
      <c r="Z867">
        <v>6912.81</v>
      </c>
      <c r="AA867">
        <v>3832.97</v>
      </c>
      <c r="AB867">
        <v>0.55400000000000005</v>
      </c>
    </row>
    <row r="868" spans="1:28" x14ac:dyDescent="0.25">
      <c r="A868" t="s">
        <v>952</v>
      </c>
      <c r="B868" s="2">
        <v>46376.152777777781</v>
      </c>
      <c r="C868" s="2">
        <v>46380.552777777782</v>
      </c>
      <c r="D868" t="s">
        <v>62</v>
      </c>
      <c r="E868" t="s">
        <v>30</v>
      </c>
      <c r="F868" t="s">
        <v>51</v>
      </c>
      <c r="G868" t="s">
        <v>55</v>
      </c>
      <c r="H868" t="s">
        <v>74</v>
      </c>
      <c r="I868" t="s">
        <v>75</v>
      </c>
      <c r="J868">
        <v>4.4000000000000004</v>
      </c>
      <c r="K868" t="s">
        <v>35</v>
      </c>
      <c r="L868">
        <v>64</v>
      </c>
      <c r="M868" s="2">
        <v>46376</v>
      </c>
      <c r="N868" t="s">
        <v>68</v>
      </c>
      <c r="O868">
        <v>7.9</v>
      </c>
      <c r="P868">
        <v>0</v>
      </c>
      <c r="Q868">
        <v>5739.06</v>
      </c>
      <c r="R868" t="s">
        <v>37</v>
      </c>
      <c r="S868">
        <v>4081.83</v>
      </c>
      <c r="T868">
        <v>4.5</v>
      </c>
      <c r="U868">
        <v>2026</v>
      </c>
      <c r="V868" t="s">
        <v>63</v>
      </c>
      <c r="W868" s="2">
        <v>46357</v>
      </c>
      <c r="X868" t="s">
        <v>39</v>
      </c>
      <c r="Y868" t="s">
        <v>40</v>
      </c>
      <c r="Z868">
        <v>5739.06</v>
      </c>
      <c r="AA868">
        <v>4081.83</v>
      </c>
      <c r="AB868">
        <v>0.71099999999999997</v>
      </c>
    </row>
    <row r="869" spans="1:28" x14ac:dyDescent="0.25">
      <c r="A869" t="s">
        <v>953</v>
      </c>
      <c r="B869" s="2">
        <v>45960.125694444447</v>
      </c>
      <c r="C869" s="2">
        <v>45960.825694444437</v>
      </c>
      <c r="D869" t="s">
        <v>42</v>
      </c>
      <c r="E869" t="s">
        <v>43</v>
      </c>
      <c r="F869" t="s">
        <v>51</v>
      </c>
      <c r="G869" t="s">
        <v>32</v>
      </c>
      <c r="H869" t="s">
        <v>74</v>
      </c>
      <c r="I869" t="s">
        <v>34</v>
      </c>
      <c r="J869">
        <v>0.7</v>
      </c>
      <c r="K869" t="s">
        <v>35</v>
      </c>
      <c r="L869">
        <v>72</v>
      </c>
      <c r="M869" s="2">
        <v>45960</v>
      </c>
      <c r="N869" t="s">
        <v>76</v>
      </c>
      <c r="O869">
        <v>8</v>
      </c>
      <c r="P869">
        <v>3.5</v>
      </c>
      <c r="Q869">
        <v>1180.6199999999999</v>
      </c>
      <c r="R869" t="s">
        <v>59</v>
      </c>
      <c r="S869">
        <v>648.30999999999995</v>
      </c>
      <c r="T869">
        <v>3.3</v>
      </c>
      <c r="U869">
        <v>2025</v>
      </c>
      <c r="V869" t="s">
        <v>97</v>
      </c>
      <c r="W869" s="2">
        <v>45931</v>
      </c>
      <c r="X869" t="s">
        <v>47</v>
      </c>
      <c r="Y869" t="s">
        <v>48</v>
      </c>
      <c r="Z869">
        <v>1180.6199999999999</v>
      </c>
      <c r="AA869">
        <v>648.30999999999995</v>
      </c>
      <c r="AB869">
        <v>0.54900000000000004</v>
      </c>
    </row>
    <row r="870" spans="1:28" x14ac:dyDescent="0.25">
      <c r="A870" t="s">
        <v>954</v>
      </c>
      <c r="B870" s="2">
        <v>46296.212500000001</v>
      </c>
      <c r="C870" s="2">
        <v>46303.912499999999</v>
      </c>
      <c r="D870" t="s">
        <v>29</v>
      </c>
      <c r="E870" t="s">
        <v>83</v>
      </c>
      <c r="F870" t="s">
        <v>51</v>
      </c>
      <c r="G870" t="s">
        <v>55</v>
      </c>
      <c r="H870" t="s">
        <v>33</v>
      </c>
      <c r="I870" t="s">
        <v>34</v>
      </c>
      <c r="J870">
        <v>7.7</v>
      </c>
      <c r="K870" t="s">
        <v>35</v>
      </c>
      <c r="L870">
        <v>53</v>
      </c>
      <c r="M870" s="2">
        <v>46296</v>
      </c>
      <c r="N870" t="s">
        <v>68</v>
      </c>
      <c r="O870">
        <v>8.1</v>
      </c>
      <c r="P870">
        <v>2.5</v>
      </c>
      <c r="Q870">
        <v>8881.57</v>
      </c>
      <c r="R870" t="s">
        <v>37</v>
      </c>
      <c r="S870">
        <v>5278.64</v>
      </c>
      <c r="T870">
        <v>4</v>
      </c>
      <c r="U870">
        <v>2026</v>
      </c>
      <c r="V870" t="s">
        <v>97</v>
      </c>
      <c r="W870" s="2">
        <v>46296</v>
      </c>
      <c r="X870" t="s">
        <v>47</v>
      </c>
      <c r="Y870" t="s">
        <v>48</v>
      </c>
      <c r="Z870">
        <v>8881.57</v>
      </c>
      <c r="AA870">
        <v>5278.64</v>
      </c>
      <c r="AB870">
        <v>0.59399999999999997</v>
      </c>
    </row>
    <row r="871" spans="1:28" x14ac:dyDescent="0.25">
      <c r="A871" t="s">
        <v>955</v>
      </c>
      <c r="B871" s="2">
        <v>45713.361805555563</v>
      </c>
      <c r="C871" s="2">
        <v>45718.161805555559</v>
      </c>
      <c r="D871" t="s">
        <v>85</v>
      </c>
      <c r="E871" t="s">
        <v>83</v>
      </c>
      <c r="F871" t="s">
        <v>51</v>
      </c>
      <c r="G871" t="s">
        <v>66</v>
      </c>
      <c r="H871" t="s">
        <v>33</v>
      </c>
      <c r="I871" t="s">
        <v>34</v>
      </c>
      <c r="J871">
        <v>4.8</v>
      </c>
      <c r="K871" t="s">
        <v>58</v>
      </c>
      <c r="L871">
        <v>76</v>
      </c>
      <c r="M871" s="2">
        <v>45713</v>
      </c>
      <c r="N871" t="s">
        <v>36</v>
      </c>
      <c r="O871">
        <v>8</v>
      </c>
      <c r="P871">
        <v>1.3</v>
      </c>
      <c r="Q871">
        <v>6500.78</v>
      </c>
      <c r="R871" t="s">
        <v>37</v>
      </c>
      <c r="S871">
        <v>4577.03</v>
      </c>
      <c r="T871">
        <v>4.5</v>
      </c>
      <c r="U871">
        <v>2025</v>
      </c>
      <c r="V871" t="s">
        <v>104</v>
      </c>
      <c r="W871" s="2">
        <v>45689</v>
      </c>
      <c r="X871" t="s">
        <v>70</v>
      </c>
      <c r="Y871" t="s">
        <v>48</v>
      </c>
      <c r="Z871">
        <v>6500.78</v>
      </c>
      <c r="AA871">
        <v>4577.03</v>
      </c>
      <c r="AB871">
        <v>0.70399999999999996</v>
      </c>
    </row>
    <row r="872" spans="1:28" x14ac:dyDescent="0.25">
      <c r="A872" t="s">
        <v>956</v>
      </c>
      <c r="B872" s="2">
        <v>46383.98541666667</v>
      </c>
      <c r="C872" s="2">
        <v>46387.285416666673</v>
      </c>
      <c r="D872" t="s">
        <v>85</v>
      </c>
      <c r="E872" t="s">
        <v>83</v>
      </c>
      <c r="F872" t="s">
        <v>51</v>
      </c>
      <c r="G872" t="s">
        <v>32</v>
      </c>
      <c r="H872" t="s">
        <v>45</v>
      </c>
      <c r="I872" t="s">
        <v>34</v>
      </c>
      <c r="J872">
        <v>3.3</v>
      </c>
      <c r="K872" t="s">
        <v>35</v>
      </c>
      <c r="L872">
        <v>27</v>
      </c>
      <c r="M872" s="2">
        <v>46383</v>
      </c>
      <c r="N872" t="s">
        <v>36</v>
      </c>
      <c r="O872">
        <v>9.8000000000000007</v>
      </c>
      <c r="P872">
        <v>2</v>
      </c>
      <c r="Q872">
        <v>6597.83</v>
      </c>
      <c r="R872" t="s">
        <v>37</v>
      </c>
      <c r="S872">
        <v>4018.92</v>
      </c>
      <c r="T872">
        <v>4.0999999999999996</v>
      </c>
      <c r="U872">
        <v>2026</v>
      </c>
      <c r="V872" t="s">
        <v>63</v>
      </c>
      <c r="W872" s="2">
        <v>46357</v>
      </c>
      <c r="X872" t="s">
        <v>39</v>
      </c>
      <c r="Y872" t="s">
        <v>40</v>
      </c>
      <c r="Z872">
        <v>6597.83</v>
      </c>
      <c r="AA872">
        <v>4018.92</v>
      </c>
      <c r="AB872">
        <v>0.60899999999999999</v>
      </c>
    </row>
    <row r="873" spans="1:28" x14ac:dyDescent="0.25">
      <c r="A873" t="s">
        <v>957</v>
      </c>
      <c r="B873" s="2">
        <v>46183.703472222223</v>
      </c>
      <c r="C873" s="2">
        <v>46189.003472222219</v>
      </c>
      <c r="D873" t="s">
        <v>113</v>
      </c>
      <c r="E873" t="s">
        <v>83</v>
      </c>
      <c r="F873" t="s">
        <v>51</v>
      </c>
      <c r="G873" t="s">
        <v>55</v>
      </c>
      <c r="H873" t="s">
        <v>52</v>
      </c>
      <c r="I873" t="s">
        <v>34</v>
      </c>
      <c r="J873">
        <v>5.3</v>
      </c>
      <c r="K873" t="s">
        <v>35</v>
      </c>
      <c r="L873">
        <v>60</v>
      </c>
      <c r="M873" s="2">
        <v>46183</v>
      </c>
      <c r="N873" t="s">
        <v>36</v>
      </c>
      <c r="O873">
        <v>7.8</v>
      </c>
      <c r="P873">
        <v>1.6</v>
      </c>
      <c r="Q873">
        <v>8428.11</v>
      </c>
      <c r="R873" t="s">
        <v>77</v>
      </c>
      <c r="S873">
        <v>5995.79</v>
      </c>
      <c r="T873">
        <v>3.8</v>
      </c>
      <c r="U873">
        <v>2026</v>
      </c>
      <c r="V873" t="s">
        <v>110</v>
      </c>
      <c r="W873" s="2">
        <v>46174</v>
      </c>
      <c r="X873" t="s">
        <v>64</v>
      </c>
      <c r="Y873" t="s">
        <v>48</v>
      </c>
      <c r="Z873">
        <v>8428.11</v>
      </c>
      <c r="AA873">
        <v>5995.79</v>
      </c>
      <c r="AB873">
        <v>0.71099999999999997</v>
      </c>
    </row>
    <row r="874" spans="1:28" x14ac:dyDescent="0.25">
      <c r="A874" t="s">
        <v>958</v>
      </c>
      <c r="B874" s="2">
        <v>46131.002083333333</v>
      </c>
      <c r="C874" s="2">
        <v>46135.302083333343</v>
      </c>
      <c r="D874" t="s">
        <v>62</v>
      </c>
      <c r="E874" t="s">
        <v>30</v>
      </c>
      <c r="F874" t="s">
        <v>31</v>
      </c>
      <c r="G874" t="s">
        <v>32</v>
      </c>
      <c r="H874" t="s">
        <v>45</v>
      </c>
      <c r="I874" t="s">
        <v>34</v>
      </c>
      <c r="J874">
        <v>4.3</v>
      </c>
      <c r="K874" t="s">
        <v>35</v>
      </c>
      <c r="L874">
        <v>38</v>
      </c>
      <c r="M874" s="2">
        <v>46131</v>
      </c>
      <c r="N874" t="s">
        <v>76</v>
      </c>
      <c r="O874">
        <v>7.8</v>
      </c>
      <c r="P874">
        <v>0.7</v>
      </c>
      <c r="Q874">
        <v>4905.1099999999997</v>
      </c>
      <c r="R874" t="s">
        <v>37</v>
      </c>
      <c r="S874">
        <v>2752.1</v>
      </c>
      <c r="T874">
        <v>4.9000000000000004</v>
      </c>
      <c r="U874">
        <v>2026</v>
      </c>
      <c r="V874" t="s">
        <v>38</v>
      </c>
      <c r="W874" s="2">
        <v>46113</v>
      </c>
      <c r="X874" t="s">
        <v>39</v>
      </c>
      <c r="Y874" t="s">
        <v>40</v>
      </c>
      <c r="Z874">
        <v>4905.1099999999997</v>
      </c>
      <c r="AA874">
        <v>2752.1</v>
      </c>
      <c r="AB874">
        <v>0.56100000000000005</v>
      </c>
    </row>
    <row r="875" spans="1:28" x14ac:dyDescent="0.25">
      <c r="A875" t="s">
        <v>959</v>
      </c>
      <c r="B875" s="2">
        <v>45685.598611111112</v>
      </c>
      <c r="C875" s="2">
        <v>45686.598611111112</v>
      </c>
      <c r="D875" t="s">
        <v>42</v>
      </c>
      <c r="E875" t="s">
        <v>73</v>
      </c>
      <c r="F875" t="s">
        <v>51</v>
      </c>
      <c r="G875" t="s">
        <v>32</v>
      </c>
      <c r="H875" t="s">
        <v>56</v>
      </c>
      <c r="I875" t="s">
        <v>34</v>
      </c>
      <c r="J875">
        <v>1</v>
      </c>
      <c r="K875" t="s">
        <v>35</v>
      </c>
      <c r="L875">
        <v>75</v>
      </c>
      <c r="M875" s="2">
        <v>45685</v>
      </c>
      <c r="N875" t="s">
        <v>36</v>
      </c>
      <c r="O875">
        <v>8</v>
      </c>
      <c r="P875">
        <v>2</v>
      </c>
      <c r="Q875">
        <v>3854.08</v>
      </c>
      <c r="R875" t="s">
        <v>77</v>
      </c>
      <c r="S875">
        <v>2957.7</v>
      </c>
      <c r="T875">
        <v>3.6</v>
      </c>
      <c r="U875">
        <v>2025</v>
      </c>
      <c r="V875" t="s">
        <v>69</v>
      </c>
      <c r="W875" s="2">
        <v>45658</v>
      </c>
      <c r="X875" t="s">
        <v>70</v>
      </c>
      <c r="Y875" t="s">
        <v>48</v>
      </c>
      <c r="Z875">
        <v>3854.08</v>
      </c>
      <c r="AA875">
        <v>2957.7</v>
      </c>
      <c r="AB875">
        <v>0.76700000000000002</v>
      </c>
    </row>
    <row r="876" spans="1:28" x14ac:dyDescent="0.25">
      <c r="A876" t="s">
        <v>960</v>
      </c>
      <c r="B876" s="2">
        <v>45735.588194444441</v>
      </c>
      <c r="C876" s="2">
        <v>45739.688194444447</v>
      </c>
      <c r="D876" t="s">
        <v>85</v>
      </c>
      <c r="E876" t="s">
        <v>30</v>
      </c>
      <c r="F876" t="s">
        <v>31</v>
      </c>
      <c r="G876" t="s">
        <v>44</v>
      </c>
      <c r="H876" t="s">
        <v>74</v>
      </c>
      <c r="I876" t="s">
        <v>75</v>
      </c>
      <c r="J876">
        <v>4.0999999999999996</v>
      </c>
      <c r="K876" t="s">
        <v>35</v>
      </c>
      <c r="L876">
        <v>62</v>
      </c>
      <c r="M876" s="2">
        <v>45735</v>
      </c>
      <c r="N876" t="s">
        <v>68</v>
      </c>
      <c r="O876">
        <v>10.199999999999999</v>
      </c>
      <c r="P876">
        <v>0.2</v>
      </c>
      <c r="Q876">
        <v>6769.57</v>
      </c>
      <c r="R876" t="s">
        <v>37</v>
      </c>
      <c r="S876">
        <v>3439.91</v>
      </c>
      <c r="T876">
        <v>4.4000000000000004</v>
      </c>
      <c r="U876">
        <v>2025</v>
      </c>
      <c r="V876" t="s">
        <v>46</v>
      </c>
      <c r="W876" s="2">
        <v>45717</v>
      </c>
      <c r="X876" t="s">
        <v>64</v>
      </c>
      <c r="Y876" t="s">
        <v>48</v>
      </c>
      <c r="Z876">
        <v>6769.57</v>
      </c>
      <c r="AA876">
        <v>3439.91</v>
      </c>
      <c r="AB876">
        <v>0.50800000000000001</v>
      </c>
    </row>
    <row r="877" spans="1:28" x14ac:dyDescent="0.25">
      <c r="A877" t="s">
        <v>961</v>
      </c>
      <c r="B877" s="2">
        <v>45873.557638888888</v>
      </c>
      <c r="C877" s="2">
        <v>45876.757638888892</v>
      </c>
      <c r="D877" t="s">
        <v>72</v>
      </c>
      <c r="E877" t="s">
        <v>73</v>
      </c>
      <c r="F877" t="s">
        <v>31</v>
      </c>
      <c r="G877" t="s">
        <v>32</v>
      </c>
      <c r="H877" t="s">
        <v>45</v>
      </c>
      <c r="I877" t="s">
        <v>75</v>
      </c>
      <c r="J877">
        <v>3.2</v>
      </c>
      <c r="K877" t="s">
        <v>35</v>
      </c>
      <c r="L877">
        <v>46</v>
      </c>
      <c r="M877" s="2">
        <v>45873</v>
      </c>
      <c r="N877" t="s">
        <v>36</v>
      </c>
      <c r="O877">
        <v>8.1</v>
      </c>
      <c r="P877">
        <v>1.2</v>
      </c>
      <c r="Q877">
        <v>5086.96</v>
      </c>
      <c r="R877" t="s">
        <v>37</v>
      </c>
      <c r="S877">
        <v>3588.53</v>
      </c>
      <c r="T877">
        <v>3.5</v>
      </c>
      <c r="U877">
        <v>2025</v>
      </c>
      <c r="V877" t="s">
        <v>87</v>
      </c>
      <c r="W877" s="2">
        <v>45870</v>
      </c>
      <c r="X877" t="s">
        <v>78</v>
      </c>
      <c r="Y877" t="s">
        <v>48</v>
      </c>
      <c r="Z877">
        <v>5086.96</v>
      </c>
      <c r="AA877">
        <v>3588.53</v>
      </c>
      <c r="AB877">
        <v>0.70499999999999996</v>
      </c>
    </row>
    <row r="878" spans="1:28" x14ac:dyDescent="0.25">
      <c r="A878" t="s">
        <v>962</v>
      </c>
      <c r="B878" s="2">
        <v>46043.905555555553</v>
      </c>
      <c r="C878" s="2">
        <v>46046.005555555559</v>
      </c>
      <c r="D878" t="s">
        <v>50</v>
      </c>
      <c r="E878" t="s">
        <v>73</v>
      </c>
      <c r="F878" t="s">
        <v>31</v>
      </c>
      <c r="G878" t="s">
        <v>32</v>
      </c>
      <c r="H878" t="s">
        <v>56</v>
      </c>
      <c r="I878" t="s">
        <v>57</v>
      </c>
      <c r="J878">
        <v>2.1</v>
      </c>
      <c r="K878" t="s">
        <v>35</v>
      </c>
      <c r="L878">
        <v>49</v>
      </c>
      <c r="M878" s="2">
        <v>46043</v>
      </c>
      <c r="N878" t="s">
        <v>36</v>
      </c>
      <c r="O878">
        <v>8.1</v>
      </c>
      <c r="P878">
        <v>2.4</v>
      </c>
      <c r="Q878">
        <v>4437.47</v>
      </c>
      <c r="R878" t="s">
        <v>77</v>
      </c>
      <c r="S878">
        <v>2228.75</v>
      </c>
      <c r="T878">
        <v>4.4000000000000004</v>
      </c>
      <c r="U878">
        <v>2026</v>
      </c>
      <c r="V878" t="s">
        <v>69</v>
      </c>
      <c r="W878" s="2">
        <v>46023</v>
      </c>
      <c r="X878" t="s">
        <v>64</v>
      </c>
      <c r="Y878" t="s">
        <v>48</v>
      </c>
      <c r="Z878">
        <v>4437.47</v>
      </c>
      <c r="AA878">
        <v>2228.75</v>
      </c>
      <c r="AB878">
        <v>0.502</v>
      </c>
    </row>
    <row r="879" spans="1:28" x14ac:dyDescent="0.25">
      <c r="A879" t="s">
        <v>963</v>
      </c>
      <c r="B879" s="2">
        <v>46022.148611111108</v>
      </c>
      <c r="C879" s="2">
        <v>46024.348611111112</v>
      </c>
      <c r="D879" t="s">
        <v>72</v>
      </c>
      <c r="E879" t="s">
        <v>43</v>
      </c>
      <c r="F879" t="s">
        <v>51</v>
      </c>
      <c r="G879" t="s">
        <v>32</v>
      </c>
      <c r="H879" t="s">
        <v>86</v>
      </c>
      <c r="I879" t="s">
        <v>34</v>
      </c>
      <c r="J879">
        <v>2.2000000000000002</v>
      </c>
      <c r="K879" t="s">
        <v>35</v>
      </c>
      <c r="L879">
        <v>74</v>
      </c>
      <c r="M879" s="2">
        <v>46022</v>
      </c>
      <c r="N879" t="s">
        <v>36</v>
      </c>
      <c r="O879">
        <v>7.8</v>
      </c>
      <c r="P879">
        <v>2.4</v>
      </c>
      <c r="Q879">
        <v>5509.04</v>
      </c>
      <c r="R879" t="s">
        <v>37</v>
      </c>
      <c r="S879">
        <v>4041.08</v>
      </c>
      <c r="T879">
        <v>3.6</v>
      </c>
      <c r="U879">
        <v>2025</v>
      </c>
      <c r="V879" t="s">
        <v>63</v>
      </c>
      <c r="W879" s="2">
        <v>45992</v>
      </c>
      <c r="X879" t="s">
        <v>64</v>
      </c>
      <c r="Y879" t="s">
        <v>48</v>
      </c>
      <c r="Z879">
        <v>5509.04</v>
      </c>
      <c r="AA879">
        <v>4041.08</v>
      </c>
      <c r="AB879">
        <v>0.73399999999999999</v>
      </c>
    </row>
    <row r="880" spans="1:28" x14ac:dyDescent="0.25">
      <c r="A880" t="s">
        <v>964</v>
      </c>
      <c r="B880" s="2">
        <v>46323.674305555563</v>
      </c>
      <c r="C880" s="2">
        <v>46326.574305555558</v>
      </c>
      <c r="D880" t="s">
        <v>91</v>
      </c>
      <c r="E880" t="s">
        <v>73</v>
      </c>
      <c r="F880" t="s">
        <v>51</v>
      </c>
      <c r="G880" t="s">
        <v>66</v>
      </c>
      <c r="H880" t="s">
        <v>56</v>
      </c>
      <c r="I880" t="s">
        <v>75</v>
      </c>
      <c r="J880">
        <v>2.9</v>
      </c>
      <c r="K880" t="s">
        <v>35</v>
      </c>
      <c r="L880">
        <v>56</v>
      </c>
      <c r="M880" s="2">
        <v>46323</v>
      </c>
      <c r="N880" t="s">
        <v>68</v>
      </c>
      <c r="O880">
        <v>7.8</v>
      </c>
      <c r="P880">
        <v>1.1000000000000001</v>
      </c>
      <c r="Q880">
        <v>5264.47</v>
      </c>
      <c r="R880" t="s">
        <v>59</v>
      </c>
      <c r="S880">
        <v>2742.53</v>
      </c>
      <c r="T880">
        <v>4.4000000000000004</v>
      </c>
      <c r="U880">
        <v>2026</v>
      </c>
      <c r="V880" t="s">
        <v>97</v>
      </c>
      <c r="W880" s="2">
        <v>46296</v>
      </c>
      <c r="X880" t="s">
        <v>64</v>
      </c>
      <c r="Y880" t="s">
        <v>48</v>
      </c>
      <c r="Z880">
        <v>5264.47</v>
      </c>
      <c r="AA880">
        <v>2742.53</v>
      </c>
      <c r="AB880">
        <v>0.52100000000000002</v>
      </c>
    </row>
    <row r="881" spans="1:28" x14ac:dyDescent="0.25">
      <c r="A881" t="s">
        <v>965</v>
      </c>
      <c r="B881" s="2">
        <v>46183.069444444453</v>
      </c>
      <c r="C881" s="2">
        <v>46187.669444444437</v>
      </c>
      <c r="D881" t="s">
        <v>91</v>
      </c>
      <c r="E881" t="s">
        <v>73</v>
      </c>
      <c r="F881" t="s">
        <v>51</v>
      </c>
      <c r="G881" t="s">
        <v>32</v>
      </c>
      <c r="H881" t="s">
        <v>52</v>
      </c>
      <c r="I881" t="s">
        <v>75</v>
      </c>
      <c r="J881">
        <v>4.5999999999999996</v>
      </c>
      <c r="K881" t="s">
        <v>58</v>
      </c>
      <c r="L881">
        <v>80</v>
      </c>
      <c r="M881" s="2">
        <v>46183</v>
      </c>
      <c r="N881" t="s">
        <v>36</v>
      </c>
      <c r="O881">
        <v>10</v>
      </c>
      <c r="P881">
        <v>1.5</v>
      </c>
      <c r="Q881">
        <v>7193.43</v>
      </c>
      <c r="R881" t="s">
        <v>37</v>
      </c>
      <c r="S881">
        <v>4718.46</v>
      </c>
      <c r="T881">
        <v>3.6</v>
      </c>
      <c r="U881">
        <v>2026</v>
      </c>
      <c r="V881" t="s">
        <v>110</v>
      </c>
      <c r="W881" s="2">
        <v>46174</v>
      </c>
      <c r="X881" t="s">
        <v>64</v>
      </c>
      <c r="Y881" t="s">
        <v>48</v>
      </c>
      <c r="Z881">
        <v>7193.43</v>
      </c>
      <c r="AA881">
        <v>4718.46</v>
      </c>
      <c r="AB881">
        <v>0.65600000000000003</v>
      </c>
    </row>
    <row r="882" spans="1:28" x14ac:dyDescent="0.25">
      <c r="A882" t="s">
        <v>966</v>
      </c>
      <c r="B882" s="2">
        <v>46356.668055555558</v>
      </c>
      <c r="C882" s="2">
        <v>46357.168055555558</v>
      </c>
      <c r="D882" t="s">
        <v>42</v>
      </c>
      <c r="E882" t="s">
        <v>30</v>
      </c>
      <c r="F882" t="s">
        <v>31</v>
      </c>
      <c r="G882" t="s">
        <v>44</v>
      </c>
      <c r="H882" t="s">
        <v>45</v>
      </c>
      <c r="I882" t="s">
        <v>75</v>
      </c>
      <c r="J882">
        <v>0.5</v>
      </c>
      <c r="K882" t="s">
        <v>35</v>
      </c>
      <c r="L882">
        <v>103</v>
      </c>
      <c r="M882" s="2">
        <v>46356</v>
      </c>
      <c r="N882" t="s">
        <v>36</v>
      </c>
      <c r="O882">
        <v>10.199999999999999</v>
      </c>
      <c r="P882">
        <v>1.6</v>
      </c>
      <c r="Q882">
        <v>4509.2</v>
      </c>
      <c r="R882" t="s">
        <v>37</v>
      </c>
      <c r="S882">
        <v>2615.65</v>
      </c>
      <c r="T882">
        <v>3.9</v>
      </c>
      <c r="U882">
        <v>2026</v>
      </c>
      <c r="V882" t="s">
        <v>89</v>
      </c>
      <c r="W882" s="2">
        <v>46327</v>
      </c>
      <c r="X882" t="s">
        <v>78</v>
      </c>
      <c r="Y882" t="s">
        <v>48</v>
      </c>
      <c r="Z882">
        <v>4509.2</v>
      </c>
      <c r="AA882">
        <v>2615.65</v>
      </c>
      <c r="AB882">
        <v>0.57999999999999996</v>
      </c>
    </row>
    <row r="883" spans="1:28" x14ac:dyDescent="0.25">
      <c r="A883" t="s">
        <v>967</v>
      </c>
      <c r="B883" s="2">
        <v>45969.397222222222</v>
      </c>
      <c r="C883" s="2">
        <v>45972.49722222222</v>
      </c>
      <c r="D883" t="s">
        <v>50</v>
      </c>
      <c r="E883" t="s">
        <v>83</v>
      </c>
      <c r="F883" t="s">
        <v>31</v>
      </c>
      <c r="G883" t="s">
        <v>32</v>
      </c>
      <c r="H883" t="s">
        <v>52</v>
      </c>
      <c r="I883" t="s">
        <v>57</v>
      </c>
      <c r="J883">
        <v>3.1</v>
      </c>
      <c r="K883" t="s">
        <v>35</v>
      </c>
      <c r="L883">
        <v>75</v>
      </c>
      <c r="M883" s="2">
        <v>45969</v>
      </c>
      <c r="N883" t="s">
        <v>36</v>
      </c>
      <c r="O883">
        <v>8.1999999999999993</v>
      </c>
      <c r="P883">
        <v>2</v>
      </c>
      <c r="Q883">
        <v>4883.09</v>
      </c>
      <c r="R883" t="s">
        <v>59</v>
      </c>
      <c r="S883">
        <v>3229.77</v>
      </c>
      <c r="T883">
        <v>3</v>
      </c>
      <c r="U883">
        <v>2025</v>
      </c>
      <c r="V883" t="s">
        <v>89</v>
      </c>
      <c r="W883" s="2">
        <v>45962</v>
      </c>
      <c r="X883" t="s">
        <v>92</v>
      </c>
      <c r="Y883" t="s">
        <v>40</v>
      </c>
      <c r="Z883">
        <v>4883.09</v>
      </c>
      <c r="AA883">
        <v>3229.77</v>
      </c>
      <c r="AB883">
        <v>0.66100000000000003</v>
      </c>
    </row>
    <row r="884" spans="1:28" x14ac:dyDescent="0.25">
      <c r="A884" t="s">
        <v>968</v>
      </c>
      <c r="B884" s="2">
        <v>45664.925000000003</v>
      </c>
      <c r="C884" s="2">
        <v>45667.824999999997</v>
      </c>
      <c r="D884" t="s">
        <v>72</v>
      </c>
      <c r="E884" t="s">
        <v>83</v>
      </c>
      <c r="F884" t="s">
        <v>51</v>
      </c>
      <c r="G884" t="s">
        <v>44</v>
      </c>
      <c r="H884" t="s">
        <v>56</v>
      </c>
      <c r="I884" t="s">
        <v>34</v>
      </c>
      <c r="J884">
        <v>2.9</v>
      </c>
      <c r="K884" t="s">
        <v>35</v>
      </c>
      <c r="L884">
        <v>57</v>
      </c>
      <c r="M884" s="2">
        <v>45664</v>
      </c>
      <c r="N884" t="s">
        <v>68</v>
      </c>
      <c r="O884">
        <v>7.9</v>
      </c>
      <c r="P884">
        <v>0.1</v>
      </c>
      <c r="Q884">
        <v>5723.51</v>
      </c>
      <c r="R884" t="s">
        <v>37</v>
      </c>
      <c r="S884">
        <v>2829.4</v>
      </c>
      <c r="T884">
        <v>4</v>
      </c>
      <c r="U884">
        <v>2025</v>
      </c>
      <c r="V884" t="s">
        <v>69</v>
      </c>
      <c r="W884" s="2">
        <v>45658</v>
      </c>
      <c r="X884" t="s">
        <v>70</v>
      </c>
      <c r="Y884" t="s">
        <v>48</v>
      </c>
      <c r="Z884">
        <v>5723.51</v>
      </c>
      <c r="AA884">
        <v>2829.4</v>
      </c>
      <c r="AB884">
        <v>0.49399999999999999</v>
      </c>
    </row>
    <row r="885" spans="1:28" x14ac:dyDescent="0.25">
      <c r="A885" t="s">
        <v>969</v>
      </c>
      <c r="B885" s="2">
        <v>45660.456250000003</v>
      </c>
      <c r="C885" s="2">
        <v>45662.65625</v>
      </c>
      <c r="D885" t="s">
        <v>72</v>
      </c>
      <c r="E885" t="s">
        <v>83</v>
      </c>
      <c r="F885" t="s">
        <v>31</v>
      </c>
      <c r="G885" t="s">
        <v>66</v>
      </c>
      <c r="H885" t="s">
        <v>52</v>
      </c>
      <c r="I885" t="s">
        <v>34</v>
      </c>
      <c r="J885">
        <v>2.2000000000000002</v>
      </c>
      <c r="K885" t="s">
        <v>35</v>
      </c>
      <c r="L885">
        <v>49</v>
      </c>
      <c r="M885" s="2">
        <v>45660</v>
      </c>
      <c r="N885" t="s">
        <v>36</v>
      </c>
      <c r="O885">
        <v>8.5</v>
      </c>
      <c r="P885">
        <v>2.2999999999999998</v>
      </c>
      <c r="Q885">
        <v>3964.02</v>
      </c>
      <c r="R885" t="s">
        <v>37</v>
      </c>
      <c r="S885">
        <v>2950.83</v>
      </c>
      <c r="T885">
        <v>4.0999999999999996</v>
      </c>
      <c r="U885">
        <v>2025</v>
      </c>
      <c r="V885" t="s">
        <v>69</v>
      </c>
      <c r="W885" s="2">
        <v>45658</v>
      </c>
      <c r="X885" t="s">
        <v>81</v>
      </c>
      <c r="Y885" t="s">
        <v>48</v>
      </c>
      <c r="Z885">
        <v>3964.02</v>
      </c>
      <c r="AA885">
        <v>2950.83</v>
      </c>
      <c r="AB885">
        <v>0.74399999999999999</v>
      </c>
    </row>
    <row r="886" spans="1:28" x14ac:dyDescent="0.25">
      <c r="A886" t="s">
        <v>970</v>
      </c>
      <c r="B886" s="2">
        <v>46280.651388888888</v>
      </c>
      <c r="C886" s="2">
        <v>46282.851388888892</v>
      </c>
      <c r="D886" t="s">
        <v>50</v>
      </c>
      <c r="E886" t="s">
        <v>43</v>
      </c>
      <c r="F886" t="s">
        <v>31</v>
      </c>
      <c r="G886" t="s">
        <v>32</v>
      </c>
      <c r="H886" t="s">
        <v>52</v>
      </c>
      <c r="I886" t="s">
        <v>75</v>
      </c>
      <c r="J886">
        <v>2.2000000000000002</v>
      </c>
      <c r="K886" t="s">
        <v>35</v>
      </c>
      <c r="L886">
        <v>47</v>
      </c>
      <c r="M886" s="2">
        <v>46280</v>
      </c>
      <c r="N886" t="s">
        <v>36</v>
      </c>
      <c r="O886">
        <v>11.6</v>
      </c>
      <c r="P886">
        <v>2</v>
      </c>
      <c r="Q886">
        <v>5318.18</v>
      </c>
      <c r="R886" t="s">
        <v>59</v>
      </c>
      <c r="S886">
        <v>3692.21</v>
      </c>
      <c r="T886">
        <v>3.6</v>
      </c>
      <c r="U886">
        <v>2026</v>
      </c>
      <c r="V886" t="s">
        <v>53</v>
      </c>
      <c r="W886" s="2">
        <v>46266</v>
      </c>
      <c r="X886" t="s">
        <v>70</v>
      </c>
      <c r="Y886" t="s">
        <v>48</v>
      </c>
      <c r="Z886">
        <v>5318.18</v>
      </c>
      <c r="AA886">
        <v>3692.21</v>
      </c>
      <c r="AB886">
        <v>0.69399999999999995</v>
      </c>
    </row>
    <row r="887" spans="1:28" x14ac:dyDescent="0.25">
      <c r="A887" t="s">
        <v>971</v>
      </c>
      <c r="B887" s="2">
        <v>46020.754166666673</v>
      </c>
      <c r="C887" s="2">
        <v>46027.154166666667</v>
      </c>
      <c r="D887" t="s">
        <v>85</v>
      </c>
      <c r="E887" t="s">
        <v>73</v>
      </c>
      <c r="F887" t="s">
        <v>31</v>
      </c>
      <c r="G887" t="s">
        <v>32</v>
      </c>
      <c r="H887" t="s">
        <v>86</v>
      </c>
      <c r="I887" t="s">
        <v>34</v>
      </c>
      <c r="J887">
        <v>6.4</v>
      </c>
      <c r="K887" t="s">
        <v>35</v>
      </c>
      <c r="L887">
        <v>90</v>
      </c>
      <c r="M887" s="2">
        <v>46020</v>
      </c>
      <c r="N887" t="s">
        <v>36</v>
      </c>
      <c r="O887">
        <v>8</v>
      </c>
      <c r="P887">
        <v>1.4</v>
      </c>
      <c r="Q887">
        <v>7620.75</v>
      </c>
      <c r="R887" t="s">
        <v>37</v>
      </c>
      <c r="S887">
        <v>4448.25</v>
      </c>
      <c r="T887">
        <v>3.8</v>
      </c>
      <c r="U887">
        <v>2025</v>
      </c>
      <c r="V887" t="s">
        <v>63</v>
      </c>
      <c r="W887" s="2">
        <v>45992</v>
      </c>
      <c r="X887" t="s">
        <v>78</v>
      </c>
      <c r="Y887" t="s">
        <v>48</v>
      </c>
      <c r="Z887">
        <v>7620.75</v>
      </c>
      <c r="AA887">
        <v>4448.25</v>
      </c>
      <c r="AB887">
        <v>0.58399999999999996</v>
      </c>
    </row>
    <row r="888" spans="1:28" x14ac:dyDescent="0.25">
      <c r="A888" t="s">
        <v>972</v>
      </c>
      <c r="B888" s="2">
        <v>46165.15625</v>
      </c>
      <c r="C888" s="2">
        <v>46168.456250000003</v>
      </c>
      <c r="D888" t="s">
        <v>72</v>
      </c>
      <c r="E888" t="s">
        <v>83</v>
      </c>
      <c r="F888" t="s">
        <v>51</v>
      </c>
      <c r="G888" t="s">
        <v>32</v>
      </c>
      <c r="H888" t="s">
        <v>45</v>
      </c>
      <c r="I888" t="s">
        <v>34</v>
      </c>
      <c r="J888">
        <v>3.3</v>
      </c>
      <c r="K888" t="s">
        <v>35</v>
      </c>
      <c r="L888">
        <v>77</v>
      </c>
      <c r="M888" s="2">
        <v>46165</v>
      </c>
      <c r="N888" t="s">
        <v>68</v>
      </c>
      <c r="O888">
        <v>10</v>
      </c>
      <c r="P888">
        <v>1.7</v>
      </c>
      <c r="Q888">
        <v>5858.07</v>
      </c>
      <c r="R888" t="s">
        <v>77</v>
      </c>
      <c r="S888">
        <v>3638.8</v>
      </c>
      <c r="T888">
        <v>5</v>
      </c>
      <c r="U888">
        <v>2026</v>
      </c>
      <c r="V888" t="s">
        <v>80</v>
      </c>
      <c r="W888" s="2">
        <v>46143</v>
      </c>
      <c r="X888" t="s">
        <v>92</v>
      </c>
      <c r="Y888" t="s">
        <v>40</v>
      </c>
      <c r="Z888">
        <v>5858.07</v>
      </c>
      <c r="AA888">
        <v>3638.8</v>
      </c>
      <c r="AB888">
        <v>0.621</v>
      </c>
    </row>
    <row r="889" spans="1:28" x14ac:dyDescent="0.25">
      <c r="A889" t="s">
        <v>973</v>
      </c>
      <c r="B889" s="2">
        <v>45931.072222222218</v>
      </c>
      <c r="C889" s="2">
        <v>45935.87222222222</v>
      </c>
      <c r="D889" t="s">
        <v>91</v>
      </c>
      <c r="E889" t="s">
        <v>83</v>
      </c>
      <c r="F889" t="s">
        <v>31</v>
      </c>
      <c r="G889" t="s">
        <v>44</v>
      </c>
      <c r="H889" t="s">
        <v>56</v>
      </c>
      <c r="I889" t="s">
        <v>34</v>
      </c>
      <c r="J889">
        <v>4.8</v>
      </c>
      <c r="K889" t="s">
        <v>35</v>
      </c>
      <c r="L889">
        <v>8</v>
      </c>
      <c r="M889" s="2">
        <v>45931</v>
      </c>
      <c r="N889" t="s">
        <v>36</v>
      </c>
      <c r="O889">
        <v>8</v>
      </c>
      <c r="P889">
        <v>1.3</v>
      </c>
      <c r="Q889">
        <v>6122.87</v>
      </c>
      <c r="R889" t="s">
        <v>59</v>
      </c>
      <c r="S889">
        <v>4089.24</v>
      </c>
      <c r="T889">
        <v>3.9</v>
      </c>
      <c r="U889">
        <v>2025</v>
      </c>
      <c r="V889" t="s">
        <v>97</v>
      </c>
      <c r="W889" s="2">
        <v>45931</v>
      </c>
      <c r="X889" t="s">
        <v>64</v>
      </c>
      <c r="Y889" t="s">
        <v>48</v>
      </c>
      <c r="Z889">
        <v>6122.87</v>
      </c>
      <c r="AA889">
        <v>4089.24</v>
      </c>
      <c r="AB889">
        <v>0.66800000000000004</v>
      </c>
    </row>
    <row r="890" spans="1:28" x14ac:dyDescent="0.25">
      <c r="A890" t="s">
        <v>974</v>
      </c>
      <c r="B890" s="2">
        <v>46163.535416666673</v>
      </c>
      <c r="C890" s="2">
        <v>46164.535416666673</v>
      </c>
      <c r="D890" t="s">
        <v>42</v>
      </c>
      <c r="E890" t="s">
        <v>30</v>
      </c>
      <c r="F890" t="s">
        <v>31</v>
      </c>
      <c r="G890" t="s">
        <v>32</v>
      </c>
      <c r="H890" t="s">
        <v>45</v>
      </c>
      <c r="I890" t="s">
        <v>34</v>
      </c>
      <c r="J890">
        <v>1</v>
      </c>
      <c r="K890" t="s">
        <v>35</v>
      </c>
      <c r="L890">
        <v>81</v>
      </c>
      <c r="M890" s="2">
        <v>46163</v>
      </c>
      <c r="N890" t="s">
        <v>76</v>
      </c>
      <c r="O890">
        <v>8.1</v>
      </c>
      <c r="P890">
        <v>2.4</v>
      </c>
      <c r="Q890">
        <v>4064.33</v>
      </c>
      <c r="R890" t="s">
        <v>37</v>
      </c>
      <c r="S890">
        <v>2704.17</v>
      </c>
      <c r="T890">
        <v>4</v>
      </c>
      <c r="U890">
        <v>2026</v>
      </c>
      <c r="V890" t="s">
        <v>80</v>
      </c>
      <c r="W890" s="2">
        <v>46143</v>
      </c>
      <c r="X890" t="s">
        <v>47</v>
      </c>
      <c r="Y890" t="s">
        <v>48</v>
      </c>
      <c r="Z890">
        <v>4064.33</v>
      </c>
      <c r="AA890">
        <v>2704.17</v>
      </c>
      <c r="AB890">
        <v>0.66500000000000004</v>
      </c>
    </row>
    <row r="891" spans="1:28" x14ac:dyDescent="0.25">
      <c r="A891" t="s">
        <v>975</v>
      </c>
      <c r="B891" s="2">
        <v>45672.887499999997</v>
      </c>
      <c r="C891" s="2">
        <v>45678.387499999997</v>
      </c>
      <c r="D891" t="s">
        <v>29</v>
      </c>
      <c r="E891" t="s">
        <v>83</v>
      </c>
      <c r="F891" t="s">
        <v>51</v>
      </c>
      <c r="G891" t="s">
        <v>32</v>
      </c>
      <c r="H891" t="s">
        <v>33</v>
      </c>
      <c r="I891" t="s">
        <v>75</v>
      </c>
      <c r="J891">
        <v>5.5</v>
      </c>
      <c r="K891" t="s">
        <v>35</v>
      </c>
      <c r="L891">
        <v>5</v>
      </c>
      <c r="M891" s="2">
        <v>45672</v>
      </c>
      <c r="N891" t="s">
        <v>36</v>
      </c>
      <c r="O891">
        <v>12</v>
      </c>
      <c r="P891">
        <v>2.7</v>
      </c>
      <c r="Q891">
        <v>6144.69</v>
      </c>
      <c r="R891" t="s">
        <v>77</v>
      </c>
      <c r="S891">
        <v>4128.74</v>
      </c>
      <c r="T891">
        <v>4</v>
      </c>
      <c r="U891">
        <v>2025</v>
      </c>
      <c r="V891" t="s">
        <v>69</v>
      </c>
      <c r="W891" s="2">
        <v>45658</v>
      </c>
      <c r="X891" t="s">
        <v>64</v>
      </c>
      <c r="Y891" t="s">
        <v>48</v>
      </c>
      <c r="Z891">
        <v>6144.69</v>
      </c>
      <c r="AA891">
        <v>4128.74</v>
      </c>
      <c r="AB891">
        <v>0.67200000000000004</v>
      </c>
    </row>
    <row r="892" spans="1:28" x14ac:dyDescent="0.25">
      <c r="A892" t="s">
        <v>976</v>
      </c>
      <c r="B892" s="2">
        <v>45849.297222222223</v>
      </c>
      <c r="C892" s="2">
        <v>45855.097222222219</v>
      </c>
      <c r="D892" t="s">
        <v>85</v>
      </c>
      <c r="E892" t="s">
        <v>30</v>
      </c>
      <c r="F892" t="s">
        <v>31</v>
      </c>
      <c r="G892" t="s">
        <v>32</v>
      </c>
      <c r="H892" t="s">
        <v>33</v>
      </c>
      <c r="I892" t="s">
        <v>34</v>
      </c>
      <c r="J892">
        <v>5.8</v>
      </c>
      <c r="K892" t="s">
        <v>35</v>
      </c>
      <c r="L892">
        <v>70</v>
      </c>
      <c r="M892" s="2">
        <v>45849</v>
      </c>
      <c r="N892" t="s">
        <v>68</v>
      </c>
      <c r="O892">
        <v>7.7</v>
      </c>
      <c r="P892">
        <v>2.2999999999999998</v>
      </c>
      <c r="Q892">
        <v>7300.2</v>
      </c>
      <c r="R892" t="s">
        <v>77</v>
      </c>
      <c r="S892">
        <v>3843.4</v>
      </c>
      <c r="T892">
        <v>4.4000000000000004</v>
      </c>
      <c r="U892">
        <v>2025</v>
      </c>
      <c r="V892" t="s">
        <v>107</v>
      </c>
      <c r="W892" s="2">
        <v>45839</v>
      </c>
      <c r="X892" t="s">
        <v>81</v>
      </c>
      <c r="Y892" t="s">
        <v>48</v>
      </c>
      <c r="Z892">
        <v>7300.2</v>
      </c>
      <c r="AA892">
        <v>3843.4</v>
      </c>
      <c r="AB892">
        <v>0.52600000000000002</v>
      </c>
    </row>
    <row r="893" spans="1:28" x14ac:dyDescent="0.25">
      <c r="A893" t="s">
        <v>977</v>
      </c>
      <c r="B893" s="2">
        <v>46288.300694444442</v>
      </c>
      <c r="C893" s="2">
        <v>46294.900694444441</v>
      </c>
      <c r="D893" t="s">
        <v>29</v>
      </c>
      <c r="E893" t="s">
        <v>83</v>
      </c>
      <c r="F893" t="s">
        <v>51</v>
      </c>
      <c r="G893" t="s">
        <v>32</v>
      </c>
      <c r="H893" t="s">
        <v>56</v>
      </c>
      <c r="I893" t="s">
        <v>34</v>
      </c>
      <c r="J893">
        <v>6.6</v>
      </c>
      <c r="K893" t="s">
        <v>35</v>
      </c>
      <c r="L893">
        <v>25</v>
      </c>
      <c r="M893" s="2">
        <v>46288</v>
      </c>
      <c r="N893" t="s">
        <v>76</v>
      </c>
      <c r="O893">
        <v>10</v>
      </c>
      <c r="P893">
        <v>2.6</v>
      </c>
      <c r="Q893">
        <v>7912.63</v>
      </c>
      <c r="R893" t="s">
        <v>37</v>
      </c>
      <c r="S893">
        <v>5680.91</v>
      </c>
      <c r="T893">
        <v>4.3</v>
      </c>
      <c r="U893">
        <v>2026</v>
      </c>
      <c r="V893" t="s">
        <v>53</v>
      </c>
      <c r="W893" s="2">
        <v>46266</v>
      </c>
      <c r="X893" t="s">
        <v>64</v>
      </c>
      <c r="Y893" t="s">
        <v>48</v>
      </c>
      <c r="Z893">
        <v>7912.63</v>
      </c>
      <c r="AA893">
        <v>5680.91</v>
      </c>
      <c r="AB893">
        <v>0.71799999999999997</v>
      </c>
    </row>
    <row r="894" spans="1:28" x14ac:dyDescent="0.25">
      <c r="A894" t="s">
        <v>978</v>
      </c>
      <c r="B894" s="2">
        <v>46142.854166666657</v>
      </c>
      <c r="C894" s="2">
        <v>46144.254166666673</v>
      </c>
      <c r="D894" t="s">
        <v>50</v>
      </c>
      <c r="E894" t="s">
        <v>30</v>
      </c>
      <c r="F894" t="s">
        <v>31</v>
      </c>
      <c r="G894" t="s">
        <v>32</v>
      </c>
      <c r="H894" t="s">
        <v>67</v>
      </c>
      <c r="I894" t="s">
        <v>75</v>
      </c>
      <c r="J894">
        <v>1.4</v>
      </c>
      <c r="K894" t="s">
        <v>58</v>
      </c>
      <c r="L894">
        <v>33</v>
      </c>
      <c r="M894" s="2">
        <v>46142</v>
      </c>
      <c r="N894" t="s">
        <v>36</v>
      </c>
      <c r="O894">
        <v>12</v>
      </c>
      <c r="P894">
        <v>2.5</v>
      </c>
      <c r="Q894">
        <v>2620.94</v>
      </c>
      <c r="R894" t="s">
        <v>77</v>
      </c>
      <c r="S894">
        <v>1619.53</v>
      </c>
      <c r="T894">
        <v>3.9</v>
      </c>
      <c r="U894">
        <v>2026</v>
      </c>
      <c r="V894" t="s">
        <v>38</v>
      </c>
      <c r="W894" s="2">
        <v>46113</v>
      </c>
      <c r="X894" t="s">
        <v>47</v>
      </c>
      <c r="Y894" t="s">
        <v>48</v>
      </c>
      <c r="Z894">
        <v>2620.94</v>
      </c>
      <c r="AA894">
        <v>1619.53</v>
      </c>
      <c r="AB894">
        <v>0.61799999999999999</v>
      </c>
    </row>
    <row r="895" spans="1:28" x14ac:dyDescent="0.25">
      <c r="A895" t="s">
        <v>979</v>
      </c>
      <c r="B895" s="2">
        <v>45685.729861111111</v>
      </c>
      <c r="C895" s="2">
        <v>45688.629861111112</v>
      </c>
      <c r="D895" t="s">
        <v>72</v>
      </c>
      <c r="E895" t="s">
        <v>73</v>
      </c>
      <c r="F895" t="s">
        <v>31</v>
      </c>
      <c r="G895" t="s">
        <v>44</v>
      </c>
      <c r="H895" t="s">
        <v>45</v>
      </c>
      <c r="I895" t="s">
        <v>34</v>
      </c>
      <c r="J895">
        <v>2.9</v>
      </c>
      <c r="K895" t="s">
        <v>35</v>
      </c>
      <c r="L895">
        <v>73</v>
      </c>
      <c r="M895" s="2">
        <v>45685</v>
      </c>
      <c r="N895" t="s">
        <v>36</v>
      </c>
      <c r="O895">
        <v>8.1999999999999993</v>
      </c>
      <c r="P895">
        <v>2</v>
      </c>
      <c r="Q895">
        <v>4556.1400000000003</v>
      </c>
      <c r="R895" t="s">
        <v>77</v>
      </c>
      <c r="S895">
        <v>3280.74</v>
      </c>
      <c r="T895">
        <v>3.9</v>
      </c>
      <c r="U895">
        <v>2025</v>
      </c>
      <c r="V895" t="s">
        <v>69</v>
      </c>
      <c r="W895" s="2">
        <v>45658</v>
      </c>
      <c r="X895" t="s">
        <v>70</v>
      </c>
      <c r="Y895" t="s">
        <v>48</v>
      </c>
      <c r="Z895">
        <v>4556.1400000000003</v>
      </c>
      <c r="AA895">
        <v>3280.74</v>
      </c>
      <c r="AB895">
        <v>0.72</v>
      </c>
    </row>
    <row r="896" spans="1:28" x14ac:dyDescent="0.25">
      <c r="A896" t="s">
        <v>980</v>
      </c>
      <c r="B896" s="2">
        <v>46371.472916666673</v>
      </c>
      <c r="C896" s="2">
        <v>46375.472916666673</v>
      </c>
      <c r="D896" t="s">
        <v>91</v>
      </c>
      <c r="E896" t="s">
        <v>83</v>
      </c>
      <c r="F896" t="s">
        <v>51</v>
      </c>
      <c r="G896" t="s">
        <v>44</v>
      </c>
      <c r="H896" t="s">
        <v>45</v>
      </c>
      <c r="I896" t="s">
        <v>75</v>
      </c>
      <c r="J896">
        <v>4</v>
      </c>
      <c r="K896" t="s">
        <v>35</v>
      </c>
      <c r="L896">
        <v>43</v>
      </c>
      <c r="M896" s="2">
        <v>46371</v>
      </c>
      <c r="N896" t="s">
        <v>76</v>
      </c>
      <c r="O896">
        <v>8.3000000000000007</v>
      </c>
      <c r="P896">
        <v>1.2</v>
      </c>
      <c r="Q896">
        <v>4382.34</v>
      </c>
      <c r="R896" t="s">
        <v>37</v>
      </c>
      <c r="S896">
        <v>3324.23</v>
      </c>
      <c r="T896">
        <v>4.9000000000000004</v>
      </c>
      <c r="U896">
        <v>2026</v>
      </c>
      <c r="V896" t="s">
        <v>63</v>
      </c>
      <c r="W896" s="2">
        <v>46357</v>
      </c>
      <c r="X896" t="s">
        <v>70</v>
      </c>
      <c r="Y896" t="s">
        <v>48</v>
      </c>
      <c r="Z896">
        <v>4382.34</v>
      </c>
      <c r="AA896">
        <v>3324.23</v>
      </c>
      <c r="AB896">
        <v>0.75900000000000001</v>
      </c>
    </row>
    <row r="897" spans="1:28" x14ac:dyDescent="0.25">
      <c r="A897" t="s">
        <v>981</v>
      </c>
      <c r="B897" s="2">
        <v>45696.943749999999</v>
      </c>
      <c r="C897" s="2">
        <v>45701.84375</v>
      </c>
      <c r="D897" t="s">
        <v>91</v>
      </c>
      <c r="E897" t="s">
        <v>83</v>
      </c>
      <c r="F897" t="s">
        <v>51</v>
      </c>
      <c r="G897" t="s">
        <v>55</v>
      </c>
      <c r="H897" t="s">
        <v>33</v>
      </c>
      <c r="I897" t="s">
        <v>34</v>
      </c>
      <c r="J897">
        <v>4.9000000000000004</v>
      </c>
      <c r="K897" t="s">
        <v>35</v>
      </c>
      <c r="L897">
        <v>55</v>
      </c>
      <c r="M897" s="2">
        <v>45696</v>
      </c>
      <c r="N897" t="s">
        <v>36</v>
      </c>
      <c r="O897">
        <v>7.8</v>
      </c>
      <c r="P897">
        <v>2.1</v>
      </c>
      <c r="Q897">
        <v>7034.45</v>
      </c>
      <c r="R897" t="s">
        <v>37</v>
      </c>
      <c r="S897">
        <v>3594.47</v>
      </c>
      <c r="T897">
        <v>3.8</v>
      </c>
      <c r="U897">
        <v>2025</v>
      </c>
      <c r="V897" t="s">
        <v>104</v>
      </c>
      <c r="W897" s="2">
        <v>45689</v>
      </c>
      <c r="X897" t="s">
        <v>92</v>
      </c>
      <c r="Y897" t="s">
        <v>40</v>
      </c>
      <c r="Z897">
        <v>7034.45</v>
      </c>
      <c r="AA897">
        <v>3594.47</v>
      </c>
      <c r="AB897">
        <v>0.51100000000000001</v>
      </c>
    </row>
    <row r="898" spans="1:28" x14ac:dyDescent="0.25">
      <c r="A898" t="s">
        <v>982</v>
      </c>
      <c r="B898" s="2">
        <v>45930.407638888893</v>
      </c>
      <c r="C898" s="2">
        <v>45933.607638888891</v>
      </c>
      <c r="D898" t="s">
        <v>62</v>
      </c>
      <c r="E898" t="s">
        <v>30</v>
      </c>
      <c r="F898" t="s">
        <v>51</v>
      </c>
      <c r="G898" t="s">
        <v>55</v>
      </c>
      <c r="H898" t="s">
        <v>33</v>
      </c>
      <c r="I898" t="s">
        <v>57</v>
      </c>
      <c r="J898">
        <v>3.2</v>
      </c>
      <c r="K898" t="s">
        <v>58</v>
      </c>
      <c r="L898">
        <v>45</v>
      </c>
      <c r="M898" s="2">
        <v>45930</v>
      </c>
      <c r="N898" t="s">
        <v>36</v>
      </c>
      <c r="O898">
        <v>10.3</v>
      </c>
      <c r="P898">
        <v>1.9</v>
      </c>
      <c r="Q898">
        <v>5904.79</v>
      </c>
      <c r="R898" t="s">
        <v>37</v>
      </c>
      <c r="S898">
        <v>3465</v>
      </c>
      <c r="T898">
        <v>4.5</v>
      </c>
      <c r="U898">
        <v>2025</v>
      </c>
      <c r="V898" t="s">
        <v>53</v>
      </c>
      <c r="W898" s="2">
        <v>45901</v>
      </c>
      <c r="X898" t="s">
        <v>70</v>
      </c>
      <c r="Y898" t="s">
        <v>48</v>
      </c>
      <c r="Z898">
        <v>5904.79</v>
      </c>
      <c r="AA898">
        <v>3465</v>
      </c>
      <c r="AB898">
        <v>0.58699999999999997</v>
      </c>
    </row>
    <row r="899" spans="1:28" x14ac:dyDescent="0.25">
      <c r="A899" t="s">
        <v>983</v>
      </c>
      <c r="B899" s="2">
        <v>45888.758333333331</v>
      </c>
      <c r="C899" s="2">
        <v>45895.35833333333</v>
      </c>
      <c r="D899" t="s">
        <v>91</v>
      </c>
      <c r="E899" t="s">
        <v>73</v>
      </c>
      <c r="F899" t="s">
        <v>51</v>
      </c>
      <c r="G899" t="s">
        <v>55</v>
      </c>
      <c r="H899" t="s">
        <v>52</v>
      </c>
      <c r="I899" t="s">
        <v>34</v>
      </c>
      <c r="J899">
        <v>6.6</v>
      </c>
      <c r="K899" t="s">
        <v>35</v>
      </c>
      <c r="L899">
        <v>56</v>
      </c>
      <c r="M899" s="2">
        <v>45888</v>
      </c>
      <c r="N899" t="s">
        <v>36</v>
      </c>
      <c r="O899">
        <v>11.9</v>
      </c>
      <c r="P899">
        <v>1.3</v>
      </c>
      <c r="Q899">
        <v>6893.75</v>
      </c>
      <c r="R899" t="s">
        <v>59</v>
      </c>
      <c r="S899">
        <v>4407.1099999999997</v>
      </c>
      <c r="T899">
        <v>3.5</v>
      </c>
      <c r="U899">
        <v>2025</v>
      </c>
      <c r="V899" t="s">
        <v>87</v>
      </c>
      <c r="W899" s="2">
        <v>45870</v>
      </c>
      <c r="X899" t="s">
        <v>70</v>
      </c>
      <c r="Y899" t="s">
        <v>48</v>
      </c>
      <c r="Z899">
        <v>6893.75</v>
      </c>
      <c r="AA899">
        <v>4407.1099999999997</v>
      </c>
      <c r="AB899">
        <v>0.63900000000000001</v>
      </c>
    </row>
    <row r="900" spans="1:28" x14ac:dyDescent="0.25">
      <c r="A900" t="s">
        <v>984</v>
      </c>
      <c r="B900" s="2">
        <v>45743.600694444453</v>
      </c>
      <c r="C900" s="2">
        <v>45744.100694444453</v>
      </c>
      <c r="D900" t="s">
        <v>42</v>
      </c>
      <c r="E900" t="s">
        <v>83</v>
      </c>
      <c r="F900" t="s">
        <v>31</v>
      </c>
      <c r="G900" t="s">
        <v>44</v>
      </c>
      <c r="H900" t="s">
        <v>45</v>
      </c>
      <c r="I900" t="s">
        <v>34</v>
      </c>
      <c r="J900">
        <v>0.5</v>
      </c>
      <c r="K900" t="s">
        <v>35</v>
      </c>
      <c r="L900">
        <v>92</v>
      </c>
      <c r="M900" s="2">
        <v>45743</v>
      </c>
      <c r="N900" t="s">
        <v>36</v>
      </c>
      <c r="O900">
        <v>9.9</v>
      </c>
      <c r="P900">
        <v>1.2</v>
      </c>
      <c r="Q900">
        <v>2122.98</v>
      </c>
      <c r="R900" t="s">
        <v>37</v>
      </c>
      <c r="S900">
        <v>1104.96</v>
      </c>
      <c r="T900">
        <v>4</v>
      </c>
      <c r="U900">
        <v>2025</v>
      </c>
      <c r="V900" t="s">
        <v>46</v>
      </c>
      <c r="W900" s="2">
        <v>45717</v>
      </c>
      <c r="X900" t="s">
        <v>47</v>
      </c>
      <c r="Y900" t="s">
        <v>48</v>
      </c>
      <c r="Z900">
        <v>2122.98</v>
      </c>
      <c r="AA900">
        <v>1104.96</v>
      </c>
      <c r="AB900">
        <v>0.52</v>
      </c>
    </row>
    <row r="901" spans="1:28" x14ac:dyDescent="0.25">
      <c r="A901" t="s">
        <v>985</v>
      </c>
      <c r="B901" s="2">
        <v>46131.517361111109</v>
      </c>
      <c r="C901" s="2">
        <v>46136.317361111112</v>
      </c>
      <c r="D901" t="s">
        <v>91</v>
      </c>
      <c r="E901" t="s">
        <v>73</v>
      </c>
      <c r="F901" t="s">
        <v>31</v>
      </c>
      <c r="G901" t="s">
        <v>55</v>
      </c>
      <c r="H901" t="s">
        <v>45</v>
      </c>
      <c r="I901" t="s">
        <v>34</v>
      </c>
      <c r="J901">
        <v>4.8</v>
      </c>
      <c r="K901" t="s">
        <v>35</v>
      </c>
      <c r="L901">
        <v>39</v>
      </c>
      <c r="M901" s="2">
        <v>46131</v>
      </c>
      <c r="N901" t="s">
        <v>68</v>
      </c>
      <c r="O901">
        <v>7.9</v>
      </c>
      <c r="P901">
        <v>0.8</v>
      </c>
      <c r="Q901">
        <v>5651.07</v>
      </c>
      <c r="R901" t="s">
        <v>37</v>
      </c>
      <c r="S901">
        <v>3151.86</v>
      </c>
      <c r="T901">
        <v>4.0999999999999996</v>
      </c>
      <c r="U901">
        <v>2026</v>
      </c>
      <c r="V901" t="s">
        <v>38</v>
      </c>
      <c r="W901" s="2">
        <v>46113</v>
      </c>
      <c r="X901" t="s">
        <v>39</v>
      </c>
      <c r="Y901" t="s">
        <v>40</v>
      </c>
      <c r="Z901">
        <v>5651.07</v>
      </c>
      <c r="AA901">
        <v>3151.86</v>
      </c>
      <c r="AB901">
        <v>0.55800000000000005</v>
      </c>
    </row>
    <row r="902" spans="1:28" x14ac:dyDescent="0.25">
      <c r="A902" t="s">
        <v>986</v>
      </c>
      <c r="B902" s="2">
        <v>45783.826388888891</v>
      </c>
      <c r="C902" s="2">
        <v>45784.326388888891</v>
      </c>
      <c r="D902" t="s">
        <v>42</v>
      </c>
      <c r="E902" t="s">
        <v>83</v>
      </c>
      <c r="F902" t="s">
        <v>31</v>
      </c>
      <c r="G902" t="s">
        <v>55</v>
      </c>
      <c r="H902" t="s">
        <v>33</v>
      </c>
      <c r="I902" t="s">
        <v>75</v>
      </c>
      <c r="J902">
        <v>0.5</v>
      </c>
      <c r="K902" t="s">
        <v>35</v>
      </c>
      <c r="L902">
        <v>87</v>
      </c>
      <c r="M902" s="2">
        <v>45783</v>
      </c>
      <c r="N902" t="s">
        <v>36</v>
      </c>
      <c r="O902">
        <v>7.6</v>
      </c>
      <c r="P902">
        <v>2</v>
      </c>
      <c r="Q902">
        <v>2000.97</v>
      </c>
      <c r="R902" t="s">
        <v>37</v>
      </c>
      <c r="S902">
        <v>989.99</v>
      </c>
      <c r="T902">
        <v>4.3</v>
      </c>
      <c r="U902">
        <v>2025</v>
      </c>
      <c r="V902" t="s">
        <v>80</v>
      </c>
      <c r="W902" s="2">
        <v>45778</v>
      </c>
      <c r="X902" t="s">
        <v>70</v>
      </c>
      <c r="Y902" t="s">
        <v>48</v>
      </c>
      <c r="Z902">
        <v>2000.97</v>
      </c>
      <c r="AA902">
        <v>989.99</v>
      </c>
      <c r="AB902">
        <v>0.495</v>
      </c>
    </row>
    <row r="903" spans="1:28" x14ac:dyDescent="0.25">
      <c r="A903" t="s">
        <v>987</v>
      </c>
      <c r="B903" s="2">
        <v>46194.599305555559</v>
      </c>
      <c r="C903" s="2">
        <v>46197.899305555547</v>
      </c>
      <c r="D903" t="s">
        <v>72</v>
      </c>
      <c r="E903" t="s">
        <v>73</v>
      </c>
      <c r="F903" t="s">
        <v>51</v>
      </c>
      <c r="G903" t="s">
        <v>55</v>
      </c>
      <c r="H903" t="s">
        <v>56</v>
      </c>
      <c r="I903" t="s">
        <v>34</v>
      </c>
      <c r="J903">
        <v>3.3</v>
      </c>
      <c r="K903" t="s">
        <v>35</v>
      </c>
      <c r="L903">
        <v>59</v>
      </c>
      <c r="M903" s="2">
        <v>46194</v>
      </c>
      <c r="N903" t="s">
        <v>36</v>
      </c>
      <c r="O903">
        <v>9.9</v>
      </c>
      <c r="P903">
        <v>2.1</v>
      </c>
      <c r="Q903">
        <v>5718.42</v>
      </c>
      <c r="R903" t="s">
        <v>37</v>
      </c>
      <c r="S903">
        <v>3913.7</v>
      </c>
      <c r="T903">
        <v>3.9</v>
      </c>
      <c r="U903">
        <v>2026</v>
      </c>
      <c r="V903" t="s">
        <v>110</v>
      </c>
      <c r="W903" s="2">
        <v>46174</v>
      </c>
      <c r="X903" t="s">
        <v>39</v>
      </c>
      <c r="Y903" t="s">
        <v>40</v>
      </c>
      <c r="Z903">
        <v>5718.42</v>
      </c>
      <c r="AA903">
        <v>3913.7</v>
      </c>
      <c r="AB903">
        <v>0.68400000000000005</v>
      </c>
    </row>
    <row r="904" spans="1:28" x14ac:dyDescent="0.25">
      <c r="A904" t="s">
        <v>988</v>
      </c>
      <c r="B904" s="2">
        <v>45802.254861111112</v>
      </c>
      <c r="C904" s="2">
        <v>45806.354861111111</v>
      </c>
      <c r="D904" t="s">
        <v>62</v>
      </c>
      <c r="E904" t="s">
        <v>43</v>
      </c>
      <c r="F904" t="s">
        <v>51</v>
      </c>
      <c r="G904" t="s">
        <v>44</v>
      </c>
      <c r="H904" t="s">
        <v>74</v>
      </c>
      <c r="I904" t="s">
        <v>34</v>
      </c>
      <c r="J904">
        <v>4.0999999999999996</v>
      </c>
      <c r="K904" t="s">
        <v>35</v>
      </c>
      <c r="L904">
        <v>63</v>
      </c>
      <c r="M904" s="2">
        <v>45802</v>
      </c>
      <c r="N904" t="s">
        <v>36</v>
      </c>
      <c r="O904">
        <v>10.3</v>
      </c>
      <c r="P904">
        <v>1.5</v>
      </c>
      <c r="Q904">
        <v>5440.36</v>
      </c>
      <c r="R904" t="s">
        <v>37</v>
      </c>
      <c r="S904">
        <v>3421.54</v>
      </c>
      <c r="T904">
        <v>4.5</v>
      </c>
      <c r="U904">
        <v>2025</v>
      </c>
      <c r="V904" t="s">
        <v>80</v>
      </c>
      <c r="W904" s="2">
        <v>45778</v>
      </c>
      <c r="X904" t="s">
        <v>39</v>
      </c>
      <c r="Y904" t="s">
        <v>40</v>
      </c>
      <c r="Z904">
        <v>5440.36</v>
      </c>
      <c r="AA904">
        <v>3421.54</v>
      </c>
      <c r="AB904">
        <v>0.629</v>
      </c>
    </row>
    <row r="905" spans="1:28" x14ac:dyDescent="0.25">
      <c r="A905" t="s">
        <v>989</v>
      </c>
      <c r="B905" s="2">
        <v>46182.173611111109</v>
      </c>
      <c r="C905" s="2">
        <v>46182.673611111109</v>
      </c>
      <c r="D905" t="s">
        <v>42</v>
      </c>
      <c r="E905" t="s">
        <v>83</v>
      </c>
      <c r="F905" t="s">
        <v>51</v>
      </c>
      <c r="G905" t="s">
        <v>32</v>
      </c>
      <c r="H905" t="s">
        <v>52</v>
      </c>
      <c r="I905" t="s">
        <v>75</v>
      </c>
      <c r="J905">
        <v>0.5</v>
      </c>
      <c r="K905" t="s">
        <v>35</v>
      </c>
      <c r="L905">
        <v>69</v>
      </c>
      <c r="M905" s="2">
        <v>46182</v>
      </c>
      <c r="N905" t="s">
        <v>68</v>
      </c>
      <c r="O905">
        <v>8.1</v>
      </c>
      <c r="P905">
        <v>1.5</v>
      </c>
      <c r="Q905">
        <v>3264.18</v>
      </c>
      <c r="R905" t="s">
        <v>37</v>
      </c>
      <c r="S905">
        <v>1597.42</v>
      </c>
      <c r="T905">
        <v>3.6</v>
      </c>
      <c r="U905">
        <v>2026</v>
      </c>
      <c r="V905" t="s">
        <v>110</v>
      </c>
      <c r="W905" s="2">
        <v>46174</v>
      </c>
      <c r="X905" t="s">
        <v>70</v>
      </c>
      <c r="Y905" t="s">
        <v>48</v>
      </c>
      <c r="Z905">
        <v>3264.18</v>
      </c>
      <c r="AA905">
        <v>1597.42</v>
      </c>
      <c r="AB905">
        <v>0.48899999999999999</v>
      </c>
    </row>
    <row r="906" spans="1:28" x14ac:dyDescent="0.25">
      <c r="A906" t="s">
        <v>990</v>
      </c>
      <c r="B906" s="2">
        <v>45869.595833333333</v>
      </c>
      <c r="C906" s="2">
        <v>45871.695833333331</v>
      </c>
      <c r="D906" t="s">
        <v>42</v>
      </c>
      <c r="E906" t="s">
        <v>73</v>
      </c>
      <c r="F906" t="s">
        <v>31</v>
      </c>
      <c r="G906" t="s">
        <v>32</v>
      </c>
      <c r="H906" t="s">
        <v>56</v>
      </c>
      <c r="I906" t="s">
        <v>34</v>
      </c>
      <c r="J906">
        <v>2.1</v>
      </c>
      <c r="K906" t="s">
        <v>35</v>
      </c>
      <c r="L906">
        <v>89</v>
      </c>
      <c r="M906" s="2">
        <v>45869</v>
      </c>
      <c r="N906" t="s">
        <v>36</v>
      </c>
      <c r="O906">
        <v>8</v>
      </c>
      <c r="P906">
        <v>2.4</v>
      </c>
      <c r="Q906">
        <v>3846.23</v>
      </c>
      <c r="R906" t="s">
        <v>77</v>
      </c>
      <c r="S906">
        <v>2196.56</v>
      </c>
      <c r="T906">
        <v>3.2</v>
      </c>
      <c r="U906">
        <v>2025</v>
      </c>
      <c r="V906" t="s">
        <v>107</v>
      </c>
      <c r="W906" s="2">
        <v>45839</v>
      </c>
      <c r="X906" t="s">
        <v>47</v>
      </c>
      <c r="Y906" t="s">
        <v>48</v>
      </c>
      <c r="Z906">
        <v>3846.23</v>
      </c>
      <c r="AA906">
        <v>2196.56</v>
      </c>
      <c r="AB906">
        <v>0.57099999999999995</v>
      </c>
    </row>
    <row r="907" spans="1:28" x14ac:dyDescent="0.25">
      <c r="A907" t="s">
        <v>991</v>
      </c>
      <c r="B907" s="2">
        <v>45682.59375</v>
      </c>
      <c r="C907" s="2">
        <v>45683.793749999997</v>
      </c>
      <c r="D907" t="s">
        <v>42</v>
      </c>
      <c r="E907" t="s">
        <v>73</v>
      </c>
      <c r="F907" t="s">
        <v>51</v>
      </c>
      <c r="G907" t="s">
        <v>32</v>
      </c>
      <c r="H907" t="s">
        <v>86</v>
      </c>
      <c r="I907" t="s">
        <v>57</v>
      </c>
      <c r="J907">
        <v>1.2</v>
      </c>
      <c r="K907" t="s">
        <v>35</v>
      </c>
      <c r="L907">
        <v>87</v>
      </c>
      <c r="M907" s="2">
        <v>45682</v>
      </c>
      <c r="N907" t="s">
        <v>76</v>
      </c>
      <c r="O907">
        <v>12.1</v>
      </c>
      <c r="P907">
        <v>1.9</v>
      </c>
      <c r="Q907">
        <v>3435.65</v>
      </c>
      <c r="R907" t="s">
        <v>77</v>
      </c>
      <c r="S907">
        <v>2069.77</v>
      </c>
      <c r="T907">
        <v>3.3</v>
      </c>
      <c r="U907">
        <v>2025</v>
      </c>
      <c r="V907" t="s">
        <v>69</v>
      </c>
      <c r="W907" s="2">
        <v>45658</v>
      </c>
      <c r="X907" t="s">
        <v>92</v>
      </c>
      <c r="Y907" t="s">
        <v>40</v>
      </c>
      <c r="Z907">
        <v>3435.65</v>
      </c>
      <c r="AA907">
        <v>2069.77</v>
      </c>
      <c r="AB907">
        <v>0.60199999999999998</v>
      </c>
    </row>
    <row r="908" spans="1:28" x14ac:dyDescent="0.25">
      <c r="A908" t="s">
        <v>992</v>
      </c>
      <c r="B908" s="2">
        <v>46237.828472222223</v>
      </c>
      <c r="C908" s="2">
        <v>46242.02847222222</v>
      </c>
      <c r="D908" t="s">
        <v>85</v>
      </c>
      <c r="E908" t="s">
        <v>73</v>
      </c>
      <c r="F908" t="s">
        <v>51</v>
      </c>
      <c r="G908" t="s">
        <v>55</v>
      </c>
      <c r="H908" t="s">
        <v>67</v>
      </c>
      <c r="I908" t="s">
        <v>57</v>
      </c>
      <c r="J908">
        <v>4.2</v>
      </c>
      <c r="K908" t="s">
        <v>35</v>
      </c>
      <c r="L908">
        <v>68</v>
      </c>
      <c r="M908" s="2">
        <v>46237</v>
      </c>
      <c r="N908" t="s">
        <v>36</v>
      </c>
      <c r="O908">
        <v>10.3</v>
      </c>
      <c r="P908">
        <v>0.8</v>
      </c>
      <c r="Q908">
        <v>7112.64</v>
      </c>
      <c r="R908" t="s">
        <v>37</v>
      </c>
      <c r="S908">
        <v>4145.04</v>
      </c>
      <c r="T908">
        <v>4.2</v>
      </c>
      <c r="U908">
        <v>2026</v>
      </c>
      <c r="V908" t="s">
        <v>87</v>
      </c>
      <c r="W908" s="2">
        <v>46235</v>
      </c>
      <c r="X908" t="s">
        <v>78</v>
      </c>
      <c r="Y908" t="s">
        <v>48</v>
      </c>
      <c r="Z908">
        <v>7112.64</v>
      </c>
      <c r="AA908">
        <v>4145.04</v>
      </c>
      <c r="AB908">
        <v>0.58299999999999996</v>
      </c>
    </row>
    <row r="909" spans="1:28" x14ac:dyDescent="0.25">
      <c r="A909" t="s">
        <v>993</v>
      </c>
      <c r="B909" s="2">
        <v>46051.772916666669</v>
      </c>
      <c r="C909" s="2">
        <v>46052.972916666673</v>
      </c>
      <c r="D909" t="s">
        <v>42</v>
      </c>
      <c r="E909" t="s">
        <v>43</v>
      </c>
      <c r="F909" t="s">
        <v>51</v>
      </c>
      <c r="G909" t="s">
        <v>32</v>
      </c>
      <c r="H909" t="s">
        <v>56</v>
      </c>
      <c r="I909" t="s">
        <v>34</v>
      </c>
      <c r="J909">
        <v>1.2</v>
      </c>
      <c r="K909" t="s">
        <v>35</v>
      </c>
      <c r="L909">
        <v>79</v>
      </c>
      <c r="M909" s="2">
        <v>46051</v>
      </c>
      <c r="N909" t="s">
        <v>68</v>
      </c>
      <c r="O909">
        <v>7.8</v>
      </c>
      <c r="P909">
        <v>3.5</v>
      </c>
      <c r="Q909">
        <v>2654.05</v>
      </c>
      <c r="R909" t="s">
        <v>37</v>
      </c>
      <c r="S909">
        <v>1288.48</v>
      </c>
      <c r="T909">
        <v>3.3</v>
      </c>
      <c r="U909">
        <v>2026</v>
      </c>
      <c r="V909" t="s">
        <v>69</v>
      </c>
      <c r="W909" s="2">
        <v>46023</v>
      </c>
      <c r="X909" t="s">
        <v>47</v>
      </c>
      <c r="Y909" t="s">
        <v>48</v>
      </c>
      <c r="Z909">
        <v>2654.05</v>
      </c>
      <c r="AA909">
        <v>1288.48</v>
      </c>
      <c r="AB909">
        <v>0.48499999999999999</v>
      </c>
    </row>
    <row r="910" spans="1:28" x14ac:dyDescent="0.25">
      <c r="A910" t="s">
        <v>994</v>
      </c>
      <c r="B910" s="2">
        <v>45724.388888888891</v>
      </c>
      <c r="C910" s="2">
        <v>45727.288888888892</v>
      </c>
      <c r="D910" t="s">
        <v>72</v>
      </c>
      <c r="E910" t="s">
        <v>30</v>
      </c>
      <c r="F910" t="s">
        <v>51</v>
      </c>
      <c r="G910" t="s">
        <v>55</v>
      </c>
      <c r="H910" t="s">
        <v>56</v>
      </c>
      <c r="I910" t="s">
        <v>34</v>
      </c>
      <c r="J910">
        <v>2.9</v>
      </c>
      <c r="K910" t="s">
        <v>35</v>
      </c>
      <c r="L910">
        <v>71</v>
      </c>
      <c r="M910" s="2">
        <v>45724</v>
      </c>
      <c r="N910" t="s">
        <v>36</v>
      </c>
      <c r="O910">
        <v>8.1999999999999993</v>
      </c>
      <c r="P910">
        <v>1.4</v>
      </c>
      <c r="Q910">
        <v>4585.33</v>
      </c>
      <c r="R910" t="s">
        <v>37</v>
      </c>
      <c r="S910">
        <v>2596.7399999999998</v>
      </c>
      <c r="T910">
        <v>2.9</v>
      </c>
      <c r="U910">
        <v>2025</v>
      </c>
      <c r="V910" t="s">
        <v>46</v>
      </c>
      <c r="W910" s="2">
        <v>45717</v>
      </c>
      <c r="X910" t="s">
        <v>92</v>
      </c>
      <c r="Y910" t="s">
        <v>40</v>
      </c>
      <c r="Z910">
        <v>4585.33</v>
      </c>
      <c r="AA910">
        <v>2596.7399999999998</v>
      </c>
      <c r="AB910">
        <v>0.56599999999999995</v>
      </c>
    </row>
    <row r="911" spans="1:28" x14ac:dyDescent="0.25">
      <c r="A911" t="s">
        <v>995</v>
      </c>
      <c r="B911" s="2">
        <v>45890.203472222223</v>
      </c>
      <c r="C911" s="2">
        <v>45892.103472222218</v>
      </c>
      <c r="D911" t="s">
        <v>42</v>
      </c>
      <c r="E911" t="s">
        <v>83</v>
      </c>
      <c r="F911" t="s">
        <v>51</v>
      </c>
      <c r="G911" t="s">
        <v>55</v>
      </c>
      <c r="H911" t="s">
        <v>45</v>
      </c>
      <c r="I911" t="s">
        <v>75</v>
      </c>
      <c r="J911">
        <v>1.9</v>
      </c>
      <c r="K911" t="s">
        <v>35</v>
      </c>
      <c r="L911">
        <v>85</v>
      </c>
      <c r="M911" s="2">
        <v>45890</v>
      </c>
      <c r="N911" t="s">
        <v>36</v>
      </c>
      <c r="O911">
        <v>8</v>
      </c>
      <c r="P911">
        <v>1.8</v>
      </c>
      <c r="Q911">
        <v>4700.8999999999996</v>
      </c>
      <c r="R911" t="s">
        <v>37</v>
      </c>
      <c r="S911">
        <v>2370.88</v>
      </c>
      <c r="T911">
        <v>3.6</v>
      </c>
      <c r="U911">
        <v>2025</v>
      </c>
      <c r="V911" t="s">
        <v>87</v>
      </c>
      <c r="W911" s="2">
        <v>45870</v>
      </c>
      <c r="X911" t="s">
        <v>47</v>
      </c>
      <c r="Y911" t="s">
        <v>48</v>
      </c>
      <c r="Z911">
        <v>4700.8999999999996</v>
      </c>
      <c r="AA911">
        <v>2370.88</v>
      </c>
      <c r="AB911">
        <v>0.504</v>
      </c>
    </row>
    <row r="912" spans="1:28" x14ac:dyDescent="0.25">
      <c r="A912" t="s">
        <v>996</v>
      </c>
      <c r="B912" s="2">
        <v>45766.637499999997</v>
      </c>
      <c r="C912" s="2">
        <v>45771.737500000003</v>
      </c>
      <c r="D912" t="s">
        <v>91</v>
      </c>
      <c r="E912" t="s">
        <v>30</v>
      </c>
      <c r="F912" t="s">
        <v>31</v>
      </c>
      <c r="G912" t="s">
        <v>44</v>
      </c>
      <c r="H912" t="s">
        <v>52</v>
      </c>
      <c r="I912" t="s">
        <v>34</v>
      </c>
      <c r="J912">
        <v>5.0999999999999996</v>
      </c>
      <c r="K912" t="s">
        <v>35</v>
      </c>
      <c r="L912">
        <v>49</v>
      </c>
      <c r="M912" s="2">
        <v>45766</v>
      </c>
      <c r="N912" t="s">
        <v>68</v>
      </c>
      <c r="O912">
        <v>9.8000000000000007</v>
      </c>
      <c r="P912">
        <v>0</v>
      </c>
      <c r="Q912">
        <v>6542.33</v>
      </c>
      <c r="R912" t="s">
        <v>37</v>
      </c>
      <c r="S912">
        <v>3151.68</v>
      </c>
      <c r="T912">
        <v>4.2</v>
      </c>
      <c r="U912">
        <v>2025</v>
      </c>
      <c r="V912" t="s">
        <v>38</v>
      </c>
      <c r="W912" s="2">
        <v>45748</v>
      </c>
      <c r="X912" t="s">
        <v>92</v>
      </c>
      <c r="Y912" t="s">
        <v>40</v>
      </c>
      <c r="Z912">
        <v>6542.33</v>
      </c>
      <c r="AA912">
        <v>3151.68</v>
      </c>
      <c r="AB912">
        <v>0.48199999999999998</v>
      </c>
    </row>
    <row r="913" spans="1:28" x14ac:dyDescent="0.25">
      <c r="A913" t="s">
        <v>997</v>
      </c>
      <c r="B913" s="2">
        <v>45803.814583333333</v>
      </c>
      <c r="C913" s="2">
        <v>45810.914583333331</v>
      </c>
      <c r="D913" t="s">
        <v>29</v>
      </c>
      <c r="E913" t="s">
        <v>83</v>
      </c>
      <c r="F913" t="s">
        <v>31</v>
      </c>
      <c r="G913" t="s">
        <v>32</v>
      </c>
      <c r="H913" t="s">
        <v>86</v>
      </c>
      <c r="I913" t="s">
        <v>34</v>
      </c>
      <c r="J913">
        <v>7.1</v>
      </c>
      <c r="K913" t="s">
        <v>35</v>
      </c>
      <c r="L913">
        <v>56</v>
      </c>
      <c r="M913" s="2">
        <v>45803</v>
      </c>
      <c r="N913" t="s">
        <v>68</v>
      </c>
      <c r="O913">
        <v>8.1</v>
      </c>
      <c r="P913">
        <v>2.2999999999999998</v>
      </c>
      <c r="Q913">
        <v>8740.7900000000009</v>
      </c>
      <c r="R913" t="s">
        <v>37</v>
      </c>
      <c r="S913">
        <v>5121.82</v>
      </c>
      <c r="T913">
        <v>3.8</v>
      </c>
      <c r="U913">
        <v>2025</v>
      </c>
      <c r="V913" t="s">
        <v>80</v>
      </c>
      <c r="W913" s="2">
        <v>45778</v>
      </c>
      <c r="X913" t="s">
        <v>78</v>
      </c>
      <c r="Y913" t="s">
        <v>48</v>
      </c>
      <c r="Z913">
        <v>8740.7900000000009</v>
      </c>
      <c r="AA913">
        <v>5121.82</v>
      </c>
      <c r="AB913">
        <v>0.58599999999999997</v>
      </c>
    </row>
    <row r="914" spans="1:28" x14ac:dyDescent="0.25">
      <c r="A914" t="s">
        <v>998</v>
      </c>
      <c r="B914" s="2">
        <v>45768.802083333343</v>
      </c>
      <c r="C914" s="2">
        <v>45772.802083333343</v>
      </c>
      <c r="D914" t="s">
        <v>72</v>
      </c>
      <c r="E914" t="s">
        <v>30</v>
      </c>
      <c r="F914" t="s">
        <v>31</v>
      </c>
      <c r="G914" t="s">
        <v>55</v>
      </c>
      <c r="H914" t="s">
        <v>52</v>
      </c>
      <c r="I914" t="s">
        <v>57</v>
      </c>
      <c r="J914">
        <v>4</v>
      </c>
      <c r="K914" t="s">
        <v>58</v>
      </c>
      <c r="L914">
        <v>74</v>
      </c>
      <c r="M914" s="2">
        <v>45768</v>
      </c>
      <c r="N914" t="s">
        <v>76</v>
      </c>
      <c r="O914">
        <v>8</v>
      </c>
      <c r="P914">
        <v>1.8</v>
      </c>
      <c r="Q914">
        <v>6045.56</v>
      </c>
      <c r="R914" t="s">
        <v>37</v>
      </c>
      <c r="S914">
        <v>3602.8</v>
      </c>
      <c r="T914">
        <v>3.4</v>
      </c>
      <c r="U914">
        <v>2025</v>
      </c>
      <c r="V914" t="s">
        <v>38</v>
      </c>
      <c r="W914" s="2">
        <v>45748</v>
      </c>
      <c r="X914" t="s">
        <v>78</v>
      </c>
      <c r="Y914" t="s">
        <v>48</v>
      </c>
      <c r="Z914">
        <v>6045.56</v>
      </c>
      <c r="AA914">
        <v>3602.8</v>
      </c>
      <c r="AB914">
        <v>0.59599999999999997</v>
      </c>
    </row>
    <row r="915" spans="1:28" x14ac:dyDescent="0.25">
      <c r="A915" t="s">
        <v>999</v>
      </c>
      <c r="B915" s="2">
        <v>45885.3</v>
      </c>
      <c r="C915" s="2">
        <v>45885.8</v>
      </c>
      <c r="D915" t="s">
        <v>42</v>
      </c>
      <c r="E915" t="s">
        <v>83</v>
      </c>
      <c r="F915" t="s">
        <v>31</v>
      </c>
      <c r="G915" t="s">
        <v>55</v>
      </c>
      <c r="H915" t="s">
        <v>45</v>
      </c>
      <c r="I915" t="s">
        <v>34</v>
      </c>
      <c r="J915">
        <v>0.5</v>
      </c>
      <c r="K915" t="s">
        <v>35</v>
      </c>
      <c r="L915">
        <v>113</v>
      </c>
      <c r="M915" s="2">
        <v>45885</v>
      </c>
      <c r="N915" t="s">
        <v>68</v>
      </c>
      <c r="O915">
        <v>9.8000000000000007</v>
      </c>
      <c r="P915">
        <v>1.6</v>
      </c>
      <c r="Q915">
        <v>1946.94</v>
      </c>
      <c r="R915" t="s">
        <v>37</v>
      </c>
      <c r="S915">
        <v>1468.66</v>
      </c>
      <c r="T915">
        <v>4.0999999999999996</v>
      </c>
      <c r="U915">
        <v>2025</v>
      </c>
      <c r="V915" t="s">
        <v>87</v>
      </c>
      <c r="W915" s="2">
        <v>45870</v>
      </c>
      <c r="X915" t="s">
        <v>92</v>
      </c>
      <c r="Y915" t="s">
        <v>40</v>
      </c>
      <c r="Z915">
        <v>1946.94</v>
      </c>
      <c r="AA915">
        <v>1468.66</v>
      </c>
      <c r="AB915">
        <v>0.754</v>
      </c>
    </row>
    <row r="916" spans="1:28" x14ac:dyDescent="0.25">
      <c r="A916" t="s">
        <v>1000</v>
      </c>
      <c r="B916" s="2">
        <v>45768.040277777778</v>
      </c>
      <c r="C916" s="2">
        <v>45772.740277777782</v>
      </c>
      <c r="D916" t="s">
        <v>72</v>
      </c>
      <c r="E916" t="s">
        <v>83</v>
      </c>
      <c r="F916" t="s">
        <v>31</v>
      </c>
      <c r="G916" t="s">
        <v>32</v>
      </c>
      <c r="H916" t="s">
        <v>33</v>
      </c>
      <c r="I916" t="s">
        <v>57</v>
      </c>
      <c r="J916">
        <v>4.7</v>
      </c>
      <c r="K916" t="s">
        <v>35</v>
      </c>
      <c r="L916">
        <v>30</v>
      </c>
      <c r="M916" s="2">
        <v>45768</v>
      </c>
      <c r="N916" t="s">
        <v>36</v>
      </c>
      <c r="O916">
        <v>9.8000000000000007</v>
      </c>
      <c r="P916">
        <v>1.7</v>
      </c>
      <c r="Q916">
        <v>7634.17</v>
      </c>
      <c r="R916" t="s">
        <v>37</v>
      </c>
      <c r="S916">
        <v>3958.23</v>
      </c>
      <c r="T916">
        <v>4.5999999999999996</v>
      </c>
      <c r="U916">
        <v>2025</v>
      </c>
      <c r="V916" t="s">
        <v>38</v>
      </c>
      <c r="W916" s="2">
        <v>45748</v>
      </c>
      <c r="X916" t="s">
        <v>78</v>
      </c>
      <c r="Y916" t="s">
        <v>48</v>
      </c>
      <c r="Z916">
        <v>7634.17</v>
      </c>
      <c r="AA916">
        <v>3958.23</v>
      </c>
      <c r="AB916">
        <v>0.51800000000000002</v>
      </c>
    </row>
    <row r="917" spans="1:28" x14ac:dyDescent="0.25">
      <c r="A917" t="s">
        <v>1001</v>
      </c>
      <c r="B917" s="2">
        <v>46127.672222222223</v>
      </c>
      <c r="C917" s="2">
        <v>46131.37222222222</v>
      </c>
      <c r="D917" t="s">
        <v>62</v>
      </c>
      <c r="E917" t="s">
        <v>83</v>
      </c>
      <c r="F917" t="s">
        <v>31</v>
      </c>
      <c r="G917" t="s">
        <v>55</v>
      </c>
      <c r="H917" t="s">
        <v>52</v>
      </c>
      <c r="I917" t="s">
        <v>34</v>
      </c>
      <c r="J917">
        <v>3.7</v>
      </c>
      <c r="K917" t="s">
        <v>35</v>
      </c>
      <c r="L917">
        <v>75</v>
      </c>
      <c r="M917" s="2">
        <v>46127</v>
      </c>
      <c r="N917" t="s">
        <v>68</v>
      </c>
      <c r="O917">
        <v>7.9</v>
      </c>
      <c r="P917">
        <v>0.3</v>
      </c>
      <c r="Q917">
        <v>5705.6</v>
      </c>
      <c r="R917" t="s">
        <v>37</v>
      </c>
      <c r="S917">
        <v>3937.56</v>
      </c>
      <c r="T917">
        <v>4.0999999999999996</v>
      </c>
      <c r="U917">
        <v>2026</v>
      </c>
      <c r="V917" t="s">
        <v>38</v>
      </c>
      <c r="W917" s="2">
        <v>46113</v>
      </c>
      <c r="X917" t="s">
        <v>64</v>
      </c>
      <c r="Y917" t="s">
        <v>48</v>
      </c>
      <c r="Z917">
        <v>5705.6</v>
      </c>
      <c r="AA917">
        <v>3937.56</v>
      </c>
      <c r="AB917">
        <v>0.69</v>
      </c>
    </row>
    <row r="918" spans="1:28" x14ac:dyDescent="0.25">
      <c r="A918" t="s">
        <v>1002</v>
      </c>
      <c r="B918" s="2">
        <v>45691.579861111109</v>
      </c>
      <c r="C918" s="2">
        <v>45695.879861111112</v>
      </c>
      <c r="D918" t="s">
        <v>72</v>
      </c>
      <c r="E918" t="s">
        <v>30</v>
      </c>
      <c r="F918" t="s">
        <v>31</v>
      </c>
      <c r="G918" t="s">
        <v>44</v>
      </c>
      <c r="H918" t="s">
        <v>45</v>
      </c>
      <c r="I918" t="s">
        <v>75</v>
      </c>
      <c r="J918">
        <v>4.3</v>
      </c>
      <c r="K918" t="s">
        <v>58</v>
      </c>
      <c r="L918">
        <v>79</v>
      </c>
      <c r="M918" s="2">
        <v>45691</v>
      </c>
      <c r="N918" t="s">
        <v>36</v>
      </c>
      <c r="O918">
        <v>7.9</v>
      </c>
      <c r="P918">
        <v>1.4</v>
      </c>
      <c r="Q918">
        <v>7764.3</v>
      </c>
      <c r="R918" t="s">
        <v>37</v>
      </c>
      <c r="S918">
        <v>4340.7700000000004</v>
      </c>
      <c r="T918">
        <v>4.4000000000000004</v>
      </c>
      <c r="U918">
        <v>2025</v>
      </c>
      <c r="V918" t="s">
        <v>104</v>
      </c>
      <c r="W918" s="2">
        <v>45689</v>
      </c>
      <c r="X918" t="s">
        <v>78</v>
      </c>
      <c r="Y918" t="s">
        <v>48</v>
      </c>
      <c r="Z918">
        <v>7764.3</v>
      </c>
      <c r="AA918">
        <v>4340.7700000000004</v>
      </c>
      <c r="AB918">
        <v>0.55900000000000005</v>
      </c>
    </row>
    <row r="919" spans="1:28" x14ac:dyDescent="0.25">
      <c r="A919" t="s">
        <v>1003</v>
      </c>
      <c r="B919" s="2">
        <v>46280.137499999997</v>
      </c>
      <c r="C919" s="2">
        <v>46285.337500000001</v>
      </c>
      <c r="D919" t="s">
        <v>85</v>
      </c>
      <c r="E919" t="s">
        <v>83</v>
      </c>
      <c r="F919" t="s">
        <v>51</v>
      </c>
      <c r="G919" t="s">
        <v>32</v>
      </c>
      <c r="H919" t="s">
        <v>74</v>
      </c>
      <c r="I919" t="s">
        <v>34</v>
      </c>
      <c r="J919">
        <v>5.2</v>
      </c>
      <c r="K919" t="s">
        <v>35</v>
      </c>
      <c r="L919">
        <v>88</v>
      </c>
      <c r="M919" s="2">
        <v>46280</v>
      </c>
      <c r="N919" t="s">
        <v>36</v>
      </c>
      <c r="O919">
        <v>10.199999999999999</v>
      </c>
      <c r="P919">
        <v>2.6</v>
      </c>
      <c r="Q919">
        <v>7452.27</v>
      </c>
      <c r="R919" t="s">
        <v>37</v>
      </c>
      <c r="S919">
        <v>4689.5</v>
      </c>
      <c r="T919">
        <v>3.3</v>
      </c>
      <c r="U919">
        <v>2026</v>
      </c>
      <c r="V919" t="s">
        <v>53</v>
      </c>
      <c r="W919" s="2">
        <v>46266</v>
      </c>
      <c r="X919" t="s">
        <v>70</v>
      </c>
      <c r="Y919" t="s">
        <v>48</v>
      </c>
      <c r="Z919">
        <v>7452.27</v>
      </c>
      <c r="AA919">
        <v>4689.5</v>
      </c>
      <c r="AB919">
        <v>0.629</v>
      </c>
    </row>
    <row r="920" spans="1:28" x14ac:dyDescent="0.25">
      <c r="A920" t="s">
        <v>1004</v>
      </c>
      <c r="B920" s="2">
        <v>46026.148611111108</v>
      </c>
      <c r="C920" s="2">
        <v>46032.248611111107</v>
      </c>
      <c r="D920" t="s">
        <v>113</v>
      </c>
      <c r="E920" t="s">
        <v>73</v>
      </c>
      <c r="F920" t="s">
        <v>51</v>
      </c>
      <c r="G920" t="s">
        <v>44</v>
      </c>
      <c r="H920" t="s">
        <v>67</v>
      </c>
      <c r="I920" t="s">
        <v>34</v>
      </c>
      <c r="J920">
        <v>6.1</v>
      </c>
      <c r="K920" t="s">
        <v>35</v>
      </c>
      <c r="L920">
        <v>37</v>
      </c>
      <c r="M920" s="2">
        <v>46026</v>
      </c>
      <c r="N920" t="s">
        <v>36</v>
      </c>
      <c r="O920">
        <v>8</v>
      </c>
      <c r="P920">
        <v>1.4</v>
      </c>
      <c r="Q920">
        <v>8791.99</v>
      </c>
      <c r="R920" t="s">
        <v>77</v>
      </c>
      <c r="S920">
        <v>5356.31</v>
      </c>
      <c r="T920">
        <v>4.0999999999999996</v>
      </c>
      <c r="U920">
        <v>2026</v>
      </c>
      <c r="V920" t="s">
        <v>69</v>
      </c>
      <c r="W920" s="2">
        <v>46023</v>
      </c>
      <c r="X920" t="s">
        <v>39</v>
      </c>
      <c r="Y920" t="s">
        <v>40</v>
      </c>
      <c r="Z920">
        <v>8791.99</v>
      </c>
      <c r="AA920">
        <v>5356.31</v>
      </c>
      <c r="AB920">
        <v>0.60899999999999999</v>
      </c>
    </row>
    <row r="921" spans="1:28" x14ac:dyDescent="0.25">
      <c r="A921" t="s">
        <v>1005</v>
      </c>
      <c r="B921" s="2">
        <v>46252.622916666667</v>
      </c>
      <c r="C921" s="2">
        <v>46258.522916666669</v>
      </c>
      <c r="D921" t="s">
        <v>29</v>
      </c>
      <c r="E921" t="s">
        <v>73</v>
      </c>
      <c r="F921" t="s">
        <v>51</v>
      </c>
      <c r="G921" t="s">
        <v>44</v>
      </c>
      <c r="H921" t="s">
        <v>74</v>
      </c>
      <c r="I921" t="s">
        <v>57</v>
      </c>
      <c r="J921">
        <v>5.9</v>
      </c>
      <c r="K921" t="s">
        <v>35</v>
      </c>
      <c r="L921">
        <v>10</v>
      </c>
      <c r="M921" s="2">
        <v>46252</v>
      </c>
      <c r="N921" t="s">
        <v>76</v>
      </c>
      <c r="O921">
        <v>9.9</v>
      </c>
      <c r="P921">
        <v>1.6</v>
      </c>
      <c r="Q921">
        <v>8195.0499999999993</v>
      </c>
      <c r="R921" t="s">
        <v>37</v>
      </c>
      <c r="S921">
        <v>5123.6000000000004</v>
      </c>
      <c r="T921">
        <v>4.9000000000000004</v>
      </c>
      <c r="U921">
        <v>2026</v>
      </c>
      <c r="V921" t="s">
        <v>87</v>
      </c>
      <c r="W921" s="2">
        <v>46235</v>
      </c>
      <c r="X921" t="s">
        <v>70</v>
      </c>
      <c r="Y921" t="s">
        <v>48</v>
      </c>
      <c r="Z921">
        <v>8195.0499999999993</v>
      </c>
      <c r="AA921">
        <v>5123.6000000000004</v>
      </c>
      <c r="AB921">
        <v>0.625</v>
      </c>
    </row>
    <row r="922" spans="1:28" x14ac:dyDescent="0.25">
      <c r="A922" t="s">
        <v>1006</v>
      </c>
      <c r="B922" s="2">
        <v>46211.32708333333</v>
      </c>
      <c r="C922" s="2">
        <v>46214.727083333331</v>
      </c>
      <c r="D922" t="s">
        <v>91</v>
      </c>
      <c r="E922" t="s">
        <v>83</v>
      </c>
      <c r="F922" t="s">
        <v>31</v>
      </c>
      <c r="G922" t="s">
        <v>55</v>
      </c>
      <c r="H922" t="s">
        <v>45</v>
      </c>
      <c r="I922" t="s">
        <v>34</v>
      </c>
      <c r="J922">
        <v>3.4</v>
      </c>
      <c r="K922" t="s">
        <v>35</v>
      </c>
      <c r="L922">
        <v>83</v>
      </c>
      <c r="M922" s="2">
        <v>46211</v>
      </c>
      <c r="N922" t="s">
        <v>36</v>
      </c>
      <c r="O922">
        <v>8.1999999999999993</v>
      </c>
      <c r="P922">
        <v>2.8</v>
      </c>
      <c r="Q922">
        <v>6693.99</v>
      </c>
      <c r="R922" t="s">
        <v>37</v>
      </c>
      <c r="S922">
        <v>4744.58</v>
      </c>
      <c r="T922">
        <v>3.8</v>
      </c>
      <c r="U922">
        <v>2026</v>
      </c>
      <c r="V922" t="s">
        <v>107</v>
      </c>
      <c r="W922" s="2">
        <v>46204</v>
      </c>
      <c r="X922" t="s">
        <v>64</v>
      </c>
      <c r="Y922" t="s">
        <v>48</v>
      </c>
      <c r="Z922">
        <v>6693.99</v>
      </c>
      <c r="AA922">
        <v>4744.58</v>
      </c>
      <c r="AB922">
        <v>0.70899999999999996</v>
      </c>
    </row>
    <row r="923" spans="1:28" x14ac:dyDescent="0.25">
      <c r="A923" t="s">
        <v>1007</v>
      </c>
      <c r="B923" s="2">
        <v>46082.17083333333</v>
      </c>
      <c r="C923" s="2">
        <v>46089.370833333327</v>
      </c>
      <c r="D923" t="s">
        <v>113</v>
      </c>
      <c r="E923" t="s">
        <v>83</v>
      </c>
      <c r="F923" t="s">
        <v>31</v>
      </c>
      <c r="G923" t="s">
        <v>44</v>
      </c>
      <c r="H923" t="s">
        <v>67</v>
      </c>
      <c r="I923" t="s">
        <v>34</v>
      </c>
      <c r="J923">
        <v>7.2</v>
      </c>
      <c r="K923" t="s">
        <v>35</v>
      </c>
      <c r="L923">
        <v>33</v>
      </c>
      <c r="M923" s="2">
        <v>46082</v>
      </c>
      <c r="N923" t="s">
        <v>68</v>
      </c>
      <c r="O923">
        <v>8.3000000000000007</v>
      </c>
      <c r="P923">
        <v>1.5</v>
      </c>
      <c r="Q923">
        <v>8317.49</v>
      </c>
      <c r="R923" t="s">
        <v>77</v>
      </c>
      <c r="S923">
        <v>4038.45</v>
      </c>
      <c r="T923">
        <v>4.9000000000000004</v>
      </c>
      <c r="U923">
        <v>2026</v>
      </c>
      <c r="V923" t="s">
        <v>46</v>
      </c>
      <c r="W923" s="2">
        <v>46082</v>
      </c>
      <c r="X923" t="s">
        <v>39</v>
      </c>
      <c r="Y923" t="s">
        <v>40</v>
      </c>
      <c r="Z923">
        <v>8317.49</v>
      </c>
      <c r="AA923">
        <v>4038.45</v>
      </c>
      <c r="AB923">
        <v>0.48599999999999999</v>
      </c>
    </row>
    <row r="924" spans="1:28" x14ac:dyDescent="0.25">
      <c r="A924" t="s">
        <v>1008</v>
      </c>
      <c r="B924" s="2">
        <v>46270.26458333333</v>
      </c>
      <c r="C924" s="2">
        <v>46272.664583333331</v>
      </c>
      <c r="D924" t="s">
        <v>62</v>
      </c>
      <c r="E924" t="s">
        <v>43</v>
      </c>
      <c r="F924" t="s">
        <v>31</v>
      </c>
      <c r="G924" t="s">
        <v>55</v>
      </c>
      <c r="H924" t="s">
        <v>56</v>
      </c>
      <c r="I924" t="s">
        <v>57</v>
      </c>
      <c r="J924">
        <v>2.4</v>
      </c>
      <c r="K924" t="s">
        <v>35</v>
      </c>
      <c r="L924">
        <v>57</v>
      </c>
      <c r="M924" s="2">
        <v>46270</v>
      </c>
      <c r="N924" t="s">
        <v>36</v>
      </c>
      <c r="O924">
        <v>11.8</v>
      </c>
      <c r="P924">
        <v>1.1000000000000001</v>
      </c>
      <c r="Q924">
        <v>6190.41</v>
      </c>
      <c r="R924" t="s">
        <v>37</v>
      </c>
      <c r="S924">
        <v>3582.71</v>
      </c>
      <c r="T924">
        <v>3.2</v>
      </c>
      <c r="U924">
        <v>2026</v>
      </c>
      <c r="V924" t="s">
        <v>53</v>
      </c>
      <c r="W924" s="2">
        <v>46266</v>
      </c>
      <c r="X924" t="s">
        <v>92</v>
      </c>
      <c r="Y924" t="s">
        <v>40</v>
      </c>
      <c r="Z924">
        <v>6190.41</v>
      </c>
      <c r="AA924">
        <v>3582.71</v>
      </c>
      <c r="AB924">
        <v>0.57899999999999996</v>
      </c>
    </row>
    <row r="925" spans="1:28" x14ac:dyDescent="0.25">
      <c r="A925" t="s">
        <v>1009</v>
      </c>
      <c r="B925" s="2">
        <v>46175.6875</v>
      </c>
      <c r="C925" s="2">
        <v>46176.1875</v>
      </c>
      <c r="D925" t="s">
        <v>42</v>
      </c>
      <c r="E925" t="s">
        <v>73</v>
      </c>
      <c r="F925" t="s">
        <v>51</v>
      </c>
      <c r="G925" t="s">
        <v>55</v>
      </c>
      <c r="H925" t="s">
        <v>52</v>
      </c>
      <c r="I925" t="s">
        <v>57</v>
      </c>
      <c r="J925">
        <v>0.5</v>
      </c>
      <c r="K925" t="s">
        <v>35</v>
      </c>
      <c r="L925">
        <v>112</v>
      </c>
      <c r="M925" s="2">
        <v>46175</v>
      </c>
      <c r="N925" t="s">
        <v>68</v>
      </c>
      <c r="O925">
        <v>9.8000000000000007</v>
      </c>
      <c r="P925">
        <v>1.4</v>
      </c>
      <c r="Q925">
        <v>2872.2</v>
      </c>
      <c r="R925" t="s">
        <v>37</v>
      </c>
      <c r="S925">
        <v>1671.87</v>
      </c>
      <c r="T925">
        <v>2.8</v>
      </c>
      <c r="U925">
        <v>2026</v>
      </c>
      <c r="V925" t="s">
        <v>110</v>
      </c>
      <c r="W925" s="2">
        <v>46174</v>
      </c>
      <c r="X925" t="s">
        <v>70</v>
      </c>
      <c r="Y925" t="s">
        <v>48</v>
      </c>
      <c r="Z925">
        <v>2872.2</v>
      </c>
      <c r="AA925">
        <v>1671.87</v>
      </c>
      <c r="AB925">
        <v>0.58199999999999996</v>
      </c>
    </row>
    <row r="926" spans="1:28" x14ac:dyDescent="0.25">
      <c r="A926" t="s">
        <v>1010</v>
      </c>
      <c r="B926" s="2">
        <v>46349.876388888893</v>
      </c>
      <c r="C926" s="2">
        <v>46350.676388888889</v>
      </c>
      <c r="D926" t="s">
        <v>42</v>
      </c>
      <c r="E926" t="s">
        <v>83</v>
      </c>
      <c r="F926" t="s">
        <v>51</v>
      </c>
      <c r="G926" t="s">
        <v>66</v>
      </c>
      <c r="H926" t="s">
        <v>86</v>
      </c>
      <c r="I926" t="s">
        <v>34</v>
      </c>
      <c r="J926">
        <v>0.8</v>
      </c>
      <c r="K926" t="s">
        <v>58</v>
      </c>
      <c r="L926">
        <v>52</v>
      </c>
      <c r="M926" s="2">
        <v>46349</v>
      </c>
      <c r="N926" t="s">
        <v>68</v>
      </c>
      <c r="O926">
        <v>8.1</v>
      </c>
      <c r="P926">
        <v>1.2</v>
      </c>
      <c r="Q926">
        <v>3518.42</v>
      </c>
      <c r="R926" t="s">
        <v>37</v>
      </c>
      <c r="S926">
        <v>1788.85</v>
      </c>
      <c r="T926">
        <v>3.8</v>
      </c>
      <c r="U926">
        <v>2026</v>
      </c>
      <c r="V926" t="s">
        <v>89</v>
      </c>
      <c r="W926" s="2">
        <v>46327</v>
      </c>
      <c r="X926" t="s">
        <v>78</v>
      </c>
      <c r="Y926" t="s">
        <v>48</v>
      </c>
      <c r="Z926">
        <v>3518.42</v>
      </c>
      <c r="AA926">
        <v>1788.85</v>
      </c>
      <c r="AB926">
        <v>0.50800000000000001</v>
      </c>
    </row>
    <row r="927" spans="1:28" x14ac:dyDescent="0.25">
      <c r="A927" t="s">
        <v>1011</v>
      </c>
      <c r="B927" s="2">
        <v>45939.643055555563</v>
      </c>
      <c r="C927" s="2">
        <v>45940.443055555559</v>
      </c>
      <c r="D927" t="s">
        <v>42</v>
      </c>
      <c r="E927" t="s">
        <v>30</v>
      </c>
      <c r="F927" t="s">
        <v>31</v>
      </c>
      <c r="G927" t="s">
        <v>32</v>
      </c>
      <c r="H927" t="s">
        <v>74</v>
      </c>
      <c r="I927" t="s">
        <v>34</v>
      </c>
      <c r="J927">
        <v>0.8</v>
      </c>
      <c r="K927" t="s">
        <v>35</v>
      </c>
      <c r="L927">
        <v>90</v>
      </c>
      <c r="M927" s="2">
        <v>45939</v>
      </c>
      <c r="N927" t="s">
        <v>36</v>
      </c>
      <c r="O927">
        <v>12</v>
      </c>
      <c r="P927">
        <v>2.9</v>
      </c>
      <c r="Q927">
        <v>4196.82</v>
      </c>
      <c r="R927" t="s">
        <v>59</v>
      </c>
      <c r="S927">
        <v>2027.93</v>
      </c>
      <c r="T927">
        <v>4</v>
      </c>
      <c r="U927">
        <v>2025</v>
      </c>
      <c r="V927" t="s">
        <v>97</v>
      </c>
      <c r="W927" s="2">
        <v>45931</v>
      </c>
      <c r="X927" t="s">
        <v>47</v>
      </c>
      <c r="Y927" t="s">
        <v>48</v>
      </c>
      <c r="Z927">
        <v>4196.82</v>
      </c>
      <c r="AA927">
        <v>2027.93</v>
      </c>
      <c r="AB927">
        <v>0.48299999999999998</v>
      </c>
    </row>
    <row r="928" spans="1:28" x14ac:dyDescent="0.25">
      <c r="A928" t="s">
        <v>1012</v>
      </c>
      <c r="B928" s="2">
        <v>45977.965277777781</v>
      </c>
      <c r="C928" s="2">
        <v>45982.665277777778</v>
      </c>
      <c r="D928" t="s">
        <v>113</v>
      </c>
      <c r="E928" t="s">
        <v>43</v>
      </c>
      <c r="F928" t="s">
        <v>51</v>
      </c>
      <c r="G928" t="s">
        <v>32</v>
      </c>
      <c r="H928" t="s">
        <v>86</v>
      </c>
      <c r="I928" t="s">
        <v>57</v>
      </c>
      <c r="J928">
        <v>4.7</v>
      </c>
      <c r="K928" t="s">
        <v>35</v>
      </c>
      <c r="L928">
        <v>28</v>
      </c>
      <c r="M928" s="2">
        <v>45977</v>
      </c>
      <c r="N928" t="s">
        <v>68</v>
      </c>
      <c r="O928">
        <v>11.9</v>
      </c>
      <c r="P928">
        <v>2</v>
      </c>
      <c r="Q928">
        <v>9218.02</v>
      </c>
      <c r="R928" t="s">
        <v>37</v>
      </c>
      <c r="S928">
        <v>6413.02</v>
      </c>
      <c r="T928">
        <v>4.5</v>
      </c>
      <c r="U928">
        <v>2025</v>
      </c>
      <c r="V928" t="s">
        <v>89</v>
      </c>
      <c r="W928" s="2">
        <v>45962</v>
      </c>
      <c r="X928" t="s">
        <v>39</v>
      </c>
      <c r="Y928" t="s">
        <v>40</v>
      </c>
      <c r="Z928">
        <v>9218.02</v>
      </c>
      <c r="AA928">
        <v>6413.02</v>
      </c>
      <c r="AB928">
        <v>0.69599999999999995</v>
      </c>
    </row>
    <row r="929" spans="1:28" x14ac:dyDescent="0.25">
      <c r="A929" t="s">
        <v>1013</v>
      </c>
      <c r="B929" s="2">
        <v>46100.82708333333</v>
      </c>
      <c r="C929" s="2">
        <v>46105.927083333343</v>
      </c>
      <c r="D929" t="s">
        <v>85</v>
      </c>
      <c r="E929" t="s">
        <v>73</v>
      </c>
      <c r="F929" t="s">
        <v>31</v>
      </c>
      <c r="G929" t="s">
        <v>32</v>
      </c>
      <c r="H929" t="s">
        <v>45</v>
      </c>
      <c r="I929" t="s">
        <v>34</v>
      </c>
      <c r="J929">
        <v>5.0999999999999996</v>
      </c>
      <c r="K929" t="s">
        <v>35</v>
      </c>
      <c r="L929">
        <v>56</v>
      </c>
      <c r="M929" s="2">
        <v>46100</v>
      </c>
      <c r="N929" t="s">
        <v>36</v>
      </c>
      <c r="O929">
        <v>8.1999999999999993</v>
      </c>
      <c r="P929">
        <v>1.6</v>
      </c>
      <c r="Q929">
        <v>7855.54</v>
      </c>
      <c r="R929" t="s">
        <v>77</v>
      </c>
      <c r="S929">
        <v>5850.96</v>
      </c>
      <c r="T929">
        <v>3.9</v>
      </c>
      <c r="U929">
        <v>2026</v>
      </c>
      <c r="V929" t="s">
        <v>46</v>
      </c>
      <c r="W929" s="2">
        <v>46082</v>
      </c>
      <c r="X929" t="s">
        <v>47</v>
      </c>
      <c r="Y929" t="s">
        <v>48</v>
      </c>
      <c r="Z929">
        <v>7855.54</v>
      </c>
      <c r="AA929">
        <v>5850.96</v>
      </c>
      <c r="AB929">
        <v>0.745</v>
      </c>
    </row>
    <row r="930" spans="1:28" x14ac:dyDescent="0.25">
      <c r="A930" t="s">
        <v>1014</v>
      </c>
      <c r="B930" s="2">
        <v>45972.388194444437</v>
      </c>
      <c r="C930" s="2">
        <v>45977.688194444447</v>
      </c>
      <c r="D930" t="s">
        <v>85</v>
      </c>
      <c r="E930" t="s">
        <v>30</v>
      </c>
      <c r="F930" t="s">
        <v>51</v>
      </c>
      <c r="G930" t="s">
        <v>55</v>
      </c>
      <c r="H930" t="s">
        <v>67</v>
      </c>
      <c r="I930" t="s">
        <v>75</v>
      </c>
      <c r="J930">
        <v>5.3</v>
      </c>
      <c r="K930" t="s">
        <v>35</v>
      </c>
      <c r="L930">
        <v>73</v>
      </c>
      <c r="M930" s="2">
        <v>45972</v>
      </c>
      <c r="N930" t="s">
        <v>36</v>
      </c>
      <c r="O930">
        <v>11.9</v>
      </c>
      <c r="P930">
        <v>1.4</v>
      </c>
      <c r="Q930">
        <v>6669.53</v>
      </c>
      <c r="R930" t="s">
        <v>77</v>
      </c>
      <c r="S930">
        <v>3823.55</v>
      </c>
      <c r="T930">
        <v>4.4000000000000004</v>
      </c>
      <c r="U930">
        <v>2025</v>
      </c>
      <c r="V930" t="s">
        <v>89</v>
      </c>
      <c r="W930" s="2">
        <v>45962</v>
      </c>
      <c r="X930" t="s">
        <v>70</v>
      </c>
      <c r="Y930" t="s">
        <v>48</v>
      </c>
      <c r="Z930">
        <v>6669.53</v>
      </c>
      <c r="AA930">
        <v>3823.55</v>
      </c>
      <c r="AB930">
        <v>0.57299999999999995</v>
      </c>
    </row>
    <row r="931" spans="1:28" x14ac:dyDescent="0.25">
      <c r="A931" t="s">
        <v>1015</v>
      </c>
      <c r="B931" s="2">
        <v>46034.745833333327</v>
      </c>
      <c r="C931" s="2">
        <v>46035.54583333333</v>
      </c>
      <c r="D931" t="s">
        <v>42</v>
      </c>
      <c r="E931" t="s">
        <v>83</v>
      </c>
      <c r="F931" t="s">
        <v>31</v>
      </c>
      <c r="G931" t="s">
        <v>32</v>
      </c>
      <c r="H931" t="s">
        <v>33</v>
      </c>
      <c r="I931" t="s">
        <v>34</v>
      </c>
      <c r="J931">
        <v>0.8</v>
      </c>
      <c r="K931" t="s">
        <v>35</v>
      </c>
      <c r="L931">
        <v>87</v>
      </c>
      <c r="M931" s="2">
        <v>46034</v>
      </c>
      <c r="N931" t="s">
        <v>76</v>
      </c>
      <c r="O931">
        <v>8.4</v>
      </c>
      <c r="P931">
        <v>2.7</v>
      </c>
      <c r="Q931">
        <v>3644.42</v>
      </c>
      <c r="R931" t="s">
        <v>77</v>
      </c>
      <c r="S931">
        <v>2463.29</v>
      </c>
      <c r="T931">
        <v>3.9</v>
      </c>
      <c r="U931">
        <v>2026</v>
      </c>
      <c r="V931" t="s">
        <v>69</v>
      </c>
      <c r="W931" s="2">
        <v>46023</v>
      </c>
      <c r="X931" t="s">
        <v>78</v>
      </c>
      <c r="Y931" t="s">
        <v>48</v>
      </c>
      <c r="Z931">
        <v>3644.42</v>
      </c>
      <c r="AA931">
        <v>2463.29</v>
      </c>
      <c r="AB931">
        <v>0.67600000000000005</v>
      </c>
    </row>
    <row r="932" spans="1:28" x14ac:dyDescent="0.25">
      <c r="A932" t="s">
        <v>1016</v>
      </c>
      <c r="B932" s="2">
        <v>45946.477777777778</v>
      </c>
      <c r="C932" s="2">
        <v>45950.077777777777</v>
      </c>
      <c r="D932" t="s">
        <v>62</v>
      </c>
      <c r="E932" t="s">
        <v>73</v>
      </c>
      <c r="F932" t="s">
        <v>31</v>
      </c>
      <c r="G932" t="s">
        <v>66</v>
      </c>
      <c r="H932" t="s">
        <v>52</v>
      </c>
      <c r="I932" t="s">
        <v>57</v>
      </c>
      <c r="J932">
        <v>3.6</v>
      </c>
      <c r="K932" t="s">
        <v>58</v>
      </c>
      <c r="L932">
        <v>79</v>
      </c>
      <c r="M932" s="2">
        <v>45946</v>
      </c>
      <c r="N932" t="s">
        <v>76</v>
      </c>
      <c r="O932">
        <v>8</v>
      </c>
      <c r="P932">
        <v>0</v>
      </c>
      <c r="Q932">
        <v>4522.32</v>
      </c>
      <c r="R932" t="s">
        <v>77</v>
      </c>
      <c r="S932">
        <v>3520.82</v>
      </c>
      <c r="T932">
        <v>4</v>
      </c>
      <c r="U932">
        <v>2025</v>
      </c>
      <c r="V932" t="s">
        <v>97</v>
      </c>
      <c r="W932" s="2">
        <v>45931</v>
      </c>
      <c r="X932" t="s">
        <v>47</v>
      </c>
      <c r="Y932" t="s">
        <v>48</v>
      </c>
      <c r="Z932">
        <v>4522.32</v>
      </c>
      <c r="AA932">
        <v>3520.82</v>
      </c>
      <c r="AB932">
        <v>0.77900000000000003</v>
      </c>
    </row>
    <row r="933" spans="1:28" x14ac:dyDescent="0.25">
      <c r="A933" t="s">
        <v>1017</v>
      </c>
      <c r="B933" s="2">
        <v>46094.263194444437</v>
      </c>
      <c r="C933" s="2">
        <v>46101.063194444447</v>
      </c>
      <c r="D933" t="s">
        <v>29</v>
      </c>
      <c r="E933" t="s">
        <v>30</v>
      </c>
      <c r="F933" t="s">
        <v>51</v>
      </c>
      <c r="G933" t="s">
        <v>55</v>
      </c>
      <c r="H933" t="s">
        <v>52</v>
      </c>
      <c r="I933" t="s">
        <v>34</v>
      </c>
      <c r="J933">
        <v>6.8</v>
      </c>
      <c r="K933" t="s">
        <v>35</v>
      </c>
      <c r="L933">
        <v>54</v>
      </c>
      <c r="M933" s="2">
        <v>46094</v>
      </c>
      <c r="N933" t="s">
        <v>36</v>
      </c>
      <c r="O933">
        <v>8</v>
      </c>
      <c r="P933">
        <v>2.6</v>
      </c>
      <c r="Q933">
        <v>9626.93</v>
      </c>
      <c r="R933" t="s">
        <v>37</v>
      </c>
      <c r="S933">
        <v>5095.26</v>
      </c>
      <c r="T933">
        <v>4.5999999999999996</v>
      </c>
      <c r="U933">
        <v>2026</v>
      </c>
      <c r="V933" t="s">
        <v>46</v>
      </c>
      <c r="W933" s="2">
        <v>46082</v>
      </c>
      <c r="X933" t="s">
        <v>81</v>
      </c>
      <c r="Y933" t="s">
        <v>48</v>
      </c>
      <c r="Z933">
        <v>9626.93</v>
      </c>
      <c r="AA933">
        <v>5095.26</v>
      </c>
      <c r="AB933">
        <v>0.52900000000000003</v>
      </c>
    </row>
    <row r="934" spans="1:28" x14ac:dyDescent="0.25">
      <c r="A934" t="s">
        <v>1018</v>
      </c>
      <c r="B934" s="2">
        <v>46319.328472222223</v>
      </c>
      <c r="C934" s="2">
        <v>46321.52847222222</v>
      </c>
      <c r="D934" t="s">
        <v>50</v>
      </c>
      <c r="E934" t="s">
        <v>83</v>
      </c>
      <c r="F934" t="s">
        <v>51</v>
      </c>
      <c r="G934" t="s">
        <v>44</v>
      </c>
      <c r="H934" t="s">
        <v>56</v>
      </c>
      <c r="I934" t="s">
        <v>34</v>
      </c>
      <c r="J934">
        <v>2.2000000000000002</v>
      </c>
      <c r="K934" t="s">
        <v>58</v>
      </c>
      <c r="L934">
        <v>35</v>
      </c>
      <c r="M934" s="2">
        <v>46319</v>
      </c>
      <c r="N934" t="s">
        <v>36</v>
      </c>
      <c r="O934">
        <v>8.4</v>
      </c>
      <c r="P934">
        <v>1.6</v>
      </c>
      <c r="Q934">
        <v>1465.9</v>
      </c>
      <c r="R934" t="s">
        <v>77</v>
      </c>
      <c r="S934">
        <v>825.3</v>
      </c>
      <c r="T934">
        <v>4.2</v>
      </c>
      <c r="U934">
        <v>2026</v>
      </c>
      <c r="V934" t="s">
        <v>97</v>
      </c>
      <c r="W934" s="2">
        <v>46296</v>
      </c>
      <c r="X934" t="s">
        <v>92</v>
      </c>
      <c r="Y934" t="s">
        <v>40</v>
      </c>
      <c r="Z934">
        <v>1465.9</v>
      </c>
      <c r="AA934">
        <v>825.3</v>
      </c>
      <c r="AB934">
        <v>0.56299999999999994</v>
      </c>
    </row>
    <row r="935" spans="1:28" x14ac:dyDescent="0.25">
      <c r="A935" t="s">
        <v>1019</v>
      </c>
      <c r="B935" s="2">
        <v>45934.765972222223</v>
      </c>
      <c r="C935" s="2">
        <v>45938.46597222222</v>
      </c>
      <c r="D935" t="s">
        <v>113</v>
      </c>
      <c r="E935" t="s">
        <v>83</v>
      </c>
      <c r="F935" t="s">
        <v>51</v>
      </c>
      <c r="G935" t="s">
        <v>32</v>
      </c>
      <c r="H935" t="s">
        <v>67</v>
      </c>
      <c r="I935" t="s">
        <v>34</v>
      </c>
      <c r="J935">
        <v>3.7</v>
      </c>
      <c r="K935" t="s">
        <v>35</v>
      </c>
      <c r="L935">
        <v>21</v>
      </c>
      <c r="M935" s="2">
        <v>45934</v>
      </c>
      <c r="N935" t="s">
        <v>36</v>
      </c>
      <c r="O935">
        <v>8.1</v>
      </c>
      <c r="P935">
        <v>2</v>
      </c>
      <c r="Q935">
        <v>5315.77</v>
      </c>
      <c r="R935" t="s">
        <v>77</v>
      </c>
      <c r="S935">
        <v>3856.15</v>
      </c>
      <c r="T935">
        <v>3.9</v>
      </c>
      <c r="U935">
        <v>2025</v>
      </c>
      <c r="V935" t="s">
        <v>97</v>
      </c>
      <c r="W935" s="2">
        <v>45931</v>
      </c>
      <c r="X935" t="s">
        <v>92</v>
      </c>
      <c r="Y935" t="s">
        <v>40</v>
      </c>
      <c r="Z935">
        <v>5315.77</v>
      </c>
      <c r="AA935">
        <v>3856.15</v>
      </c>
      <c r="AB935">
        <v>0.72499999999999998</v>
      </c>
    </row>
    <row r="936" spans="1:28" x14ac:dyDescent="0.25">
      <c r="A936" t="s">
        <v>1020</v>
      </c>
      <c r="B936" s="2">
        <v>46367.48333333333</v>
      </c>
      <c r="C936" s="2">
        <v>46371.183333333327</v>
      </c>
      <c r="D936" t="s">
        <v>72</v>
      </c>
      <c r="E936" t="s">
        <v>30</v>
      </c>
      <c r="F936" t="s">
        <v>51</v>
      </c>
      <c r="G936" t="s">
        <v>32</v>
      </c>
      <c r="H936" t="s">
        <v>33</v>
      </c>
      <c r="I936" t="s">
        <v>34</v>
      </c>
      <c r="J936">
        <v>3.7</v>
      </c>
      <c r="K936" t="s">
        <v>35</v>
      </c>
      <c r="L936">
        <v>52</v>
      </c>
      <c r="M936" s="2">
        <v>46367</v>
      </c>
      <c r="N936" t="s">
        <v>68</v>
      </c>
      <c r="O936">
        <v>9.9</v>
      </c>
      <c r="P936">
        <v>1.7</v>
      </c>
      <c r="Q936">
        <v>7633.13</v>
      </c>
      <c r="R936" t="s">
        <v>77</v>
      </c>
      <c r="S936">
        <v>3671.4</v>
      </c>
      <c r="T936">
        <v>3.9</v>
      </c>
      <c r="U936">
        <v>2026</v>
      </c>
      <c r="V936" t="s">
        <v>63</v>
      </c>
      <c r="W936" s="2">
        <v>46357</v>
      </c>
      <c r="X936" t="s">
        <v>81</v>
      </c>
      <c r="Y936" t="s">
        <v>48</v>
      </c>
      <c r="Z936">
        <v>7633.13</v>
      </c>
      <c r="AA936">
        <v>3671.4</v>
      </c>
      <c r="AB936">
        <v>0.48099999999999998</v>
      </c>
    </row>
    <row r="937" spans="1:28" x14ac:dyDescent="0.25">
      <c r="A937" t="s">
        <v>1021</v>
      </c>
      <c r="B937" s="2">
        <v>46239.965277777781</v>
      </c>
      <c r="C937" s="2">
        <v>46244.06527777778</v>
      </c>
      <c r="D937" t="s">
        <v>72</v>
      </c>
      <c r="E937" t="s">
        <v>30</v>
      </c>
      <c r="F937" t="s">
        <v>31</v>
      </c>
      <c r="G937" t="s">
        <v>32</v>
      </c>
      <c r="H937" t="s">
        <v>86</v>
      </c>
      <c r="I937" t="s">
        <v>34</v>
      </c>
      <c r="J937">
        <v>4.0999999999999996</v>
      </c>
      <c r="K937" t="s">
        <v>58</v>
      </c>
      <c r="L937">
        <v>64</v>
      </c>
      <c r="M937" s="2">
        <v>46239</v>
      </c>
      <c r="N937" t="s">
        <v>68</v>
      </c>
      <c r="O937">
        <v>11.8</v>
      </c>
      <c r="P937">
        <v>0.9</v>
      </c>
      <c r="Q937">
        <v>6752.8</v>
      </c>
      <c r="R937" t="s">
        <v>77</v>
      </c>
      <c r="S937">
        <v>4442.0200000000004</v>
      </c>
      <c r="T937">
        <v>3.5</v>
      </c>
      <c r="U937">
        <v>2026</v>
      </c>
      <c r="V937" t="s">
        <v>87</v>
      </c>
      <c r="W937" s="2">
        <v>46235</v>
      </c>
      <c r="X937" t="s">
        <v>64</v>
      </c>
      <c r="Y937" t="s">
        <v>48</v>
      </c>
      <c r="Z937">
        <v>6752.8</v>
      </c>
      <c r="AA937">
        <v>4442.0200000000004</v>
      </c>
      <c r="AB937">
        <v>0.65800000000000003</v>
      </c>
    </row>
    <row r="938" spans="1:28" x14ac:dyDescent="0.25">
      <c r="A938" t="s">
        <v>1022</v>
      </c>
      <c r="B938" s="2">
        <v>46160.631944444453</v>
      </c>
      <c r="C938" s="2">
        <v>46164.331944444442</v>
      </c>
      <c r="D938" t="s">
        <v>62</v>
      </c>
      <c r="E938" t="s">
        <v>73</v>
      </c>
      <c r="F938" t="s">
        <v>31</v>
      </c>
      <c r="G938" t="s">
        <v>32</v>
      </c>
      <c r="H938" t="s">
        <v>86</v>
      </c>
      <c r="I938" t="s">
        <v>34</v>
      </c>
      <c r="J938">
        <v>3.7</v>
      </c>
      <c r="K938" t="s">
        <v>58</v>
      </c>
      <c r="L938">
        <v>58</v>
      </c>
      <c r="M938" s="2">
        <v>46160</v>
      </c>
      <c r="N938" t="s">
        <v>36</v>
      </c>
      <c r="O938">
        <v>7.9</v>
      </c>
      <c r="P938">
        <v>3.3</v>
      </c>
      <c r="Q938">
        <v>6133.8</v>
      </c>
      <c r="R938" t="s">
        <v>37</v>
      </c>
      <c r="S938">
        <v>3823.86</v>
      </c>
      <c r="T938">
        <v>3.8</v>
      </c>
      <c r="U938">
        <v>2026</v>
      </c>
      <c r="V938" t="s">
        <v>80</v>
      </c>
      <c r="W938" s="2">
        <v>46143</v>
      </c>
      <c r="X938" t="s">
        <v>78</v>
      </c>
      <c r="Y938" t="s">
        <v>48</v>
      </c>
      <c r="Z938">
        <v>6133.8</v>
      </c>
      <c r="AA938">
        <v>3823.86</v>
      </c>
      <c r="AB938">
        <v>0.623</v>
      </c>
    </row>
    <row r="939" spans="1:28" x14ac:dyDescent="0.25">
      <c r="A939" t="s">
        <v>1023</v>
      </c>
      <c r="B939" s="2">
        <v>46281.665972222218</v>
      </c>
      <c r="C939" s="2">
        <v>46283.065972222219</v>
      </c>
      <c r="D939" t="s">
        <v>72</v>
      </c>
      <c r="E939" t="s">
        <v>73</v>
      </c>
      <c r="F939" t="s">
        <v>51</v>
      </c>
      <c r="G939" t="s">
        <v>55</v>
      </c>
      <c r="H939" t="s">
        <v>56</v>
      </c>
      <c r="I939" t="s">
        <v>75</v>
      </c>
      <c r="J939">
        <v>1.4</v>
      </c>
      <c r="K939" t="s">
        <v>35</v>
      </c>
      <c r="L939">
        <v>5</v>
      </c>
      <c r="M939" s="2">
        <v>46281</v>
      </c>
      <c r="N939" t="s">
        <v>36</v>
      </c>
      <c r="O939">
        <v>8</v>
      </c>
      <c r="P939">
        <v>0.6</v>
      </c>
      <c r="Q939">
        <v>2347.37</v>
      </c>
      <c r="R939" t="s">
        <v>37</v>
      </c>
      <c r="S939">
        <v>1634.28</v>
      </c>
      <c r="T939">
        <v>4.0999999999999996</v>
      </c>
      <c r="U939">
        <v>2026</v>
      </c>
      <c r="V939" t="s">
        <v>53</v>
      </c>
      <c r="W939" s="2">
        <v>46266</v>
      </c>
      <c r="X939" t="s">
        <v>64</v>
      </c>
      <c r="Y939" t="s">
        <v>48</v>
      </c>
      <c r="Z939">
        <v>2347.37</v>
      </c>
      <c r="AA939">
        <v>1634.28</v>
      </c>
      <c r="AB939">
        <v>0.69599999999999995</v>
      </c>
    </row>
    <row r="940" spans="1:28" x14ac:dyDescent="0.25">
      <c r="A940" t="s">
        <v>1024</v>
      </c>
      <c r="B940" s="2">
        <v>46173.331250000003</v>
      </c>
      <c r="C940" s="2">
        <v>46175.431250000001</v>
      </c>
      <c r="D940" t="s">
        <v>50</v>
      </c>
      <c r="E940" t="s">
        <v>73</v>
      </c>
      <c r="F940" t="s">
        <v>51</v>
      </c>
      <c r="G940" t="s">
        <v>66</v>
      </c>
      <c r="H940" t="s">
        <v>33</v>
      </c>
      <c r="I940" t="s">
        <v>34</v>
      </c>
      <c r="J940">
        <v>2.1</v>
      </c>
      <c r="K940" t="s">
        <v>35</v>
      </c>
      <c r="L940">
        <v>15</v>
      </c>
      <c r="M940" s="2">
        <v>46173</v>
      </c>
      <c r="N940" t="s">
        <v>68</v>
      </c>
      <c r="O940">
        <v>8.1999999999999993</v>
      </c>
      <c r="P940">
        <v>0.9</v>
      </c>
      <c r="Q940">
        <v>5272.76</v>
      </c>
      <c r="R940" t="s">
        <v>59</v>
      </c>
      <c r="S940">
        <v>3367.66</v>
      </c>
      <c r="T940">
        <v>3.7</v>
      </c>
      <c r="U940">
        <v>2026</v>
      </c>
      <c r="V940" t="s">
        <v>80</v>
      </c>
      <c r="W940" s="2">
        <v>46143</v>
      </c>
      <c r="X940" t="s">
        <v>39</v>
      </c>
      <c r="Y940" t="s">
        <v>40</v>
      </c>
      <c r="Z940">
        <v>5272.76</v>
      </c>
      <c r="AA940">
        <v>3367.66</v>
      </c>
      <c r="AB940">
        <v>0.63900000000000001</v>
      </c>
    </row>
    <row r="941" spans="1:28" x14ac:dyDescent="0.25">
      <c r="A941" t="s">
        <v>1025</v>
      </c>
      <c r="B941" s="2">
        <v>46007.696527777778</v>
      </c>
      <c r="C941" s="2">
        <v>46015.296527777777</v>
      </c>
      <c r="D941" t="s">
        <v>29</v>
      </c>
      <c r="E941" t="s">
        <v>43</v>
      </c>
      <c r="F941" t="s">
        <v>51</v>
      </c>
      <c r="G941" t="s">
        <v>32</v>
      </c>
      <c r="H941" t="s">
        <v>33</v>
      </c>
      <c r="I941" t="s">
        <v>75</v>
      </c>
      <c r="J941">
        <v>7.6</v>
      </c>
      <c r="K941" t="s">
        <v>35</v>
      </c>
      <c r="L941">
        <v>31</v>
      </c>
      <c r="M941" s="2">
        <v>46007</v>
      </c>
      <c r="N941" t="s">
        <v>36</v>
      </c>
      <c r="O941">
        <v>7.7</v>
      </c>
      <c r="P941">
        <v>3.3</v>
      </c>
      <c r="Q941">
        <v>8023.02</v>
      </c>
      <c r="R941" t="s">
        <v>59</v>
      </c>
      <c r="S941">
        <v>5093.41</v>
      </c>
      <c r="T941">
        <v>3.9</v>
      </c>
      <c r="U941">
        <v>2025</v>
      </c>
      <c r="V941" t="s">
        <v>63</v>
      </c>
      <c r="W941" s="2">
        <v>45992</v>
      </c>
      <c r="X941" t="s">
        <v>70</v>
      </c>
      <c r="Y941" t="s">
        <v>48</v>
      </c>
      <c r="Z941">
        <v>8023.02</v>
      </c>
      <c r="AA941">
        <v>5093.41</v>
      </c>
      <c r="AB941">
        <v>0.63500000000000001</v>
      </c>
    </row>
    <row r="942" spans="1:28" x14ac:dyDescent="0.25">
      <c r="A942" t="s">
        <v>1026</v>
      </c>
      <c r="B942" s="2">
        <v>46103.642361111109</v>
      </c>
      <c r="C942" s="2">
        <v>46106.542361111111</v>
      </c>
      <c r="D942" t="s">
        <v>91</v>
      </c>
      <c r="E942" t="s">
        <v>43</v>
      </c>
      <c r="F942" t="s">
        <v>31</v>
      </c>
      <c r="G942" t="s">
        <v>55</v>
      </c>
      <c r="H942" t="s">
        <v>56</v>
      </c>
      <c r="I942" t="s">
        <v>34</v>
      </c>
      <c r="J942">
        <v>2.9</v>
      </c>
      <c r="K942" t="s">
        <v>35</v>
      </c>
      <c r="L942">
        <v>70</v>
      </c>
      <c r="M942" s="2">
        <v>46103</v>
      </c>
      <c r="N942" t="s">
        <v>36</v>
      </c>
      <c r="O942">
        <v>10</v>
      </c>
      <c r="P942">
        <v>1</v>
      </c>
      <c r="Q942">
        <v>4269.47</v>
      </c>
      <c r="R942" t="s">
        <v>37</v>
      </c>
      <c r="S942">
        <v>2959.17</v>
      </c>
      <c r="T942">
        <v>3.3</v>
      </c>
      <c r="U942">
        <v>2026</v>
      </c>
      <c r="V942" t="s">
        <v>46</v>
      </c>
      <c r="W942" s="2">
        <v>46082</v>
      </c>
      <c r="X942" t="s">
        <v>39</v>
      </c>
      <c r="Y942" t="s">
        <v>40</v>
      </c>
      <c r="Z942">
        <v>4269.47</v>
      </c>
      <c r="AA942">
        <v>2959.17</v>
      </c>
      <c r="AB942">
        <v>0.69299999999999995</v>
      </c>
    </row>
    <row r="943" spans="1:28" x14ac:dyDescent="0.25">
      <c r="A943" t="s">
        <v>1027</v>
      </c>
      <c r="B943" s="2">
        <v>46007.490277777782</v>
      </c>
      <c r="C943" s="2">
        <v>46012.290277777778</v>
      </c>
      <c r="D943" t="s">
        <v>91</v>
      </c>
      <c r="E943" t="s">
        <v>73</v>
      </c>
      <c r="F943" t="s">
        <v>51</v>
      </c>
      <c r="G943" t="s">
        <v>55</v>
      </c>
      <c r="H943" t="s">
        <v>67</v>
      </c>
      <c r="I943" t="s">
        <v>57</v>
      </c>
      <c r="J943">
        <v>4.8</v>
      </c>
      <c r="K943" t="s">
        <v>35</v>
      </c>
      <c r="L943">
        <v>39</v>
      </c>
      <c r="M943" s="2">
        <v>46007</v>
      </c>
      <c r="N943" t="s">
        <v>36</v>
      </c>
      <c r="O943">
        <v>8.3000000000000007</v>
      </c>
      <c r="P943">
        <v>1.7</v>
      </c>
      <c r="Q943">
        <v>7710.18</v>
      </c>
      <c r="R943" t="s">
        <v>59</v>
      </c>
      <c r="S943">
        <v>4973.0200000000004</v>
      </c>
      <c r="T943">
        <v>4.5</v>
      </c>
      <c r="U943">
        <v>2025</v>
      </c>
      <c r="V943" t="s">
        <v>63</v>
      </c>
      <c r="W943" s="2">
        <v>45992</v>
      </c>
      <c r="X943" t="s">
        <v>70</v>
      </c>
      <c r="Y943" t="s">
        <v>48</v>
      </c>
      <c r="Z943">
        <v>7710.18</v>
      </c>
      <c r="AA943">
        <v>4973.0200000000004</v>
      </c>
      <c r="AB943">
        <v>0.64500000000000002</v>
      </c>
    </row>
    <row r="944" spans="1:28" x14ac:dyDescent="0.25">
      <c r="A944" t="s">
        <v>1028</v>
      </c>
      <c r="B944" s="2">
        <v>46264.859027777777</v>
      </c>
      <c r="C944" s="2">
        <v>46265.359027777777</v>
      </c>
      <c r="D944" t="s">
        <v>42</v>
      </c>
      <c r="E944" t="s">
        <v>30</v>
      </c>
      <c r="F944" t="s">
        <v>31</v>
      </c>
      <c r="G944" t="s">
        <v>32</v>
      </c>
      <c r="H944" t="s">
        <v>74</v>
      </c>
      <c r="I944" t="s">
        <v>75</v>
      </c>
      <c r="J944">
        <v>0.5</v>
      </c>
      <c r="K944" t="s">
        <v>35</v>
      </c>
      <c r="L944">
        <v>88</v>
      </c>
      <c r="M944" s="2">
        <v>46264</v>
      </c>
      <c r="N944" t="s">
        <v>76</v>
      </c>
      <c r="O944">
        <v>8.1</v>
      </c>
      <c r="P944">
        <v>1.7</v>
      </c>
      <c r="Q944">
        <v>2300.11</v>
      </c>
      <c r="R944" t="s">
        <v>37</v>
      </c>
      <c r="S944">
        <v>1784.53</v>
      </c>
      <c r="T944">
        <v>4.0999999999999996</v>
      </c>
      <c r="U944">
        <v>2026</v>
      </c>
      <c r="V944" t="s">
        <v>87</v>
      </c>
      <c r="W944" s="2">
        <v>46235</v>
      </c>
      <c r="X944" t="s">
        <v>39</v>
      </c>
      <c r="Y944" t="s">
        <v>40</v>
      </c>
      <c r="Z944">
        <v>2300.11</v>
      </c>
      <c r="AA944">
        <v>1784.53</v>
      </c>
      <c r="AB944">
        <v>0.77600000000000002</v>
      </c>
    </row>
    <row r="945" spans="1:28" x14ac:dyDescent="0.25">
      <c r="A945" t="s">
        <v>1029</v>
      </c>
      <c r="B945" s="2">
        <v>46321.966666666667</v>
      </c>
      <c r="C945" s="2">
        <v>46325.366666666669</v>
      </c>
      <c r="D945" t="s">
        <v>72</v>
      </c>
      <c r="E945" t="s">
        <v>30</v>
      </c>
      <c r="F945" t="s">
        <v>51</v>
      </c>
      <c r="G945" t="s">
        <v>55</v>
      </c>
      <c r="H945" t="s">
        <v>67</v>
      </c>
      <c r="I945" t="s">
        <v>75</v>
      </c>
      <c r="J945">
        <v>3.4</v>
      </c>
      <c r="K945" t="s">
        <v>35</v>
      </c>
      <c r="L945">
        <v>31</v>
      </c>
      <c r="M945" s="2">
        <v>46321</v>
      </c>
      <c r="N945" t="s">
        <v>36</v>
      </c>
      <c r="O945">
        <v>12.3</v>
      </c>
      <c r="P945">
        <v>1.2</v>
      </c>
      <c r="Q945">
        <v>3958.87</v>
      </c>
      <c r="R945" t="s">
        <v>37</v>
      </c>
      <c r="S945">
        <v>2729.22</v>
      </c>
      <c r="T945">
        <v>4.7</v>
      </c>
      <c r="U945">
        <v>2026</v>
      </c>
      <c r="V945" t="s">
        <v>97</v>
      </c>
      <c r="W945" s="2">
        <v>46296</v>
      </c>
      <c r="X945" t="s">
        <v>78</v>
      </c>
      <c r="Y945" t="s">
        <v>48</v>
      </c>
      <c r="Z945">
        <v>3958.87</v>
      </c>
      <c r="AA945">
        <v>2729.22</v>
      </c>
      <c r="AB945">
        <v>0.68899999999999995</v>
      </c>
    </row>
    <row r="946" spans="1:28" x14ac:dyDescent="0.25">
      <c r="A946" t="s">
        <v>1030</v>
      </c>
      <c r="B946" s="2">
        <v>45794.592361111107</v>
      </c>
      <c r="C946" s="2">
        <v>45796.592361111107</v>
      </c>
      <c r="D946" t="s">
        <v>50</v>
      </c>
      <c r="E946" t="s">
        <v>83</v>
      </c>
      <c r="F946" t="s">
        <v>51</v>
      </c>
      <c r="G946" t="s">
        <v>32</v>
      </c>
      <c r="H946" t="s">
        <v>52</v>
      </c>
      <c r="I946" t="s">
        <v>34</v>
      </c>
      <c r="J946">
        <v>2</v>
      </c>
      <c r="K946" t="s">
        <v>58</v>
      </c>
      <c r="L946">
        <v>53</v>
      </c>
      <c r="M946" s="2">
        <v>45794</v>
      </c>
      <c r="N946" t="s">
        <v>68</v>
      </c>
      <c r="O946">
        <v>11.7</v>
      </c>
      <c r="P946">
        <v>0.1</v>
      </c>
      <c r="Q946">
        <v>3350.36</v>
      </c>
      <c r="R946" t="s">
        <v>77</v>
      </c>
      <c r="S946">
        <v>2419.15</v>
      </c>
      <c r="T946">
        <v>3.9</v>
      </c>
      <c r="U946">
        <v>2025</v>
      </c>
      <c r="V946" t="s">
        <v>80</v>
      </c>
      <c r="W946" s="2">
        <v>45778</v>
      </c>
      <c r="X946" t="s">
        <v>92</v>
      </c>
      <c r="Y946" t="s">
        <v>40</v>
      </c>
      <c r="Z946">
        <v>3350.36</v>
      </c>
      <c r="AA946">
        <v>2419.15</v>
      </c>
      <c r="AB946">
        <v>0.72199999999999998</v>
      </c>
    </row>
    <row r="947" spans="1:28" x14ac:dyDescent="0.25">
      <c r="A947" t="s">
        <v>1031</v>
      </c>
      <c r="B947" s="2">
        <v>45900.789583333331</v>
      </c>
      <c r="C947" s="2">
        <v>45903.989583333343</v>
      </c>
      <c r="D947" t="s">
        <v>91</v>
      </c>
      <c r="E947" t="s">
        <v>83</v>
      </c>
      <c r="F947" t="s">
        <v>51</v>
      </c>
      <c r="G947" t="s">
        <v>44</v>
      </c>
      <c r="H947" t="s">
        <v>86</v>
      </c>
      <c r="I947" t="s">
        <v>57</v>
      </c>
      <c r="J947">
        <v>3.2</v>
      </c>
      <c r="K947" t="s">
        <v>35</v>
      </c>
      <c r="L947">
        <v>60</v>
      </c>
      <c r="M947" s="2">
        <v>45900</v>
      </c>
      <c r="N947" t="s">
        <v>76</v>
      </c>
      <c r="O947">
        <v>8</v>
      </c>
      <c r="P947">
        <v>2</v>
      </c>
      <c r="Q947">
        <v>5450.26</v>
      </c>
      <c r="R947" t="s">
        <v>77</v>
      </c>
      <c r="S947">
        <v>3307.01</v>
      </c>
      <c r="T947">
        <v>4.2</v>
      </c>
      <c r="U947">
        <v>2025</v>
      </c>
      <c r="V947" t="s">
        <v>87</v>
      </c>
      <c r="W947" s="2">
        <v>45870</v>
      </c>
      <c r="X947" t="s">
        <v>39</v>
      </c>
      <c r="Y947" t="s">
        <v>40</v>
      </c>
      <c r="Z947">
        <v>5450.26</v>
      </c>
      <c r="AA947">
        <v>3307.01</v>
      </c>
      <c r="AB947">
        <v>0.60699999999999998</v>
      </c>
    </row>
    <row r="948" spans="1:28" x14ac:dyDescent="0.25">
      <c r="A948" t="s">
        <v>1032</v>
      </c>
      <c r="B948" s="2">
        <v>46200.705555555563</v>
      </c>
      <c r="C948" s="2">
        <v>46206.205555555563</v>
      </c>
      <c r="D948" t="s">
        <v>91</v>
      </c>
      <c r="E948" t="s">
        <v>43</v>
      </c>
      <c r="F948" t="s">
        <v>31</v>
      </c>
      <c r="G948" t="s">
        <v>44</v>
      </c>
      <c r="H948" t="s">
        <v>67</v>
      </c>
      <c r="I948" t="s">
        <v>34</v>
      </c>
      <c r="J948">
        <v>5.5</v>
      </c>
      <c r="K948" t="s">
        <v>35</v>
      </c>
      <c r="L948">
        <v>63</v>
      </c>
      <c r="M948" s="2">
        <v>46200</v>
      </c>
      <c r="N948" t="s">
        <v>36</v>
      </c>
      <c r="O948">
        <v>8</v>
      </c>
      <c r="P948">
        <v>2.2999999999999998</v>
      </c>
      <c r="Q948">
        <v>6800.78</v>
      </c>
      <c r="R948" t="s">
        <v>77</v>
      </c>
      <c r="S948">
        <v>5218.97</v>
      </c>
      <c r="T948">
        <v>3.4</v>
      </c>
      <c r="U948">
        <v>2026</v>
      </c>
      <c r="V948" t="s">
        <v>110</v>
      </c>
      <c r="W948" s="2">
        <v>46174</v>
      </c>
      <c r="X948" t="s">
        <v>92</v>
      </c>
      <c r="Y948" t="s">
        <v>40</v>
      </c>
      <c r="Z948">
        <v>6800.78</v>
      </c>
      <c r="AA948">
        <v>5218.97</v>
      </c>
      <c r="AB948">
        <v>0.76700000000000002</v>
      </c>
    </row>
    <row r="949" spans="1:28" x14ac:dyDescent="0.25">
      <c r="A949" t="s">
        <v>1033</v>
      </c>
      <c r="B949" s="2">
        <v>45697.522916666669</v>
      </c>
      <c r="C949" s="2">
        <v>45705.022916666669</v>
      </c>
      <c r="D949" t="s">
        <v>29</v>
      </c>
      <c r="E949" t="s">
        <v>73</v>
      </c>
      <c r="F949" t="s">
        <v>31</v>
      </c>
      <c r="G949" t="s">
        <v>32</v>
      </c>
      <c r="H949" t="s">
        <v>45</v>
      </c>
      <c r="I949" t="s">
        <v>34</v>
      </c>
      <c r="J949">
        <v>7.5</v>
      </c>
      <c r="K949" t="s">
        <v>35</v>
      </c>
      <c r="L949">
        <v>17</v>
      </c>
      <c r="M949" s="2">
        <v>45697</v>
      </c>
      <c r="N949" t="s">
        <v>68</v>
      </c>
      <c r="O949">
        <v>12.1</v>
      </c>
      <c r="P949">
        <v>2.9</v>
      </c>
      <c r="Q949">
        <v>10312.030000000001</v>
      </c>
      <c r="R949" t="s">
        <v>77</v>
      </c>
      <c r="S949">
        <v>6337.07</v>
      </c>
      <c r="T949">
        <v>4</v>
      </c>
      <c r="U949">
        <v>2025</v>
      </c>
      <c r="V949" t="s">
        <v>104</v>
      </c>
      <c r="W949" s="2">
        <v>45689</v>
      </c>
      <c r="X949" t="s">
        <v>39</v>
      </c>
      <c r="Y949" t="s">
        <v>40</v>
      </c>
      <c r="Z949">
        <v>10312.030000000001</v>
      </c>
      <c r="AA949">
        <v>6337.07</v>
      </c>
      <c r="AB949">
        <v>0.61499999999999999</v>
      </c>
    </row>
    <row r="950" spans="1:28" x14ac:dyDescent="0.25">
      <c r="A950" t="s">
        <v>1034</v>
      </c>
      <c r="B950" s="2">
        <v>45886.348611111112</v>
      </c>
      <c r="C950" s="2">
        <v>45890.348611111112</v>
      </c>
      <c r="D950" t="s">
        <v>72</v>
      </c>
      <c r="E950" t="s">
        <v>43</v>
      </c>
      <c r="F950" t="s">
        <v>31</v>
      </c>
      <c r="G950" t="s">
        <v>55</v>
      </c>
      <c r="H950" t="s">
        <v>67</v>
      </c>
      <c r="I950" t="s">
        <v>57</v>
      </c>
      <c r="J950">
        <v>4</v>
      </c>
      <c r="K950" t="s">
        <v>35</v>
      </c>
      <c r="L950">
        <v>30</v>
      </c>
      <c r="M950" s="2">
        <v>45886</v>
      </c>
      <c r="N950" t="s">
        <v>76</v>
      </c>
      <c r="O950">
        <v>7.8</v>
      </c>
      <c r="P950">
        <v>0.9</v>
      </c>
      <c r="Q950">
        <v>5810.78</v>
      </c>
      <c r="R950" t="s">
        <v>77</v>
      </c>
      <c r="S950">
        <v>3392.56</v>
      </c>
      <c r="T950">
        <v>4.7</v>
      </c>
      <c r="U950">
        <v>2025</v>
      </c>
      <c r="V950" t="s">
        <v>87</v>
      </c>
      <c r="W950" s="2">
        <v>45870</v>
      </c>
      <c r="X950" t="s">
        <v>39</v>
      </c>
      <c r="Y950" t="s">
        <v>40</v>
      </c>
      <c r="Z950">
        <v>5810.78</v>
      </c>
      <c r="AA950">
        <v>3392.56</v>
      </c>
      <c r="AB950">
        <v>0.58399999999999996</v>
      </c>
    </row>
    <row r="951" spans="1:28" x14ac:dyDescent="0.25">
      <c r="A951" t="s">
        <v>1035</v>
      </c>
      <c r="B951" s="2">
        <v>46205.566666666673</v>
      </c>
      <c r="C951" s="2">
        <v>46210.866666666669</v>
      </c>
      <c r="D951" t="s">
        <v>85</v>
      </c>
      <c r="E951" t="s">
        <v>30</v>
      </c>
      <c r="F951" t="s">
        <v>51</v>
      </c>
      <c r="G951" t="s">
        <v>32</v>
      </c>
      <c r="H951" t="s">
        <v>52</v>
      </c>
      <c r="I951" t="s">
        <v>34</v>
      </c>
      <c r="J951">
        <v>5.3</v>
      </c>
      <c r="K951" t="s">
        <v>58</v>
      </c>
      <c r="L951">
        <v>83</v>
      </c>
      <c r="M951" s="2">
        <v>46205</v>
      </c>
      <c r="N951" t="s">
        <v>36</v>
      </c>
      <c r="O951">
        <v>10.1</v>
      </c>
      <c r="P951">
        <v>1.9</v>
      </c>
      <c r="Q951">
        <v>6086.84</v>
      </c>
      <c r="R951" t="s">
        <v>59</v>
      </c>
      <c r="S951">
        <v>4636.95</v>
      </c>
      <c r="T951">
        <v>4.3</v>
      </c>
      <c r="U951">
        <v>2026</v>
      </c>
      <c r="V951" t="s">
        <v>107</v>
      </c>
      <c r="W951" s="2">
        <v>46204</v>
      </c>
      <c r="X951" t="s">
        <v>47</v>
      </c>
      <c r="Y951" t="s">
        <v>48</v>
      </c>
      <c r="Z951">
        <v>6086.84</v>
      </c>
      <c r="AA951">
        <v>4636.95</v>
      </c>
      <c r="AB951">
        <v>0.76200000000000001</v>
      </c>
    </row>
    <row r="952" spans="1:28" x14ac:dyDescent="0.25">
      <c r="A952" t="s">
        <v>1036</v>
      </c>
      <c r="B952" s="2">
        <v>45880.407638888893</v>
      </c>
      <c r="C952" s="2">
        <v>45885.407638888893</v>
      </c>
      <c r="D952" t="s">
        <v>85</v>
      </c>
      <c r="E952" t="s">
        <v>73</v>
      </c>
      <c r="F952" t="s">
        <v>31</v>
      </c>
      <c r="G952" t="s">
        <v>44</v>
      </c>
      <c r="H952" t="s">
        <v>67</v>
      </c>
      <c r="I952" t="s">
        <v>34</v>
      </c>
      <c r="J952">
        <v>5</v>
      </c>
      <c r="K952" t="s">
        <v>35</v>
      </c>
      <c r="L952">
        <v>43</v>
      </c>
      <c r="M952" s="2">
        <v>45880</v>
      </c>
      <c r="N952" t="s">
        <v>76</v>
      </c>
      <c r="O952">
        <v>8.1</v>
      </c>
      <c r="P952">
        <v>3.1</v>
      </c>
      <c r="Q952">
        <v>5026.8</v>
      </c>
      <c r="R952" t="s">
        <v>77</v>
      </c>
      <c r="S952">
        <v>2981.5</v>
      </c>
      <c r="T952">
        <v>4.0999999999999996</v>
      </c>
      <c r="U952">
        <v>2025</v>
      </c>
      <c r="V952" t="s">
        <v>87</v>
      </c>
      <c r="W952" s="2">
        <v>45870</v>
      </c>
      <c r="X952" t="s">
        <v>78</v>
      </c>
      <c r="Y952" t="s">
        <v>48</v>
      </c>
      <c r="Z952">
        <v>5026.8</v>
      </c>
      <c r="AA952">
        <v>2981.5</v>
      </c>
      <c r="AB952">
        <v>0.59299999999999997</v>
      </c>
    </row>
    <row r="953" spans="1:28" x14ac:dyDescent="0.25">
      <c r="A953" t="s">
        <v>1037</v>
      </c>
      <c r="B953" s="2">
        <v>45663.926388888889</v>
      </c>
      <c r="C953" s="2">
        <v>45668.526388888888</v>
      </c>
      <c r="D953" t="s">
        <v>62</v>
      </c>
      <c r="E953" t="s">
        <v>30</v>
      </c>
      <c r="F953" t="s">
        <v>51</v>
      </c>
      <c r="G953" t="s">
        <v>44</v>
      </c>
      <c r="H953" t="s">
        <v>33</v>
      </c>
      <c r="I953" t="s">
        <v>34</v>
      </c>
      <c r="J953">
        <v>4.5999999999999996</v>
      </c>
      <c r="K953" t="s">
        <v>58</v>
      </c>
      <c r="L953">
        <v>48</v>
      </c>
      <c r="M953" s="2">
        <v>45663</v>
      </c>
      <c r="N953" t="s">
        <v>36</v>
      </c>
      <c r="O953">
        <v>12</v>
      </c>
      <c r="P953">
        <v>1.9</v>
      </c>
      <c r="Q953">
        <v>7208.43</v>
      </c>
      <c r="R953" t="s">
        <v>37</v>
      </c>
      <c r="S953">
        <v>4250.68</v>
      </c>
      <c r="T953">
        <v>4.4000000000000004</v>
      </c>
      <c r="U953">
        <v>2025</v>
      </c>
      <c r="V953" t="s">
        <v>69</v>
      </c>
      <c r="W953" s="2">
        <v>45658</v>
      </c>
      <c r="X953" t="s">
        <v>78</v>
      </c>
      <c r="Y953" t="s">
        <v>48</v>
      </c>
      <c r="Z953">
        <v>7208.43</v>
      </c>
      <c r="AA953">
        <v>4250.68</v>
      </c>
      <c r="AB953">
        <v>0.59</v>
      </c>
    </row>
    <row r="954" spans="1:28" x14ac:dyDescent="0.25">
      <c r="A954" t="s">
        <v>1038</v>
      </c>
      <c r="B954" s="2">
        <v>45979.490972222222</v>
      </c>
      <c r="C954" s="2">
        <v>45981.490972222222</v>
      </c>
      <c r="D954" t="s">
        <v>50</v>
      </c>
      <c r="E954" t="s">
        <v>83</v>
      </c>
      <c r="F954" t="s">
        <v>51</v>
      </c>
      <c r="G954" t="s">
        <v>44</v>
      </c>
      <c r="H954" t="s">
        <v>52</v>
      </c>
      <c r="I954" t="s">
        <v>34</v>
      </c>
      <c r="J954">
        <v>2</v>
      </c>
      <c r="K954" t="s">
        <v>35</v>
      </c>
      <c r="L954">
        <v>73</v>
      </c>
      <c r="M954" s="2">
        <v>45979</v>
      </c>
      <c r="N954" t="s">
        <v>36</v>
      </c>
      <c r="O954">
        <v>10.1</v>
      </c>
      <c r="P954">
        <v>0.6</v>
      </c>
      <c r="Q954">
        <v>4608.22</v>
      </c>
      <c r="R954" t="s">
        <v>77</v>
      </c>
      <c r="S954">
        <v>2981.11</v>
      </c>
      <c r="T954">
        <v>3.8</v>
      </c>
      <c r="U954">
        <v>2025</v>
      </c>
      <c r="V954" t="s">
        <v>89</v>
      </c>
      <c r="W954" s="2">
        <v>45962</v>
      </c>
      <c r="X954" t="s">
        <v>70</v>
      </c>
      <c r="Y954" t="s">
        <v>48</v>
      </c>
      <c r="Z954">
        <v>4608.22</v>
      </c>
      <c r="AA954">
        <v>2981.11</v>
      </c>
      <c r="AB954">
        <v>0.64700000000000002</v>
      </c>
    </row>
    <row r="955" spans="1:28" x14ac:dyDescent="0.25">
      <c r="A955" t="s">
        <v>1039</v>
      </c>
      <c r="B955" s="2">
        <v>46125.740972222222</v>
      </c>
      <c r="C955" s="2">
        <v>46133.740972222222</v>
      </c>
      <c r="D955" t="s">
        <v>29</v>
      </c>
      <c r="E955" t="s">
        <v>73</v>
      </c>
      <c r="F955" t="s">
        <v>51</v>
      </c>
      <c r="G955" t="s">
        <v>32</v>
      </c>
      <c r="H955" t="s">
        <v>52</v>
      </c>
      <c r="I955" t="s">
        <v>34</v>
      </c>
      <c r="J955">
        <v>8</v>
      </c>
      <c r="K955" t="s">
        <v>35</v>
      </c>
      <c r="L955">
        <v>38</v>
      </c>
      <c r="M955" s="2">
        <v>46125</v>
      </c>
      <c r="N955" t="s">
        <v>76</v>
      </c>
      <c r="O955">
        <v>10.1</v>
      </c>
      <c r="P955">
        <v>1.4</v>
      </c>
      <c r="Q955">
        <v>9775.5400000000009</v>
      </c>
      <c r="R955" t="s">
        <v>77</v>
      </c>
      <c r="S955">
        <v>7183.4</v>
      </c>
      <c r="T955">
        <v>4.5999999999999996</v>
      </c>
      <c r="U955">
        <v>2026</v>
      </c>
      <c r="V955" t="s">
        <v>38</v>
      </c>
      <c r="W955" s="2">
        <v>46113</v>
      </c>
      <c r="X955" t="s">
        <v>78</v>
      </c>
      <c r="Y955" t="s">
        <v>48</v>
      </c>
      <c r="Z955">
        <v>9775.5400000000009</v>
      </c>
      <c r="AA955">
        <v>7183.4</v>
      </c>
      <c r="AB955">
        <v>0.73499999999999999</v>
      </c>
    </row>
    <row r="956" spans="1:28" x14ac:dyDescent="0.25">
      <c r="A956" t="s">
        <v>1040</v>
      </c>
      <c r="B956" s="2">
        <v>45732.998611111107</v>
      </c>
      <c r="C956" s="2">
        <v>45734.998611111107</v>
      </c>
      <c r="D956" t="s">
        <v>42</v>
      </c>
      <c r="E956" t="s">
        <v>73</v>
      </c>
      <c r="F956" t="s">
        <v>51</v>
      </c>
      <c r="G956" t="s">
        <v>32</v>
      </c>
      <c r="H956" t="s">
        <v>45</v>
      </c>
      <c r="I956" t="s">
        <v>75</v>
      </c>
      <c r="J956">
        <v>2</v>
      </c>
      <c r="K956" t="s">
        <v>35</v>
      </c>
      <c r="L956">
        <v>82</v>
      </c>
      <c r="M956" s="2">
        <v>45732</v>
      </c>
      <c r="N956" t="s">
        <v>36</v>
      </c>
      <c r="O956">
        <v>7.9</v>
      </c>
      <c r="P956">
        <v>1.7</v>
      </c>
      <c r="Q956">
        <v>4007.76</v>
      </c>
      <c r="R956" t="s">
        <v>59</v>
      </c>
      <c r="S956">
        <v>2320.63</v>
      </c>
      <c r="T956">
        <v>3.4</v>
      </c>
      <c r="U956">
        <v>2025</v>
      </c>
      <c r="V956" t="s">
        <v>46</v>
      </c>
      <c r="W956" s="2">
        <v>45717</v>
      </c>
      <c r="X956" t="s">
        <v>39</v>
      </c>
      <c r="Y956" t="s">
        <v>40</v>
      </c>
      <c r="Z956">
        <v>4007.76</v>
      </c>
      <c r="AA956">
        <v>2320.63</v>
      </c>
      <c r="AB956">
        <v>0.57899999999999996</v>
      </c>
    </row>
    <row r="957" spans="1:28" x14ac:dyDescent="0.25">
      <c r="A957" t="s">
        <v>1041</v>
      </c>
      <c r="B957" s="2">
        <v>45661.881249999999</v>
      </c>
      <c r="C957" s="2">
        <v>45664.78125</v>
      </c>
      <c r="D957" t="s">
        <v>50</v>
      </c>
      <c r="E957" t="s">
        <v>83</v>
      </c>
      <c r="F957" t="s">
        <v>51</v>
      </c>
      <c r="G957" t="s">
        <v>55</v>
      </c>
      <c r="H957" t="s">
        <v>86</v>
      </c>
      <c r="I957" t="s">
        <v>34</v>
      </c>
      <c r="J957">
        <v>2.9</v>
      </c>
      <c r="K957" t="s">
        <v>35</v>
      </c>
      <c r="L957">
        <v>59</v>
      </c>
      <c r="M957" s="2">
        <v>45661</v>
      </c>
      <c r="N957" t="s">
        <v>68</v>
      </c>
      <c r="O957">
        <v>10</v>
      </c>
      <c r="P957">
        <v>2.5</v>
      </c>
      <c r="Q957">
        <v>5157.78</v>
      </c>
      <c r="R957" t="s">
        <v>37</v>
      </c>
      <c r="S957">
        <v>3759.25</v>
      </c>
      <c r="T957">
        <v>4</v>
      </c>
      <c r="U957">
        <v>2025</v>
      </c>
      <c r="V957" t="s">
        <v>69</v>
      </c>
      <c r="W957" s="2">
        <v>45658</v>
      </c>
      <c r="X957" t="s">
        <v>92</v>
      </c>
      <c r="Y957" t="s">
        <v>40</v>
      </c>
      <c r="Z957">
        <v>5157.78</v>
      </c>
      <c r="AA957">
        <v>3759.25</v>
      </c>
      <c r="AB957">
        <v>0.72899999999999998</v>
      </c>
    </row>
    <row r="958" spans="1:28" x14ac:dyDescent="0.25">
      <c r="A958" t="s">
        <v>1042</v>
      </c>
      <c r="B958" s="2">
        <v>46303.768750000003</v>
      </c>
      <c r="C958" s="2">
        <v>46306.068749999999</v>
      </c>
      <c r="D958" t="s">
        <v>50</v>
      </c>
      <c r="E958" t="s">
        <v>30</v>
      </c>
      <c r="F958" t="s">
        <v>51</v>
      </c>
      <c r="G958" t="s">
        <v>66</v>
      </c>
      <c r="H958" t="s">
        <v>56</v>
      </c>
      <c r="I958" t="s">
        <v>57</v>
      </c>
      <c r="J958">
        <v>2.2999999999999998</v>
      </c>
      <c r="K958" t="s">
        <v>35</v>
      </c>
      <c r="L958">
        <v>59</v>
      </c>
      <c r="M958" s="2">
        <v>46303</v>
      </c>
      <c r="N958" t="s">
        <v>36</v>
      </c>
      <c r="O958">
        <v>7.8</v>
      </c>
      <c r="P958">
        <v>2</v>
      </c>
      <c r="Q958">
        <v>5580.58</v>
      </c>
      <c r="R958" t="s">
        <v>37</v>
      </c>
      <c r="S958">
        <v>2951.52</v>
      </c>
      <c r="T958">
        <v>4.5</v>
      </c>
      <c r="U958">
        <v>2026</v>
      </c>
      <c r="V958" t="s">
        <v>97</v>
      </c>
      <c r="W958" s="2">
        <v>46296</v>
      </c>
      <c r="X958" t="s">
        <v>47</v>
      </c>
      <c r="Y958" t="s">
        <v>48</v>
      </c>
      <c r="Z958">
        <v>5580.58</v>
      </c>
      <c r="AA958">
        <v>2951.52</v>
      </c>
      <c r="AB958">
        <v>0.52900000000000003</v>
      </c>
    </row>
    <row r="959" spans="1:28" x14ac:dyDescent="0.25">
      <c r="A959" t="s">
        <v>1043</v>
      </c>
      <c r="B959" s="2">
        <v>45775.143055555563</v>
      </c>
      <c r="C959" s="2">
        <v>45777.843055555553</v>
      </c>
      <c r="D959" t="s">
        <v>62</v>
      </c>
      <c r="E959" t="s">
        <v>30</v>
      </c>
      <c r="F959" t="s">
        <v>31</v>
      </c>
      <c r="G959" t="s">
        <v>66</v>
      </c>
      <c r="H959" t="s">
        <v>67</v>
      </c>
      <c r="I959" t="s">
        <v>57</v>
      </c>
      <c r="J959">
        <v>2.7</v>
      </c>
      <c r="K959" t="s">
        <v>35</v>
      </c>
      <c r="L959">
        <v>62</v>
      </c>
      <c r="M959" s="2">
        <v>45775</v>
      </c>
      <c r="N959" t="s">
        <v>68</v>
      </c>
      <c r="O959">
        <v>7.7</v>
      </c>
      <c r="P959">
        <v>0</v>
      </c>
      <c r="Q959">
        <v>4871.9799999999996</v>
      </c>
      <c r="R959" t="s">
        <v>37</v>
      </c>
      <c r="S959">
        <v>2590.8000000000002</v>
      </c>
      <c r="T959">
        <v>3.8</v>
      </c>
      <c r="U959">
        <v>2025</v>
      </c>
      <c r="V959" t="s">
        <v>38</v>
      </c>
      <c r="W959" s="2">
        <v>45748</v>
      </c>
      <c r="X959" t="s">
        <v>78</v>
      </c>
      <c r="Y959" t="s">
        <v>48</v>
      </c>
      <c r="Z959">
        <v>4871.9799999999996</v>
      </c>
      <c r="AA959">
        <v>2590.8000000000002</v>
      </c>
      <c r="AB959">
        <v>0.53200000000000003</v>
      </c>
    </row>
    <row r="960" spans="1:28" x14ac:dyDescent="0.25">
      <c r="A960" t="s">
        <v>1044</v>
      </c>
      <c r="B960" s="2">
        <v>46263.104166666657</v>
      </c>
      <c r="C960" s="2">
        <v>46267.104166666657</v>
      </c>
      <c r="D960" t="s">
        <v>62</v>
      </c>
      <c r="E960" t="s">
        <v>73</v>
      </c>
      <c r="F960" t="s">
        <v>51</v>
      </c>
      <c r="G960" t="s">
        <v>32</v>
      </c>
      <c r="H960" t="s">
        <v>74</v>
      </c>
      <c r="I960" t="s">
        <v>57</v>
      </c>
      <c r="J960">
        <v>4</v>
      </c>
      <c r="K960" t="s">
        <v>35</v>
      </c>
      <c r="L960">
        <v>46</v>
      </c>
      <c r="M960" s="2">
        <v>46263</v>
      </c>
      <c r="N960" t="s">
        <v>36</v>
      </c>
      <c r="O960">
        <v>8.1</v>
      </c>
      <c r="P960">
        <v>2.8</v>
      </c>
      <c r="Q960">
        <v>4843.43</v>
      </c>
      <c r="R960" t="s">
        <v>59</v>
      </c>
      <c r="S960">
        <v>2980.07</v>
      </c>
      <c r="T960">
        <v>4</v>
      </c>
      <c r="U960">
        <v>2026</v>
      </c>
      <c r="V960" t="s">
        <v>87</v>
      </c>
      <c r="W960" s="2">
        <v>46235</v>
      </c>
      <c r="X960" t="s">
        <v>92</v>
      </c>
      <c r="Y960" t="s">
        <v>40</v>
      </c>
      <c r="Z960">
        <v>4843.43</v>
      </c>
      <c r="AA960">
        <v>2980.07</v>
      </c>
      <c r="AB960">
        <v>0.61499999999999999</v>
      </c>
    </row>
    <row r="961" spans="1:28" x14ac:dyDescent="0.25">
      <c r="A961" t="s">
        <v>1045</v>
      </c>
      <c r="B961" s="2">
        <v>46161.463194444441</v>
      </c>
      <c r="C961" s="2">
        <v>46166.763194444437</v>
      </c>
      <c r="D961" t="s">
        <v>62</v>
      </c>
      <c r="E961" t="s">
        <v>83</v>
      </c>
      <c r="F961" t="s">
        <v>51</v>
      </c>
      <c r="G961" t="s">
        <v>44</v>
      </c>
      <c r="H961" t="s">
        <v>33</v>
      </c>
      <c r="I961" t="s">
        <v>57</v>
      </c>
      <c r="J961">
        <v>5.3</v>
      </c>
      <c r="K961" t="s">
        <v>35</v>
      </c>
      <c r="L961">
        <v>110</v>
      </c>
      <c r="M961" s="2">
        <v>46161</v>
      </c>
      <c r="N961" t="s">
        <v>36</v>
      </c>
      <c r="O961">
        <v>7.6</v>
      </c>
      <c r="P961">
        <v>2.1</v>
      </c>
      <c r="Q961">
        <v>8015.5</v>
      </c>
      <c r="R961" t="s">
        <v>59</v>
      </c>
      <c r="S961">
        <v>4480.6000000000004</v>
      </c>
      <c r="T961">
        <v>3.8</v>
      </c>
      <c r="U961">
        <v>2026</v>
      </c>
      <c r="V961" t="s">
        <v>80</v>
      </c>
      <c r="W961" s="2">
        <v>46143</v>
      </c>
      <c r="X961" t="s">
        <v>70</v>
      </c>
      <c r="Y961" t="s">
        <v>48</v>
      </c>
      <c r="Z961">
        <v>8015.5</v>
      </c>
      <c r="AA961">
        <v>4480.6000000000004</v>
      </c>
      <c r="AB961">
        <v>0.55900000000000005</v>
      </c>
    </row>
    <row r="962" spans="1:28" x14ac:dyDescent="0.25">
      <c r="A962" t="s">
        <v>1046</v>
      </c>
      <c r="B962" s="2">
        <v>46231.365972222222</v>
      </c>
      <c r="C962" s="2">
        <v>46231.865972222222</v>
      </c>
      <c r="D962" t="s">
        <v>42</v>
      </c>
      <c r="E962" t="s">
        <v>73</v>
      </c>
      <c r="F962" t="s">
        <v>31</v>
      </c>
      <c r="G962" t="s">
        <v>66</v>
      </c>
      <c r="H962" t="s">
        <v>33</v>
      </c>
      <c r="I962" t="s">
        <v>57</v>
      </c>
      <c r="J962">
        <v>0.5</v>
      </c>
      <c r="K962" t="s">
        <v>35</v>
      </c>
      <c r="L962">
        <v>70</v>
      </c>
      <c r="M962" s="2">
        <v>46231</v>
      </c>
      <c r="N962" t="s">
        <v>68</v>
      </c>
      <c r="O962">
        <v>8</v>
      </c>
      <c r="P962">
        <v>2.4</v>
      </c>
      <c r="Q962">
        <v>2730.94</v>
      </c>
      <c r="R962" t="s">
        <v>37</v>
      </c>
      <c r="S962">
        <v>1707.69</v>
      </c>
      <c r="T962">
        <v>4.3</v>
      </c>
      <c r="U962">
        <v>2026</v>
      </c>
      <c r="V962" t="s">
        <v>107</v>
      </c>
      <c r="W962" s="2">
        <v>46204</v>
      </c>
      <c r="X962" t="s">
        <v>70</v>
      </c>
      <c r="Y962" t="s">
        <v>48</v>
      </c>
      <c r="Z962">
        <v>2730.94</v>
      </c>
      <c r="AA962">
        <v>1707.69</v>
      </c>
      <c r="AB962">
        <v>0.625</v>
      </c>
    </row>
    <row r="963" spans="1:28" x14ac:dyDescent="0.25">
      <c r="A963" t="s">
        <v>1047</v>
      </c>
      <c r="B963" s="2">
        <v>46098.113888888889</v>
      </c>
      <c r="C963" s="2">
        <v>46102.813888888893</v>
      </c>
      <c r="D963" t="s">
        <v>62</v>
      </c>
      <c r="E963" t="s">
        <v>30</v>
      </c>
      <c r="F963" t="s">
        <v>51</v>
      </c>
      <c r="G963" t="s">
        <v>32</v>
      </c>
      <c r="H963" t="s">
        <v>56</v>
      </c>
      <c r="I963" t="s">
        <v>34</v>
      </c>
      <c r="J963">
        <v>4.7</v>
      </c>
      <c r="K963" t="s">
        <v>35</v>
      </c>
      <c r="L963">
        <v>68</v>
      </c>
      <c r="M963" s="2">
        <v>46098</v>
      </c>
      <c r="N963" t="s">
        <v>36</v>
      </c>
      <c r="O963">
        <v>10.1</v>
      </c>
      <c r="P963">
        <v>3</v>
      </c>
      <c r="Q963">
        <v>7472.58</v>
      </c>
      <c r="R963" t="s">
        <v>77</v>
      </c>
      <c r="S963">
        <v>3614.8</v>
      </c>
      <c r="T963">
        <v>3.5</v>
      </c>
      <c r="U963">
        <v>2026</v>
      </c>
      <c r="V963" t="s">
        <v>46</v>
      </c>
      <c r="W963" s="2">
        <v>46082</v>
      </c>
      <c r="X963" t="s">
        <v>70</v>
      </c>
      <c r="Y963" t="s">
        <v>48</v>
      </c>
      <c r="Z963">
        <v>7472.58</v>
      </c>
      <c r="AA963">
        <v>3614.8</v>
      </c>
      <c r="AB963">
        <v>0.48399999999999999</v>
      </c>
    </row>
    <row r="964" spans="1:28" x14ac:dyDescent="0.25">
      <c r="A964" t="s">
        <v>1048</v>
      </c>
      <c r="B964" s="2">
        <v>45851.636111111111</v>
      </c>
      <c r="C964" s="2">
        <v>45855.436111111107</v>
      </c>
      <c r="D964" t="s">
        <v>91</v>
      </c>
      <c r="E964" t="s">
        <v>30</v>
      </c>
      <c r="F964" t="s">
        <v>51</v>
      </c>
      <c r="G964" t="s">
        <v>44</v>
      </c>
      <c r="H964" t="s">
        <v>74</v>
      </c>
      <c r="I964" t="s">
        <v>34</v>
      </c>
      <c r="J964">
        <v>3.8</v>
      </c>
      <c r="K964" t="s">
        <v>35</v>
      </c>
      <c r="L964">
        <v>63</v>
      </c>
      <c r="M964" s="2">
        <v>45851</v>
      </c>
      <c r="N964" t="s">
        <v>68</v>
      </c>
      <c r="O964">
        <v>10</v>
      </c>
      <c r="P964">
        <v>1.1000000000000001</v>
      </c>
      <c r="Q964">
        <v>5830.92</v>
      </c>
      <c r="R964" t="s">
        <v>37</v>
      </c>
      <c r="S964">
        <v>3282.91</v>
      </c>
      <c r="T964">
        <v>4.2</v>
      </c>
      <c r="U964">
        <v>2025</v>
      </c>
      <c r="V964" t="s">
        <v>107</v>
      </c>
      <c r="W964" s="2">
        <v>45839</v>
      </c>
      <c r="X964" t="s">
        <v>39</v>
      </c>
      <c r="Y964" t="s">
        <v>40</v>
      </c>
      <c r="Z964">
        <v>5830.92</v>
      </c>
      <c r="AA964">
        <v>3282.91</v>
      </c>
      <c r="AB964">
        <v>0.56299999999999994</v>
      </c>
    </row>
    <row r="965" spans="1:28" x14ac:dyDescent="0.25">
      <c r="A965" t="s">
        <v>1049</v>
      </c>
      <c r="B965" s="2">
        <v>46372.811111111107</v>
      </c>
      <c r="C965" s="2">
        <v>46373.311111111107</v>
      </c>
      <c r="D965" t="s">
        <v>42</v>
      </c>
      <c r="E965" t="s">
        <v>83</v>
      </c>
      <c r="F965" t="s">
        <v>51</v>
      </c>
      <c r="G965" t="s">
        <v>32</v>
      </c>
      <c r="H965" t="s">
        <v>67</v>
      </c>
      <c r="I965" t="s">
        <v>75</v>
      </c>
      <c r="J965">
        <v>0.5</v>
      </c>
      <c r="K965" t="s">
        <v>58</v>
      </c>
      <c r="L965">
        <v>65</v>
      </c>
      <c r="M965" s="2">
        <v>46372</v>
      </c>
      <c r="N965" t="s">
        <v>76</v>
      </c>
      <c r="O965">
        <v>8.4</v>
      </c>
      <c r="P965">
        <v>3.4</v>
      </c>
      <c r="Q965">
        <v>3790.63</v>
      </c>
      <c r="R965" t="s">
        <v>77</v>
      </c>
      <c r="S965">
        <v>2897.04</v>
      </c>
      <c r="T965">
        <v>4.3</v>
      </c>
      <c r="U965">
        <v>2026</v>
      </c>
      <c r="V965" t="s">
        <v>63</v>
      </c>
      <c r="W965" s="2">
        <v>46357</v>
      </c>
      <c r="X965" t="s">
        <v>64</v>
      </c>
      <c r="Y965" t="s">
        <v>48</v>
      </c>
      <c r="Z965">
        <v>3790.63</v>
      </c>
      <c r="AA965">
        <v>2897.04</v>
      </c>
      <c r="AB965">
        <v>0.76400000000000001</v>
      </c>
    </row>
    <row r="966" spans="1:28" x14ac:dyDescent="0.25">
      <c r="A966" t="s">
        <v>1050</v>
      </c>
      <c r="B966" s="2">
        <v>46049.700694444437</v>
      </c>
      <c r="C966" s="2">
        <v>46050.200694444437</v>
      </c>
      <c r="D966" t="s">
        <v>42</v>
      </c>
      <c r="E966" t="s">
        <v>83</v>
      </c>
      <c r="F966" t="s">
        <v>31</v>
      </c>
      <c r="G966" t="s">
        <v>32</v>
      </c>
      <c r="H966" t="s">
        <v>74</v>
      </c>
      <c r="I966" t="s">
        <v>75</v>
      </c>
      <c r="J966">
        <v>0.5</v>
      </c>
      <c r="K966" t="s">
        <v>35</v>
      </c>
      <c r="L966">
        <v>67</v>
      </c>
      <c r="M966" s="2">
        <v>46049</v>
      </c>
      <c r="N966" t="s">
        <v>36</v>
      </c>
      <c r="O966">
        <v>10.1</v>
      </c>
      <c r="P966">
        <v>0.5</v>
      </c>
      <c r="Q966">
        <v>3483.32</v>
      </c>
      <c r="R966" t="s">
        <v>37</v>
      </c>
      <c r="S966">
        <v>2590.8200000000002</v>
      </c>
      <c r="T966">
        <v>4.4000000000000004</v>
      </c>
      <c r="U966">
        <v>2026</v>
      </c>
      <c r="V966" t="s">
        <v>69</v>
      </c>
      <c r="W966" s="2">
        <v>46023</v>
      </c>
      <c r="X966" t="s">
        <v>70</v>
      </c>
      <c r="Y966" t="s">
        <v>48</v>
      </c>
      <c r="Z966">
        <v>3483.32</v>
      </c>
      <c r="AA966">
        <v>2590.8200000000002</v>
      </c>
      <c r="AB966">
        <v>0.74399999999999999</v>
      </c>
    </row>
    <row r="967" spans="1:28" x14ac:dyDescent="0.25">
      <c r="A967" t="s">
        <v>1051</v>
      </c>
      <c r="B967" s="2">
        <v>45683.025000000001</v>
      </c>
      <c r="C967" s="2">
        <v>45685.724999999999</v>
      </c>
      <c r="D967" t="s">
        <v>72</v>
      </c>
      <c r="E967" t="s">
        <v>83</v>
      </c>
      <c r="F967" t="s">
        <v>51</v>
      </c>
      <c r="G967" t="s">
        <v>32</v>
      </c>
      <c r="H967" t="s">
        <v>33</v>
      </c>
      <c r="I967" t="s">
        <v>57</v>
      </c>
      <c r="J967">
        <v>2.7</v>
      </c>
      <c r="K967" t="s">
        <v>35</v>
      </c>
      <c r="L967">
        <v>85</v>
      </c>
      <c r="M967" s="2">
        <v>45683</v>
      </c>
      <c r="N967" t="s">
        <v>76</v>
      </c>
      <c r="O967">
        <v>7.9</v>
      </c>
      <c r="P967">
        <v>0.6</v>
      </c>
      <c r="Q967">
        <v>6173.22</v>
      </c>
      <c r="R967" t="s">
        <v>59</v>
      </c>
      <c r="S967">
        <v>3016.32</v>
      </c>
      <c r="T967">
        <v>3.8</v>
      </c>
      <c r="U967">
        <v>2025</v>
      </c>
      <c r="V967" t="s">
        <v>69</v>
      </c>
      <c r="W967" s="2">
        <v>45658</v>
      </c>
      <c r="X967" t="s">
        <v>39</v>
      </c>
      <c r="Y967" t="s">
        <v>40</v>
      </c>
      <c r="Z967">
        <v>6173.22</v>
      </c>
      <c r="AA967">
        <v>3016.32</v>
      </c>
      <c r="AB967">
        <v>0.48899999999999999</v>
      </c>
    </row>
    <row r="968" spans="1:28" x14ac:dyDescent="0.25">
      <c r="A968" t="s">
        <v>1052</v>
      </c>
      <c r="B968" s="2">
        <v>46092.230555555558</v>
      </c>
      <c r="C968" s="2">
        <v>46095.430555555547</v>
      </c>
      <c r="D968" t="s">
        <v>50</v>
      </c>
      <c r="E968" t="s">
        <v>73</v>
      </c>
      <c r="F968" t="s">
        <v>31</v>
      </c>
      <c r="G968" t="s">
        <v>55</v>
      </c>
      <c r="H968" t="s">
        <v>56</v>
      </c>
      <c r="I968" t="s">
        <v>34</v>
      </c>
      <c r="J968">
        <v>3.2</v>
      </c>
      <c r="K968" t="s">
        <v>35</v>
      </c>
      <c r="L968">
        <v>35</v>
      </c>
      <c r="M968" s="2">
        <v>46092</v>
      </c>
      <c r="N968" t="s">
        <v>36</v>
      </c>
      <c r="O968">
        <v>12.1</v>
      </c>
      <c r="P968">
        <v>2.2999999999999998</v>
      </c>
      <c r="Q968">
        <v>5995.87</v>
      </c>
      <c r="R968" t="s">
        <v>37</v>
      </c>
      <c r="S968">
        <v>4324.82</v>
      </c>
      <c r="T968">
        <v>4</v>
      </c>
      <c r="U968">
        <v>2026</v>
      </c>
      <c r="V968" t="s">
        <v>46</v>
      </c>
      <c r="W968" s="2">
        <v>46082</v>
      </c>
      <c r="X968" t="s">
        <v>64</v>
      </c>
      <c r="Y968" t="s">
        <v>48</v>
      </c>
      <c r="Z968">
        <v>5995.87</v>
      </c>
      <c r="AA968">
        <v>4324.82</v>
      </c>
      <c r="AB968">
        <v>0.72099999999999997</v>
      </c>
    </row>
    <row r="969" spans="1:28" x14ac:dyDescent="0.25">
      <c r="A969" t="s">
        <v>1053</v>
      </c>
      <c r="B969" s="2">
        <v>45830.279166666667</v>
      </c>
      <c r="C969" s="2">
        <v>45836.179166666669</v>
      </c>
      <c r="D969" t="s">
        <v>113</v>
      </c>
      <c r="E969" t="s">
        <v>43</v>
      </c>
      <c r="F969" t="s">
        <v>51</v>
      </c>
      <c r="G969" t="s">
        <v>44</v>
      </c>
      <c r="H969" t="s">
        <v>74</v>
      </c>
      <c r="I969" t="s">
        <v>34</v>
      </c>
      <c r="J969">
        <v>5.9</v>
      </c>
      <c r="K969" t="s">
        <v>35</v>
      </c>
      <c r="L969">
        <v>49</v>
      </c>
      <c r="M969" s="2">
        <v>45830</v>
      </c>
      <c r="N969" t="s">
        <v>76</v>
      </c>
      <c r="O969">
        <v>7.7</v>
      </c>
      <c r="P969">
        <v>2.8</v>
      </c>
      <c r="Q969">
        <v>6334.67</v>
      </c>
      <c r="R969" t="s">
        <v>77</v>
      </c>
      <c r="S969">
        <v>3884.18</v>
      </c>
      <c r="T969">
        <v>4</v>
      </c>
      <c r="U969">
        <v>2025</v>
      </c>
      <c r="V969" t="s">
        <v>110</v>
      </c>
      <c r="W969" s="2">
        <v>45809</v>
      </c>
      <c r="X969" t="s">
        <v>39</v>
      </c>
      <c r="Y969" t="s">
        <v>40</v>
      </c>
      <c r="Z969">
        <v>6334.67</v>
      </c>
      <c r="AA969">
        <v>3884.18</v>
      </c>
      <c r="AB969">
        <v>0.61299999999999999</v>
      </c>
    </row>
    <row r="970" spans="1:28" x14ac:dyDescent="0.25">
      <c r="A970" t="s">
        <v>1054</v>
      </c>
      <c r="B970" s="2">
        <v>45957.286805555559</v>
      </c>
      <c r="C970" s="2">
        <v>45960.886805555558</v>
      </c>
      <c r="D970" t="s">
        <v>72</v>
      </c>
      <c r="E970" t="s">
        <v>73</v>
      </c>
      <c r="F970" t="s">
        <v>31</v>
      </c>
      <c r="G970" t="s">
        <v>55</v>
      </c>
      <c r="H970" t="s">
        <v>74</v>
      </c>
      <c r="I970" t="s">
        <v>34</v>
      </c>
      <c r="J970">
        <v>3.6</v>
      </c>
      <c r="K970" t="s">
        <v>35</v>
      </c>
      <c r="L970">
        <v>74</v>
      </c>
      <c r="M970" s="2">
        <v>45957</v>
      </c>
      <c r="N970" t="s">
        <v>76</v>
      </c>
      <c r="O970">
        <v>8.1999999999999993</v>
      </c>
      <c r="P970">
        <v>0.2</v>
      </c>
      <c r="Q970">
        <v>4017.73</v>
      </c>
      <c r="R970" t="s">
        <v>37</v>
      </c>
      <c r="S970">
        <v>2913.07</v>
      </c>
      <c r="T970">
        <v>3.6</v>
      </c>
      <c r="U970">
        <v>2025</v>
      </c>
      <c r="V970" t="s">
        <v>97</v>
      </c>
      <c r="W970" s="2">
        <v>45931</v>
      </c>
      <c r="X970" t="s">
        <v>78</v>
      </c>
      <c r="Y970" t="s">
        <v>48</v>
      </c>
      <c r="Z970">
        <v>4017.73</v>
      </c>
      <c r="AA970">
        <v>2913.07</v>
      </c>
      <c r="AB970">
        <v>0.72499999999999998</v>
      </c>
    </row>
    <row r="971" spans="1:28" x14ac:dyDescent="0.25">
      <c r="A971" t="s">
        <v>1055</v>
      </c>
      <c r="B971" s="2">
        <v>46302.030555555553</v>
      </c>
      <c r="C971" s="2">
        <v>46306.730555555558</v>
      </c>
      <c r="D971" t="s">
        <v>113</v>
      </c>
      <c r="E971" t="s">
        <v>30</v>
      </c>
      <c r="F971" t="s">
        <v>51</v>
      </c>
      <c r="G971" t="s">
        <v>32</v>
      </c>
      <c r="H971" t="s">
        <v>56</v>
      </c>
      <c r="I971" t="s">
        <v>57</v>
      </c>
      <c r="J971">
        <v>4.7</v>
      </c>
      <c r="K971" t="s">
        <v>35</v>
      </c>
      <c r="L971">
        <v>38</v>
      </c>
      <c r="M971" s="2">
        <v>46302</v>
      </c>
      <c r="N971" t="s">
        <v>36</v>
      </c>
      <c r="O971">
        <v>9.9</v>
      </c>
      <c r="P971">
        <v>1.2</v>
      </c>
      <c r="Q971">
        <v>6353.74</v>
      </c>
      <c r="R971" t="s">
        <v>59</v>
      </c>
      <c r="S971">
        <v>3583.7</v>
      </c>
      <c r="T971">
        <v>4.4000000000000004</v>
      </c>
      <c r="U971">
        <v>2026</v>
      </c>
      <c r="V971" t="s">
        <v>97</v>
      </c>
      <c r="W971" s="2">
        <v>46296</v>
      </c>
      <c r="X971" t="s">
        <v>64</v>
      </c>
      <c r="Y971" t="s">
        <v>48</v>
      </c>
      <c r="Z971">
        <v>6353.74</v>
      </c>
      <c r="AA971">
        <v>3583.7</v>
      </c>
      <c r="AB971">
        <v>0.56399999999999995</v>
      </c>
    </row>
    <row r="972" spans="1:28" x14ac:dyDescent="0.25">
      <c r="A972" t="s">
        <v>1056</v>
      </c>
      <c r="B972" s="2">
        <v>45983.989583333343</v>
      </c>
      <c r="C972" s="2">
        <v>45986.789583333331</v>
      </c>
      <c r="D972" t="s">
        <v>62</v>
      </c>
      <c r="E972" t="s">
        <v>83</v>
      </c>
      <c r="F972" t="s">
        <v>31</v>
      </c>
      <c r="G972" t="s">
        <v>32</v>
      </c>
      <c r="H972" t="s">
        <v>52</v>
      </c>
      <c r="I972" t="s">
        <v>57</v>
      </c>
      <c r="J972">
        <v>2.8</v>
      </c>
      <c r="K972" t="s">
        <v>58</v>
      </c>
      <c r="L972">
        <v>60</v>
      </c>
      <c r="M972" s="2">
        <v>45983</v>
      </c>
      <c r="N972" t="s">
        <v>36</v>
      </c>
      <c r="O972">
        <v>8.1999999999999993</v>
      </c>
      <c r="P972">
        <v>1.7</v>
      </c>
      <c r="Q972">
        <v>5481.64</v>
      </c>
      <c r="R972" t="s">
        <v>77</v>
      </c>
      <c r="S972">
        <v>3535.99</v>
      </c>
      <c r="T972">
        <v>4</v>
      </c>
      <c r="U972">
        <v>2025</v>
      </c>
      <c r="V972" t="s">
        <v>89</v>
      </c>
      <c r="W972" s="2">
        <v>45962</v>
      </c>
      <c r="X972" t="s">
        <v>92</v>
      </c>
      <c r="Y972" t="s">
        <v>40</v>
      </c>
      <c r="Z972">
        <v>5481.64</v>
      </c>
      <c r="AA972">
        <v>3535.99</v>
      </c>
      <c r="AB972">
        <v>0.64500000000000002</v>
      </c>
    </row>
    <row r="973" spans="1:28" x14ac:dyDescent="0.25">
      <c r="A973" t="s">
        <v>1057</v>
      </c>
      <c r="B973" s="2">
        <v>46067.142361111109</v>
      </c>
      <c r="C973" s="2">
        <v>46069.842361111107</v>
      </c>
      <c r="D973" t="s">
        <v>50</v>
      </c>
      <c r="E973" t="s">
        <v>43</v>
      </c>
      <c r="F973" t="s">
        <v>31</v>
      </c>
      <c r="G973" t="s">
        <v>55</v>
      </c>
      <c r="H973" t="s">
        <v>56</v>
      </c>
      <c r="I973" t="s">
        <v>34</v>
      </c>
      <c r="J973">
        <v>2.7</v>
      </c>
      <c r="K973" t="s">
        <v>35</v>
      </c>
      <c r="L973">
        <v>65</v>
      </c>
      <c r="M973" s="2">
        <v>46067</v>
      </c>
      <c r="N973" t="s">
        <v>68</v>
      </c>
      <c r="O973">
        <v>8.1</v>
      </c>
      <c r="P973">
        <v>0.5</v>
      </c>
      <c r="Q973">
        <v>4232.1899999999996</v>
      </c>
      <c r="R973" t="s">
        <v>37</v>
      </c>
      <c r="S973">
        <v>3283.49</v>
      </c>
      <c r="T973">
        <v>2.9</v>
      </c>
      <c r="U973">
        <v>2026</v>
      </c>
      <c r="V973" t="s">
        <v>104</v>
      </c>
      <c r="W973" s="2">
        <v>46054</v>
      </c>
      <c r="X973" t="s">
        <v>92</v>
      </c>
      <c r="Y973" t="s">
        <v>40</v>
      </c>
      <c r="Z973">
        <v>4232.1899999999996</v>
      </c>
      <c r="AA973">
        <v>3283.49</v>
      </c>
      <c r="AB973">
        <v>0.77600000000000002</v>
      </c>
    </row>
    <row r="974" spans="1:28" x14ac:dyDescent="0.25">
      <c r="A974" t="s">
        <v>1058</v>
      </c>
      <c r="B974" s="2">
        <v>45775.042361111111</v>
      </c>
      <c r="C974" s="2">
        <v>45777.342361111107</v>
      </c>
      <c r="D974" t="s">
        <v>50</v>
      </c>
      <c r="E974" t="s">
        <v>30</v>
      </c>
      <c r="F974" t="s">
        <v>31</v>
      </c>
      <c r="G974" t="s">
        <v>55</v>
      </c>
      <c r="H974" t="s">
        <v>56</v>
      </c>
      <c r="I974" t="s">
        <v>57</v>
      </c>
      <c r="J974">
        <v>2.2999999999999998</v>
      </c>
      <c r="K974" t="s">
        <v>58</v>
      </c>
      <c r="L974">
        <v>46</v>
      </c>
      <c r="M974" s="2">
        <v>45775</v>
      </c>
      <c r="N974" t="s">
        <v>76</v>
      </c>
      <c r="O974">
        <v>8.1</v>
      </c>
      <c r="P974">
        <v>1.1000000000000001</v>
      </c>
      <c r="Q974">
        <v>4832.09</v>
      </c>
      <c r="R974" t="s">
        <v>37</v>
      </c>
      <c r="S974">
        <v>2793.18</v>
      </c>
      <c r="T974">
        <v>4.3</v>
      </c>
      <c r="U974">
        <v>2025</v>
      </c>
      <c r="V974" t="s">
        <v>38</v>
      </c>
      <c r="W974" s="2">
        <v>45748</v>
      </c>
      <c r="X974" t="s">
        <v>78</v>
      </c>
      <c r="Y974" t="s">
        <v>48</v>
      </c>
      <c r="Z974">
        <v>4832.09</v>
      </c>
      <c r="AA974">
        <v>2793.18</v>
      </c>
      <c r="AB974">
        <v>0.57799999999999996</v>
      </c>
    </row>
    <row r="975" spans="1:28" x14ac:dyDescent="0.25">
      <c r="A975" t="s">
        <v>1059</v>
      </c>
      <c r="B975" s="2">
        <v>46381.290972222218</v>
      </c>
      <c r="C975" s="2">
        <v>46386.690972222219</v>
      </c>
      <c r="D975" t="s">
        <v>113</v>
      </c>
      <c r="E975" t="s">
        <v>73</v>
      </c>
      <c r="F975" t="s">
        <v>31</v>
      </c>
      <c r="G975" t="s">
        <v>55</v>
      </c>
      <c r="H975" t="s">
        <v>33</v>
      </c>
      <c r="I975" t="s">
        <v>34</v>
      </c>
      <c r="J975">
        <v>5.4</v>
      </c>
      <c r="K975" t="s">
        <v>35</v>
      </c>
      <c r="L975">
        <v>5</v>
      </c>
      <c r="M975" s="2">
        <v>46381</v>
      </c>
      <c r="N975" t="s">
        <v>36</v>
      </c>
      <c r="O975">
        <v>9.9</v>
      </c>
      <c r="P975">
        <v>3</v>
      </c>
      <c r="Q975">
        <v>7183.17</v>
      </c>
      <c r="R975" t="s">
        <v>77</v>
      </c>
      <c r="S975">
        <v>5354.45</v>
      </c>
      <c r="T975">
        <v>4.0999999999999996</v>
      </c>
      <c r="U975">
        <v>2026</v>
      </c>
      <c r="V975" t="s">
        <v>63</v>
      </c>
      <c r="W975" s="2">
        <v>46357</v>
      </c>
      <c r="X975" t="s">
        <v>81</v>
      </c>
      <c r="Y975" t="s">
        <v>48</v>
      </c>
      <c r="Z975">
        <v>7183.17</v>
      </c>
      <c r="AA975">
        <v>5354.45</v>
      </c>
      <c r="AB975">
        <v>0.745</v>
      </c>
    </row>
    <row r="976" spans="1:28" x14ac:dyDescent="0.25">
      <c r="A976" t="s">
        <v>1060</v>
      </c>
      <c r="B976" s="2">
        <v>45882.602083333331</v>
      </c>
      <c r="C976" s="2">
        <v>45886.102083333331</v>
      </c>
      <c r="D976" t="s">
        <v>62</v>
      </c>
      <c r="E976" t="s">
        <v>73</v>
      </c>
      <c r="F976" t="s">
        <v>51</v>
      </c>
      <c r="G976" t="s">
        <v>32</v>
      </c>
      <c r="H976" t="s">
        <v>56</v>
      </c>
      <c r="I976" t="s">
        <v>57</v>
      </c>
      <c r="J976">
        <v>3.5</v>
      </c>
      <c r="K976" t="s">
        <v>35</v>
      </c>
      <c r="L976">
        <v>89</v>
      </c>
      <c r="M976" s="2">
        <v>45882</v>
      </c>
      <c r="N976" t="s">
        <v>36</v>
      </c>
      <c r="O976">
        <v>7.8</v>
      </c>
      <c r="P976">
        <v>0.7</v>
      </c>
      <c r="Q976">
        <v>5643.31</v>
      </c>
      <c r="R976" t="s">
        <v>37</v>
      </c>
      <c r="S976">
        <v>4193.96</v>
      </c>
      <c r="T976">
        <v>3.9</v>
      </c>
      <c r="U976">
        <v>2025</v>
      </c>
      <c r="V976" t="s">
        <v>87</v>
      </c>
      <c r="W976" s="2">
        <v>45870</v>
      </c>
      <c r="X976" t="s">
        <v>64</v>
      </c>
      <c r="Y976" t="s">
        <v>48</v>
      </c>
      <c r="Z976">
        <v>5643.31</v>
      </c>
      <c r="AA976">
        <v>4193.96</v>
      </c>
      <c r="AB976">
        <v>0.74299999999999999</v>
      </c>
    </row>
    <row r="977" spans="1:28" x14ac:dyDescent="0.25">
      <c r="A977" t="s">
        <v>1061</v>
      </c>
      <c r="B977" s="2">
        <v>46189.568749999999</v>
      </c>
      <c r="C977" s="2">
        <v>46192.668749999997</v>
      </c>
      <c r="D977" t="s">
        <v>72</v>
      </c>
      <c r="E977" t="s">
        <v>73</v>
      </c>
      <c r="F977" t="s">
        <v>51</v>
      </c>
      <c r="G977" t="s">
        <v>44</v>
      </c>
      <c r="H977" t="s">
        <v>45</v>
      </c>
      <c r="I977" t="s">
        <v>34</v>
      </c>
      <c r="J977">
        <v>3.1</v>
      </c>
      <c r="K977" t="s">
        <v>35</v>
      </c>
      <c r="L977">
        <v>40</v>
      </c>
      <c r="M977" s="2">
        <v>46189</v>
      </c>
      <c r="N977" t="s">
        <v>36</v>
      </c>
      <c r="O977">
        <v>7.8</v>
      </c>
      <c r="P977">
        <v>1.4</v>
      </c>
      <c r="Q977">
        <v>4503.82</v>
      </c>
      <c r="R977" t="s">
        <v>77</v>
      </c>
      <c r="S977">
        <v>2369.9699999999998</v>
      </c>
      <c r="T977">
        <v>4.8</v>
      </c>
      <c r="U977">
        <v>2026</v>
      </c>
      <c r="V977" t="s">
        <v>110</v>
      </c>
      <c r="W977" s="2">
        <v>46174</v>
      </c>
      <c r="X977" t="s">
        <v>70</v>
      </c>
      <c r="Y977" t="s">
        <v>48</v>
      </c>
      <c r="Z977">
        <v>4503.82</v>
      </c>
      <c r="AA977">
        <v>2369.9699999999998</v>
      </c>
      <c r="AB977">
        <v>0.52600000000000002</v>
      </c>
    </row>
    <row r="978" spans="1:28" x14ac:dyDescent="0.25">
      <c r="A978" t="s">
        <v>1062</v>
      </c>
      <c r="B978" s="2">
        <v>45770.012499999997</v>
      </c>
      <c r="C978" s="2">
        <v>45776.912499999999</v>
      </c>
      <c r="D978" t="s">
        <v>29</v>
      </c>
      <c r="E978" t="s">
        <v>83</v>
      </c>
      <c r="F978" t="s">
        <v>31</v>
      </c>
      <c r="G978" t="s">
        <v>66</v>
      </c>
      <c r="H978" t="s">
        <v>67</v>
      </c>
      <c r="I978" t="s">
        <v>57</v>
      </c>
      <c r="J978">
        <v>6.9</v>
      </c>
      <c r="K978" t="s">
        <v>35</v>
      </c>
      <c r="L978">
        <v>39</v>
      </c>
      <c r="M978" s="2">
        <v>45770</v>
      </c>
      <c r="N978" t="s">
        <v>76</v>
      </c>
      <c r="O978">
        <v>7.7</v>
      </c>
      <c r="P978">
        <v>2.4</v>
      </c>
      <c r="Q978">
        <v>7381.56</v>
      </c>
      <c r="R978" t="s">
        <v>77</v>
      </c>
      <c r="S978">
        <v>4082.47</v>
      </c>
      <c r="T978">
        <v>3.7</v>
      </c>
      <c r="U978">
        <v>2025</v>
      </c>
      <c r="V978" t="s">
        <v>38</v>
      </c>
      <c r="W978" s="2">
        <v>45748</v>
      </c>
      <c r="X978" t="s">
        <v>64</v>
      </c>
      <c r="Y978" t="s">
        <v>48</v>
      </c>
      <c r="Z978">
        <v>7381.56</v>
      </c>
      <c r="AA978">
        <v>4082.47</v>
      </c>
      <c r="AB978">
        <v>0.55300000000000005</v>
      </c>
    </row>
    <row r="979" spans="1:28" x14ac:dyDescent="0.25">
      <c r="A979" t="s">
        <v>1063</v>
      </c>
      <c r="B979" s="2">
        <v>45797.25277777778</v>
      </c>
      <c r="C979" s="2">
        <v>45798.352777777778</v>
      </c>
      <c r="D979" t="s">
        <v>42</v>
      </c>
      <c r="E979" t="s">
        <v>83</v>
      </c>
      <c r="F979" t="s">
        <v>31</v>
      </c>
      <c r="G979" t="s">
        <v>55</v>
      </c>
      <c r="H979" t="s">
        <v>33</v>
      </c>
      <c r="I979" t="s">
        <v>34</v>
      </c>
      <c r="J979">
        <v>1.1000000000000001</v>
      </c>
      <c r="K979" t="s">
        <v>58</v>
      </c>
      <c r="L979">
        <v>51</v>
      </c>
      <c r="M979" s="2">
        <v>45797</v>
      </c>
      <c r="N979" t="s">
        <v>36</v>
      </c>
      <c r="O979">
        <v>7.9</v>
      </c>
      <c r="P979">
        <v>2.9</v>
      </c>
      <c r="Q979">
        <v>5672.26</v>
      </c>
      <c r="R979" t="s">
        <v>37</v>
      </c>
      <c r="S979">
        <v>2940.46</v>
      </c>
      <c r="T979">
        <v>3.8</v>
      </c>
      <c r="U979">
        <v>2025</v>
      </c>
      <c r="V979" t="s">
        <v>80</v>
      </c>
      <c r="W979" s="2">
        <v>45778</v>
      </c>
      <c r="X979" t="s">
        <v>70</v>
      </c>
      <c r="Y979" t="s">
        <v>48</v>
      </c>
      <c r="Z979">
        <v>5672.26</v>
      </c>
      <c r="AA979">
        <v>2940.46</v>
      </c>
      <c r="AB979">
        <v>0.51800000000000002</v>
      </c>
    </row>
    <row r="980" spans="1:28" x14ac:dyDescent="0.25">
      <c r="A980" t="s">
        <v>1064</v>
      </c>
      <c r="B980" s="2">
        <v>46216.918749999997</v>
      </c>
      <c r="C980" s="2">
        <v>46218.818749999999</v>
      </c>
      <c r="D980" t="s">
        <v>42</v>
      </c>
      <c r="E980" t="s">
        <v>83</v>
      </c>
      <c r="F980" t="s">
        <v>31</v>
      </c>
      <c r="G980" t="s">
        <v>44</v>
      </c>
      <c r="H980" t="s">
        <v>52</v>
      </c>
      <c r="I980" t="s">
        <v>34</v>
      </c>
      <c r="J980">
        <v>1.9</v>
      </c>
      <c r="K980" t="s">
        <v>35</v>
      </c>
      <c r="L980">
        <v>66</v>
      </c>
      <c r="M980" s="2">
        <v>46216</v>
      </c>
      <c r="N980" t="s">
        <v>68</v>
      </c>
      <c r="O980">
        <v>7.9</v>
      </c>
      <c r="P980">
        <v>1.4</v>
      </c>
      <c r="Q980">
        <v>2302.35</v>
      </c>
      <c r="R980" t="s">
        <v>59</v>
      </c>
      <c r="S980">
        <v>1304.07</v>
      </c>
      <c r="T980">
        <v>3.8</v>
      </c>
      <c r="U980">
        <v>2026</v>
      </c>
      <c r="V980" t="s">
        <v>107</v>
      </c>
      <c r="W980" s="2">
        <v>46204</v>
      </c>
      <c r="X980" t="s">
        <v>78</v>
      </c>
      <c r="Y980" t="s">
        <v>48</v>
      </c>
      <c r="Z980">
        <v>2302.35</v>
      </c>
      <c r="AA980">
        <v>1304.07</v>
      </c>
      <c r="AB980">
        <v>0.56599999999999995</v>
      </c>
    </row>
    <row r="981" spans="1:28" x14ac:dyDescent="0.25">
      <c r="A981" t="s">
        <v>1065</v>
      </c>
      <c r="B981" s="2">
        <v>45658.715277777781</v>
      </c>
      <c r="C981" s="2">
        <v>45663.615277777782</v>
      </c>
      <c r="D981" t="s">
        <v>113</v>
      </c>
      <c r="E981" t="s">
        <v>30</v>
      </c>
      <c r="F981" t="s">
        <v>51</v>
      </c>
      <c r="G981" t="s">
        <v>66</v>
      </c>
      <c r="H981" t="s">
        <v>56</v>
      </c>
      <c r="I981" t="s">
        <v>34</v>
      </c>
      <c r="J981">
        <v>4.9000000000000004</v>
      </c>
      <c r="K981" t="s">
        <v>35</v>
      </c>
      <c r="L981">
        <v>34</v>
      </c>
      <c r="M981" s="2">
        <v>45658</v>
      </c>
      <c r="N981" t="s">
        <v>36</v>
      </c>
      <c r="O981">
        <v>12.2</v>
      </c>
      <c r="P981">
        <v>1.4</v>
      </c>
      <c r="Q981">
        <v>5454.04</v>
      </c>
      <c r="R981" t="s">
        <v>37</v>
      </c>
      <c r="S981">
        <v>3475.05</v>
      </c>
      <c r="T981">
        <v>3.6</v>
      </c>
      <c r="U981">
        <v>2025</v>
      </c>
      <c r="V981" t="s">
        <v>69</v>
      </c>
      <c r="W981" s="2">
        <v>45658</v>
      </c>
      <c r="X981" t="s">
        <v>64</v>
      </c>
      <c r="Y981" t="s">
        <v>48</v>
      </c>
      <c r="Z981">
        <v>5454.04</v>
      </c>
      <c r="AA981">
        <v>3475.05</v>
      </c>
      <c r="AB981">
        <v>0.63700000000000001</v>
      </c>
    </row>
    <row r="982" spans="1:28" x14ac:dyDescent="0.25">
      <c r="A982" t="s">
        <v>1066</v>
      </c>
      <c r="B982" s="2">
        <v>45747.296527777777</v>
      </c>
      <c r="C982" s="2">
        <v>45751.996527777781</v>
      </c>
      <c r="D982" t="s">
        <v>91</v>
      </c>
      <c r="E982" t="s">
        <v>73</v>
      </c>
      <c r="F982" t="s">
        <v>31</v>
      </c>
      <c r="G982" t="s">
        <v>55</v>
      </c>
      <c r="H982" t="s">
        <v>86</v>
      </c>
      <c r="I982" t="s">
        <v>75</v>
      </c>
      <c r="J982">
        <v>4.7</v>
      </c>
      <c r="K982" t="s">
        <v>35</v>
      </c>
      <c r="L982">
        <v>58</v>
      </c>
      <c r="M982" s="2">
        <v>45747</v>
      </c>
      <c r="N982" t="s">
        <v>76</v>
      </c>
      <c r="O982">
        <v>7.8</v>
      </c>
      <c r="P982">
        <v>1</v>
      </c>
      <c r="Q982">
        <v>8883.41</v>
      </c>
      <c r="R982" t="s">
        <v>59</v>
      </c>
      <c r="S982">
        <v>6737.38</v>
      </c>
      <c r="T982">
        <v>4.0999999999999996</v>
      </c>
      <c r="U982">
        <v>2025</v>
      </c>
      <c r="V982" t="s">
        <v>46</v>
      </c>
      <c r="W982" s="2">
        <v>45717</v>
      </c>
      <c r="X982" t="s">
        <v>78</v>
      </c>
      <c r="Y982" t="s">
        <v>48</v>
      </c>
      <c r="Z982">
        <v>8883.41</v>
      </c>
      <c r="AA982">
        <v>6737.38</v>
      </c>
      <c r="AB982">
        <v>0.75800000000000001</v>
      </c>
    </row>
    <row r="983" spans="1:28" x14ac:dyDescent="0.25">
      <c r="A983" t="s">
        <v>1067</v>
      </c>
      <c r="B983" s="2">
        <v>46311.791666666657</v>
      </c>
      <c r="C983" s="2">
        <v>46314.191666666673</v>
      </c>
      <c r="D983" t="s">
        <v>42</v>
      </c>
      <c r="E983" t="s">
        <v>30</v>
      </c>
      <c r="F983" t="s">
        <v>31</v>
      </c>
      <c r="G983" t="s">
        <v>44</v>
      </c>
      <c r="H983" t="s">
        <v>74</v>
      </c>
      <c r="I983" t="s">
        <v>57</v>
      </c>
      <c r="J983">
        <v>2.4</v>
      </c>
      <c r="K983" t="s">
        <v>35</v>
      </c>
      <c r="L983">
        <v>59</v>
      </c>
      <c r="M983" s="2">
        <v>46311</v>
      </c>
      <c r="N983" t="s">
        <v>36</v>
      </c>
      <c r="O983">
        <v>8.4</v>
      </c>
      <c r="P983">
        <v>2.8</v>
      </c>
      <c r="Q983">
        <v>3664.28</v>
      </c>
      <c r="R983" t="s">
        <v>37</v>
      </c>
      <c r="S983">
        <v>2194.81</v>
      </c>
      <c r="T983">
        <v>4.0999999999999996</v>
      </c>
      <c r="U983">
        <v>2026</v>
      </c>
      <c r="V983" t="s">
        <v>97</v>
      </c>
      <c r="W983" s="2">
        <v>46296</v>
      </c>
      <c r="X983" t="s">
        <v>81</v>
      </c>
      <c r="Y983" t="s">
        <v>48</v>
      </c>
      <c r="Z983">
        <v>3664.28</v>
      </c>
      <c r="AA983">
        <v>2194.81</v>
      </c>
      <c r="AB983">
        <v>0.59899999999999998</v>
      </c>
    </row>
    <row r="984" spans="1:28" x14ac:dyDescent="0.25">
      <c r="A984" t="s">
        <v>1068</v>
      </c>
      <c r="B984" s="2">
        <v>45977.402083333327</v>
      </c>
      <c r="C984" s="2">
        <v>45984.70208333333</v>
      </c>
      <c r="D984" t="s">
        <v>29</v>
      </c>
      <c r="E984" t="s">
        <v>73</v>
      </c>
      <c r="F984" t="s">
        <v>31</v>
      </c>
      <c r="G984" t="s">
        <v>44</v>
      </c>
      <c r="H984" t="s">
        <v>56</v>
      </c>
      <c r="I984" t="s">
        <v>34</v>
      </c>
      <c r="J984">
        <v>7.3</v>
      </c>
      <c r="K984" t="s">
        <v>35</v>
      </c>
      <c r="L984">
        <v>71</v>
      </c>
      <c r="M984" s="2">
        <v>45977</v>
      </c>
      <c r="N984" t="s">
        <v>76</v>
      </c>
      <c r="O984">
        <v>7.8</v>
      </c>
      <c r="P984">
        <v>1.1000000000000001</v>
      </c>
      <c r="Q984">
        <v>8324.6200000000008</v>
      </c>
      <c r="R984" t="s">
        <v>59</v>
      </c>
      <c r="S984">
        <v>6462.97</v>
      </c>
      <c r="T984">
        <v>3.8</v>
      </c>
      <c r="U984">
        <v>2025</v>
      </c>
      <c r="V984" t="s">
        <v>89</v>
      </c>
      <c r="W984" s="2">
        <v>45962</v>
      </c>
      <c r="X984" t="s">
        <v>39</v>
      </c>
      <c r="Y984" t="s">
        <v>40</v>
      </c>
      <c r="Z984">
        <v>8324.6200000000008</v>
      </c>
      <c r="AA984">
        <v>6462.97</v>
      </c>
      <c r="AB984">
        <v>0.77600000000000002</v>
      </c>
    </row>
    <row r="985" spans="1:28" x14ac:dyDescent="0.25">
      <c r="A985" t="s">
        <v>1069</v>
      </c>
      <c r="B985" s="2">
        <v>46207.378472222219</v>
      </c>
      <c r="C985" s="2">
        <v>46212.578472222223</v>
      </c>
      <c r="D985" t="s">
        <v>91</v>
      </c>
      <c r="E985" t="s">
        <v>30</v>
      </c>
      <c r="F985" t="s">
        <v>31</v>
      </c>
      <c r="G985" t="s">
        <v>32</v>
      </c>
      <c r="H985" t="s">
        <v>56</v>
      </c>
      <c r="I985" t="s">
        <v>57</v>
      </c>
      <c r="J985">
        <v>5.2</v>
      </c>
      <c r="K985" t="s">
        <v>35</v>
      </c>
      <c r="L985">
        <v>55</v>
      </c>
      <c r="M985" s="2">
        <v>46207</v>
      </c>
      <c r="N985" t="s">
        <v>36</v>
      </c>
      <c r="O985">
        <v>9.8000000000000007</v>
      </c>
      <c r="P985">
        <v>2.7</v>
      </c>
      <c r="Q985">
        <v>7562.07</v>
      </c>
      <c r="R985" t="s">
        <v>77</v>
      </c>
      <c r="S985">
        <v>4535.51</v>
      </c>
      <c r="T985">
        <v>4.2</v>
      </c>
      <c r="U985">
        <v>2026</v>
      </c>
      <c r="V985" t="s">
        <v>107</v>
      </c>
      <c r="W985" s="2">
        <v>46204</v>
      </c>
      <c r="X985" t="s">
        <v>92</v>
      </c>
      <c r="Y985" t="s">
        <v>40</v>
      </c>
      <c r="Z985">
        <v>7562.07</v>
      </c>
      <c r="AA985">
        <v>4535.51</v>
      </c>
      <c r="AB985">
        <v>0.6</v>
      </c>
    </row>
    <row r="986" spans="1:28" x14ac:dyDescent="0.25">
      <c r="A986" t="s">
        <v>1070</v>
      </c>
      <c r="B986" s="2">
        <v>45796.224999999999</v>
      </c>
      <c r="C986" s="2">
        <v>45802.425000000003</v>
      </c>
      <c r="D986" t="s">
        <v>29</v>
      </c>
      <c r="E986" t="s">
        <v>83</v>
      </c>
      <c r="F986" t="s">
        <v>31</v>
      </c>
      <c r="G986" t="s">
        <v>55</v>
      </c>
      <c r="H986" t="s">
        <v>67</v>
      </c>
      <c r="I986" t="s">
        <v>57</v>
      </c>
      <c r="J986">
        <v>6.2</v>
      </c>
      <c r="K986" t="s">
        <v>35</v>
      </c>
      <c r="L986">
        <v>51</v>
      </c>
      <c r="M986" s="2">
        <v>45796</v>
      </c>
      <c r="N986" t="s">
        <v>36</v>
      </c>
      <c r="O986">
        <v>7.7</v>
      </c>
      <c r="P986">
        <v>2.7</v>
      </c>
      <c r="Q986">
        <v>8208.9599999999991</v>
      </c>
      <c r="R986" t="s">
        <v>77</v>
      </c>
      <c r="S986">
        <v>5390.89</v>
      </c>
      <c r="T986">
        <v>4.7</v>
      </c>
      <c r="U986">
        <v>2025</v>
      </c>
      <c r="V986" t="s">
        <v>80</v>
      </c>
      <c r="W986" s="2">
        <v>45778</v>
      </c>
      <c r="X986" t="s">
        <v>78</v>
      </c>
      <c r="Y986" t="s">
        <v>48</v>
      </c>
      <c r="Z986">
        <v>8208.9599999999991</v>
      </c>
      <c r="AA986">
        <v>5390.89</v>
      </c>
      <c r="AB986">
        <v>0.65700000000000003</v>
      </c>
    </row>
    <row r="987" spans="1:28" x14ac:dyDescent="0.25">
      <c r="A987" t="s">
        <v>1071</v>
      </c>
      <c r="B987" s="2">
        <v>46168.037499999999</v>
      </c>
      <c r="C987" s="2">
        <v>46170.837500000001</v>
      </c>
      <c r="D987" t="s">
        <v>72</v>
      </c>
      <c r="E987" t="s">
        <v>83</v>
      </c>
      <c r="F987" t="s">
        <v>31</v>
      </c>
      <c r="G987" t="s">
        <v>44</v>
      </c>
      <c r="H987" t="s">
        <v>56</v>
      </c>
      <c r="I987" t="s">
        <v>57</v>
      </c>
      <c r="J987">
        <v>2.8</v>
      </c>
      <c r="K987" t="s">
        <v>35</v>
      </c>
      <c r="L987">
        <v>58</v>
      </c>
      <c r="M987" s="2">
        <v>46168</v>
      </c>
      <c r="N987" t="s">
        <v>36</v>
      </c>
      <c r="O987">
        <v>8</v>
      </c>
      <c r="P987">
        <v>2.6</v>
      </c>
      <c r="Q987">
        <v>5326.76</v>
      </c>
      <c r="R987" t="s">
        <v>77</v>
      </c>
      <c r="S987">
        <v>4098.57</v>
      </c>
      <c r="T987">
        <v>3.6</v>
      </c>
      <c r="U987">
        <v>2026</v>
      </c>
      <c r="V987" t="s">
        <v>80</v>
      </c>
      <c r="W987" s="2">
        <v>46143</v>
      </c>
      <c r="X987" t="s">
        <v>70</v>
      </c>
      <c r="Y987" t="s">
        <v>48</v>
      </c>
      <c r="Z987">
        <v>5326.76</v>
      </c>
      <c r="AA987">
        <v>4098.57</v>
      </c>
      <c r="AB987">
        <v>0.76900000000000002</v>
      </c>
    </row>
    <row r="988" spans="1:28" x14ac:dyDescent="0.25">
      <c r="A988" t="s">
        <v>1072</v>
      </c>
      <c r="B988" s="2">
        <v>45916.539583333331</v>
      </c>
      <c r="C988" s="2">
        <v>45919.839583333327</v>
      </c>
      <c r="D988" t="s">
        <v>72</v>
      </c>
      <c r="E988" t="s">
        <v>83</v>
      </c>
      <c r="F988" t="s">
        <v>51</v>
      </c>
      <c r="G988" t="s">
        <v>32</v>
      </c>
      <c r="H988" t="s">
        <v>33</v>
      </c>
      <c r="I988" t="s">
        <v>34</v>
      </c>
      <c r="J988">
        <v>3.3</v>
      </c>
      <c r="K988" t="s">
        <v>35</v>
      </c>
      <c r="L988">
        <v>76</v>
      </c>
      <c r="M988" s="2">
        <v>45916</v>
      </c>
      <c r="N988" t="s">
        <v>36</v>
      </c>
      <c r="O988">
        <v>7.9</v>
      </c>
      <c r="P988">
        <v>1.1000000000000001</v>
      </c>
      <c r="Q988">
        <v>6806.86</v>
      </c>
      <c r="R988" t="s">
        <v>77</v>
      </c>
      <c r="S988">
        <v>4495.7700000000004</v>
      </c>
      <c r="T988">
        <v>3.8</v>
      </c>
      <c r="U988">
        <v>2025</v>
      </c>
      <c r="V988" t="s">
        <v>53</v>
      </c>
      <c r="W988" s="2">
        <v>45901</v>
      </c>
      <c r="X988" t="s">
        <v>70</v>
      </c>
      <c r="Y988" t="s">
        <v>48</v>
      </c>
      <c r="Z988">
        <v>6806.86</v>
      </c>
      <c r="AA988">
        <v>4495.7700000000004</v>
      </c>
      <c r="AB988">
        <v>0.66</v>
      </c>
    </row>
    <row r="989" spans="1:28" x14ac:dyDescent="0.25">
      <c r="A989" t="s">
        <v>1073</v>
      </c>
      <c r="B989" s="2">
        <v>46330.688194444447</v>
      </c>
      <c r="C989" s="2">
        <v>46334.888194444437</v>
      </c>
      <c r="D989" t="s">
        <v>91</v>
      </c>
      <c r="E989" t="s">
        <v>83</v>
      </c>
      <c r="F989" t="s">
        <v>51</v>
      </c>
      <c r="G989" t="s">
        <v>44</v>
      </c>
      <c r="H989" t="s">
        <v>45</v>
      </c>
      <c r="I989" t="s">
        <v>34</v>
      </c>
      <c r="J989">
        <v>4.2</v>
      </c>
      <c r="K989" t="s">
        <v>35</v>
      </c>
      <c r="L989">
        <v>17</v>
      </c>
      <c r="M989" s="2">
        <v>46330</v>
      </c>
      <c r="N989" t="s">
        <v>68</v>
      </c>
      <c r="O989">
        <v>10</v>
      </c>
      <c r="P989">
        <v>0.2</v>
      </c>
      <c r="Q989">
        <v>5009.76</v>
      </c>
      <c r="R989" t="s">
        <v>77</v>
      </c>
      <c r="S989">
        <v>2986.17</v>
      </c>
      <c r="T989">
        <v>4.2</v>
      </c>
      <c r="U989">
        <v>2026</v>
      </c>
      <c r="V989" t="s">
        <v>89</v>
      </c>
      <c r="W989" s="2">
        <v>46327</v>
      </c>
      <c r="X989" t="s">
        <v>64</v>
      </c>
      <c r="Y989" t="s">
        <v>48</v>
      </c>
      <c r="Z989">
        <v>5009.76</v>
      </c>
      <c r="AA989">
        <v>2986.17</v>
      </c>
      <c r="AB989">
        <v>0.59599999999999997</v>
      </c>
    </row>
    <row r="990" spans="1:28" x14ac:dyDescent="0.25">
      <c r="A990" t="s">
        <v>1074</v>
      </c>
      <c r="B990" s="2">
        <v>46347.02847222222</v>
      </c>
      <c r="C990" s="2">
        <v>46352.228472222218</v>
      </c>
      <c r="D990" t="s">
        <v>91</v>
      </c>
      <c r="E990" t="s">
        <v>43</v>
      </c>
      <c r="F990" t="s">
        <v>31</v>
      </c>
      <c r="G990" t="s">
        <v>55</v>
      </c>
      <c r="H990" t="s">
        <v>86</v>
      </c>
      <c r="I990" t="s">
        <v>34</v>
      </c>
      <c r="J990">
        <v>5.2</v>
      </c>
      <c r="K990" t="s">
        <v>35</v>
      </c>
      <c r="L990">
        <v>42</v>
      </c>
      <c r="M990" s="2">
        <v>46347</v>
      </c>
      <c r="N990" t="s">
        <v>68</v>
      </c>
      <c r="O990">
        <v>8.1</v>
      </c>
      <c r="P990">
        <v>0.4</v>
      </c>
      <c r="Q990">
        <v>7029.46</v>
      </c>
      <c r="R990" t="s">
        <v>59</v>
      </c>
      <c r="S990">
        <v>4482.3999999999996</v>
      </c>
      <c r="T990">
        <v>5</v>
      </c>
      <c r="U990">
        <v>2026</v>
      </c>
      <c r="V990" t="s">
        <v>89</v>
      </c>
      <c r="W990" s="2">
        <v>46327</v>
      </c>
      <c r="X990" t="s">
        <v>92</v>
      </c>
      <c r="Y990" t="s">
        <v>40</v>
      </c>
      <c r="Z990">
        <v>7029.46</v>
      </c>
      <c r="AA990">
        <v>4482.3999999999996</v>
      </c>
      <c r="AB990">
        <v>0.63800000000000001</v>
      </c>
    </row>
    <row r="991" spans="1:28" x14ac:dyDescent="0.25">
      <c r="A991" t="s">
        <v>1075</v>
      </c>
      <c r="B991" s="2">
        <v>45667.916666666657</v>
      </c>
      <c r="C991" s="2">
        <v>45671.01666666667</v>
      </c>
      <c r="D991" t="s">
        <v>62</v>
      </c>
      <c r="E991" t="s">
        <v>30</v>
      </c>
      <c r="F991" t="s">
        <v>51</v>
      </c>
      <c r="G991" t="s">
        <v>55</v>
      </c>
      <c r="H991" t="s">
        <v>86</v>
      </c>
      <c r="I991" t="s">
        <v>34</v>
      </c>
      <c r="J991">
        <v>3.1</v>
      </c>
      <c r="K991" t="s">
        <v>58</v>
      </c>
      <c r="L991">
        <v>53</v>
      </c>
      <c r="M991" s="2">
        <v>45667</v>
      </c>
      <c r="N991" t="s">
        <v>68</v>
      </c>
      <c r="O991">
        <v>8.1999999999999993</v>
      </c>
      <c r="P991">
        <v>1.9</v>
      </c>
      <c r="Q991">
        <v>5104.67</v>
      </c>
      <c r="R991" t="s">
        <v>37</v>
      </c>
      <c r="S991">
        <v>3282.96</v>
      </c>
      <c r="T991">
        <v>4.3</v>
      </c>
      <c r="U991">
        <v>2025</v>
      </c>
      <c r="V991" t="s">
        <v>69</v>
      </c>
      <c r="W991" s="2">
        <v>45658</v>
      </c>
      <c r="X991" t="s">
        <v>81</v>
      </c>
      <c r="Y991" t="s">
        <v>48</v>
      </c>
      <c r="Z991">
        <v>5104.67</v>
      </c>
      <c r="AA991">
        <v>3282.96</v>
      </c>
      <c r="AB991">
        <v>0.64300000000000002</v>
      </c>
    </row>
    <row r="992" spans="1:28" x14ac:dyDescent="0.25">
      <c r="A992" t="s">
        <v>1076</v>
      </c>
      <c r="B992" s="2">
        <v>45918.159722222219</v>
      </c>
      <c r="C992" s="2">
        <v>45918.859722222223</v>
      </c>
      <c r="D992" t="s">
        <v>42</v>
      </c>
      <c r="E992" t="s">
        <v>43</v>
      </c>
      <c r="F992" t="s">
        <v>31</v>
      </c>
      <c r="G992" t="s">
        <v>55</v>
      </c>
      <c r="H992" t="s">
        <v>52</v>
      </c>
      <c r="I992" t="s">
        <v>57</v>
      </c>
      <c r="J992">
        <v>0.7</v>
      </c>
      <c r="K992" t="s">
        <v>35</v>
      </c>
      <c r="L992">
        <v>65</v>
      </c>
      <c r="M992" s="2">
        <v>45918</v>
      </c>
      <c r="N992" t="s">
        <v>76</v>
      </c>
      <c r="O992">
        <v>9.8000000000000007</v>
      </c>
      <c r="P992">
        <v>1.8</v>
      </c>
      <c r="Q992">
        <v>2393.87</v>
      </c>
      <c r="R992" t="s">
        <v>77</v>
      </c>
      <c r="S992">
        <v>1224.5</v>
      </c>
      <c r="T992">
        <v>4.4000000000000004</v>
      </c>
      <c r="U992">
        <v>2025</v>
      </c>
      <c r="V992" t="s">
        <v>53</v>
      </c>
      <c r="W992" s="2">
        <v>45901</v>
      </c>
      <c r="X992" t="s">
        <v>47</v>
      </c>
      <c r="Y992" t="s">
        <v>48</v>
      </c>
      <c r="Z992">
        <v>2393.87</v>
      </c>
      <c r="AA992">
        <v>1224.5</v>
      </c>
      <c r="AB992">
        <v>0.51200000000000001</v>
      </c>
    </row>
    <row r="993" spans="1:28" x14ac:dyDescent="0.25">
      <c r="A993" t="s">
        <v>1077</v>
      </c>
      <c r="B993" s="2">
        <v>46307.313888888893</v>
      </c>
      <c r="C993" s="2">
        <v>46312.513888888891</v>
      </c>
      <c r="D993" t="s">
        <v>91</v>
      </c>
      <c r="E993" t="s">
        <v>73</v>
      </c>
      <c r="F993" t="s">
        <v>51</v>
      </c>
      <c r="G993" t="s">
        <v>55</v>
      </c>
      <c r="H993" t="s">
        <v>56</v>
      </c>
      <c r="I993" t="s">
        <v>34</v>
      </c>
      <c r="J993">
        <v>5.2</v>
      </c>
      <c r="K993" t="s">
        <v>35</v>
      </c>
      <c r="L993">
        <v>64</v>
      </c>
      <c r="M993" s="2">
        <v>46307</v>
      </c>
      <c r="N993" t="s">
        <v>36</v>
      </c>
      <c r="O993">
        <v>10</v>
      </c>
      <c r="P993">
        <v>0.1</v>
      </c>
      <c r="Q993">
        <v>7097.38</v>
      </c>
      <c r="R993" t="s">
        <v>37</v>
      </c>
      <c r="S993">
        <v>4268.32</v>
      </c>
      <c r="T993">
        <v>4</v>
      </c>
      <c r="U993">
        <v>2026</v>
      </c>
      <c r="V993" t="s">
        <v>97</v>
      </c>
      <c r="W993" s="2">
        <v>46296</v>
      </c>
      <c r="X993" t="s">
        <v>78</v>
      </c>
      <c r="Y993" t="s">
        <v>48</v>
      </c>
      <c r="Z993">
        <v>7097.38</v>
      </c>
      <c r="AA993">
        <v>4268.32</v>
      </c>
      <c r="AB993">
        <v>0.60099999999999998</v>
      </c>
    </row>
    <row r="994" spans="1:28" x14ac:dyDescent="0.25">
      <c r="A994" t="s">
        <v>1078</v>
      </c>
      <c r="B994" s="2">
        <v>45829.272916666669</v>
      </c>
      <c r="C994" s="2">
        <v>45832.072916666657</v>
      </c>
      <c r="D994" t="s">
        <v>50</v>
      </c>
      <c r="E994" t="s">
        <v>83</v>
      </c>
      <c r="F994" t="s">
        <v>31</v>
      </c>
      <c r="G994" t="s">
        <v>44</v>
      </c>
      <c r="H994" t="s">
        <v>67</v>
      </c>
      <c r="I994" t="s">
        <v>34</v>
      </c>
      <c r="J994">
        <v>2.8</v>
      </c>
      <c r="K994" t="s">
        <v>35</v>
      </c>
      <c r="L994">
        <v>59</v>
      </c>
      <c r="M994" s="2">
        <v>45829</v>
      </c>
      <c r="N994" t="s">
        <v>76</v>
      </c>
      <c r="O994">
        <v>8.1999999999999993</v>
      </c>
      <c r="P994">
        <v>1.5</v>
      </c>
      <c r="Q994">
        <v>5438.31</v>
      </c>
      <c r="R994" t="s">
        <v>37</v>
      </c>
      <c r="S994">
        <v>3469.13</v>
      </c>
      <c r="T994">
        <v>4.8</v>
      </c>
      <c r="U994">
        <v>2025</v>
      </c>
      <c r="V994" t="s">
        <v>110</v>
      </c>
      <c r="W994" s="2">
        <v>45809</v>
      </c>
      <c r="X994" t="s">
        <v>92</v>
      </c>
      <c r="Y994" t="s">
        <v>40</v>
      </c>
      <c r="Z994">
        <v>5438.31</v>
      </c>
      <c r="AA994">
        <v>3469.13</v>
      </c>
      <c r="AB994">
        <v>0.63800000000000001</v>
      </c>
    </row>
    <row r="995" spans="1:28" x14ac:dyDescent="0.25">
      <c r="A995" t="s">
        <v>1079</v>
      </c>
      <c r="B995" s="2">
        <v>45670.959027777782</v>
      </c>
      <c r="C995" s="2">
        <v>45671.759027777778</v>
      </c>
      <c r="D995" t="s">
        <v>42</v>
      </c>
      <c r="E995" t="s">
        <v>30</v>
      </c>
      <c r="F995" t="s">
        <v>51</v>
      </c>
      <c r="G995" t="s">
        <v>55</v>
      </c>
      <c r="H995" t="s">
        <v>33</v>
      </c>
      <c r="I995" t="s">
        <v>34</v>
      </c>
      <c r="J995">
        <v>0.8</v>
      </c>
      <c r="K995" t="s">
        <v>58</v>
      </c>
      <c r="L995">
        <v>74</v>
      </c>
      <c r="M995" s="2">
        <v>45670</v>
      </c>
      <c r="N995" t="s">
        <v>36</v>
      </c>
      <c r="O995">
        <v>7.8</v>
      </c>
      <c r="P995">
        <v>2.2000000000000002</v>
      </c>
      <c r="Q995">
        <v>3850.4</v>
      </c>
      <c r="R995" t="s">
        <v>37</v>
      </c>
      <c r="S995">
        <v>2748.33</v>
      </c>
      <c r="T995">
        <v>4.3</v>
      </c>
      <c r="U995">
        <v>2025</v>
      </c>
      <c r="V995" t="s">
        <v>69</v>
      </c>
      <c r="W995" s="2">
        <v>45658</v>
      </c>
      <c r="X995" t="s">
        <v>78</v>
      </c>
      <c r="Y995" t="s">
        <v>48</v>
      </c>
      <c r="Z995">
        <v>3850.4</v>
      </c>
      <c r="AA995">
        <v>2748.33</v>
      </c>
      <c r="AB995">
        <v>0.71399999999999997</v>
      </c>
    </row>
    <row r="996" spans="1:28" x14ac:dyDescent="0.25">
      <c r="A996" t="s">
        <v>1080</v>
      </c>
      <c r="B996" s="2">
        <v>45825.799305555563</v>
      </c>
      <c r="C996" s="2">
        <v>45830.199305555558</v>
      </c>
      <c r="D996" t="s">
        <v>91</v>
      </c>
      <c r="E996" t="s">
        <v>43</v>
      </c>
      <c r="F996" t="s">
        <v>51</v>
      </c>
      <c r="G996" t="s">
        <v>66</v>
      </c>
      <c r="H996" t="s">
        <v>33</v>
      </c>
      <c r="I996" t="s">
        <v>34</v>
      </c>
      <c r="J996">
        <v>4.4000000000000004</v>
      </c>
      <c r="K996" t="s">
        <v>35</v>
      </c>
      <c r="L996">
        <v>54</v>
      </c>
      <c r="M996" s="2">
        <v>45825</v>
      </c>
      <c r="N996" t="s">
        <v>76</v>
      </c>
      <c r="O996">
        <v>8.6</v>
      </c>
      <c r="P996">
        <v>1</v>
      </c>
      <c r="Q996">
        <v>7226.49</v>
      </c>
      <c r="R996" t="s">
        <v>37</v>
      </c>
      <c r="S996">
        <v>3481.81</v>
      </c>
      <c r="T996">
        <v>3.7</v>
      </c>
      <c r="U996">
        <v>2025</v>
      </c>
      <c r="V996" t="s">
        <v>110</v>
      </c>
      <c r="W996" s="2">
        <v>45809</v>
      </c>
      <c r="X996" t="s">
        <v>70</v>
      </c>
      <c r="Y996" t="s">
        <v>48</v>
      </c>
      <c r="Z996">
        <v>7226.49</v>
      </c>
      <c r="AA996">
        <v>3481.81</v>
      </c>
      <c r="AB996">
        <v>0.48199999999999998</v>
      </c>
    </row>
    <row r="997" spans="1:28" x14ac:dyDescent="0.25">
      <c r="A997" t="s">
        <v>1081</v>
      </c>
      <c r="B997" s="2">
        <v>46299.479166666657</v>
      </c>
      <c r="C997" s="2">
        <v>46301.879166666673</v>
      </c>
      <c r="D997" t="s">
        <v>72</v>
      </c>
      <c r="E997" t="s">
        <v>30</v>
      </c>
      <c r="F997" t="s">
        <v>31</v>
      </c>
      <c r="G997" t="s">
        <v>55</v>
      </c>
      <c r="H997" t="s">
        <v>56</v>
      </c>
      <c r="I997" t="s">
        <v>75</v>
      </c>
      <c r="J997">
        <v>2.4</v>
      </c>
      <c r="K997" t="s">
        <v>35</v>
      </c>
      <c r="L997">
        <v>102</v>
      </c>
      <c r="M997" s="2">
        <v>46299</v>
      </c>
      <c r="N997" t="s">
        <v>36</v>
      </c>
      <c r="O997">
        <v>12.5</v>
      </c>
      <c r="P997">
        <v>0.1</v>
      </c>
      <c r="Q997">
        <v>4815.99</v>
      </c>
      <c r="R997" t="s">
        <v>77</v>
      </c>
      <c r="S997">
        <v>3487.58</v>
      </c>
      <c r="T997">
        <v>3.2</v>
      </c>
      <c r="U997">
        <v>2026</v>
      </c>
      <c r="V997" t="s">
        <v>97</v>
      </c>
      <c r="W997" s="2">
        <v>46296</v>
      </c>
      <c r="X997" t="s">
        <v>39</v>
      </c>
      <c r="Y997" t="s">
        <v>40</v>
      </c>
      <c r="Z997">
        <v>4815.99</v>
      </c>
      <c r="AA997">
        <v>3487.58</v>
      </c>
      <c r="AB997">
        <v>0.72399999999999998</v>
      </c>
    </row>
    <row r="998" spans="1:28" x14ac:dyDescent="0.25">
      <c r="A998" t="s">
        <v>1082</v>
      </c>
      <c r="B998" s="2">
        <v>46253.991666666669</v>
      </c>
      <c r="C998" s="2">
        <v>46254.491666666669</v>
      </c>
      <c r="D998" t="s">
        <v>42</v>
      </c>
      <c r="E998" t="s">
        <v>30</v>
      </c>
      <c r="F998" t="s">
        <v>51</v>
      </c>
      <c r="G998" t="s">
        <v>55</v>
      </c>
      <c r="H998" t="s">
        <v>74</v>
      </c>
      <c r="I998" t="s">
        <v>75</v>
      </c>
      <c r="J998">
        <v>0.5</v>
      </c>
      <c r="K998" t="s">
        <v>58</v>
      </c>
      <c r="L998">
        <v>81</v>
      </c>
      <c r="M998" s="2">
        <v>46253</v>
      </c>
      <c r="N998" t="s">
        <v>36</v>
      </c>
      <c r="O998">
        <v>8</v>
      </c>
      <c r="P998">
        <v>1.1000000000000001</v>
      </c>
      <c r="Q998">
        <v>2204.37</v>
      </c>
      <c r="R998" t="s">
        <v>37</v>
      </c>
      <c r="S998">
        <v>1236.79</v>
      </c>
      <c r="T998">
        <v>3.9</v>
      </c>
      <c r="U998">
        <v>2026</v>
      </c>
      <c r="V998" t="s">
        <v>87</v>
      </c>
      <c r="W998" s="2">
        <v>46235</v>
      </c>
      <c r="X998" t="s">
        <v>64</v>
      </c>
      <c r="Y998" t="s">
        <v>48</v>
      </c>
      <c r="Z998">
        <v>2204.37</v>
      </c>
      <c r="AA998">
        <v>1236.79</v>
      </c>
      <c r="AB998">
        <v>0.56100000000000005</v>
      </c>
    </row>
    <row r="999" spans="1:28" x14ac:dyDescent="0.25">
      <c r="A999" t="s">
        <v>1083</v>
      </c>
      <c r="B999" s="2">
        <v>45978.271527777782</v>
      </c>
      <c r="C999" s="2">
        <v>45978.771527777782</v>
      </c>
      <c r="D999" t="s">
        <v>42</v>
      </c>
      <c r="E999" t="s">
        <v>83</v>
      </c>
      <c r="F999" t="s">
        <v>51</v>
      </c>
      <c r="G999" t="s">
        <v>66</v>
      </c>
      <c r="H999" t="s">
        <v>33</v>
      </c>
      <c r="I999" t="s">
        <v>34</v>
      </c>
      <c r="J999">
        <v>0.5</v>
      </c>
      <c r="K999" t="s">
        <v>58</v>
      </c>
      <c r="L999">
        <v>35</v>
      </c>
      <c r="M999" s="2">
        <v>45978</v>
      </c>
      <c r="N999" t="s">
        <v>36</v>
      </c>
      <c r="O999">
        <v>7.8</v>
      </c>
      <c r="P999">
        <v>2</v>
      </c>
      <c r="Q999">
        <v>1589.33</v>
      </c>
      <c r="R999" t="s">
        <v>59</v>
      </c>
      <c r="S999">
        <v>1103.98</v>
      </c>
      <c r="T999">
        <v>4.4000000000000004</v>
      </c>
      <c r="U999">
        <v>2025</v>
      </c>
      <c r="V999" t="s">
        <v>89</v>
      </c>
      <c r="W999" s="2">
        <v>45962</v>
      </c>
      <c r="X999" t="s">
        <v>78</v>
      </c>
      <c r="Y999" t="s">
        <v>48</v>
      </c>
      <c r="Z999">
        <v>1589.33</v>
      </c>
      <c r="AA999">
        <v>1103.98</v>
      </c>
      <c r="AB999">
        <v>0.69499999999999995</v>
      </c>
    </row>
    <row r="1000" spans="1:28" x14ac:dyDescent="0.25">
      <c r="A1000" t="s">
        <v>1084</v>
      </c>
      <c r="B1000" s="2">
        <v>45976.844444444447</v>
      </c>
      <c r="C1000" s="2">
        <v>45982.244444444441</v>
      </c>
      <c r="D1000" t="s">
        <v>113</v>
      </c>
      <c r="E1000" t="s">
        <v>83</v>
      </c>
      <c r="F1000" t="s">
        <v>51</v>
      </c>
      <c r="G1000" t="s">
        <v>32</v>
      </c>
      <c r="H1000" t="s">
        <v>33</v>
      </c>
      <c r="I1000" t="s">
        <v>57</v>
      </c>
      <c r="J1000">
        <v>5.4</v>
      </c>
      <c r="K1000" t="s">
        <v>35</v>
      </c>
      <c r="L1000">
        <v>56</v>
      </c>
      <c r="M1000" s="2">
        <v>45976</v>
      </c>
      <c r="N1000" t="s">
        <v>76</v>
      </c>
      <c r="O1000">
        <v>11.8</v>
      </c>
      <c r="P1000">
        <v>0.5</v>
      </c>
      <c r="Q1000">
        <v>6710.73</v>
      </c>
      <c r="R1000" t="s">
        <v>37</v>
      </c>
      <c r="S1000">
        <v>4776.0600000000004</v>
      </c>
      <c r="T1000">
        <v>3.9</v>
      </c>
      <c r="U1000">
        <v>2025</v>
      </c>
      <c r="V1000" t="s">
        <v>89</v>
      </c>
      <c r="W1000" s="2">
        <v>45962</v>
      </c>
      <c r="X1000" t="s">
        <v>92</v>
      </c>
      <c r="Y1000" t="s">
        <v>40</v>
      </c>
      <c r="Z1000">
        <v>6710.73</v>
      </c>
      <c r="AA1000">
        <v>4776.0600000000004</v>
      </c>
      <c r="AB1000">
        <v>0.71199999999999997</v>
      </c>
    </row>
    <row r="1001" spans="1:28" x14ac:dyDescent="0.25">
      <c r="A1001" t="s">
        <v>1085</v>
      </c>
      <c r="B1001" s="2">
        <v>46270.418749999997</v>
      </c>
      <c r="C1001" s="2">
        <v>46278.018750000003</v>
      </c>
      <c r="D1001" t="s">
        <v>29</v>
      </c>
      <c r="E1001" t="s">
        <v>30</v>
      </c>
      <c r="F1001" t="s">
        <v>31</v>
      </c>
      <c r="G1001" t="s">
        <v>44</v>
      </c>
      <c r="H1001" t="s">
        <v>33</v>
      </c>
      <c r="I1001" t="s">
        <v>34</v>
      </c>
      <c r="J1001">
        <v>7.6</v>
      </c>
      <c r="K1001" t="s">
        <v>35</v>
      </c>
      <c r="L1001">
        <v>45</v>
      </c>
      <c r="M1001" s="2">
        <v>46270</v>
      </c>
      <c r="N1001" t="s">
        <v>68</v>
      </c>
      <c r="O1001">
        <v>8</v>
      </c>
      <c r="P1001">
        <v>1.7</v>
      </c>
      <c r="Q1001">
        <v>7712.6</v>
      </c>
      <c r="R1001" t="s">
        <v>77</v>
      </c>
      <c r="S1001">
        <v>5691.04</v>
      </c>
      <c r="T1001">
        <v>3.8</v>
      </c>
      <c r="U1001">
        <v>2026</v>
      </c>
      <c r="V1001" t="s">
        <v>53</v>
      </c>
      <c r="W1001" s="2">
        <v>46266</v>
      </c>
      <c r="X1001" t="s">
        <v>92</v>
      </c>
      <c r="Y1001" t="s">
        <v>40</v>
      </c>
      <c r="Z1001">
        <v>7712.6</v>
      </c>
      <c r="AA1001">
        <v>5691.04</v>
      </c>
      <c r="AB1001">
        <v>0.73799999999999999</v>
      </c>
    </row>
    <row r="1002" spans="1:28" x14ac:dyDescent="0.25">
      <c r="A1002" t="s">
        <v>1086</v>
      </c>
      <c r="B1002" s="2">
        <v>45986.611111111109</v>
      </c>
      <c r="C1002" s="2">
        <v>45989.911111111112</v>
      </c>
      <c r="D1002" t="s">
        <v>50</v>
      </c>
      <c r="E1002" t="s">
        <v>73</v>
      </c>
      <c r="F1002" t="s">
        <v>31</v>
      </c>
      <c r="G1002" t="s">
        <v>32</v>
      </c>
      <c r="H1002" t="s">
        <v>86</v>
      </c>
      <c r="I1002" t="s">
        <v>57</v>
      </c>
      <c r="J1002">
        <v>3.3</v>
      </c>
      <c r="K1002" t="s">
        <v>58</v>
      </c>
      <c r="L1002">
        <v>69</v>
      </c>
      <c r="M1002" s="2">
        <v>45986</v>
      </c>
      <c r="N1002" t="s">
        <v>36</v>
      </c>
      <c r="O1002">
        <v>8.1</v>
      </c>
      <c r="P1002">
        <v>2.2999999999999998</v>
      </c>
      <c r="Q1002">
        <v>4779.3599999999997</v>
      </c>
      <c r="R1002" t="s">
        <v>37</v>
      </c>
      <c r="S1002">
        <v>3658.88</v>
      </c>
      <c r="T1002">
        <v>4.3</v>
      </c>
      <c r="U1002">
        <v>2025</v>
      </c>
      <c r="V1002" t="s">
        <v>89</v>
      </c>
      <c r="W1002" s="2">
        <v>45962</v>
      </c>
      <c r="X1002" t="s">
        <v>70</v>
      </c>
      <c r="Y1002" t="s">
        <v>48</v>
      </c>
      <c r="Z1002">
        <v>4779.3599999999997</v>
      </c>
      <c r="AA1002">
        <v>3658.88</v>
      </c>
      <c r="AB1002">
        <v>0.76600000000000001</v>
      </c>
    </row>
    <row r="1003" spans="1:28" x14ac:dyDescent="0.25">
      <c r="A1003" t="s">
        <v>1087</v>
      </c>
      <c r="B1003" s="2">
        <v>46207.76458333333</v>
      </c>
      <c r="C1003" s="2">
        <v>46209.564583333333</v>
      </c>
      <c r="D1003" t="s">
        <v>42</v>
      </c>
      <c r="E1003" t="s">
        <v>83</v>
      </c>
      <c r="F1003" t="s">
        <v>51</v>
      </c>
      <c r="G1003" t="s">
        <v>44</v>
      </c>
      <c r="H1003" t="s">
        <v>33</v>
      </c>
      <c r="I1003" t="s">
        <v>34</v>
      </c>
      <c r="J1003">
        <v>1.8</v>
      </c>
      <c r="K1003" t="s">
        <v>35</v>
      </c>
      <c r="L1003">
        <v>86</v>
      </c>
      <c r="M1003" s="2">
        <v>46207</v>
      </c>
      <c r="N1003" t="s">
        <v>76</v>
      </c>
      <c r="O1003">
        <v>9.6</v>
      </c>
      <c r="P1003">
        <v>1.2</v>
      </c>
      <c r="Q1003">
        <v>3182.36</v>
      </c>
      <c r="R1003" t="s">
        <v>77</v>
      </c>
      <c r="S1003">
        <v>2386.7800000000002</v>
      </c>
      <c r="T1003">
        <v>4</v>
      </c>
      <c r="U1003">
        <v>2026</v>
      </c>
      <c r="V1003" t="s">
        <v>107</v>
      </c>
      <c r="W1003" s="2">
        <v>46204</v>
      </c>
      <c r="X1003" t="s">
        <v>92</v>
      </c>
      <c r="Y1003" t="s">
        <v>40</v>
      </c>
      <c r="Z1003">
        <v>3182.36</v>
      </c>
      <c r="AA1003">
        <v>2386.7800000000002</v>
      </c>
      <c r="AB1003">
        <v>0.75</v>
      </c>
    </row>
    <row r="1004" spans="1:28" x14ac:dyDescent="0.25">
      <c r="A1004" t="s">
        <v>1088</v>
      </c>
      <c r="B1004" s="2">
        <v>46076.058333333327</v>
      </c>
      <c r="C1004" s="2">
        <v>46081.85833333333</v>
      </c>
      <c r="D1004" t="s">
        <v>85</v>
      </c>
      <c r="E1004" t="s">
        <v>30</v>
      </c>
      <c r="F1004" t="s">
        <v>31</v>
      </c>
      <c r="G1004" t="s">
        <v>55</v>
      </c>
      <c r="H1004" t="s">
        <v>74</v>
      </c>
      <c r="I1004" t="s">
        <v>34</v>
      </c>
      <c r="J1004">
        <v>5.8</v>
      </c>
      <c r="K1004" t="s">
        <v>35</v>
      </c>
      <c r="L1004">
        <v>54</v>
      </c>
      <c r="M1004" s="2">
        <v>46076</v>
      </c>
      <c r="N1004" t="s">
        <v>76</v>
      </c>
      <c r="O1004">
        <v>11.8</v>
      </c>
      <c r="P1004">
        <v>0.5</v>
      </c>
      <c r="Q1004">
        <v>6864.67</v>
      </c>
      <c r="R1004" t="s">
        <v>59</v>
      </c>
      <c r="S1004">
        <v>4599.03</v>
      </c>
      <c r="T1004">
        <v>4.0999999999999996</v>
      </c>
      <c r="U1004">
        <v>2026</v>
      </c>
      <c r="V1004" t="s">
        <v>104</v>
      </c>
      <c r="W1004" s="2">
        <v>46054</v>
      </c>
      <c r="X1004" t="s">
        <v>78</v>
      </c>
      <c r="Y1004" t="s">
        <v>48</v>
      </c>
      <c r="Z1004">
        <v>6864.67</v>
      </c>
      <c r="AA1004">
        <v>4599.03</v>
      </c>
      <c r="AB1004">
        <v>0.67</v>
      </c>
    </row>
    <row r="1005" spans="1:28" x14ac:dyDescent="0.25">
      <c r="A1005" t="s">
        <v>1089</v>
      </c>
      <c r="B1005" s="2">
        <v>46263.731249999997</v>
      </c>
      <c r="C1005" s="2">
        <v>46270.631249999999</v>
      </c>
      <c r="D1005" t="s">
        <v>29</v>
      </c>
      <c r="E1005" t="s">
        <v>30</v>
      </c>
      <c r="F1005" t="s">
        <v>51</v>
      </c>
      <c r="G1005" t="s">
        <v>66</v>
      </c>
      <c r="H1005" t="s">
        <v>45</v>
      </c>
      <c r="I1005" t="s">
        <v>75</v>
      </c>
      <c r="J1005">
        <v>6.9</v>
      </c>
      <c r="K1005" t="s">
        <v>35</v>
      </c>
      <c r="L1005">
        <v>51</v>
      </c>
      <c r="M1005" s="2">
        <v>46263</v>
      </c>
      <c r="N1005" t="s">
        <v>36</v>
      </c>
      <c r="O1005">
        <v>8</v>
      </c>
      <c r="P1005">
        <v>2</v>
      </c>
      <c r="Q1005">
        <v>9976.1</v>
      </c>
      <c r="R1005" t="s">
        <v>37</v>
      </c>
      <c r="S1005">
        <v>6959.68</v>
      </c>
      <c r="T1005">
        <v>3.7</v>
      </c>
      <c r="U1005">
        <v>2026</v>
      </c>
      <c r="V1005" t="s">
        <v>87</v>
      </c>
      <c r="W1005" s="2">
        <v>46235</v>
      </c>
      <c r="X1005" t="s">
        <v>92</v>
      </c>
      <c r="Y1005" t="s">
        <v>40</v>
      </c>
      <c r="Z1005">
        <v>9976.1</v>
      </c>
      <c r="AA1005">
        <v>6959.68</v>
      </c>
      <c r="AB1005">
        <v>0.69799999999999995</v>
      </c>
    </row>
    <row r="1006" spans="1:28" x14ac:dyDescent="0.25">
      <c r="A1006" t="s">
        <v>1090</v>
      </c>
      <c r="B1006" s="2">
        <v>45752.033333333333</v>
      </c>
      <c r="C1006" s="2">
        <v>45755.333333333343</v>
      </c>
      <c r="D1006" t="s">
        <v>72</v>
      </c>
      <c r="E1006" t="s">
        <v>30</v>
      </c>
      <c r="F1006" t="s">
        <v>31</v>
      </c>
      <c r="G1006" t="s">
        <v>44</v>
      </c>
      <c r="H1006" t="s">
        <v>86</v>
      </c>
      <c r="I1006" t="s">
        <v>75</v>
      </c>
      <c r="J1006">
        <v>3.3</v>
      </c>
      <c r="K1006" t="s">
        <v>35</v>
      </c>
      <c r="L1006">
        <v>60</v>
      </c>
      <c r="M1006" s="2">
        <v>45752</v>
      </c>
      <c r="N1006" t="s">
        <v>76</v>
      </c>
      <c r="O1006">
        <v>7.7</v>
      </c>
      <c r="P1006">
        <v>0.4</v>
      </c>
      <c r="Q1006">
        <v>5253.99</v>
      </c>
      <c r="R1006" t="s">
        <v>59</v>
      </c>
      <c r="S1006">
        <v>3628.59</v>
      </c>
      <c r="T1006">
        <v>4</v>
      </c>
      <c r="U1006">
        <v>2025</v>
      </c>
      <c r="V1006" t="s">
        <v>38</v>
      </c>
      <c r="W1006" s="2">
        <v>45748</v>
      </c>
      <c r="X1006" t="s">
        <v>92</v>
      </c>
      <c r="Y1006" t="s">
        <v>40</v>
      </c>
      <c r="Z1006">
        <v>5253.99</v>
      </c>
      <c r="AA1006">
        <v>3628.59</v>
      </c>
      <c r="AB1006">
        <v>0.69099999999999995</v>
      </c>
    </row>
    <row r="1007" spans="1:28" x14ac:dyDescent="0.25">
      <c r="A1007" t="s">
        <v>1091</v>
      </c>
      <c r="B1007" s="2">
        <v>46238.811111111107</v>
      </c>
      <c r="C1007" s="2">
        <v>46245.311111111107</v>
      </c>
      <c r="D1007" t="s">
        <v>113</v>
      </c>
      <c r="E1007" t="s">
        <v>73</v>
      </c>
      <c r="F1007" t="s">
        <v>51</v>
      </c>
      <c r="G1007" t="s">
        <v>32</v>
      </c>
      <c r="H1007" t="s">
        <v>86</v>
      </c>
      <c r="I1007" t="s">
        <v>34</v>
      </c>
      <c r="J1007">
        <v>6.5</v>
      </c>
      <c r="K1007" t="s">
        <v>35</v>
      </c>
      <c r="L1007">
        <v>61</v>
      </c>
      <c r="M1007" s="2">
        <v>46238</v>
      </c>
      <c r="N1007" t="s">
        <v>36</v>
      </c>
      <c r="O1007">
        <v>7.9</v>
      </c>
      <c r="P1007">
        <v>1.4</v>
      </c>
      <c r="Q1007">
        <v>9506.06</v>
      </c>
      <c r="R1007" t="s">
        <v>37</v>
      </c>
      <c r="S1007">
        <v>6039.8</v>
      </c>
      <c r="T1007">
        <v>3.6</v>
      </c>
      <c r="U1007">
        <v>2026</v>
      </c>
      <c r="V1007" t="s">
        <v>87</v>
      </c>
      <c r="W1007" s="2">
        <v>46235</v>
      </c>
      <c r="X1007" t="s">
        <v>70</v>
      </c>
      <c r="Y1007" t="s">
        <v>48</v>
      </c>
      <c r="Z1007">
        <v>9506.06</v>
      </c>
      <c r="AA1007">
        <v>6039.8</v>
      </c>
      <c r="AB1007">
        <v>0.63500000000000001</v>
      </c>
    </row>
    <row r="1008" spans="1:28" x14ac:dyDescent="0.25">
      <c r="A1008" t="s">
        <v>1092</v>
      </c>
      <c r="B1008" s="2">
        <v>45975.047222222223</v>
      </c>
      <c r="C1008" s="2">
        <v>45978.647222222222</v>
      </c>
      <c r="D1008" t="s">
        <v>91</v>
      </c>
      <c r="E1008" t="s">
        <v>73</v>
      </c>
      <c r="F1008" t="s">
        <v>31</v>
      </c>
      <c r="G1008" t="s">
        <v>32</v>
      </c>
      <c r="H1008" t="s">
        <v>45</v>
      </c>
      <c r="I1008" t="s">
        <v>75</v>
      </c>
      <c r="J1008">
        <v>3.6</v>
      </c>
      <c r="K1008" t="s">
        <v>35</v>
      </c>
      <c r="L1008">
        <v>83</v>
      </c>
      <c r="M1008" s="2">
        <v>45975</v>
      </c>
      <c r="N1008" t="s">
        <v>76</v>
      </c>
      <c r="O1008">
        <v>8.1</v>
      </c>
      <c r="P1008">
        <v>2.2000000000000002</v>
      </c>
      <c r="Q1008">
        <v>6133.91</v>
      </c>
      <c r="R1008" t="s">
        <v>37</v>
      </c>
      <c r="S1008">
        <v>4358.63</v>
      </c>
      <c r="T1008">
        <v>4.2</v>
      </c>
      <c r="U1008">
        <v>2025</v>
      </c>
      <c r="V1008" t="s">
        <v>89</v>
      </c>
      <c r="W1008" s="2">
        <v>45962</v>
      </c>
      <c r="X1008" t="s">
        <v>81</v>
      </c>
      <c r="Y1008" t="s">
        <v>48</v>
      </c>
      <c r="Z1008">
        <v>6133.91</v>
      </c>
      <c r="AA1008">
        <v>4358.63</v>
      </c>
      <c r="AB1008">
        <v>0.71099999999999997</v>
      </c>
    </row>
    <row r="1009" spans="1:28" x14ac:dyDescent="0.25">
      <c r="A1009" t="s">
        <v>1093</v>
      </c>
      <c r="B1009" s="2">
        <v>45893.750694444447</v>
      </c>
      <c r="C1009" s="2">
        <v>45897.150694444441</v>
      </c>
      <c r="D1009" t="s">
        <v>85</v>
      </c>
      <c r="E1009" t="s">
        <v>73</v>
      </c>
      <c r="F1009" t="s">
        <v>31</v>
      </c>
      <c r="G1009" t="s">
        <v>55</v>
      </c>
      <c r="H1009" t="s">
        <v>74</v>
      </c>
      <c r="I1009" t="s">
        <v>57</v>
      </c>
      <c r="J1009">
        <v>3.4</v>
      </c>
      <c r="K1009" t="s">
        <v>35</v>
      </c>
      <c r="L1009">
        <v>68</v>
      </c>
      <c r="M1009" s="2">
        <v>45893</v>
      </c>
      <c r="N1009" t="s">
        <v>36</v>
      </c>
      <c r="O1009">
        <v>10</v>
      </c>
      <c r="P1009">
        <v>1.3</v>
      </c>
      <c r="Q1009">
        <v>4937.82</v>
      </c>
      <c r="R1009" t="s">
        <v>37</v>
      </c>
      <c r="S1009">
        <v>3041.16</v>
      </c>
      <c r="T1009">
        <v>4.3</v>
      </c>
      <c r="U1009">
        <v>2025</v>
      </c>
      <c r="V1009" t="s">
        <v>87</v>
      </c>
      <c r="W1009" s="2">
        <v>45870</v>
      </c>
      <c r="X1009" t="s">
        <v>39</v>
      </c>
      <c r="Y1009" t="s">
        <v>40</v>
      </c>
      <c r="Z1009">
        <v>4937.82</v>
      </c>
      <c r="AA1009">
        <v>3041.16</v>
      </c>
      <c r="AB1009">
        <v>0.61599999999999999</v>
      </c>
    </row>
    <row r="1010" spans="1:28" x14ac:dyDescent="0.25">
      <c r="A1010" t="s">
        <v>1094</v>
      </c>
      <c r="B1010" s="2">
        <v>45991.48333333333</v>
      </c>
      <c r="C1010" s="2">
        <v>45991.98333333333</v>
      </c>
      <c r="D1010" t="s">
        <v>42</v>
      </c>
      <c r="E1010" t="s">
        <v>83</v>
      </c>
      <c r="F1010" t="s">
        <v>51</v>
      </c>
      <c r="G1010" t="s">
        <v>55</v>
      </c>
      <c r="H1010" t="s">
        <v>56</v>
      </c>
      <c r="I1010" t="s">
        <v>34</v>
      </c>
      <c r="J1010">
        <v>0.5</v>
      </c>
      <c r="K1010" t="s">
        <v>35</v>
      </c>
      <c r="L1010">
        <v>91</v>
      </c>
      <c r="M1010" s="2">
        <v>45991</v>
      </c>
      <c r="N1010" t="s">
        <v>36</v>
      </c>
      <c r="O1010">
        <v>7.9</v>
      </c>
      <c r="P1010">
        <v>2.7</v>
      </c>
      <c r="Q1010">
        <v>3060.03</v>
      </c>
      <c r="R1010" t="s">
        <v>77</v>
      </c>
      <c r="S1010">
        <v>2221.5500000000002</v>
      </c>
      <c r="T1010">
        <v>3.3</v>
      </c>
      <c r="U1010">
        <v>2025</v>
      </c>
      <c r="V1010" t="s">
        <v>89</v>
      </c>
      <c r="W1010" s="2">
        <v>45962</v>
      </c>
      <c r="X1010" t="s">
        <v>39</v>
      </c>
      <c r="Y1010" t="s">
        <v>40</v>
      </c>
      <c r="Z1010">
        <v>3060.03</v>
      </c>
      <c r="AA1010">
        <v>2221.5500000000002</v>
      </c>
      <c r="AB1010">
        <v>0.72599999999999998</v>
      </c>
    </row>
    <row r="1011" spans="1:28" x14ac:dyDescent="0.25">
      <c r="A1011" t="s">
        <v>1095</v>
      </c>
      <c r="B1011" s="2">
        <v>46033.331944444442</v>
      </c>
      <c r="C1011" s="2">
        <v>46038.131944444453</v>
      </c>
      <c r="D1011" t="s">
        <v>113</v>
      </c>
      <c r="E1011" t="s">
        <v>73</v>
      </c>
      <c r="F1011" t="s">
        <v>31</v>
      </c>
      <c r="G1011" t="s">
        <v>32</v>
      </c>
      <c r="H1011" t="s">
        <v>52</v>
      </c>
      <c r="I1011" t="s">
        <v>34</v>
      </c>
      <c r="J1011">
        <v>4.8</v>
      </c>
      <c r="K1011" t="s">
        <v>35</v>
      </c>
      <c r="L1011">
        <v>61</v>
      </c>
      <c r="M1011" s="2">
        <v>46033</v>
      </c>
      <c r="N1011" t="s">
        <v>68</v>
      </c>
      <c r="O1011">
        <v>8</v>
      </c>
      <c r="P1011">
        <v>0</v>
      </c>
      <c r="Q1011">
        <v>5160.3900000000003</v>
      </c>
      <c r="R1011" t="s">
        <v>37</v>
      </c>
      <c r="S1011">
        <v>3628.48</v>
      </c>
      <c r="T1011">
        <v>3.7</v>
      </c>
      <c r="U1011">
        <v>2026</v>
      </c>
      <c r="V1011" t="s">
        <v>69</v>
      </c>
      <c r="W1011" s="2">
        <v>46023</v>
      </c>
      <c r="X1011" t="s">
        <v>39</v>
      </c>
      <c r="Y1011" t="s">
        <v>40</v>
      </c>
      <c r="Z1011">
        <v>5160.3900000000003</v>
      </c>
      <c r="AA1011">
        <v>3628.48</v>
      </c>
      <c r="AB1011">
        <v>0.70299999999999996</v>
      </c>
    </row>
    <row r="1012" spans="1:28" x14ac:dyDescent="0.25">
      <c r="A1012" t="s">
        <v>1096</v>
      </c>
      <c r="B1012" s="2">
        <v>46116.568749999999</v>
      </c>
      <c r="C1012" s="2">
        <v>46119.96875</v>
      </c>
      <c r="D1012" t="s">
        <v>72</v>
      </c>
      <c r="E1012" t="s">
        <v>73</v>
      </c>
      <c r="F1012" t="s">
        <v>31</v>
      </c>
      <c r="G1012" t="s">
        <v>32</v>
      </c>
      <c r="H1012" t="s">
        <v>67</v>
      </c>
      <c r="I1012" t="s">
        <v>34</v>
      </c>
      <c r="J1012">
        <v>3.4</v>
      </c>
      <c r="K1012" t="s">
        <v>35</v>
      </c>
      <c r="L1012">
        <v>61</v>
      </c>
      <c r="M1012" s="2">
        <v>46116</v>
      </c>
      <c r="N1012" t="s">
        <v>36</v>
      </c>
      <c r="O1012">
        <v>8.1</v>
      </c>
      <c r="P1012">
        <v>1.7</v>
      </c>
      <c r="Q1012">
        <v>5158.01</v>
      </c>
      <c r="R1012" t="s">
        <v>37</v>
      </c>
      <c r="S1012">
        <v>3233.79</v>
      </c>
      <c r="T1012">
        <v>4.5999999999999996</v>
      </c>
      <c r="U1012">
        <v>2026</v>
      </c>
      <c r="V1012" t="s">
        <v>38</v>
      </c>
      <c r="W1012" s="2">
        <v>46113</v>
      </c>
      <c r="X1012" t="s">
        <v>92</v>
      </c>
      <c r="Y1012" t="s">
        <v>40</v>
      </c>
      <c r="Z1012">
        <v>5158.01</v>
      </c>
      <c r="AA1012">
        <v>3233.79</v>
      </c>
      <c r="AB1012">
        <v>0.627</v>
      </c>
    </row>
    <row r="1013" spans="1:28" x14ac:dyDescent="0.25">
      <c r="A1013" t="s">
        <v>1097</v>
      </c>
      <c r="B1013" s="2">
        <v>45794.915972222218</v>
      </c>
      <c r="C1013" s="2">
        <v>45800.915972222218</v>
      </c>
      <c r="D1013" t="s">
        <v>29</v>
      </c>
      <c r="E1013" t="s">
        <v>83</v>
      </c>
      <c r="F1013" t="s">
        <v>31</v>
      </c>
      <c r="G1013" t="s">
        <v>55</v>
      </c>
      <c r="H1013" t="s">
        <v>74</v>
      </c>
      <c r="I1013" t="s">
        <v>57</v>
      </c>
      <c r="J1013">
        <v>6</v>
      </c>
      <c r="K1013" t="s">
        <v>35</v>
      </c>
      <c r="L1013">
        <v>70</v>
      </c>
      <c r="M1013" s="2">
        <v>45794</v>
      </c>
      <c r="N1013" t="s">
        <v>36</v>
      </c>
      <c r="O1013">
        <v>7.8</v>
      </c>
      <c r="P1013">
        <v>3.8</v>
      </c>
      <c r="Q1013">
        <v>6540.25</v>
      </c>
      <c r="R1013" t="s">
        <v>37</v>
      </c>
      <c r="S1013">
        <v>4148.1000000000004</v>
      </c>
      <c r="T1013">
        <v>4.2</v>
      </c>
      <c r="U1013">
        <v>2025</v>
      </c>
      <c r="V1013" t="s">
        <v>80</v>
      </c>
      <c r="W1013" s="2">
        <v>45778</v>
      </c>
      <c r="X1013" t="s">
        <v>92</v>
      </c>
      <c r="Y1013" t="s">
        <v>40</v>
      </c>
      <c r="Z1013">
        <v>6540.25</v>
      </c>
      <c r="AA1013">
        <v>4148.1000000000004</v>
      </c>
      <c r="AB1013">
        <v>0.63400000000000001</v>
      </c>
    </row>
    <row r="1014" spans="1:28" x14ac:dyDescent="0.25">
      <c r="A1014" t="s">
        <v>1098</v>
      </c>
      <c r="B1014" s="2">
        <v>46245.82916666667</v>
      </c>
      <c r="C1014" s="2">
        <v>46250.32916666667</v>
      </c>
      <c r="D1014" t="s">
        <v>91</v>
      </c>
      <c r="E1014" t="s">
        <v>30</v>
      </c>
      <c r="F1014" t="s">
        <v>31</v>
      </c>
      <c r="G1014" t="s">
        <v>32</v>
      </c>
      <c r="H1014" t="s">
        <v>45</v>
      </c>
      <c r="I1014" t="s">
        <v>75</v>
      </c>
      <c r="J1014">
        <v>4.5</v>
      </c>
      <c r="K1014" t="s">
        <v>35</v>
      </c>
      <c r="L1014">
        <v>74</v>
      </c>
      <c r="M1014" s="2">
        <v>46245</v>
      </c>
      <c r="N1014" t="s">
        <v>68</v>
      </c>
      <c r="O1014">
        <v>8.1</v>
      </c>
      <c r="P1014">
        <v>1.4</v>
      </c>
      <c r="Q1014">
        <v>7007.7</v>
      </c>
      <c r="R1014" t="s">
        <v>59</v>
      </c>
      <c r="S1014">
        <v>4711.53</v>
      </c>
      <c r="T1014">
        <v>4.2</v>
      </c>
      <c r="U1014">
        <v>2026</v>
      </c>
      <c r="V1014" t="s">
        <v>87</v>
      </c>
      <c r="W1014" s="2">
        <v>46235</v>
      </c>
      <c r="X1014" t="s">
        <v>70</v>
      </c>
      <c r="Y1014" t="s">
        <v>48</v>
      </c>
      <c r="Z1014">
        <v>7007.7</v>
      </c>
      <c r="AA1014">
        <v>4711.53</v>
      </c>
      <c r="AB1014">
        <v>0.67200000000000004</v>
      </c>
    </row>
    <row r="1015" spans="1:28" x14ac:dyDescent="0.25">
      <c r="A1015" t="s">
        <v>1099</v>
      </c>
      <c r="B1015" s="2">
        <v>46204.101388888892</v>
      </c>
      <c r="C1015" s="2">
        <v>46204.601388888892</v>
      </c>
      <c r="D1015" t="s">
        <v>42</v>
      </c>
      <c r="E1015" t="s">
        <v>30</v>
      </c>
      <c r="F1015" t="s">
        <v>31</v>
      </c>
      <c r="G1015" t="s">
        <v>44</v>
      </c>
      <c r="H1015" t="s">
        <v>52</v>
      </c>
      <c r="I1015" t="s">
        <v>57</v>
      </c>
      <c r="J1015">
        <v>0.5</v>
      </c>
      <c r="K1015" t="s">
        <v>35</v>
      </c>
      <c r="L1015">
        <v>64</v>
      </c>
      <c r="M1015" s="2">
        <v>46204</v>
      </c>
      <c r="N1015" t="s">
        <v>68</v>
      </c>
      <c r="O1015">
        <v>8.1</v>
      </c>
      <c r="P1015">
        <v>2.2999999999999998</v>
      </c>
      <c r="Q1015">
        <v>2617.6</v>
      </c>
      <c r="R1015" t="s">
        <v>77</v>
      </c>
      <c r="S1015">
        <v>1518.01</v>
      </c>
      <c r="T1015">
        <v>4.4000000000000004</v>
      </c>
      <c r="U1015">
        <v>2026</v>
      </c>
      <c r="V1015" t="s">
        <v>107</v>
      </c>
      <c r="W1015" s="2">
        <v>46204</v>
      </c>
      <c r="X1015" t="s">
        <v>64</v>
      </c>
      <c r="Y1015" t="s">
        <v>48</v>
      </c>
      <c r="Z1015">
        <v>2617.6</v>
      </c>
      <c r="AA1015">
        <v>1518.01</v>
      </c>
      <c r="AB1015">
        <v>0.57999999999999996</v>
      </c>
    </row>
    <row r="1016" spans="1:28" x14ac:dyDescent="0.25">
      <c r="A1016" t="s">
        <v>1100</v>
      </c>
      <c r="B1016" s="2">
        <v>46170.92291666667</v>
      </c>
      <c r="C1016" s="2">
        <v>46176.522916666669</v>
      </c>
      <c r="D1016" t="s">
        <v>85</v>
      </c>
      <c r="E1016" t="s">
        <v>30</v>
      </c>
      <c r="F1016" t="s">
        <v>51</v>
      </c>
      <c r="G1016" t="s">
        <v>44</v>
      </c>
      <c r="H1016" t="s">
        <v>33</v>
      </c>
      <c r="I1016" t="s">
        <v>57</v>
      </c>
      <c r="J1016">
        <v>5.6</v>
      </c>
      <c r="K1016" t="s">
        <v>35</v>
      </c>
      <c r="L1016">
        <v>75</v>
      </c>
      <c r="M1016" s="2">
        <v>46170</v>
      </c>
      <c r="N1016" t="s">
        <v>68</v>
      </c>
      <c r="O1016">
        <v>10.1</v>
      </c>
      <c r="P1016">
        <v>1.6</v>
      </c>
      <c r="Q1016">
        <v>7136.75</v>
      </c>
      <c r="R1016" t="s">
        <v>37</v>
      </c>
      <c r="S1016">
        <v>4616.17</v>
      </c>
      <c r="T1016">
        <v>3.4</v>
      </c>
      <c r="U1016">
        <v>2026</v>
      </c>
      <c r="V1016" t="s">
        <v>80</v>
      </c>
      <c r="W1016" s="2">
        <v>46143</v>
      </c>
      <c r="X1016" t="s">
        <v>47</v>
      </c>
      <c r="Y1016" t="s">
        <v>48</v>
      </c>
      <c r="Z1016">
        <v>7136.75</v>
      </c>
      <c r="AA1016">
        <v>4616.17</v>
      </c>
      <c r="AB1016">
        <v>0.64700000000000002</v>
      </c>
    </row>
    <row r="1017" spans="1:28" x14ac:dyDescent="0.25">
      <c r="A1017" t="s">
        <v>1101</v>
      </c>
      <c r="B1017" s="2">
        <v>45953.704861111109</v>
      </c>
      <c r="C1017" s="2">
        <v>45956.004861111112</v>
      </c>
      <c r="D1017" t="s">
        <v>72</v>
      </c>
      <c r="E1017" t="s">
        <v>43</v>
      </c>
      <c r="F1017" t="s">
        <v>31</v>
      </c>
      <c r="G1017" t="s">
        <v>44</v>
      </c>
      <c r="H1017" t="s">
        <v>33</v>
      </c>
      <c r="I1017" t="s">
        <v>57</v>
      </c>
      <c r="J1017">
        <v>2.2999999999999998</v>
      </c>
      <c r="K1017" t="s">
        <v>35</v>
      </c>
      <c r="L1017">
        <v>73</v>
      </c>
      <c r="M1017" s="2">
        <v>45953</v>
      </c>
      <c r="N1017" t="s">
        <v>68</v>
      </c>
      <c r="O1017">
        <v>8.1</v>
      </c>
      <c r="P1017">
        <v>2.7</v>
      </c>
      <c r="Q1017">
        <v>4216.8599999999997</v>
      </c>
      <c r="R1017" t="s">
        <v>59</v>
      </c>
      <c r="S1017">
        <v>3162.56</v>
      </c>
      <c r="T1017">
        <v>3.7</v>
      </c>
      <c r="U1017">
        <v>2025</v>
      </c>
      <c r="V1017" t="s">
        <v>97</v>
      </c>
      <c r="W1017" s="2">
        <v>45931</v>
      </c>
      <c r="X1017" t="s">
        <v>47</v>
      </c>
      <c r="Y1017" t="s">
        <v>48</v>
      </c>
      <c r="Z1017">
        <v>4216.8599999999997</v>
      </c>
      <c r="AA1017">
        <v>3162.56</v>
      </c>
      <c r="AB1017">
        <v>0.75</v>
      </c>
    </row>
    <row r="1018" spans="1:28" x14ac:dyDescent="0.25">
      <c r="A1018" t="s">
        <v>1102</v>
      </c>
      <c r="B1018" s="2">
        <v>45977.422222222223</v>
      </c>
      <c r="C1018" s="2">
        <v>45980.722222222219</v>
      </c>
      <c r="D1018" t="s">
        <v>72</v>
      </c>
      <c r="E1018" t="s">
        <v>43</v>
      </c>
      <c r="F1018" t="s">
        <v>31</v>
      </c>
      <c r="G1018" t="s">
        <v>32</v>
      </c>
      <c r="H1018" t="s">
        <v>45</v>
      </c>
      <c r="I1018" t="s">
        <v>34</v>
      </c>
      <c r="J1018">
        <v>3.3</v>
      </c>
      <c r="K1018" t="s">
        <v>35</v>
      </c>
      <c r="L1018">
        <v>93</v>
      </c>
      <c r="M1018" s="2">
        <v>45977</v>
      </c>
      <c r="N1018" t="s">
        <v>36</v>
      </c>
      <c r="O1018">
        <v>8</v>
      </c>
      <c r="P1018">
        <v>2.8</v>
      </c>
      <c r="Q1018">
        <v>6371.55</v>
      </c>
      <c r="R1018" t="s">
        <v>77</v>
      </c>
      <c r="S1018">
        <v>3652.89</v>
      </c>
      <c r="T1018">
        <v>4.5</v>
      </c>
      <c r="U1018">
        <v>2025</v>
      </c>
      <c r="V1018" t="s">
        <v>89</v>
      </c>
      <c r="W1018" s="2">
        <v>45962</v>
      </c>
      <c r="X1018" t="s">
        <v>39</v>
      </c>
      <c r="Y1018" t="s">
        <v>40</v>
      </c>
      <c r="Z1018">
        <v>6371.55</v>
      </c>
      <c r="AA1018">
        <v>3652.89</v>
      </c>
      <c r="AB1018">
        <v>0.57299999999999995</v>
      </c>
    </row>
    <row r="1019" spans="1:28" x14ac:dyDescent="0.25">
      <c r="A1019" t="s">
        <v>1103</v>
      </c>
      <c r="B1019" s="2">
        <v>46229.309027777781</v>
      </c>
      <c r="C1019" s="2">
        <v>46229.809027777781</v>
      </c>
      <c r="D1019" t="s">
        <v>42</v>
      </c>
      <c r="E1019" t="s">
        <v>30</v>
      </c>
      <c r="F1019" t="s">
        <v>31</v>
      </c>
      <c r="G1019" t="s">
        <v>32</v>
      </c>
      <c r="H1019" t="s">
        <v>33</v>
      </c>
      <c r="I1019" t="s">
        <v>34</v>
      </c>
      <c r="J1019">
        <v>0.5</v>
      </c>
      <c r="K1019" t="s">
        <v>35</v>
      </c>
      <c r="L1019">
        <v>86</v>
      </c>
      <c r="M1019" s="2">
        <v>46229</v>
      </c>
      <c r="N1019" t="s">
        <v>36</v>
      </c>
      <c r="O1019">
        <v>8</v>
      </c>
      <c r="P1019">
        <v>1.6</v>
      </c>
      <c r="Q1019">
        <v>2340.15</v>
      </c>
      <c r="R1019" t="s">
        <v>77</v>
      </c>
      <c r="S1019">
        <v>1607.27</v>
      </c>
      <c r="T1019">
        <v>4.5</v>
      </c>
      <c r="U1019">
        <v>2026</v>
      </c>
      <c r="V1019" t="s">
        <v>107</v>
      </c>
      <c r="W1019" s="2">
        <v>46204</v>
      </c>
      <c r="X1019" t="s">
        <v>39</v>
      </c>
      <c r="Y1019" t="s">
        <v>40</v>
      </c>
      <c r="Z1019">
        <v>2340.15</v>
      </c>
      <c r="AA1019">
        <v>1607.27</v>
      </c>
      <c r="AB1019">
        <v>0.68700000000000006</v>
      </c>
    </row>
    <row r="1020" spans="1:28" x14ac:dyDescent="0.25">
      <c r="A1020" t="s">
        <v>1104</v>
      </c>
      <c r="B1020" s="2">
        <v>46006.152777777781</v>
      </c>
      <c r="C1020" s="2">
        <v>46010.552777777782</v>
      </c>
      <c r="D1020" t="s">
        <v>91</v>
      </c>
      <c r="E1020" t="s">
        <v>83</v>
      </c>
      <c r="F1020" t="s">
        <v>31</v>
      </c>
      <c r="G1020" t="s">
        <v>55</v>
      </c>
      <c r="H1020" t="s">
        <v>45</v>
      </c>
      <c r="I1020" t="s">
        <v>34</v>
      </c>
      <c r="J1020">
        <v>4.4000000000000004</v>
      </c>
      <c r="K1020" t="s">
        <v>35</v>
      </c>
      <c r="L1020">
        <v>60</v>
      </c>
      <c r="M1020" s="2">
        <v>46006</v>
      </c>
      <c r="N1020" t="s">
        <v>76</v>
      </c>
      <c r="O1020">
        <v>11.9</v>
      </c>
      <c r="P1020">
        <v>2.4</v>
      </c>
      <c r="Q1020">
        <v>5439.74</v>
      </c>
      <c r="R1020" t="s">
        <v>37</v>
      </c>
      <c r="S1020">
        <v>2676.11</v>
      </c>
      <c r="T1020">
        <v>4.2</v>
      </c>
      <c r="U1020">
        <v>2025</v>
      </c>
      <c r="V1020" t="s">
        <v>63</v>
      </c>
      <c r="W1020" s="2">
        <v>45992</v>
      </c>
      <c r="X1020" t="s">
        <v>78</v>
      </c>
      <c r="Y1020" t="s">
        <v>48</v>
      </c>
      <c r="Z1020">
        <v>5439.74</v>
      </c>
      <c r="AA1020">
        <v>2676.11</v>
      </c>
      <c r="AB1020">
        <v>0.49199999999999999</v>
      </c>
    </row>
    <row r="1021" spans="1:28" x14ac:dyDescent="0.25">
      <c r="A1021" t="s">
        <v>1105</v>
      </c>
      <c r="B1021" s="2">
        <v>45886.972916666673</v>
      </c>
      <c r="C1021" s="2">
        <v>45891.572916666657</v>
      </c>
      <c r="D1021" t="s">
        <v>62</v>
      </c>
      <c r="E1021" t="s">
        <v>83</v>
      </c>
      <c r="F1021" t="s">
        <v>51</v>
      </c>
      <c r="G1021" t="s">
        <v>66</v>
      </c>
      <c r="H1021" t="s">
        <v>52</v>
      </c>
      <c r="I1021" t="s">
        <v>57</v>
      </c>
      <c r="J1021">
        <v>4.5999999999999996</v>
      </c>
      <c r="K1021" t="s">
        <v>35</v>
      </c>
      <c r="L1021">
        <v>85</v>
      </c>
      <c r="M1021" s="2">
        <v>45886</v>
      </c>
      <c r="N1021" t="s">
        <v>76</v>
      </c>
      <c r="O1021">
        <v>8.1</v>
      </c>
      <c r="P1021">
        <v>2.5</v>
      </c>
      <c r="Q1021">
        <v>6928.34</v>
      </c>
      <c r="R1021" t="s">
        <v>77</v>
      </c>
      <c r="S1021">
        <v>3592.05</v>
      </c>
      <c r="T1021">
        <v>3.8</v>
      </c>
      <c r="U1021">
        <v>2025</v>
      </c>
      <c r="V1021" t="s">
        <v>87</v>
      </c>
      <c r="W1021" s="2">
        <v>45870</v>
      </c>
      <c r="X1021" t="s">
        <v>39</v>
      </c>
      <c r="Y1021" t="s">
        <v>40</v>
      </c>
      <c r="Z1021">
        <v>6928.34</v>
      </c>
      <c r="AA1021">
        <v>3592.05</v>
      </c>
      <c r="AB1021">
        <v>0.51800000000000002</v>
      </c>
    </row>
    <row r="1022" spans="1:28" x14ac:dyDescent="0.25">
      <c r="A1022" t="s">
        <v>1106</v>
      </c>
      <c r="B1022" s="2">
        <v>45927.895138888889</v>
      </c>
      <c r="C1022" s="2">
        <v>45930.695138888892</v>
      </c>
      <c r="D1022" t="s">
        <v>50</v>
      </c>
      <c r="E1022" t="s">
        <v>43</v>
      </c>
      <c r="F1022" t="s">
        <v>31</v>
      </c>
      <c r="G1022" t="s">
        <v>32</v>
      </c>
      <c r="H1022" t="s">
        <v>86</v>
      </c>
      <c r="I1022" t="s">
        <v>75</v>
      </c>
      <c r="J1022">
        <v>2.8</v>
      </c>
      <c r="K1022" t="s">
        <v>35</v>
      </c>
      <c r="L1022">
        <v>44</v>
      </c>
      <c r="M1022" s="2">
        <v>45927</v>
      </c>
      <c r="N1022" t="s">
        <v>36</v>
      </c>
      <c r="O1022">
        <v>8</v>
      </c>
      <c r="P1022">
        <v>0.1</v>
      </c>
      <c r="Q1022">
        <v>5821.7</v>
      </c>
      <c r="R1022" t="s">
        <v>77</v>
      </c>
      <c r="S1022">
        <v>4340.08</v>
      </c>
      <c r="T1022">
        <v>4.4000000000000004</v>
      </c>
      <c r="U1022">
        <v>2025</v>
      </c>
      <c r="V1022" t="s">
        <v>53</v>
      </c>
      <c r="W1022" s="2">
        <v>45901</v>
      </c>
      <c r="X1022" t="s">
        <v>92</v>
      </c>
      <c r="Y1022" t="s">
        <v>40</v>
      </c>
      <c r="Z1022">
        <v>5821.7</v>
      </c>
      <c r="AA1022">
        <v>4340.08</v>
      </c>
      <c r="AB1022">
        <v>0.746</v>
      </c>
    </row>
    <row r="1023" spans="1:28" x14ac:dyDescent="0.25">
      <c r="A1023" t="s">
        <v>1107</v>
      </c>
      <c r="B1023" s="2">
        <v>45948.06527777778</v>
      </c>
      <c r="C1023" s="2">
        <v>45951.365277777782</v>
      </c>
      <c r="D1023" t="s">
        <v>72</v>
      </c>
      <c r="E1023" t="s">
        <v>73</v>
      </c>
      <c r="F1023" t="s">
        <v>51</v>
      </c>
      <c r="G1023" t="s">
        <v>32</v>
      </c>
      <c r="H1023" t="s">
        <v>56</v>
      </c>
      <c r="I1023" t="s">
        <v>34</v>
      </c>
      <c r="J1023">
        <v>3.3</v>
      </c>
      <c r="K1023" t="s">
        <v>35</v>
      </c>
      <c r="L1023">
        <v>40</v>
      </c>
      <c r="M1023" s="2">
        <v>45948</v>
      </c>
      <c r="N1023" t="s">
        <v>76</v>
      </c>
      <c r="O1023">
        <v>8.1</v>
      </c>
      <c r="P1023">
        <v>1.3</v>
      </c>
      <c r="Q1023">
        <v>5543.15</v>
      </c>
      <c r="R1023" t="s">
        <v>77</v>
      </c>
      <c r="S1023">
        <v>4162.88</v>
      </c>
      <c r="T1023">
        <v>4.0999999999999996</v>
      </c>
      <c r="U1023">
        <v>2025</v>
      </c>
      <c r="V1023" t="s">
        <v>97</v>
      </c>
      <c r="W1023" s="2">
        <v>45931</v>
      </c>
      <c r="X1023" t="s">
        <v>92</v>
      </c>
      <c r="Y1023" t="s">
        <v>40</v>
      </c>
      <c r="Z1023">
        <v>5543.15</v>
      </c>
      <c r="AA1023">
        <v>4162.88</v>
      </c>
      <c r="AB1023">
        <v>0.751</v>
      </c>
    </row>
    <row r="1024" spans="1:28" x14ac:dyDescent="0.25">
      <c r="A1024" t="s">
        <v>1108</v>
      </c>
      <c r="B1024" s="2">
        <v>46382.181250000001</v>
      </c>
      <c r="C1024" s="2">
        <v>46386.581250000003</v>
      </c>
      <c r="D1024" t="s">
        <v>62</v>
      </c>
      <c r="E1024" t="s">
        <v>83</v>
      </c>
      <c r="F1024" t="s">
        <v>31</v>
      </c>
      <c r="G1024" t="s">
        <v>32</v>
      </c>
      <c r="H1024" t="s">
        <v>86</v>
      </c>
      <c r="I1024" t="s">
        <v>34</v>
      </c>
      <c r="J1024">
        <v>4.4000000000000004</v>
      </c>
      <c r="K1024" t="s">
        <v>35</v>
      </c>
      <c r="L1024">
        <v>75</v>
      </c>
      <c r="M1024" s="2">
        <v>46382</v>
      </c>
      <c r="N1024" t="s">
        <v>36</v>
      </c>
      <c r="O1024">
        <v>12.1</v>
      </c>
      <c r="P1024">
        <v>2.1</v>
      </c>
      <c r="Q1024">
        <v>8358.17</v>
      </c>
      <c r="R1024" t="s">
        <v>37</v>
      </c>
      <c r="S1024">
        <v>5438.06</v>
      </c>
      <c r="T1024">
        <v>3.5</v>
      </c>
      <c r="U1024">
        <v>2026</v>
      </c>
      <c r="V1024" t="s">
        <v>63</v>
      </c>
      <c r="W1024" s="2">
        <v>46357</v>
      </c>
      <c r="X1024" t="s">
        <v>92</v>
      </c>
      <c r="Y1024" t="s">
        <v>40</v>
      </c>
      <c r="Z1024">
        <v>8358.17</v>
      </c>
      <c r="AA1024">
        <v>5438.06</v>
      </c>
      <c r="AB1024">
        <v>0.65100000000000002</v>
      </c>
    </row>
    <row r="1025" spans="1:28" x14ac:dyDescent="0.25">
      <c r="A1025" t="s">
        <v>1109</v>
      </c>
      <c r="B1025" s="2">
        <v>45822.62222222222</v>
      </c>
      <c r="C1025" s="2">
        <v>45826.822222222218</v>
      </c>
      <c r="D1025" t="s">
        <v>72</v>
      </c>
      <c r="E1025" t="s">
        <v>30</v>
      </c>
      <c r="F1025" t="s">
        <v>51</v>
      </c>
      <c r="G1025" t="s">
        <v>44</v>
      </c>
      <c r="H1025" t="s">
        <v>86</v>
      </c>
      <c r="I1025" t="s">
        <v>57</v>
      </c>
      <c r="J1025">
        <v>4.2</v>
      </c>
      <c r="K1025" t="s">
        <v>35</v>
      </c>
      <c r="L1025">
        <v>51</v>
      </c>
      <c r="M1025" s="2">
        <v>45822</v>
      </c>
      <c r="N1025" t="s">
        <v>36</v>
      </c>
      <c r="O1025">
        <v>7.8</v>
      </c>
      <c r="P1025">
        <v>0</v>
      </c>
      <c r="Q1025">
        <v>5235.17</v>
      </c>
      <c r="R1025" t="s">
        <v>37</v>
      </c>
      <c r="S1025">
        <v>3450.44</v>
      </c>
      <c r="T1025">
        <v>3.8</v>
      </c>
      <c r="U1025">
        <v>2025</v>
      </c>
      <c r="V1025" t="s">
        <v>110</v>
      </c>
      <c r="W1025" s="2">
        <v>45809</v>
      </c>
      <c r="X1025" t="s">
        <v>92</v>
      </c>
      <c r="Y1025" t="s">
        <v>40</v>
      </c>
      <c r="Z1025">
        <v>5235.17</v>
      </c>
      <c r="AA1025">
        <v>3450.44</v>
      </c>
      <c r="AB1025">
        <v>0.65900000000000003</v>
      </c>
    </row>
    <row r="1026" spans="1:28" x14ac:dyDescent="0.25">
      <c r="A1026" t="s">
        <v>1110</v>
      </c>
      <c r="B1026" s="2">
        <v>45662.759722222218</v>
      </c>
      <c r="C1026" s="2">
        <v>45667.459722222222</v>
      </c>
      <c r="D1026" t="s">
        <v>85</v>
      </c>
      <c r="E1026" t="s">
        <v>30</v>
      </c>
      <c r="F1026" t="s">
        <v>31</v>
      </c>
      <c r="G1026" t="s">
        <v>55</v>
      </c>
      <c r="H1026" t="s">
        <v>86</v>
      </c>
      <c r="I1026" t="s">
        <v>34</v>
      </c>
      <c r="J1026">
        <v>4.7</v>
      </c>
      <c r="K1026" t="s">
        <v>35</v>
      </c>
      <c r="L1026">
        <v>119</v>
      </c>
      <c r="M1026" s="2">
        <v>45662</v>
      </c>
      <c r="N1026" t="s">
        <v>36</v>
      </c>
      <c r="O1026">
        <v>7.9</v>
      </c>
      <c r="P1026">
        <v>1</v>
      </c>
      <c r="Q1026">
        <v>4959.1000000000004</v>
      </c>
      <c r="R1026" t="s">
        <v>37</v>
      </c>
      <c r="S1026">
        <v>2989.87</v>
      </c>
      <c r="T1026">
        <v>4.5999999999999996</v>
      </c>
      <c r="U1026">
        <v>2025</v>
      </c>
      <c r="V1026" t="s">
        <v>69</v>
      </c>
      <c r="W1026" s="2">
        <v>45658</v>
      </c>
      <c r="X1026" t="s">
        <v>39</v>
      </c>
      <c r="Y1026" t="s">
        <v>40</v>
      </c>
      <c r="Z1026">
        <v>4959.1000000000004</v>
      </c>
      <c r="AA1026">
        <v>2989.87</v>
      </c>
      <c r="AB1026">
        <v>0.60299999999999998</v>
      </c>
    </row>
    <row r="1027" spans="1:28" x14ac:dyDescent="0.25">
      <c r="A1027" t="s">
        <v>1111</v>
      </c>
      <c r="B1027" s="2">
        <v>46036.151388888888</v>
      </c>
      <c r="C1027" s="2">
        <v>46039.851388888892</v>
      </c>
      <c r="D1027" t="s">
        <v>72</v>
      </c>
      <c r="E1027" t="s">
        <v>83</v>
      </c>
      <c r="F1027" t="s">
        <v>31</v>
      </c>
      <c r="G1027" t="s">
        <v>32</v>
      </c>
      <c r="H1027" t="s">
        <v>45</v>
      </c>
      <c r="I1027" t="s">
        <v>34</v>
      </c>
      <c r="J1027">
        <v>3.7</v>
      </c>
      <c r="K1027" t="s">
        <v>35</v>
      </c>
      <c r="L1027">
        <v>63</v>
      </c>
      <c r="M1027" s="2">
        <v>46036</v>
      </c>
      <c r="N1027" t="s">
        <v>68</v>
      </c>
      <c r="O1027">
        <v>8</v>
      </c>
      <c r="P1027">
        <v>0.7</v>
      </c>
      <c r="Q1027">
        <v>6161.51</v>
      </c>
      <c r="R1027" t="s">
        <v>37</v>
      </c>
      <c r="S1027">
        <v>4060.56</v>
      </c>
      <c r="T1027">
        <v>3.7</v>
      </c>
      <c r="U1027">
        <v>2026</v>
      </c>
      <c r="V1027" t="s">
        <v>69</v>
      </c>
      <c r="W1027" s="2">
        <v>46023</v>
      </c>
      <c r="X1027" t="s">
        <v>64</v>
      </c>
      <c r="Y1027" t="s">
        <v>48</v>
      </c>
      <c r="Z1027">
        <v>6161.51</v>
      </c>
      <c r="AA1027">
        <v>4060.56</v>
      </c>
      <c r="AB1027">
        <v>0.65900000000000003</v>
      </c>
    </row>
    <row r="1028" spans="1:28" x14ac:dyDescent="0.25">
      <c r="A1028" t="s">
        <v>1112</v>
      </c>
      <c r="B1028" s="2">
        <v>45735.063194444447</v>
      </c>
      <c r="C1028" s="2">
        <v>45738.263194444437</v>
      </c>
      <c r="D1028" t="s">
        <v>50</v>
      </c>
      <c r="E1028" t="s">
        <v>83</v>
      </c>
      <c r="F1028" t="s">
        <v>51</v>
      </c>
      <c r="G1028" t="s">
        <v>55</v>
      </c>
      <c r="H1028" t="s">
        <v>74</v>
      </c>
      <c r="I1028" t="s">
        <v>34</v>
      </c>
      <c r="J1028">
        <v>3.2</v>
      </c>
      <c r="K1028" t="s">
        <v>35</v>
      </c>
      <c r="L1028">
        <v>61</v>
      </c>
      <c r="M1028" s="2">
        <v>45735</v>
      </c>
      <c r="N1028" t="s">
        <v>36</v>
      </c>
      <c r="O1028">
        <v>8</v>
      </c>
      <c r="P1028">
        <v>1</v>
      </c>
      <c r="Q1028">
        <v>5148.04</v>
      </c>
      <c r="R1028" t="s">
        <v>59</v>
      </c>
      <c r="S1028">
        <v>3823.54</v>
      </c>
      <c r="T1028">
        <v>4.5</v>
      </c>
      <c r="U1028">
        <v>2025</v>
      </c>
      <c r="V1028" t="s">
        <v>46</v>
      </c>
      <c r="W1028" s="2">
        <v>45717</v>
      </c>
      <c r="X1028" t="s">
        <v>64</v>
      </c>
      <c r="Y1028" t="s">
        <v>48</v>
      </c>
      <c r="Z1028">
        <v>5148.04</v>
      </c>
      <c r="AA1028">
        <v>3823.54</v>
      </c>
      <c r="AB1028">
        <v>0.74299999999999999</v>
      </c>
    </row>
    <row r="1029" spans="1:28" x14ac:dyDescent="0.25">
      <c r="A1029" t="s">
        <v>1113</v>
      </c>
      <c r="B1029" s="2">
        <v>46067.087500000001</v>
      </c>
      <c r="C1029" s="2">
        <v>46068.987500000003</v>
      </c>
      <c r="D1029" t="s">
        <v>72</v>
      </c>
      <c r="E1029" t="s">
        <v>30</v>
      </c>
      <c r="F1029" t="s">
        <v>31</v>
      </c>
      <c r="G1029" t="s">
        <v>55</v>
      </c>
      <c r="H1029" t="s">
        <v>52</v>
      </c>
      <c r="I1029" t="s">
        <v>57</v>
      </c>
      <c r="J1029">
        <v>1.9</v>
      </c>
      <c r="K1029" t="s">
        <v>35</v>
      </c>
      <c r="L1029">
        <v>47</v>
      </c>
      <c r="M1029" s="2">
        <v>46067</v>
      </c>
      <c r="N1029" t="s">
        <v>68</v>
      </c>
      <c r="O1029">
        <v>8.1</v>
      </c>
      <c r="P1029">
        <v>2.2000000000000002</v>
      </c>
      <c r="Q1029">
        <v>4521.41</v>
      </c>
      <c r="R1029" t="s">
        <v>77</v>
      </c>
      <c r="S1029">
        <v>2379.9499999999998</v>
      </c>
      <c r="T1029">
        <v>3.1</v>
      </c>
      <c r="U1029">
        <v>2026</v>
      </c>
      <c r="V1029" t="s">
        <v>104</v>
      </c>
      <c r="W1029" s="2">
        <v>46054</v>
      </c>
      <c r="X1029" t="s">
        <v>92</v>
      </c>
      <c r="Y1029" t="s">
        <v>40</v>
      </c>
      <c r="Z1029">
        <v>4521.41</v>
      </c>
      <c r="AA1029">
        <v>2379.9499999999998</v>
      </c>
      <c r="AB1029">
        <v>0.52600000000000002</v>
      </c>
    </row>
    <row r="1030" spans="1:28" x14ac:dyDescent="0.25">
      <c r="A1030" t="s">
        <v>1114</v>
      </c>
      <c r="B1030" s="2">
        <v>46231.054861111108</v>
      </c>
      <c r="C1030" s="2">
        <v>46234.954861111109</v>
      </c>
      <c r="D1030" t="s">
        <v>91</v>
      </c>
      <c r="E1030" t="s">
        <v>83</v>
      </c>
      <c r="F1030" t="s">
        <v>51</v>
      </c>
      <c r="G1030" t="s">
        <v>55</v>
      </c>
      <c r="H1030" t="s">
        <v>67</v>
      </c>
      <c r="I1030" t="s">
        <v>57</v>
      </c>
      <c r="J1030">
        <v>3.9</v>
      </c>
      <c r="K1030" t="s">
        <v>35</v>
      </c>
      <c r="L1030">
        <v>78</v>
      </c>
      <c r="M1030" s="2">
        <v>46231</v>
      </c>
      <c r="N1030" t="s">
        <v>76</v>
      </c>
      <c r="O1030">
        <v>8</v>
      </c>
      <c r="P1030">
        <v>1.2</v>
      </c>
      <c r="Q1030">
        <v>6753.74</v>
      </c>
      <c r="R1030" t="s">
        <v>77</v>
      </c>
      <c r="S1030">
        <v>4255.9799999999996</v>
      </c>
      <c r="T1030">
        <v>3.6</v>
      </c>
      <c r="U1030">
        <v>2026</v>
      </c>
      <c r="V1030" t="s">
        <v>107</v>
      </c>
      <c r="W1030" s="2">
        <v>46204</v>
      </c>
      <c r="X1030" t="s">
        <v>70</v>
      </c>
      <c r="Y1030" t="s">
        <v>48</v>
      </c>
      <c r="Z1030">
        <v>6753.74</v>
      </c>
      <c r="AA1030">
        <v>4255.9799999999996</v>
      </c>
      <c r="AB1030">
        <v>0.63</v>
      </c>
    </row>
    <row r="1031" spans="1:28" x14ac:dyDescent="0.25">
      <c r="A1031" t="s">
        <v>1115</v>
      </c>
      <c r="B1031" s="2">
        <v>45789.875694444447</v>
      </c>
      <c r="C1031" s="2">
        <v>45794.675694444442</v>
      </c>
      <c r="D1031" t="s">
        <v>85</v>
      </c>
      <c r="E1031" t="s">
        <v>83</v>
      </c>
      <c r="F1031" t="s">
        <v>51</v>
      </c>
      <c r="G1031" t="s">
        <v>44</v>
      </c>
      <c r="H1031" t="s">
        <v>67</v>
      </c>
      <c r="I1031" t="s">
        <v>34</v>
      </c>
      <c r="J1031">
        <v>4.8</v>
      </c>
      <c r="K1031" t="s">
        <v>58</v>
      </c>
      <c r="L1031">
        <v>70</v>
      </c>
      <c r="M1031" s="2">
        <v>45789</v>
      </c>
      <c r="N1031" t="s">
        <v>76</v>
      </c>
      <c r="O1031">
        <v>10</v>
      </c>
      <c r="P1031">
        <v>1.7</v>
      </c>
      <c r="Q1031">
        <v>5327.18</v>
      </c>
      <c r="R1031" t="s">
        <v>77</v>
      </c>
      <c r="S1031">
        <v>3957.21</v>
      </c>
      <c r="T1031">
        <v>3.9</v>
      </c>
      <c r="U1031">
        <v>2025</v>
      </c>
      <c r="V1031" t="s">
        <v>80</v>
      </c>
      <c r="W1031" s="2">
        <v>45778</v>
      </c>
      <c r="X1031" t="s">
        <v>78</v>
      </c>
      <c r="Y1031" t="s">
        <v>48</v>
      </c>
      <c r="Z1031">
        <v>5327.18</v>
      </c>
      <c r="AA1031">
        <v>3957.21</v>
      </c>
      <c r="AB1031">
        <v>0.74299999999999999</v>
      </c>
    </row>
    <row r="1032" spans="1:28" x14ac:dyDescent="0.25">
      <c r="A1032" t="s">
        <v>1116</v>
      </c>
      <c r="B1032" s="2">
        <v>46258.681944444441</v>
      </c>
      <c r="C1032" s="2">
        <v>46262.581944444442</v>
      </c>
      <c r="D1032" t="s">
        <v>91</v>
      </c>
      <c r="E1032" t="s">
        <v>30</v>
      </c>
      <c r="F1032" t="s">
        <v>31</v>
      </c>
      <c r="G1032" t="s">
        <v>44</v>
      </c>
      <c r="H1032" t="s">
        <v>56</v>
      </c>
      <c r="I1032" t="s">
        <v>57</v>
      </c>
      <c r="J1032">
        <v>3.9</v>
      </c>
      <c r="K1032" t="s">
        <v>35</v>
      </c>
      <c r="L1032">
        <v>53</v>
      </c>
      <c r="M1032" s="2">
        <v>46258</v>
      </c>
      <c r="N1032" t="s">
        <v>36</v>
      </c>
      <c r="O1032">
        <v>9.9</v>
      </c>
      <c r="P1032">
        <v>1.7</v>
      </c>
      <c r="Q1032">
        <v>5574.97</v>
      </c>
      <c r="R1032" t="s">
        <v>37</v>
      </c>
      <c r="S1032">
        <v>2794.71</v>
      </c>
      <c r="T1032">
        <v>3.8</v>
      </c>
      <c r="U1032">
        <v>2026</v>
      </c>
      <c r="V1032" t="s">
        <v>87</v>
      </c>
      <c r="W1032" s="2">
        <v>46235</v>
      </c>
      <c r="X1032" t="s">
        <v>78</v>
      </c>
      <c r="Y1032" t="s">
        <v>48</v>
      </c>
      <c r="Z1032">
        <v>5574.97</v>
      </c>
      <c r="AA1032">
        <v>2794.71</v>
      </c>
      <c r="AB1032">
        <v>0.501</v>
      </c>
    </row>
    <row r="1033" spans="1:28" x14ac:dyDescent="0.25">
      <c r="A1033" t="s">
        <v>1117</v>
      </c>
      <c r="B1033" s="2">
        <v>45699.96875</v>
      </c>
      <c r="C1033" s="2">
        <v>45703.46875</v>
      </c>
      <c r="D1033" t="s">
        <v>62</v>
      </c>
      <c r="E1033" t="s">
        <v>30</v>
      </c>
      <c r="F1033" t="s">
        <v>51</v>
      </c>
      <c r="G1033" t="s">
        <v>44</v>
      </c>
      <c r="H1033" t="s">
        <v>56</v>
      </c>
      <c r="I1033" t="s">
        <v>34</v>
      </c>
      <c r="J1033">
        <v>3.5</v>
      </c>
      <c r="K1033" t="s">
        <v>35</v>
      </c>
      <c r="L1033">
        <v>60</v>
      </c>
      <c r="M1033" s="2">
        <v>45699</v>
      </c>
      <c r="N1033" t="s">
        <v>76</v>
      </c>
      <c r="O1033">
        <v>12.2</v>
      </c>
      <c r="P1033">
        <v>3.5</v>
      </c>
      <c r="Q1033">
        <v>6062.45</v>
      </c>
      <c r="R1033" t="s">
        <v>77</v>
      </c>
      <c r="S1033">
        <v>3275.9</v>
      </c>
      <c r="T1033">
        <v>3.5</v>
      </c>
      <c r="U1033">
        <v>2025</v>
      </c>
      <c r="V1033" t="s">
        <v>104</v>
      </c>
      <c r="W1033" s="2">
        <v>45689</v>
      </c>
      <c r="X1033" t="s">
        <v>70</v>
      </c>
      <c r="Y1033" t="s">
        <v>48</v>
      </c>
      <c r="Z1033">
        <v>6062.45</v>
      </c>
      <c r="AA1033">
        <v>3275.9</v>
      </c>
      <c r="AB1033">
        <v>0.54</v>
      </c>
    </row>
    <row r="1034" spans="1:28" x14ac:dyDescent="0.25">
      <c r="A1034" t="s">
        <v>1118</v>
      </c>
      <c r="B1034" s="2">
        <v>45746.635416666657</v>
      </c>
      <c r="C1034" s="2">
        <v>45751.135416666657</v>
      </c>
      <c r="D1034" t="s">
        <v>91</v>
      </c>
      <c r="E1034" t="s">
        <v>30</v>
      </c>
      <c r="F1034" t="s">
        <v>51</v>
      </c>
      <c r="G1034" t="s">
        <v>55</v>
      </c>
      <c r="H1034" t="s">
        <v>45</v>
      </c>
      <c r="I1034" t="s">
        <v>34</v>
      </c>
      <c r="J1034">
        <v>4.5</v>
      </c>
      <c r="K1034" t="s">
        <v>35</v>
      </c>
      <c r="L1034">
        <v>32</v>
      </c>
      <c r="M1034" s="2">
        <v>45746</v>
      </c>
      <c r="N1034" t="s">
        <v>36</v>
      </c>
      <c r="O1034">
        <v>8.1</v>
      </c>
      <c r="P1034">
        <v>2.5</v>
      </c>
      <c r="Q1034">
        <v>6446.94</v>
      </c>
      <c r="R1034" t="s">
        <v>37</v>
      </c>
      <c r="S1034">
        <v>4086.43</v>
      </c>
      <c r="T1034">
        <v>4.5999999999999996</v>
      </c>
      <c r="U1034">
        <v>2025</v>
      </c>
      <c r="V1034" t="s">
        <v>46</v>
      </c>
      <c r="W1034" s="2">
        <v>45717</v>
      </c>
      <c r="X1034" t="s">
        <v>39</v>
      </c>
      <c r="Y1034" t="s">
        <v>40</v>
      </c>
      <c r="Z1034">
        <v>6446.94</v>
      </c>
      <c r="AA1034">
        <v>4086.43</v>
      </c>
      <c r="AB1034">
        <v>0.63400000000000001</v>
      </c>
    </row>
    <row r="1035" spans="1:28" x14ac:dyDescent="0.25">
      <c r="A1035" t="s">
        <v>1119</v>
      </c>
      <c r="B1035" s="2">
        <v>46059.336805555547</v>
      </c>
      <c r="C1035" s="2">
        <v>46063.936805555553</v>
      </c>
      <c r="D1035" t="s">
        <v>91</v>
      </c>
      <c r="E1035" t="s">
        <v>73</v>
      </c>
      <c r="F1035" t="s">
        <v>51</v>
      </c>
      <c r="G1035" t="s">
        <v>44</v>
      </c>
      <c r="H1035" t="s">
        <v>67</v>
      </c>
      <c r="I1035" t="s">
        <v>34</v>
      </c>
      <c r="J1035">
        <v>4.5999999999999996</v>
      </c>
      <c r="K1035" t="s">
        <v>58</v>
      </c>
      <c r="L1035">
        <v>50</v>
      </c>
      <c r="M1035" s="2">
        <v>46059</v>
      </c>
      <c r="N1035" t="s">
        <v>68</v>
      </c>
      <c r="O1035">
        <v>8</v>
      </c>
      <c r="P1035">
        <v>1.3</v>
      </c>
      <c r="Q1035">
        <v>6251.6</v>
      </c>
      <c r="R1035" t="s">
        <v>77</v>
      </c>
      <c r="S1035">
        <v>4158.8</v>
      </c>
      <c r="T1035">
        <v>4.2</v>
      </c>
      <c r="U1035">
        <v>2026</v>
      </c>
      <c r="V1035" t="s">
        <v>104</v>
      </c>
      <c r="W1035" s="2">
        <v>46054</v>
      </c>
      <c r="X1035" t="s">
        <v>81</v>
      </c>
      <c r="Y1035" t="s">
        <v>48</v>
      </c>
      <c r="Z1035">
        <v>6251.6</v>
      </c>
      <c r="AA1035">
        <v>4158.8</v>
      </c>
      <c r="AB1035">
        <v>0.66500000000000004</v>
      </c>
    </row>
    <row r="1036" spans="1:28" x14ac:dyDescent="0.25">
      <c r="A1036" t="s">
        <v>1120</v>
      </c>
      <c r="B1036" s="2">
        <v>45953.481249999997</v>
      </c>
      <c r="C1036" s="2">
        <v>45960.681250000001</v>
      </c>
      <c r="D1036" t="s">
        <v>29</v>
      </c>
      <c r="E1036" t="s">
        <v>83</v>
      </c>
      <c r="F1036" t="s">
        <v>51</v>
      </c>
      <c r="G1036" t="s">
        <v>66</v>
      </c>
      <c r="H1036" t="s">
        <v>74</v>
      </c>
      <c r="I1036" t="s">
        <v>75</v>
      </c>
      <c r="J1036">
        <v>7.2</v>
      </c>
      <c r="K1036" t="s">
        <v>35</v>
      </c>
      <c r="L1036">
        <v>45</v>
      </c>
      <c r="M1036" s="2">
        <v>45953</v>
      </c>
      <c r="N1036" t="s">
        <v>76</v>
      </c>
      <c r="O1036">
        <v>9.9</v>
      </c>
      <c r="P1036">
        <v>2</v>
      </c>
      <c r="Q1036">
        <v>9254.43</v>
      </c>
      <c r="R1036" t="s">
        <v>77</v>
      </c>
      <c r="S1036">
        <v>6405.39</v>
      </c>
      <c r="T1036">
        <v>3.8</v>
      </c>
      <c r="U1036">
        <v>2025</v>
      </c>
      <c r="V1036" t="s">
        <v>97</v>
      </c>
      <c r="W1036" s="2">
        <v>45931</v>
      </c>
      <c r="X1036" t="s">
        <v>47</v>
      </c>
      <c r="Y1036" t="s">
        <v>48</v>
      </c>
      <c r="Z1036">
        <v>9254.43</v>
      </c>
      <c r="AA1036">
        <v>6405.39</v>
      </c>
      <c r="AB1036">
        <v>0.69199999999999995</v>
      </c>
    </row>
    <row r="1037" spans="1:28" x14ac:dyDescent="0.25">
      <c r="A1037" t="s">
        <v>1121</v>
      </c>
      <c r="B1037" s="2">
        <v>45952.01666666667</v>
      </c>
      <c r="C1037" s="2">
        <v>45952.51666666667</v>
      </c>
      <c r="D1037" t="s">
        <v>42</v>
      </c>
      <c r="E1037" t="s">
        <v>30</v>
      </c>
      <c r="F1037" t="s">
        <v>31</v>
      </c>
      <c r="G1037" t="s">
        <v>32</v>
      </c>
      <c r="H1037" t="s">
        <v>45</v>
      </c>
      <c r="I1037" t="s">
        <v>34</v>
      </c>
      <c r="J1037">
        <v>0.5</v>
      </c>
      <c r="K1037" t="s">
        <v>35</v>
      </c>
      <c r="L1037">
        <v>47</v>
      </c>
      <c r="M1037" s="2">
        <v>45952</v>
      </c>
      <c r="N1037" t="s">
        <v>68</v>
      </c>
      <c r="O1037">
        <v>8.1</v>
      </c>
      <c r="P1037">
        <v>1.6</v>
      </c>
      <c r="Q1037">
        <v>3803.98</v>
      </c>
      <c r="R1037" t="s">
        <v>37</v>
      </c>
      <c r="S1037">
        <v>2036.98</v>
      </c>
      <c r="T1037">
        <v>3.8</v>
      </c>
      <c r="U1037">
        <v>2025</v>
      </c>
      <c r="V1037" t="s">
        <v>97</v>
      </c>
      <c r="W1037" s="2">
        <v>45931</v>
      </c>
      <c r="X1037" t="s">
        <v>64</v>
      </c>
      <c r="Y1037" t="s">
        <v>48</v>
      </c>
      <c r="Z1037">
        <v>3803.98</v>
      </c>
      <c r="AA1037">
        <v>2036.98</v>
      </c>
      <c r="AB1037">
        <v>0.53500000000000003</v>
      </c>
    </row>
    <row r="1038" spans="1:28" x14ac:dyDescent="0.25">
      <c r="A1038" t="s">
        <v>1122</v>
      </c>
      <c r="B1038" s="2">
        <v>46273.107638888891</v>
      </c>
      <c r="C1038" s="2">
        <v>46275.207638888889</v>
      </c>
      <c r="D1038" t="s">
        <v>72</v>
      </c>
      <c r="E1038" t="s">
        <v>43</v>
      </c>
      <c r="F1038" t="s">
        <v>31</v>
      </c>
      <c r="G1038" t="s">
        <v>32</v>
      </c>
      <c r="H1038" t="s">
        <v>56</v>
      </c>
      <c r="I1038" t="s">
        <v>34</v>
      </c>
      <c r="J1038">
        <v>2.1</v>
      </c>
      <c r="K1038" t="s">
        <v>35</v>
      </c>
      <c r="L1038">
        <v>76</v>
      </c>
      <c r="M1038" s="2">
        <v>46273</v>
      </c>
      <c r="N1038" t="s">
        <v>36</v>
      </c>
      <c r="O1038">
        <v>12</v>
      </c>
      <c r="P1038">
        <v>0.7</v>
      </c>
      <c r="Q1038">
        <v>2594.94</v>
      </c>
      <c r="R1038" t="s">
        <v>37</v>
      </c>
      <c r="S1038">
        <v>1710.99</v>
      </c>
      <c r="T1038">
        <v>3.3</v>
      </c>
      <c r="U1038">
        <v>2026</v>
      </c>
      <c r="V1038" t="s">
        <v>53</v>
      </c>
      <c r="W1038" s="2">
        <v>46266</v>
      </c>
      <c r="X1038" t="s">
        <v>70</v>
      </c>
      <c r="Y1038" t="s">
        <v>48</v>
      </c>
      <c r="Z1038">
        <v>2594.94</v>
      </c>
      <c r="AA1038">
        <v>1710.99</v>
      </c>
      <c r="AB1038">
        <v>0.65900000000000003</v>
      </c>
    </row>
    <row r="1039" spans="1:28" x14ac:dyDescent="0.25">
      <c r="A1039" t="s">
        <v>1123</v>
      </c>
      <c r="B1039" s="2">
        <v>46183.438194444447</v>
      </c>
      <c r="C1039" s="2">
        <v>46190.938194444447</v>
      </c>
      <c r="D1039" t="s">
        <v>29</v>
      </c>
      <c r="E1039" t="s">
        <v>30</v>
      </c>
      <c r="F1039" t="s">
        <v>51</v>
      </c>
      <c r="G1039" t="s">
        <v>44</v>
      </c>
      <c r="H1039" t="s">
        <v>45</v>
      </c>
      <c r="I1039" t="s">
        <v>57</v>
      </c>
      <c r="J1039">
        <v>7.5</v>
      </c>
      <c r="K1039" t="s">
        <v>35</v>
      </c>
      <c r="L1039">
        <v>30</v>
      </c>
      <c r="M1039" s="2">
        <v>46183</v>
      </c>
      <c r="N1039" t="s">
        <v>36</v>
      </c>
      <c r="O1039">
        <v>11.7</v>
      </c>
      <c r="P1039">
        <v>1.4</v>
      </c>
      <c r="Q1039">
        <v>10173.200000000001</v>
      </c>
      <c r="R1039" t="s">
        <v>37</v>
      </c>
      <c r="S1039">
        <v>5931.11</v>
      </c>
      <c r="T1039">
        <v>3.7</v>
      </c>
      <c r="U1039">
        <v>2026</v>
      </c>
      <c r="V1039" t="s">
        <v>110</v>
      </c>
      <c r="W1039" s="2">
        <v>46174</v>
      </c>
      <c r="X1039" t="s">
        <v>64</v>
      </c>
      <c r="Y1039" t="s">
        <v>48</v>
      </c>
      <c r="Z1039">
        <v>10173.200000000001</v>
      </c>
      <c r="AA1039">
        <v>5931.11</v>
      </c>
      <c r="AB1039">
        <v>0.58299999999999996</v>
      </c>
    </row>
    <row r="1040" spans="1:28" x14ac:dyDescent="0.25">
      <c r="A1040" t="s">
        <v>1124</v>
      </c>
      <c r="B1040" s="2">
        <v>46348.75</v>
      </c>
      <c r="C1040" s="2">
        <v>46349.25</v>
      </c>
      <c r="D1040" t="s">
        <v>42</v>
      </c>
      <c r="E1040" t="s">
        <v>73</v>
      </c>
      <c r="F1040" t="s">
        <v>31</v>
      </c>
      <c r="G1040" t="s">
        <v>32</v>
      </c>
      <c r="H1040" t="s">
        <v>56</v>
      </c>
      <c r="I1040" t="s">
        <v>34</v>
      </c>
      <c r="J1040">
        <v>0.5</v>
      </c>
      <c r="K1040" t="s">
        <v>35</v>
      </c>
      <c r="L1040">
        <v>79</v>
      </c>
      <c r="M1040" s="2">
        <v>46348</v>
      </c>
      <c r="N1040" t="s">
        <v>68</v>
      </c>
      <c r="O1040">
        <v>7.8</v>
      </c>
      <c r="P1040">
        <v>3.1</v>
      </c>
      <c r="Q1040">
        <v>1998.48</v>
      </c>
      <c r="R1040" t="s">
        <v>37</v>
      </c>
      <c r="S1040">
        <v>1148.96</v>
      </c>
      <c r="T1040">
        <v>3.3</v>
      </c>
      <c r="U1040">
        <v>2026</v>
      </c>
      <c r="V1040" t="s">
        <v>89</v>
      </c>
      <c r="W1040" s="2">
        <v>46327</v>
      </c>
      <c r="X1040" t="s">
        <v>39</v>
      </c>
      <c r="Y1040" t="s">
        <v>40</v>
      </c>
      <c r="Z1040">
        <v>1998.48</v>
      </c>
      <c r="AA1040">
        <v>1148.96</v>
      </c>
      <c r="AB1040">
        <v>0.57499999999999996</v>
      </c>
    </row>
    <row r="1041" spans="1:28" x14ac:dyDescent="0.25">
      <c r="A1041" t="s">
        <v>1125</v>
      </c>
      <c r="B1041" s="2">
        <v>46294.012499999997</v>
      </c>
      <c r="C1041" s="2">
        <v>46296.712500000001</v>
      </c>
      <c r="D1041" t="s">
        <v>72</v>
      </c>
      <c r="E1041" t="s">
        <v>30</v>
      </c>
      <c r="F1041" t="s">
        <v>51</v>
      </c>
      <c r="G1041" t="s">
        <v>66</v>
      </c>
      <c r="H1041" t="s">
        <v>67</v>
      </c>
      <c r="I1041" t="s">
        <v>34</v>
      </c>
      <c r="J1041">
        <v>2.7</v>
      </c>
      <c r="K1041" t="s">
        <v>35</v>
      </c>
      <c r="L1041">
        <v>18</v>
      </c>
      <c r="M1041" s="2">
        <v>46294</v>
      </c>
      <c r="N1041" t="s">
        <v>76</v>
      </c>
      <c r="O1041">
        <v>10.3</v>
      </c>
      <c r="P1041">
        <v>0.5</v>
      </c>
      <c r="Q1041">
        <v>5138.8999999999996</v>
      </c>
      <c r="R1041" t="s">
        <v>37</v>
      </c>
      <c r="S1041">
        <v>2563.62</v>
      </c>
      <c r="T1041">
        <v>4.0999999999999996</v>
      </c>
      <c r="U1041">
        <v>2026</v>
      </c>
      <c r="V1041" t="s">
        <v>53</v>
      </c>
      <c r="W1041" s="2">
        <v>46266</v>
      </c>
      <c r="X1041" t="s">
        <v>70</v>
      </c>
      <c r="Y1041" t="s">
        <v>48</v>
      </c>
      <c r="Z1041">
        <v>5138.8999999999996</v>
      </c>
      <c r="AA1041">
        <v>2563.62</v>
      </c>
      <c r="AB1041">
        <v>0.499</v>
      </c>
    </row>
    <row r="1042" spans="1:28" x14ac:dyDescent="0.25">
      <c r="A1042" t="s">
        <v>1126</v>
      </c>
      <c r="B1042" s="2">
        <v>46079.977083333331</v>
      </c>
      <c r="C1042" s="2">
        <v>46083.377083333333</v>
      </c>
      <c r="D1042" t="s">
        <v>91</v>
      </c>
      <c r="E1042" t="s">
        <v>83</v>
      </c>
      <c r="F1042" t="s">
        <v>31</v>
      </c>
      <c r="G1042" t="s">
        <v>32</v>
      </c>
      <c r="H1042" t="s">
        <v>52</v>
      </c>
      <c r="I1042" t="s">
        <v>34</v>
      </c>
      <c r="J1042">
        <v>3.4</v>
      </c>
      <c r="K1042" t="s">
        <v>35</v>
      </c>
      <c r="L1042">
        <v>59</v>
      </c>
      <c r="M1042" s="2">
        <v>46079</v>
      </c>
      <c r="N1042" t="s">
        <v>76</v>
      </c>
      <c r="O1042">
        <v>8.1</v>
      </c>
      <c r="P1042">
        <v>1.9</v>
      </c>
      <c r="Q1042">
        <v>5146.46</v>
      </c>
      <c r="R1042" t="s">
        <v>37</v>
      </c>
      <c r="S1042">
        <v>2661.74</v>
      </c>
      <c r="T1042">
        <v>5</v>
      </c>
      <c r="U1042">
        <v>2026</v>
      </c>
      <c r="V1042" t="s">
        <v>104</v>
      </c>
      <c r="W1042" s="2">
        <v>46054</v>
      </c>
      <c r="X1042" t="s">
        <v>47</v>
      </c>
      <c r="Y1042" t="s">
        <v>48</v>
      </c>
      <c r="Z1042">
        <v>5146.46</v>
      </c>
      <c r="AA1042">
        <v>2661.74</v>
      </c>
      <c r="AB1042">
        <v>0.51700000000000002</v>
      </c>
    </row>
    <row r="1043" spans="1:28" x14ac:dyDescent="0.25">
      <c r="A1043" t="s">
        <v>1127</v>
      </c>
      <c r="B1043" s="2">
        <v>45680.844444444447</v>
      </c>
      <c r="C1043" s="2">
        <v>45682.644444444442</v>
      </c>
      <c r="D1043" t="s">
        <v>42</v>
      </c>
      <c r="E1043" t="s">
        <v>73</v>
      </c>
      <c r="F1043" t="s">
        <v>51</v>
      </c>
      <c r="G1043" t="s">
        <v>66</v>
      </c>
      <c r="H1043" t="s">
        <v>45</v>
      </c>
      <c r="I1043" t="s">
        <v>57</v>
      </c>
      <c r="J1043">
        <v>1.8</v>
      </c>
      <c r="K1043" t="s">
        <v>35</v>
      </c>
      <c r="L1043">
        <v>56</v>
      </c>
      <c r="M1043" s="2">
        <v>45680</v>
      </c>
      <c r="N1043" t="s">
        <v>36</v>
      </c>
      <c r="O1043">
        <v>7.9</v>
      </c>
      <c r="P1043">
        <v>2</v>
      </c>
      <c r="Q1043">
        <v>5195.4399999999996</v>
      </c>
      <c r="R1043" t="s">
        <v>37</v>
      </c>
      <c r="S1043">
        <v>3739.11</v>
      </c>
      <c r="T1043">
        <v>3.7</v>
      </c>
      <c r="U1043">
        <v>2025</v>
      </c>
      <c r="V1043" t="s">
        <v>69</v>
      </c>
      <c r="W1043" s="2">
        <v>45658</v>
      </c>
      <c r="X1043" t="s">
        <v>47</v>
      </c>
      <c r="Y1043" t="s">
        <v>48</v>
      </c>
      <c r="Z1043">
        <v>5195.4399999999996</v>
      </c>
      <c r="AA1043">
        <v>3739.11</v>
      </c>
      <c r="AB1043">
        <v>0.72</v>
      </c>
    </row>
    <row r="1044" spans="1:28" x14ac:dyDescent="0.25">
      <c r="A1044" t="s">
        <v>1128</v>
      </c>
      <c r="B1044" s="2">
        <v>46232.163888888892</v>
      </c>
      <c r="C1044" s="2">
        <v>46234.963888888888</v>
      </c>
      <c r="D1044" t="s">
        <v>50</v>
      </c>
      <c r="E1044" t="s">
        <v>83</v>
      </c>
      <c r="F1044" t="s">
        <v>31</v>
      </c>
      <c r="G1044" t="s">
        <v>55</v>
      </c>
      <c r="H1044" t="s">
        <v>86</v>
      </c>
      <c r="I1044" t="s">
        <v>75</v>
      </c>
      <c r="J1044">
        <v>2.8</v>
      </c>
      <c r="K1044" t="s">
        <v>58</v>
      </c>
      <c r="L1044">
        <v>42</v>
      </c>
      <c r="M1044" s="2">
        <v>46232</v>
      </c>
      <c r="N1044" t="s">
        <v>36</v>
      </c>
      <c r="O1044">
        <v>9.9</v>
      </c>
      <c r="P1044">
        <v>0.9</v>
      </c>
      <c r="Q1044">
        <v>5480.96</v>
      </c>
      <c r="R1044" t="s">
        <v>59</v>
      </c>
      <c r="S1044">
        <v>3381.96</v>
      </c>
      <c r="T1044">
        <v>3.9</v>
      </c>
      <c r="U1044">
        <v>2026</v>
      </c>
      <c r="V1044" t="s">
        <v>107</v>
      </c>
      <c r="W1044" s="2">
        <v>46204</v>
      </c>
      <c r="X1044" t="s">
        <v>64</v>
      </c>
      <c r="Y1044" t="s">
        <v>48</v>
      </c>
      <c r="Z1044">
        <v>5480.96</v>
      </c>
      <c r="AA1044">
        <v>3381.96</v>
      </c>
      <c r="AB1044">
        <v>0.61699999999999999</v>
      </c>
    </row>
    <row r="1045" spans="1:28" x14ac:dyDescent="0.25">
      <c r="A1045" t="s">
        <v>1129</v>
      </c>
      <c r="B1045" s="2">
        <v>45800.979166666657</v>
      </c>
      <c r="C1045" s="2">
        <v>45808.07916666667</v>
      </c>
      <c r="D1045" t="s">
        <v>29</v>
      </c>
      <c r="E1045" t="s">
        <v>83</v>
      </c>
      <c r="F1045" t="s">
        <v>31</v>
      </c>
      <c r="G1045" t="s">
        <v>44</v>
      </c>
      <c r="H1045" t="s">
        <v>33</v>
      </c>
      <c r="I1045" t="s">
        <v>34</v>
      </c>
      <c r="J1045">
        <v>7.1</v>
      </c>
      <c r="K1045" t="s">
        <v>35</v>
      </c>
      <c r="L1045">
        <v>7</v>
      </c>
      <c r="M1045" s="2">
        <v>45800</v>
      </c>
      <c r="N1045" t="s">
        <v>36</v>
      </c>
      <c r="O1045">
        <v>7.8</v>
      </c>
      <c r="P1045">
        <v>2.2000000000000002</v>
      </c>
      <c r="Q1045">
        <v>8807.4</v>
      </c>
      <c r="R1045" t="s">
        <v>37</v>
      </c>
      <c r="S1045">
        <v>6206.73</v>
      </c>
      <c r="T1045">
        <v>4.0999999999999996</v>
      </c>
      <c r="U1045">
        <v>2025</v>
      </c>
      <c r="V1045" t="s">
        <v>80</v>
      </c>
      <c r="W1045" s="2">
        <v>45778</v>
      </c>
      <c r="X1045" t="s">
        <v>81</v>
      </c>
      <c r="Y1045" t="s">
        <v>48</v>
      </c>
      <c r="Z1045">
        <v>8807.4</v>
      </c>
      <c r="AA1045">
        <v>6206.73</v>
      </c>
      <c r="AB1045">
        <v>0.70499999999999996</v>
      </c>
    </row>
    <row r="1046" spans="1:28" x14ac:dyDescent="0.25">
      <c r="A1046" t="s">
        <v>1130</v>
      </c>
      <c r="B1046" s="2">
        <v>46322.191666666673</v>
      </c>
      <c r="C1046" s="2">
        <v>46323.591666666667</v>
      </c>
      <c r="D1046" t="s">
        <v>42</v>
      </c>
      <c r="E1046" t="s">
        <v>83</v>
      </c>
      <c r="F1046" t="s">
        <v>51</v>
      </c>
      <c r="G1046" t="s">
        <v>32</v>
      </c>
      <c r="H1046" t="s">
        <v>52</v>
      </c>
      <c r="I1046" t="s">
        <v>57</v>
      </c>
      <c r="J1046">
        <v>1.4</v>
      </c>
      <c r="K1046" t="s">
        <v>35</v>
      </c>
      <c r="L1046">
        <v>59</v>
      </c>
      <c r="M1046" s="2">
        <v>46322</v>
      </c>
      <c r="N1046" t="s">
        <v>36</v>
      </c>
      <c r="O1046">
        <v>7.9</v>
      </c>
      <c r="P1046">
        <v>4.0999999999999996</v>
      </c>
      <c r="Q1046">
        <v>3943.79</v>
      </c>
      <c r="R1046" t="s">
        <v>59</v>
      </c>
      <c r="S1046">
        <v>2860.36</v>
      </c>
      <c r="T1046">
        <v>4.0999999999999996</v>
      </c>
      <c r="U1046">
        <v>2026</v>
      </c>
      <c r="V1046" t="s">
        <v>97</v>
      </c>
      <c r="W1046" s="2">
        <v>46296</v>
      </c>
      <c r="X1046" t="s">
        <v>70</v>
      </c>
      <c r="Y1046" t="s">
        <v>48</v>
      </c>
      <c r="Z1046">
        <v>3943.79</v>
      </c>
      <c r="AA1046">
        <v>2860.36</v>
      </c>
      <c r="AB1046">
        <v>0.72499999999999998</v>
      </c>
    </row>
    <row r="1047" spans="1:28" x14ac:dyDescent="0.25">
      <c r="A1047" t="s">
        <v>1131</v>
      </c>
      <c r="B1047" s="2">
        <v>45802.868055555547</v>
      </c>
      <c r="C1047" s="2">
        <v>45807.368055555547</v>
      </c>
      <c r="D1047" t="s">
        <v>85</v>
      </c>
      <c r="E1047" t="s">
        <v>83</v>
      </c>
      <c r="F1047" t="s">
        <v>31</v>
      </c>
      <c r="G1047" t="s">
        <v>66</v>
      </c>
      <c r="H1047" t="s">
        <v>56</v>
      </c>
      <c r="I1047" t="s">
        <v>34</v>
      </c>
      <c r="J1047">
        <v>4.5</v>
      </c>
      <c r="K1047" t="s">
        <v>35</v>
      </c>
      <c r="L1047">
        <v>67</v>
      </c>
      <c r="M1047" s="2">
        <v>45802</v>
      </c>
      <c r="N1047" t="s">
        <v>36</v>
      </c>
      <c r="O1047">
        <v>8.1999999999999993</v>
      </c>
      <c r="P1047">
        <v>4.3</v>
      </c>
      <c r="Q1047">
        <v>5943.41</v>
      </c>
      <c r="R1047" t="s">
        <v>77</v>
      </c>
      <c r="S1047">
        <v>4267.4399999999996</v>
      </c>
      <c r="T1047">
        <v>3.2</v>
      </c>
      <c r="U1047">
        <v>2025</v>
      </c>
      <c r="V1047" t="s">
        <v>80</v>
      </c>
      <c r="W1047" s="2">
        <v>45778</v>
      </c>
      <c r="X1047" t="s">
        <v>39</v>
      </c>
      <c r="Y1047" t="s">
        <v>40</v>
      </c>
      <c r="Z1047">
        <v>5943.41</v>
      </c>
      <c r="AA1047">
        <v>4267.4399999999996</v>
      </c>
      <c r="AB1047">
        <v>0.71799999999999997</v>
      </c>
    </row>
    <row r="1048" spans="1:28" x14ac:dyDescent="0.25">
      <c r="A1048" t="s">
        <v>1132</v>
      </c>
      <c r="B1048" s="2">
        <v>45882.51666666667</v>
      </c>
      <c r="C1048" s="2">
        <v>45887.216666666667</v>
      </c>
      <c r="D1048" t="s">
        <v>62</v>
      </c>
      <c r="E1048" t="s">
        <v>30</v>
      </c>
      <c r="F1048" t="s">
        <v>31</v>
      </c>
      <c r="G1048" t="s">
        <v>32</v>
      </c>
      <c r="H1048" t="s">
        <v>86</v>
      </c>
      <c r="I1048" t="s">
        <v>57</v>
      </c>
      <c r="J1048">
        <v>4.7</v>
      </c>
      <c r="K1048" t="s">
        <v>35</v>
      </c>
      <c r="L1048">
        <v>57</v>
      </c>
      <c r="M1048" s="2">
        <v>45882</v>
      </c>
      <c r="N1048" t="s">
        <v>68</v>
      </c>
      <c r="O1048">
        <v>8</v>
      </c>
      <c r="P1048">
        <v>1</v>
      </c>
      <c r="Q1048">
        <v>5645.92</v>
      </c>
      <c r="R1048" t="s">
        <v>37</v>
      </c>
      <c r="S1048">
        <v>4372</v>
      </c>
      <c r="T1048">
        <v>3.6</v>
      </c>
      <c r="U1048">
        <v>2025</v>
      </c>
      <c r="V1048" t="s">
        <v>87</v>
      </c>
      <c r="W1048" s="2">
        <v>45870</v>
      </c>
      <c r="X1048" t="s">
        <v>64</v>
      </c>
      <c r="Y1048" t="s">
        <v>48</v>
      </c>
      <c r="Z1048">
        <v>5645.92</v>
      </c>
      <c r="AA1048">
        <v>4372</v>
      </c>
      <c r="AB1048">
        <v>0.77400000000000002</v>
      </c>
    </row>
    <row r="1049" spans="1:28" x14ac:dyDescent="0.25">
      <c r="A1049" t="s">
        <v>1133</v>
      </c>
      <c r="B1049" s="2">
        <v>46160.382638888892</v>
      </c>
      <c r="C1049" s="2">
        <v>46166.082638888889</v>
      </c>
      <c r="D1049" t="s">
        <v>29</v>
      </c>
      <c r="E1049" t="s">
        <v>83</v>
      </c>
      <c r="F1049" t="s">
        <v>31</v>
      </c>
      <c r="G1049" t="s">
        <v>32</v>
      </c>
      <c r="H1049" t="s">
        <v>56</v>
      </c>
      <c r="I1049" t="s">
        <v>34</v>
      </c>
      <c r="J1049">
        <v>5.7</v>
      </c>
      <c r="K1049" t="s">
        <v>35</v>
      </c>
      <c r="L1049">
        <v>51</v>
      </c>
      <c r="M1049" s="2">
        <v>46160</v>
      </c>
      <c r="N1049" t="s">
        <v>76</v>
      </c>
      <c r="O1049">
        <v>8.1999999999999993</v>
      </c>
      <c r="P1049">
        <v>1.8</v>
      </c>
      <c r="Q1049">
        <v>6106.26</v>
      </c>
      <c r="R1049" t="s">
        <v>59</v>
      </c>
      <c r="S1049">
        <v>3405.95</v>
      </c>
      <c r="T1049">
        <v>4.5</v>
      </c>
      <c r="U1049">
        <v>2026</v>
      </c>
      <c r="V1049" t="s">
        <v>80</v>
      </c>
      <c r="W1049" s="2">
        <v>46143</v>
      </c>
      <c r="X1049" t="s">
        <v>78</v>
      </c>
      <c r="Y1049" t="s">
        <v>48</v>
      </c>
      <c r="Z1049">
        <v>6106.26</v>
      </c>
      <c r="AA1049">
        <v>3405.95</v>
      </c>
      <c r="AB1049">
        <v>0.55800000000000005</v>
      </c>
    </row>
    <row r="1050" spans="1:28" x14ac:dyDescent="0.25">
      <c r="A1050" t="s">
        <v>1134</v>
      </c>
      <c r="B1050" s="2">
        <v>46273.93472222222</v>
      </c>
      <c r="C1050" s="2">
        <v>46274.43472222222</v>
      </c>
      <c r="D1050" t="s">
        <v>42</v>
      </c>
      <c r="E1050" t="s">
        <v>83</v>
      </c>
      <c r="F1050" t="s">
        <v>51</v>
      </c>
      <c r="G1050" t="s">
        <v>32</v>
      </c>
      <c r="H1050" t="s">
        <v>52</v>
      </c>
      <c r="I1050" t="s">
        <v>34</v>
      </c>
      <c r="J1050">
        <v>0.5</v>
      </c>
      <c r="K1050" t="s">
        <v>58</v>
      </c>
      <c r="L1050">
        <v>41</v>
      </c>
      <c r="M1050" s="2">
        <v>46273</v>
      </c>
      <c r="N1050" t="s">
        <v>36</v>
      </c>
      <c r="O1050">
        <v>10.3</v>
      </c>
      <c r="P1050">
        <v>3.4</v>
      </c>
      <c r="Q1050">
        <v>2307.88</v>
      </c>
      <c r="R1050" t="s">
        <v>37</v>
      </c>
      <c r="S1050">
        <v>1158.17</v>
      </c>
      <c r="T1050">
        <v>4.0999999999999996</v>
      </c>
      <c r="U1050">
        <v>2026</v>
      </c>
      <c r="V1050" t="s">
        <v>53</v>
      </c>
      <c r="W1050" s="2">
        <v>46266</v>
      </c>
      <c r="X1050" t="s">
        <v>70</v>
      </c>
      <c r="Y1050" t="s">
        <v>48</v>
      </c>
      <c r="Z1050">
        <v>2307.88</v>
      </c>
      <c r="AA1050">
        <v>1158.17</v>
      </c>
      <c r="AB1050">
        <v>0.502</v>
      </c>
    </row>
    <row r="1051" spans="1:28" x14ac:dyDescent="0.25">
      <c r="A1051" t="s">
        <v>1135</v>
      </c>
      <c r="B1051" s="2">
        <v>45761.816666666673</v>
      </c>
      <c r="C1051" s="2">
        <v>45766.01666666667</v>
      </c>
      <c r="D1051" t="s">
        <v>113</v>
      </c>
      <c r="E1051" t="s">
        <v>43</v>
      </c>
      <c r="F1051" t="s">
        <v>51</v>
      </c>
      <c r="G1051" t="s">
        <v>66</v>
      </c>
      <c r="H1051" t="s">
        <v>86</v>
      </c>
      <c r="I1051" t="s">
        <v>57</v>
      </c>
      <c r="J1051">
        <v>4.2</v>
      </c>
      <c r="K1051" t="s">
        <v>35</v>
      </c>
      <c r="L1051">
        <v>41</v>
      </c>
      <c r="M1051" s="2">
        <v>45761</v>
      </c>
      <c r="N1051" t="s">
        <v>76</v>
      </c>
      <c r="O1051">
        <v>9.9</v>
      </c>
      <c r="P1051">
        <v>1.4</v>
      </c>
      <c r="Q1051">
        <v>6836.92</v>
      </c>
      <c r="R1051" t="s">
        <v>37</v>
      </c>
      <c r="S1051">
        <v>4353.72</v>
      </c>
      <c r="T1051">
        <v>4.2</v>
      </c>
      <c r="U1051">
        <v>2025</v>
      </c>
      <c r="V1051" t="s">
        <v>38</v>
      </c>
      <c r="W1051" s="2">
        <v>45748</v>
      </c>
      <c r="X1051" t="s">
        <v>78</v>
      </c>
      <c r="Y1051" t="s">
        <v>48</v>
      </c>
      <c r="Z1051">
        <v>6836.92</v>
      </c>
      <c r="AA1051">
        <v>4353.72</v>
      </c>
      <c r="AB1051">
        <v>0.63700000000000001</v>
      </c>
    </row>
    <row r="1052" spans="1:28" x14ac:dyDescent="0.25">
      <c r="A1052" t="s">
        <v>1136</v>
      </c>
      <c r="B1052" s="2">
        <v>45696.443055555559</v>
      </c>
      <c r="C1052" s="2">
        <v>45702.043055555558</v>
      </c>
      <c r="D1052" t="s">
        <v>113</v>
      </c>
      <c r="E1052" t="s">
        <v>30</v>
      </c>
      <c r="F1052" t="s">
        <v>31</v>
      </c>
      <c r="G1052" t="s">
        <v>55</v>
      </c>
      <c r="H1052" t="s">
        <v>67</v>
      </c>
      <c r="I1052" t="s">
        <v>34</v>
      </c>
      <c r="J1052">
        <v>5.6</v>
      </c>
      <c r="K1052" t="s">
        <v>35</v>
      </c>
      <c r="L1052">
        <v>40</v>
      </c>
      <c r="M1052" s="2">
        <v>45696</v>
      </c>
      <c r="N1052" t="s">
        <v>68</v>
      </c>
      <c r="O1052">
        <v>9.6999999999999993</v>
      </c>
      <c r="P1052">
        <v>0.7</v>
      </c>
      <c r="Q1052">
        <v>6298.27</v>
      </c>
      <c r="R1052" t="s">
        <v>37</v>
      </c>
      <c r="S1052">
        <v>4843.34</v>
      </c>
      <c r="T1052">
        <v>4.5999999999999996</v>
      </c>
      <c r="U1052">
        <v>2025</v>
      </c>
      <c r="V1052" t="s">
        <v>104</v>
      </c>
      <c r="W1052" s="2">
        <v>45689</v>
      </c>
      <c r="X1052" t="s">
        <v>92</v>
      </c>
      <c r="Y1052" t="s">
        <v>40</v>
      </c>
      <c r="Z1052">
        <v>6298.27</v>
      </c>
      <c r="AA1052">
        <v>4843.34</v>
      </c>
      <c r="AB1052">
        <v>0.76900000000000002</v>
      </c>
    </row>
    <row r="1053" spans="1:28" x14ac:dyDescent="0.25">
      <c r="A1053" t="s">
        <v>1137</v>
      </c>
      <c r="B1053" s="2">
        <v>45855.163888888892</v>
      </c>
      <c r="C1053" s="2">
        <v>45860.863888888889</v>
      </c>
      <c r="D1053" t="s">
        <v>113</v>
      </c>
      <c r="E1053" t="s">
        <v>73</v>
      </c>
      <c r="F1053" t="s">
        <v>31</v>
      </c>
      <c r="G1053" t="s">
        <v>44</v>
      </c>
      <c r="H1053" t="s">
        <v>52</v>
      </c>
      <c r="I1053" t="s">
        <v>34</v>
      </c>
      <c r="J1053">
        <v>5.7</v>
      </c>
      <c r="K1053" t="s">
        <v>35</v>
      </c>
      <c r="L1053">
        <v>34</v>
      </c>
      <c r="M1053" s="2">
        <v>45855</v>
      </c>
      <c r="N1053" t="s">
        <v>36</v>
      </c>
      <c r="O1053">
        <v>8.1</v>
      </c>
      <c r="P1053">
        <v>2</v>
      </c>
      <c r="Q1053">
        <v>8337.1200000000008</v>
      </c>
      <c r="R1053" t="s">
        <v>37</v>
      </c>
      <c r="S1053">
        <v>4507.59</v>
      </c>
      <c r="T1053">
        <v>4.2</v>
      </c>
      <c r="U1053">
        <v>2025</v>
      </c>
      <c r="V1053" t="s">
        <v>107</v>
      </c>
      <c r="W1053" s="2">
        <v>45839</v>
      </c>
      <c r="X1053" t="s">
        <v>47</v>
      </c>
      <c r="Y1053" t="s">
        <v>48</v>
      </c>
      <c r="Z1053">
        <v>8337.1200000000008</v>
      </c>
      <c r="AA1053">
        <v>4507.59</v>
      </c>
      <c r="AB1053">
        <v>0.54100000000000004</v>
      </c>
    </row>
    <row r="1054" spans="1:28" x14ac:dyDescent="0.25">
      <c r="A1054" t="s">
        <v>1138</v>
      </c>
      <c r="B1054" s="2">
        <v>46303.692361111112</v>
      </c>
      <c r="C1054" s="2">
        <v>46310.092361111107</v>
      </c>
      <c r="D1054" t="s">
        <v>29</v>
      </c>
      <c r="E1054" t="s">
        <v>83</v>
      </c>
      <c r="F1054" t="s">
        <v>31</v>
      </c>
      <c r="G1054" t="s">
        <v>44</v>
      </c>
      <c r="H1054" t="s">
        <v>52</v>
      </c>
      <c r="I1054" t="s">
        <v>75</v>
      </c>
      <c r="J1054">
        <v>6.4</v>
      </c>
      <c r="K1054" t="s">
        <v>35</v>
      </c>
      <c r="L1054">
        <v>19</v>
      </c>
      <c r="M1054" s="2">
        <v>46303</v>
      </c>
      <c r="N1054" t="s">
        <v>68</v>
      </c>
      <c r="O1054">
        <v>7.8</v>
      </c>
      <c r="P1054">
        <v>2.9</v>
      </c>
      <c r="Q1054">
        <v>6830.77</v>
      </c>
      <c r="R1054" t="s">
        <v>37</v>
      </c>
      <c r="S1054">
        <v>4393.34</v>
      </c>
      <c r="T1054">
        <v>3.7</v>
      </c>
      <c r="U1054">
        <v>2026</v>
      </c>
      <c r="V1054" t="s">
        <v>97</v>
      </c>
      <c r="W1054" s="2">
        <v>46296</v>
      </c>
      <c r="X1054" t="s">
        <v>47</v>
      </c>
      <c r="Y1054" t="s">
        <v>48</v>
      </c>
      <c r="Z1054">
        <v>6830.77</v>
      </c>
      <c r="AA1054">
        <v>4393.34</v>
      </c>
      <c r="AB1054">
        <v>0.64300000000000002</v>
      </c>
    </row>
    <row r="1055" spans="1:28" x14ac:dyDescent="0.25">
      <c r="A1055" t="s">
        <v>1139</v>
      </c>
      <c r="B1055" s="2">
        <v>46236.037499999999</v>
      </c>
      <c r="C1055" s="2">
        <v>46239.237500000003</v>
      </c>
      <c r="D1055" t="s">
        <v>72</v>
      </c>
      <c r="E1055" t="s">
        <v>30</v>
      </c>
      <c r="F1055" t="s">
        <v>51</v>
      </c>
      <c r="G1055" t="s">
        <v>44</v>
      </c>
      <c r="H1055" t="s">
        <v>67</v>
      </c>
      <c r="I1055" t="s">
        <v>75</v>
      </c>
      <c r="J1055">
        <v>3.2</v>
      </c>
      <c r="K1055" t="s">
        <v>35</v>
      </c>
      <c r="L1055">
        <v>78</v>
      </c>
      <c r="M1055" s="2">
        <v>46236</v>
      </c>
      <c r="N1055" t="s">
        <v>68</v>
      </c>
      <c r="O1055">
        <v>8</v>
      </c>
      <c r="P1055">
        <v>1.1000000000000001</v>
      </c>
      <c r="Q1055">
        <v>5240.05</v>
      </c>
      <c r="R1055" t="s">
        <v>77</v>
      </c>
      <c r="S1055">
        <v>3159.13</v>
      </c>
      <c r="T1055">
        <v>4.0999999999999996</v>
      </c>
      <c r="U1055">
        <v>2026</v>
      </c>
      <c r="V1055" t="s">
        <v>87</v>
      </c>
      <c r="W1055" s="2">
        <v>46235</v>
      </c>
      <c r="X1055" t="s">
        <v>39</v>
      </c>
      <c r="Y1055" t="s">
        <v>40</v>
      </c>
      <c r="Z1055">
        <v>5240.05</v>
      </c>
      <c r="AA1055">
        <v>3159.13</v>
      </c>
      <c r="AB1055">
        <v>0.60299999999999998</v>
      </c>
    </row>
    <row r="1056" spans="1:28" x14ac:dyDescent="0.25">
      <c r="A1056" t="s">
        <v>1140</v>
      </c>
      <c r="B1056" s="2">
        <v>46048.474305555559</v>
      </c>
      <c r="C1056" s="2">
        <v>46050.374305555553</v>
      </c>
      <c r="D1056" t="s">
        <v>42</v>
      </c>
      <c r="E1056" t="s">
        <v>73</v>
      </c>
      <c r="F1056" t="s">
        <v>31</v>
      </c>
      <c r="G1056" t="s">
        <v>55</v>
      </c>
      <c r="H1056" t="s">
        <v>74</v>
      </c>
      <c r="I1056" t="s">
        <v>34</v>
      </c>
      <c r="J1056">
        <v>1.9</v>
      </c>
      <c r="K1056" t="s">
        <v>58</v>
      </c>
      <c r="L1056">
        <v>112</v>
      </c>
      <c r="M1056" s="2">
        <v>46048</v>
      </c>
      <c r="N1056" t="s">
        <v>36</v>
      </c>
      <c r="O1056">
        <v>12</v>
      </c>
      <c r="P1056">
        <v>2.2999999999999998</v>
      </c>
      <c r="Q1056">
        <v>4892.99</v>
      </c>
      <c r="R1056" t="s">
        <v>37</v>
      </c>
      <c r="S1056">
        <v>3264.17</v>
      </c>
      <c r="T1056">
        <v>3.8</v>
      </c>
      <c r="U1056">
        <v>2026</v>
      </c>
      <c r="V1056" t="s">
        <v>69</v>
      </c>
      <c r="W1056" s="2">
        <v>46023</v>
      </c>
      <c r="X1056" t="s">
        <v>78</v>
      </c>
      <c r="Y1056" t="s">
        <v>48</v>
      </c>
      <c r="Z1056">
        <v>4892.99</v>
      </c>
      <c r="AA1056">
        <v>3264.17</v>
      </c>
      <c r="AB1056">
        <v>0.66700000000000004</v>
      </c>
    </row>
    <row r="1057" spans="1:28" x14ac:dyDescent="0.25">
      <c r="A1057" t="s">
        <v>1141</v>
      </c>
      <c r="B1057" s="2">
        <v>45836.074999999997</v>
      </c>
      <c r="C1057" s="2">
        <v>45839.275000000001</v>
      </c>
      <c r="D1057" t="s">
        <v>62</v>
      </c>
      <c r="E1057" t="s">
        <v>83</v>
      </c>
      <c r="F1057" t="s">
        <v>31</v>
      </c>
      <c r="G1057" t="s">
        <v>55</v>
      </c>
      <c r="H1057" t="s">
        <v>74</v>
      </c>
      <c r="I1057" t="s">
        <v>57</v>
      </c>
      <c r="J1057">
        <v>3.2</v>
      </c>
      <c r="K1057" t="s">
        <v>58</v>
      </c>
      <c r="L1057">
        <v>31</v>
      </c>
      <c r="M1057" s="2">
        <v>45836</v>
      </c>
      <c r="N1057" t="s">
        <v>36</v>
      </c>
      <c r="O1057">
        <v>8.4</v>
      </c>
      <c r="P1057">
        <v>3.1</v>
      </c>
      <c r="Q1057">
        <v>6029.89</v>
      </c>
      <c r="R1057" t="s">
        <v>37</v>
      </c>
      <c r="S1057">
        <v>3683.42</v>
      </c>
      <c r="T1057">
        <v>3.4</v>
      </c>
      <c r="U1057">
        <v>2025</v>
      </c>
      <c r="V1057" t="s">
        <v>110</v>
      </c>
      <c r="W1057" s="2">
        <v>45809</v>
      </c>
      <c r="X1057" t="s">
        <v>92</v>
      </c>
      <c r="Y1057" t="s">
        <v>40</v>
      </c>
      <c r="Z1057">
        <v>6029.89</v>
      </c>
      <c r="AA1057">
        <v>3683.42</v>
      </c>
      <c r="AB1057">
        <v>0.61099999999999999</v>
      </c>
    </row>
    <row r="1058" spans="1:28" x14ac:dyDescent="0.25">
      <c r="A1058" t="s">
        <v>1142</v>
      </c>
      <c r="B1058" s="2">
        <v>46211.838194444441</v>
      </c>
      <c r="C1058" s="2">
        <v>46214.738194444442</v>
      </c>
      <c r="D1058" t="s">
        <v>50</v>
      </c>
      <c r="E1058" t="s">
        <v>73</v>
      </c>
      <c r="F1058" t="s">
        <v>31</v>
      </c>
      <c r="G1058" t="s">
        <v>44</v>
      </c>
      <c r="H1058" t="s">
        <v>74</v>
      </c>
      <c r="I1058" t="s">
        <v>57</v>
      </c>
      <c r="J1058">
        <v>2.9</v>
      </c>
      <c r="K1058" t="s">
        <v>35</v>
      </c>
      <c r="L1058">
        <v>31</v>
      </c>
      <c r="M1058" s="2">
        <v>46211</v>
      </c>
      <c r="N1058" t="s">
        <v>36</v>
      </c>
      <c r="O1058">
        <v>8.1</v>
      </c>
      <c r="P1058">
        <v>0.9</v>
      </c>
      <c r="Q1058">
        <v>4521.07</v>
      </c>
      <c r="R1058" t="s">
        <v>37</v>
      </c>
      <c r="S1058">
        <v>3510.83</v>
      </c>
      <c r="T1058">
        <v>4.4000000000000004</v>
      </c>
      <c r="U1058">
        <v>2026</v>
      </c>
      <c r="V1058" t="s">
        <v>107</v>
      </c>
      <c r="W1058" s="2">
        <v>46204</v>
      </c>
      <c r="X1058" t="s">
        <v>64</v>
      </c>
      <c r="Y1058" t="s">
        <v>48</v>
      </c>
      <c r="Z1058">
        <v>4521.07</v>
      </c>
      <c r="AA1058">
        <v>3510.83</v>
      </c>
      <c r="AB1058">
        <v>0.77700000000000002</v>
      </c>
    </row>
    <row r="1059" spans="1:28" x14ac:dyDescent="0.25">
      <c r="A1059" t="s">
        <v>1143</v>
      </c>
      <c r="B1059" s="2">
        <v>46105.96597222222</v>
      </c>
      <c r="C1059" s="2">
        <v>46109.565972222219</v>
      </c>
      <c r="D1059" t="s">
        <v>91</v>
      </c>
      <c r="E1059" t="s">
        <v>30</v>
      </c>
      <c r="F1059" t="s">
        <v>51</v>
      </c>
      <c r="G1059" t="s">
        <v>44</v>
      </c>
      <c r="H1059" t="s">
        <v>45</v>
      </c>
      <c r="I1059" t="s">
        <v>34</v>
      </c>
      <c r="J1059">
        <v>3.6</v>
      </c>
      <c r="K1059" t="s">
        <v>35</v>
      </c>
      <c r="L1059">
        <v>37</v>
      </c>
      <c r="M1059" s="2">
        <v>46105</v>
      </c>
      <c r="N1059" t="s">
        <v>36</v>
      </c>
      <c r="O1059">
        <v>7.9</v>
      </c>
      <c r="P1059">
        <v>1.1000000000000001</v>
      </c>
      <c r="Q1059">
        <v>5915.12</v>
      </c>
      <c r="R1059" t="s">
        <v>77</v>
      </c>
      <c r="S1059">
        <v>4222.17</v>
      </c>
      <c r="T1059">
        <v>4.5</v>
      </c>
      <c r="U1059">
        <v>2026</v>
      </c>
      <c r="V1059" t="s">
        <v>46</v>
      </c>
      <c r="W1059" s="2">
        <v>46082</v>
      </c>
      <c r="X1059" t="s">
        <v>70</v>
      </c>
      <c r="Y1059" t="s">
        <v>48</v>
      </c>
      <c r="Z1059">
        <v>5915.12</v>
      </c>
      <c r="AA1059">
        <v>4222.17</v>
      </c>
      <c r="AB1059">
        <v>0.71399999999999997</v>
      </c>
    </row>
    <row r="1060" spans="1:28" x14ac:dyDescent="0.25">
      <c r="A1060" t="s">
        <v>1144</v>
      </c>
      <c r="B1060" s="2">
        <v>46157.847916666673</v>
      </c>
      <c r="C1060" s="2">
        <v>46162.647916666669</v>
      </c>
      <c r="D1060" t="s">
        <v>62</v>
      </c>
      <c r="E1060" t="s">
        <v>83</v>
      </c>
      <c r="F1060" t="s">
        <v>51</v>
      </c>
      <c r="G1060" t="s">
        <v>32</v>
      </c>
      <c r="H1060" t="s">
        <v>52</v>
      </c>
      <c r="I1060" t="s">
        <v>75</v>
      </c>
      <c r="J1060">
        <v>4.8</v>
      </c>
      <c r="K1060" t="s">
        <v>35</v>
      </c>
      <c r="L1060">
        <v>57</v>
      </c>
      <c r="M1060" s="2">
        <v>46157</v>
      </c>
      <c r="N1060" t="s">
        <v>76</v>
      </c>
      <c r="O1060">
        <v>8.1</v>
      </c>
      <c r="P1060">
        <v>0.9</v>
      </c>
      <c r="Q1060">
        <v>6813.31</v>
      </c>
      <c r="R1060" t="s">
        <v>37</v>
      </c>
      <c r="S1060">
        <v>4850.34</v>
      </c>
      <c r="T1060">
        <v>4.4000000000000004</v>
      </c>
      <c r="U1060">
        <v>2026</v>
      </c>
      <c r="V1060" t="s">
        <v>80</v>
      </c>
      <c r="W1060" s="2">
        <v>46143</v>
      </c>
      <c r="X1060" t="s">
        <v>81</v>
      </c>
      <c r="Y1060" t="s">
        <v>48</v>
      </c>
      <c r="Z1060">
        <v>6813.31</v>
      </c>
      <c r="AA1060">
        <v>4850.34</v>
      </c>
      <c r="AB1060">
        <v>0.71199999999999997</v>
      </c>
    </row>
    <row r="1061" spans="1:28" x14ac:dyDescent="0.25">
      <c r="A1061" t="s">
        <v>1145</v>
      </c>
      <c r="B1061" s="2">
        <v>45672.968055555553</v>
      </c>
      <c r="C1061" s="2">
        <v>45676.168055555558</v>
      </c>
      <c r="D1061" t="s">
        <v>50</v>
      </c>
      <c r="E1061" t="s">
        <v>30</v>
      </c>
      <c r="F1061" t="s">
        <v>51</v>
      </c>
      <c r="G1061" t="s">
        <v>32</v>
      </c>
      <c r="H1061" t="s">
        <v>56</v>
      </c>
      <c r="I1061" t="s">
        <v>57</v>
      </c>
      <c r="J1061">
        <v>3.2</v>
      </c>
      <c r="K1061" t="s">
        <v>35</v>
      </c>
      <c r="L1061">
        <v>71</v>
      </c>
      <c r="M1061" s="2">
        <v>45672</v>
      </c>
      <c r="N1061" t="s">
        <v>36</v>
      </c>
      <c r="O1061">
        <v>10.199999999999999</v>
      </c>
      <c r="P1061">
        <v>3.1</v>
      </c>
      <c r="Q1061">
        <v>5121.2</v>
      </c>
      <c r="R1061" t="s">
        <v>37</v>
      </c>
      <c r="S1061">
        <v>3021.9</v>
      </c>
      <c r="T1061">
        <v>4.2</v>
      </c>
      <c r="U1061">
        <v>2025</v>
      </c>
      <c r="V1061" t="s">
        <v>69</v>
      </c>
      <c r="W1061" s="2">
        <v>45658</v>
      </c>
      <c r="X1061" t="s">
        <v>64</v>
      </c>
      <c r="Y1061" t="s">
        <v>48</v>
      </c>
      <c r="Z1061">
        <v>5121.2</v>
      </c>
      <c r="AA1061">
        <v>3021.9</v>
      </c>
      <c r="AB1061">
        <v>0.59</v>
      </c>
    </row>
    <row r="1062" spans="1:28" x14ac:dyDescent="0.25">
      <c r="A1062" t="s">
        <v>1146</v>
      </c>
      <c r="B1062" s="2">
        <v>46280.258333333331</v>
      </c>
      <c r="C1062" s="2">
        <v>46282.758333333331</v>
      </c>
      <c r="D1062" t="s">
        <v>62</v>
      </c>
      <c r="E1062" t="s">
        <v>30</v>
      </c>
      <c r="F1062" t="s">
        <v>31</v>
      </c>
      <c r="G1062" t="s">
        <v>32</v>
      </c>
      <c r="H1062" t="s">
        <v>45</v>
      </c>
      <c r="I1062" t="s">
        <v>57</v>
      </c>
      <c r="J1062">
        <v>2.5</v>
      </c>
      <c r="K1062" t="s">
        <v>35</v>
      </c>
      <c r="L1062">
        <v>71</v>
      </c>
      <c r="M1062" s="2">
        <v>46280</v>
      </c>
      <c r="N1062" t="s">
        <v>68</v>
      </c>
      <c r="O1062">
        <v>8.1999999999999993</v>
      </c>
      <c r="P1062">
        <v>0</v>
      </c>
      <c r="Q1062">
        <v>3816.18</v>
      </c>
      <c r="R1062" t="s">
        <v>37</v>
      </c>
      <c r="S1062">
        <v>2707.83</v>
      </c>
      <c r="T1062">
        <v>4.2</v>
      </c>
      <c r="U1062">
        <v>2026</v>
      </c>
      <c r="V1062" t="s">
        <v>53</v>
      </c>
      <c r="W1062" s="2">
        <v>46266</v>
      </c>
      <c r="X1062" t="s">
        <v>70</v>
      </c>
      <c r="Y1062" t="s">
        <v>48</v>
      </c>
      <c r="Z1062">
        <v>3816.18</v>
      </c>
      <c r="AA1062">
        <v>2707.83</v>
      </c>
      <c r="AB1062">
        <v>0.71</v>
      </c>
    </row>
    <row r="1063" spans="1:28" x14ac:dyDescent="0.25">
      <c r="A1063" t="s">
        <v>1147</v>
      </c>
      <c r="B1063" s="2">
        <v>46326.675000000003</v>
      </c>
      <c r="C1063" s="2">
        <v>46333.275000000001</v>
      </c>
      <c r="D1063" t="s">
        <v>29</v>
      </c>
      <c r="E1063" t="s">
        <v>83</v>
      </c>
      <c r="F1063" t="s">
        <v>51</v>
      </c>
      <c r="G1063" t="s">
        <v>32</v>
      </c>
      <c r="H1063" t="s">
        <v>74</v>
      </c>
      <c r="I1063" t="s">
        <v>34</v>
      </c>
      <c r="J1063">
        <v>6.6</v>
      </c>
      <c r="K1063" t="s">
        <v>35</v>
      </c>
      <c r="L1063">
        <v>32</v>
      </c>
      <c r="M1063" s="2">
        <v>46326</v>
      </c>
      <c r="N1063" t="s">
        <v>76</v>
      </c>
      <c r="O1063">
        <v>9.8000000000000007</v>
      </c>
      <c r="P1063">
        <v>2.9</v>
      </c>
      <c r="Q1063">
        <v>8398.0400000000009</v>
      </c>
      <c r="R1063" t="s">
        <v>37</v>
      </c>
      <c r="S1063">
        <v>5345.62</v>
      </c>
      <c r="T1063">
        <v>4.5999999999999996</v>
      </c>
      <c r="U1063">
        <v>2026</v>
      </c>
      <c r="V1063" t="s">
        <v>97</v>
      </c>
      <c r="W1063" s="2">
        <v>46296</v>
      </c>
      <c r="X1063" t="s">
        <v>92</v>
      </c>
      <c r="Y1063" t="s">
        <v>40</v>
      </c>
      <c r="Z1063">
        <v>8398.0400000000009</v>
      </c>
      <c r="AA1063">
        <v>5345.62</v>
      </c>
      <c r="AB1063">
        <v>0.63700000000000001</v>
      </c>
    </row>
    <row r="1064" spans="1:28" x14ac:dyDescent="0.25">
      <c r="A1064" t="s">
        <v>1148</v>
      </c>
      <c r="B1064" s="2">
        <v>45946.138888888891</v>
      </c>
      <c r="C1064" s="2">
        <v>45946.638888888891</v>
      </c>
      <c r="D1064" t="s">
        <v>42</v>
      </c>
      <c r="E1064" t="s">
        <v>30</v>
      </c>
      <c r="F1064" t="s">
        <v>51</v>
      </c>
      <c r="G1064" t="s">
        <v>55</v>
      </c>
      <c r="H1064" t="s">
        <v>56</v>
      </c>
      <c r="I1064" t="s">
        <v>34</v>
      </c>
      <c r="J1064">
        <v>0.5</v>
      </c>
      <c r="K1064" t="s">
        <v>35</v>
      </c>
      <c r="L1064">
        <v>75</v>
      </c>
      <c r="M1064" s="2">
        <v>45946</v>
      </c>
      <c r="N1064" t="s">
        <v>68</v>
      </c>
      <c r="O1064">
        <v>12.3</v>
      </c>
      <c r="P1064">
        <v>2.2000000000000002</v>
      </c>
      <c r="Q1064">
        <v>3100.08</v>
      </c>
      <c r="R1064" t="s">
        <v>59</v>
      </c>
      <c r="S1064">
        <v>2285.33</v>
      </c>
      <c r="T1064">
        <v>3.4</v>
      </c>
      <c r="U1064">
        <v>2025</v>
      </c>
      <c r="V1064" t="s">
        <v>97</v>
      </c>
      <c r="W1064" s="2">
        <v>45931</v>
      </c>
      <c r="X1064" t="s">
        <v>47</v>
      </c>
      <c r="Y1064" t="s">
        <v>48</v>
      </c>
      <c r="Z1064">
        <v>3100.08</v>
      </c>
      <c r="AA1064">
        <v>2285.33</v>
      </c>
      <c r="AB1064">
        <v>0.73699999999999999</v>
      </c>
    </row>
    <row r="1065" spans="1:28" x14ac:dyDescent="0.25">
      <c r="A1065" t="s">
        <v>1149</v>
      </c>
      <c r="B1065" s="2">
        <v>46135.588888888888</v>
      </c>
      <c r="C1065" s="2">
        <v>46143.188888888893</v>
      </c>
      <c r="D1065" t="s">
        <v>29</v>
      </c>
      <c r="E1065" t="s">
        <v>83</v>
      </c>
      <c r="F1065" t="s">
        <v>31</v>
      </c>
      <c r="G1065" t="s">
        <v>55</v>
      </c>
      <c r="H1065" t="s">
        <v>45</v>
      </c>
      <c r="I1065" t="s">
        <v>34</v>
      </c>
      <c r="J1065">
        <v>7.6</v>
      </c>
      <c r="K1065" t="s">
        <v>35</v>
      </c>
      <c r="L1065">
        <v>29</v>
      </c>
      <c r="M1065" s="2">
        <v>46135</v>
      </c>
      <c r="N1065" t="s">
        <v>36</v>
      </c>
      <c r="O1065">
        <v>12.5</v>
      </c>
      <c r="P1065">
        <v>4.0999999999999996</v>
      </c>
      <c r="Q1065">
        <v>8546.41</v>
      </c>
      <c r="R1065" t="s">
        <v>77</v>
      </c>
      <c r="S1065">
        <v>6107.75</v>
      </c>
      <c r="T1065">
        <v>4.8</v>
      </c>
      <c r="U1065">
        <v>2026</v>
      </c>
      <c r="V1065" t="s">
        <v>38</v>
      </c>
      <c r="W1065" s="2">
        <v>46113</v>
      </c>
      <c r="X1065" t="s">
        <v>47</v>
      </c>
      <c r="Y1065" t="s">
        <v>48</v>
      </c>
      <c r="Z1065">
        <v>8546.41</v>
      </c>
      <c r="AA1065">
        <v>6107.75</v>
      </c>
      <c r="AB1065">
        <v>0.71499999999999997</v>
      </c>
    </row>
    <row r="1066" spans="1:28" x14ac:dyDescent="0.25">
      <c r="A1066" t="s">
        <v>1150</v>
      </c>
      <c r="B1066" s="2">
        <v>45888.352777777778</v>
      </c>
      <c r="C1066" s="2">
        <v>45893.952777777777</v>
      </c>
      <c r="D1066" t="s">
        <v>62</v>
      </c>
      <c r="E1066" t="s">
        <v>73</v>
      </c>
      <c r="F1066" t="s">
        <v>31</v>
      </c>
      <c r="G1066" t="s">
        <v>66</v>
      </c>
      <c r="H1066" t="s">
        <v>67</v>
      </c>
      <c r="I1066" t="s">
        <v>34</v>
      </c>
      <c r="J1066">
        <v>5.6</v>
      </c>
      <c r="K1066" t="s">
        <v>35</v>
      </c>
      <c r="L1066">
        <v>75</v>
      </c>
      <c r="M1066" s="2">
        <v>45888</v>
      </c>
      <c r="N1066" t="s">
        <v>68</v>
      </c>
      <c r="O1066">
        <v>8.3000000000000007</v>
      </c>
      <c r="P1066">
        <v>1.6</v>
      </c>
      <c r="Q1066">
        <v>7513.3</v>
      </c>
      <c r="R1066" t="s">
        <v>77</v>
      </c>
      <c r="S1066">
        <v>5116.88</v>
      </c>
      <c r="T1066">
        <v>3</v>
      </c>
      <c r="U1066">
        <v>2025</v>
      </c>
      <c r="V1066" t="s">
        <v>87</v>
      </c>
      <c r="W1066" s="2">
        <v>45870</v>
      </c>
      <c r="X1066" t="s">
        <v>70</v>
      </c>
      <c r="Y1066" t="s">
        <v>48</v>
      </c>
      <c r="Z1066">
        <v>7513.3</v>
      </c>
      <c r="AA1066">
        <v>5116.88</v>
      </c>
      <c r="AB1066">
        <v>0.68100000000000005</v>
      </c>
    </row>
    <row r="1067" spans="1:28" x14ac:dyDescent="0.25">
      <c r="A1067" t="s">
        <v>1151</v>
      </c>
      <c r="B1067" s="2">
        <v>46077.934027777781</v>
      </c>
      <c r="C1067" s="2">
        <v>46081.134027777778</v>
      </c>
      <c r="D1067" t="s">
        <v>113</v>
      </c>
      <c r="E1067" t="s">
        <v>83</v>
      </c>
      <c r="F1067" t="s">
        <v>31</v>
      </c>
      <c r="G1067" t="s">
        <v>32</v>
      </c>
      <c r="H1067" t="s">
        <v>56</v>
      </c>
      <c r="I1067" t="s">
        <v>34</v>
      </c>
      <c r="J1067">
        <v>3.2</v>
      </c>
      <c r="K1067" t="s">
        <v>35</v>
      </c>
      <c r="L1067">
        <v>57</v>
      </c>
      <c r="M1067" s="2">
        <v>46077</v>
      </c>
      <c r="N1067" t="s">
        <v>68</v>
      </c>
      <c r="O1067">
        <v>8.3000000000000007</v>
      </c>
      <c r="P1067">
        <v>0</v>
      </c>
      <c r="Q1067">
        <v>5776.04</v>
      </c>
      <c r="R1067" t="s">
        <v>37</v>
      </c>
      <c r="S1067">
        <v>3190.37</v>
      </c>
      <c r="T1067">
        <v>4.5</v>
      </c>
      <c r="U1067">
        <v>2026</v>
      </c>
      <c r="V1067" t="s">
        <v>104</v>
      </c>
      <c r="W1067" s="2">
        <v>46054</v>
      </c>
      <c r="X1067" t="s">
        <v>70</v>
      </c>
      <c r="Y1067" t="s">
        <v>48</v>
      </c>
      <c r="Z1067">
        <v>5776.04</v>
      </c>
      <c r="AA1067">
        <v>3190.37</v>
      </c>
      <c r="AB1067">
        <v>0.55200000000000005</v>
      </c>
    </row>
    <row r="1068" spans="1:28" x14ac:dyDescent="0.25">
      <c r="A1068" t="s">
        <v>1152</v>
      </c>
      <c r="B1068" s="2">
        <v>45814.19027777778</v>
      </c>
      <c r="C1068" s="2">
        <v>45816.290277777778</v>
      </c>
      <c r="D1068" t="s">
        <v>72</v>
      </c>
      <c r="E1068" t="s">
        <v>30</v>
      </c>
      <c r="F1068" t="s">
        <v>51</v>
      </c>
      <c r="G1068" t="s">
        <v>44</v>
      </c>
      <c r="H1068" t="s">
        <v>52</v>
      </c>
      <c r="I1068" t="s">
        <v>34</v>
      </c>
      <c r="J1068">
        <v>2.1</v>
      </c>
      <c r="K1068" t="s">
        <v>35</v>
      </c>
      <c r="L1068">
        <v>69</v>
      </c>
      <c r="M1068" s="2">
        <v>45814</v>
      </c>
      <c r="N1068" t="s">
        <v>36</v>
      </c>
      <c r="O1068">
        <v>9.9</v>
      </c>
      <c r="P1068">
        <v>3.1</v>
      </c>
      <c r="Q1068">
        <v>2887.11</v>
      </c>
      <c r="R1068" t="s">
        <v>37</v>
      </c>
      <c r="S1068">
        <v>1882.73</v>
      </c>
      <c r="T1068">
        <v>3.4</v>
      </c>
      <c r="U1068">
        <v>2025</v>
      </c>
      <c r="V1068" t="s">
        <v>110</v>
      </c>
      <c r="W1068" s="2">
        <v>45809</v>
      </c>
      <c r="X1068" t="s">
        <v>81</v>
      </c>
      <c r="Y1068" t="s">
        <v>48</v>
      </c>
      <c r="Z1068">
        <v>2887.11</v>
      </c>
      <c r="AA1068">
        <v>1882.73</v>
      </c>
      <c r="AB1068">
        <v>0.65200000000000002</v>
      </c>
    </row>
    <row r="1069" spans="1:28" x14ac:dyDescent="0.25">
      <c r="A1069" t="s">
        <v>1153</v>
      </c>
      <c r="B1069" s="2">
        <v>46207.145833333343</v>
      </c>
      <c r="C1069" s="2">
        <v>46209.945833333331</v>
      </c>
      <c r="D1069" t="s">
        <v>50</v>
      </c>
      <c r="E1069" t="s">
        <v>83</v>
      </c>
      <c r="F1069" t="s">
        <v>51</v>
      </c>
      <c r="G1069" t="s">
        <v>55</v>
      </c>
      <c r="H1069" t="s">
        <v>74</v>
      </c>
      <c r="I1069" t="s">
        <v>34</v>
      </c>
      <c r="J1069">
        <v>2.8</v>
      </c>
      <c r="K1069" t="s">
        <v>35</v>
      </c>
      <c r="L1069">
        <v>8</v>
      </c>
      <c r="M1069" s="2">
        <v>46207</v>
      </c>
      <c r="N1069" t="s">
        <v>68</v>
      </c>
      <c r="O1069">
        <v>12.3</v>
      </c>
      <c r="P1069">
        <v>1.1000000000000001</v>
      </c>
      <c r="Q1069">
        <v>4136.37</v>
      </c>
      <c r="R1069" t="s">
        <v>37</v>
      </c>
      <c r="S1069">
        <v>3093.69</v>
      </c>
      <c r="T1069">
        <v>4.9000000000000004</v>
      </c>
      <c r="U1069">
        <v>2026</v>
      </c>
      <c r="V1069" t="s">
        <v>107</v>
      </c>
      <c r="W1069" s="2">
        <v>46204</v>
      </c>
      <c r="X1069" t="s">
        <v>92</v>
      </c>
      <c r="Y1069" t="s">
        <v>40</v>
      </c>
      <c r="Z1069">
        <v>4136.37</v>
      </c>
      <c r="AA1069">
        <v>3093.69</v>
      </c>
      <c r="AB1069">
        <v>0.748</v>
      </c>
    </row>
    <row r="1070" spans="1:28" x14ac:dyDescent="0.25">
      <c r="A1070" t="s">
        <v>1154</v>
      </c>
      <c r="B1070" s="2">
        <v>46098.349305555559</v>
      </c>
      <c r="C1070" s="2">
        <v>46102.149305555547</v>
      </c>
      <c r="D1070" t="s">
        <v>62</v>
      </c>
      <c r="E1070" t="s">
        <v>73</v>
      </c>
      <c r="F1070" t="s">
        <v>51</v>
      </c>
      <c r="G1070" t="s">
        <v>32</v>
      </c>
      <c r="H1070" t="s">
        <v>67</v>
      </c>
      <c r="I1070" t="s">
        <v>34</v>
      </c>
      <c r="J1070">
        <v>3.8</v>
      </c>
      <c r="K1070" t="s">
        <v>58</v>
      </c>
      <c r="L1070">
        <v>62</v>
      </c>
      <c r="M1070" s="2">
        <v>46098</v>
      </c>
      <c r="N1070" t="s">
        <v>68</v>
      </c>
      <c r="O1070">
        <v>9.9</v>
      </c>
      <c r="P1070">
        <v>0</v>
      </c>
      <c r="Q1070">
        <v>4925.2299999999996</v>
      </c>
      <c r="R1070" t="s">
        <v>59</v>
      </c>
      <c r="S1070">
        <v>3286.07</v>
      </c>
      <c r="T1070">
        <v>4.4000000000000004</v>
      </c>
      <c r="U1070">
        <v>2026</v>
      </c>
      <c r="V1070" t="s">
        <v>46</v>
      </c>
      <c r="W1070" s="2">
        <v>46082</v>
      </c>
      <c r="X1070" t="s">
        <v>70</v>
      </c>
      <c r="Y1070" t="s">
        <v>48</v>
      </c>
      <c r="Z1070">
        <v>4925.2299999999996</v>
      </c>
      <c r="AA1070">
        <v>3286.07</v>
      </c>
      <c r="AB1070">
        <v>0.66700000000000004</v>
      </c>
    </row>
    <row r="1071" spans="1:28" x14ac:dyDescent="0.25">
      <c r="A1071" t="s">
        <v>1155</v>
      </c>
      <c r="B1071" s="2">
        <v>45754.792361111111</v>
      </c>
      <c r="C1071" s="2">
        <v>45756.992361111108</v>
      </c>
      <c r="D1071" t="s">
        <v>50</v>
      </c>
      <c r="E1071" t="s">
        <v>73</v>
      </c>
      <c r="F1071" t="s">
        <v>31</v>
      </c>
      <c r="G1071" t="s">
        <v>55</v>
      </c>
      <c r="H1071" t="s">
        <v>56</v>
      </c>
      <c r="I1071" t="s">
        <v>34</v>
      </c>
      <c r="J1071">
        <v>2.2000000000000002</v>
      </c>
      <c r="K1071" t="s">
        <v>35</v>
      </c>
      <c r="L1071">
        <v>45</v>
      </c>
      <c r="M1071" s="2">
        <v>45754</v>
      </c>
      <c r="N1071" t="s">
        <v>36</v>
      </c>
      <c r="O1071">
        <v>8</v>
      </c>
      <c r="P1071">
        <v>1.2</v>
      </c>
      <c r="Q1071">
        <v>3531.33</v>
      </c>
      <c r="R1071" t="s">
        <v>37</v>
      </c>
      <c r="S1071">
        <v>2576.25</v>
      </c>
      <c r="T1071">
        <v>3.9</v>
      </c>
      <c r="U1071">
        <v>2025</v>
      </c>
      <c r="V1071" t="s">
        <v>38</v>
      </c>
      <c r="W1071" s="2">
        <v>45748</v>
      </c>
      <c r="X1071" t="s">
        <v>78</v>
      </c>
      <c r="Y1071" t="s">
        <v>48</v>
      </c>
      <c r="Z1071">
        <v>3531.33</v>
      </c>
      <c r="AA1071">
        <v>2576.25</v>
      </c>
      <c r="AB1071">
        <v>0.73</v>
      </c>
    </row>
    <row r="1072" spans="1:28" x14ac:dyDescent="0.25">
      <c r="A1072" t="s">
        <v>1156</v>
      </c>
      <c r="B1072" s="2">
        <v>46068.487500000003</v>
      </c>
      <c r="C1072" s="2">
        <v>46069.487500000003</v>
      </c>
      <c r="D1072" t="s">
        <v>50</v>
      </c>
      <c r="E1072" t="s">
        <v>83</v>
      </c>
      <c r="F1072" t="s">
        <v>31</v>
      </c>
      <c r="G1072" t="s">
        <v>66</v>
      </c>
      <c r="H1072" t="s">
        <v>45</v>
      </c>
      <c r="I1072" t="s">
        <v>34</v>
      </c>
      <c r="J1072">
        <v>1</v>
      </c>
      <c r="K1072" t="s">
        <v>35</v>
      </c>
      <c r="L1072">
        <v>66</v>
      </c>
      <c r="M1072" s="2">
        <v>46068</v>
      </c>
      <c r="N1072" t="s">
        <v>76</v>
      </c>
      <c r="O1072">
        <v>7.9</v>
      </c>
      <c r="P1072">
        <v>1.3</v>
      </c>
      <c r="Q1072">
        <v>2735.99</v>
      </c>
      <c r="R1072" t="s">
        <v>37</v>
      </c>
      <c r="S1072">
        <v>1751.29</v>
      </c>
      <c r="T1072">
        <v>3.8</v>
      </c>
      <c r="U1072">
        <v>2026</v>
      </c>
      <c r="V1072" t="s">
        <v>104</v>
      </c>
      <c r="W1072" s="2">
        <v>46054</v>
      </c>
      <c r="X1072" t="s">
        <v>39</v>
      </c>
      <c r="Y1072" t="s">
        <v>40</v>
      </c>
      <c r="Z1072">
        <v>2735.99</v>
      </c>
      <c r="AA1072">
        <v>1751.29</v>
      </c>
      <c r="AB1072">
        <v>0.64</v>
      </c>
    </row>
    <row r="1073" spans="1:28" x14ac:dyDescent="0.25">
      <c r="A1073" t="s">
        <v>1157</v>
      </c>
      <c r="B1073" s="2">
        <v>45946.02847222222</v>
      </c>
      <c r="C1073" s="2">
        <v>45953.128472222219</v>
      </c>
      <c r="D1073" t="s">
        <v>29</v>
      </c>
      <c r="E1073" t="s">
        <v>43</v>
      </c>
      <c r="F1073" t="s">
        <v>51</v>
      </c>
      <c r="G1073" t="s">
        <v>32</v>
      </c>
      <c r="H1073" t="s">
        <v>33</v>
      </c>
      <c r="I1073" t="s">
        <v>34</v>
      </c>
      <c r="J1073">
        <v>7.1</v>
      </c>
      <c r="K1073" t="s">
        <v>35</v>
      </c>
      <c r="L1073">
        <v>39</v>
      </c>
      <c r="M1073" s="2">
        <v>45946</v>
      </c>
      <c r="N1073" t="s">
        <v>36</v>
      </c>
      <c r="O1073">
        <v>7.9</v>
      </c>
      <c r="P1073">
        <v>1.6</v>
      </c>
      <c r="Q1073">
        <v>9457.57</v>
      </c>
      <c r="R1073" t="s">
        <v>37</v>
      </c>
      <c r="S1073">
        <v>6931.15</v>
      </c>
      <c r="T1073">
        <v>3.9</v>
      </c>
      <c r="U1073">
        <v>2025</v>
      </c>
      <c r="V1073" t="s">
        <v>97</v>
      </c>
      <c r="W1073" s="2">
        <v>45931</v>
      </c>
      <c r="X1073" t="s">
        <v>47</v>
      </c>
      <c r="Y1073" t="s">
        <v>48</v>
      </c>
      <c r="Z1073">
        <v>9457.57</v>
      </c>
      <c r="AA1073">
        <v>6931.15</v>
      </c>
      <c r="AB1073">
        <v>0.73299999999999998</v>
      </c>
    </row>
    <row r="1074" spans="1:28" x14ac:dyDescent="0.25">
      <c r="A1074" t="s">
        <v>1158</v>
      </c>
      <c r="B1074" s="2">
        <v>45911.218055555553</v>
      </c>
      <c r="C1074" s="2">
        <v>45915.418055555558</v>
      </c>
      <c r="D1074" t="s">
        <v>72</v>
      </c>
      <c r="E1074" t="s">
        <v>83</v>
      </c>
      <c r="F1074" t="s">
        <v>31</v>
      </c>
      <c r="G1074" t="s">
        <v>55</v>
      </c>
      <c r="H1074" t="s">
        <v>33</v>
      </c>
      <c r="I1074" t="s">
        <v>34</v>
      </c>
      <c r="J1074">
        <v>4.2</v>
      </c>
      <c r="K1074" t="s">
        <v>35</v>
      </c>
      <c r="L1074">
        <v>68</v>
      </c>
      <c r="M1074" s="2">
        <v>45911</v>
      </c>
      <c r="N1074" t="s">
        <v>36</v>
      </c>
      <c r="O1074">
        <v>8</v>
      </c>
      <c r="P1074">
        <v>0.2</v>
      </c>
      <c r="Q1074">
        <v>6477.92</v>
      </c>
      <c r="R1074" t="s">
        <v>77</v>
      </c>
      <c r="S1074">
        <v>4243.4799999999996</v>
      </c>
      <c r="T1074">
        <v>4.3</v>
      </c>
      <c r="U1074">
        <v>2025</v>
      </c>
      <c r="V1074" t="s">
        <v>53</v>
      </c>
      <c r="W1074" s="2">
        <v>45901</v>
      </c>
      <c r="X1074" t="s">
        <v>47</v>
      </c>
      <c r="Y1074" t="s">
        <v>48</v>
      </c>
      <c r="Z1074">
        <v>6477.92</v>
      </c>
      <c r="AA1074">
        <v>4243.4799999999996</v>
      </c>
      <c r="AB1074">
        <v>0.65500000000000003</v>
      </c>
    </row>
    <row r="1075" spans="1:28" x14ac:dyDescent="0.25">
      <c r="A1075" t="s">
        <v>1159</v>
      </c>
      <c r="B1075" s="2">
        <v>45853.546527777777</v>
      </c>
      <c r="C1075" s="2">
        <v>45856.946527777778</v>
      </c>
      <c r="D1075" t="s">
        <v>42</v>
      </c>
      <c r="E1075" t="s">
        <v>83</v>
      </c>
      <c r="F1075" t="s">
        <v>51</v>
      </c>
      <c r="G1075" t="s">
        <v>32</v>
      </c>
      <c r="H1075" t="s">
        <v>74</v>
      </c>
      <c r="I1075" t="s">
        <v>34</v>
      </c>
      <c r="J1075">
        <v>3.4</v>
      </c>
      <c r="K1075" t="s">
        <v>35</v>
      </c>
      <c r="L1075">
        <v>66</v>
      </c>
      <c r="M1075" s="2">
        <v>45853</v>
      </c>
      <c r="N1075" t="s">
        <v>36</v>
      </c>
      <c r="O1075">
        <v>7.8</v>
      </c>
      <c r="P1075">
        <v>2.8</v>
      </c>
      <c r="Q1075">
        <v>4496.03</v>
      </c>
      <c r="R1075" t="s">
        <v>37</v>
      </c>
      <c r="S1075">
        <v>3306.27</v>
      </c>
      <c r="T1075">
        <v>3.2</v>
      </c>
      <c r="U1075">
        <v>2025</v>
      </c>
      <c r="V1075" t="s">
        <v>107</v>
      </c>
      <c r="W1075" s="2">
        <v>45839</v>
      </c>
      <c r="X1075" t="s">
        <v>70</v>
      </c>
      <c r="Y1075" t="s">
        <v>48</v>
      </c>
      <c r="Z1075">
        <v>4496.03</v>
      </c>
      <c r="AA1075">
        <v>3306.27</v>
      </c>
      <c r="AB1075">
        <v>0.73499999999999999</v>
      </c>
    </row>
    <row r="1076" spans="1:28" x14ac:dyDescent="0.25">
      <c r="A1076" t="s">
        <v>1160</v>
      </c>
      <c r="B1076" s="2">
        <v>46255.227777777778</v>
      </c>
      <c r="C1076" s="2">
        <v>46257.227777777778</v>
      </c>
      <c r="D1076" t="s">
        <v>42</v>
      </c>
      <c r="E1076" t="s">
        <v>83</v>
      </c>
      <c r="F1076" t="s">
        <v>51</v>
      </c>
      <c r="G1076" t="s">
        <v>32</v>
      </c>
      <c r="H1076" t="s">
        <v>45</v>
      </c>
      <c r="I1076" t="s">
        <v>75</v>
      </c>
      <c r="J1076">
        <v>2</v>
      </c>
      <c r="K1076" t="s">
        <v>58</v>
      </c>
      <c r="L1076">
        <v>92</v>
      </c>
      <c r="M1076" s="2">
        <v>46255</v>
      </c>
      <c r="N1076" t="s">
        <v>68</v>
      </c>
      <c r="O1076">
        <v>7.9</v>
      </c>
      <c r="P1076">
        <v>1.1000000000000001</v>
      </c>
      <c r="Q1076">
        <v>4619.24</v>
      </c>
      <c r="R1076" t="s">
        <v>77</v>
      </c>
      <c r="S1076">
        <v>2872.47</v>
      </c>
      <c r="T1076">
        <v>3.7</v>
      </c>
      <c r="U1076">
        <v>2026</v>
      </c>
      <c r="V1076" t="s">
        <v>87</v>
      </c>
      <c r="W1076" s="2">
        <v>46235</v>
      </c>
      <c r="X1076" t="s">
        <v>81</v>
      </c>
      <c r="Y1076" t="s">
        <v>48</v>
      </c>
      <c r="Z1076">
        <v>4619.24</v>
      </c>
      <c r="AA1076">
        <v>2872.47</v>
      </c>
      <c r="AB1076">
        <v>0.622</v>
      </c>
    </row>
    <row r="1077" spans="1:28" x14ac:dyDescent="0.25">
      <c r="A1077" t="s">
        <v>1161</v>
      </c>
      <c r="B1077" s="2">
        <v>46179.722222222219</v>
      </c>
      <c r="C1077" s="2">
        <v>46181.12222222222</v>
      </c>
      <c r="D1077" t="s">
        <v>50</v>
      </c>
      <c r="E1077" t="s">
        <v>73</v>
      </c>
      <c r="F1077" t="s">
        <v>31</v>
      </c>
      <c r="G1077" t="s">
        <v>55</v>
      </c>
      <c r="H1077" t="s">
        <v>67</v>
      </c>
      <c r="I1077" t="s">
        <v>57</v>
      </c>
      <c r="J1077">
        <v>1.4</v>
      </c>
      <c r="K1077" t="s">
        <v>35</v>
      </c>
      <c r="L1077">
        <v>70</v>
      </c>
      <c r="M1077" s="2">
        <v>46179</v>
      </c>
      <c r="N1077" t="s">
        <v>36</v>
      </c>
      <c r="O1077">
        <v>7.8</v>
      </c>
      <c r="P1077">
        <v>0.7</v>
      </c>
      <c r="Q1077">
        <v>4195.3999999999996</v>
      </c>
      <c r="R1077" t="s">
        <v>37</v>
      </c>
      <c r="S1077">
        <v>2852.65</v>
      </c>
      <c r="T1077">
        <v>4.2</v>
      </c>
      <c r="U1077">
        <v>2026</v>
      </c>
      <c r="V1077" t="s">
        <v>110</v>
      </c>
      <c r="W1077" s="2">
        <v>46174</v>
      </c>
      <c r="X1077" t="s">
        <v>92</v>
      </c>
      <c r="Y1077" t="s">
        <v>40</v>
      </c>
      <c r="Z1077">
        <v>4195.3999999999996</v>
      </c>
      <c r="AA1077">
        <v>2852.65</v>
      </c>
      <c r="AB1077">
        <v>0.68</v>
      </c>
    </row>
    <row r="1078" spans="1:28" x14ac:dyDescent="0.25">
      <c r="A1078" t="s">
        <v>1162</v>
      </c>
      <c r="B1078" s="2">
        <v>46174.195833333331</v>
      </c>
      <c r="C1078" s="2">
        <v>46174.995833333327</v>
      </c>
      <c r="D1078" t="s">
        <v>42</v>
      </c>
      <c r="E1078" t="s">
        <v>83</v>
      </c>
      <c r="F1078" t="s">
        <v>31</v>
      </c>
      <c r="G1078" t="s">
        <v>44</v>
      </c>
      <c r="H1078" t="s">
        <v>52</v>
      </c>
      <c r="I1078" t="s">
        <v>57</v>
      </c>
      <c r="J1078">
        <v>0.8</v>
      </c>
      <c r="K1078" t="s">
        <v>35</v>
      </c>
      <c r="L1078">
        <v>46</v>
      </c>
      <c r="M1078" s="2">
        <v>46174</v>
      </c>
      <c r="N1078" t="s">
        <v>36</v>
      </c>
      <c r="O1078">
        <v>8.3000000000000007</v>
      </c>
      <c r="P1078">
        <v>3.7</v>
      </c>
      <c r="Q1078">
        <v>2833.17</v>
      </c>
      <c r="R1078" t="s">
        <v>37</v>
      </c>
      <c r="S1078">
        <v>1408.67</v>
      </c>
      <c r="T1078">
        <v>3.1</v>
      </c>
      <c r="U1078">
        <v>2026</v>
      </c>
      <c r="V1078" t="s">
        <v>110</v>
      </c>
      <c r="W1078" s="2">
        <v>46174</v>
      </c>
      <c r="X1078" t="s">
        <v>78</v>
      </c>
      <c r="Y1078" t="s">
        <v>48</v>
      </c>
      <c r="Z1078">
        <v>2833.17</v>
      </c>
      <c r="AA1078">
        <v>1408.67</v>
      </c>
      <c r="AB1078">
        <v>0.497</v>
      </c>
    </row>
    <row r="1079" spans="1:28" x14ac:dyDescent="0.25">
      <c r="A1079" t="s">
        <v>1163</v>
      </c>
      <c r="B1079" s="2">
        <v>46292.654166666667</v>
      </c>
      <c r="C1079" s="2">
        <v>46297.654166666667</v>
      </c>
      <c r="D1079" t="s">
        <v>85</v>
      </c>
      <c r="E1079" t="s">
        <v>30</v>
      </c>
      <c r="F1079" t="s">
        <v>51</v>
      </c>
      <c r="G1079" t="s">
        <v>44</v>
      </c>
      <c r="H1079" t="s">
        <v>67</v>
      </c>
      <c r="I1079" t="s">
        <v>75</v>
      </c>
      <c r="J1079">
        <v>5</v>
      </c>
      <c r="K1079" t="s">
        <v>35</v>
      </c>
      <c r="L1079">
        <v>47</v>
      </c>
      <c r="M1079" s="2">
        <v>46292</v>
      </c>
      <c r="N1079" t="s">
        <v>36</v>
      </c>
      <c r="O1079">
        <v>8.3000000000000007</v>
      </c>
      <c r="P1079">
        <v>1.3</v>
      </c>
      <c r="Q1079">
        <v>5573.41</v>
      </c>
      <c r="R1079" t="s">
        <v>37</v>
      </c>
      <c r="S1079">
        <v>3407.28</v>
      </c>
      <c r="T1079">
        <v>3.5</v>
      </c>
      <c r="U1079">
        <v>2026</v>
      </c>
      <c r="V1079" t="s">
        <v>53</v>
      </c>
      <c r="W1079" s="2">
        <v>46266</v>
      </c>
      <c r="X1079" t="s">
        <v>39</v>
      </c>
      <c r="Y1079" t="s">
        <v>40</v>
      </c>
      <c r="Z1079">
        <v>5573.41</v>
      </c>
      <c r="AA1079">
        <v>3407.28</v>
      </c>
      <c r="AB1079">
        <v>0.61099999999999999</v>
      </c>
    </row>
    <row r="1080" spans="1:28" x14ac:dyDescent="0.25">
      <c r="A1080" t="s">
        <v>1164</v>
      </c>
      <c r="B1080" s="2">
        <v>45775.178472222222</v>
      </c>
      <c r="C1080" s="2">
        <v>45775.678472222222</v>
      </c>
      <c r="D1080" t="s">
        <v>42</v>
      </c>
      <c r="E1080" t="s">
        <v>30</v>
      </c>
      <c r="F1080" t="s">
        <v>31</v>
      </c>
      <c r="G1080" t="s">
        <v>55</v>
      </c>
      <c r="H1080" t="s">
        <v>67</v>
      </c>
      <c r="I1080" t="s">
        <v>34</v>
      </c>
      <c r="J1080">
        <v>0.5</v>
      </c>
      <c r="K1080" t="s">
        <v>35</v>
      </c>
      <c r="L1080">
        <v>89</v>
      </c>
      <c r="M1080" s="2">
        <v>45775</v>
      </c>
      <c r="N1080" t="s">
        <v>68</v>
      </c>
      <c r="O1080">
        <v>8.5</v>
      </c>
      <c r="P1080">
        <v>1.1000000000000001</v>
      </c>
      <c r="Q1080">
        <v>2179.25</v>
      </c>
      <c r="R1080" t="s">
        <v>37</v>
      </c>
      <c r="S1080">
        <v>1137.1600000000001</v>
      </c>
      <c r="T1080">
        <v>4.3</v>
      </c>
      <c r="U1080">
        <v>2025</v>
      </c>
      <c r="V1080" t="s">
        <v>38</v>
      </c>
      <c r="W1080" s="2">
        <v>45748</v>
      </c>
      <c r="X1080" t="s">
        <v>78</v>
      </c>
      <c r="Y1080" t="s">
        <v>48</v>
      </c>
      <c r="Z1080">
        <v>2179.25</v>
      </c>
      <c r="AA1080">
        <v>1137.1600000000001</v>
      </c>
      <c r="AB1080">
        <v>0.52200000000000002</v>
      </c>
    </row>
    <row r="1081" spans="1:28" x14ac:dyDescent="0.25">
      <c r="A1081" t="s">
        <v>1165</v>
      </c>
      <c r="B1081" s="2">
        <v>45816.398611111108</v>
      </c>
      <c r="C1081" s="2">
        <v>45820.898611111108</v>
      </c>
      <c r="D1081" t="s">
        <v>62</v>
      </c>
      <c r="E1081" t="s">
        <v>83</v>
      </c>
      <c r="F1081" t="s">
        <v>51</v>
      </c>
      <c r="G1081" t="s">
        <v>66</v>
      </c>
      <c r="H1081" t="s">
        <v>56</v>
      </c>
      <c r="I1081" t="s">
        <v>34</v>
      </c>
      <c r="J1081">
        <v>4.5</v>
      </c>
      <c r="K1081" t="s">
        <v>35</v>
      </c>
      <c r="L1081">
        <v>59</v>
      </c>
      <c r="M1081" s="2">
        <v>45816</v>
      </c>
      <c r="N1081" t="s">
        <v>36</v>
      </c>
      <c r="O1081">
        <v>8</v>
      </c>
      <c r="P1081">
        <v>0.8</v>
      </c>
      <c r="Q1081">
        <v>4951.45</v>
      </c>
      <c r="R1081" t="s">
        <v>37</v>
      </c>
      <c r="S1081">
        <v>2718.74</v>
      </c>
      <c r="T1081">
        <v>3.2</v>
      </c>
      <c r="U1081">
        <v>2025</v>
      </c>
      <c r="V1081" t="s">
        <v>110</v>
      </c>
      <c r="W1081" s="2">
        <v>45809</v>
      </c>
      <c r="X1081" t="s">
        <v>39</v>
      </c>
      <c r="Y1081" t="s">
        <v>40</v>
      </c>
      <c r="Z1081">
        <v>4951.45</v>
      </c>
      <c r="AA1081">
        <v>2718.74</v>
      </c>
      <c r="AB1081">
        <v>0.54900000000000004</v>
      </c>
    </row>
    <row r="1082" spans="1:28" x14ac:dyDescent="0.25">
      <c r="A1082" t="s">
        <v>1166</v>
      </c>
      <c r="B1082" s="2">
        <v>45885.397916666669</v>
      </c>
      <c r="C1082" s="2">
        <v>45886.79791666667</v>
      </c>
      <c r="D1082" t="s">
        <v>42</v>
      </c>
      <c r="E1082" t="s">
        <v>43</v>
      </c>
      <c r="F1082" t="s">
        <v>31</v>
      </c>
      <c r="G1082" t="s">
        <v>32</v>
      </c>
      <c r="H1082" t="s">
        <v>74</v>
      </c>
      <c r="I1082" t="s">
        <v>34</v>
      </c>
      <c r="J1082">
        <v>1.4</v>
      </c>
      <c r="K1082" t="s">
        <v>58</v>
      </c>
      <c r="L1082">
        <v>94</v>
      </c>
      <c r="M1082" s="2">
        <v>45885</v>
      </c>
      <c r="N1082" t="s">
        <v>68</v>
      </c>
      <c r="O1082">
        <v>12</v>
      </c>
      <c r="P1082">
        <v>2.5</v>
      </c>
      <c r="Q1082">
        <v>5879.94</v>
      </c>
      <c r="R1082" t="s">
        <v>37</v>
      </c>
      <c r="S1082">
        <v>3777.24</v>
      </c>
      <c r="T1082">
        <v>3.3</v>
      </c>
      <c r="U1082">
        <v>2025</v>
      </c>
      <c r="V1082" t="s">
        <v>87</v>
      </c>
      <c r="W1082" s="2">
        <v>45870</v>
      </c>
      <c r="X1082" t="s">
        <v>92</v>
      </c>
      <c r="Y1082" t="s">
        <v>40</v>
      </c>
      <c r="Z1082">
        <v>5879.94</v>
      </c>
      <c r="AA1082">
        <v>3777.24</v>
      </c>
      <c r="AB1082">
        <v>0.64200000000000002</v>
      </c>
    </row>
    <row r="1083" spans="1:28" x14ac:dyDescent="0.25">
      <c r="A1083" t="s">
        <v>1167</v>
      </c>
      <c r="B1083" s="2">
        <v>45873.424305555563</v>
      </c>
      <c r="C1083" s="2">
        <v>45878.724305555559</v>
      </c>
      <c r="D1083" t="s">
        <v>91</v>
      </c>
      <c r="E1083" t="s">
        <v>30</v>
      </c>
      <c r="F1083" t="s">
        <v>51</v>
      </c>
      <c r="G1083" t="s">
        <v>44</v>
      </c>
      <c r="H1083" t="s">
        <v>52</v>
      </c>
      <c r="I1083" t="s">
        <v>34</v>
      </c>
      <c r="J1083">
        <v>5.3</v>
      </c>
      <c r="K1083" t="s">
        <v>35</v>
      </c>
      <c r="L1083">
        <v>59</v>
      </c>
      <c r="M1083" s="2">
        <v>45873</v>
      </c>
      <c r="N1083" t="s">
        <v>68</v>
      </c>
      <c r="O1083">
        <v>10.199999999999999</v>
      </c>
      <c r="P1083">
        <v>1.7</v>
      </c>
      <c r="Q1083">
        <v>5503.2</v>
      </c>
      <c r="R1083" t="s">
        <v>59</v>
      </c>
      <c r="S1083">
        <v>3534.16</v>
      </c>
      <c r="T1083">
        <v>4.7</v>
      </c>
      <c r="U1083">
        <v>2025</v>
      </c>
      <c r="V1083" t="s">
        <v>87</v>
      </c>
      <c r="W1083" s="2">
        <v>45870</v>
      </c>
      <c r="X1083" t="s">
        <v>78</v>
      </c>
      <c r="Y1083" t="s">
        <v>48</v>
      </c>
      <c r="Z1083">
        <v>5503.2</v>
      </c>
      <c r="AA1083">
        <v>3534.16</v>
      </c>
      <c r="AB1083">
        <v>0.64200000000000002</v>
      </c>
    </row>
    <row r="1084" spans="1:28" x14ac:dyDescent="0.25">
      <c r="A1084" t="s">
        <v>1168</v>
      </c>
      <c r="B1084" s="2">
        <v>46353.723611111112</v>
      </c>
      <c r="C1084" s="2">
        <v>46359.623611111107</v>
      </c>
      <c r="D1084" t="s">
        <v>113</v>
      </c>
      <c r="E1084" t="s">
        <v>30</v>
      </c>
      <c r="F1084" t="s">
        <v>51</v>
      </c>
      <c r="G1084" t="s">
        <v>55</v>
      </c>
      <c r="H1084" t="s">
        <v>33</v>
      </c>
      <c r="I1084" t="s">
        <v>34</v>
      </c>
      <c r="J1084">
        <v>5.9</v>
      </c>
      <c r="K1084" t="s">
        <v>35</v>
      </c>
      <c r="L1084">
        <v>54</v>
      </c>
      <c r="M1084" s="2">
        <v>46353</v>
      </c>
      <c r="N1084" t="s">
        <v>36</v>
      </c>
      <c r="O1084">
        <v>7.7</v>
      </c>
      <c r="P1084">
        <v>2.2000000000000002</v>
      </c>
      <c r="Q1084">
        <v>6410.21</v>
      </c>
      <c r="R1084" t="s">
        <v>37</v>
      </c>
      <c r="S1084">
        <v>4614.1400000000003</v>
      </c>
      <c r="T1084">
        <v>4.2</v>
      </c>
      <c r="U1084">
        <v>2026</v>
      </c>
      <c r="V1084" t="s">
        <v>89</v>
      </c>
      <c r="W1084" s="2">
        <v>46327</v>
      </c>
      <c r="X1084" t="s">
        <v>81</v>
      </c>
      <c r="Y1084" t="s">
        <v>48</v>
      </c>
      <c r="Z1084">
        <v>6410.21</v>
      </c>
      <c r="AA1084">
        <v>4614.1400000000003</v>
      </c>
      <c r="AB1084">
        <v>0.72</v>
      </c>
    </row>
    <row r="1085" spans="1:28" x14ac:dyDescent="0.25">
      <c r="A1085" t="s">
        <v>1169</v>
      </c>
      <c r="B1085" s="2">
        <v>45672.580555555563</v>
      </c>
      <c r="C1085" s="2">
        <v>45676.680555555547</v>
      </c>
      <c r="D1085" t="s">
        <v>62</v>
      </c>
      <c r="E1085" t="s">
        <v>73</v>
      </c>
      <c r="F1085" t="s">
        <v>51</v>
      </c>
      <c r="G1085" t="s">
        <v>44</v>
      </c>
      <c r="H1085" t="s">
        <v>67</v>
      </c>
      <c r="I1085" t="s">
        <v>57</v>
      </c>
      <c r="J1085">
        <v>4.0999999999999996</v>
      </c>
      <c r="K1085" t="s">
        <v>58</v>
      </c>
      <c r="L1085">
        <v>49</v>
      </c>
      <c r="M1085" s="2">
        <v>45672</v>
      </c>
      <c r="N1085" t="s">
        <v>36</v>
      </c>
      <c r="O1085">
        <v>9.8000000000000007</v>
      </c>
      <c r="P1085">
        <v>2.2999999999999998</v>
      </c>
      <c r="Q1085">
        <v>5957.86</v>
      </c>
      <c r="R1085" t="s">
        <v>59</v>
      </c>
      <c r="S1085">
        <v>3708.86</v>
      </c>
      <c r="T1085">
        <v>4.5999999999999996</v>
      </c>
      <c r="U1085">
        <v>2025</v>
      </c>
      <c r="V1085" t="s">
        <v>69</v>
      </c>
      <c r="W1085" s="2">
        <v>45658</v>
      </c>
      <c r="X1085" t="s">
        <v>64</v>
      </c>
      <c r="Y1085" t="s">
        <v>48</v>
      </c>
      <c r="Z1085">
        <v>5957.86</v>
      </c>
      <c r="AA1085">
        <v>3708.86</v>
      </c>
      <c r="AB1085">
        <v>0.623</v>
      </c>
    </row>
    <row r="1086" spans="1:28" x14ac:dyDescent="0.25">
      <c r="A1086" t="s">
        <v>1170</v>
      </c>
      <c r="B1086" s="2">
        <v>45814.293055555558</v>
      </c>
      <c r="C1086" s="2">
        <v>45820.493055555547</v>
      </c>
      <c r="D1086" t="s">
        <v>29</v>
      </c>
      <c r="E1086" t="s">
        <v>73</v>
      </c>
      <c r="F1086" t="s">
        <v>31</v>
      </c>
      <c r="G1086" t="s">
        <v>44</v>
      </c>
      <c r="H1086" t="s">
        <v>45</v>
      </c>
      <c r="I1086" t="s">
        <v>34</v>
      </c>
      <c r="J1086">
        <v>6.2</v>
      </c>
      <c r="K1086" t="s">
        <v>35</v>
      </c>
      <c r="L1086">
        <v>41</v>
      </c>
      <c r="M1086" s="2">
        <v>45814</v>
      </c>
      <c r="N1086" t="s">
        <v>36</v>
      </c>
      <c r="O1086">
        <v>7.7</v>
      </c>
      <c r="P1086">
        <v>2.8</v>
      </c>
      <c r="Q1086">
        <v>6071.35</v>
      </c>
      <c r="R1086" t="s">
        <v>77</v>
      </c>
      <c r="S1086">
        <v>4634.2299999999996</v>
      </c>
      <c r="T1086">
        <v>3.7</v>
      </c>
      <c r="U1086">
        <v>2025</v>
      </c>
      <c r="V1086" t="s">
        <v>110</v>
      </c>
      <c r="W1086" s="2">
        <v>45809</v>
      </c>
      <c r="X1086" t="s">
        <v>81</v>
      </c>
      <c r="Y1086" t="s">
        <v>48</v>
      </c>
      <c r="Z1086">
        <v>6071.35</v>
      </c>
      <c r="AA1086">
        <v>4634.2299999999996</v>
      </c>
      <c r="AB1086">
        <v>0.76300000000000001</v>
      </c>
    </row>
    <row r="1087" spans="1:28" x14ac:dyDescent="0.25">
      <c r="A1087" t="s">
        <v>1171</v>
      </c>
      <c r="B1087" s="2">
        <v>46305.969444444447</v>
      </c>
      <c r="C1087" s="2">
        <v>46311.569444444453</v>
      </c>
      <c r="D1087" t="s">
        <v>29</v>
      </c>
      <c r="E1087" t="s">
        <v>73</v>
      </c>
      <c r="F1087" t="s">
        <v>51</v>
      </c>
      <c r="G1087" t="s">
        <v>66</v>
      </c>
      <c r="H1087" t="s">
        <v>74</v>
      </c>
      <c r="I1087" t="s">
        <v>75</v>
      </c>
      <c r="J1087">
        <v>5.6</v>
      </c>
      <c r="K1087" t="s">
        <v>35</v>
      </c>
      <c r="L1087">
        <v>41</v>
      </c>
      <c r="M1087" s="2">
        <v>46305</v>
      </c>
      <c r="N1087" t="s">
        <v>68</v>
      </c>
      <c r="O1087">
        <v>10.199999999999999</v>
      </c>
      <c r="P1087">
        <v>2.7</v>
      </c>
      <c r="Q1087">
        <v>6163.03</v>
      </c>
      <c r="R1087" t="s">
        <v>77</v>
      </c>
      <c r="S1087">
        <v>3577.56</v>
      </c>
      <c r="T1087">
        <v>3.4</v>
      </c>
      <c r="U1087">
        <v>2026</v>
      </c>
      <c r="V1087" t="s">
        <v>97</v>
      </c>
      <c r="W1087" s="2">
        <v>46296</v>
      </c>
      <c r="X1087" t="s">
        <v>92</v>
      </c>
      <c r="Y1087" t="s">
        <v>40</v>
      </c>
      <c r="Z1087">
        <v>6163.03</v>
      </c>
      <c r="AA1087">
        <v>3577.56</v>
      </c>
      <c r="AB1087">
        <v>0.57999999999999996</v>
      </c>
    </row>
    <row r="1088" spans="1:28" x14ac:dyDescent="0.25">
      <c r="A1088" t="s">
        <v>1172</v>
      </c>
      <c r="B1088" s="2">
        <v>45918.525694444441</v>
      </c>
      <c r="C1088" s="2">
        <v>45921.325694444437</v>
      </c>
      <c r="D1088" t="s">
        <v>50</v>
      </c>
      <c r="E1088" t="s">
        <v>73</v>
      </c>
      <c r="F1088" t="s">
        <v>31</v>
      </c>
      <c r="G1088" t="s">
        <v>32</v>
      </c>
      <c r="H1088" t="s">
        <v>33</v>
      </c>
      <c r="I1088" t="s">
        <v>57</v>
      </c>
      <c r="J1088">
        <v>2.8</v>
      </c>
      <c r="K1088" t="s">
        <v>35</v>
      </c>
      <c r="L1088">
        <v>36</v>
      </c>
      <c r="M1088" s="2">
        <v>45918</v>
      </c>
      <c r="N1088" t="s">
        <v>76</v>
      </c>
      <c r="O1088">
        <v>7.8</v>
      </c>
      <c r="P1088">
        <v>0.9</v>
      </c>
      <c r="Q1088">
        <v>4899.4399999999996</v>
      </c>
      <c r="R1088" t="s">
        <v>77</v>
      </c>
      <c r="S1088">
        <v>3026.42</v>
      </c>
      <c r="T1088">
        <v>4.2</v>
      </c>
      <c r="U1088">
        <v>2025</v>
      </c>
      <c r="V1088" t="s">
        <v>53</v>
      </c>
      <c r="W1088" s="2">
        <v>45901</v>
      </c>
      <c r="X1088" t="s">
        <v>47</v>
      </c>
      <c r="Y1088" t="s">
        <v>48</v>
      </c>
      <c r="Z1088">
        <v>4899.4399999999996</v>
      </c>
      <c r="AA1088">
        <v>3026.42</v>
      </c>
      <c r="AB1088">
        <v>0.61799999999999999</v>
      </c>
    </row>
    <row r="1089" spans="1:28" x14ac:dyDescent="0.25">
      <c r="A1089" t="s">
        <v>1173</v>
      </c>
      <c r="B1089" s="2">
        <v>45814.529166666667</v>
      </c>
      <c r="C1089" s="2">
        <v>45815.029166666667</v>
      </c>
      <c r="D1089" t="s">
        <v>42</v>
      </c>
      <c r="E1089" t="s">
        <v>43</v>
      </c>
      <c r="F1089" t="s">
        <v>31</v>
      </c>
      <c r="G1089" t="s">
        <v>55</v>
      </c>
      <c r="H1089" t="s">
        <v>45</v>
      </c>
      <c r="I1089" t="s">
        <v>57</v>
      </c>
      <c r="J1089">
        <v>0.5</v>
      </c>
      <c r="K1089" t="s">
        <v>58</v>
      </c>
      <c r="L1089">
        <v>93</v>
      </c>
      <c r="M1089" s="2">
        <v>45814</v>
      </c>
      <c r="N1089" t="s">
        <v>36</v>
      </c>
      <c r="O1089">
        <v>8.1999999999999993</v>
      </c>
      <c r="P1089">
        <v>1.5</v>
      </c>
      <c r="Q1089">
        <v>3365.88</v>
      </c>
      <c r="R1089" t="s">
        <v>77</v>
      </c>
      <c r="S1089">
        <v>2393.54</v>
      </c>
      <c r="T1089">
        <v>4</v>
      </c>
      <c r="U1089">
        <v>2025</v>
      </c>
      <c r="V1089" t="s">
        <v>110</v>
      </c>
      <c r="W1089" s="2">
        <v>45809</v>
      </c>
      <c r="X1089" t="s">
        <v>81</v>
      </c>
      <c r="Y1089" t="s">
        <v>48</v>
      </c>
      <c r="Z1089">
        <v>3365.88</v>
      </c>
      <c r="AA1089">
        <v>2393.54</v>
      </c>
      <c r="AB1089">
        <v>0.71099999999999997</v>
      </c>
    </row>
    <row r="1090" spans="1:28" x14ac:dyDescent="0.25">
      <c r="A1090" t="s">
        <v>1174</v>
      </c>
      <c r="B1090" s="2">
        <v>45704.76666666667</v>
      </c>
      <c r="C1090" s="2">
        <v>45707.866666666669</v>
      </c>
      <c r="D1090" t="s">
        <v>72</v>
      </c>
      <c r="E1090" t="s">
        <v>30</v>
      </c>
      <c r="F1090" t="s">
        <v>31</v>
      </c>
      <c r="G1090" t="s">
        <v>44</v>
      </c>
      <c r="H1090" t="s">
        <v>52</v>
      </c>
      <c r="I1090" t="s">
        <v>34</v>
      </c>
      <c r="J1090">
        <v>3.1</v>
      </c>
      <c r="K1090" t="s">
        <v>35</v>
      </c>
      <c r="L1090">
        <v>24</v>
      </c>
      <c r="M1090" s="2">
        <v>45704</v>
      </c>
      <c r="N1090" t="s">
        <v>68</v>
      </c>
      <c r="O1090">
        <v>7.9</v>
      </c>
      <c r="P1090">
        <v>2.5</v>
      </c>
      <c r="Q1090">
        <v>5347.75</v>
      </c>
      <c r="R1090" t="s">
        <v>37</v>
      </c>
      <c r="S1090">
        <v>3621.13</v>
      </c>
      <c r="T1090">
        <v>3.4</v>
      </c>
      <c r="U1090">
        <v>2025</v>
      </c>
      <c r="V1090" t="s">
        <v>104</v>
      </c>
      <c r="W1090" s="2">
        <v>45689</v>
      </c>
      <c r="X1090" t="s">
        <v>39</v>
      </c>
      <c r="Y1090" t="s">
        <v>40</v>
      </c>
      <c r="Z1090">
        <v>5347.75</v>
      </c>
      <c r="AA1090">
        <v>3621.13</v>
      </c>
      <c r="AB1090">
        <v>0.67700000000000005</v>
      </c>
    </row>
    <row r="1091" spans="1:28" x14ac:dyDescent="0.25">
      <c r="A1091" t="s">
        <v>1175</v>
      </c>
      <c r="B1091" s="2">
        <v>45981.293749999997</v>
      </c>
      <c r="C1091" s="2">
        <v>45989.09375</v>
      </c>
      <c r="D1091" t="s">
        <v>29</v>
      </c>
      <c r="E1091" t="s">
        <v>83</v>
      </c>
      <c r="F1091" t="s">
        <v>31</v>
      </c>
      <c r="G1091" t="s">
        <v>44</v>
      </c>
      <c r="H1091" t="s">
        <v>45</v>
      </c>
      <c r="I1091" t="s">
        <v>34</v>
      </c>
      <c r="J1091">
        <v>7.8</v>
      </c>
      <c r="K1091" t="s">
        <v>35</v>
      </c>
      <c r="L1091">
        <v>39</v>
      </c>
      <c r="M1091" s="2">
        <v>45981</v>
      </c>
      <c r="N1091" t="s">
        <v>76</v>
      </c>
      <c r="O1091">
        <v>8</v>
      </c>
      <c r="P1091">
        <v>3</v>
      </c>
      <c r="Q1091">
        <v>9707.9</v>
      </c>
      <c r="R1091" t="s">
        <v>77</v>
      </c>
      <c r="S1091">
        <v>5145.59</v>
      </c>
      <c r="T1091">
        <v>4.0999999999999996</v>
      </c>
      <c r="U1091">
        <v>2025</v>
      </c>
      <c r="V1091" t="s">
        <v>89</v>
      </c>
      <c r="W1091" s="2">
        <v>45962</v>
      </c>
      <c r="X1091" t="s">
        <v>47</v>
      </c>
      <c r="Y1091" t="s">
        <v>48</v>
      </c>
      <c r="Z1091">
        <v>9707.9</v>
      </c>
      <c r="AA1091">
        <v>5145.59</v>
      </c>
      <c r="AB1091">
        <v>0.53</v>
      </c>
    </row>
    <row r="1092" spans="1:28" x14ac:dyDescent="0.25">
      <c r="A1092" t="s">
        <v>1176</v>
      </c>
      <c r="B1092" s="2">
        <v>46342.297222222223</v>
      </c>
      <c r="C1092" s="2">
        <v>46346.897222222222</v>
      </c>
      <c r="D1092" t="s">
        <v>72</v>
      </c>
      <c r="E1092" t="s">
        <v>83</v>
      </c>
      <c r="F1092" t="s">
        <v>31</v>
      </c>
      <c r="G1092" t="s">
        <v>55</v>
      </c>
      <c r="H1092" t="s">
        <v>52</v>
      </c>
      <c r="I1092" t="s">
        <v>34</v>
      </c>
      <c r="J1092">
        <v>4.5999999999999996</v>
      </c>
      <c r="K1092" t="s">
        <v>35</v>
      </c>
      <c r="L1092">
        <v>35</v>
      </c>
      <c r="M1092" s="2">
        <v>46342</v>
      </c>
      <c r="N1092" t="s">
        <v>36</v>
      </c>
      <c r="O1092">
        <v>8</v>
      </c>
      <c r="P1092">
        <v>1.3</v>
      </c>
      <c r="Q1092">
        <v>6283.7</v>
      </c>
      <c r="R1092" t="s">
        <v>37</v>
      </c>
      <c r="S1092">
        <v>3994.53</v>
      </c>
      <c r="T1092">
        <v>3.8</v>
      </c>
      <c r="U1092">
        <v>2026</v>
      </c>
      <c r="V1092" t="s">
        <v>89</v>
      </c>
      <c r="W1092" s="2">
        <v>46327</v>
      </c>
      <c r="X1092" t="s">
        <v>78</v>
      </c>
      <c r="Y1092" t="s">
        <v>48</v>
      </c>
      <c r="Z1092">
        <v>6283.7</v>
      </c>
      <c r="AA1092">
        <v>3994.53</v>
      </c>
      <c r="AB1092">
        <v>0.63600000000000001</v>
      </c>
    </row>
    <row r="1093" spans="1:28" x14ac:dyDescent="0.25">
      <c r="A1093" t="s">
        <v>1177</v>
      </c>
      <c r="B1093" s="2">
        <v>45787.979861111111</v>
      </c>
      <c r="C1093" s="2">
        <v>45788.479861111111</v>
      </c>
      <c r="D1093" t="s">
        <v>42</v>
      </c>
      <c r="E1093" t="s">
        <v>30</v>
      </c>
      <c r="F1093" t="s">
        <v>31</v>
      </c>
      <c r="G1093" t="s">
        <v>32</v>
      </c>
      <c r="H1093" t="s">
        <v>67</v>
      </c>
      <c r="I1093" t="s">
        <v>34</v>
      </c>
      <c r="J1093">
        <v>0.5</v>
      </c>
      <c r="K1093" t="s">
        <v>35</v>
      </c>
      <c r="L1093">
        <v>57</v>
      </c>
      <c r="M1093" s="2">
        <v>45787</v>
      </c>
      <c r="N1093" t="s">
        <v>68</v>
      </c>
      <c r="O1093">
        <v>10</v>
      </c>
      <c r="P1093">
        <v>1.6</v>
      </c>
      <c r="Q1093">
        <v>2347.02</v>
      </c>
      <c r="R1093" t="s">
        <v>37</v>
      </c>
      <c r="S1093">
        <v>1179.93</v>
      </c>
      <c r="T1093">
        <v>4</v>
      </c>
      <c r="U1093">
        <v>2025</v>
      </c>
      <c r="V1093" t="s">
        <v>80</v>
      </c>
      <c r="W1093" s="2">
        <v>45778</v>
      </c>
      <c r="X1093" t="s">
        <v>92</v>
      </c>
      <c r="Y1093" t="s">
        <v>40</v>
      </c>
      <c r="Z1093">
        <v>2347.02</v>
      </c>
      <c r="AA1093">
        <v>1179.93</v>
      </c>
      <c r="AB1093">
        <v>0.503</v>
      </c>
    </row>
    <row r="1094" spans="1:28" x14ac:dyDescent="0.25">
      <c r="A1094" t="s">
        <v>1178</v>
      </c>
      <c r="B1094" s="2">
        <v>46068.140972222223</v>
      </c>
      <c r="C1094" s="2">
        <v>46074.740972222222</v>
      </c>
      <c r="D1094" t="s">
        <v>29</v>
      </c>
      <c r="E1094" t="s">
        <v>30</v>
      </c>
      <c r="F1094" t="s">
        <v>51</v>
      </c>
      <c r="G1094" t="s">
        <v>32</v>
      </c>
      <c r="H1094" t="s">
        <v>74</v>
      </c>
      <c r="I1094" t="s">
        <v>57</v>
      </c>
      <c r="J1094">
        <v>6.6</v>
      </c>
      <c r="K1094" t="s">
        <v>58</v>
      </c>
      <c r="L1094">
        <v>53</v>
      </c>
      <c r="M1094" s="2">
        <v>46068</v>
      </c>
      <c r="N1094" t="s">
        <v>68</v>
      </c>
      <c r="O1094">
        <v>7.9</v>
      </c>
      <c r="P1094">
        <v>4.3</v>
      </c>
      <c r="Q1094">
        <v>8539.66</v>
      </c>
      <c r="R1094" t="s">
        <v>77</v>
      </c>
      <c r="S1094">
        <v>4481.59</v>
      </c>
      <c r="T1094">
        <v>4.3</v>
      </c>
      <c r="U1094">
        <v>2026</v>
      </c>
      <c r="V1094" t="s">
        <v>104</v>
      </c>
      <c r="W1094" s="2">
        <v>46054</v>
      </c>
      <c r="X1094" t="s">
        <v>39</v>
      </c>
      <c r="Y1094" t="s">
        <v>40</v>
      </c>
      <c r="Z1094">
        <v>8539.66</v>
      </c>
      <c r="AA1094">
        <v>4481.59</v>
      </c>
      <c r="AB1094">
        <v>0.52500000000000002</v>
      </c>
    </row>
    <row r="1095" spans="1:28" x14ac:dyDescent="0.25">
      <c r="A1095" t="s">
        <v>1179</v>
      </c>
      <c r="B1095" s="2">
        <v>45752.135416666657</v>
      </c>
      <c r="C1095" s="2">
        <v>45755.935416666667</v>
      </c>
      <c r="D1095" t="s">
        <v>91</v>
      </c>
      <c r="E1095" t="s">
        <v>30</v>
      </c>
      <c r="F1095" t="s">
        <v>51</v>
      </c>
      <c r="G1095" t="s">
        <v>32</v>
      </c>
      <c r="H1095" t="s">
        <v>86</v>
      </c>
      <c r="I1095" t="s">
        <v>34</v>
      </c>
      <c r="J1095">
        <v>3.8</v>
      </c>
      <c r="K1095" t="s">
        <v>35</v>
      </c>
      <c r="L1095">
        <v>35</v>
      </c>
      <c r="M1095" s="2">
        <v>45752</v>
      </c>
      <c r="N1095" t="s">
        <v>36</v>
      </c>
      <c r="O1095">
        <v>8.1999999999999993</v>
      </c>
      <c r="P1095">
        <v>0.8</v>
      </c>
      <c r="Q1095">
        <v>6891.45</v>
      </c>
      <c r="R1095" t="s">
        <v>77</v>
      </c>
      <c r="S1095">
        <v>3524.1</v>
      </c>
      <c r="T1095">
        <v>4.0999999999999996</v>
      </c>
      <c r="U1095">
        <v>2025</v>
      </c>
      <c r="V1095" t="s">
        <v>38</v>
      </c>
      <c r="W1095" s="2">
        <v>45748</v>
      </c>
      <c r="X1095" t="s">
        <v>92</v>
      </c>
      <c r="Y1095" t="s">
        <v>40</v>
      </c>
      <c r="Z1095">
        <v>6891.45</v>
      </c>
      <c r="AA1095">
        <v>3524.1</v>
      </c>
      <c r="AB1095">
        <v>0.51100000000000001</v>
      </c>
    </row>
    <row r="1096" spans="1:28" x14ac:dyDescent="0.25">
      <c r="A1096" t="s">
        <v>1180</v>
      </c>
      <c r="B1096" s="2">
        <v>46284.504861111112</v>
      </c>
      <c r="C1096" s="2">
        <v>46288.204861111109</v>
      </c>
      <c r="D1096" t="s">
        <v>72</v>
      </c>
      <c r="E1096" t="s">
        <v>30</v>
      </c>
      <c r="F1096" t="s">
        <v>31</v>
      </c>
      <c r="G1096" t="s">
        <v>44</v>
      </c>
      <c r="H1096" t="s">
        <v>52</v>
      </c>
      <c r="I1096" t="s">
        <v>34</v>
      </c>
      <c r="J1096">
        <v>3.7</v>
      </c>
      <c r="K1096" t="s">
        <v>35</v>
      </c>
      <c r="L1096">
        <v>37</v>
      </c>
      <c r="M1096" s="2">
        <v>46284</v>
      </c>
      <c r="N1096" t="s">
        <v>36</v>
      </c>
      <c r="O1096">
        <v>10</v>
      </c>
      <c r="P1096">
        <v>1.8</v>
      </c>
      <c r="Q1096">
        <v>6122.88</v>
      </c>
      <c r="R1096" t="s">
        <v>37</v>
      </c>
      <c r="S1096">
        <v>3113.53</v>
      </c>
      <c r="T1096">
        <v>4.7</v>
      </c>
      <c r="U1096">
        <v>2026</v>
      </c>
      <c r="V1096" t="s">
        <v>53</v>
      </c>
      <c r="W1096" s="2">
        <v>46266</v>
      </c>
      <c r="X1096" t="s">
        <v>92</v>
      </c>
      <c r="Y1096" t="s">
        <v>40</v>
      </c>
      <c r="Z1096">
        <v>6122.88</v>
      </c>
      <c r="AA1096">
        <v>3113.53</v>
      </c>
      <c r="AB1096">
        <v>0.50900000000000001</v>
      </c>
    </row>
    <row r="1097" spans="1:28" x14ac:dyDescent="0.25">
      <c r="A1097" t="s">
        <v>1181</v>
      </c>
      <c r="B1097" s="2">
        <v>45949.197222222218</v>
      </c>
      <c r="C1097" s="2">
        <v>45953.99722222222</v>
      </c>
      <c r="D1097" t="s">
        <v>29</v>
      </c>
      <c r="E1097" t="s">
        <v>83</v>
      </c>
      <c r="F1097" t="s">
        <v>152</v>
      </c>
      <c r="G1097" t="s">
        <v>44</v>
      </c>
      <c r="H1097" t="s">
        <v>56</v>
      </c>
      <c r="I1097" t="s">
        <v>57</v>
      </c>
      <c r="J1097">
        <v>4.8</v>
      </c>
      <c r="K1097" t="s">
        <v>35</v>
      </c>
      <c r="L1097">
        <v>45</v>
      </c>
      <c r="M1097" s="2">
        <v>45949</v>
      </c>
      <c r="N1097" t="s">
        <v>36</v>
      </c>
      <c r="O1097">
        <v>10.1</v>
      </c>
      <c r="P1097">
        <v>1.9</v>
      </c>
      <c r="Q1097">
        <v>5772.62</v>
      </c>
      <c r="R1097" t="s">
        <v>59</v>
      </c>
      <c r="S1097">
        <v>3024.31</v>
      </c>
      <c r="T1097">
        <v>4</v>
      </c>
      <c r="U1097">
        <v>2025</v>
      </c>
      <c r="V1097" t="s">
        <v>97</v>
      </c>
      <c r="W1097" s="2">
        <v>45931</v>
      </c>
      <c r="X1097" t="s">
        <v>39</v>
      </c>
      <c r="Y1097" t="s">
        <v>40</v>
      </c>
      <c r="Z1097">
        <v>5772.62</v>
      </c>
      <c r="AA1097">
        <v>3024.31</v>
      </c>
      <c r="AB1097">
        <v>0.52400000000000002</v>
      </c>
    </row>
    <row r="1098" spans="1:28" x14ac:dyDescent="0.25">
      <c r="A1098" t="s">
        <v>1182</v>
      </c>
      <c r="B1098" s="2">
        <v>45940.135416666657</v>
      </c>
      <c r="C1098" s="2">
        <v>45943.035416666673</v>
      </c>
      <c r="D1098" t="s">
        <v>91</v>
      </c>
      <c r="E1098" t="s">
        <v>30</v>
      </c>
      <c r="F1098" t="s">
        <v>31</v>
      </c>
      <c r="G1098" t="s">
        <v>32</v>
      </c>
      <c r="H1098" t="s">
        <v>86</v>
      </c>
      <c r="I1098" t="s">
        <v>34</v>
      </c>
      <c r="J1098">
        <v>2.9</v>
      </c>
      <c r="K1098" t="s">
        <v>35</v>
      </c>
      <c r="L1098">
        <v>35</v>
      </c>
      <c r="M1098" s="2">
        <v>45940</v>
      </c>
      <c r="N1098" t="s">
        <v>68</v>
      </c>
      <c r="O1098">
        <v>8</v>
      </c>
      <c r="P1098">
        <v>0.9</v>
      </c>
      <c r="Q1098">
        <v>5427.75</v>
      </c>
      <c r="R1098" t="s">
        <v>37</v>
      </c>
      <c r="S1098">
        <v>4055.25</v>
      </c>
      <c r="T1098">
        <v>4.5999999999999996</v>
      </c>
      <c r="U1098">
        <v>2025</v>
      </c>
      <c r="V1098" t="s">
        <v>97</v>
      </c>
      <c r="W1098" s="2">
        <v>45931</v>
      </c>
      <c r="X1098" t="s">
        <v>81</v>
      </c>
      <c r="Y1098" t="s">
        <v>48</v>
      </c>
      <c r="Z1098">
        <v>5427.75</v>
      </c>
      <c r="AA1098">
        <v>4055.25</v>
      </c>
      <c r="AB1098">
        <v>0.747</v>
      </c>
    </row>
    <row r="1099" spans="1:28" x14ac:dyDescent="0.25">
      <c r="A1099" t="s">
        <v>1183</v>
      </c>
      <c r="B1099" s="2">
        <v>45726.212500000001</v>
      </c>
      <c r="C1099" s="2">
        <v>45732.912499999999</v>
      </c>
      <c r="D1099" t="s">
        <v>29</v>
      </c>
      <c r="E1099" t="s">
        <v>30</v>
      </c>
      <c r="F1099" t="s">
        <v>31</v>
      </c>
      <c r="G1099" t="s">
        <v>66</v>
      </c>
      <c r="H1099" t="s">
        <v>56</v>
      </c>
      <c r="I1099" t="s">
        <v>57</v>
      </c>
      <c r="J1099">
        <v>6.7</v>
      </c>
      <c r="K1099" t="s">
        <v>35</v>
      </c>
      <c r="L1099">
        <v>53</v>
      </c>
      <c r="M1099" s="2">
        <v>45726</v>
      </c>
      <c r="N1099" t="s">
        <v>36</v>
      </c>
      <c r="O1099">
        <v>7.8</v>
      </c>
      <c r="P1099">
        <v>1.8</v>
      </c>
      <c r="Q1099">
        <v>8716.2900000000009</v>
      </c>
      <c r="R1099" t="s">
        <v>37</v>
      </c>
      <c r="S1099">
        <v>5983.06</v>
      </c>
      <c r="T1099">
        <v>4.4000000000000004</v>
      </c>
      <c r="U1099">
        <v>2025</v>
      </c>
      <c r="V1099" t="s">
        <v>46</v>
      </c>
      <c r="W1099" s="2">
        <v>45717</v>
      </c>
      <c r="X1099" t="s">
        <v>78</v>
      </c>
      <c r="Y1099" t="s">
        <v>48</v>
      </c>
      <c r="Z1099">
        <v>8716.2900000000009</v>
      </c>
      <c r="AA1099">
        <v>5983.06</v>
      </c>
      <c r="AB1099">
        <v>0.68600000000000005</v>
      </c>
    </row>
    <row r="1100" spans="1:28" x14ac:dyDescent="0.25">
      <c r="A1100" t="s">
        <v>1184</v>
      </c>
      <c r="B1100" s="2">
        <v>46317.009027777778</v>
      </c>
      <c r="C1100" s="2">
        <v>46321.90902777778</v>
      </c>
      <c r="D1100" t="s">
        <v>91</v>
      </c>
      <c r="E1100" t="s">
        <v>43</v>
      </c>
      <c r="F1100" t="s">
        <v>51</v>
      </c>
      <c r="G1100" t="s">
        <v>32</v>
      </c>
      <c r="H1100" t="s">
        <v>74</v>
      </c>
      <c r="I1100" t="s">
        <v>57</v>
      </c>
      <c r="J1100">
        <v>4.9000000000000004</v>
      </c>
      <c r="K1100" t="s">
        <v>35</v>
      </c>
      <c r="L1100">
        <v>67</v>
      </c>
      <c r="M1100" s="2">
        <v>46317</v>
      </c>
      <c r="N1100" t="s">
        <v>36</v>
      </c>
      <c r="O1100">
        <v>12.3</v>
      </c>
      <c r="P1100">
        <v>0</v>
      </c>
      <c r="Q1100">
        <v>5653.62</v>
      </c>
      <c r="R1100" t="s">
        <v>37</v>
      </c>
      <c r="S1100">
        <v>3859.43</v>
      </c>
      <c r="T1100">
        <v>4.3</v>
      </c>
      <c r="U1100">
        <v>2026</v>
      </c>
      <c r="V1100" t="s">
        <v>97</v>
      </c>
      <c r="W1100" s="2">
        <v>46296</v>
      </c>
      <c r="X1100" t="s">
        <v>47</v>
      </c>
      <c r="Y1100" t="s">
        <v>48</v>
      </c>
      <c r="Z1100">
        <v>5653.62</v>
      </c>
      <c r="AA1100">
        <v>3859.43</v>
      </c>
      <c r="AB1100">
        <v>0.68300000000000005</v>
      </c>
    </row>
    <row r="1101" spans="1:28" x14ac:dyDescent="0.25">
      <c r="A1101" t="s">
        <v>1185</v>
      </c>
      <c r="B1101" s="2">
        <v>45668.811805555553</v>
      </c>
      <c r="C1101" s="2">
        <v>45675.711805555547</v>
      </c>
      <c r="D1101" t="s">
        <v>29</v>
      </c>
      <c r="E1101" t="s">
        <v>83</v>
      </c>
      <c r="F1101" t="s">
        <v>31</v>
      </c>
      <c r="G1101" t="s">
        <v>55</v>
      </c>
      <c r="H1101" t="s">
        <v>33</v>
      </c>
      <c r="I1101" t="s">
        <v>34</v>
      </c>
      <c r="J1101">
        <v>6.9</v>
      </c>
      <c r="K1101" t="s">
        <v>35</v>
      </c>
      <c r="L1101">
        <v>21</v>
      </c>
      <c r="M1101" s="2">
        <v>45668</v>
      </c>
      <c r="N1101" t="s">
        <v>76</v>
      </c>
      <c r="O1101">
        <v>7.9</v>
      </c>
      <c r="P1101">
        <v>2.6</v>
      </c>
      <c r="Q1101">
        <v>7981.26</v>
      </c>
      <c r="R1101" t="s">
        <v>59</v>
      </c>
      <c r="S1101">
        <v>5976.1</v>
      </c>
      <c r="T1101">
        <v>4.3</v>
      </c>
      <c r="U1101">
        <v>2025</v>
      </c>
      <c r="V1101" t="s">
        <v>69</v>
      </c>
      <c r="W1101" s="2">
        <v>45658</v>
      </c>
      <c r="X1101" t="s">
        <v>92</v>
      </c>
      <c r="Y1101" t="s">
        <v>40</v>
      </c>
      <c r="Z1101">
        <v>7981.26</v>
      </c>
      <c r="AA1101">
        <v>5976.1</v>
      </c>
      <c r="AB1101">
        <v>0.749</v>
      </c>
    </row>
    <row r="1102" spans="1:28" x14ac:dyDescent="0.25">
      <c r="A1102" t="s">
        <v>1186</v>
      </c>
      <c r="B1102" s="2">
        <v>45911.75</v>
      </c>
      <c r="C1102" s="2">
        <v>45916.55</v>
      </c>
      <c r="D1102" t="s">
        <v>91</v>
      </c>
      <c r="E1102" t="s">
        <v>83</v>
      </c>
      <c r="F1102" t="s">
        <v>51</v>
      </c>
      <c r="G1102" t="s">
        <v>32</v>
      </c>
      <c r="H1102" t="s">
        <v>67</v>
      </c>
      <c r="I1102" t="s">
        <v>57</v>
      </c>
      <c r="J1102">
        <v>4.8</v>
      </c>
      <c r="K1102" t="s">
        <v>35</v>
      </c>
      <c r="L1102">
        <v>73</v>
      </c>
      <c r="M1102" s="2">
        <v>45911</v>
      </c>
      <c r="N1102" t="s">
        <v>36</v>
      </c>
      <c r="O1102">
        <v>10.199999999999999</v>
      </c>
      <c r="P1102">
        <v>2.2000000000000002</v>
      </c>
      <c r="Q1102">
        <v>7227.96</v>
      </c>
      <c r="R1102" t="s">
        <v>37</v>
      </c>
      <c r="S1102">
        <v>4982.53</v>
      </c>
      <c r="T1102">
        <v>4.5999999999999996</v>
      </c>
      <c r="U1102">
        <v>2025</v>
      </c>
      <c r="V1102" t="s">
        <v>53</v>
      </c>
      <c r="W1102" s="2">
        <v>45901</v>
      </c>
      <c r="X1102" t="s">
        <v>47</v>
      </c>
      <c r="Y1102" t="s">
        <v>48</v>
      </c>
      <c r="Z1102">
        <v>7227.96</v>
      </c>
      <c r="AA1102">
        <v>4982.53</v>
      </c>
      <c r="AB1102">
        <v>0.68899999999999995</v>
      </c>
    </row>
    <row r="1103" spans="1:28" x14ac:dyDescent="0.25">
      <c r="A1103" t="s">
        <v>1187</v>
      </c>
      <c r="B1103" s="2">
        <v>46207.501388888893</v>
      </c>
      <c r="C1103" s="2">
        <v>46214.501388888893</v>
      </c>
      <c r="D1103" t="s">
        <v>29</v>
      </c>
      <c r="E1103" t="s">
        <v>30</v>
      </c>
      <c r="F1103" t="s">
        <v>31</v>
      </c>
      <c r="G1103" t="s">
        <v>44</v>
      </c>
      <c r="H1103" t="s">
        <v>74</v>
      </c>
      <c r="I1103" t="s">
        <v>75</v>
      </c>
      <c r="J1103">
        <v>7</v>
      </c>
      <c r="K1103" t="s">
        <v>35</v>
      </c>
      <c r="L1103">
        <v>5</v>
      </c>
      <c r="M1103" s="2">
        <v>46207</v>
      </c>
      <c r="N1103" t="s">
        <v>36</v>
      </c>
      <c r="O1103">
        <v>8.1</v>
      </c>
      <c r="P1103">
        <v>1.9</v>
      </c>
      <c r="Q1103">
        <v>9225.0499999999993</v>
      </c>
      <c r="R1103" t="s">
        <v>37</v>
      </c>
      <c r="S1103">
        <v>6113.11</v>
      </c>
      <c r="T1103">
        <v>4.5</v>
      </c>
      <c r="U1103">
        <v>2026</v>
      </c>
      <c r="V1103" t="s">
        <v>107</v>
      </c>
      <c r="W1103" s="2">
        <v>46204</v>
      </c>
      <c r="X1103" t="s">
        <v>92</v>
      </c>
      <c r="Y1103" t="s">
        <v>40</v>
      </c>
      <c r="Z1103">
        <v>9225.0499999999993</v>
      </c>
      <c r="AA1103">
        <v>6113.11</v>
      </c>
      <c r="AB1103">
        <v>0.66300000000000003</v>
      </c>
    </row>
    <row r="1104" spans="1:28" x14ac:dyDescent="0.25">
      <c r="A1104" t="s">
        <v>1188</v>
      </c>
      <c r="B1104" s="2">
        <v>45791.540972222218</v>
      </c>
      <c r="C1104" s="2">
        <v>45793.440972222219</v>
      </c>
      <c r="D1104" t="s">
        <v>42</v>
      </c>
      <c r="E1104" t="s">
        <v>73</v>
      </c>
      <c r="F1104" t="s">
        <v>31</v>
      </c>
      <c r="G1104" t="s">
        <v>44</v>
      </c>
      <c r="H1104" t="s">
        <v>86</v>
      </c>
      <c r="I1104" t="s">
        <v>34</v>
      </c>
      <c r="J1104">
        <v>1.9</v>
      </c>
      <c r="K1104" t="s">
        <v>35</v>
      </c>
      <c r="L1104">
        <v>84</v>
      </c>
      <c r="M1104" s="2">
        <v>45791</v>
      </c>
      <c r="N1104" t="s">
        <v>36</v>
      </c>
      <c r="O1104">
        <v>7.7</v>
      </c>
      <c r="P1104">
        <v>4.8</v>
      </c>
      <c r="Q1104">
        <v>3737.09</v>
      </c>
      <c r="R1104" t="s">
        <v>37</v>
      </c>
      <c r="S1104">
        <v>2629.38</v>
      </c>
      <c r="T1104">
        <v>4</v>
      </c>
      <c r="U1104">
        <v>2025</v>
      </c>
      <c r="V1104" t="s">
        <v>80</v>
      </c>
      <c r="W1104" s="2">
        <v>45778</v>
      </c>
      <c r="X1104" t="s">
        <v>64</v>
      </c>
      <c r="Y1104" t="s">
        <v>48</v>
      </c>
      <c r="Z1104">
        <v>3737.09</v>
      </c>
      <c r="AA1104">
        <v>2629.38</v>
      </c>
      <c r="AB1104">
        <v>0.70399999999999996</v>
      </c>
    </row>
    <row r="1105" spans="1:28" x14ac:dyDescent="0.25">
      <c r="A1105" t="s">
        <v>1189</v>
      </c>
      <c r="B1105" s="2">
        <v>46369.856249999997</v>
      </c>
      <c r="C1105" s="2">
        <v>46374.556250000001</v>
      </c>
      <c r="D1105" t="s">
        <v>72</v>
      </c>
      <c r="E1105" t="s">
        <v>83</v>
      </c>
      <c r="F1105" t="s">
        <v>31</v>
      </c>
      <c r="G1105" t="s">
        <v>32</v>
      </c>
      <c r="H1105" t="s">
        <v>45</v>
      </c>
      <c r="I1105" t="s">
        <v>34</v>
      </c>
      <c r="J1105">
        <v>4.7</v>
      </c>
      <c r="K1105" t="s">
        <v>35</v>
      </c>
      <c r="L1105">
        <v>36</v>
      </c>
      <c r="M1105" s="2">
        <v>46369</v>
      </c>
      <c r="N1105" t="s">
        <v>36</v>
      </c>
      <c r="O1105">
        <v>8</v>
      </c>
      <c r="P1105">
        <v>1.9</v>
      </c>
      <c r="Q1105">
        <v>5099.46</v>
      </c>
      <c r="R1105" t="s">
        <v>37</v>
      </c>
      <c r="S1105">
        <v>3515.34</v>
      </c>
      <c r="T1105">
        <v>3.5</v>
      </c>
      <c r="U1105">
        <v>2026</v>
      </c>
      <c r="V1105" t="s">
        <v>63</v>
      </c>
      <c r="W1105" s="2">
        <v>46357</v>
      </c>
      <c r="X1105" t="s">
        <v>39</v>
      </c>
      <c r="Y1105" t="s">
        <v>40</v>
      </c>
      <c r="Z1105">
        <v>5099.46</v>
      </c>
      <c r="AA1105">
        <v>3515.34</v>
      </c>
      <c r="AB1105">
        <v>0.68899999999999995</v>
      </c>
    </row>
    <row r="1106" spans="1:28" x14ac:dyDescent="0.25">
      <c r="A1106" t="s">
        <v>1190</v>
      </c>
      <c r="B1106" s="2">
        <v>45680.366666666669</v>
      </c>
      <c r="C1106" s="2">
        <v>45683.466666666667</v>
      </c>
      <c r="D1106" t="s">
        <v>62</v>
      </c>
      <c r="E1106" t="s">
        <v>43</v>
      </c>
      <c r="F1106" t="s">
        <v>51</v>
      </c>
      <c r="G1106" t="s">
        <v>44</v>
      </c>
      <c r="H1106" t="s">
        <v>56</v>
      </c>
      <c r="I1106" t="s">
        <v>34</v>
      </c>
      <c r="J1106">
        <v>3.1</v>
      </c>
      <c r="K1106" t="s">
        <v>58</v>
      </c>
      <c r="L1106">
        <v>53</v>
      </c>
      <c r="M1106" s="2">
        <v>45680</v>
      </c>
      <c r="N1106" t="s">
        <v>68</v>
      </c>
      <c r="O1106">
        <v>8.1</v>
      </c>
      <c r="P1106">
        <v>1.5</v>
      </c>
      <c r="Q1106">
        <v>5610.74</v>
      </c>
      <c r="R1106" t="s">
        <v>37</v>
      </c>
      <c r="S1106">
        <v>3704.5</v>
      </c>
      <c r="T1106">
        <v>4.4000000000000004</v>
      </c>
      <c r="U1106">
        <v>2025</v>
      </c>
      <c r="V1106" t="s">
        <v>69</v>
      </c>
      <c r="W1106" s="2">
        <v>45658</v>
      </c>
      <c r="X1106" t="s">
        <v>47</v>
      </c>
      <c r="Y1106" t="s">
        <v>48</v>
      </c>
      <c r="Z1106">
        <v>5610.74</v>
      </c>
      <c r="AA1106">
        <v>3704.5</v>
      </c>
      <c r="AB1106">
        <v>0.66</v>
      </c>
    </row>
    <row r="1107" spans="1:28" x14ac:dyDescent="0.25">
      <c r="A1107" t="s">
        <v>1191</v>
      </c>
      <c r="B1107" s="2">
        <v>46003.553472222222</v>
      </c>
      <c r="C1107" s="2">
        <v>46008.15347222222</v>
      </c>
      <c r="D1107" t="s">
        <v>62</v>
      </c>
      <c r="E1107" t="s">
        <v>73</v>
      </c>
      <c r="F1107" t="s">
        <v>51</v>
      </c>
      <c r="G1107" t="s">
        <v>32</v>
      </c>
      <c r="H1107" t="s">
        <v>56</v>
      </c>
      <c r="I1107" t="s">
        <v>57</v>
      </c>
      <c r="J1107">
        <v>4.5999999999999996</v>
      </c>
      <c r="K1107" t="s">
        <v>35</v>
      </c>
      <c r="L1107">
        <v>54</v>
      </c>
      <c r="M1107" s="2">
        <v>46003</v>
      </c>
      <c r="N1107" t="s">
        <v>36</v>
      </c>
      <c r="O1107">
        <v>9.9</v>
      </c>
      <c r="P1107">
        <v>1.9</v>
      </c>
      <c r="Q1107">
        <v>6210.67</v>
      </c>
      <c r="R1107" t="s">
        <v>37</v>
      </c>
      <c r="S1107">
        <v>3181.69</v>
      </c>
      <c r="T1107">
        <v>4.5</v>
      </c>
      <c r="U1107">
        <v>2025</v>
      </c>
      <c r="V1107" t="s">
        <v>63</v>
      </c>
      <c r="W1107" s="2">
        <v>45992</v>
      </c>
      <c r="X1107" t="s">
        <v>81</v>
      </c>
      <c r="Y1107" t="s">
        <v>48</v>
      </c>
      <c r="Z1107">
        <v>6210.67</v>
      </c>
      <c r="AA1107">
        <v>3181.69</v>
      </c>
      <c r="AB1107">
        <v>0.51200000000000001</v>
      </c>
    </row>
    <row r="1108" spans="1:28" x14ac:dyDescent="0.25">
      <c r="A1108" t="s">
        <v>1192</v>
      </c>
      <c r="B1108" s="2">
        <v>45959.238194444442</v>
      </c>
      <c r="C1108" s="2">
        <v>45963.938194444447</v>
      </c>
      <c r="D1108" t="s">
        <v>91</v>
      </c>
      <c r="E1108" t="s">
        <v>43</v>
      </c>
      <c r="F1108" t="s">
        <v>51</v>
      </c>
      <c r="G1108" t="s">
        <v>32</v>
      </c>
      <c r="H1108" t="s">
        <v>86</v>
      </c>
      <c r="I1108" t="s">
        <v>57</v>
      </c>
      <c r="J1108">
        <v>4.7</v>
      </c>
      <c r="K1108" t="s">
        <v>58</v>
      </c>
      <c r="L1108">
        <v>78</v>
      </c>
      <c r="M1108" s="2">
        <v>45959</v>
      </c>
      <c r="N1108" t="s">
        <v>36</v>
      </c>
      <c r="O1108">
        <v>10</v>
      </c>
      <c r="P1108">
        <v>1.1000000000000001</v>
      </c>
      <c r="Q1108">
        <v>6878.7</v>
      </c>
      <c r="R1108" t="s">
        <v>77</v>
      </c>
      <c r="S1108">
        <v>3446.63</v>
      </c>
      <c r="T1108">
        <v>3.7</v>
      </c>
      <c r="U1108">
        <v>2025</v>
      </c>
      <c r="V1108" t="s">
        <v>97</v>
      </c>
      <c r="W1108" s="2">
        <v>45931</v>
      </c>
      <c r="X1108" t="s">
        <v>64</v>
      </c>
      <c r="Y1108" t="s">
        <v>48</v>
      </c>
      <c r="Z1108">
        <v>6878.7</v>
      </c>
      <c r="AA1108">
        <v>3446.63</v>
      </c>
      <c r="AB1108">
        <v>0.501</v>
      </c>
    </row>
    <row r="1109" spans="1:28" x14ac:dyDescent="0.25">
      <c r="A1109" t="s">
        <v>1193</v>
      </c>
      <c r="B1109" s="2">
        <v>46020.904166666667</v>
      </c>
      <c r="C1109" s="2">
        <v>46026.604166666657</v>
      </c>
      <c r="D1109" t="s">
        <v>72</v>
      </c>
      <c r="E1109" t="s">
        <v>83</v>
      </c>
      <c r="F1109" t="s">
        <v>51</v>
      </c>
      <c r="G1109" t="s">
        <v>32</v>
      </c>
      <c r="H1109" t="s">
        <v>67</v>
      </c>
      <c r="I1109" t="s">
        <v>34</v>
      </c>
      <c r="J1109">
        <v>5.7</v>
      </c>
      <c r="K1109" t="s">
        <v>58</v>
      </c>
      <c r="L1109">
        <v>49</v>
      </c>
      <c r="M1109" s="2">
        <v>46020</v>
      </c>
      <c r="N1109" t="s">
        <v>36</v>
      </c>
      <c r="O1109">
        <v>10</v>
      </c>
      <c r="P1109">
        <v>0.7</v>
      </c>
      <c r="Q1109">
        <v>7510.25</v>
      </c>
      <c r="R1109" t="s">
        <v>37</v>
      </c>
      <c r="S1109">
        <v>3976.42</v>
      </c>
      <c r="T1109">
        <v>4.7</v>
      </c>
      <c r="U1109">
        <v>2025</v>
      </c>
      <c r="V1109" t="s">
        <v>63</v>
      </c>
      <c r="W1109" s="2">
        <v>45992</v>
      </c>
      <c r="X1109" t="s">
        <v>78</v>
      </c>
      <c r="Y1109" t="s">
        <v>48</v>
      </c>
      <c r="Z1109">
        <v>7510.25</v>
      </c>
      <c r="AA1109">
        <v>3976.42</v>
      </c>
      <c r="AB1109">
        <v>0.52900000000000003</v>
      </c>
    </row>
    <row r="1110" spans="1:28" x14ac:dyDescent="0.25">
      <c r="A1110" t="s">
        <v>1194</v>
      </c>
      <c r="B1110" s="2">
        <v>46053.144444444442</v>
      </c>
      <c r="C1110" s="2">
        <v>46053.644444444442</v>
      </c>
      <c r="D1110" t="s">
        <v>42</v>
      </c>
      <c r="E1110" t="s">
        <v>30</v>
      </c>
      <c r="F1110" t="s">
        <v>31</v>
      </c>
      <c r="G1110" t="s">
        <v>32</v>
      </c>
      <c r="H1110" t="s">
        <v>74</v>
      </c>
      <c r="I1110" t="s">
        <v>34</v>
      </c>
      <c r="J1110">
        <v>0.5</v>
      </c>
      <c r="K1110" t="s">
        <v>35</v>
      </c>
      <c r="L1110">
        <v>74</v>
      </c>
      <c r="M1110" s="2">
        <v>46053</v>
      </c>
      <c r="N1110" t="s">
        <v>36</v>
      </c>
      <c r="O1110">
        <v>7.9</v>
      </c>
      <c r="P1110">
        <v>1.8</v>
      </c>
      <c r="Q1110">
        <v>3202.67</v>
      </c>
      <c r="R1110" t="s">
        <v>77</v>
      </c>
      <c r="S1110">
        <v>2134.23</v>
      </c>
      <c r="T1110">
        <v>3.4</v>
      </c>
      <c r="U1110">
        <v>2026</v>
      </c>
      <c r="V1110" t="s">
        <v>69</v>
      </c>
      <c r="W1110" s="2">
        <v>46023</v>
      </c>
      <c r="X1110" t="s">
        <v>92</v>
      </c>
      <c r="Y1110" t="s">
        <v>40</v>
      </c>
      <c r="Z1110">
        <v>3202.67</v>
      </c>
      <c r="AA1110">
        <v>2134.23</v>
      </c>
      <c r="AB1110">
        <v>0.66600000000000004</v>
      </c>
    </row>
    <row r="1111" spans="1:28" x14ac:dyDescent="0.25">
      <c r="A1111" t="s">
        <v>1195</v>
      </c>
      <c r="B1111" s="2">
        <v>45875.444444444453</v>
      </c>
      <c r="C1111" s="2">
        <v>45879.844444444447</v>
      </c>
      <c r="D1111" t="s">
        <v>85</v>
      </c>
      <c r="E1111" t="s">
        <v>73</v>
      </c>
      <c r="F1111" t="s">
        <v>51</v>
      </c>
      <c r="G1111" t="s">
        <v>44</v>
      </c>
      <c r="H1111" t="s">
        <v>86</v>
      </c>
      <c r="I1111" t="s">
        <v>75</v>
      </c>
      <c r="J1111">
        <v>4.4000000000000004</v>
      </c>
      <c r="K1111" t="s">
        <v>35</v>
      </c>
      <c r="L1111">
        <v>62</v>
      </c>
      <c r="M1111" s="2">
        <v>45875</v>
      </c>
      <c r="N1111" t="s">
        <v>36</v>
      </c>
      <c r="O1111">
        <v>8.1</v>
      </c>
      <c r="P1111">
        <v>1.1000000000000001</v>
      </c>
      <c r="Q1111">
        <v>5939.78</v>
      </c>
      <c r="R1111" t="s">
        <v>77</v>
      </c>
      <c r="S1111">
        <v>3781.11</v>
      </c>
      <c r="T1111">
        <v>3.6</v>
      </c>
      <c r="U1111">
        <v>2025</v>
      </c>
      <c r="V1111" t="s">
        <v>87</v>
      </c>
      <c r="W1111" s="2">
        <v>45870</v>
      </c>
      <c r="X1111" t="s">
        <v>64</v>
      </c>
      <c r="Y1111" t="s">
        <v>48</v>
      </c>
      <c r="Z1111">
        <v>5939.78</v>
      </c>
      <c r="AA1111">
        <v>3781.11</v>
      </c>
      <c r="AB1111">
        <v>0.63700000000000001</v>
      </c>
    </row>
    <row r="1112" spans="1:28" x14ac:dyDescent="0.25">
      <c r="A1112" t="s">
        <v>1196</v>
      </c>
      <c r="B1112" s="2">
        <v>45798.943055555559</v>
      </c>
      <c r="C1112" s="2">
        <v>45802.243055555547</v>
      </c>
      <c r="D1112" t="s">
        <v>91</v>
      </c>
      <c r="E1112" t="s">
        <v>83</v>
      </c>
      <c r="F1112" t="s">
        <v>31</v>
      </c>
      <c r="G1112" t="s">
        <v>44</v>
      </c>
      <c r="H1112" t="s">
        <v>52</v>
      </c>
      <c r="I1112" t="s">
        <v>34</v>
      </c>
      <c r="J1112">
        <v>3.3</v>
      </c>
      <c r="K1112" t="s">
        <v>35</v>
      </c>
      <c r="L1112">
        <v>37</v>
      </c>
      <c r="M1112" s="2">
        <v>45798</v>
      </c>
      <c r="N1112" t="s">
        <v>36</v>
      </c>
      <c r="O1112">
        <v>8</v>
      </c>
      <c r="P1112">
        <v>2.1</v>
      </c>
      <c r="Q1112">
        <v>6042.92</v>
      </c>
      <c r="R1112" t="s">
        <v>37</v>
      </c>
      <c r="S1112">
        <v>3891.46</v>
      </c>
      <c r="T1112">
        <v>4.3</v>
      </c>
      <c r="U1112">
        <v>2025</v>
      </c>
      <c r="V1112" t="s">
        <v>80</v>
      </c>
      <c r="W1112" s="2">
        <v>45778</v>
      </c>
      <c r="X1112" t="s">
        <v>64</v>
      </c>
      <c r="Y1112" t="s">
        <v>48</v>
      </c>
      <c r="Z1112">
        <v>6042.92</v>
      </c>
      <c r="AA1112">
        <v>3891.46</v>
      </c>
      <c r="AB1112">
        <v>0.64400000000000002</v>
      </c>
    </row>
    <row r="1113" spans="1:28" x14ac:dyDescent="0.25">
      <c r="A1113" t="s">
        <v>1197</v>
      </c>
      <c r="B1113" s="2">
        <v>46273.910416666673</v>
      </c>
      <c r="C1113" s="2">
        <v>46279.810416666667</v>
      </c>
      <c r="D1113" t="s">
        <v>29</v>
      </c>
      <c r="E1113" t="s">
        <v>73</v>
      </c>
      <c r="F1113" t="s">
        <v>31</v>
      </c>
      <c r="G1113" t="s">
        <v>32</v>
      </c>
      <c r="H1113" t="s">
        <v>74</v>
      </c>
      <c r="I1113" t="s">
        <v>57</v>
      </c>
      <c r="J1113">
        <v>5.9</v>
      </c>
      <c r="K1113" t="s">
        <v>58</v>
      </c>
      <c r="L1113">
        <v>16</v>
      </c>
      <c r="M1113" s="2">
        <v>46273</v>
      </c>
      <c r="N1113" t="s">
        <v>68</v>
      </c>
      <c r="O1113">
        <v>10</v>
      </c>
      <c r="P1113">
        <v>1.9</v>
      </c>
      <c r="Q1113">
        <v>6547.02</v>
      </c>
      <c r="R1113" t="s">
        <v>77</v>
      </c>
      <c r="S1113">
        <v>3899.93</v>
      </c>
      <c r="T1113">
        <v>4.4000000000000004</v>
      </c>
      <c r="U1113">
        <v>2026</v>
      </c>
      <c r="V1113" t="s">
        <v>53</v>
      </c>
      <c r="W1113" s="2">
        <v>46266</v>
      </c>
      <c r="X1113" t="s">
        <v>70</v>
      </c>
      <c r="Y1113" t="s">
        <v>48</v>
      </c>
      <c r="Z1113">
        <v>6547.02</v>
      </c>
      <c r="AA1113">
        <v>3899.93</v>
      </c>
      <c r="AB1113">
        <v>0.59599999999999997</v>
      </c>
    </row>
    <row r="1114" spans="1:28" x14ac:dyDescent="0.25">
      <c r="A1114" t="s">
        <v>1198</v>
      </c>
      <c r="B1114" s="2">
        <v>45867.174305555563</v>
      </c>
      <c r="C1114" s="2">
        <v>45868.274305555547</v>
      </c>
      <c r="D1114" t="s">
        <v>42</v>
      </c>
      <c r="E1114" t="s">
        <v>73</v>
      </c>
      <c r="F1114" t="s">
        <v>51</v>
      </c>
      <c r="G1114" t="s">
        <v>32</v>
      </c>
      <c r="H1114" t="s">
        <v>52</v>
      </c>
      <c r="I1114" t="s">
        <v>57</v>
      </c>
      <c r="J1114">
        <v>1.1000000000000001</v>
      </c>
      <c r="K1114" t="s">
        <v>58</v>
      </c>
      <c r="L1114">
        <v>81</v>
      </c>
      <c r="M1114" s="2">
        <v>45867</v>
      </c>
      <c r="N1114" t="s">
        <v>36</v>
      </c>
      <c r="O1114">
        <v>7.8</v>
      </c>
      <c r="P1114">
        <v>3.1</v>
      </c>
      <c r="Q1114">
        <v>3859.77</v>
      </c>
      <c r="R1114" t="s">
        <v>37</v>
      </c>
      <c r="S1114">
        <v>2805.57</v>
      </c>
      <c r="T1114">
        <v>3.5</v>
      </c>
      <c r="U1114">
        <v>2025</v>
      </c>
      <c r="V1114" t="s">
        <v>107</v>
      </c>
      <c r="W1114" s="2">
        <v>45839</v>
      </c>
      <c r="X1114" t="s">
        <v>70</v>
      </c>
      <c r="Y1114" t="s">
        <v>48</v>
      </c>
      <c r="Z1114">
        <v>3859.77</v>
      </c>
      <c r="AA1114">
        <v>2805.57</v>
      </c>
      <c r="AB1114">
        <v>0.72699999999999998</v>
      </c>
    </row>
    <row r="1115" spans="1:28" x14ac:dyDescent="0.25">
      <c r="A1115" t="s">
        <v>1199</v>
      </c>
      <c r="B1115" s="2">
        <v>46280.894444444442</v>
      </c>
      <c r="C1115" s="2">
        <v>46281.894444444442</v>
      </c>
      <c r="D1115" t="s">
        <v>42</v>
      </c>
      <c r="E1115" t="s">
        <v>83</v>
      </c>
      <c r="F1115" t="s">
        <v>31</v>
      </c>
      <c r="G1115" t="s">
        <v>32</v>
      </c>
      <c r="H1115" t="s">
        <v>67</v>
      </c>
      <c r="I1115" t="s">
        <v>34</v>
      </c>
      <c r="J1115">
        <v>1</v>
      </c>
      <c r="K1115" t="s">
        <v>58</v>
      </c>
      <c r="L1115">
        <v>75</v>
      </c>
      <c r="M1115" s="2">
        <v>46280</v>
      </c>
      <c r="N1115" t="s">
        <v>36</v>
      </c>
      <c r="O1115">
        <v>10.1</v>
      </c>
      <c r="P1115">
        <v>1.4</v>
      </c>
      <c r="Q1115">
        <v>3851.16</v>
      </c>
      <c r="R1115" t="s">
        <v>37</v>
      </c>
      <c r="S1115">
        <v>2706.02</v>
      </c>
      <c r="T1115">
        <v>3.3</v>
      </c>
      <c r="U1115">
        <v>2026</v>
      </c>
      <c r="V1115" t="s">
        <v>53</v>
      </c>
      <c r="W1115" s="2">
        <v>46266</v>
      </c>
      <c r="X1115" t="s">
        <v>70</v>
      </c>
      <c r="Y1115" t="s">
        <v>48</v>
      </c>
      <c r="Z1115">
        <v>3851.16</v>
      </c>
      <c r="AA1115">
        <v>2706.02</v>
      </c>
      <c r="AB1115">
        <v>0.70299999999999996</v>
      </c>
    </row>
    <row r="1116" spans="1:28" x14ac:dyDescent="0.25">
      <c r="A1116" t="s">
        <v>1200</v>
      </c>
      <c r="B1116" s="2">
        <v>46273.1875</v>
      </c>
      <c r="C1116" s="2">
        <v>46277.887499999997</v>
      </c>
      <c r="D1116" t="s">
        <v>91</v>
      </c>
      <c r="E1116" t="s">
        <v>43</v>
      </c>
      <c r="F1116" t="s">
        <v>31</v>
      </c>
      <c r="G1116" t="s">
        <v>32</v>
      </c>
      <c r="H1116" t="s">
        <v>45</v>
      </c>
      <c r="I1116" t="s">
        <v>57</v>
      </c>
      <c r="J1116">
        <v>4.7</v>
      </c>
      <c r="K1116" t="s">
        <v>58</v>
      </c>
      <c r="L1116">
        <v>69</v>
      </c>
      <c r="M1116" s="2">
        <v>46273</v>
      </c>
      <c r="N1116" t="s">
        <v>76</v>
      </c>
      <c r="O1116">
        <v>7.5</v>
      </c>
      <c r="P1116">
        <v>0.7</v>
      </c>
      <c r="Q1116">
        <v>6433.02</v>
      </c>
      <c r="R1116" t="s">
        <v>37</v>
      </c>
      <c r="S1116">
        <v>3187.16</v>
      </c>
      <c r="T1116">
        <v>4.5</v>
      </c>
      <c r="U1116">
        <v>2026</v>
      </c>
      <c r="V1116" t="s">
        <v>53</v>
      </c>
      <c r="W1116" s="2">
        <v>46266</v>
      </c>
      <c r="X1116" t="s">
        <v>70</v>
      </c>
      <c r="Y1116" t="s">
        <v>48</v>
      </c>
      <c r="Z1116">
        <v>6433.02</v>
      </c>
      <c r="AA1116">
        <v>3187.16</v>
      </c>
      <c r="AB1116">
        <v>0.495</v>
      </c>
    </row>
    <row r="1117" spans="1:28" x14ac:dyDescent="0.25">
      <c r="A1117" t="s">
        <v>1201</v>
      </c>
      <c r="B1117" s="2">
        <v>46340.638194444437</v>
      </c>
      <c r="C1117" s="2">
        <v>46343.738194444442</v>
      </c>
      <c r="D1117" t="s">
        <v>50</v>
      </c>
      <c r="E1117" t="s">
        <v>83</v>
      </c>
      <c r="F1117" t="s">
        <v>51</v>
      </c>
      <c r="G1117" t="s">
        <v>55</v>
      </c>
      <c r="H1117" t="s">
        <v>52</v>
      </c>
      <c r="I1117" t="s">
        <v>34</v>
      </c>
      <c r="J1117">
        <v>3.1</v>
      </c>
      <c r="K1117" t="s">
        <v>35</v>
      </c>
      <c r="L1117">
        <v>44</v>
      </c>
      <c r="M1117" s="2">
        <v>46340</v>
      </c>
      <c r="N1117" t="s">
        <v>36</v>
      </c>
      <c r="O1117">
        <v>8.1</v>
      </c>
      <c r="P1117">
        <v>1</v>
      </c>
      <c r="Q1117">
        <v>5812.92</v>
      </c>
      <c r="R1117" t="s">
        <v>37</v>
      </c>
      <c r="S1117">
        <v>3139.48</v>
      </c>
      <c r="T1117">
        <v>3.4</v>
      </c>
      <c r="U1117">
        <v>2026</v>
      </c>
      <c r="V1117" t="s">
        <v>89</v>
      </c>
      <c r="W1117" s="2">
        <v>46327</v>
      </c>
      <c r="X1117" t="s">
        <v>92</v>
      </c>
      <c r="Y1117" t="s">
        <v>40</v>
      </c>
      <c r="Z1117">
        <v>5812.92</v>
      </c>
      <c r="AA1117">
        <v>3139.48</v>
      </c>
      <c r="AB1117">
        <v>0.54</v>
      </c>
    </row>
    <row r="1118" spans="1:28" x14ac:dyDescent="0.25">
      <c r="A1118" t="s">
        <v>1202</v>
      </c>
      <c r="B1118" s="2">
        <v>46117.290277777778</v>
      </c>
      <c r="C1118" s="2">
        <v>46121.290277777778</v>
      </c>
      <c r="D1118" t="s">
        <v>91</v>
      </c>
      <c r="E1118" t="s">
        <v>43</v>
      </c>
      <c r="F1118" t="s">
        <v>51</v>
      </c>
      <c r="G1118" t="s">
        <v>32</v>
      </c>
      <c r="H1118" t="s">
        <v>74</v>
      </c>
      <c r="I1118" t="s">
        <v>75</v>
      </c>
      <c r="J1118">
        <v>4</v>
      </c>
      <c r="K1118" t="s">
        <v>35</v>
      </c>
      <c r="L1118">
        <v>51</v>
      </c>
      <c r="M1118" s="2">
        <v>46117</v>
      </c>
      <c r="N1118" t="s">
        <v>36</v>
      </c>
      <c r="O1118">
        <v>8</v>
      </c>
      <c r="P1118">
        <v>0</v>
      </c>
      <c r="Q1118">
        <v>5487.38</v>
      </c>
      <c r="R1118" t="s">
        <v>37</v>
      </c>
      <c r="S1118">
        <v>3532.33</v>
      </c>
      <c r="T1118">
        <v>4.3</v>
      </c>
      <c r="U1118">
        <v>2026</v>
      </c>
      <c r="V1118" t="s">
        <v>38</v>
      </c>
      <c r="W1118" s="2">
        <v>46113</v>
      </c>
      <c r="X1118" t="s">
        <v>39</v>
      </c>
      <c r="Y1118" t="s">
        <v>40</v>
      </c>
      <c r="Z1118">
        <v>5487.38</v>
      </c>
      <c r="AA1118">
        <v>3532.33</v>
      </c>
      <c r="AB1118">
        <v>0.64400000000000002</v>
      </c>
    </row>
    <row r="1119" spans="1:28" x14ac:dyDescent="0.25">
      <c r="A1119" t="s">
        <v>1203</v>
      </c>
      <c r="B1119" s="2">
        <v>46013.551388888889</v>
      </c>
      <c r="C1119" s="2">
        <v>46017.151388888888</v>
      </c>
      <c r="D1119" t="s">
        <v>62</v>
      </c>
      <c r="E1119" t="s">
        <v>43</v>
      </c>
      <c r="F1119" t="s">
        <v>51</v>
      </c>
      <c r="G1119" t="s">
        <v>44</v>
      </c>
      <c r="H1119" t="s">
        <v>52</v>
      </c>
      <c r="I1119" t="s">
        <v>34</v>
      </c>
      <c r="J1119">
        <v>3.6</v>
      </c>
      <c r="K1119" t="s">
        <v>35</v>
      </c>
      <c r="L1119">
        <v>76</v>
      </c>
      <c r="M1119" s="2">
        <v>46013</v>
      </c>
      <c r="N1119" t="s">
        <v>68</v>
      </c>
      <c r="O1119">
        <v>7.8</v>
      </c>
      <c r="P1119">
        <v>0.9</v>
      </c>
      <c r="Q1119">
        <v>7783.13</v>
      </c>
      <c r="R1119" t="s">
        <v>37</v>
      </c>
      <c r="S1119">
        <v>4182.55</v>
      </c>
      <c r="T1119">
        <v>3.5</v>
      </c>
      <c r="U1119">
        <v>2025</v>
      </c>
      <c r="V1119" t="s">
        <v>63</v>
      </c>
      <c r="W1119" s="2">
        <v>45992</v>
      </c>
      <c r="X1119" t="s">
        <v>78</v>
      </c>
      <c r="Y1119" t="s">
        <v>48</v>
      </c>
      <c r="Z1119">
        <v>7783.13</v>
      </c>
      <c r="AA1119">
        <v>4182.55</v>
      </c>
      <c r="AB1119">
        <v>0.53700000000000003</v>
      </c>
    </row>
    <row r="1120" spans="1:28" x14ac:dyDescent="0.25">
      <c r="A1120" t="s">
        <v>1204</v>
      </c>
      <c r="B1120" s="2">
        <v>45981.856944444437</v>
      </c>
      <c r="C1120" s="2">
        <v>45987.756944444453</v>
      </c>
      <c r="D1120" t="s">
        <v>29</v>
      </c>
      <c r="E1120" t="s">
        <v>83</v>
      </c>
      <c r="F1120" t="s">
        <v>31</v>
      </c>
      <c r="G1120" t="s">
        <v>55</v>
      </c>
      <c r="H1120" t="s">
        <v>67</v>
      </c>
      <c r="I1120" t="s">
        <v>34</v>
      </c>
      <c r="J1120">
        <v>5.9</v>
      </c>
      <c r="K1120" t="s">
        <v>35</v>
      </c>
      <c r="L1120">
        <v>28</v>
      </c>
      <c r="M1120" s="2">
        <v>45981</v>
      </c>
      <c r="N1120" t="s">
        <v>36</v>
      </c>
      <c r="O1120">
        <v>7.7</v>
      </c>
      <c r="P1120">
        <v>1.6</v>
      </c>
      <c r="Q1120">
        <v>7595.94</v>
      </c>
      <c r="R1120" t="s">
        <v>77</v>
      </c>
      <c r="S1120">
        <v>3967.69</v>
      </c>
      <c r="T1120">
        <v>4.3</v>
      </c>
      <c r="U1120">
        <v>2025</v>
      </c>
      <c r="V1120" t="s">
        <v>89</v>
      </c>
      <c r="W1120" s="2">
        <v>45962</v>
      </c>
      <c r="X1120" t="s">
        <v>47</v>
      </c>
      <c r="Y1120" t="s">
        <v>48</v>
      </c>
      <c r="Z1120">
        <v>7595.94</v>
      </c>
      <c r="AA1120">
        <v>3967.69</v>
      </c>
      <c r="AB1120">
        <v>0.52200000000000002</v>
      </c>
    </row>
    <row r="1121" spans="1:28" x14ac:dyDescent="0.25">
      <c r="A1121" t="s">
        <v>1205</v>
      </c>
      <c r="B1121" s="2">
        <v>45790.963888888888</v>
      </c>
      <c r="C1121" s="2">
        <v>45793.763888888891</v>
      </c>
      <c r="D1121" t="s">
        <v>72</v>
      </c>
      <c r="E1121" t="s">
        <v>83</v>
      </c>
      <c r="F1121" t="s">
        <v>31</v>
      </c>
      <c r="G1121" t="s">
        <v>32</v>
      </c>
      <c r="H1121" t="s">
        <v>86</v>
      </c>
      <c r="I1121" t="s">
        <v>57</v>
      </c>
      <c r="J1121">
        <v>2.8</v>
      </c>
      <c r="K1121" t="s">
        <v>35</v>
      </c>
      <c r="L1121">
        <v>32</v>
      </c>
      <c r="M1121" s="2">
        <v>45790</v>
      </c>
      <c r="N1121" t="s">
        <v>36</v>
      </c>
      <c r="O1121">
        <v>10.1</v>
      </c>
      <c r="P1121">
        <v>2</v>
      </c>
      <c r="Q1121">
        <v>5886.48</v>
      </c>
      <c r="R1121" t="s">
        <v>77</v>
      </c>
      <c r="S1121">
        <v>2842.34</v>
      </c>
      <c r="T1121">
        <v>4.0999999999999996</v>
      </c>
      <c r="U1121">
        <v>2025</v>
      </c>
      <c r="V1121" t="s">
        <v>80</v>
      </c>
      <c r="W1121" s="2">
        <v>45778</v>
      </c>
      <c r="X1121" t="s">
        <v>70</v>
      </c>
      <c r="Y1121" t="s">
        <v>48</v>
      </c>
      <c r="Z1121">
        <v>5886.48</v>
      </c>
      <c r="AA1121">
        <v>2842.34</v>
      </c>
      <c r="AB1121">
        <v>0.48299999999999998</v>
      </c>
    </row>
    <row r="1122" spans="1:28" x14ac:dyDescent="0.25">
      <c r="A1122" t="s">
        <v>1206</v>
      </c>
      <c r="B1122" s="2">
        <v>45784.763194444437</v>
      </c>
      <c r="C1122" s="2">
        <v>45789.163194444453</v>
      </c>
      <c r="D1122" t="s">
        <v>85</v>
      </c>
      <c r="E1122" t="s">
        <v>43</v>
      </c>
      <c r="F1122" t="s">
        <v>51</v>
      </c>
      <c r="G1122" t="s">
        <v>66</v>
      </c>
      <c r="H1122" t="s">
        <v>33</v>
      </c>
      <c r="I1122" t="s">
        <v>57</v>
      </c>
      <c r="J1122">
        <v>4.4000000000000004</v>
      </c>
      <c r="K1122" t="s">
        <v>35</v>
      </c>
      <c r="L1122">
        <v>85</v>
      </c>
      <c r="M1122" s="2">
        <v>45784</v>
      </c>
      <c r="N1122" t="s">
        <v>36</v>
      </c>
      <c r="O1122">
        <v>12</v>
      </c>
      <c r="P1122">
        <v>2.2999999999999998</v>
      </c>
      <c r="Q1122">
        <v>7249.25</v>
      </c>
      <c r="R1122" t="s">
        <v>59</v>
      </c>
      <c r="S1122">
        <v>5617.35</v>
      </c>
      <c r="T1122">
        <v>4.5</v>
      </c>
      <c r="U1122">
        <v>2025</v>
      </c>
      <c r="V1122" t="s">
        <v>80</v>
      </c>
      <c r="W1122" s="2">
        <v>45778</v>
      </c>
      <c r="X1122" t="s">
        <v>64</v>
      </c>
      <c r="Y1122" t="s">
        <v>48</v>
      </c>
      <c r="Z1122">
        <v>7249.25</v>
      </c>
      <c r="AA1122">
        <v>5617.35</v>
      </c>
      <c r="AB1122">
        <v>0.77500000000000002</v>
      </c>
    </row>
    <row r="1123" spans="1:28" x14ac:dyDescent="0.25">
      <c r="A1123" t="s">
        <v>1207</v>
      </c>
      <c r="B1123" s="2">
        <v>45763.933333333327</v>
      </c>
      <c r="C1123" s="2">
        <v>45764.933333333327</v>
      </c>
      <c r="D1123" t="s">
        <v>42</v>
      </c>
      <c r="E1123" t="s">
        <v>83</v>
      </c>
      <c r="F1123" t="s">
        <v>51</v>
      </c>
      <c r="G1123" t="s">
        <v>32</v>
      </c>
      <c r="H1123" t="s">
        <v>45</v>
      </c>
      <c r="I1123" t="s">
        <v>34</v>
      </c>
      <c r="J1123">
        <v>1</v>
      </c>
      <c r="K1123" t="s">
        <v>35</v>
      </c>
      <c r="L1123">
        <v>63</v>
      </c>
      <c r="M1123" s="2">
        <v>45763</v>
      </c>
      <c r="N1123" t="s">
        <v>36</v>
      </c>
      <c r="O1123">
        <v>8</v>
      </c>
      <c r="P1123">
        <v>1.2</v>
      </c>
      <c r="Q1123">
        <v>4709.1899999999996</v>
      </c>
      <c r="R1123" t="s">
        <v>37</v>
      </c>
      <c r="S1123">
        <v>2587.23</v>
      </c>
      <c r="T1123">
        <v>4.5999999999999996</v>
      </c>
      <c r="U1123">
        <v>2025</v>
      </c>
      <c r="V1123" t="s">
        <v>38</v>
      </c>
      <c r="W1123" s="2">
        <v>45748</v>
      </c>
      <c r="X1123" t="s">
        <v>64</v>
      </c>
      <c r="Y1123" t="s">
        <v>48</v>
      </c>
      <c r="Z1123">
        <v>4709.1899999999996</v>
      </c>
      <c r="AA1123">
        <v>2587.23</v>
      </c>
      <c r="AB1123">
        <v>0.54900000000000004</v>
      </c>
    </row>
    <row r="1124" spans="1:28" x14ac:dyDescent="0.25">
      <c r="A1124" t="s">
        <v>1208</v>
      </c>
      <c r="B1124" s="2">
        <v>46261.50277777778</v>
      </c>
      <c r="C1124" s="2">
        <v>46265.50277777778</v>
      </c>
      <c r="D1124" t="s">
        <v>72</v>
      </c>
      <c r="E1124" t="s">
        <v>30</v>
      </c>
      <c r="F1124" t="s">
        <v>51</v>
      </c>
      <c r="G1124" t="s">
        <v>32</v>
      </c>
      <c r="H1124" t="s">
        <v>45</v>
      </c>
      <c r="I1124" t="s">
        <v>34</v>
      </c>
      <c r="J1124">
        <v>4</v>
      </c>
      <c r="K1124" t="s">
        <v>35</v>
      </c>
      <c r="L1124">
        <v>59</v>
      </c>
      <c r="M1124" s="2">
        <v>46261</v>
      </c>
      <c r="N1124" t="s">
        <v>36</v>
      </c>
      <c r="O1124">
        <v>9.6</v>
      </c>
      <c r="P1124">
        <v>1.4</v>
      </c>
      <c r="Q1124">
        <v>6033.27</v>
      </c>
      <c r="R1124" t="s">
        <v>59</v>
      </c>
      <c r="S1124">
        <v>3660.58</v>
      </c>
      <c r="T1124">
        <v>3.9</v>
      </c>
      <c r="U1124">
        <v>2026</v>
      </c>
      <c r="V1124" t="s">
        <v>87</v>
      </c>
      <c r="W1124" s="2">
        <v>46235</v>
      </c>
      <c r="X1124" t="s">
        <v>47</v>
      </c>
      <c r="Y1124" t="s">
        <v>48</v>
      </c>
      <c r="Z1124">
        <v>6033.27</v>
      </c>
      <c r="AA1124">
        <v>3660.58</v>
      </c>
      <c r="AB1124">
        <v>0.60699999999999998</v>
      </c>
    </row>
    <row r="1125" spans="1:28" x14ac:dyDescent="0.25">
      <c r="A1125" t="s">
        <v>1209</v>
      </c>
      <c r="B1125" s="2">
        <v>46035.3</v>
      </c>
      <c r="C1125" s="2">
        <v>46036.6</v>
      </c>
      <c r="D1125" t="s">
        <v>42</v>
      </c>
      <c r="E1125" t="s">
        <v>30</v>
      </c>
      <c r="F1125" t="s">
        <v>51</v>
      </c>
      <c r="G1125" t="s">
        <v>32</v>
      </c>
      <c r="H1125" t="s">
        <v>45</v>
      </c>
      <c r="I1125" t="s">
        <v>34</v>
      </c>
      <c r="J1125">
        <v>1.3</v>
      </c>
      <c r="K1125" t="s">
        <v>35</v>
      </c>
      <c r="L1125">
        <v>64</v>
      </c>
      <c r="M1125" s="2">
        <v>46035</v>
      </c>
      <c r="N1125" t="s">
        <v>36</v>
      </c>
      <c r="O1125">
        <v>8.1</v>
      </c>
      <c r="P1125">
        <v>1.3</v>
      </c>
      <c r="Q1125">
        <v>4703.42</v>
      </c>
      <c r="R1125" t="s">
        <v>77</v>
      </c>
      <c r="S1125">
        <v>3142.26</v>
      </c>
      <c r="T1125">
        <v>4.5</v>
      </c>
      <c r="U1125">
        <v>2026</v>
      </c>
      <c r="V1125" t="s">
        <v>69</v>
      </c>
      <c r="W1125" s="2">
        <v>46023</v>
      </c>
      <c r="X1125" t="s">
        <v>70</v>
      </c>
      <c r="Y1125" t="s">
        <v>48</v>
      </c>
      <c r="Z1125">
        <v>4703.42</v>
      </c>
      <c r="AA1125">
        <v>3142.26</v>
      </c>
      <c r="AB1125">
        <v>0.66800000000000004</v>
      </c>
    </row>
    <row r="1126" spans="1:28" x14ac:dyDescent="0.25">
      <c r="A1126" t="s">
        <v>1210</v>
      </c>
      <c r="B1126" s="2">
        <v>45708.074999999997</v>
      </c>
      <c r="C1126" s="2">
        <v>45712.875</v>
      </c>
      <c r="D1126" t="s">
        <v>72</v>
      </c>
      <c r="E1126" t="s">
        <v>73</v>
      </c>
      <c r="F1126" t="s">
        <v>51</v>
      </c>
      <c r="G1126" t="s">
        <v>32</v>
      </c>
      <c r="H1126" t="s">
        <v>56</v>
      </c>
      <c r="I1126" t="s">
        <v>34</v>
      </c>
      <c r="J1126">
        <v>4.8</v>
      </c>
      <c r="K1126" t="s">
        <v>35</v>
      </c>
      <c r="L1126">
        <v>40</v>
      </c>
      <c r="M1126" s="2">
        <v>45708</v>
      </c>
      <c r="N1126" t="s">
        <v>36</v>
      </c>
      <c r="O1126">
        <v>12.2</v>
      </c>
      <c r="P1126">
        <v>1.9</v>
      </c>
      <c r="Q1126">
        <v>7830.4</v>
      </c>
      <c r="R1126" t="s">
        <v>77</v>
      </c>
      <c r="S1126">
        <v>4337.0200000000004</v>
      </c>
      <c r="T1126">
        <v>3.3</v>
      </c>
      <c r="U1126">
        <v>2025</v>
      </c>
      <c r="V1126" t="s">
        <v>104</v>
      </c>
      <c r="W1126" s="2">
        <v>45689</v>
      </c>
      <c r="X1126" t="s">
        <v>47</v>
      </c>
      <c r="Y1126" t="s">
        <v>48</v>
      </c>
      <c r="Z1126">
        <v>7830.4</v>
      </c>
      <c r="AA1126">
        <v>4337.0200000000004</v>
      </c>
      <c r="AB1126">
        <v>0.55400000000000005</v>
      </c>
    </row>
    <row r="1127" spans="1:28" x14ac:dyDescent="0.25">
      <c r="A1127" t="s">
        <v>1211</v>
      </c>
      <c r="B1127" s="2">
        <v>45686.444444444453</v>
      </c>
      <c r="C1127" s="2">
        <v>45689.744444444441</v>
      </c>
      <c r="D1127" t="s">
        <v>91</v>
      </c>
      <c r="E1127" t="s">
        <v>83</v>
      </c>
      <c r="F1127" t="s">
        <v>31</v>
      </c>
      <c r="G1127" t="s">
        <v>32</v>
      </c>
      <c r="H1127" t="s">
        <v>33</v>
      </c>
      <c r="I1127" t="s">
        <v>57</v>
      </c>
      <c r="J1127">
        <v>3.3</v>
      </c>
      <c r="K1127" t="s">
        <v>35</v>
      </c>
      <c r="L1127">
        <v>21</v>
      </c>
      <c r="M1127" s="2">
        <v>45686</v>
      </c>
      <c r="N1127" t="s">
        <v>76</v>
      </c>
      <c r="O1127">
        <v>8</v>
      </c>
      <c r="P1127">
        <v>0.7</v>
      </c>
      <c r="Q1127">
        <v>5390.2</v>
      </c>
      <c r="R1127" t="s">
        <v>59</v>
      </c>
      <c r="S1127">
        <v>3903.52</v>
      </c>
      <c r="T1127">
        <v>4.3</v>
      </c>
      <c r="U1127">
        <v>2025</v>
      </c>
      <c r="V1127" t="s">
        <v>69</v>
      </c>
      <c r="W1127" s="2">
        <v>45658</v>
      </c>
      <c r="X1127" t="s">
        <v>64</v>
      </c>
      <c r="Y1127" t="s">
        <v>48</v>
      </c>
      <c r="Z1127">
        <v>5390.2</v>
      </c>
      <c r="AA1127">
        <v>3903.52</v>
      </c>
      <c r="AB1127">
        <v>0.72399999999999998</v>
      </c>
    </row>
    <row r="1128" spans="1:28" x14ac:dyDescent="0.25">
      <c r="A1128" t="s">
        <v>1212</v>
      </c>
      <c r="B1128" s="2">
        <v>46119.743055555547</v>
      </c>
      <c r="C1128" s="2">
        <v>46122.143055555563</v>
      </c>
      <c r="D1128" t="s">
        <v>50</v>
      </c>
      <c r="E1128" t="s">
        <v>83</v>
      </c>
      <c r="F1128" t="s">
        <v>51</v>
      </c>
      <c r="G1128" t="s">
        <v>32</v>
      </c>
      <c r="H1128" t="s">
        <v>67</v>
      </c>
      <c r="I1128" t="s">
        <v>34</v>
      </c>
      <c r="J1128">
        <v>2.4</v>
      </c>
      <c r="K1128" t="s">
        <v>35</v>
      </c>
      <c r="L1128">
        <v>54</v>
      </c>
      <c r="M1128" s="2">
        <v>46119</v>
      </c>
      <c r="N1128" t="s">
        <v>36</v>
      </c>
      <c r="O1128">
        <v>7.8</v>
      </c>
      <c r="P1128">
        <v>1.1000000000000001</v>
      </c>
      <c r="Q1128">
        <v>3935.29</v>
      </c>
      <c r="R1128" t="s">
        <v>37</v>
      </c>
      <c r="S1128">
        <v>2588.46</v>
      </c>
      <c r="T1128">
        <v>3.9</v>
      </c>
      <c r="U1128">
        <v>2026</v>
      </c>
      <c r="V1128" t="s">
        <v>38</v>
      </c>
      <c r="W1128" s="2">
        <v>46113</v>
      </c>
      <c r="X1128" t="s">
        <v>70</v>
      </c>
      <c r="Y1128" t="s">
        <v>48</v>
      </c>
      <c r="Z1128">
        <v>3935.29</v>
      </c>
      <c r="AA1128">
        <v>2588.46</v>
      </c>
      <c r="AB1128">
        <v>0.65800000000000003</v>
      </c>
    </row>
    <row r="1129" spans="1:28" x14ac:dyDescent="0.25">
      <c r="A1129" t="s">
        <v>1213</v>
      </c>
      <c r="B1129" s="2">
        <v>45953.262499999997</v>
      </c>
      <c r="C1129" s="2">
        <v>45955.0625</v>
      </c>
      <c r="D1129" t="s">
        <v>50</v>
      </c>
      <c r="E1129" t="s">
        <v>43</v>
      </c>
      <c r="F1129" t="s">
        <v>51</v>
      </c>
      <c r="G1129" t="s">
        <v>44</v>
      </c>
      <c r="H1129" t="s">
        <v>74</v>
      </c>
      <c r="I1129" t="s">
        <v>57</v>
      </c>
      <c r="J1129">
        <v>1.8</v>
      </c>
      <c r="K1129" t="s">
        <v>58</v>
      </c>
      <c r="L1129">
        <v>5</v>
      </c>
      <c r="M1129" s="2">
        <v>45953</v>
      </c>
      <c r="N1129" t="s">
        <v>36</v>
      </c>
      <c r="O1129">
        <v>12.1</v>
      </c>
      <c r="P1129">
        <v>1.4</v>
      </c>
      <c r="Q1129">
        <v>5406.78</v>
      </c>
      <c r="R1129" t="s">
        <v>77</v>
      </c>
      <c r="S1129">
        <v>3706</v>
      </c>
      <c r="T1129">
        <v>3.5</v>
      </c>
      <c r="U1129">
        <v>2025</v>
      </c>
      <c r="V1129" t="s">
        <v>97</v>
      </c>
      <c r="W1129" s="2">
        <v>45931</v>
      </c>
      <c r="X1129" t="s">
        <v>47</v>
      </c>
      <c r="Y1129" t="s">
        <v>48</v>
      </c>
      <c r="Z1129">
        <v>5406.78</v>
      </c>
      <c r="AA1129">
        <v>3706</v>
      </c>
      <c r="AB1129">
        <v>0.68500000000000005</v>
      </c>
    </row>
    <row r="1130" spans="1:28" x14ac:dyDescent="0.25">
      <c r="A1130" t="s">
        <v>1214</v>
      </c>
      <c r="B1130" s="2">
        <v>45954.777083333327</v>
      </c>
      <c r="C1130" s="2">
        <v>45959.277083333327</v>
      </c>
      <c r="D1130" t="s">
        <v>72</v>
      </c>
      <c r="E1130" t="s">
        <v>30</v>
      </c>
      <c r="F1130" t="s">
        <v>51</v>
      </c>
      <c r="G1130" t="s">
        <v>44</v>
      </c>
      <c r="H1130" t="s">
        <v>86</v>
      </c>
      <c r="I1130" t="s">
        <v>57</v>
      </c>
      <c r="J1130">
        <v>4.5</v>
      </c>
      <c r="K1130" t="s">
        <v>35</v>
      </c>
      <c r="L1130">
        <v>81</v>
      </c>
      <c r="M1130" s="2">
        <v>45954</v>
      </c>
      <c r="N1130" t="s">
        <v>36</v>
      </c>
      <c r="O1130">
        <v>9.9</v>
      </c>
      <c r="P1130">
        <v>1.9</v>
      </c>
      <c r="Q1130">
        <v>6528.11</v>
      </c>
      <c r="R1130" t="s">
        <v>77</v>
      </c>
      <c r="S1130">
        <v>3434.46</v>
      </c>
      <c r="T1130">
        <v>3.6</v>
      </c>
      <c r="U1130">
        <v>2025</v>
      </c>
      <c r="V1130" t="s">
        <v>97</v>
      </c>
      <c r="W1130" s="2">
        <v>45931</v>
      </c>
      <c r="X1130" t="s">
        <v>81</v>
      </c>
      <c r="Y1130" t="s">
        <v>48</v>
      </c>
      <c r="Z1130">
        <v>6528.11</v>
      </c>
      <c r="AA1130">
        <v>3434.46</v>
      </c>
      <c r="AB1130">
        <v>0.52600000000000002</v>
      </c>
    </row>
    <row r="1131" spans="1:28" x14ac:dyDescent="0.25">
      <c r="A1131" t="s">
        <v>1215</v>
      </c>
      <c r="B1131" s="2">
        <v>46383.664583333331</v>
      </c>
      <c r="C1131" s="2">
        <v>46384.164583333331</v>
      </c>
      <c r="D1131" t="s">
        <v>42</v>
      </c>
      <c r="E1131" t="s">
        <v>30</v>
      </c>
      <c r="F1131" t="s">
        <v>31</v>
      </c>
      <c r="G1131" t="s">
        <v>44</v>
      </c>
      <c r="H1131" t="s">
        <v>52</v>
      </c>
      <c r="I1131" t="s">
        <v>75</v>
      </c>
      <c r="J1131">
        <v>0.5</v>
      </c>
      <c r="K1131" t="s">
        <v>35</v>
      </c>
      <c r="L1131">
        <v>94</v>
      </c>
      <c r="M1131" s="2">
        <v>46383</v>
      </c>
      <c r="N1131" t="s">
        <v>36</v>
      </c>
      <c r="O1131">
        <v>8.1999999999999993</v>
      </c>
      <c r="P1131">
        <v>2.5</v>
      </c>
      <c r="Q1131">
        <v>3259.72</v>
      </c>
      <c r="R1131" t="s">
        <v>37</v>
      </c>
      <c r="S1131">
        <v>2271.3200000000002</v>
      </c>
      <c r="T1131">
        <v>4.2</v>
      </c>
      <c r="U1131">
        <v>2026</v>
      </c>
      <c r="V1131" t="s">
        <v>63</v>
      </c>
      <c r="W1131" s="2">
        <v>46357</v>
      </c>
      <c r="X1131" t="s">
        <v>39</v>
      </c>
      <c r="Y1131" t="s">
        <v>40</v>
      </c>
      <c r="Z1131">
        <v>3259.72</v>
      </c>
      <c r="AA1131">
        <v>2271.3200000000002</v>
      </c>
      <c r="AB1131">
        <v>0.69699999999999995</v>
      </c>
    </row>
    <row r="1132" spans="1:28" x14ac:dyDescent="0.25">
      <c r="A1132" t="s">
        <v>1216</v>
      </c>
      <c r="B1132" s="2">
        <v>46064.070833333331</v>
      </c>
      <c r="C1132" s="2">
        <v>46069.570833333331</v>
      </c>
      <c r="D1132" t="s">
        <v>85</v>
      </c>
      <c r="E1132" t="s">
        <v>30</v>
      </c>
      <c r="F1132" t="s">
        <v>51</v>
      </c>
      <c r="G1132" t="s">
        <v>55</v>
      </c>
      <c r="H1132" t="s">
        <v>52</v>
      </c>
      <c r="I1132" t="s">
        <v>57</v>
      </c>
      <c r="J1132">
        <v>5.5</v>
      </c>
      <c r="K1132" t="s">
        <v>35</v>
      </c>
      <c r="L1132">
        <v>54</v>
      </c>
      <c r="M1132" s="2">
        <v>46064</v>
      </c>
      <c r="N1132" t="s">
        <v>36</v>
      </c>
      <c r="O1132">
        <v>10</v>
      </c>
      <c r="P1132">
        <v>2</v>
      </c>
      <c r="Q1132">
        <v>7442.31</v>
      </c>
      <c r="R1132" t="s">
        <v>77</v>
      </c>
      <c r="S1132">
        <v>3690.58</v>
      </c>
      <c r="T1132">
        <v>4.0999999999999996</v>
      </c>
      <c r="U1132">
        <v>2026</v>
      </c>
      <c r="V1132" t="s">
        <v>104</v>
      </c>
      <c r="W1132" s="2">
        <v>46054</v>
      </c>
      <c r="X1132" t="s">
        <v>64</v>
      </c>
      <c r="Y1132" t="s">
        <v>48</v>
      </c>
      <c r="Z1132">
        <v>7442.31</v>
      </c>
      <c r="AA1132">
        <v>3690.58</v>
      </c>
      <c r="AB1132">
        <v>0.496</v>
      </c>
    </row>
    <row r="1133" spans="1:28" x14ac:dyDescent="0.25">
      <c r="A1133" t="s">
        <v>1217</v>
      </c>
      <c r="B1133" s="2">
        <v>46270.618750000001</v>
      </c>
      <c r="C1133" s="2">
        <v>46272.71875</v>
      </c>
      <c r="D1133" t="s">
        <v>42</v>
      </c>
      <c r="E1133" t="s">
        <v>30</v>
      </c>
      <c r="F1133" t="s">
        <v>51</v>
      </c>
      <c r="G1133" t="s">
        <v>55</v>
      </c>
      <c r="H1133" t="s">
        <v>45</v>
      </c>
      <c r="I1133" t="s">
        <v>34</v>
      </c>
      <c r="J1133">
        <v>2.1</v>
      </c>
      <c r="K1133" t="s">
        <v>35</v>
      </c>
      <c r="L1133">
        <v>104</v>
      </c>
      <c r="M1133" s="2">
        <v>46270</v>
      </c>
      <c r="N1133" t="s">
        <v>68</v>
      </c>
      <c r="O1133">
        <v>7.6</v>
      </c>
      <c r="P1133">
        <v>2.8</v>
      </c>
      <c r="Q1133">
        <v>3904.1</v>
      </c>
      <c r="R1133" t="s">
        <v>37</v>
      </c>
      <c r="S1133">
        <v>2249.87</v>
      </c>
      <c r="T1133">
        <v>3.8</v>
      </c>
      <c r="U1133">
        <v>2026</v>
      </c>
      <c r="V1133" t="s">
        <v>53</v>
      </c>
      <c r="W1133" s="2">
        <v>46266</v>
      </c>
      <c r="X1133" t="s">
        <v>92</v>
      </c>
      <c r="Y1133" t="s">
        <v>40</v>
      </c>
      <c r="Z1133">
        <v>3904.1</v>
      </c>
      <c r="AA1133">
        <v>2249.87</v>
      </c>
      <c r="AB1133">
        <v>0.57599999999999996</v>
      </c>
    </row>
    <row r="1134" spans="1:28" x14ac:dyDescent="0.25">
      <c r="A1134" t="s">
        <v>1218</v>
      </c>
      <c r="B1134" s="2">
        <v>46062.592361111107</v>
      </c>
      <c r="C1134" s="2">
        <v>46066.392361111109</v>
      </c>
      <c r="D1134" t="s">
        <v>72</v>
      </c>
      <c r="E1134" t="s">
        <v>30</v>
      </c>
      <c r="F1134" t="s">
        <v>51</v>
      </c>
      <c r="G1134" t="s">
        <v>32</v>
      </c>
      <c r="H1134" t="s">
        <v>45</v>
      </c>
      <c r="I1134" t="s">
        <v>34</v>
      </c>
      <c r="J1134">
        <v>3.8</v>
      </c>
      <c r="K1134" t="s">
        <v>35</v>
      </c>
      <c r="L1134">
        <v>95</v>
      </c>
      <c r="M1134" s="2">
        <v>46062</v>
      </c>
      <c r="N1134" t="s">
        <v>76</v>
      </c>
      <c r="O1134">
        <v>9.5</v>
      </c>
      <c r="P1134">
        <v>1.2</v>
      </c>
      <c r="Q1134">
        <v>6306.12</v>
      </c>
      <c r="R1134" t="s">
        <v>37</v>
      </c>
      <c r="S1134">
        <v>3841.47</v>
      </c>
      <c r="T1134">
        <v>3.3</v>
      </c>
      <c r="U1134">
        <v>2026</v>
      </c>
      <c r="V1134" t="s">
        <v>104</v>
      </c>
      <c r="W1134" s="2">
        <v>46054</v>
      </c>
      <c r="X1134" t="s">
        <v>78</v>
      </c>
      <c r="Y1134" t="s">
        <v>48</v>
      </c>
      <c r="Z1134">
        <v>6306.12</v>
      </c>
      <c r="AA1134">
        <v>3841.47</v>
      </c>
      <c r="AB1134">
        <v>0.60899999999999999</v>
      </c>
    </row>
    <row r="1135" spans="1:28" x14ac:dyDescent="0.25">
      <c r="A1135" t="s">
        <v>1219</v>
      </c>
      <c r="B1135" s="2">
        <v>46003.811805555553</v>
      </c>
      <c r="C1135" s="2">
        <v>46010.911805555559</v>
      </c>
      <c r="D1135" t="s">
        <v>29</v>
      </c>
      <c r="E1135" t="s">
        <v>83</v>
      </c>
      <c r="F1135" t="s">
        <v>51</v>
      </c>
      <c r="G1135" t="s">
        <v>32</v>
      </c>
      <c r="H1135" t="s">
        <v>45</v>
      </c>
      <c r="I1135" t="s">
        <v>75</v>
      </c>
      <c r="J1135">
        <v>7.1</v>
      </c>
      <c r="K1135" t="s">
        <v>35</v>
      </c>
      <c r="L1135">
        <v>30</v>
      </c>
      <c r="M1135" s="2">
        <v>46003</v>
      </c>
      <c r="N1135" t="s">
        <v>36</v>
      </c>
      <c r="O1135">
        <v>9.9</v>
      </c>
      <c r="P1135">
        <v>1.6</v>
      </c>
      <c r="Q1135">
        <v>8728.4</v>
      </c>
      <c r="R1135" t="s">
        <v>77</v>
      </c>
      <c r="S1135">
        <v>4438.72</v>
      </c>
      <c r="T1135">
        <v>3.8</v>
      </c>
      <c r="U1135">
        <v>2025</v>
      </c>
      <c r="V1135" t="s">
        <v>63</v>
      </c>
      <c r="W1135" s="2">
        <v>45992</v>
      </c>
      <c r="X1135" t="s">
        <v>81</v>
      </c>
      <c r="Y1135" t="s">
        <v>48</v>
      </c>
      <c r="Z1135">
        <v>8728.4</v>
      </c>
      <c r="AA1135">
        <v>4438.72</v>
      </c>
      <c r="AB1135">
        <v>0.50900000000000001</v>
      </c>
    </row>
    <row r="1136" spans="1:28" x14ac:dyDescent="0.25">
      <c r="A1136" t="s">
        <v>1220</v>
      </c>
      <c r="B1136" s="2">
        <v>46279.729166666657</v>
      </c>
      <c r="C1136" s="2">
        <v>46283.529166666667</v>
      </c>
      <c r="D1136" t="s">
        <v>62</v>
      </c>
      <c r="E1136" t="s">
        <v>83</v>
      </c>
      <c r="F1136" t="s">
        <v>31</v>
      </c>
      <c r="G1136" t="s">
        <v>32</v>
      </c>
      <c r="H1136" t="s">
        <v>67</v>
      </c>
      <c r="I1136" t="s">
        <v>75</v>
      </c>
      <c r="J1136">
        <v>3.8</v>
      </c>
      <c r="K1136" t="s">
        <v>35</v>
      </c>
      <c r="L1136">
        <v>69</v>
      </c>
      <c r="M1136" s="2">
        <v>46279</v>
      </c>
      <c r="N1136" t="s">
        <v>36</v>
      </c>
      <c r="O1136">
        <v>8.1</v>
      </c>
      <c r="P1136">
        <v>0.2</v>
      </c>
      <c r="Q1136">
        <v>5834.92</v>
      </c>
      <c r="R1136" t="s">
        <v>37</v>
      </c>
      <c r="S1136">
        <v>3779.67</v>
      </c>
      <c r="T1136">
        <v>3.9</v>
      </c>
      <c r="U1136">
        <v>2026</v>
      </c>
      <c r="V1136" t="s">
        <v>53</v>
      </c>
      <c r="W1136" s="2">
        <v>46266</v>
      </c>
      <c r="X1136" t="s">
        <v>78</v>
      </c>
      <c r="Y1136" t="s">
        <v>48</v>
      </c>
      <c r="Z1136">
        <v>5834.92</v>
      </c>
      <c r="AA1136">
        <v>3779.67</v>
      </c>
      <c r="AB1136">
        <v>0.64800000000000002</v>
      </c>
    </row>
    <row r="1137" spans="1:28" x14ac:dyDescent="0.25">
      <c r="A1137" t="s">
        <v>1221</v>
      </c>
      <c r="B1137" s="2">
        <v>46077.367361111108</v>
      </c>
      <c r="C1137" s="2">
        <v>46080.867361111108</v>
      </c>
      <c r="D1137" t="s">
        <v>62</v>
      </c>
      <c r="E1137" t="s">
        <v>30</v>
      </c>
      <c r="F1137" t="s">
        <v>31</v>
      </c>
      <c r="G1137" t="s">
        <v>55</v>
      </c>
      <c r="H1137" t="s">
        <v>86</v>
      </c>
      <c r="I1137" t="s">
        <v>34</v>
      </c>
      <c r="J1137">
        <v>3.5</v>
      </c>
      <c r="K1137" t="s">
        <v>35</v>
      </c>
      <c r="L1137">
        <v>64</v>
      </c>
      <c r="M1137" s="2">
        <v>46077</v>
      </c>
      <c r="N1137" t="s">
        <v>76</v>
      </c>
      <c r="O1137">
        <v>9.9</v>
      </c>
      <c r="P1137">
        <v>0.6</v>
      </c>
      <c r="Q1137">
        <v>5499.07</v>
      </c>
      <c r="R1137" t="s">
        <v>37</v>
      </c>
      <c r="S1137">
        <v>3202.01</v>
      </c>
      <c r="T1137">
        <v>4.2</v>
      </c>
      <c r="U1137">
        <v>2026</v>
      </c>
      <c r="V1137" t="s">
        <v>104</v>
      </c>
      <c r="W1137" s="2">
        <v>46054</v>
      </c>
      <c r="X1137" t="s">
        <v>70</v>
      </c>
      <c r="Y1137" t="s">
        <v>48</v>
      </c>
      <c r="Z1137">
        <v>5499.07</v>
      </c>
      <c r="AA1137">
        <v>3202.01</v>
      </c>
      <c r="AB1137">
        <v>0.58199999999999996</v>
      </c>
    </row>
    <row r="1138" spans="1:28" x14ac:dyDescent="0.25">
      <c r="A1138" t="s">
        <v>1222</v>
      </c>
      <c r="B1138" s="2">
        <v>45839.470833333333</v>
      </c>
      <c r="C1138" s="2">
        <v>45845.870833333327</v>
      </c>
      <c r="D1138" t="s">
        <v>29</v>
      </c>
      <c r="E1138" t="s">
        <v>83</v>
      </c>
      <c r="F1138" t="s">
        <v>31</v>
      </c>
      <c r="G1138" t="s">
        <v>32</v>
      </c>
      <c r="H1138" t="s">
        <v>67</v>
      </c>
      <c r="I1138" t="s">
        <v>75</v>
      </c>
      <c r="J1138">
        <v>6.4</v>
      </c>
      <c r="K1138" t="s">
        <v>35</v>
      </c>
      <c r="L1138">
        <v>62</v>
      </c>
      <c r="M1138" s="2">
        <v>45839</v>
      </c>
      <c r="N1138" t="s">
        <v>76</v>
      </c>
      <c r="O1138">
        <v>8.1</v>
      </c>
      <c r="P1138">
        <v>2.4</v>
      </c>
      <c r="Q1138">
        <v>7812.03</v>
      </c>
      <c r="R1138" t="s">
        <v>77</v>
      </c>
      <c r="S1138">
        <v>4066.83</v>
      </c>
      <c r="T1138">
        <v>4.2</v>
      </c>
      <c r="U1138">
        <v>2025</v>
      </c>
      <c r="V1138" t="s">
        <v>107</v>
      </c>
      <c r="W1138" s="2">
        <v>45839</v>
      </c>
      <c r="X1138" t="s">
        <v>70</v>
      </c>
      <c r="Y1138" t="s">
        <v>48</v>
      </c>
      <c r="Z1138">
        <v>7812.03</v>
      </c>
      <c r="AA1138">
        <v>4066.83</v>
      </c>
      <c r="AB1138">
        <v>0.52100000000000002</v>
      </c>
    </row>
    <row r="1139" spans="1:28" x14ac:dyDescent="0.25">
      <c r="A1139" t="s">
        <v>1223</v>
      </c>
      <c r="B1139" s="2">
        <v>45658.686111111107</v>
      </c>
      <c r="C1139" s="2">
        <v>45662.386111111111</v>
      </c>
      <c r="D1139" t="s">
        <v>62</v>
      </c>
      <c r="E1139" t="s">
        <v>73</v>
      </c>
      <c r="F1139" t="s">
        <v>31</v>
      </c>
      <c r="G1139" t="s">
        <v>32</v>
      </c>
      <c r="H1139" t="s">
        <v>86</v>
      </c>
      <c r="I1139" t="s">
        <v>57</v>
      </c>
      <c r="J1139">
        <v>3.7</v>
      </c>
      <c r="K1139" t="s">
        <v>58</v>
      </c>
      <c r="L1139">
        <v>37</v>
      </c>
      <c r="M1139" s="2">
        <v>45658</v>
      </c>
      <c r="N1139" t="s">
        <v>36</v>
      </c>
      <c r="O1139">
        <v>7.9</v>
      </c>
      <c r="P1139">
        <v>0.4</v>
      </c>
      <c r="Q1139">
        <v>5224.8900000000003</v>
      </c>
      <c r="R1139" t="s">
        <v>37</v>
      </c>
      <c r="S1139">
        <v>2955.41</v>
      </c>
      <c r="T1139">
        <v>4.2</v>
      </c>
      <c r="U1139">
        <v>2025</v>
      </c>
      <c r="V1139" t="s">
        <v>69</v>
      </c>
      <c r="W1139" s="2">
        <v>45658</v>
      </c>
      <c r="X1139" t="s">
        <v>64</v>
      </c>
      <c r="Y1139" t="s">
        <v>48</v>
      </c>
      <c r="Z1139">
        <v>5224.8900000000003</v>
      </c>
      <c r="AA1139">
        <v>2955.41</v>
      </c>
      <c r="AB1139">
        <v>0.56599999999999995</v>
      </c>
    </row>
    <row r="1140" spans="1:28" x14ac:dyDescent="0.25">
      <c r="A1140" t="s">
        <v>1224</v>
      </c>
      <c r="B1140" s="2">
        <v>46224.767361111109</v>
      </c>
      <c r="C1140" s="2">
        <v>46230.167361111111</v>
      </c>
      <c r="D1140" t="s">
        <v>62</v>
      </c>
      <c r="E1140" t="s">
        <v>73</v>
      </c>
      <c r="F1140" t="s">
        <v>51</v>
      </c>
      <c r="G1140" t="s">
        <v>32</v>
      </c>
      <c r="H1140" t="s">
        <v>74</v>
      </c>
      <c r="I1140" t="s">
        <v>75</v>
      </c>
      <c r="J1140">
        <v>5.4</v>
      </c>
      <c r="K1140" t="s">
        <v>35</v>
      </c>
      <c r="L1140">
        <v>58</v>
      </c>
      <c r="M1140" s="2">
        <v>46224</v>
      </c>
      <c r="N1140" t="s">
        <v>76</v>
      </c>
      <c r="O1140">
        <v>8.4</v>
      </c>
      <c r="P1140">
        <v>2.2999999999999998</v>
      </c>
      <c r="Q1140">
        <v>7791.93</v>
      </c>
      <c r="R1140" t="s">
        <v>37</v>
      </c>
      <c r="S1140">
        <v>5096.5</v>
      </c>
      <c r="T1140">
        <v>3.7</v>
      </c>
      <c r="U1140">
        <v>2026</v>
      </c>
      <c r="V1140" t="s">
        <v>107</v>
      </c>
      <c r="W1140" s="2">
        <v>46204</v>
      </c>
      <c r="X1140" t="s">
        <v>70</v>
      </c>
      <c r="Y1140" t="s">
        <v>48</v>
      </c>
      <c r="Z1140">
        <v>7791.93</v>
      </c>
      <c r="AA1140">
        <v>5096.5</v>
      </c>
      <c r="AB1140">
        <v>0.65400000000000003</v>
      </c>
    </row>
    <row r="1141" spans="1:28" x14ac:dyDescent="0.25">
      <c r="A1141" t="s">
        <v>1225</v>
      </c>
      <c r="B1141" s="2">
        <v>46028.296527777777</v>
      </c>
      <c r="C1141" s="2">
        <v>46031.896527777782</v>
      </c>
      <c r="D1141" t="s">
        <v>85</v>
      </c>
      <c r="E1141" t="s">
        <v>30</v>
      </c>
      <c r="F1141" t="s">
        <v>31</v>
      </c>
      <c r="G1141" t="s">
        <v>32</v>
      </c>
      <c r="H1141" t="s">
        <v>52</v>
      </c>
      <c r="I1141" t="s">
        <v>57</v>
      </c>
      <c r="J1141">
        <v>3.6</v>
      </c>
      <c r="K1141" t="s">
        <v>35</v>
      </c>
      <c r="L1141">
        <v>87</v>
      </c>
      <c r="M1141" s="2">
        <v>46028</v>
      </c>
      <c r="N1141" t="s">
        <v>68</v>
      </c>
      <c r="O1141">
        <v>12</v>
      </c>
      <c r="P1141">
        <v>0.4</v>
      </c>
      <c r="Q1141">
        <v>6043.31</v>
      </c>
      <c r="R1141" t="s">
        <v>37</v>
      </c>
      <c r="S1141">
        <v>3309.29</v>
      </c>
      <c r="T1141">
        <v>3.6</v>
      </c>
      <c r="U1141">
        <v>2026</v>
      </c>
      <c r="V1141" t="s">
        <v>69</v>
      </c>
      <c r="W1141" s="2">
        <v>46023</v>
      </c>
      <c r="X1141" t="s">
        <v>70</v>
      </c>
      <c r="Y1141" t="s">
        <v>48</v>
      </c>
      <c r="Z1141">
        <v>6043.31</v>
      </c>
      <c r="AA1141">
        <v>3309.29</v>
      </c>
      <c r="AB1141">
        <v>0.54800000000000004</v>
      </c>
    </row>
    <row r="1142" spans="1:28" x14ac:dyDescent="0.25">
      <c r="A1142" t="s">
        <v>1226</v>
      </c>
      <c r="B1142" s="2">
        <v>46318.570138888892</v>
      </c>
      <c r="C1142" s="2">
        <v>46323.970138888893</v>
      </c>
      <c r="D1142" t="s">
        <v>113</v>
      </c>
      <c r="E1142" t="s">
        <v>43</v>
      </c>
      <c r="F1142" t="s">
        <v>51</v>
      </c>
      <c r="G1142" t="s">
        <v>32</v>
      </c>
      <c r="H1142" t="s">
        <v>56</v>
      </c>
      <c r="I1142" t="s">
        <v>75</v>
      </c>
      <c r="J1142">
        <v>5.4</v>
      </c>
      <c r="K1142" t="s">
        <v>35</v>
      </c>
      <c r="L1142">
        <v>57</v>
      </c>
      <c r="M1142" s="2">
        <v>46318</v>
      </c>
      <c r="N1142" t="s">
        <v>36</v>
      </c>
      <c r="O1142">
        <v>8.1</v>
      </c>
      <c r="P1142">
        <v>1.5</v>
      </c>
      <c r="Q1142">
        <v>7970.09</v>
      </c>
      <c r="R1142" t="s">
        <v>37</v>
      </c>
      <c r="S1142">
        <v>4950.07</v>
      </c>
      <c r="T1142">
        <v>3.7</v>
      </c>
      <c r="U1142">
        <v>2026</v>
      </c>
      <c r="V1142" t="s">
        <v>97</v>
      </c>
      <c r="W1142" s="2">
        <v>46296</v>
      </c>
      <c r="X1142" t="s">
        <v>81</v>
      </c>
      <c r="Y1142" t="s">
        <v>48</v>
      </c>
      <c r="Z1142">
        <v>7970.09</v>
      </c>
      <c r="AA1142">
        <v>4950.07</v>
      </c>
      <c r="AB1142">
        <v>0.621</v>
      </c>
    </row>
    <row r="1143" spans="1:28" x14ac:dyDescent="0.25">
      <c r="A1143" t="s">
        <v>1227</v>
      </c>
      <c r="B1143" s="2">
        <v>46088.822916666657</v>
      </c>
      <c r="C1143" s="2">
        <v>46090.222916666673</v>
      </c>
      <c r="D1143" t="s">
        <v>42</v>
      </c>
      <c r="E1143" t="s">
        <v>83</v>
      </c>
      <c r="F1143" t="s">
        <v>31</v>
      </c>
      <c r="G1143" t="s">
        <v>32</v>
      </c>
      <c r="H1143" t="s">
        <v>86</v>
      </c>
      <c r="I1143" t="s">
        <v>75</v>
      </c>
      <c r="J1143">
        <v>1.4</v>
      </c>
      <c r="K1143" t="s">
        <v>35</v>
      </c>
      <c r="L1143">
        <v>74</v>
      </c>
      <c r="M1143" s="2">
        <v>46088</v>
      </c>
      <c r="N1143" t="s">
        <v>76</v>
      </c>
      <c r="O1143">
        <v>7.8</v>
      </c>
      <c r="P1143">
        <v>3.5</v>
      </c>
      <c r="Q1143">
        <v>3364.67</v>
      </c>
      <c r="R1143" t="s">
        <v>37</v>
      </c>
      <c r="S1143">
        <v>2311.9499999999998</v>
      </c>
      <c r="T1143">
        <v>3.4</v>
      </c>
      <c r="U1143">
        <v>2026</v>
      </c>
      <c r="V1143" t="s">
        <v>46</v>
      </c>
      <c r="W1143" s="2">
        <v>46082</v>
      </c>
      <c r="X1143" t="s">
        <v>92</v>
      </c>
      <c r="Y1143" t="s">
        <v>40</v>
      </c>
      <c r="Z1143">
        <v>3364.67</v>
      </c>
      <c r="AA1143">
        <v>2311.9499999999998</v>
      </c>
      <c r="AB1143">
        <v>0.68700000000000006</v>
      </c>
    </row>
    <row r="1144" spans="1:28" x14ac:dyDescent="0.25">
      <c r="A1144" t="s">
        <v>1228</v>
      </c>
      <c r="B1144" s="2">
        <v>45966.646527777782</v>
      </c>
      <c r="C1144" s="2">
        <v>45969.746527777781</v>
      </c>
      <c r="D1144" t="s">
        <v>72</v>
      </c>
      <c r="E1144" t="s">
        <v>30</v>
      </c>
      <c r="F1144" t="s">
        <v>31</v>
      </c>
      <c r="G1144" t="s">
        <v>32</v>
      </c>
      <c r="H1144" t="s">
        <v>33</v>
      </c>
      <c r="I1144" t="s">
        <v>34</v>
      </c>
      <c r="J1144">
        <v>3.1</v>
      </c>
      <c r="K1144" t="s">
        <v>35</v>
      </c>
      <c r="L1144">
        <v>83</v>
      </c>
      <c r="M1144" s="2">
        <v>45966</v>
      </c>
      <c r="N1144" t="s">
        <v>68</v>
      </c>
      <c r="O1144">
        <v>9.9</v>
      </c>
      <c r="P1144">
        <v>1.1000000000000001</v>
      </c>
      <c r="Q1144">
        <v>6348.02</v>
      </c>
      <c r="R1144" t="s">
        <v>37</v>
      </c>
      <c r="S1144">
        <v>4211.29</v>
      </c>
      <c r="T1144">
        <v>3.5</v>
      </c>
      <c r="U1144">
        <v>2025</v>
      </c>
      <c r="V1144" t="s">
        <v>89</v>
      </c>
      <c r="W1144" s="2">
        <v>45962</v>
      </c>
      <c r="X1144" t="s">
        <v>64</v>
      </c>
      <c r="Y1144" t="s">
        <v>48</v>
      </c>
      <c r="Z1144">
        <v>6348.02</v>
      </c>
      <c r="AA1144">
        <v>4211.29</v>
      </c>
      <c r="AB1144">
        <v>0.66300000000000003</v>
      </c>
    </row>
    <row r="1145" spans="1:28" x14ac:dyDescent="0.25">
      <c r="A1145" t="s">
        <v>1229</v>
      </c>
      <c r="B1145" s="2">
        <v>45794.989583333343</v>
      </c>
      <c r="C1145" s="2">
        <v>45799.189583333333</v>
      </c>
      <c r="D1145" t="s">
        <v>62</v>
      </c>
      <c r="E1145" t="s">
        <v>30</v>
      </c>
      <c r="F1145" t="s">
        <v>31</v>
      </c>
      <c r="G1145" t="s">
        <v>32</v>
      </c>
      <c r="H1145" t="s">
        <v>67</v>
      </c>
      <c r="I1145" t="s">
        <v>75</v>
      </c>
      <c r="J1145">
        <v>4.2</v>
      </c>
      <c r="K1145" t="s">
        <v>35</v>
      </c>
      <c r="L1145">
        <v>66</v>
      </c>
      <c r="M1145" s="2">
        <v>45794</v>
      </c>
      <c r="N1145" t="s">
        <v>68</v>
      </c>
      <c r="O1145">
        <v>10.1</v>
      </c>
      <c r="P1145">
        <v>0.3</v>
      </c>
      <c r="Q1145">
        <v>6968.3</v>
      </c>
      <c r="R1145" t="s">
        <v>37</v>
      </c>
      <c r="S1145">
        <v>4942.07</v>
      </c>
      <c r="T1145">
        <v>4.3</v>
      </c>
      <c r="U1145">
        <v>2025</v>
      </c>
      <c r="V1145" t="s">
        <v>80</v>
      </c>
      <c r="W1145" s="2">
        <v>45778</v>
      </c>
      <c r="X1145" t="s">
        <v>92</v>
      </c>
      <c r="Y1145" t="s">
        <v>40</v>
      </c>
      <c r="Z1145">
        <v>6968.3</v>
      </c>
      <c r="AA1145">
        <v>4942.07</v>
      </c>
      <c r="AB1145">
        <v>0.70899999999999996</v>
      </c>
    </row>
    <row r="1146" spans="1:28" x14ac:dyDescent="0.25">
      <c r="A1146" t="s">
        <v>1230</v>
      </c>
      <c r="B1146" s="2">
        <v>45859.736805555563</v>
      </c>
      <c r="C1146" s="2">
        <v>45860.236805555563</v>
      </c>
      <c r="D1146" t="s">
        <v>42</v>
      </c>
      <c r="E1146" t="s">
        <v>30</v>
      </c>
      <c r="F1146" t="s">
        <v>51</v>
      </c>
      <c r="G1146" t="s">
        <v>32</v>
      </c>
      <c r="H1146" t="s">
        <v>67</v>
      </c>
      <c r="I1146" t="s">
        <v>34</v>
      </c>
      <c r="J1146">
        <v>0.5</v>
      </c>
      <c r="K1146" t="s">
        <v>35</v>
      </c>
      <c r="L1146">
        <v>77</v>
      </c>
      <c r="M1146" s="2">
        <v>45859</v>
      </c>
      <c r="N1146" t="s">
        <v>36</v>
      </c>
      <c r="O1146">
        <v>8</v>
      </c>
      <c r="P1146">
        <v>0.2</v>
      </c>
      <c r="Q1146">
        <v>2868.38</v>
      </c>
      <c r="R1146" t="s">
        <v>37</v>
      </c>
      <c r="S1146">
        <v>1972.27</v>
      </c>
      <c r="T1146">
        <v>4</v>
      </c>
      <c r="U1146">
        <v>2025</v>
      </c>
      <c r="V1146" t="s">
        <v>107</v>
      </c>
      <c r="W1146" s="2">
        <v>45839</v>
      </c>
      <c r="X1146" t="s">
        <v>78</v>
      </c>
      <c r="Y1146" t="s">
        <v>48</v>
      </c>
      <c r="Z1146">
        <v>2868.38</v>
      </c>
      <c r="AA1146">
        <v>1972.27</v>
      </c>
      <c r="AB1146">
        <v>0.68799999999999994</v>
      </c>
    </row>
    <row r="1147" spans="1:28" x14ac:dyDescent="0.25">
      <c r="A1147" t="s">
        <v>1231</v>
      </c>
      <c r="B1147" s="2">
        <v>46093.354166666657</v>
      </c>
      <c r="C1147" s="2">
        <v>46097.95416666667</v>
      </c>
      <c r="D1147" t="s">
        <v>72</v>
      </c>
      <c r="E1147" t="s">
        <v>83</v>
      </c>
      <c r="F1147" t="s">
        <v>31</v>
      </c>
      <c r="G1147" t="s">
        <v>32</v>
      </c>
      <c r="H1147" t="s">
        <v>67</v>
      </c>
      <c r="I1147" t="s">
        <v>34</v>
      </c>
      <c r="J1147">
        <v>4.5999999999999996</v>
      </c>
      <c r="K1147" t="s">
        <v>35</v>
      </c>
      <c r="L1147">
        <v>71</v>
      </c>
      <c r="M1147" s="2">
        <v>46093</v>
      </c>
      <c r="N1147" t="s">
        <v>68</v>
      </c>
      <c r="O1147">
        <v>11.4</v>
      </c>
      <c r="P1147">
        <v>1.7</v>
      </c>
      <c r="Q1147">
        <v>5936.35</v>
      </c>
      <c r="R1147" t="s">
        <v>37</v>
      </c>
      <c r="S1147">
        <v>3712.09</v>
      </c>
      <c r="T1147">
        <v>4.0999999999999996</v>
      </c>
      <c r="U1147">
        <v>2026</v>
      </c>
      <c r="V1147" t="s">
        <v>46</v>
      </c>
      <c r="W1147" s="2">
        <v>46082</v>
      </c>
      <c r="X1147" t="s">
        <v>47</v>
      </c>
      <c r="Y1147" t="s">
        <v>48</v>
      </c>
      <c r="Z1147">
        <v>5936.35</v>
      </c>
      <c r="AA1147">
        <v>3712.09</v>
      </c>
      <c r="AB1147">
        <v>0.625</v>
      </c>
    </row>
    <row r="1148" spans="1:28" x14ac:dyDescent="0.25">
      <c r="A1148" t="s">
        <v>1232</v>
      </c>
      <c r="B1148" s="2">
        <v>45970.272222222222</v>
      </c>
      <c r="C1148" s="2">
        <v>45973.87222222222</v>
      </c>
      <c r="D1148" t="s">
        <v>50</v>
      </c>
      <c r="E1148" t="s">
        <v>43</v>
      </c>
      <c r="F1148" t="s">
        <v>31</v>
      </c>
      <c r="G1148" t="s">
        <v>32</v>
      </c>
      <c r="H1148" t="s">
        <v>56</v>
      </c>
      <c r="I1148" t="s">
        <v>57</v>
      </c>
      <c r="J1148">
        <v>3.6</v>
      </c>
      <c r="K1148" t="s">
        <v>35</v>
      </c>
      <c r="L1148">
        <v>47</v>
      </c>
      <c r="M1148" s="2">
        <v>45970</v>
      </c>
      <c r="N1148" t="s">
        <v>36</v>
      </c>
      <c r="O1148">
        <v>8.1</v>
      </c>
      <c r="P1148">
        <v>1.9</v>
      </c>
      <c r="Q1148">
        <v>6077.25</v>
      </c>
      <c r="R1148" t="s">
        <v>37</v>
      </c>
      <c r="S1148">
        <v>3864.56</v>
      </c>
      <c r="T1148">
        <v>3.9</v>
      </c>
      <c r="U1148">
        <v>2025</v>
      </c>
      <c r="V1148" t="s">
        <v>89</v>
      </c>
      <c r="W1148" s="2">
        <v>45962</v>
      </c>
      <c r="X1148" t="s">
        <v>39</v>
      </c>
      <c r="Y1148" t="s">
        <v>40</v>
      </c>
      <c r="Z1148">
        <v>6077.25</v>
      </c>
      <c r="AA1148">
        <v>3864.56</v>
      </c>
      <c r="AB1148">
        <v>0.63600000000000001</v>
      </c>
    </row>
    <row r="1149" spans="1:28" x14ac:dyDescent="0.25">
      <c r="A1149" t="s">
        <v>1233</v>
      </c>
      <c r="B1149" s="2">
        <v>45774.494444444441</v>
      </c>
      <c r="C1149" s="2">
        <v>45775.194444444453</v>
      </c>
      <c r="D1149" t="s">
        <v>42</v>
      </c>
      <c r="E1149" t="s">
        <v>30</v>
      </c>
      <c r="F1149" t="s">
        <v>51</v>
      </c>
      <c r="G1149" t="s">
        <v>44</v>
      </c>
      <c r="H1149" t="s">
        <v>86</v>
      </c>
      <c r="I1149" t="s">
        <v>57</v>
      </c>
      <c r="J1149">
        <v>0.7</v>
      </c>
      <c r="K1149" t="s">
        <v>35</v>
      </c>
      <c r="L1149">
        <v>76</v>
      </c>
      <c r="M1149" s="2">
        <v>45774</v>
      </c>
      <c r="N1149" t="s">
        <v>68</v>
      </c>
      <c r="O1149">
        <v>12.1</v>
      </c>
      <c r="P1149">
        <v>2.7</v>
      </c>
      <c r="Q1149">
        <v>1823.6</v>
      </c>
      <c r="R1149" t="s">
        <v>77</v>
      </c>
      <c r="S1149">
        <v>1020.15</v>
      </c>
      <c r="T1149">
        <v>3.8</v>
      </c>
      <c r="U1149">
        <v>2025</v>
      </c>
      <c r="V1149" t="s">
        <v>38</v>
      </c>
      <c r="W1149" s="2">
        <v>45748</v>
      </c>
      <c r="X1149" t="s">
        <v>39</v>
      </c>
      <c r="Y1149" t="s">
        <v>40</v>
      </c>
      <c r="Z1149">
        <v>1823.6</v>
      </c>
      <c r="AA1149">
        <v>1020.15</v>
      </c>
      <c r="AB1149">
        <v>0.55900000000000005</v>
      </c>
    </row>
    <row r="1150" spans="1:28" x14ac:dyDescent="0.25">
      <c r="A1150" t="s">
        <v>1234</v>
      </c>
      <c r="B1150" s="2">
        <v>46323.342361111107</v>
      </c>
      <c r="C1150" s="2">
        <v>46327.742361111108</v>
      </c>
      <c r="D1150" t="s">
        <v>113</v>
      </c>
      <c r="E1150" t="s">
        <v>73</v>
      </c>
      <c r="F1150" t="s">
        <v>152</v>
      </c>
      <c r="G1150" t="s">
        <v>32</v>
      </c>
      <c r="H1150" t="s">
        <v>86</v>
      </c>
      <c r="I1150" t="s">
        <v>75</v>
      </c>
      <c r="J1150">
        <v>4.4000000000000004</v>
      </c>
      <c r="K1150" t="s">
        <v>35</v>
      </c>
      <c r="L1150">
        <v>28</v>
      </c>
      <c r="M1150" s="2">
        <v>46323</v>
      </c>
      <c r="N1150" t="s">
        <v>36</v>
      </c>
      <c r="O1150">
        <v>8.1</v>
      </c>
      <c r="P1150">
        <v>1.7</v>
      </c>
      <c r="Q1150">
        <v>5734.47</v>
      </c>
      <c r="R1150" t="s">
        <v>37</v>
      </c>
      <c r="S1150">
        <v>4355.96</v>
      </c>
      <c r="T1150">
        <v>3.4</v>
      </c>
      <c r="U1150">
        <v>2026</v>
      </c>
      <c r="V1150" t="s">
        <v>97</v>
      </c>
      <c r="W1150" s="2">
        <v>46296</v>
      </c>
      <c r="X1150" t="s">
        <v>64</v>
      </c>
      <c r="Y1150" t="s">
        <v>48</v>
      </c>
      <c r="Z1150">
        <v>5734.47</v>
      </c>
      <c r="AA1150">
        <v>4355.96</v>
      </c>
      <c r="AB1150">
        <v>0.76</v>
      </c>
    </row>
    <row r="1151" spans="1:28" x14ac:dyDescent="0.25">
      <c r="A1151" t="s">
        <v>1235</v>
      </c>
      <c r="B1151" s="2">
        <v>46232.849305555559</v>
      </c>
      <c r="C1151" s="2">
        <v>46240.349305555559</v>
      </c>
      <c r="D1151" t="s">
        <v>29</v>
      </c>
      <c r="E1151" t="s">
        <v>83</v>
      </c>
      <c r="F1151" t="s">
        <v>51</v>
      </c>
      <c r="G1151" t="s">
        <v>32</v>
      </c>
      <c r="H1151" t="s">
        <v>86</v>
      </c>
      <c r="I1151" t="s">
        <v>34</v>
      </c>
      <c r="J1151">
        <v>7.5</v>
      </c>
      <c r="K1151" t="s">
        <v>35</v>
      </c>
      <c r="L1151">
        <v>88</v>
      </c>
      <c r="M1151" s="2">
        <v>46232</v>
      </c>
      <c r="N1151" t="s">
        <v>36</v>
      </c>
      <c r="O1151">
        <v>10.199999999999999</v>
      </c>
      <c r="P1151">
        <v>2</v>
      </c>
      <c r="Q1151">
        <v>9350.94</v>
      </c>
      <c r="R1151" t="s">
        <v>37</v>
      </c>
      <c r="S1151">
        <v>7018.61</v>
      </c>
      <c r="T1151">
        <v>4.0999999999999996</v>
      </c>
      <c r="U1151">
        <v>2026</v>
      </c>
      <c r="V1151" t="s">
        <v>107</v>
      </c>
      <c r="W1151" s="2">
        <v>46204</v>
      </c>
      <c r="X1151" t="s">
        <v>64</v>
      </c>
      <c r="Y1151" t="s">
        <v>48</v>
      </c>
      <c r="Z1151">
        <v>9350.94</v>
      </c>
      <c r="AA1151">
        <v>7018.61</v>
      </c>
      <c r="AB1151">
        <v>0.751</v>
      </c>
    </row>
    <row r="1152" spans="1:28" x14ac:dyDescent="0.25">
      <c r="A1152" t="s">
        <v>1236</v>
      </c>
      <c r="B1152" s="2">
        <v>45901.887499999997</v>
      </c>
      <c r="C1152" s="2">
        <v>45907.6875</v>
      </c>
      <c r="D1152" t="s">
        <v>29</v>
      </c>
      <c r="E1152" t="s">
        <v>73</v>
      </c>
      <c r="F1152" t="s">
        <v>31</v>
      </c>
      <c r="G1152" t="s">
        <v>32</v>
      </c>
      <c r="H1152" t="s">
        <v>86</v>
      </c>
      <c r="I1152" t="s">
        <v>34</v>
      </c>
      <c r="J1152">
        <v>5.8</v>
      </c>
      <c r="K1152" t="s">
        <v>35</v>
      </c>
      <c r="L1152">
        <v>26</v>
      </c>
      <c r="M1152" s="2">
        <v>45901</v>
      </c>
      <c r="N1152" t="s">
        <v>68</v>
      </c>
      <c r="O1152">
        <v>8</v>
      </c>
      <c r="P1152">
        <v>1.5</v>
      </c>
      <c r="Q1152">
        <v>7151.16</v>
      </c>
      <c r="R1152" t="s">
        <v>77</v>
      </c>
      <c r="S1152">
        <v>5184.05</v>
      </c>
      <c r="T1152">
        <v>4.4000000000000004</v>
      </c>
      <c r="U1152">
        <v>2025</v>
      </c>
      <c r="V1152" t="s">
        <v>53</v>
      </c>
      <c r="W1152" s="2">
        <v>45901</v>
      </c>
      <c r="X1152" t="s">
        <v>78</v>
      </c>
      <c r="Y1152" t="s">
        <v>48</v>
      </c>
      <c r="Z1152">
        <v>7151.16</v>
      </c>
      <c r="AA1152">
        <v>5184.05</v>
      </c>
      <c r="AB1152">
        <v>0.72499999999999998</v>
      </c>
    </row>
    <row r="1153" spans="1:28" x14ac:dyDescent="0.25">
      <c r="A1153" t="s">
        <v>1237</v>
      </c>
      <c r="B1153" s="2">
        <v>46194.834722222222</v>
      </c>
      <c r="C1153" s="2">
        <v>46200.734722222223</v>
      </c>
      <c r="D1153" t="s">
        <v>29</v>
      </c>
      <c r="E1153" t="s">
        <v>73</v>
      </c>
      <c r="F1153" t="s">
        <v>31</v>
      </c>
      <c r="G1153" t="s">
        <v>32</v>
      </c>
      <c r="H1153" t="s">
        <v>45</v>
      </c>
      <c r="I1153" t="s">
        <v>34</v>
      </c>
      <c r="J1153">
        <v>5.9</v>
      </c>
      <c r="K1153" t="s">
        <v>35</v>
      </c>
      <c r="L1153">
        <v>48</v>
      </c>
      <c r="M1153" s="2">
        <v>46194</v>
      </c>
      <c r="N1153" t="s">
        <v>36</v>
      </c>
      <c r="O1153">
        <v>8.5</v>
      </c>
      <c r="P1153">
        <v>2.5</v>
      </c>
      <c r="Q1153">
        <v>6538.92</v>
      </c>
      <c r="R1153" t="s">
        <v>77</v>
      </c>
      <c r="S1153">
        <v>3431.05</v>
      </c>
      <c r="T1153">
        <v>4.0999999999999996</v>
      </c>
      <c r="U1153">
        <v>2026</v>
      </c>
      <c r="V1153" t="s">
        <v>110</v>
      </c>
      <c r="W1153" s="2">
        <v>46174</v>
      </c>
      <c r="X1153" t="s">
        <v>39</v>
      </c>
      <c r="Y1153" t="s">
        <v>40</v>
      </c>
      <c r="Z1153">
        <v>6538.92</v>
      </c>
      <c r="AA1153">
        <v>3431.05</v>
      </c>
      <c r="AB1153">
        <v>0.52500000000000002</v>
      </c>
    </row>
    <row r="1154" spans="1:28" x14ac:dyDescent="0.25">
      <c r="A1154" t="s">
        <v>1238</v>
      </c>
      <c r="B1154" s="2">
        <v>46259.379166666673</v>
      </c>
      <c r="C1154" s="2">
        <v>46262.779166666667</v>
      </c>
      <c r="D1154" t="s">
        <v>72</v>
      </c>
      <c r="E1154" t="s">
        <v>83</v>
      </c>
      <c r="F1154" t="s">
        <v>51</v>
      </c>
      <c r="G1154" t="s">
        <v>32</v>
      </c>
      <c r="H1154" t="s">
        <v>45</v>
      </c>
      <c r="I1154" t="s">
        <v>34</v>
      </c>
      <c r="J1154">
        <v>3.4</v>
      </c>
      <c r="K1154" t="s">
        <v>35</v>
      </c>
      <c r="L1154">
        <v>92</v>
      </c>
      <c r="M1154" s="2">
        <v>46259</v>
      </c>
      <c r="N1154" t="s">
        <v>76</v>
      </c>
      <c r="O1154">
        <v>8</v>
      </c>
      <c r="P1154">
        <v>2.2000000000000002</v>
      </c>
      <c r="Q1154">
        <v>5723.35</v>
      </c>
      <c r="R1154" t="s">
        <v>37</v>
      </c>
      <c r="S1154">
        <v>4073.27</v>
      </c>
      <c r="T1154">
        <v>4.0999999999999996</v>
      </c>
      <c r="U1154">
        <v>2026</v>
      </c>
      <c r="V1154" t="s">
        <v>87</v>
      </c>
      <c r="W1154" s="2">
        <v>46235</v>
      </c>
      <c r="X1154" t="s">
        <v>70</v>
      </c>
      <c r="Y1154" t="s">
        <v>48</v>
      </c>
      <c r="Z1154">
        <v>5723.35</v>
      </c>
      <c r="AA1154">
        <v>4073.27</v>
      </c>
      <c r="AB1154">
        <v>0.71199999999999997</v>
      </c>
    </row>
    <row r="1155" spans="1:28" x14ac:dyDescent="0.25">
      <c r="A1155" t="s">
        <v>1239</v>
      </c>
      <c r="B1155" s="2">
        <v>45732.411805555559</v>
      </c>
      <c r="C1155" s="2">
        <v>45734.611805555563</v>
      </c>
      <c r="D1155" t="s">
        <v>42</v>
      </c>
      <c r="E1155" t="s">
        <v>73</v>
      </c>
      <c r="F1155" t="s">
        <v>51</v>
      </c>
      <c r="G1155" t="s">
        <v>66</v>
      </c>
      <c r="H1155" t="s">
        <v>33</v>
      </c>
      <c r="I1155" t="s">
        <v>57</v>
      </c>
      <c r="J1155">
        <v>2.2000000000000002</v>
      </c>
      <c r="K1155" t="s">
        <v>35</v>
      </c>
      <c r="L1155">
        <v>51</v>
      </c>
      <c r="M1155" s="2">
        <v>45732</v>
      </c>
      <c r="N1155" t="s">
        <v>36</v>
      </c>
      <c r="O1155">
        <v>9.5</v>
      </c>
      <c r="P1155">
        <v>0</v>
      </c>
      <c r="Q1155">
        <v>3477.08</v>
      </c>
      <c r="R1155" t="s">
        <v>77</v>
      </c>
      <c r="S1155">
        <v>2636.52</v>
      </c>
      <c r="T1155">
        <v>4.9000000000000004</v>
      </c>
      <c r="U1155">
        <v>2025</v>
      </c>
      <c r="V1155" t="s">
        <v>46</v>
      </c>
      <c r="W1155" s="2">
        <v>45717</v>
      </c>
      <c r="X1155" t="s">
        <v>39</v>
      </c>
      <c r="Y1155" t="s">
        <v>40</v>
      </c>
      <c r="Z1155">
        <v>3477.08</v>
      </c>
      <c r="AA1155">
        <v>2636.52</v>
      </c>
      <c r="AB1155">
        <v>0.75800000000000001</v>
      </c>
    </row>
    <row r="1156" spans="1:28" x14ac:dyDescent="0.25">
      <c r="A1156" t="s">
        <v>1240</v>
      </c>
      <c r="B1156" s="2">
        <v>46043.269444444442</v>
      </c>
      <c r="C1156" s="2">
        <v>46046.469444444447</v>
      </c>
      <c r="D1156" t="s">
        <v>50</v>
      </c>
      <c r="E1156" t="s">
        <v>83</v>
      </c>
      <c r="F1156" t="s">
        <v>51</v>
      </c>
      <c r="G1156" t="s">
        <v>44</v>
      </c>
      <c r="H1156" t="s">
        <v>67</v>
      </c>
      <c r="I1156" t="s">
        <v>34</v>
      </c>
      <c r="J1156">
        <v>3.2</v>
      </c>
      <c r="K1156" t="s">
        <v>58</v>
      </c>
      <c r="L1156">
        <v>59</v>
      </c>
      <c r="M1156" s="2">
        <v>46043</v>
      </c>
      <c r="N1156" t="s">
        <v>68</v>
      </c>
      <c r="O1156">
        <v>8</v>
      </c>
      <c r="P1156">
        <v>2.1</v>
      </c>
      <c r="Q1156">
        <v>5508.68</v>
      </c>
      <c r="R1156" t="s">
        <v>37</v>
      </c>
      <c r="S1156">
        <v>4147.72</v>
      </c>
      <c r="T1156">
        <v>3.6</v>
      </c>
      <c r="U1156">
        <v>2026</v>
      </c>
      <c r="V1156" t="s">
        <v>69</v>
      </c>
      <c r="W1156" s="2">
        <v>46023</v>
      </c>
      <c r="X1156" t="s">
        <v>64</v>
      </c>
      <c r="Y1156" t="s">
        <v>48</v>
      </c>
      <c r="Z1156">
        <v>5508.68</v>
      </c>
      <c r="AA1156">
        <v>4147.72</v>
      </c>
      <c r="AB1156">
        <v>0.753</v>
      </c>
    </row>
    <row r="1157" spans="1:28" x14ac:dyDescent="0.25">
      <c r="A1157" t="s">
        <v>1241</v>
      </c>
      <c r="B1157" s="2">
        <v>45867.986805555563</v>
      </c>
      <c r="C1157" s="2">
        <v>45870.786805555559</v>
      </c>
      <c r="D1157" t="s">
        <v>72</v>
      </c>
      <c r="E1157" t="s">
        <v>30</v>
      </c>
      <c r="F1157" t="s">
        <v>31</v>
      </c>
      <c r="G1157" t="s">
        <v>32</v>
      </c>
      <c r="H1157" t="s">
        <v>52</v>
      </c>
      <c r="I1157" t="s">
        <v>34</v>
      </c>
      <c r="J1157">
        <v>2.8</v>
      </c>
      <c r="K1157" t="s">
        <v>35</v>
      </c>
      <c r="L1157">
        <v>58</v>
      </c>
      <c r="M1157" s="2">
        <v>45867</v>
      </c>
      <c r="N1157" t="s">
        <v>36</v>
      </c>
      <c r="O1157">
        <v>8.1999999999999993</v>
      </c>
      <c r="P1157">
        <v>1.3</v>
      </c>
      <c r="Q1157">
        <v>4575.71</v>
      </c>
      <c r="R1157" t="s">
        <v>77</v>
      </c>
      <c r="S1157">
        <v>3438.72</v>
      </c>
      <c r="T1157">
        <v>4.7</v>
      </c>
      <c r="U1157">
        <v>2025</v>
      </c>
      <c r="V1157" t="s">
        <v>107</v>
      </c>
      <c r="W1157" s="2">
        <v>45839</v>
      </c>
      <c r="X1157" t="s">
        <v>70</v>
      </c>
      <c r="Y1157" t="s">
        <v>48</v>
      </c>
      <c r="Z1157">
        <v>4575.71</v>
      </c>
      <c r="AA1157">
        <v>3438.72</v>
      </c>
      <c r="AB1157">
        <v>0.752</v>
      </c>
    </row>
    <row r="1158" spans="1:28" x14ac:dyDescent="0.25">
      <c r="A1158" t="s">
        <v>1242</v>
      </c>
      <c r="B1158" s="2">
        <v>46132.109027777777</v>
      </c>
      <c r="C1158" s="2">
        <v>46133.209027777782</v>
      </c>
      <c r="D1158" t="s">
        <v>50</v>
      </c>
      <c r="E1158" t="s">
        <v>73</v>
      </c>
      <c r="F1158" t="s">
        <v>31</v>
      </c>
      <c r="G1158" t="s">
        <v>55</v>
      </c>
      <c r="H1158" t="s">
        <v>45</v>
      </c>
      <c r="I1158" t="s">
        <v>34</v>
      </c>
      <c r="J1158">
        <v>1.1000000000000001</v>
      </c>
      <c r="K1158" t="s">
        <v>35</v>
      </c>
      <c r="L1158">
        <v>80</v>
      </c>
      <c r="M1158" s="2">
        <v>46132</v>
      </c>
      <c r="N1158" t="s">
        <v>68</v>
      </c>
      <c r="O1158">
        <v>9.6999999999999993</v>
      </c>
      <c r="P1158">
        <v>1.1000000000000001</v>
      </c>
      <c r="Q1158">
        <v>3490.39</v>
      </c>
      <c r="R1158" t="s">
        <v>77</v>
      </c>
      <c r="S1158">
        <v>2381.08</v>
      </c>
      <c r="T1158">
        <v>4.4000000000000004</v>
      </c>
      <c r="U1158">
        <v>2026</v>
      </c>
      <c r="V1158" t="s">
        <v>38</v>
      </c>
      <c r="W1158" s="2">
        <v>46113</v>
      </c>
      <c r="X1158" t="s">
        <v>78</v>
      </c>
      <c r="Y1158" t="s">
        <v>48</v>
      </c>
      <c r="Z1158">
        <v>3490.39</v>
      </c>
      <c r="AA1158">
        <v>2381.08</v>
      </c>
      <c r="AB1158">
        <v>0.68200000000000005</v>
      </c>
    </row>
    <row r="1159" spans="1:28" x14ac:dyDescent="0.25">
      <c r="A1159" t="s">
        <v>1243</v>
      </c>
      <c r="B1159" s="2">
        <v>46075.713194444441</v>
      </c>
      <c r="C1159" s="2">
        <v>46080.213194444441</v>
      </c>
      <c r="D1159" t="s">
        <v>85</v>
      </c>
      <c r="E1159" t="s">
        <v>73</v>
      </c>
      <c r="F1159" t="s">
        <v>31</v>
      </c>
      <c r="G1159" t="s">
        <v>32</v>
      </c>
      <c r="H1159" t="s">
        <v>52</v>
      </c>
      <c r="I1159" t="s">
        <v>57</v>
      </c>
      <c r="J1159">
        <v>4.5</v>
      </c>
      <c r="K1159" t="s">
        <v>35</v>
      </c>
      <c r="L1159">
        <v>54</v>
      </c>
      <c r="M1159" s="2">
        <v>46075</v>
      </c>
      <c r="N1159" t="s">
        <v>68</v>
      </c>
      <c r="O1159">
        <v>9.9</v>
      </c>
      <c r="P1159">
        <v>1.9</v>
      </c>
      <c r="Q1159">
        <v>5609.14</v>
      </c>
      <c r="R1159" t="s">
        <v>77</v>
      </c>
      <c r="S1159">
        <v>3113.44</v>
      </c>
      <c r="T1159">
        <v>3.8</v>
      </c>
      <c r="U1159">
        <v>2026</v>
      </c>
      <c r="V1159" t="s">
        <v>104</v>
      </c>
      <c r="W1159" s="2">
        <v>46054</v>
      </c>
      <c r="X1159" t="s">
        <v>39</v>
      </c>
      <c r="Y1159" t="s">
        <v>40</v>
      </c>
      <c r="Z1159">
        <v>5609.14</v>
      </c>
      <c r="AA1159">
        <v>3113.44</v>
      </c>
      <c r="AB1159">
        <v>0.55500000000000005</v>
      </c>
    </row>
    <row r="1160" spans="1:28" x14ac:dyDescent="0.25">
      <c r="A1160" t="s">
        <v>1244</v>
      </c>
      <c r="B1160" s="2">
        <v>46004.115277777782</v>
      </c>
      <c r="C1160" s="2">
        <v>46008.81527777778</v>
      </c>
      <c r="D1160" t="s">
        <v>85</v>
      </c>
      <c r="E1160" t="s">
        <v>83</v>
      </c>
      <c r="F1160" t="s">
        <v>51</v>
      </c>
      <c r="G1160" t="s">
        <v>32</v>
      </c>
      <c r="H1160" t="s">
        <v>52</v>
      </c>
      <c r="I1160" t="s">
        <v>34</v>
      </c>
      <c r="J1160">
        <v>4.7</v>
      </c>
      <c r="K1160" t="s">
        <v>35</v>
      </c>
      <c r="L1160">
        <v>56</v>
      </c>
      <c r="M1160" s="2">
        <v>46004</v>
      </c>
      <c r="N1160" t="s">
        <v>76</v>
      </c>
      <c r="O1160">
        <v>8.1999999999999993</v>
      </c>
      <c r="P1160">
        <v>1.1000000000000001</v>
      </c>
      <c r="Q1160">
        <v>7227.4</v>
      </c>
      <c r="R1160" t="s">
        <v>37</v>
      </c>
      <c r="S1160">
        <v>4738.76</v>
      </c>
      <c r="T1160">
        <v>3.5</v>
      </c>
      <c r="U1160">
        <v>2025</v>
      </c>
      <c r="V1160" t="s">
        <v>63</v>
      </c>
      <c r="W1160" s="2">
        <v>45992</v>
      </c>
      <c r="X1160" t="s">
        <v>92</v>
      </c>
      <c r="Y1160" t="s">
        <v>40</v>
      </c>
      <c r="Z1160">
        <v>7227.4</v>
      </c>
      <c r="AA1160">
        <v>4738.76</v>
      </c>
      <c r="AB1160">
        <v>0.65600000000000003</v>
      </c>
    </row>
    <row r="1161" spans="1:28" x14ac:dyDescent="0.25">
      <c r="A1161" t="s">
        <v>1245</v>
      </c>
      <c r="B1161" s="2">
        <v>46186.665972222218</v>
      </c>
      <c r="C1161" s="2">
        <v>46189.165972222218</v>
      </c>
      <c r="D1161" t="s">
        <v>50</v>
      </c>
      <c r="E1161" t="s">
        <v>83</v>
      </c>
      <c r="F1161" t="s">
        <v>31</v>
      </c>
      <c r="G1161" t="s">
        <v>44</v>
      </c>
      <c r="H1161" t="s">
        <v>86</v>
      </c>
      <c r="I1161" t="s">
        <v>57</v>
      </c>
      <c r="J1161">
        <v>2.5</v>
      </c>
      <c r="K1161" t="s">
        <v>35</v>
      </c>
      <c r="L1161">
        <v>47</v>
      </c>
      <c r="M1161" s="2">
        <v>46186</v>
      </c>
      <c r="N1161" t="s">
        <v>76</v>
      </c>
      <c r="O1161">
        <v>7.9</v>
      </c>
      <c r="P1161">
        <v>1.5</v>
      </c>
      <c r="Q1161">
        <v>4475.55</v>
      </c>
      <c r="R1161" t="s">
        <v>37</v>
      </c>
      <c r="S1161">
        <v>2529.34</v>
      </c>
      <c r="T1161">
        <v>4.2</v>
      </c>
      <c r="U1161">
        <v>2026</v>
      </c>
      <c r="V1161" t="s">
        <v>110</v>
      </c>
      <c r="W1161" s="2">
        <v>46174</v>
      </c>
      <c r="X1161" t="s">
        <v>92</v>
      </c>
      <c r="Y1161" t="s">
        <v>40</v>
      </c>
      <c r="Z1161">
        <v>4475.55</v>
      </c>
      <c r="AA1161">
        <v>2529.34</v>
      </c>
      <c r="AB1161">
        <v>0.56499999999999995</v>
      </c>
    </row>
    <row r="1162" spans="1:28" x14ac:dyDescent="0.25">
      <c r="A1162" t="s">
        <v>1246</v>
      </c>
      <c r="B1162" s="2">
        <v>46297.283333333333</v>
      </c>
      <c r="C1162" s="2">
        <v>46305.683333333327</v>
      </c>
      <c r="D1162" t="s">
        <v>29</v>
      </c>
      <c r="E1162" t="s">
        <v>30</v>
      </c>
      <c r="F1162" t="s">
        <v>152</v>
      </c>
      <c r="G1162" t="s">
        <v>32</v>
      </c>
      <c r="H1162" t="s">
        <v>86</v>
      </c>
      <c r="I1162" t="s">
        <v>34</v>
      </c>
      <c r="J1162">
        <v>8.4</v>
      </c>
      <c r="K1162" t="s">
        <v>35</v>
      </c>
      <c r="L1162">
        <v>26</v>
      </c>
      <c r="M1162" s="2">
        <v>46297</v>
      </c>
      <c r="N1162" t="s">
        <v>36</v>
      </c>
      <c r="O1162">
        <v>10</v>
      </c>
      <c r="P1162">
        <v>1</v>
      </c>
      <c r="Q1162">
        <v>8831.7999999999993</v>
      </c>
      <c r="R1162" t="s">
        <v>77</v>
      </c>
      <c r="S1162">
        <v>6361.02</v>
      </c>
      <c r="T1162">
        <v>4.8</v>
      </c>
      <c r="U1162">
        <v>2026</v>
      </c>
      <c r="V1162" t="s">
        <v>97</v>
      </c>
      <c r="W1162" s="2">
        <v>46296</v>
      </c>
      <c r="X1162" t="s">
        <v>81</v>
      </c>
      <c r="Y1162" t="s">
        <v>48</v>
      </c>
      <c r="Z1162">
        <v>8831.7999999999993</v>
      </c>
      <c r="AA1162">
        <v>6361.02</v>
      </c>
      <c r="AB1162">
        <v>0.72</v>
      </c>
    </row>
    <row r="1163" spans="1:28" x14ac:dyDescent="0.25">
      <c r="A1163" t="s">
        <v>1247</v>
      </c>
      <c r="B1163" s="2">
        <v>45836.996527777781</v>
      </c>
      <c r="C1163" s="2">
        <v>45840.696527777778</v>
      </c>
      <c r="D1163" t="s">
        <v>62</v>
      </c>
      <c r="E1163" t="s">
        <v>43</v>
      </c>
      <c r="F1163" t="s">
        <v>31</v>
      </c>
      <c r="G1163" t="s">
        <v>55</v>
      </c>
      <c r="H1163" t="s">
        <v>45</v>
      </c>
      <c r="I1163" t="s">
        <v>34</v>
      </c>
      <c r="J1163">
        <v>3.7</v>
      </c>
      <c r="K1163" t="s">
        <v>35</v>
      </c>
      <c r="L1163">
        <v>54</v>
      </c>
      <c r="M1163" s="2">
        <v>45836</v>
      </c>
      <c r="N1163" t="s">
        <v>68</v>
      </c>
      <c r="O1163">
        <v>8.1999999999999993</v>
      </c>
      <c r="P1163">
        <v>1.1000000000000001</v>
      </c>
      <c r="Q1163">
        <v>5560.34</v>
      </c>
      <c r="R1163" t="s">
        <v>37</v>
      </c>
      <c r="S1163">
        <v>2956.16</v>
      </c>
      <c r="T1163">
        <v>3.5</v>
      </c>
      <c r="U1163">
        <v>2025</v>
      </c>
      <c r="V1163" t="s">
        <v>110</v>
      </c>
      <c r="W1163" s="2">
        <v>45809</v>
      </c>
      <c r="X1163" t="s">
        <v>92</v>
      </c>
      <c r="Y1163" t="s">
        <v>40</v>
      </c>
      <c r="Z1163">
        <v>5560.34</v>
      </c>
      <c r="AA1163">
        <v>2956.16</v>
      </c>
      <c r="AB1163">
        <v>0.53200000000000003</v>
      </c>
    </row>
    <row r="1164" spans="1:28" x14ac:dyDescent="0.25">
      <c r="A1164" t="s">
        <v>1248</v>
      </c>
      <c r="B1164" s="2">
        <v>45839.852083333331</v>
      </c>
      <c r="C1164" s="2">
        <v>45841.552083333343</v>
      </c>
      <c r="D1164" t="s">
        <v>62</v>
      </c>
      <c r="E1164" t="s">
        <v>30</v>
      </c>
      <c r="F1164" t="s">
        <v>51</v>
      </c>
      <c r="G1164" t="s">
        <v>55</v>
      </c>
      <c r="H1164" t="s">
        <v>74</v>
      </c>
      <c r="I1164" t="s">
        <v>75</v>
      </c>
      <c r="J1164">
        <v>1.7</v>
      </c>
      <c r="K1164" t="s">
        <v>35</v>
      </c>
      <c r="L1164">
        <v>99</v>
      </c>
      <c r="M1164" s="2">
        <v>45839</v>
      </c>
      <c r="N1164" t="s">
        <v>68</v>
      </c>
      <c r="O1164">
        <v>11.7</v>
      </c>
      <c r="P1164">
        <v>1.8</v>
      </c>
      <c r="Q1164">
        <v>5800.34</v>
      </c>
      <c r="R1164" t="s">
        <v>77</v>
      </c>
      <c r="S1164">
        <v>3160.72</v>
      </c>
      <c r="T1164">
        <v>3.1</v>
      </c>
      <c r="U1164">
        <v>2025</v>
      </c>
      <c r="V1164" t="s">
        <v>107</v>
      </c>
      <c r="W1164" s="2">
        <v>45839</v>
      </c>
      <c r="X1164" t="s">
        <v>70</v>
      </c>
      <c r="Y1164" t="s">
        <v>48</v>
      </c>
      <c r="Z1164">
        <v>5800.34</v>
      </c>
      <c r="AA1164">
        <v>3160.72</v>
      </c>
      <c r="AB1164">
        <v>0.54500000000000004</v>
      </c>
    </row>
    <row r="1165" spans="1:28" x14ac:dyDescent="0.25">
      <c r="A1165" t="s">
        <v>1249</v>
      </c>
      <c r="B1165" s="2">
        <v>46321.134027777778</v>
      </c>
      <c r="C1165" s="2">
        <v>46327.53402777778</v>
      </c>
      <c r="D1165" t="s">
        <v>29</v>
      </c>
      <c r="E1165" t="s">
        <v>83</v>
      </c>
      <c r="F1165" t="s">
        <v>31</v>
      </c>
      <c r="G1165" t="s">
        <v>55</v>
      </c>
      <c r="H1165" t="s">
        <v>33</v>
      </c>
      <c r="I1165" t="s">
        <v>34</v>
      </c>
      <c r="J1165">
        <v>6.4</v>
      </c>
      <c r="K1165" t="s">
        <v>35</v>
      </c>
      <c r="L1165">
        <v>37</v>
      </c>
      <c r="M1165" s="2">
        <v>46321</v>
      </c>
      <c r="N1165" t="s">
        <v>68</v>
      </c>
      <c r="O1165">
        <v>10</v>
      </c>
      <c r="P1165">
        <v>1.8</v>
      </c>
      <c r="Q1165">
        <v>8163.32</v>
      </c>
      <c r="R1165" t="s">
        <v>37</v>
      </c>
      <c r="S1165">
        <v>4567.6000000000004</v>
      </c>
      <c r="T1165">
        <v>4.4000000000000004</v>
      </c>
      <c r="U1165">
        <v>2026</v>
      </c>
      <c r="V1165" t="s">
        <v>97</v>
      </c>
      <c r="W1165" s="2">
        <v>46296</v>
      </c>
      <c r="X1165" t="s">
        <v>78</v>
      </c>
      <c r="Y1165" t="s">
        <v>48</v>
      </c>
      <c r="Z1165">
        <v>8163.32</v>
      </c>
      <c r="AA1165">
        <v>4567.6000000000004</v>
      </c>
      <c r="AB1165">
        <v>0.56000000000000005</v>
      </c>
    </row>
    <row r="1166" spans="1:28" x14ac:dyDescent="0.25">
      <c r="A1166" t="s">
        <v>1250</v>
      </c>
      <c r="B1166" s="2">
        <v>45682.162499999999</v>
      </c>
      <c r="C1166" s="2">
        <v>45686.362500000003</v>
      </c>
      <c r="D1166" t="s">
        <v>62</v>
      </c>
      <c r="E1166" t="s">
        <v>83</v>
      </c>
      <c r="F1166" t="s">
        <v>51</v>
      </c>
      <c r="G1166" t="s">
        <v>66</v>
      </c>
      <c r="H1166" t="s">
        <v>52</v>
      </c>
      <c r="I1166" t="s">
        <v>57</v>
      </c>
      <c r="J1166">
        <v>4.2</v>
      </c>
      <c r="K1166" t="s">
        <v>35</v>
      </c>
      <c r="L1166">
        <v>48</v>
      </c>
      <c r="M1166" s="2">
        <v>45682</v>
      </c>
      <c r="N1166" t="s">
        <v>76</v>
      </c>
      <c r="O1166">
        <v>9.8000000000000007</v>
      </c>
      <c r="P1166">
        <v>1</v>
      </c>
      <c r="Q1166">
        <v>7026.28</v>
      </c>
      <c r="R1166" t="s">
        <v>77</v>
      </c>
      <c r="S1166">
        <v>4625.3100000000004</v>
      </c>
      <c r="T1166">
        <v>4.2</v>
      </c>
      <c r="U1166">
        <v>2025</v>
      </c>
      <c r="V1166" t="s">
        <v>69</v>
      </c>
      <c r="W1166" s="2">
        <v>45658</v>
      </c>
      <c r="X1166" t="s">
        <v>92</v>
      </c>
      <c r="Y1166" t="s">
        <v>40</v>
      </c>
      <c r="Z1166">
        <v>7026.28</v>
      </c>
      <c r="AA1166">
        <v>4625.3100000000004</v>
      </c>
      <c r="AB1166">
        <v>0.65800000000000003</v>
      </c>
    </row>
    <row r="1167" spans="1:28" x14ac:dyDescent="0.25">
      <c r="A1167" t="s">
        <v>1251</v>
      </c>
      <c r="B1167" s="2">
        <v>45837.497916666667</v>
      </c>
      <c r="C1167" s="2">
        <v>45838.597916666673</v>
      </c>
      <c r="D1167" t="s">
        <v>42</v>
      </c>
      <c r="E1167" t="s">
        <v>43</v>
      </c>
      <c r="F1167" t="s">
        <v>31</v>
      </c>
      <c r="G1167" t="s">
        <v>44</v>
      </c>
      <c r="H1167" t="s">
        <v>52</v>
      </c>
      <c r="I1167" t="s">
        <v>57</v>
      </c>
      <c r="J1167">
        <v>1.1000000000000001</v>
      </c>
      <c r="K1167" t="s">
        <v>35</v>
      </c>
      <c r="L1167">
        <v>68</v>
      </c>
      <c r="M1167" s="2">
        <v>45837</v>
      </c>
      <c r="N1167" t="s">
        <v>76</v>
      </c>
      <c r="O1167">
        <v>7.9</v>
      </c>
      <c r="P1167">
        <v>2.2999999999999998</v>
      </c>
      <c r="Q1167">
        <v>2092.5</v>
      </c>
      <c r="R1167" t="s">
        <v>59</v>
      </c>
      <c r="S1167">
        <v>1373.5</v>
      </c>
      <c r="T1167">
        <v>4.3</v>
      </c>
      <c r="U1167">
        <v>2025</v>
      </c>
      <c r="V1167" t="s">
        <v>110</v>
      </c>
      <c r="W1167" s="2">
        <v>45809</v>
      </c>
      <c r="X1167" t="s">
        <v>39</v>
      </c>
      <c r="Y1167" t="s">
        <v>40</v>
      </c>
      <c r="Z1167">
        <v>2092.5</v>
      </c>
      <c r="AA1167">
        <v>1373.5</v>
      </c>
      <c r="AB1167">
        <v>0.65600000000000003</v>
      </c>
    </row>
    <row r="1168" spans="1:28" x14ac:dyDescent="0.25">
      <c r="A1168" t="s">
        <v>1252</v>
      </c>
      <c r="B1168" s="2">
        <v>46367.814583333333</v>
      </c>
      <c r="C1168" s="2">
        <v>46371.414583333331</v>
      </c>
      <c r="D1168" t="s">
        <v>62</v>
      </c>
      <c r="E1168" t="s">
        <v>83</v>
      </c>
      <c r="F1168" t="s">
        <v>51</v>
      </c>
      <c r="G1168" t="s">
        <v>44</v>
      </c>
      <c r="H1168" t="s">
        <v>67</v>
      </c>
      <c r="I1168" t="s">
        <v>57</v>
      </c>
      <c r="J1168">
        <v>3.6</v>
      </c>
      <c r="K1168" t="s">
        <v>35</v>
      </c>
      <c r="L1168">
        <v>69</v>
      </c>
      <c r="M1168" s="2">
        <v>46367</v>
      </c>
      <c r="N1168" t="s">
        <v>68</v>
      </c>
      <c r="O1168">
        <v>8</v>
      </c>
      <c r="P1168">
        <v>1.7</v>
      </c>
      <c r="Q1168">
        <v>5496.37</v>
      </c>
      <c r="R1168" t="s">
        <v>37</v>
      </c>
      <c r="S1168">
        <v>3544</v>
      </c>
      <c r="T1168">
        <v>4</v>
      </c>
      <c r="U1168">
        <v>2026</v>
      </c>
      <c r="V1168" t="s">
        <v>63</v>
      </c>
      <c r="W1168" s="2">
        <v>46357</v>
      </c>
      <c r="X1168" t="s">
        <v>81</v>
      </c>
      <c r="Y1168" t="s">
        <v>48</v>
      </c>
      <c r="Z1168">
        <v>5496.37</v>
      </c>
      <c r="AA1168">
        <v>3544</v>
      </c>
      <c r="AB1168">
        <v>0.64500000000000002</v>
      </c>
    </row>
    <row r="1169" spans="1:28" x14ac:dyDescent="0.25">
      <c r="A1169" t="s">
        <v>1253</v>
      </c>
      <c r="B1169" s="2">
        <v>46158.820833333331</v>
      </c>
      <c r="C1169" s="2">
        <v>46161.92083333333</v>
      </c>
      <c r="D1169" t="s">
        <v>72</v>
      </c>
      <c r="E1169" t="s">
        <v>73</v>
      </c>
      <c r="F1169" t="s">
        <v>51</v>
      </c>
      <c r="G1169" t="s">
        <v>32</v>
      </c>
      <c r="H1169" t="s">
        <v>56</v>
      </c>
      <c r="I1169" t="s">
        <v>57</v>
      </c>
      <c r="J1169">
        <v>3.1</v>
      </c>
      <c r="K1169" t="s">
        <v>35</v>
      </c>
      <c r="L1169">
        <v>64</v>
      </c>
      <c r="M1169" s="2">
        <v>46158</v>
      </c>
      <c r="N1169" t="s">
        <v>68</v>
      </c>
      <c r="O1169">
        <v>10.199999999999999</v>
      </c>
      <c r="P1169">
        <v>2.7</v>
      </c>
      <c r="Q1169">
        <v>4319.07</v>
      </c>
      <c r="R1169" t="s">
        <v>77</v>
      </c>
      <c r="S1169">
        <v>2261.42</v>
      </c>
      <c r="T1169">
        <v>4.0999999999999996</v>
      </c>
      <c r="U1169">
        <v>2026</v>
      </c>
      <c r="V1169" t="s">
        <v>80</v>
      </c>
      <c r="W1169" s="2">
        <v>46143</v>
      </c>
      <c r="X1169" t="s">
        <v>92</v>
      </c>
      <c r="Y1169" t="s">
        <v>40</v>
      </c>
      <c r="Z1169">
        <v>4319.07</v>
      </c>
      <c r="AA1169">
        <v>2261.42</v>
      </c>
      <c r="AB1169">
        <v>0.52400000000000002</v>
      </c>
    </row>
    <row r="1170" spans="1:28" x14ac:dyDescent="0.25">
      <c r="A1170" t="s">
        <v>1254</v>
      </c>
      <c r="B1170" s="2">
        <v>45818.904166666667</v>
      </c>
      <c r="C1170" s="2">
        <v>45820.504166666673</v>
      </c>
      <c r="D1170" t="s">
        <v>72</v>
      </c>
      <c r="E1170" t="s">
        <v>73</v>
      </c>
      <c r="F1170" t="s">
        <v>31</v>
      </c>
      <c r="G1170" t="s">
        <v>32</v>
      </c>
      <c r="H1170" t="s">
        <v>33</v>
      </c>
      <c r="I1170" t="s">
        <v>57</v>
      </c>
      <c r="J1170">
        <v>1.6</v>
      </c>
      <c r="K1170" t="s">
        <v>35</v>
      </c>
      <c r="L1170">
        <v>48</v>
      </c>
      <c r="M1170" s="2">
        <v>45818</v>
      </c>
      <c r="N1170" t="s">
        <v>68</v>
      </c>
      <c r="O1170">
        <v>8.1</v>
      </c>
      <c r="P1170">
        <v>1.7</v>
      </c>
      <c r="Q1170">
        <v>3380.58</v>
      </c>
      <c r="R1170" t="s">
        <v>37</v>
      </c>
      <c r="S1170">
        <v>2092.6799999999998</v>
      </c>
      <c r="T1170">
        <v>4.0999999999999996</v>
      </c>
      <c r="U1170">
        <v>2025</v>
      </c>
      <c r="V1170" t="s">
        <v>110</v>
      </c>
      <c r="W1170" s="2">
        <v>45809</v>
      </c>
      <c r="X1170" t="s">
        <v>70</v>
      </c>
      <c r="Y1170" t="s">
        <v>48</v>
      </c>
      <c r="Z1170">
        <v>3380.58</v>
      </c>
      <c r="AA1170">
        <v>2092.6799999999998</v>
      </c>
      <c r="AB1170">
        <v>0.61899999999999999</v>
      </c>
    </row>
    <row r="1171" spans="1:28" x14ac:dyDescent="0.25">
      <c r="A1171" t="s">
        <v>1255</v>
      </c>
      <c r="B1171" s="2">
        <v>45834.565972222219</v>
      </c>
      <c r="C1171" s="2">
        <v>45838.065972222219</v>
      </c>
      <c r="D1171" t="s">
        <v>72</v>
      </c>
      <c r="E1171" t="s">
        <v>83</v>
      </c>
      <c r="F1171" t="s">
        <v>51</v>
      </c>
      <c r="G1171" t="s">
        <v>44</v>
      </c>
      <c r="H1171" t="s">
        <v>67</v>
      </c>
      <c r="I1171" t="s">
        <v>57</v>
      </c>
      <c r="J1171">
        <v>3.5</v>
      </c>
      <c r="K1171" t="s">
        <v>35</v>
      </c>
      <c r="L1171">
        <v>29</v>
      </c>
      <c r="M1171" s="2">
        <v>45834</v>
      </c>
      <c r="N1171" t="s">
        <v>76</v>
      </c>
      <c r="O1171">
        <v>9.9</v>
      </c>
      <c r="P1171">
        <v>2.5</v>
      </c>
      <c r="Q1171">
        <v>4659.1000000000004</v>
      </c>
      <c r="R1171" t="s">
        <v>77</v>
      </c>
      <c r="S1171">
        <v>3534.12</v>
      </c>
      <c r="T1171">
        <v>4.2</v>
      </c>
      <c r="U1171">
        <v>2025</v>
      </c>
      <c r="V1171" t="s">
        <v>110</v>
      </c>
      <c r="W1171" s="2">
        <v>45809</v>
      </c>
      <c r="X1171" t="s">
        <v>47</v>
      </c>
      <c r="Y1171" t="s">
        <v>48</v>
      </c>
      <c r="Z1171">
        <v>4659.1000000000004</v>
      </c>
      <c r="AA1171">
        <v>3534.12</v>
      </c>
      <c r="AB1171">
        <v>0.75900000000000001</v>
      </c>
    </row>
    <row r="1172" spans="1:28" x14ac:dyDescent="0.25">
      <c r="A1172" t="s">
        <v>1256</v>
      </c>
      <c r="B1172" s="2">
        <v>45942.279861111107</v>
      </c>
      <c r="C1172" s="2">
        <v>45945.379861111112</v>
      </c>
      <c r="D1172" t="s">
        <v>72</v>
      </c>
      <c r="E1172" t="s">
        <v>30</v>
      </c>
      <c r="F1172" t="s">
        <v>51</v>
      </c>
      <c r="G1172" t="s">
        <v>66</v>
      </c>
      <c r="H1172" t="s">
        <v>67</v>
      </c>
      <c r="I1172" t="s">
        <v>34</v>
      </c>
      <c r="J1172">
        <v>3.1</v>
      </c>
      <c r="K1172" t="s">
        <v>35</v>
      </c>
      <c r="L1172">
        <v>57</v>
      </c>
      <c r="M1172" s="2">
        <v>45942</v>
      </c>
      <c r="N1172" t="s">
        <v>36</v>
      </c>
      <c r="O1172">
        <v>8.1999999999999993</v>
      </c>
      <c r="P1172">
        <v>1.5</v>
      </c>
      <c r="Q1172">
        <v>6337.45</v>
      </c>
      <c r="R1172" t="s">
        <v>77</v>
      </c>
      <c r="S1172">
        <v>4825.7700000000004</v>
      </c>
      <c r="T1172">
        <v>4.3</v>
      </c>
      <c r="U1172">
        <v>2025</v>
      </c>
      <c r="V1172" t="s">
        <v>97</v>
      </c>
      <c r="W1172" s="2">
        <v>45931</v>
      </c>
      <c r="X1172" t="s">
        <v>39</v>
      </c>
      <c r="Y1172" t="s">
        <v>40</v>
      </c>
      <c r="Z1172">
        <v>6337.45</v>
      </c>
      <c r="AA1172">
        <v>4825.7700000000004</v>
      </c>
      <c r="AB1172">
        <v>0.76100000000000001</v>
      </c>
    </row>
    <row r="1173" spans="1:28" x14ac:dyDescent="0.25">
      <c r="A1173" t="s">
        <v>1257</v>
      </c>
      <c r="B1173" s="2">
        <v>45720.619444444441</v>
      </c>
      <c r="C1173" s="2">
        <v>45725.019444444442</v>
      </c>
      <c r="D1173" t="s">
        <v>91</v>
      </c>
      <c r="E1173" t="s">
        <v>30</v>
      </c>
      <c r="F1173" t="s">
        <v>51</v>
      </c>
      <c r="G1173" t="s">
        <v>55</v>
      </c>
      <c r="H1173" t="s">
        <v>67</v>
      </c>
      <c r="I1173" t="s">
        <v>34</v>
      </c>
      <c r="J1173">
        <v>4.4000000000000004</v>
      </c>
      <c r="K1173" t="s">
        <v>35</v>
      </c>
      <c r="L1173">
        <v>54</v>
      </c>
      <c r="M1173" s="2">
        <v>45720</v>
      </c>
      <c r="N1173" t="s">
        <v>68</v>
      </c>
      <c r="O1173">
        <v>10.1</v>
      </c>
      <c r="P1173">
        <v>0</v>
      </c>
      <c r="Q1173">
        <v>6909.24</v>
      </c>
      <c r="R1173" t="s">
        <v>37</v>
      </c>
      <c r="S1173">
        <v>4312.32</v>
      </c>
      <c r="T1173">
        <v>3.5</v>
      </c>
      <c r="U1173">
        <v>2025</v>
      </c>
      <c r="V1173" t="s">
        <v>46</v>
      </c>
      <c r="W1173" s="2">
        <v>45717</v>
      </c>
      <c r="X1173" t="s">
        <v>70</v>
      </c>
      <c r="Y1173" t="s">
        <v>48</v>
      </c>
      <c r="Z1173">
        <v>6909.24</v>
      </c>
      <c r="AA1173">
        <v>4312.32</v>
      </c>
      <c r="AB1173">
        <v>0.624</v>
      </c>
    </row>
    <row r="1174" spans="1:28" x14ac:dyDescent="0.25">
      <c r="A1174" t="s">
        <v>1258</v>
      </c>
      <c r="B1174" s="2">
        <v>46319.470138888893</v>
      </c>
      <c r="C1174" s="2">
        <v>46323.270138888889</v>
      </c>
      <c r="D1174" t="s">
        <v>72</v>
      </c>
      <c r="E1174" t="s">
        <v>83</v>
      </c>
      <c r="F1174" t="s">
        <v>51</v>
      </c>
      <c r="G1174" t="s">
        <v>66</v>
      </c>
      <c r="H1174" t="s">
        <v>33</v>
      </c>
      <c r="I1174" t="s">
        <v>75</v>
      </c>
      <c r="J1174">
        <v>3.8</v>
      </c>
      <c r="K1174" t="s">
        <v>35</v>
      </c>
      <c r="L1174">
        <v>46</v>
      </c>
      <c r="M1174" s="2">
        <v>46319</v>
      </c>
      <c r="N1174" t="s">
        <v>76</v>
      </c>
      <c r="O1174">
        <v>7.6</v>
      </c>
      <c r="P1174">
        <v>0.9</v>
      </c>
      <c r="Q1174">
        <v>5026.1499999999996</v>
      </c>
      <c r="R1174" t="s">
        <v>37</v>
      </c>
      <c r="S1174">
        <v>2808.21</v>
      </c>
      <c r="T1174">
        <v>4.0999999999999996</v>
      </c>
      <c r="U1174">
        <v>2026</v>
      </c>
      <c r="V1174" t="s">
        <v>97</v>
      </c>
      <c r="W1174" s="2">
        <v>46296</v>
      </c>
      <c r="X1174" t="s">
        <v>92</v>
      </c>
      <c r="Y1174" t="s">
        <v>40</v>
      </c>
      <c r="Z1174">
        <v>5026.1499999999996</v>
      </c>
      <c r="AA1174">
        <v>2808.21</v>
      </c>
      <c r="AB1174">
        <v>0.55900000000000005</v>
      </c>
    </row>
    <row r="1175" spans="1:28" x14ac:dyDescent="0.25">
      <c r="A1175" t="s">
        <v>1259</v>
      </c>
      <c r="B1175" s="2">
        <v>46323.926388888889</v>
      </c>
      <c r="C1175" s="2">
        <v>46331.826388888891</v>
      </c>
      <c r="D1175" t="s">
        <v>29</v>
      </c>
      <c r="E1175" t="s">
        <v>83</v>
      </c>
      <c r="F1175" t="s">
        <v>51</v>
      </c>
      <c r="G1175" t="s">
        <v>32</v>
      </c>
      <c r="H1175" t="s">
        <v>52</v>
      </c>
      <c r="I1175" t="s">
        <v>75</v>
      </c>
      <c r="J1175">
        <v>7.9</v>
      </c>
      <c r="K1175" t="s">
        <v>35</v>
      </c>
      <c r="L1175">
        <v>58</v>
      </c>
      <c r="M1175" s="2">
        <v>46323</v>
      </c>
      <c r="N1175" t="s">
        <v>36</v>
      </c>
      <c r="O1175">
        <v>8.1999999999999993</v>
      </c>
      <c r="P1175">
        <v>1.8</v>
      </c>
      <c r="Q1175">
        <v>8844.7999999999993</v>
      </c>
      <c r="R1175" t="s">
        <v>77</v>
      </c>
      <c r="S1175">
        <v>6879.5</v>
      </c>
      <c r="T1175">
        <v>3.8</v>
      </c>
      <c r="U1175">
        <v>2026</v>
      </c>
      <c r="V1175" t="s">
        <v>97</v>
      </c>
      <c r="W1175" s="2">
        <v>46296</v>
      </c>
      <c r="X1175" t="s">
        <v>64</v>
      </c>
      <c r="Y1175" t="s">
        <v>48</v>
      </c>
      <c r="Z1175">
        <v>8844.7999999999993</v>
      </c>
      <c r="AA1175">
        <v>6879.5</v>
      </c>
      <c r="AB1175">
        <v>0.77800000000000002</v>
      </c>
    </row>
    <row r="1176" spans="1:28" x14ac:dyDescent="0.25">
      <c r="A1176" t="s">
        <v>1260</v>
      </c>
      <c r="B1176" s="2">
        <v>45813.046527777777</v>
      </c>
      <c r="C1176" s="2">
        <v>45813.546527777777</v>
      </c>
      <c r="D1176" t="s">
        <v>42</v>
      </c>
      <c r="E1176" t="s">
        <v>83</v>
      </c>
      <c r="F1176" t="s">
        <v>31</v>
      </c>
      <c r="G1176" t="s">
        <v>32</v>
      </c>
      <c r="H1176" t="s">
        <v>33</v>
      </c>
      <c r="I1176" t="s">
        <v>34</v>
      </c>
      <c r="J1176">
        <v>0.5</v>
      </c>
      <c r="K1176" t="s">
        <v>35</v>
      </c>
      <c r="L1176">
        <v>85</v>
      </c>
      <c r="M1176" s="2">
        <v>45813</v>
      </c>
      <c r="N1176" t="s">
        <v>36</v>
      </c>
      <c r="O1176">
        <v>10</v>
      </c>
      <c r="P1176">
        <v>2.4</v>
      </c>
      <c r="Q1176">
        <v>3461.57</v>
      </c>
      <c r="R1176" t="s">
        <v>37</v>
      </c>
      <c r="S1176">
        <v>1889.98</v>
      </c>
      <c r="T1176">
        <v>3.5</v>
      </c>
      <c r="U1176">
        <v>2025</v>
      </c>
      <c r="V1176" t="s">
        <v>110</v>
      </c>
      <c r="W1176" s="2">
        <v>45809</v>
      </c>
      <c r="X1176" t="s">
        <v>47</v>
      </c>
      <c r="Y1176" t="s">
        <v>48</v>
      </c>
      <c r="Z1176">
        <v>3461.57</v>
      </c>
      <c r="AA1176">
        <v>1889.98</v>
      </c>
      <c r="AB1176">
        <v>0.54600000000000004</v>
      </c>
    </row>
    <row r="1177" spans="1:28" x14ac:dyDescent="0.25">
      <c r="A1177" t="s">
        <v>1261</v>
      </c>
      <c r="B1177" s="2">
        <v>46126.060416666667</v>
      </c>
      <c r="C1177" s="2">
        <v>46126.560416666667</v>
      </c>
      <c r="D1177" t="s">
        <v>42</v>
      </c>
      <c r="E1177" t="s">
        <v>30</v>
      </c>
      <c r="F1177" t="s">
        <v>31</v>
      </c>
      <c r="G1177" t="s">
        <v>32</v>
      </c>
      <c r="H1177" t="s">
        <v>45</v>
      </c>
      <c r="I1177" t="s">
        <v>34</v>
      </c>
      <c r="J1177">
        <v>0.5</v>
      </c>
      <c r="K1177" t="s">
        <v>35</v>
      </c>
      <c r="L1177">
        <v>77</v>
      </c>
      <c r="M1177" s="2">
        <v>46126</v>
      </c>
      <c r="N1177" t="s">
        <v>36</v>
      </c>
      <c r="O1177">
        <v>10</v>
      </c>
      <c r="P1177">
        <v>2.2000000000000002</v>
      </c>
      <c r="Q1177">
        <v>3888.55</v>
      </c>
      <c r="R1177" t="s">
        <v>77</v>
      </c>
      <c r="S1177">
        <v>2847.51</v>
      </c>
      <c r="T1177">
        <v>4.0999999999999996</v>
      </c>
      <c r="U1177">
        <v>2026</v>
      </c>
      <c r="V1177" t="s">
        <v>38</v>
      </c>
      <c r="W1177" s="2">
        <v>46113</v>
      </c>
      <c r="X1177" t="s">
        <v>70</v>
      </c>
      <c r="Y1177" t="s">
        <v>48</v>
      </c>
      <c r="Z1177">
        <v>3888.55</v>
      </c>
      <c r="AA1177">
        <v>2847.51</v>
      </c>
      <c r="AB1177">
        <v>0.73199999999999998</v>
      </c>
    </row>
    <row r="1178" spans="1:28" x14ac:dyDescent="0.25">
      <c r="A1178" t="s">
        <v>1262</v>
      </c>
      <c r="B1178" s="2">
        <v>45706.15</v>
      </c>
      <c r="C1178" s="2">
        <v>45712.45</v>
      </c>
      <c r="D1178" t="s">
        <v>29</v>
      </c>
      <c r="E1178" t="s">
        <v>83</v>
      </c>
      <c r="F1178" t="s">
        <v>152</v>
      </c>
      <c r="G1178" t="s">
        <v>55</v>
      </c>
      <c r="H1178" t="s">
        <v>52</v>
      </c>
      <c r="I1178" t="s">
        <v>34</v>
      </c>
      <c r="J1178">
        <v>6.3</v>
      </c>
      <c r="K1178" t="s">
        <v>35</v>
      </c>
      <c r="L1178">
        <v>29</v>
      </c>
      <c r="M1178" s="2">
        <v>45706</v>
      </c>
      <c r="N1178" t="s">
        <v>36</v>
      </c>
      <c r="O1178">
        <v>10.199999999999999</v>
      </c>
      <c r="P1178">
        <v>2.7</v>
      </c>
      <c r="Q1178">
        <v>8665.89</v>
      </c>
      <c r="R1178" t="s">
        <v>77</v>
      </c>
      <c r="S1178">
        <v>4925.72</v>
      </c>
      <c r="T1178">
        <v>4.5</v>
      </c>
      <c r="U1178">
        <v>2025</v>
      </c>
      <c r="V1178" t="s">
        <v>104</v>
      </c>
      <c r="W1178" s="2">
        <v>45689</v>
      </c>
      <c r="X1178" t="s">
        <v>70</v>
      </c>
      <c r="Y1178" t="s">
        <v>48</v>
      </c>
      <c r="Z1178">
        <v>8665.89</v>
      </c>
      <c r="AA1178">
        <v>4925.72</v>
      </c>
      <c r="AB1178">
        <v>0.56799999999999995</v>
      </c>
    </row>
    <row r="1179" spans="1:28" x14ac:dyDescent="0.25">
      <c r="A1179" t="s">
        <v>1263</v>
      </c>
      <c r="B1179" s="2">
        <v>45741</v>
      </c>
      <c r="C1179" s="2">
        <v>45743.7</v>
      </c>
      <c r="D1179" t="s">
        <v>72</v>
      </c>
      <c r="E1179" t="s">
        <v>73</v>
      </c>
      <c r="F1179" t="s">
        <v>31</v>
      </c>
      <c r="G1179" t="s">
        <v>44</v>
      </c>
      <c r="H1179" t="s">
        <v>67</v>
      </c>
      <c r="I1179" t="s">
        <v>57</v>
      </c>
      <c r="J1179">
        <v>2.7</v>
      </c>
      <c r="K1179" t="s">
        <v>35</v>
      </c>
      <c r="L1179">
        <v>89</v>
      </c>
      <c r="M1179" s="2">
        <v>45741</v>
      </c>
      <c r="N1179" t="s">
        <v>76</v>
      </c>
      <c r="O1179">
        <v>8</v>
      </c>
      <c r="P1179">
        <v>0.7</v>
      </c>
      <c r="Q1179">
        <v>5600.61</v>
      </c>
      <c r="R1179" t="s">
        <v>37</v>
      </c>
      <c r="S1179">
        <v>4217.1099999999997</v>
      </c>
      <c r="T1179">
        <v>4.2</v>
      </c>
      <c r="U1179">
        <v>2025</v>
      </c>
      <c r="V1179" t="s">
        <v>46</v>
      </c>
      <c r="W1179" s="2">
        <v>45717</v>
      </c>
      <c r="X1179" t="s">
        <v>70</v>
      </c>
      <c r="Y1179" t="s">
        <v>48</v>
      </c>
      <c r="Z1179">
        <v>5600.61</v>
      </c>
      <c r="AA1179">
        <v>4217.1099999999997</v>
      </c>
      <c r="AB1179">
        <v>0.753</v>
      </c>
    </row>
    <row r="1180" spans="1:28" x14ac:dyDescent="0.25">
      <c r="A1180" t="s">
        <v>1264</v>
      </c>
      <c r="B1180" s="2">
        <v>46018.804166666669</v>
      </c>
      <c r="C1180" s="2">
        <v>46024.904166666667</v>
      </c>
      <c r="D1180" t="s">
        <v>29</v>
      </c>
      <c r="E1180" t="s">
        <v>73</v>
      </c>
      <c r="F1180" t="s">
        <v>31</v>
      </c>
      <c r="G1180" t="s">
        <v>32</v>
      </c>
      <c r="H1180" t="s">
        <v>86</v>
      </c>
      <c r="I1180" t="s">
        <v>34</v>
      </c>
      <c r="J1180">
        <v>6.1</v>
      </c>
      <c r="K1180" t="s">
        <v>35</v>
      </c>
      <c r="L1180">
        <v>14</v>
      </c>
      <c r="M1180" s="2">
        <v>46018</v>
      </c>
      <c r="N1180" t="s">
        <v>36</v>
      </c>
      <c r="O1180">
        <v>8.1999999999999993</v>
      </c>
      <c r="P1180">
        <v>2.7</v>
      </c>
      <c r="Q1180">
        <v>9101.7099999999991</v>
      </c>
      <c r="R1180" t="s">
        <v>37</v>
      </c>
      <c r="S1180">
        <v>4693.58</v>
      </c>
      <c r="T1180">
        <v>4.5999999999999996</v>
      </c>
      <c r="U1180">
        <v>2025</v>
      </c>
      <c r="V1180" t="s">
        <v>63</v>
      </c>
      <c r="W1180" s="2">
        <v>45992</v>
      </c>
      <c r="X1180" t="s">
        <v>92</v>
      </c>
      <c r="Y1180" t="s">
        <v>40</v>
      </c>
      <c r="Z1180">
        <v>9101.7099999999991</v>
      </c>
      <c r="AA1180">
        <v>4693.58</v>
      </c>
      <c r="AB1180">
        <v>0.51600000000000001</v>
      </c>
    </row>
    <row r="1181" spans="1:28" x14ac:dyDescent="0.25">
      <c r="A1181" t="s">
        <v>1265</v>
      </c>
      <c r="B1181" s="2">
        <v>46346.95416666667</v>
      </c>
      <c r="C1181" s="2">
        <v>46355.054166666669</v>
      </c>
      <c r="D1181" t="s">
        <v>29</v>
      </c>
      <c r="E1181" t="s">
        <v>83</v>
      </c>
      <c r="F1181" t="s">
        <v>51</v>
      </c>
      <c r="G1181" t="s">
        <v>66</v>
      </c>
      <c r="H1181" t="s">
        <v>67</v>
      </c>
      <c r="I1181" t="s">
        <v>57</v>
      </c>
      <c r="J1181">
        <v>8.1</v>
      </c>
      <c r="K1181" t="s">
        <v>35</v>
      </c>
      <c r="L1181">
        <v>26</v>
      </c>
      <c r="M1181" s="2">
        <v>46346</v>
      </c>
      <c r="N1181" t="s">
        <v>68</v>
      </c>
      <c r="O1181">
        <v>10.3</v>
      </c>
      <c r="P1181">
        <v>2.5</v>
      </c>
      <c r="Q1181">
        <v>9625.09</v>
      </c>
      <c r="R1181" t="s">
        <v>37</v>
      </c>
      <c r="S1181">
        <v>5533.34</v>
      </c>
      <c r="T1181">
        <v>4.3</v>
      </c>
      <c r="U1181">
        <v>2026</v>
      </c>
      <c r="V1181" t="s">
        <v>89</v>
      </c>
      <c r="W1181" s="2">
        <v>46327</v>
      </c>
      <c r="X1181" t="s">
        <v>81</v>
      </c>
      <c r="Y1181" t="s">
        <v>48</v>
      </c>
      <c r="Z1181">
        <v>9625.09</v>
      </c>
      <c r="AA1181">
        <v>5533.34</v>
      </c>
      <c r="AB1181">
        <v>0.57499999999999996</v>
      </c>
    </row>
    <row r="1182" spans="1:28" x14ac:dyDescent="0.25">
      <c r="A1182" t="s">
        <v>1266</v>
      </c>
      <c r="B1182" s="2">
        <v>45805.09652777778</v>
      </c>
      <c r="C1182" s="2">
        <v>45809.696527777778</v>
      </c>
      <c r="D1182" t="s">
        <v>85</v>
      </c>
      <c r="E1182" t="s">
        <v>83</v>
      </c>
      <c r="F1182" t="s">
        <v>31</v>
      </c>
      <c r="G1182" t="s">
        <v>55</v>
      </c>
      <c r="H1182" t="s">
        <v>86</v>
      </c>
      <c r="I1182" t="s">
        <v>75</v>
      </c>
      <c r="J1182">
        <v>4.5999999999999996</v>
      </c>
      <c r="K1182" t="s">
        <v>35</v>
      </c>
      <c r="L1182">
        <v>62</v>
      </c>
      <c r="M1182" s="2">
        <v>45805</v>
      </c>
      <c r="N1182" t="s">
        <v>76</v>
      </c>
      <c r="O1182">
        <v>8</v>
      </c>
      <c r="P1182">
        <v>1.3</v>
      </c>
      <c r="Q1182">
        <v>6081.59</v>
      </c>
      <c r="R1182" t="s">
        <v>37</v>
      </c>
      <c r="S1182">
        <v>4092.27</v>
      </c>
      <c r="T1182">
        <v>3.3</v>
      </c>
      <c r="U1182">
        <v>2025</v>
      </c>
      <c r="V1182" t="s">
        <v>80</v>
      </c>
      <c r="W1182" s="2">
        <v>45778</v>
      </c>
      <c r="X1182" t="s">
        <v>64</v>
      </c>
      <c r="Y1182" t="s">
        <v>48</v>
      </c>
      <c r="Z1182">
        <v>6081.59</v>
      </c>
      <c r="AA1182">
        <v>4092.27</v>
      </c>
      <c r="AB1182">
        <v>0.67300000000000004</v>
      </c>
    </row>
    <row r="1183" spans="1:28" x14ac:dyDescent="0.25">
      <c r="A1183" t="s">
        <v>1267</v>
      </c>
      <c r="B1183" s="2">
        <v>46287.428472222222</v>
      </c>
      <c r="C1183" s="2">
        <v>46294.428472222222</v>
      </c>
      <c r="D1183" t="s">
        <v>113</v>
      </c>
      <c r="E1183" t="s">
        <v>43</v>
      </c>
      <c r="F1183" t="s">
        <v>51</v>
      </c>
      <c r="G1183" t="s">
        <v>55</v>
      </c>
      <c r="H1183" t="s">
        <v>45</v>
      </c>
      <c r="I1183" t="s">
        <v>75</v>
      </c>
      <c r="J1183">
        <v>7</v>
      </c>
      <c r="K1183" t="s">
        <v>35</v>
      </c>
      <c r="L1183">
        <v>47</v>
      </c>
      <c r="M1183" s="2">
        <v>46287</v>
      </c>
      <c r="N1183" t="s">
        <v>76</v>
      </c>
      <c r="O1183">
        <v>10.1</v>
      </c>
      <c r="P1183">
        <v>0</v>
      </c>
      <c r="Q1183">
        <v>7698.69</v>
      </c>
      <c r="R1183" t="s">
        <v>59</v>
      </c>
      <c r="S1183">
        <v>3914.03</v>
      </c>
      <c r="T1183">
        <v>4.0999999999999996</v>
      </c>
      <c r="U1183">
        <v>2026</v>
      </c>
      <c r="V1183" t="s">
        <v>53</v>
      </c>
      <c r="W1183" s="2">
        <v>46266</v>
      </c>
      <c r="X1183" t="s">
        <v>70</v>
      </c>
      <c r="Y1183" t="s">
        <v>48</v>
      </c>
      <c r="Z1183">
        <v>7698.69</v>
      </c>
      <c r="AA1183">
        <v>3914.03</v>
      </c>
      <c r="AB1183">
        <v>0.50800000000000001</v>
      </c>
    </row>
    <row r="1184" spans="1:28" x14ac:dyDescent="0.25">
      <c r="A1184" t="s">
        <v>1268</v>
      </c>
      <c r="B1184" s="2">
        <v>45999.091666666667</v>
      </c>
      <c r="C1184" s="2">
        <v>46003.591666666667</v>
      </c>
      <c r="D1184" t="s">
        <v>85</v>
      </c>
      <c r="E1184" t="s">
        <v>30</v>
      </c>
      <c r="F1184" t="s">
        <v>51</v>
      </c>
      <c r="G1184" t="s">
        <v>44</v>
      </c>
      <c r="H1184" t="s">
        <v>45</v>
      </c>
      <c r="I1184" t="s">
        <v>34</v>
      </c>
      <c r="J1184">
        <v>4.5</v>
      </c>
      <c r="K1184" t="s">
        <v>35</v>
      </c>
      <c r="L1184">
        <v>82</v>
      </c>
      <c r="M1184" s="2">
        <v>45999</v>
      </c>
      <c r="N1184" t="s">
        <v>36</v>
      </c>
      <c r="O1184">
        <v>12.1</v>
      </c>
      <c r="P1184">
        <v>2.4</v>
      </c>
      <c r="Q1184">
        <v>5545.42</v>
      </c>
      <c r="R1184" t="s">
        <v>77</v>
      </c>
      <c r="S1184">
        <v>3313.49</v>
      </c>
      <c r="T1184">
        <v>4</v>
      </c>
      <c r="U1184">
        <v>2025</v>
      </c>
      <c r="V1184" t="s">
        <v>63</v>
      </c>
      <c r="W1184" s="2">
        <v>45992</v>
      </c>
      <c r="X1184" t="s">
        <v>78</v>
      </c>
      <c r="Y1184" t="s">
        <v>48</v>
      </c>
      <c r="Z1184">
        <v>5545.42</v>
      </c>
      <c r="AA1184">
        <v>3313.49</v>
      </c>
      <c r="AB1184">
        <v>0.59799999999999998</v>
      </c>
    </row>
    <row r="1185" spans="1:28" x14ac:dyDescent="0.25">
      <c r="A1185" t="s">
        <v>1269</v>
      </c>
      <c r="B1185" s="2">
        <v>46133.122916666667</v>
      </c>
      <c r="C1185" s="2">
        <v>46133.622916666667</v>
      </c>
      <c r="D1185" t="s">
        <v>42</v>
      </c>
      <c r="E1185" t="s">
        <v>30</v>
      </c>
      <c r="F1185" t="s">
        <v>51</v>
      </c>
      <c r="G1185" t="s">
        <v>32</v>
      </c>
      <c r="H1185" t="s">
        <v>67</v>
      </c>
      <c r="I1185" t="s">
        <v>75</v>
      </c>
      <c r="J1185">
        <v>0.5</v>
      </c>
      <c r="K1185" t="s">
        <v>35</v>
      </c>
      <c r="L1185">
        <v>51</v>
      </c>
      <c r="M1185" s="2">
        <v>46133</v>
      </c>
      <c r="N1185" t="s">
        <v>36</v>
      </c>
      <c r="O1185">
        <v>8.1</v>
      </c>
      <c r="P1185">
        <v>3.1</v>
      </c>
      <c r="Q1185">
        <v>1842.22</v>
      </c>
      <c r="R1185" t="s">
        <v>37</v>
      </c>
      <c r="S1185">
        <v>1101.8399999999999</v>
      </c>
      <c r="T1185">
        <v>4</v>
      </c>
      <c r="U1185">
        <v>2026</v>
      </c>
      <c r="V1185" t="s">
        <v>38</v>
      </c>
      <c r="W1185" s="2">
        <v>46113</v>
      </c>
      <c r="X1185" t="s">
        <v>70</v>
      </c>
      <c r="Y1185" t="s">
        <v>48</v>
      </c>
      <c r="Z1185">
        <v>1842.22</v>
      </c>
      <c r="AA1185">
        <v>1101.8399999999999</v>
      </c>
      <c r="AB1185">
        <v>0.59799999999999998</v>
      </c>
    </row>
    <row r="1186" spans="1:28" x14ac:dyDescent="0.25">
      <c r="A1186" t="s">
        <v>1270</v>
      </c>
      <c r="B1186" s="2">
        <v>45720.561805555553</v>
      </c>
      <c r="C1186" s="2">
        <v>45723.261805555558</v>
      </c>
      <c r="D1186" t="s">
        <v>72</v>
      </c>
      <c r="E1186" t="s">
        <v>83</v>
      </c>
      <c r="F1186" t="s">
        <v>31</v>
      </c>
      <c r="G1186" t="s">
        <v>44</v>
      </c>
      <c r="H1186" t="s">
        <v>33</v>
      </c>
      <c r="I1186" t="s">
        <v>57</v>
      </c>
      <c r="J1186">
        <v>2.7</v>
      </c>
      <c r="K1186" t="s">
        <v>35</v>
      </c>
      <c r="L1186">
        <v>46</v>
      </c>
      <c r="M1186" s="2">
        <v>45720</v>
      </c>
      <c r="N1186" t="s">
        <v>36</v>
      </c>
      <c r="O1186">
        <v>8.1999999999999993</v>
      </c>
      <c r="P1186">
        <v>1.4</v>
      </c>
      <c r="Q1186">
        <v>5378.18</v>
      </c>
      <c r="R1186" t="s">
        <v>59</v>
      </c>
      <c r="S1186">
        <v>3406.36</v>
      </c>
      <c r="T1186">
        <v>4.5</v>
      </c>
      <c r="U1186">
        <v>2025</v>
      </c>
      <c r="V1186" t="s">
        <v>46</v>
      </c>
      <c r="W1186" s="2">
        <v>45717</v>
      </c>
      <c r="X1186" t="s">
        <v>70</v>
      </c>
      <c r="Y1186" t="s">
        <v>48</v>
      </c>
      <c r="Z1186">
        <v>5378.18</v>
      </c>
      <c r="AA1186">
        <v>3406.36</v>
      </c>
      <c r="AB1186">
        <v>0.63300000000000001</v>
      </c>
    </row>
    <row r="1187" spans="1:28" x14ac:dyDescent="0.25">
      <c r="A1187" t="s">
        <v>1271</v>
      </c>
      <c r="B1187" s="2">
        <v>46358.959027777782</v>
      </c>
      <c r="C1187" s="2">
        <v>46363.65902777778</v>
      </c>
      <c r="D1187" t="s">
        <v>62</v>
      </c>
      <c r="E1187" t="s">
        <v>43</v>
      </c>
      <c r="F1187" t="s">
        <v>31</v>
      </c>
      <c r="G1187" t="s">
        <v>32</v>
      </c>
      <c r="H1187" t="s">
        <v>86</v>
      </c>
      <c r="I1187" t="s">
        <v>34</v>
      </c>
      <c r="J1187">
        <v>4.7</v>
      </c>
      <c r="K1187" t="s">
        <v>35</v>
      </c>
      <c r="L1187">
        <v>70</v>
      </c>
      <c r="M1187" s="2">
        <v>46358</v>
      </c>
      <c r="N1187" t="s">
        <v>36</v>
      </c>
      <c r="O1187">
        <v>11.8</v>
      </c>
      <c r="P1187">
        <v>0</v>
      </c>
      <c r="Q1187">
        <v>8046.74</v>
      </c>
      <c r="R1187" t="s">
        <v>37</v>
      </c>
      <c r="S1187">
        <v>3871.23</v>
      </c>
      <c r="T1187">
        <v>4.0999999999999996</v>
      </c>
      <c r="U1187">
        <v>2026</v>
      </c>
      <c r="V1187" t="s">
        <v>63</v>
      </c>
      <c r="W1187" s="2">
        <v>46357</v>
      </c>
      <c r="X1187" t="s">
        <v>64</v>
      </c>
      <c r="Y1187" t="s">
        <v>48</v>
      </c>
      <c r="Z1187">
        <v>8046.74</v>
      </c>
      <c r="AA1187">
        <v>3871.23</v>
      </c>
      <c r="AB1187">
        <v>0.48099999999999998</v>
      </c>
    </row>
    <row r="1188" spans="1:28" x14ac:dyDescent="0.25">
      <c r="A1188" t="s">
        <v>1272</v>
      </c>
      <c r="B1188" s="2">
        <v>46017.263194444437</v>
      </c>
      <c r="C1188" s="2">
        <v>46021.463194444441</v>
      </c>
      <c r="D1188" t="s">
        <v>113</v>
      </c>
      <c r="E1188" t="s">
        <v>73</v>
      </c>
      <c r="F1188" t="s">
        <v>31</v>
      </c>
      <c r="G1188" t="s">
        <v>32</v>
      </c>
      <c r="H1188" t="s">
        <v>86</v>
      </c>
      <c r="I1188" t="s">
        <v>34</v>
      </c>
      <c r="J1188">
        <v>4.2</v>
      </c>
      <c r="K1188" t="s">
        <v>35</v>
      </c>
      <c r="L1188">
        <v>30</v>
      </c>
      <c r="M1188" s="2">
        <v>46017</v>
      </c>
      <c r="N1188" t="s">
        <v>36</v>
      </c>
      <c r="O1188">
        <v>7.9</v>
      </c>
      <c r="P1188">
        <v>1.9</v>
      </c>
      <c r="Q1188">
        <v>6044.27</v>
      </c>
      <c r="R1188" t="s">
        <v>59</v>
      </c>
      <c r="S1188">
        <v>4082.19</v>
      </c>
      <c r="T1188">
        <v>4.2</v>
      </c>
      <c r="U1188">
        <v>2025</v>
      </c>
      <c r="V1188" t="s">
        <v>63</v>
      </c>
      <c r="W1188" s="2">
        <v>45992</v>
      </c>
      <c r="X1188" t="s">
        <v>81</v>
      </c>
      <c r="Y1188" t="s">
        <v>48</v>
      </c>
      <c r="Z1188">
        <v>6044.27</v>
      </c>
      <c r="AA1188">
        <v>4082.19</v>
      </c>
      <c r="AB1188">
        <v>0.67500000000000004</v>
      </c>
    </row>
    <row r="1189" spans="1:28" x14ac:dyDescent="0.25">
      <c r="A1189" t="s">
        <v>1273</v>
      </c>
      <c r="B1189" s="2">
        <v>46218.629861111112</v>
      </c>
      <c r="C1189" s="2">
        <v>46222.929861111108</v>
      </c>
      <c r="D1189" t="s">
        <v>62</v>
      </c>
      <c r="E1189" t="s">
        <v>30</v>
      </c>
      <c r="F1189" t="s">
        <v>51</v>
      </c>
      <c r="G1189" t="s">
        <v>55</v>
      </c>
      <c r="H1189" t="s">
        <v>86</v>
      </c>
      <c r="I1189" t="s">
        <v>57</v>
      </c>
      <c r="J1189">
        <v>4.3</v>
      </c>
      <c r="K1189" t="s">
        <v>35</v>
      </c>
      <c r="L1189">
        <v>55</v>
      </c>
      <c r="M1189" s="2">
        <v>46218</v>
      </c>
      <c r="N1189" t="s">
        <v>36</v>
      </c>
      <c r="O1189">
        <v>7.7</v>
      </c>
      <c r="P1189">
        <v>1.1000000000000001</v>
      </c>
      <c r="Q1189">
        <v>7830.26</v>
      </c>
      <c r="R1189" t="s">
        <v>37</v>
      </c>
      <c r="S1189">
        <v>4720.12</v>
      </c>
      <c r="T1189">
        <v>3.7</v>
      </c>
      <c r="U1189">
        <v>2026</v>
      </c>
      <c r="V1189" t="s">
        <v>107</v>
      </c>
      <c r="W1189" s="2">
        <v>46204</v>
      </c>
      <c r="X1189" t="s">
        <v>64</v>
      </c>
      <c r="Y1189" t="s">
        <v>48</v>
      </c>
      <c r="Z1189">
        <v>7830.26</v>
      </c>
      <c r="AA1189">
        <v>4720.12</v>
      </c>
      <c r="AB1189">
        <v>0.60299999999999998</v>
      </c>
    </row>
    <row r="1190" spans="1:28" x14ac:dyDescent="0.25">
      <c r="A1190" t="s">
        <v>1274</v>
      </c>
      <c r="B1190" s="2">
        <v>45984.456250000003</v>
      </c>
      <c r="C1190" s="2">
        <v>45987.956250000003</v>
      </c>
      <c r="D1190" t="s">
        <v>62</v>
      </c>
      <c r="E1190" t="s">
        <v>30</v>
      </c>
      <c r="F1190" t="s">
        <v>31</v>
      </c>
      <c r="G1190" t="s">
        <v>66</v>
      </c>
      <c r="H1190" t="s">
        <v>86</v>
      </c>
      <c r="I1190" t="s">
        <v>75</v>
      </c>
      <c r="J1190">
        <v>3.5</v>
      </c>
      <c r="K1190" t="s">
        <v>35</v>
      </c>
      <c r="L1190">
        <v>65</v>
      </c>
      <c r="M1190" s="2">
        <v>45984</v>
      </c>
      <c r="N1190" t="s">
        <v>36</v>
      </c>
      <c r="O1190">
        <v>8.3000000000000007</v>
      </c>
      <c r="P1190">
        <v>1.1000000000000001</v>
      </c>
      <c r="Q1190">
        <v>5589.77</v>
      </c>
      <c r="R1190" t="s">
        <v>37</v>
      </c>
      <c r="S1190">
        <v>3089.07</v>
      </c>
      <c r="T1190">
        <v>3.8</v>
      </c>
      <c r="U1190">
        <v>2025</v>
      </c>
      <c r="V1190" t="s">
        <v>89</v>
      </c>
      <c r="W1190" s="2">
        <v>45962</v>
      </c>
      <c r="X1190" t="s">
        <v>39</v>
      </c>
      <c r="Y1190" t="s">
        <v>40</v>
      </c>
      <c r="Z1190">
        <v>5589.77</v>
      </c>
      <c r="AA1190">
        <v>3089.07</v>
      </c>
      <c r="AB1190">
        <v>0.55300000000000005</v>
      </c>
    </row>
    <row r="1191" spans="1:28" x14ac:dyDescent="0.25">
      <c r="A1191" t="s">
        <v>1275</v>
      </c>
      <c r="B1191" s="2">
        <v>45798.311805555553</v>
      </c>
      <c r="C1191" s="2">
        <v>45798.811805555553</v>
      </c>
      <c r="D1191" t="s">
        <v>42</v>
      </c>
      <c r="E1191" t="s">
        <v>73</v>
      </c>
      <c r="F1191" t="s">
        <v>31</v>
      </c>
      <c r="G1191" t="s">
        <v>55</v>
      </c>
      <c r="H1191" t="s">
        <v>56</v>
      </c>
      <c r="I1191" t="s">
        <v>34</v>
      </c>
      <c r="J1191">
        <v>0.5</v>
      </c>
      <c r="K1191" t="s">
        <v>35</v>
      </c>
      <c r="L1191">
        <v>57</v>
      </c>
      <c r="M1191" s="2">
        <v>45798</v>
      </c>
      <c r="N1191" t="s">
        <v>36</v>
      </c>
      <c r="O1191">
        <v>7.7</v>
      </c>
      <c r="P1191">
        <v>2.4</v>
      </c>
      <c r="Q1191">
        <v>3513.21</v>
      </c>
      <c r="R1191" t="s">
        <v>37</v>
      </c>
      <c r="S1191">
        <v>1903.73</v>
      </c>
      <c r="T1191">
        <v>4.4000000000000004</v>
      </c>
      <c r="U1191">
        <v>2025</v>
      </c>
      <c r="V1191" t="s">
        <v>80</v>
      </c>
      <c r="W1191" s="2">
        <v>45778</v>
      </c>
      <c r="X1191" t="s">
        <v>64</v>
      </c>
      <c r="Y1191" t="s">
        <v>48</v>
      </c>
      <c r="Z1191">
        <v>3513.21</v>
      </c>
      <c r="AA1191">
        <v>1903.73</v>
      </c>
      <c r="AB1191">
        <v>0.54200000000000004</v>
      </c>
    </row>
    <row r="1192" spans="1:28" x14ac:dyDescent="0.25">
      <c r="A1192" t="s">
        <v>1276</v>
      </c>
      <c r="B1192" s="2">
        <v>45872.40625</v>
      </c>
      <c r="C1192" s="2">
        <v>45877.806250000001</v>
      </c>
      <c r="D1192" t="s">
        <v>91</v>
      </c>
      <c r="E1192" t="s">
        <v>73</v>
      </c>
      <c r="F1192" t="s">
        <v>51</v>
      </c>
      <c r="G1192" t="s">
        <v>55</v>
      </c>
      <c r="H1192" t="s">
        <v>45</v>
      </c>
      <c r="I1192" t="s">
        <v>34</v>
      </c>
      <c r="J1192">
        <v>5.4</v>
      </c>
      <c r="K1192" t="s">
        <v>35</v>
      </c>
      <c r="L1192">
        <v>60</v>
      </c>
      <c r="M1192" s="2">
        <v>45872</v>
      </c>
      <c r="N1192" t="s">
        <v>36</v>
      </c>
      <c r="O1192">
        <v>12.3</v>
      </c>
      <c r="P1192">
        <v>2.9</v>
      </c>
      <c r="Q1192">
        <v>5725.93</v>
      </c>
      <c r="R1192" t="s">
        <v>37</v>
      </c>
      <c r="S1192">
        <v>4079.78</v>
      </c>
      <c r="T1192">
        <v>3.8</v>
      </c>
      <c r="U1192">
        <v>2025</v>
      </c>
      <c r="V1192" t="s">
        <v>87</v>
      </c>
      <c r="W1192" s="2">
        <v>45870</v>
      </c>
      <c r="X1192" t="s">
        <v>39</v>
      </c>
      <c r="Y1192" t="s">
        <v>40</v>
      </c>
      <c r="Z1192">
        <v>5725.93</v>
      </c>
      <c r="AA1192">
        <v>4079.78</v>
      </c>
      <c r="AB1192">
        <v>0.71299999999999997</v>
      </c>
    </row>
    <row r="1193" spans="1:28" x14ac:dyDescent="0.25">
      <c r="A1193" t="s">
        <v>1277</v>
      </c>
      <c r="B1193" s="2">
        <v>46092.320833333331</v>
      </c>
      <c r="C1193" s="2">
        <v>46092.820833333331</v>
      </c>
      <c r="D1193" t="s">
        <v>42</v>
      </c>
      <c r="E1193" t="s">
        <v>83</v>
      </c>
      <c r="F1193" t="s">
        <v>51</v>
      </c>
      <c r="G1193" t="s">
        <v>44</v>
      </c>
      <c r="H1193" t="s">
        <v>86</v>
      </c>
      <c r="I1193" t="s">
        <v>34</v>
      </c>
      <c r="J1193">
        <v>0.5</v>
      </c>
      <c r="K1193" t="s">
        <v>58</v>
      </c>
      <c r="L1193">
        <v>86</v>
      </c>
      <c r="M1193" s="2">
        <v>46092</v>
      </c>
      <c r="N1193" t="s">
        <v>76</v>
      </c>
      <c r="O1193">
        <v>8.1</v>
      </c>
      <c r="P1193">
        <v>2.2999999999999998</v>
      </c>
      <c r="Q1193">
        <v>3872.01</v>
      </c>
      <c r="R1193" t="s">
        <v>77</v>
      </c>
      <c r="S1193">
        <v>2191.14</v>
      </c>
      <c r="T1193">
        <v>4.0999999999999996</v>
      </c>
      <c r="U1193">
        <v>2026</v>
      </c>
      <c r="V1193" t="s">
        <v>46</v>
      </c>
      <c r="W1193" s="2">
        <v>46082</v>
      </c>
      <c r="X1193" t="s">
        <v>64</v>
      </c>
      <c r="Y1193" t="s">
        <v>48</v>
      </c>
      <c r="Z1193">
        <v>3872.01</v>
      </c>
      <c r="AA1193">
        <v>2191.14</v>
      </c>
      <c r="AB1193">
        <v>0.56599999999999995</v>
      </c>
    </row>
    <row r="1194" spans="1:28" x14ac:dyDescent="0.25">
      <c r="A1194" t="s">
        <v>1278</v>
      </c>
      <c r="B1194" s="2">
        <v>46380.686805555553</v>
      </c>
      <c r="C1194" s="2">
        <v>46381.186805555553</v>
      </c>
      <c r="D1194" t="s">
        <v>42</v>
      </c>
      <c r="E1194" t="s">
        <v>73</v>
      </c>
      <c r="F1194" t="s">
        <v>51</v>
      </c>
      <c r="G1194" t="s">
        <v>32</v>
      </c>
      <c r="H1194" t="s">
        <v>56</v>
      </c>
      <c r="I1194" t="s">
        <v>75</v>
      </c>
      <c r="J1194">
        <v>0.5</v>
      </c>
      <c r="K1194" t="s">
        <v>58</v>
      </c>
      <c r="L1194">
        <v>76</v>
      </c>
      <c r="M1194" s="2">
        <v>46380</v>
      </c>
      <c r="N1194" t="s">
        <v>68</v>
      </c>
      <c r="O1194">
        <v>7.8</v>
      </c>
      <c r="P1194">
        <v>2.1</v>
      </c>
      <c r="Q1194">
        <v>2507.59</v>
      </c>
      <c r="R1194" t="s">
        <v>77</v>
      </c>
      <c r="S1194">
        <v>1713.16</v>
      </c>
      <c r="T1194">
        <v>3.1</v>
      </c>
      <c r="U1194">
        <v>2026</v>
      </c>
      <c r="V1194" t="s">
        <v>63</v>
      </c>
      <c r="W1194" s="2">
        <v>46357</v>
      </c>
      <c r="X1194" t="s">
        <v>47</v>
      </c>
      <c r="Y1194" t="s">
        <v>48</v>
      </c>
      <c r="Z1194">
        <v>2507.59</v>
      </c>
      <c r="AA1194">
        <v>1713.16</v>
      </c>
      <c r="AB1194">
        <v>0.68300000000000005</v>
      </c>
    </row>
    <row r="1195" spans="1:28" x14ac:dyDescent="0.25">
      <c r="A1195" t="s">
        <v>1279</v>
      </c>
      <c r="B1195" s="2">
        <v>45975.785416666673</v>
      </c>
      <c r="C1195" s="2">
        <v>45982.48541666667</v>
      </c>
      <c r="D1195" t="s">
        <v>29</v>
      </c>
      <c r="E1195" t="s">
        <v>83</v>
      </c>
      <c r="F1195" t="s">
        <v>51</v>
      </c>
      <c r="G1195" t="s">
        <v>44</v>
      </c>
      <c r="H1195" t="s">
        <v>56</v>
      </c>
      <c r="I1195" t="s">
        <v>75</v>
      </c>
      <c r="J1195">
        <v>6.7</v>
      </c>
      <c r="K1195" t="s">
        <v>35</v>
      </c>
      <c r="L1195">
        <v>61</v>
      </c>
      <c r="M1195" s="2">
        <v>45975</v>
      </c>
      <c r="N1195" t="s">
        <v>68</v>
      </c>
      <c r="O1195">
        <v>7.7</v>
      </c>
      <c r="P1195">
        <v>1.7</v>
      </c>
      <c r="Q1195">
        <v>9008.5400000000009</v>
      </c>
      <c r="R1195" t="s">
        <v>77</v>
      </c>
      <c r="S1195">
        <v>4350.6499999999996</v>
      </c>
      <c r="T1195">
        <v>3.6</v>
      </c>
      <c r="U1195">
        <v>2025</v>
      </c>
      <c r="V1195" t="s">
        <v>89</v>
      </c>
      <c r="W1195" s="2">
        <v>45962</v>
      </c>
      <c r="X1195" t="s">
        <v>81</v>
      </c>
      <c r="Y1195" t="s">
        <v>48</v>
      </c>
      <c r="Z1195">
        <v>9008.5400000000009</v>
      </c>
      <c r="AA1195">
        <v>4350.6499999999996</v>
      </c>
      <c r="AB1195">
        <v>0.48299999999999998</v>
      </c>
    </row>
    <row r="1196" spans="1:28" x14ac:dyDescent="0.25">
      <c r="A1196" t="s">
        <v>1280</v>
      </c>
      <c r="B1196" s="2">
        <v>45689.084027777782</v>
      </c>
      <c r="C1196" s="2">
        <v>45689.584027777782</v>
      </c>
      <c r="D1196" t="s">
        <v>42</v>
      </c>
      <c r="E1196" t="s">
        <v>30</v>
      </c>
      <c r="F1196" t="s">
        <v>31</v>
      </c>
      <c r="G1196" t="s">
        <v>55</v>
      </c>
      <c r="H1196" t="s">
        <v>45</v>
      </c>
      <c r="I1196" t="s">
        <v>34</v>
      </c>
      <c r="J1196">
        <v>0.5</v>
      </c>
      <c r="K1196" t="s">
        <v>35</v>
      </c>
      <c r="L1196">
        <v>88</v>
      </c>
      <c r="M1196" s="2">
        <v>45689</v>
      </c>
      <c r="N1196" t="s">
        <v>68</v>
      </c>
      <c r="O1196">
        <v>10</v>
      </c>
      <c r="P1196">
        <v>2.2000000000000002</v>
      </c>
      <c r="Q1196">
        <v>4307.8</v>
      </c>
      <c r="R1196" t="s">
        <v>59</v>
      </c>
      <c r="S1196">
        <v>3321.7</v>
      </c>
      <c r="T1196">
        <v>3</v>
      </c>
      <c r="U1196">
        <v>2025</v>
      </c>
      <c r="V1196" t="s">
        <v>104</v>
      </c>
      <c r="W1196" s="2">
        <v>45689</v>
      </c>
      <c r="X1196" t="s">
        <v>92</v>
      </c>
      <c r="Y1196" t="s">
        <v>40</v>
      </c>
      <c r="Z1196">
        <v>4307.8</v>
      </c>
      <c r="AA1196">
        <v>3321.7</v>
      </c>
      <c r="AB1196">
        <v>0.77100000000000002</v>
      </c>
    </row>
    <row r="1197" spans="1:28" x14ac:dyDescent="0.25">
      <c r="A1197" t="s">
        <v>1281</v>
      </c>
      <c r="B1197" s="2">
        <v>46327.011111111111</v>
      </c>
      <c r="C1197" s="2">
        <v>46333.211111111108</v>
      </c>
      <c r="D1197" t="s">
        <v>91</v>
      </c>
      <c r="E1197" t="s">
        <v>73</v>
      </c>
      <c r="F1197" t="s">
        <v>51</v>
      </c>
      <c r="G1197" t="s">
        <v>32</v>
      </c>
      <c r="H1197" t="s">
        <v>74</v>
      </c>
      <c r="I1197" t="s">
        <v>34</v>
      </c>
      <c r="J1197">
        <v>6.2</v>
      </c>
      <c r="K1197" t="s">
        <v>35</v>
      </c>
      <c r="L1197">
        <v>54</v>
      </c>
      <c r="M1197" s="2">
        <v>46327</v>
      </c>
      <c r="N1197" t="s">
        <v>36</v>
      </c>
      <c r="O1197">
        <v>8</v>
      </c>
      <c r="P1197">
        <v>1.6</v>
      </c>
      <c r="Q1197">
        <v>8068.33</v>
      </c>
      <c r="R1197" t="s">
        <v>37</v>
      </c>
      <c r="S1197">
        <v>4067.38</v>
      </c>
      <c r="T1197">
        <v>3</v>
      </c>
      <c r="U1197">
        <v>2026</v>
      </c>
      <c r="V1197" t="s">
        <v>89</v>
      </c>
      <c r="W1197" s="2">
        <v>46327</v>
      </c>
      <c r="X1197" t="s">
        <v>39</v>
      </c>
      <c r="Y1197" t="s">
        <v>40</v>
      </c>
      <c r="Z1197">
        <v>8068.33</v>
      </c>
      <c r="AA1197">
        <v>4067.38</v>
      </c>
      <c r="AB1197">
        <v>0.504</v>
      </c>
    </row>
    <row r="1198" spans="1:28" x14ac:dyDescent="0.25">
      <c r="A1198" t="s">
        <v>1282</v>
      </c>
      <c r="B1198" s="2">
        <v>45942.84652777778</v>
      </c>
      <c r="C1198" s="2">
        <v>45948.34652777778</v>
      </c>
      <c r="D1198" t="s">
        <v>85</v>
      </c>
      <c r="E1198" t="s">
        <v>43</v>
      </c>
      <c r="F1198" t="s">
        <v>51</v>
      </c>
      <c r="G1198" t="s">
        <v>32</v>
      </c>
      <c r="H1198" t="s">
        <v>67</v>
      </c>
      <c r="I1198" t="s">
        <v>75</v>
      </c>
      <c r="J1198">
        <v>5.5</v>
      </c>
      <c r="K1198" t="s">
        <v>35</v>
      </c>
      <c r="L1198">
        <v>64</v>
      </c>
      <c r="M1198" s="2">
        <v>45942</v>
      </c>
      <c r="N1198" t="s">
        <v>68</v>
      </c>
      <c r="O1198">
        <v>8.1</v>
      </c>
      <c r="P1198">
        <v>1.8</v>
      </c>
      <c r="Q1198">
        <v>7648.92</v>
      </c>
      <c r="R1198" t="s">
        <v>77</v>
      </c>
      <c r="S1198">
        <v>4599.75</v>
      </c>
      <c r="T1198">
        <v>3.1</v>
      </c>
      <c r="U1198">
        <v>2025</v>
      </c>
      <c r="V1198" t="s">
        <v>97</v>
      </c>
      <c r="W1198" s="2">
        <v>45931</v>
      </c>
      <c r="X1198" t="s">
        <v>39</v>
      </c>
      <c r="Y1198" t="s">
        <v>40</v>
      </c>
      <c r="Z1198">
        <v>7648.92</v>
      </c>
      <c r="AA1198">
        <v>4599.75</v>
      </c>
      <c r="AB1198">
        <v>0.60099999999999998</v>
      </c>
    </row>
    <row r="1199" spans="1:28" x14ac:dyDescent="0.25">
      <c r="A1199" t="s">
        <v>1283</v>
      </c>
      <c r="B1199" s="2">
        <v>45962.226388888892</v>
      </c>
      <c r="C1199" s="2">
        <v>45966.226388888892</v>
      </c>
      <c r="D1199" t="s">
        <v>85</v>
      </c>
      <c r="E1199" t="s">
        <v>30</v>
      </c>
      <c r="F1199" t="s">
        <v>31</v>
      </c>
      <c r="G1199" t="s">
        <v>32</v>
      </c>
      <c r="H1199" t="s">
        <v>45</v>
      </c>
      <c r="I1199" t="s">
        <v>57</v>
      </c>
      <c r="J1199">
        <v>4</v>
      </c>
      <c r="K1199" t="s">
        <v>35</v>
      </c>
      <c r="L1199">
        <v>102</v>
      </c>
      <c r="M1199" s="2">
        <v>45962</v>
      </c>
      <c r="N1199" t="s">
        <v>36</v>
      </c>
      <c r="O1199">
        <v>7.6</v>
      </c>
      <c r="P1199">
        <v>1.1000000000000001</v>
      </c>
      <c r="Q1199">
        <v>6318.65</v>
      </c>
      <c r="R1199" t="s">
        <v>37</v>
      </c>
      <c r="S1199">
        <v>4298.5</v>
      </c>
      <c r="T1199">
        <v>3.6</v>
      </c>
      <c r="U1199">
        <v>2025</v>
      </c>
      <c r="V1199" t="s">
        <v>89</v>
      </c>
      <c r="W1199" s="2">
        <v>45962</v>
      </c>
      <c r="X1199" t="s">
        <v>92</v>
      </c>
      <c r="Y1199" t="s">
        <v>40</v>
      </c>
      <c r="Z1199">
        <v>6318.65</v>
      </c>
      <c r="AA1199">
        <v>4298.5</v>
      </c>
      <c r="AB1199">
        <v>0.68</v>
      </c>
    </row>
    <row r="1200" spans="1:28" x14ac:dyDescent="0.25">
      <c r="A1200" t="s">
        <v>1284</v>
      </c>
      <c r="B1200" s="2">
        <v>46086.220138888893</v>
      </c>
      <c r="C1200" s="2">
        <v>46086.720138888893</v>
      </c>
      <c r="D1200" t="s">
        <v>42</v>
      </c>
      <c r="E1200" t="s">
        <v>43</v>
      </c>
      <c r="F1200" t="s">
        <v>51</v>
      </c>
      <c r="G1200" t="s">
        <v>32</v>
      </c>
      <c r="H1200" t="s">
        <v>74</v>
      </c>
      <c r="I1200" t="s">
        <v>75</v>
      </c>
      <c r="J1200">
        <v>0.5</v>
      </c>
      <c r="K1200" t="s">
        <v>35</v>
      </c>
      <c r="L1200">
        <v>63</v>
      </c>
      <c r="M1200" s="2">
        <v>46086</v>
      </c>
      <c r="N1200" t="s">
        <v>36</v>
      </c>
      <c r="O1200">
        <v>8</v>
      </c>
      <c r="P1200">
        <v>1.8</v>
      </c>
      <c r="Q1200">
        <v>3578.64</v>
      </c>
      <c r="R1200" t="s">
        <v>59</v>
      </c>
      <c r="S1200">
        <v>2387.9499999999998</v>
      </c>
      <c r="T1200">
        <v>4.5999999999999996</v>
      </c>
      <c r="U1200">
        <v>2026</v>
      </c>
      <c r="V1200" t="s">
        <v>46</v>
      </c>
      <c r="W1200" s="2">
        <v>46082</v>
      </c>
      <c r="X1200" t="s">
        <v>47</v>
      </c>
      <c r="Y1200" t="s">
        <v>48</v>
      </c>
      <c r="Z1200">
        <v>3578.64</v>
      </c>
      <c r="AA1200">
        <v>2387.9499999999998</v>
      </c>
      <c r="AB1200">
        <v>0.66700000000000004</v>
      </c>
    </row>
    <row r="1201" spans="1:28" x14ac:dyDescent="0.25">
      <c r="A1201" t="s">
        <v>1285</v>
      </c>
      <c r="B1201" s="2">
        <v>46134.561111111107</v>
      </c>
      <c r="C1201" s="2">
        <v>46136.161111111112</v>
      </c>
      <c r="D1201" t="s">
        <v>72</v>
      </c>
      <c r="E1201" t="s">
        <v>30</v>
      </c>
      <c r="F1201" t="s">
        <v>31</v>
      </c>
      <c r="G1201" t="s">
        <v>32</v>
      </c>
      <c r="H1201" t="s">
        <v>33</v>
      </c>
      <c r="I1201" t="s">
        <v>75</v>
      </c>
      <c r="J1201">
        <v>1.6</v>
      </c>
      <c r="K1201" t="s">
        <v>35</v>
      </c>
      <c r="L1201">
        <v>53</v>
      </c>
      <c r="M1201" s="2">
        <v>46134</v>
      </c>
      <c r="N1201" t="s">
        <v>36</v>
      </c>
      <c r="O1201">
        <v>7.8</v>
      </c>
      <c r="P1201">
        <v>1.2</v>
      </c>
      <c r="Q1201">
        <v>5563.79</v>
      </c>
      <c r="R1201" t="s">
        <v>59</v>
      </c>
      <c r="S1201">
        <v>4160.33</v>
      </c>
      <c r="T1201">
        <v>3.3</v>
      </c>
      <c r="U1201">
        <v>2026</v>
      </c>
      <c r="V1201" t="s">
        <v>38</v>
      </c>
      <c r="W1201" s="2">
        <v>46113</v>
      </c>
      <c r="X1201" t="s">
        <v>64</v>
      </c>
      <c r="Y1201" t="s">
        <v>48</v>
      </c>
      <c r="Z1201">
        <v>5563.79</v>
      </c>
      <c r="AA1201">
        <v>4160.33</v>
      </c>
      <c r="AB1201">
        <v>0.748</v>
      </c>
    </row>
    <row r="1202" spans="1:28" x14ac:dyDescent="0.25">
      <c r="A1202" t="s">
        <v>1286</v>
      </c>
      <c r="B1202" s="2">
        <v>45943.885416666657</v>
      </c>
      <c r="C1202" s="2">
        <v>45947.385416666657</v>
      </c>
      <c r="D1202" t="s">
        <v>72</v>
      </c>
      <c r="E1202" t="s">
        <v>83</v>
      </c>
      <c r="F1202" t="s">
        <v>31</v>
      </c>
      <c r="G1202" t="s">
        <v>32</v>
      </c>
      <c r="H1202" t="s">
        <v>67</v>
      </c>
      <c r="I1202" t="s">
        <v>34</v>
      </c>
      <c r="J1202">
        <v>3.5</v>
      </c>
      <c r="K1202" t="s">
        <v>35</v>
      </c>
      <c r="L1202">
        <v>51</v>
      </c>
      <c r="M1202" s="2">
        <v>45943</v>
      </c>
      <c r="N1202" t="s">
        <v>36</v>
      </c>
      <c r="O1202">
        <v>12.3</v>
      </c>
      <c r="P1202">
        <v>1.5</v>
      </c>
      <c r="Q1202">
        <v>5491.34</v>
      </c>
      <c r="R1202" t="s">
        <v>37</v>
      </c>
      <c r="S1202">
        <v>4233.3599999999997</v>
      </c>
      <c r="T1202">
        <v>4.0999999999999996</v>
      </c>
      <c r="U1202">
        <v>2025</v>
      </c>
      <c r="V1202" t="s">
        <v>97</v>
      </c>
      <c r="W1202" s="2">
        <v>45931</v>
      </c>
      <c r="X1202" t="s">
        <v>78</v>
      </c>
      <c r="Y1202" t="s">
        <v>48</v>
      </c>
      <c r="Z1202">
        <v>5491.34</v>
      </c>
      <c r="AA1202">
        <v>4233.3599999999997</v>
      </c>
      <c r="AB1202">
        <v>0.77100000000000002</v>
      </c>
    </row>
    <row r="1203" spans="1:28" x14ac:dyDescent="0.25">
      <c r="A1203" t="s">
        <v>1287</v>
      </c>
      <c r="B1203" s="2">
        <v>45801.348611111112</v>
      </c>
      <c r="C1203" s="2">
        <v>45804.848611111112</v>
      </c>
      <c r="D1203" t="s">
        <v>91</v>
      </c>
      <c r="E1203" t="s">
        <v>30</v>
      </c>
      <c r="F1203" t="s">
        <v>51</v>
      </c>
      <c r="G1203" t="s">
        <v>55</v>
      </c>
      <c r="H1203" t="s">
        <v>67</v>
      </c>
      <c r="I1203" t="s">
        <v>57</v>
      </c>
      <c r="J1203">
        <v>3.5</v>
      </c>
      <c r="K1203" t="s">
        <v>35</v>
      </c>
      <c r="L1203">
        <v>62</v>
      </c>
      <c r="M1203" s="2">
        <v>45801</v>
      </c>
      <c r="N1203" t="s">
        <v>36</v>
      </c>
      <c r="O1203">
        <v>10.1</v>
      </c>
      <c r="P1203">
        <v>1.6</v>
      </c>
      <c r="Q1203">
        <v>5695.35</v>
      </c>
      <c r="R1203" t="s">
        <v>77</v>
      </c>
      <c r="S1203">
        <v>3963.55</v>
      </c>
      <c r="T1203">
        <v>3.9</v>
      </c>
      <c r="U1203">
        <v>2025</v>
      </c>
      <c r="V1203" t="s">
        <v>80</v>
      </c>
      <c r="W1203" s="2">
        <v>45778</v>
      </c>
      <c r="X1203" t="s">
        <v>92</v>
      </c>
      <c r="Y1203" t="s">
        <v>40</v>
      </c>
      <c r="Z1203">
        <v>5695.35</v>
      </c>
      <c r="AA1203">
        <v>3963.55</v>
      </c>
      <c r="AB1203">
        <v>0.69599999999999995</v>
      </c>
    </row>
    <row r="1204" spans="1:28" x14ac:dyDescent="0.25">
      <c r="A1204" t="s">
        <v>1288</v>
      </c>
      <c r="B1204" s="2">
        <v>46081.081944444442</v>
      </c>
      <c r="C1204" s="2">
        <v>46085.381944444453</v>
      </c>
      <c r="D1204" t="s">
        <v>91</v>
      </c>
      <c r="E1204" t="s">
        <v>73</v>
      </c>
      <c r="F1204" t="s">
        <v>51</v>
      </c>
      <c r="G1204" t="s">
        <v>55</v>
      </c>
      <c r="H1204" t="s">
        <v>67</v>
      </c>
      <c r="I1204" t="s">
        <v>34</v>
      </c>
      <c r="J1204">
        <v>4.3</v>
      </c>
      <c r="K1204" t="s">
        <v>35</v>
      </c>
      <c r="L1204">
        <v>96</v>
      </c>
      <c r="M1204" s="2">
        <v>46081</v>
      </c>
      <c r="N1204" t="s">
        <v>76</v>
      </c>
      <c r="O1204">
        <v>7.9</v>
      </c>
      <c r="P1204">
        <v>1.3</v>
      </c>
      <c r="Q1204">
        <v>4830.37</v>
      </c>
      <c r="R1204" t="s">
        <v>37</v>
      </c>
      <c r="S1204">
        <v>3244.23</v>
      </c>
      <c r="T1204">
        <v>3.8</v>
      </c>
      <c r="U1204">
        <v>2026</v>
      </c>
      <c r="V1204" t="s">
        <v>104</v>
      </c>
      <c r="W1204" s="2">
        <v>46054</v>
      </c>
      <c r="X1204" t="s">
        <v>92</v>
      </c>
      <c r="Y1204" t="s">
        <v>40</v>
      </c>
      <c r="Z1204">
        <v>4830.37</v>
      </c>
      <c r="AA1204">
        <v>3244.23</v>
      </c>
      <c r="AB1204">
        <v>0.67200000000000004</v>
      </c>
    </row>
    <row r="1205" spans="1:28" x14ac:dyDescent="0.25">
      <c r="A1205" t="s">
        <v>1289</v>
      </c>
      <c r="B1205" s="2">
        <v>45676.492361111108</v>
      </c>
      <c r="C1205" s="2">
        <v>45681.492361111108</v>
      </c>
      <c r="D1205" t="s">
        <v>29</v>
      </c>
      <c r="E1205" t="s">
        <v>43</v>
      </c>
      <c r="F1205" t="s">
        <v>51</v>
      </c>
      <c r="G1205" t="s">
        <v>55</v>
      </c>
      <c r="H1205" t="s">
        <v>56</v>
      </c>
      <c r="I1205" t="s">
        <v>57</v>
      </c>
      <c r="J1205">
        <v>5</v>
      </c>
      <c r="K1205" t="s">
        <v>35</v>
      </c>
      <c r="L1205">
        <v>39</v>
      </c>
      <c r="M1205" s="2">
        <v>45676</v>
      </c>
      <c r="N1205" t="s">
        <v>68</v>
      </c>
      <c r="O1205">
        <v>10.3</v>
      </c>
      <c r="P1205">
        <v>1.3</v>
      </c>
      <c r="Q1205">
        <v>7063.86</v>
      </c>
      <c r="R1205" t="s">
        <v>77</v>
      </c>
      <c r="S1205">
        <v>3599.08</v>
      </c>
      <c r="T1205">
        <v>4</v>
      </c>
      <c r="U1205">
        <v>2025</v>
      </c>
      <c r="V1205" t="s">
        <v>69</v>
      </c>
      <c r="W1205" s="2">
        <v>45658</v>
      </c>
      <c r="X1205" t="s">
        <v>39</v>
      </c>
      <c r="Y1205" t="s">
        <v>40</v>
      </c>
      <c r="Z1205">
        <v>7063.86</v>
      </c>
      <c r="AA1205">
        <v>3599.08</v>
      </c>
      <c r="AB1205">
        <v>0.51</v>
      </c>
    </row>
    <row r="1206" spans="1:28" x14ac:dyDescent="0.25">
      <c r="A1206" t="s">
        <v>1290</v>
      </c>
      <c r="B1206" s="2">
        <v>45675.030555555553</v>
      </c>
      <c r="C1206" s="2">
        <v>45678.430555555547</v>
      </c>
      <c r="D1206" t="s">
        <v>72</v>
      </c>
      <c r="E1206" t="s">
        <v>83</v>
      </c>
      <c r="F1206" t="s">
        <v>51</v>
      </c>
      <c r="G1206" t="s">
        <v>32</v>
      </c>
      <c r="H1206" t="s">
        <v>86</v>
      </c>
      <c r="I1206" t="s">
        <v>57</v>
      </c>
      <c r="J1206">
        <v>3.4</v>
      </c>
      <c r="K1206" t="s">
        <v>35</v>
      </c>
      <c r="L1206">
        <v>52</v>
      </c>
      <c r="M1206" s="2">
        <v>45675</v>
      </c>
      <c r="N1206" t="s">
        <v>36</v>
      </c>
      <c r="O1206">
        <v>7.9</v>
      </c>
      <c r="P1206">
        <v>1.5</v>
      </c>
      <c r="Q1206">
        <v>4698.99</v>
      </c>
      <c r="R1206" t="s">
        <v>37</v>
      </c>
      <c r="S1206">
        <v>2876.67</v>
      </c>
      <c r="T1206">
        <v>3.7</v>
      </c>
      <c r="U1206">
        <v>2025</v>
      </c>
      <c r="V1206" t="s">
        <v>69</v>
      </c>
      <c r="W1206" s="2">
        <v>45658</v>
      </c>
      <c r="X1206" t="s">
        <v>92</v>
      </c>
      <c r="Y1206" t="s">
        <v>40</v>
      </c>
      <c r="Z1206">
        <v>4698.99</v>
      </c>
      <c r="AA1206">
        <v>2876.67</v>
      </c>
      <c r="AB1206">
        <v>0.61199999999999999</v>
      </c>
    </row>
    <row r="1207" spans="1:28" x14ac:dyDescent="0.25">
      <c r="A1207" t="s">
        <v>1291</v>
      </c>
      <c r="B1207" s="2">
        <v>46247.217361111107</v>
      </c>
      <c r="C1207" s="2">
        <v>46252.117361111108</v>
      </c>
      <c r="D1207" t="s">
        <v>72</v>
      </c>
      <c r="E1207" t="s">
        <v>83</v>
      </c>
      <c r="F1207" t="s">
        <v>51</v>
      </c>
      <c r="G1207" t="s">
        <v>44</v>
      </c>
      <c r="H1207" t="s">
        <v>67</v>
      </c>
      <c r="I1207" t="s">
        <v>75</v>
      </c>
      <c r="J1207">
        <v>4.9000000000000004</v>
      </c>
      <c r="K1207" t="s">
        <v>35</v>
      </c>
      <c r="L1207">
        <v>61</v>
      </c>
      <c r="M1207" s="2">
        <v>46247</v>
      </c>
      <c r="N1207" t="s">
        <v>68</v>
      </c>
      <c r="O1207">
        <v>10</v>
      </c>
      <c r="P1207">
        <v>1.9</v>
      </c>
      <c r="Q1207">
        <v>6552.95</v>
      </c>
      <c r="R1207" t="s">
        <v>59</v>
      </c>
      <c r="S1207">
        <v>3513.02</v>
      </c>
      <c r="T1207">
        <v>2.9</v>
      </c>
      <c r="U1207">
        <v>2026</v>
      </c>
      <c r="V1207" t="s">
        <v>87</v>
      </c>
      <c r="W1207" s="2">
        <v>46235</v>
      </c>
      <c r="X1207" t="s">
        <v>47</v>
      </c>
      <c r="Y1207" t="s">
        <v>48</v>
      </c>
      <c r="Z1207">
        <v>6552.95</v>
      </c>
      <c r="AA1207">
        <v>3513.02</v>
      </c>
      <c r="AB1207">
        <v>0.53600000000000003</v>
      </c>
    </row>
    <row r="1208" spans="1:28" x14ac:dyDescent="0.25">
      <c r="A1208" t="s">
        <v>1292</v>
      </c>
      <c r="B1208" s="2">
        <v>46028.834722222222</v>
      </c>
      <c r="C1208" s="2">
        <v>46029.634722222218</v>
      </c>
      <c r="D1208" t="s">
        <v>42</v>
      </c>
      <c r="E1208" t="s">
        <v>73</v>
      </c>
      <c r="F1208" t="s">
        <v>51</v>
      </c>
      <c r="G1208" t="s">
        <v>32</v>
      </c>
      <c r="H1208" t="s">
        <v>52</v>
      </c>
      <c r="I1208" t="s">
        <v>75</v>
      </c>
      <c r="J1208">
        <v>0.8</v>
      </c>
      <c r="K1208" t="s">
        <v>35</v>
      </c>
      <c r="L1208">
        <v>51</v>
      </c>
      <c r="M1208" s="2">
        <v>46028</v>
      </c>
      <c r="N1208" t="s">
        <v>68</v>
      </c>
      <c r="O1208">
        <v>8.1</v>
      </c>
      <c r="P1208">
        <v>3.3</v>
      </c>
      <c r="Q1208">
        <v>3615.64</v>
      </c>
      <c r="R1208" t="s">
        <v>77</v>
      </c>
      <c r="S1208">
        <v>2147.29</v>
      </c>
      <c r="T1208">
        <v>4.2</v>
      </c>
      <c r="U1208">
        <v>2026</v>
      </c>
      <c r="V1208" t="s">
        <v>69</v>
      </c>
      <c r="W1208" s="2">
        <v>46023</v>
      </c>
      <c r="X1208" t="s">
        <v>70</v>
      </c>
      <c r="Y1208" t="s">
        <v>48</v>
      </c>
      <c r="Z1208">
        <v>3615.64</v>
      </c>
      <c r="AA1208">
        <v>2147.29</v>
      </c>
      <c r="AB1208">
        <v>0.59399999999999997</v>
      </c>
    </row>
    <row r="1209" spans="1:28" x14ac:dyDescent="0.25">
      <c r="A1209" t="s">
        <v>1293</v>
      </c>
      <c r="B1209" s="2">
        <v>45832.289583333331</v>
      </c>
      <c r="C1209" s="2">
        <v>45834.189583333333</v>
      </c>
      <c r="D1209" t="s">
        <v>50</v>
      </c>
      <c r="E1209" t="s">
        <v>30</v>
      </c>
      <c r="F1209" t="s">
        <v>31</v>
      </c>
      <c r="G1209" t="s">
        <v>55</v>
      </c>
      <c r="H1209" t="s">
        <v>86</v>
      </c>
      <c r="I1209" t="s">
        <v>34</v>
      </c>
      <c r="J1209">
        <v>1.9</v>
      </c>
      <c r="K1209" t="s">
        <v>35</v>
      </c>
      <c r="L1209">
        <v>45</v>
      </c>
      <c r="M1209" s="2">
        <v>45832</v>
      </c>
      <c r="N1209" t="s">
        <v>36</v>
      </c>
      <c r="O1209">
        <v>8.1999999999999993</v>
      </c>
      <c r="P1209">
        <v>2.5</v>
      </c>
      <c r="Q1209">
        <v>2630.57</v>
      </c>
      <c r="R1209" t="s">
        <v>59</v>
      </c>
      <c r="S1209">
        <v>1374.23</v>
      </c>
      <c r="T1209">
        <v>4.5</v>
      </c>
      <c r="U1209">
        <v>2025</v>
      </c>
      <c r="V1209" t="s">
        <v>110</v>
      </c>
      <c r="W1209" s="2">
        <v>45809</v>
      </c>
      <c r="X1209" t="s">
        <v>70</v>
      </c>
      <c r="Y1209" t="s">
        <v>48</v>
      </c>
      <c r="Z1209">
        <v>2630.57</v>
      </c>
      <c r="AA1209">
        <v>1374.23</v>
      </c>
      <c r="AB1209">
        <v>0.52200000000000002</v>
      </c>
    </row>
    <row r="1210" spans="1:28" x14ac:dyDescent="0.25">
      <c r="A1210" t="s">
        <v>1294</v>
      </c>
      <c r="B1210" s="2">
        <v>45851.385416666657</v>
      </c>
      <c r="C1210" s="2">
        <v>45855.885416666657</v>
      </c>
      <c r="D1210" t="s">
        <v>85</v>
      </c>
      <c r="E1210" t="s">
        <v>30</v>
      </c>
      <c r="F1210" t="s">
        <v>51</v>
      </c>
      <c r="G1210" t="s">
        <v>32</v>
      </c>
      <c r="H1210" t="s">
        <v>67</v>
      </c>
      <c r="I1210" t="s">
        <v>34</v>
      </c>
      <c r="J1210">
        <v>4.5</v>
      </c>
      <c r="K1210" t="s">
        <v>35</v>
      </c>
      <c r="L1210">
        <v>101</v>
      </c>
      <c r="M1210" s="2">
        <v>45851</v>
      </c>
      <c r="N1210" t="s">
        <v>68</v>
      </c>
      <c r="O1210">
        <v>10</v>
      </c>
      <c r="P1210">
        <v>1.2</v>
      </c>
      <c r="Q1210">
        <v>7050.05</v>
      </c>
      <c r="R1210" t="s">
        <v>77</v>
      </c>
      <c r="S1210">
        <v>5045.0600000000004</v>
      </c>
      <c r="T1210">
        <v>3.7</v>
      </c>
      <c r="U1210">
        <v>2025</v>
      </c>
      <c r="V1210" t="s">
        <v>107</v>
      </c>
      <c r="W1210" s="2">
        <v>45839</v>
      </c>
      <c r="X1210" t="s">
        <v>39</v>
      </c>
      <c r="Y1210" t="s">
        <v>40</v>
      </c>
      <c r="Z1210">
        <v>7050.05</v>
      </c>
      <c r="AA1210">
        <v>5045.0600000000004</v>
      </c>
      <c r="AB1210">
        <v>0.71599999999999997</v>
      </c>
    </row>
    <row r="1211" spans="1:28" x14ac:dyDescent="0.25">
      <c r="A1211" t="s">
        <v>1295</v>
      </c>
      <c r="B1211" s="2">
        <v>46159.76458333333</v>
      </c>
      <c r="C1211" s="2">
        <v>46160.464583333327</v>
      </c>
      <c r="D1211" t="s">
        <v>42</v>
      </c>
      <c r="E1211" t="s">
        <v>83</v>
      </c>
      <c r="F1211" t="s">
        <v>31</v>
      </c>
      <c r="G1211" t="s">
        <v>55</v>
      </c>
      <c r="H1211" t="s">
        <v>56</v>
      </c>
      <c r="I1211" t="s">
        <v>34</v>
      </c>
      <c r="J1211">
        <v>0.7</v>
      </c>
      <c r="K1211" t="s">
        <v>35</v>
      </c>
      <c r="L1211">
        <v>87</v>
      </c>
      <c r="M1211" s="2">
        <v>46159</v>
      </c>
      <c r="N1211" t="s">
        <v>76</v>
      </c>
      <c r="O1211">
        <v>10.3</v>
      </c>
      <c r="P1211">
        <v>2.1</v>
      </c>
      <c r="Q1211">
        <v>3543.03</v>
      </c>
      <c r="R1211" t="s">
        <v>37</v>
      </c>
      <c r="S1211">
        <v>2246.0700000000002</v>
      </c>
      <c r="T1211">
        <v>3.8</v>
      </c>
      <c r="U1211">
        <v>2026</v>
      </c>
      <c r="V1211" t="s">
        <v>80</v>
      </c>
      <c r="W1211" s="2">
        <v>46143</v>
      </c>
      <c r="X1211" t="s">
        <v>39</v>
      </c>
      <c r="Y1211" t="s">
        <v>40</v>
      </c>
      <c r="Z1211">
        <v>3543.03</v>
      </c>
      <c r="AA1211">
        <v>2246.0700000000002</v>
      </c>
      <c r="AB1211">
        <v>0.63400000000000001</v>
      </c>
    </row>
    <row r="1212" spans="1:28" x14ac:dyDescent="0.25">
      <c r="A1212" t="s">
        <v>1296</v>
      </c>
      <c r="B1212" s="2">
        <v>45770.225694444453</v>
      </c>
      <c r="C1212" s="2">
        <v>45776.025694444441</v>
      </c>
      <c r="D1212" t="s">
        <v>62</v>
      </c>
      <c r="E1212" t="s">
        <v>73</v>
      </c>
      <c r="F1212" t="s">
        <v>31</v>
      </c>
      <c r="G1212" t="s">
        <v>32</v>
      </c>
      <c r="H1212" t="s">
        <v>33</v>
      </c>
      <c r="I1212" t="s">
        <v>75</v>
      </c>
      <c r="J1212">
        <v>5.8</v>
      </c>
      <c r="K1212" t="s">
        <v>58</v>
      </c>
      <c r="L1212">
        <v>84</v>
      </c>
      <c r="M1212" s="2">
        <v>45770</v>
      </c>
      <c r="N1212" t="s">
        <v>68</v>
      </c>
      <c r="O1212">
        <v>7.9</v>
      </c>
      <c r="P1212">
        <v>2.4</v>
      </c>
      <c r="Q1212">
        <v>8266.8799999999992</v>
      </c>
      <c r="R1212" t="s">
        <v>37</v>
      </c>
      <c r="S1212">
        <v>4242.32</v>
      </c>
      <c r="T1212">
        <v>3.2</v>
      </c>
      <c r="U1212">
        <v>2025</v>
      </c>
      <c r="V1212" t="s">
        <v>38</v>
      </c>
      <c r="W1212" s="2">
        <v>45748</v>
      </c>
      <c r="X1212" t="s">
        <v>64</v>
      </c>
      <c r="Y1212" t="s">
        <v>48</v>
      </c>
      <c r="Z1212">
        <v>8266.8799999999992</v>
      </c>
      <c r="AA1212">
        <v>4242.32</v>
      </c>
      <c r="AB1212">
        <v>0.51300000000000001</v>
      </c>
    </row>
    <row r="1213" spans="1:28" x14ac:dyDescent="0.25">
      <c r="A1213" t="s">
        <v>1297</v>
      </c>
      <c r="B1213" s="2">
        <v>45771.958333333343</v>
      </c>
      <c r="C1213" s="2">
        <v>45776.158333333333</v>
      </c>
      <c r="D1213" t="s">
        <v>85</v>
      </c>
      <c r="E1213" t="s">
        <v>30</v>
      </c>
      <c r="F1213" t="s">
        <v>31</v>
      </c>
      <c r="G1213" t="s">
        <v>44</v>
      </c>
      <c r="H1213" t="s">
        <v>67</v>
      </c>
      <c r="I1213" t="s">
        <v>57</v>
      </c>
      <c r="J1213">
        <v>4.2</v>
      </c>
      <c r="K1213" t="s">
        <v>35</v>
      </c>
      <c r="L1213">
        <v>88</v>
      </c>
      <c r="M1213" s="2">
        <v>45771</v>
      </c>
      <c r="N1213" t="s">
        <v>68</v>
      </c>
      <c r="O1213">
        <v>7.8</v>
      </c>
      <c r="P1213">
        <v>1.2</v>
      </c>
      <c r="Q1213">
        <v>5723.35</v>
      </c>
      <c r="R1213" t="s">
        <v>37</v>
      </c>
      <c r="S1213">
        <v>3641.44</v>
      </c>
      <c r="T1213">
        <v>3.6</v>
      </c>
      <c r="U1213">
        <v>2025</v>
      </c>
      <c r="V1213" t="s">
        <v>38</v>
      </c>
      <c r="W1213" s="2">
        <v>45748</v>
      </c>
      <c r="X1213" t="s">
        <v>47</v>
      </c>
      <c r="Y1213" t="s">
        <v>48</v>
      </c>
      <c r="Z1213">
        <v>5723.35</v>
      </c>
      <c r="AA1213">
        <v>3641.44</v>
      </c>
      <c r="AB1213">
        <v>0.63600000000000001</v>
      </c>
    </row>
    <row r="1214" spans="1:28" x14ac:dyDescent="0.25">
      <c r="A1214" t="s">
        <v>1298</v>
      </c>
      <c r="B1214" s="2">
        <v>45879.999305555553</v>
      </c>
      <c r="C1214" s="2">
        <v>45881.499305555553</v>
      </c>
      <c r="D1214" t="s">
        <v>50</v>
      </c>
      <c r="E1214" t="s">
        <v>30</v>
      </c>
      <c r="F1214" t="s">
        <v>51</v>
      </c>
      <c r="G1214" t="s">
        <v>44</v>
      </c>
      <c r="H1214" t="s">
        <v>45</v>
      </c>
      <c r="I1214" t="s">
        <v>75</v>
      </c>
      <c r="J1214">
        <v>1.5</v>
      </c>
      <c r="K1214" t="s">
        <v>58</v>
      </c>
      <c r="L1214">
        <v>35</v>
      </c>
      <c r="M1214" s="2">
        <v>45879</v>
      </c>
      <c r="N1214" t="s">
        <v>76</v>
      </c>
      <c r="O1214">
        <v>12.3</v>
      </c>
      <c r="P1214">
        <v>2.1</v>
      </c>
      <c r="Q1214">
        <v>4686.3100000000004</v>
      </c>
      <c r="R1214" t="s">
        <v>77</v>
      </c>
      <c r="S1214">
        <v>2712.53</v>
      </c>
      <c r="T1214">
        <v>4.4000000000000004</v>
      </c>
      <c r="U1214">
        <v>2025</v>
      </c>
      <c r="V1214" t="s">
        <v>87</v>
      </c>
      <c r="W1214" s="2">
        <v>45870</v>
      </c>
      <c r="X1214" t="s">
        <v>39</v>
      </c>
      <c r="Y1214" t="s">
        <v>40</v>
      </c>
      <c r="Z1214">
        <v>4686.3100000000004</v>
      </c>
      <c r="AA1214">
        <v>2712.53</v>
      </c>
      <c r="AB1214">
        <v>0.57899999999999996</v>
      </c>
    </row>
    <row r="1215" spans="1:28" x14ac:dyDescent="0.25">
      <c r="A1215" t="s">
        <v>1299</v>
      </c>
      <c r="B1215" s="2">
        <v>46335.356944444437</v>
      </c>
      <c r="C1215" s="2">
        <v>46338.756944444453</v>
      </c>
      <c r="D1215" t="s">
        <v>72</v>
      </c>
      <c r="E1215" t="s">
        <v>83</v>
      </c>
      <c r="F1215" t="s">
        <v>51</v>
      </c>
      <c r="G1215" t="s">
        <v>44</v>
      </c>
      <c r="H1215" t="s">
        <v>52</v>
      </c>
      <c r="I1215" t="s">
        <v>57</v>
      </c>
      <c r="J1215">
        <v>3.4</v>
      </c>
      <c r="K1215" t="s">
        <v>35</v>
      </c>
      <c r="L1215">
        <v>92</v>
      </c>
      <c r="M1215" s="2">
        <v>46335</v>
      </c>
      <c r="N1215" t="s">
        <v>68</v>
      </c>
      <c r="O1215">
        <v>7.9</v>
      </c>
      <c r="P1215">
        <v>1.3</v>
      </c>
      <c r="Q1215">
        <v>5916.41</v>
      </c>
      <c r="R1215" t="s">
        <v>77</v>
      </c>
      <c r="S1215">
        <v>3729.75</v>
      </c>
      <c r="T1215">
        <v>3.3</v>
      </c>
      <c r="U1215">
        <v>2026</v>
      </c>
      <c r="V1215" t="s">
        <v>89</v>
      </c>
      <c r="W1215" s="2">
        <v>46327</v>
      </c>
      <c r="X1215" t="s">
        <v>78</v>
      </c>
      <c r="Y1215" t="s">
        <v>48</v>
      </c>
      <c r="Z1215">
        <v>5916.41</v>
      </c>
      <c r="AA1215">
        <v>3729.75</v>
      </c>
      <c r="AB1215">
        <v>0.63</v>
      </c>
    </row>
    <row r="1216" spans="1:28" x14ac:dyDescent="0.25">
      <c r="A1216" t="s">
        <v>1300</v>
      </c>
      <c r="B1216" s="2">
        <v>46301.147916666669</v>
      </c>
      <c r="C1216" s="2">
        <v>46304.747916666667</v>
      </c>
      <c r="D1216" t="s">
        <v>72</v>
      </c>
      <c r="E1216" t="s">
        <v>30</v>
      </c>
      <c r="F1216" t="s">
        <v>51</v>
      </c>
      <c r="G1216" t="s">
        <v>32</v>
      </c>
      <c r="H1216" t="s">
        <v>74</v>
      </c>
      <c r="I1216" t="s">
        <v>34</v>
      </c>
      <c r="J1216">
        <v>3.6</v>
      </c>
      <c r="K1216" t="s">
        <v>35</v>
      </c>
      <c r="L1216">
        <v>26</v>
      </c>
      <c r="M1216" s="2">
        <v>46301</v>
      </c>
      <c r="N1216" t="s">
        <v>76</v>
      </c>
      <c r="O1216">
        <v>8.1</v>
      </c>
      <c r="P1216">
        <v>0</v>
      </c>
      <c r="Q1216">
        <v>4776.6499999999996</v>
      </c>
      <c r="R1216" t="s">
        <v>37</v>
      </c>
      <c r="S1216">
        <v>2660.87</v>
      </c>
      <c r="T1216">
        <v>4.3</v>
      </c>
      <c r="U1216">
        <v>2026</v>
      </c>
      <c r="V1216" t="s">
        <v>97</v>
      </c>
      <c r="W1216" s="2">
        <v>46296</v>
      </c>
      <c r="X1216" t="s">
        <v>70</v>
      </c>
      <c r="Y1216" t="s">
        <v>48</v>
      </c>
      <c r="Z1216">
        <v>4776.6499999999996</v>
      </c>
      <c r="AA1216">
        <v>2660.87</v>
      </c>
      <c r="AB1216">
        <v>0.55700000000000005</v>
      </c>
    </row>
    <row r="1217" spans="1:28" x14ac:dyDescent="0.25">
      <c r="A1217" t="s">
        <v>1301</v>
      </c>
      <c r="B1217" s="2">
        <v>45921.050694444442</v>
      </c>
      <c r="C1217" s="2">
        <v>45924.150694444441</v>
      </c>
      <c r="D1217" t="s">
        <v>50</v>
      </c>
      <c r="E1217" t="s">
        <v>73</v>
      </c>
      <c r="F1217" t="s">
        <v>31</v>
      </c>
      <c r="G1217" t="s">
        <v>32</v>
      </c>
      <c r="H1217" t="s">
        <v>67</v>
      </c>
      <c r="I1217" t="s">
        <v>34</v>
      </c>
      <c r="J1217">
        <v>3.1</v>
      </c>
      <c r="K1217" t="s">
        <v>58</v>
      </c>
      <c r="L1217">
        <v>54</v>
      </c>
      <c r="M1217" s="2">
        <v>45921</v>
      </c>
      <c r="N1217" t="s">
        <v>36</v>
      </c>
      <c r="O1217">
        <v>10.199999999999999</v>
      </c>
      <c r="P1217">
        <v>2.2000000000000002</v>
      </c>
      <c r="Q1217">
        <v>3926.5</v>
      </c>
      <c r="R1217" t="s">
        <v>77</v>
      </c>
      <c r="S1217">
        <v>2775.7</v>
      </c>
      <c r="T1217">
        <v>5</v>
      </c>
      <c r="U1217">
        <v>2025</v>
      </c>
      <c r="V1217" t="s">
        <v>53</v>
      </c>
      <c r="W1217" s="2">
        <v>45901</v>
      </c>
      <c r="X1217" t="s">
        <v>39</v>
      </c>
      <c r="Y1217" t="s">
        <v>40</v>
      </c>
      <c r="Z1217">
        <v>3926.5</v>
      </c>
      <c r="AA1217">
        <v>2775.7</v>
      </c>
      <c r="AB1217">
        <v>0.70699999999999996</v>
      </c>
    </row>
    <row r="1218" spans="1:28" x14ac:dyDescent="0.25">
      <c r="A1218" t="s">
        <v>1302</v>
      </c>
      <c r="B1218" s="2">
        <v>45712.352777777778</v>
      </c>
      <c r="C1218" s="2">
        <v>45716.452777777777</v>
      </c>
      <c r="D1218" t="s">
        <v>72</v>
      </c>
      <c r="E1218" t="s">
        <v>73</v>
      </c>
      <c r="F1218" t="s">
        <v>51</v>
      </c>
      <c r="G1218" t="s">
        <v>66</v>
      </c>
      <c r="H1218" t="s">
        <v>52</v>
      </c>
      <c r="I1218" t="s">
        <v>34</v>
      </c>
      <c r="J1218">
        <v>4.0999999999999996</v>
      </c>
      <c r="K1218" t="s">
        <v>35</v>
      </c>
      <c r="L1218">
        <v>21</v>
      </c>
      <c r="M1218" s="2">
        <v>45712</v>
      </c>
      <c r="N1218" t="s">
        <v>76</v>
      </c>
      <c r="O1218">
        <v>8.4</v>
      </c>
      <c r="P1218">
        <v>2.2000000000000002</v>
      </c>
      <c r="Q1218">
        <v>5323.69</v>
      </c>
      <c r="R1218" t="s">
        <v>77</v>
      </c>
      <c r="S1218">
        <v>2568.35</v>
      </c>
      <c r="T1218">
        <v>4.3</v>
      </c>
      <c r="U1218">
        <v>2025</v>
      </c>
      <c r="V1218" t="s">
        <v>104</v>
      </c>
      <c r="W1218" s="2">
        <v>45689</v>
      </c>
      <c r="X1218" t="s">
        <v>78</v>
      </c>
      <c r="Y1218" t="s">
        <v>48</v>
      </c>
      <c r="Z1218">
        <v>5323.69</v>
      </c>
      <c r="AA1218">
        <v>2568.35</v>
      </c>
      <c r="AB1218">
        <v>0.48199999999999998</v>
      </c>
    </row>
    <row r="1219" spans="1:28" x14ac:dyDescent="0.25">
      <c r="A1219" t="s">
        <v>1303</v>
      </c>
      <c r="B1219" s="2">
        <v>46300.229861111111</v>
      </c>
      <c r="C1219" s="2">
        <v>46302.829861111109</v>
      </c>
      <c r="D1219" t="s">
        <v>42</v>
      </c>
      <c r="E1219" t="s">
        <v>43</v>
      </c>
      <c r="F1219" t="s">
        <v>31</v>
      </c>
      <c r="G1219" t="s">
        <v>55</v>
      </c>
      <c r="H1219" t="s">
        <v>74</v>
      </c>
      <c r="I1219" t="s">
        <v>57</v>
      </c>
      <c r="J1219">
        <v>2.6</v>
      </c>
      <c r="K1219" t="s">
        <v>58</v>
      </c>
      <c r="L1219">
        <v>44</v>
      </c>
      <c r="M1219" s="2">
        <v>46300</v>
      </c>
      <c r="N1219" t="s">
        <v>68</v>
      </c>
      <c r="O1219">
        <v>7.9</v>
      </c>
      <c r="P1219">
        <v>1.9</v>
      </c>
      <c r="Q1219">
        <v>5457.66</v>
      </c>
      <c r="R1219" t="s">
        <v>77</v>
      </c>
      <c r="S1219">
        <v>2849.26</v>
      </c>
      <c r="T1219">
        <v>3.6</v>
      </c>
      <c r="U1219">
        <v>2026</v>
      </c>
      <c r="V1219" t="s">
        <v>97</v>
      </c>
      <c r="W1219" s="2">
        <v>46296</v>
      </c>
      <c r="X1219" t="s">
        <v>78</v>
      </c>
      <c r="Y1219" t="s">
        <v>48</v>
      </c>
      <c r="Z1219">
        <v>5457.66</v>
      </c>
      <c r="AA1219">
        <v>2849.26</v>
      </c>
      <c r="AB1219">
        <v>0.52200000000000002</v>
      </c>
    </row>
    <row r="1220" spans="1:28" x14ac:dyDescent="0.25">
      <c r="A1220" t="s">
        <v>1304</v>
      </c>
      <c r="B1220" s="2">
        <v>46115.775000000001</v>
      </c>
      <c r="C1220" s="2">
        <v>46118.675000000003</v>
      </c>
      <c r="D1220" t="s">
        <v>72</v>
      </c>
      <c r="E1220" t="s">
        <v>30</v>
      </c>
      <c r="F1220" t="s">
        <v>31</v>
      </c>
      <c r="G1220" t="s">
        <v>66</v>
      </c>
      <c r="H1220" t="s">
        <v>74</v>
      </c>
      <c r="I1220" t="s">
        <v>75</v>
      </c>
      <c r="J1220">
        <v>2.9</v>
      </c>
      <c r="K1220" t="s">
        <v>35</v>
      </c>
      <c r="L1220">
        <v>75</v>
      </c>
      <c r="M1220" s="2">
        <v>46115</v>
      </c>
      <c r="N1220" t="s">
        <v>36</v>
      </c>
      <c r="O1220">
        <v>10.1</v>
      </c>
      <c r="P1220">
        <v>0.6</v>
      </c>
      <c r="Q1220">
        <v>5515.96</v>
      </c>
      <c r="R1220" t="s">
        <v>37</v>
      </c>
      <c r="S1220">
        <v>3593.11</v>
      </c>
      <c r="T1220">
        <v>5</v>
      </c>
      <c r="U1220">
        <v>2026</v>
      </c>
      <c r="V1220" t="s">
        <v>38</v>
      </c>
      <c r="W1220" s="2">
        <v>46113</v>
      </c>
      <c r="X1220" t="s">
        <v>81</v>
      </c>
      <c r="Y1220" t="s">
        <v>48</v>
      </c>
      <c r="Z1220">
        <v>5515.96</v>
      </c>
      <c r="AA1220">
        <v>3593.11</v>
      </c>
      <c r="AB1220">
        <v>0.65100000000000002</v>
      </c>
    </row>
    <row r="1221" spans="1:28" x14ac:dyDescent="0.25">
      <c r="A1221" t="s">
        <v>1305</v>
      </c>
      <c r="B1221" s="2">
        <v>45819.477083333331</v>
      </c>
      <c r="C1221" s="2">
        <v>45819.977083333331</v>
      </c>
      <c r="D1221" t="s">
        <v>42</v>
      </c>
      <c r="E1221" t="s">
        <v>83</v>
      </c>
      <c r="F1221" t="s">
        <v>51</v>
      </c>
      <c r="G1221" t="s">
        <v>32</v>
      </c>
      <c r="H1221" t="s">
        <v>52</v>
      </c>
      <c r="I1221" t="s">
        <v>34</v>
      </c>
      <c r="J1221">
        <v>0.5</v>
      </c>
      <c r="K1221" t="s">
        <v>35</v>
      </c>
      <c r="L1221">
        <v>63</v>
      </c>
      <c r="M1221" s="2">
        <v>45819</v>
      </c>
      <c r="N1221" t="s">
        <v>76</v>
      </c>
      <c r="O1221">
        <v>7.8</v>
      </c>
      <c r="P1221">
        <v>3.6</v>
      </c>
      <c r="Q1221">
        <v>1071.8900000000001</v>
      </c>
      <c r="R1221" t="s">
        <v>77</v>
      </c>
      <c r="S1221">
        <v>722.98</v>
      </c>
      <c r="T1221">
        <v>4</v>
      </c>
      <c r="U1221">
        <v>2025</v>
      </c>
      <c r="V1221" t="s">
        <v>110</v>
      </c>
      <c r="W1221" s="2">
        <v>45809</v>
      </c>
      <c r="X1221" t="s">
        <v>64</v>
      </c>
      <c r="Y1221" t="s">
        <v>48</v>
      </c>
      <c r="Z1221">
        <v>1071.8900000000001</v>
      </c>
      <c r="AA1221">
        <v>722.98</v>
      </c>
      <c r="AB1221">
        <v>0.67400000000000004</v>
      </c>
    </row>
    <row r="1222" spans="1:28" x14ac:dyDescent="0.25">
      <c r="A1222" t="s">
        <v>1306</v>
      </c>
      <c r="B1222" s="2">
        <v>46037.455555555563</v>
      </c>
      <c r="C1222" s="2">
        <v>46037.955555555563</v>
      </c>
      <c r="D1222" t="s">
        <v>42</v>
      </c>
      <c r="E1222" t="s">
        <v>73</v>
      </c>
      <c r="F1222" t="s">
        <v>51</v>
      </c>
      <c r="G1222" t="s">
        <v>66</v>
      </c>
      <c r="H1222" t="s">
        <v>56</v>
      </c>
      <c r="I1222" t="s">
        <v>75</v>
      </c>
      <c r="J1222">
        <v>0.5</v>
      </c>
      <c r="K1222" t="s">
        <v>35</v>
      </c>
      <c r="L1222">
        <v>97</v>
      </c>
      <c r="M1222" s="2">
        <v>46037</v>
      </c>
      <c r="N1222" t="s">
        <v>76</v>
      </c>
      <c r="O1222">
        <v>7.9</v>
      </c>
      <c r="P1222">
        <v>2.1</v>
      </c>
      <c r="Q1222">
        <v>2907.29</v>
      </c>
      <c r="R1222" t="s">
        <v>59</v>
      </c>
      <c r="S1222">
        <v>1431.78</v>
      </c>
      <c r="T1222">
        <v>3.3</v>
      </c>
      <c r="U1222">
        <v>2026</v>
      </c>
      <c r="V1222" t="s">
        <v>69</v>
      </c>
      <c r="W1222" s="2">
        <v>46023</v>
      </c>
      <c r="X1222" t="s">
        <v>47</v>
      </c>
      <c r="Y1222" t="s">
        <v>48</v>
      </c>
      <c r="Z1222">
        <v>2907.29</v>
      </c>
      <c r="AA1222">
        <v>1431.78</v>
      </c>
      <c r="AB1222">
        <v>0.49199999999999999</v>
      </c>
    </row>
    <row r="1223" spans="1:28" x14ac:dyDescent="0.25">
      <c r="A1223" t="s">
        <v>1307</v>
      </c>
      <c r="B1223" s="2">
        <v>45744.897222222222</v>
      </c>
      <c r="C1223" s="2">
        <v>45750.697222222218</v>
      </c>
      <c r="D1223" t="s">
        <v>113</v>
      </c>
      <c r="E1223" t="s">
        <v>73</v>
      </c>
      <c r="F1223" t="s">
        <v>51</v>
      </c>
      <c r="G1223" t="s">
        <v>66</v>
      </c>
      <c r="H1223" t="s">
        <v>33</v>
      </c>
      <c r="I1223" t="s">
        <v>34</v>
      </c>
      <c r="J1223">
        <v>5.8</v>
      </c>
      <c r="K1223" t="s">
        <v>35</v>
      </c>
      <c r="L1223">
        <v>5</v>
      </c>
      <c r="M1223" s="2">
        <v>45744</v>
      </c>
      <c r="N1223" t="s">
        <v>36</v>
      </c>
      <c r="O1223">
        <v>9.8000000000000007</v>
      </c>
      <c r="P1223">
        <v>1.3</v>
      </c>
      <c r="Q1223">
        <v>7272.83</v>
      </c>
      <c r="R1223" t="s">
        <v>37</v>
      </c>
      <c r="S1223">
        <v>4944.71</v>
      </c>
      <c r="T1223">
        <v>4.3</v>
      </c>
      <c r="U1223">
        <v>2025</v>
      </c>
      <c r="V1223" t="s">
        <v>46</v>
      </c>
      <c r="W1223" s="2">
        <v>45717</v>
      </c>
      <c r="X1223" t="s">
        <v>81</v>
      </c>
      <c r="Y1223" t="s">
        <v>48</v>
      </c>
      <c r="Z1223">
        <v>7272.83</v>
      </c>
      <c r="AA1223">
        <v>4944.71</v>
      </c>
      <c r="AB1223">
        <v>0.68</v>
      </c>
    </row>
    <row r="1224" spans="1:28" x14ac:dyDescent="0.25">
      <c r="A1224" t="s">
        <v>1308</v>
      </c>
      <c r="B1224" s="2">
        <v>45712.97152777778</v>
      </c>
      <c r="C1224" s="2">
        <v>45715.97152777778</v>
      </c>
      <c r="D1224" t="s">
        <v>62</v>
      </c>
      <c r="E1224" t="s">
        <v>43</v>
      </c>
      <c r="F1224" t="s">
        <v>31</v>
      </c>
      <c r="G1224" t="s">
        <v>55</v>
      </c>
      <c r="H1224" t="s">
        <v>74</v>
      </c>
      <c r="I1224" t="s">
        <v>34</v>
      </c>
      <c r="J1224">
        <v>3</v>
      </c>
      <c r="K1224" t="s">
        <v>35</v>
      </c>
      <c r="L1224">
        <v>60</v>
      </c>
      <c r="M1224" s="2">
        <v>45712</v>
      </c>
      <c r="N1224" t="s">
        <v>76</v>
      </c>
      <c r="O1224">
        <v>8.1999999999999993</v>
      </c>
      <c r="P1224">
        <v>1.7</v>
      </c>
      <c r="Q1224">
        <v>6828.51</v>
      </c>
      <c r="R1224" t="s">
        <v>37</v>
      </c>
      <c r="S1224">
        <v>3690.56</v>
      </c>
      <c r="T1224">
        <v>3.2</v>
      </c>
      <c r="U1224">
        <v>2025</v>
      </c>
      <c r="V1224" t="s">
        <v>104</v>
      </c>
      <c r="W1224" s="2">
        <v>45689</v>
      </c>
      <c r="X1224" t="s">
        <v>78</v>
      </c>
      <c r="Y1224" t="s">
        <v>48</v>
      </c>
      <c r="Z1224">
        <v>6828.51</v>
      </c>
      <c r="AA1224">
        <v>3690.56</v>
      </c>
      <c r="AB1224">
        <v>0.54</v>
      </c>
    </row>
    <row r="1225" spans="1:28" x14ac:dyDescent="0.25">
      <c r="A1225" t="s">
        <v>1309</v>
      </c>
      <c r="B1225" s="2">
        <v>46133.713194444441</v>
      </c>
      <c r="C1225" s="2">
        <v>46141.313194444447</v>
      </c>
      <c r="D1225" t="s">
        <v>29</v>
      </c>
      <c r="E1225" t="s">
        <v>73</v>
      </c>
      <c r="F1225" t="s">
        <v>31</v>
      </c>
      <c r="G1225" t="s">
        <v>32</v>
      </c>
      <c r="H1225" t="s">
        <v>56</v>
      </c>
      <c r="I1225" t="s">
        <v>34</v>
      </c>
      <c r="J1225">
        <v>7.6</v>
      </c>
      <c r="K1225" t="s">
        <v>35</v>
      </c>
      <c r="L1225">
        <v>13</v>
      </c>
      <c r="M1225" s="2">
        <v>46133</v>
      </c>
      <c r="N1225" t="s">
        <v>36</v>
      </c>
      <c r="O1225">
        <v>8.1999999999999993</v>
      </c>
      <c r="P1225">
        <v>5</v>
      </c>
      <c r="Q1225">
        <v>9897.02</v>
      </c>
      <c r="R1225" t="s">
        <v>77</v>
      </c>
      <c r="S1225">
        <v>5188.55</v>
      </c>
      <c r="T1225">
        <v>3.8</v>
      </c>
      <c r="U1225">
        <v>2026</v>
      </c>
      <c r="V1225" t="s">
        <v>38</v>
      </c>
      <c r="W1225" s="2">
        <v>46113</v>
      </c>
      <c r="X1225" t="s">
        <v>70</v>
      </c>
      <c r="Y1225" t="s">
        <v>48</v>
      </c>
      <c r="Z1225">
        <v>9897.02</v>
      </c>
      <c r="AA1225">
        <v>5188.55</v>
      </c>
      <c r="AB1225">
        <v>0.52400000000000002</v>
      </c>
    </row>
    <row r="1226" spans="1:28" x14ac:dyDescent="0.25">
      <c r="A1226" t="s">
        <v>1310</v>
      </c>
      <c r="B1226" s="2">
        <v>45835.806250000001</v>
      </c>
      <c r="C1226" s="2">
        <v>45838.006249999999</v>
      </c>
      <c r="D1226" t="s">
        <v>50</v>
      </c>
      <c r="E1226" t="s">
        <v>83</v>
      </c>
      <c r="F1226" t="s">
        <v>51</v>
      </c>
      <c r="G1226" t="s">
        <v>55</v>
      </c>
      <c r="H1226" t="s">
        <v>33</v>
      </c>
      <c r="I1226" t="s">
        <v>34</v>
      </c>
      <c r="J1226">
        <v>2.2000000000000002</v>
      </c>
      <c r="K1226" t="s">
        <v>35</v>
      </c>
      <c r="L1226">
        <v>42</v>
      </c>
      <c r="M1226" s="2">
        <v>45835</v>
      </c>
      <c r="N1226" t="s">
        <v>36</v>
      </c>
      <c r="O1226">
        <v>12.1</v>
      </c>
      <c r="P1226">
        <v>2</v>
      </c>
      <c r="Q1226">
        <v>4161.29</v>
      </c>
      <c r="R1226" t="s">
        <v>37</v>
      </c>
      <c r="S1226">
        <v>2022.53</v>
      </c>
      <c r="T1226">
        <v>4.5</v>
      </c>
      <c r="U1226">
        <v>2025</v>
      </c>
      <c r="V1226" t="s">
        <v>110</v>
      </c>
      <c r="W1226" s="2">
        <v>45809</v>
      </c>
      <c r="X1226" t="s">
        <v>81</v>
      </c>
      <c r="Y1226" t="s">
        <v>48</v>
      </c>
      <c r="Z1226">
        <v>4161.29</v>
      </c>
      <c r="AA1226">
        <v>2022.53</v>
      </c>
      <c r="AB1226">
        <v>0.48599999999999999</v>
      </c>
    </row>
    <row r="1227" spans="1:28" x14ac:dyDescent="0.25">
      <c r="A1227" t="s">
        <v>1311</v>
      </c>
      <c r="B1227" s="2">
        <v>46048.870833333327</v>
      </c>
      <c r="C1227" s="2">
        <v>46054.67083333333</v>
      </c>
      <c r="D1227" t="s">
        <v>91</v>
      </c>
      <c r="E1227" t="s">
        <v>73</v>
      </c>
      <c r="F1227" t="s">
        <v>31</v>
      </c>
      <c r="G1227" t="s">
        <v>66</v>
      </c>
      <c r="H1227" t="s">
        <v>67</v>
      </c>
      <c r="I1227" t="s">
        <v>75</v>
      </c>
      <c r="J1227">
        <v>5.8</v>
      </c>
      <c r="K1227" t="s">
        <v>35</v>
      </c>
      <c r="L1227">
        <v>83</v>
      </c>
      <c r="M1227" s="2">
        <v>46048</v>
      </c>
      <c r="N1227" t="s">
        <v>36</v>
      </c>
      <c r="O1227">
        <v>7.8</v>
      </c>
      <c r="P1227">
        <v>1.8</v>
      </c>
      <c r="Q1227">
        <v>7791.04</v>
      </c>
      <c r="R1227" t="s">
        <v>37</v>
      </c>
      <c r="S1227">
        <v>4889.03</v>
      </c>
      <c r="T1227">
        <v>3.3</v>
      </c>
      <c r="U1227">
        <v>2026</v>
      </c>
      <c r="V1227" t="s">
        <v>69</v>
      </c>
      <c r="W1227" s="2">
        <v>46023</v>
      </c>
      <c r="X1227" t="s">
        <v>78</v>
      </c>
      <c r="Y1227" t="s">
        <v>48</v>
      </c>
      <c r="Z1227">
        <v>7791.04</v>
      </c>
      <c r="AA1227">
        <v>4889.03</v>
      </c>
      <c r="AB1227">
        <v>0.628</v>
      </c>
    </row>
    <row r="1228" spans="1:28" x14ac:dyDescent="0.25">
      <c r="A1228" t="s">
        <v>1312</v>
      </c>
      <c r="B1228" s="2">
        <v>46006.415972222218</v>
      </c>
      <c r="C1228" s="2">
        <v>46008.915972222218</v>
      </c>
      <c r="D1228" t="s">
        <v>62</v>
      </c>
      <c r="E1228" t="s">
        <v>73</v>
      </c>
      <c r="F1228" t="s">
        <v>31</v>
      </c>
      <c r="G1228" t="s">
        <v>44</v>
      </c>
      <c r="H1228" t="s">
        <v>86</v>
      </c>
      <c r="I1228" t="s">
        <v>34</v>
      </c>
      <c r="J1228">
        <v>2.5</v>
      </c>
      <c r="K1228" t="s">
        <v>35</v>
      </c>
      <c r="L1228">
        <v>94</v>
      </c>
      <c r="M1228" s="2">
        <v>46006</v>
      </c>
      <c r="N1228" t="s">
        <v>76</v>
      </c>
      <c r="O1228">
        <v>11.9</v>
      </c>
      <c r="P1228">
        <v>1.4</v>
      </c>
      <c r="Q1228">
        <v>3662.61</v>
      </c>
      <c r="R1228" t="s">
        <v>77</v>
      </c>
      <c r="S1228">
        <v>2584.73</v>
      </c>
      <c r="T1228">
        <v>3.1</v>
      </c>
      <c r="U1228">
        <v>2025</v>
      </c>
      <c r="V1228" t="s">
        <v>63</v>
      </c>
      <c r="W1228" s="2">
        <v>45992</v>
      </c>
      <c r="X1228" t="s">
        <v>78</v>
      </c>
      <c r="Y1228" t="s">
        <v>48</v>
      </c>
      <c r="Z1228">
        <v>3662.61</v>
      </c>
      <c r="AA1228">
        <v>2584.73</v>
      </c>
      <c r="AB1228">
        <v>0.70599999999999996</v>
      </c>
    </row>
    <row r="1229" spans="1:28" x14ac:dyDescent="0.25">
      <c r="A1229" t="s">
        <v>1313</v>
      </c>
      <c r="B1229" s="2">
        <v>45665.746527777781</v>
      </c>
      <c r="C1229" s="2">
        <v>45670.446527777778</v>
      </c>
      <c r="D1229" t="s">
        <v>62</v>
      </c>
      <c r="E1229" t="s">
        <v>30</v>
      </c>
      <c r="F1229" t="s">
        <v>31</v>
      </c>
      <c r="G1229" t="s">
        <v>32</v>
      </c>
      <c r="H1229" t="s">
        <v>56</v>
      </c>
      <c r="I1229" t="s">
        <v>34</v>
      </c>
      <c r="J1229">
        <v>4.7</v>
      </c>
      <c r="K1229" t="s">
        <v>35</v>
      </c>
      <c r="L1229">
        <v>71</v>
      </c>
      <c r="M1229" s="2">
        <v>45665</v>
      </c>
      <c r="N1229" t="s">
        <v>68</v>
      </c>
      <c r="O1229">
        <v>7.9</v>
      </c>
      <c r="P1229">
        <v>2.8</v>
      </c>
      <c r="Q1229">
        <v>4256.95</v>
      </c>
      <c r="R1229" t="s">
        <v>37</v>
      </c>
      <c r="S1229">
        <v>2803.8</v>
      </c>
      <c r="T1229">
        <v>4.3</v>
      </c>
      <c r="U1229">
        <v>2025</v>
      </c>
      <c r="V1229" t="s">
        <v>69</v>
      </c>
      <c r="W1229" s="2">
        <v>45658</v>
      </c>
      <c r="X1229" t="s">
        <v>64</v>
      </c>
      <c r="Y1229" t="s">
        <v>48</v>
      </c>
      <c r="Z1229">
        <v>4256.95</v>
      </c>
      <c r="AA1229">
        <v>2803.8</v>
      </c>
      <c r="AB1229">
        <v>0.65900000000000003</v>
      </c>
    </row>
    <row r="1230" spans="1:28" x14ac:dyDescent="0.25">
      <c r="A1230" t="s">
        <v>1314</v>
      </c>
      <c r="B1230" s="2">
        <v>45970.224999999999</v>
      </c>
      <c r="C1230" s="2">
        <v>45973.625</v>
      </c>
      <c r="D1230" t="s">
        <v>50</v>
      </c>
      <c r="E1230" t="s">
        <v>83</v>
      </c>
      <c r="F1230" t="s">
        <v>51</v>
      </c>
      <c r="G1230" t="s">
        <v>32</v>
      </c>
      <c r="H1230" t="s">
        <v>74</v>
      </c>
      <c r="I1230" t="s">
        <v>57</v>
      </c>
      <c r="J1230">
        <v>3.4</v>
      </c>
      <c r="K1230" t="s">
        <v>58</v>
      </c>
      <c r="L1230">
        <v>19</v>
      </c>
      <c r="M1230" s="2">
        <v>45970</v>
      </c>
      <c r="N1230" t="s">
        <v>36</v>
      </c>
      <c r="O1230">
        <v>8.1</v>
      </c>
      <c r="P1230">
        <v>2.1</v>
      </c>
      <c r="Q1230">
        <v>4846.76</v>
      </c>
      <c r="R1230" t="s">
        <v>37</v>
      </c>
      <c r="S1230">
        <v>3585.3</v>
      </c>
      <c r="T1230">
        <v>5</v>
      </c>
      <c r="U1230">
        <v>2025</v>
      </c>
      <c r="V1230" t="s">
        <v>89</v>
      </c>
      <c r="W1230" s="2">
        <v>45962</v>
      </c>
      <c r="X1230" t="s">
        <v>39</v>
      </c>
      <c r="Y1230" t="s">
        <v>40</v>
      </c>
      <c r="Z1230">
        <v>4846.76</v>
      </c>
      <c r="AA1230">
        <v>3585.3</v>
      </c>
      <c r="AB1230">
        <v>0.74</v>
      </c>
    </row>
    <row r="1231" spans="1:28" x14ac:dyDescent="0.25">
      <c r="A1231" t="s">
        <v>1315</v>
      </c>
      <c r="B1231" s="2">
        <v>46100.688194444447</v>
      </c>
      <c r="C1231" s="2">
        <v>46104.588194444441</v>
      </c>
      <c r="D1231" t="s">
        <v>72</v>
      </c>
      <c r="E1231" t="s">
        <v>30</v>
      </c>
      <c r="F1231" t="s">
        <v>51</v>
      </c>
      <c r="G1231" t="s">
        <v>44</v>
      </c>
      <c r="H1231" t="s">
        <v>74</v>
      </c>
      <c r="I1231" t="s">
        <v>75</v>
      </c>
      <c r="J1231">
        <v>3.9</v>
      </c>
      <c r="K1231" t="s">
        <v>58</v>
      </c>
      <c r="L1231">
        <v>36</v>
      </c>
      <c r="M1231" s="2">
        <v>46100</v>
      </c>
      <c r="N1231" t="s">
        <v>68</v>
      </c>
      <c r="O1231">
        <v>9.6999999999999993</v>
      </c>
      <c r="P1231">
        <v>2.1</v>
      </c>
      <c r="Q1231">
        <v>6633.82</v>
      </c>
      <c r="R1231" t="s">
        <v>77</v>
      </c>
      <c r="S1231">
        <v>4247.21</v>
      </c>
      <c r="T1231">
        <v>4.4000000000000004</v>
      </c>
      <c r="U1231">
        <v>2026</v>
      </c>
      <c r="V1231" t="s">
        <v>46</v>
      </c>
      <c r="W1231" s="2">
        <v>46082</v>
      </c>
      <c r="X1231" t="s">
        <v>47</v>
      </c>
      <c r="Y1231" t="s">
        <v>48</v>
      </c>
      <c r="Z1231">
        <v>6633.82</v>
      </c>
      <c r="AA1231">
        <v>4247.21</v>
      </c>
      <c r="AB1231">
        <v>0.64</v>
      </c>
    </row>
    <row r="1232" spans="1:28" x14ac:dyDescent="0.25">
      <c r="A1232" t="s">
        <v>1316</v>
      </c>
      <c r="B1232" s="2">
        <v>45985.49722222222</v>
      </c>
      <c r="C1232" s="2">
        <v>45987.897222222222</v>
      </c>
      <c r="D1232" t="s">
        <v>72</v>
      </c>
      <c r="E1232" t="s">
        <v>43</v>
      </c>
      <c r="F1232" t="s">
        <v>51</v>
      </c>
      <c r="G1232" t="s">
        <v>55</v>
      </c>
      <c r="H1232" t="s">
        <v>67</v>
      </c>
      <c r="I1232" t="s">
        <v>57</v>
      </c>
      <c r="J1232">
        <v>2.4</v>
      </c>
      <c r="K1232" t="s">
        <v>35</v>
      </c>
      <c r="L1232">
        <v>61</v>
      </c>
      <c r="M1232" s="2">
        <v>45985</v>
      </c>
      <c r="N1232" t="s">
        <v>36</v>
      </c>
      <c r="O1232">
        <v>11.9</v>
      </c>
      <c r="P1232">
        <v>1.9</v>
      </c>
      <c r="Q1232">
        <v>4768.92</v>
      </c>
      <c r="R1232" t="s">
        <v>37</v>
      </c>
      <c r="S1232">
        <v>2301.94</v>
      </c>
      <c r="T1232">
        <v>4.8</v>
      </c>
      <c r="U1232">
        <v>2025</v>
      </c>
      <c r="V1232" t="s">
        <v>89</v>
      </c>
      <c r="W1232" s="2">
        <v>45962</v>
      </c>
      <c r="X1232" t="s">
        <v>78</v>
      </c>
      <c r="Y1232" t="s">
        <v>48</v>
      </c>
      <c r="Z1232">
        <v>4768.92</v>
      </c>
      <c r="AA1232">
        <v>2301.94</v>
      </c>
      <c r="AB1232">
        <v>0.48299999999999998</v>
      </c>
    </row>
    <row r="1233" spans="1:28" x14ac:dyDescent="0.25">
      <c r="A1233" t="s">
        <v>1317</v>
      </c>
      <c r="B1233" s="2">
        <v>45711.501388888893</v>
      </c>
      <c r="C1233" s="2">
        <v>45715.401388888888</v>
      </c>
      <c r="D1233" t="s">
        <v>72</v>
      </c>
      <c r="E1233" t="s">
        <v>73</v>
      </c>
      <c r="F1233" t="s">
        <v>51</v>
      </c>
      <c r="G1233" t="s">
        <v>44</v>
      </c>
      <c r="H1233" t="s">
        <v>52</v>
      </c>
      <c r="I1233" t="s">
        <v>34</v>
      </c>
      <c r="J1233">
        <v>3.9</v>
      </c>
      <c r="K1233" t="s">
        <v>35</v>
      </c>
      <c r="L1233">
        <v>43</v>
      </c>
      <c r="M1233" s="2">
        <v>45711</v>
      </c>
      <c r="N1233" t="s">
        <v>68</v>
      </c>
      <c r="O1233">
        <v>9.6999999999999993</v>
      </c>
      <c r="P1233">
        <v>1.8</v>
      </c>
      <c r="Q1233">
        <v>5098.87</v>
      </c>
      <c r="R1233" t="s">
        <v>37</v>
      </c>
      <c r="S1233">
        <v>3754.9</v>
      </c>
      <c r="T1233">
        <v>3.6</v>
      </c>
      <c r="U1233">
        <v>2025</v>
      </c>
      <c r="V1233" t="s">
        <v>104</v>
      </c>
      <c r="W1233" s="2">
        <v>45689</v>
      </c>
      <c r="X1233" t="s">
        <v>39</v>
      </c>
      <c r="Y1233" t="s">
        <v>40</v>
      </c>
      <c r="Z1233">
        <v>5098.87</v>
      </c>
      <c r="AA1233">
        <v>3754.9</v>
      </c>
      <c r="AB1233">
        <v>0.73599999999999999</v>
      </c>
    </row>
    <row r="1234" spans="1:28" x14ac:dyDescent="0.25">
      <c r="A1234" t="s">
        <v>1318</v>
      </c>
      <c r="B1234" s="2">
        <v>45896.191666666673</v>
      </c>
      <c r="C1234" s="2">
        <v>45903.091666666667</v>
      </c>
      <c r="D1234" t="s">
        <v>29</v>
      </c>
      <c r="E1234" t="s">
        <v>83</v>
      </c>
      <c r="F1234" t="s">
        <v>51</v>
      </c>
      <c r="G1234" t="s">
        <v>44</v>
      </c>
      <c r="H1234" t="s">
        <v>56</v>
      </c>
      <c r="I1234" t="s">
        <v>34</v>
      </c>
      <c r="J1234">
        <v>6.9</v>
      </c>
      <c r="K1234" t="s">
        <v>35</v>
      </c>
      <c r="L1234">
        <v>47</v>
      </c>
      <c r="M1234" s="2">
        <v>45896</v>
      </c>
      <c r="N1234" t="s">
        <v>36</v>
      </c>
      <c r="O1234">
        <v>8.1</v>
      </c>
      <c r="P1234">
        <v>2.2000000000000002</v>
      </c>
      <c r="Q1234">
        <v>9168.2000000000007</v>
      </c>
      <c r="R1234" t="s">
        <v>37</v>
      </c>
      <c r="S1234">
        <v>6927.86</v>
      </c>
      <c r="T1234">
        <v>4.3</v>
      </c>
      <c r="U1234">
        <v>2025</v>
      </c>
      <c r="V1234" t="s">
        <v>87</v>
      </c>
      <c r="W1234" s="2">
        <v>45870</v>
      </c>
      <c r="X1234" t="s">
        <v>64</v>
      </c>
      <c r="Y1234" t="s">
        <v>48</v>
      </c>
      <c r="Z1234">
        <v>9168.2000000000007</v>
      </c>
      <c r="AA1234">
        <v>6927.86</v>
      </c>
      <c r="AB1234">
        <v>0.75600000000000001</v>
      </c>
    </row>
    <row r="1235" spans="1:28" x14ac:dyDescent="0.25">
      <c r="A1235" t="s">
        <v>1319</v>
      </c>
      <c r="B1235" s="2">
        <v>45886.371527777781</v>
      </c>
      <c r="C1235" s="2">
        <v>45888.97152777778</v>
      </c>
      <c r="D1235" t="s">
        <v>91</v>
      </c>
      <c r="E1235" t="s">
        <v>73</v>
      </c>
      <c r="F1235" t="s">
        <v>51</v>
      </c>
      <c r="G1235" t="s">
        <v>66</v>
      </c>
      <c r="H1235" t="s">
        <v>67</v>
      </c>
      <c r="I1235" t="s">
        <v>34</v>
      </c>
      <c r="J1235">
        <v>2.6</v>
      </c>
      <c r="K1235" t="s">
        <v>58</v>
      </c>
      <c r="L1235">
        <v>85</v>
      </c>
      <c r="M1235" s="2">
        <v>45886</v>
      </c>
      <c r="N1235" t="s">
        <v>36</v>
      </c>
      <c r="O1235">
        <v>7.8</v>
      </c>
      <c r="P1235">
        <v>1.8</v>
      </c>
      <c r="Q1235">
        <v>6534.04</v>
      </c>
      <c r="R1235" t="s">
        <v>37</v>
      </c>
      <c r="S1235">
        <v>4848.16</v>
      </c>
      <c r="T1235">
        <v>4.3</v>
      </c>
      <c r="U1235">
        <v>2025</v>
      </c>
      <c r="V1235" t="s">
        <v>87</v>
      </c>
      <c r="W1235" s="2">
        <v>45870</v>
      </c>
      <c r="X1235" t="s">
        <v>39</v>
      </c>
      <c r="Y1235" t="s">
        <v>40</v>
      </c>
      <c r="Z1235">
        <v>6534.04</v>
      </c>
      <c r="AA1235">
        <v>4848.16</v>
      </c>
      <c r="AB1235">
        <v>0.74199999999999999</v>
      </c>
    </row>
    <row r="1236" spans="1:28" x14ac:dyDescent="0.25">
      <c r="A1236" t="s">
        <v>1320</v>
      </c>
      <c r="B1236" s="2">
        <v>46236.104861111111</v>
      </c>
      <c r="C1236" s="2">
        <v>46240.904861111107</v>
      </c>
      <c r="D1236" t="s">
        <v>72</v>
      </c>
      <c r="E1236" t="s">
        <v>73</v>
      </c>
      <c r="F1236" t="s">
        <v>51</v>
      </c>
      <c r="G1236" t="s">
        <v>32</v>
      </c>
      <c r="H1236" t="s">
        <v>56</v>
      </c>
      <c r="I1236" t="s">
        <v>34</v>
      </c>
      <c r="J1236">
        <v>4.8</v>
      </c>
      <c r="K1236" t="s">
        <v>35</v>
      </c>
      <c r="L1236">
        <v>40</v>
      </c>
      <c r="M1236" s="2">
        <v>46236</v>
      </c>
      <c r="N1236" t="s">
        <v>68</v>
      </c>
      <c r="O1236">
        <v>8.4</v>
      </c>
      <c r="P1236">
        <v>0.7</v>
      </c>
      <c r="Q1236">
        <v>5179.8900000000003</v>
      </c>
      <c r="R1236" t="s">
        <v>37</v>
      </c>
      <c r="S1236">
        <v>2781.86</v>
      </c>
      <c r="T1236">
        <v>3.9</v>
      </c>
      <c r="U1236">
        <v>2026</v>
      </c>
      <c r="V1236" t="s">
        <v>87</v>
      </c>
      <c r="W1236" s="2">
        <v>46235</v>
      </c>
      <c r="X1236" t="s">
        <v>39</v>
      </c>
      <c r="Y1236" t="s">
        <v>40</v>
      </c>
      <c r="Z1236">
        <v>5179.8900000000003</v>
      </c>
      <c r="AA1236">
        <v>2781.86</v>
      </c>
      <c r="AB1236">
        <v>0.53700000000000003</v>
      </c>
    </row>
    <row r="1237" spans="1:28" x14ac:dyDescent="0.25">
      <c r="A1237" t="s">
        <v>1321</v>
      </c>
      <c r="B1237" s="2">
        <v>45708.662499999999</v>
      </c>
      <c r="C1237" s="2">
        <v>45710.962500000001</v>
      </c>
      <c r="D1237" t="s">
        <v>50</v>
      </c>
      <c r="E1237" t="s">
        <v>30</v>
      </c>
      <c r="F1237" t="s">
        <v>51</v>
      </c>
      <c r="G1237" t="s">
        <v>32</v>
      </c>
      <c r="H1237" t="s">
        <v>86</v>
      </c>
      <c r="I1237" t="s">
        <v>75</v>
      </c>
      <c r="J1237">
        <v>2.2999999999999998</v>
      </c>
      <c r="K1237" t="s">
        <v>35</v>
      </c>
      <c r="L1237">
        <v>32</v>
      </c>
      <c r="M1237" s="2">
        <v>45708</v>
      </c>
      <c r="N1237" t="s">
        <v>36</v>
      </c>
      <c r="O1237">
        <v>8.1999999999999993</v>
      </c>
      <c r="P1237">
        <v>1.1000000000000001</v>
      </c>
      <c r="Q1237">
        <v>4299.6899999999996</v>
      </c>
      <c r="R1237" t="s">
        <v>77</v>
      </c>
      <c r="S1237">
        <v>3341.57</v>
      </c>
      <c r="T1237">
        <v>3.8</v>
      </c>
      <c r="U1237">
        <v>2025</v>
      </c>
      <c r="V1237" t="s">
        <v>104</v>
      </c>
      <c r="W1237" s="2">
        <v>45689</v>
      </c>
      <c r="X1237" t="s">
        <v>47</v>
      </c>
      <c r="Y1237" t="s">
        <v>48</v>
      </c>
      <c r="Z1237">
        <v>4299.6899999999996</v>
      </c>
      <c r="AA1237">
        <v>3341.57</v>
      </c>
      <c r="AB1237">
        <v>0.77700000000000002</v>
      </c>
    </row>
    <row r="1238" spans="1:28" x14ac:dyDescent="0.25">
      <c r="A1238" t="s">
        <v>1322</v>
      </c>
      <c r="B1238" s="2">
        <v>46266.179166666669</v>
      </c>
      <c r="C1238" s="2">
        <v>46272.679166666669</v>
      </c>
      <c r="D1238" t="s">
        <v>113</v>
      </c>
      <c r="E1238" t="s">
        <v>30</v>
      </c>
      <c r="F1238" t="s">
        <v>31</v>
      </c>
      <c r="G1238" t="s">
        <v>32</v>
      </c>
      <c r="H1238" t="s">
        <v>45</v>
      </c>
      <c r="I1238" t="s">
        <v>34</v>
      </c>
      <c r="J1238">
        <v>6.5</v>
      </c>
      <c r="K1238" t="s">
        <v>35</v>
      </c>
      <c r="L1238">
        <v>21</v>
      </c>
      <c r="M1238" s="2">
        <v>46266</v>
      </c>
      <c r="N1238" t="s">
        <v>68</v>
      </c>
      <c r="O1238">
        <v>10</v>
      </c>
      <c r="P1238">
        <v>1.7</v>
      </c>
      <c r="Q1238">
        <v>7371.49</v>
      </c>
      <c r="R1238" t="s">
        <v>77</v>
      </c>
      <c r="S1238">
        <v>5664.2</v>
      </c>
      <c r="T1238">
        <v>4.2</v>
      </c>
      <c r="U1238">
        <v>2026</v>
      </c>
      <c r="V1238" t="s">
        <v>53</v>
      </c>
      <c r="W1238" s="2">
        <v>46266</v>
      </c>
      <c r="X1238" t="s">
        <v>70</v>
      </c>
      <c r="Y1238" t="s">
        <v>48</v>
      </c>
      <c r="Z1238">
        <v>7371.49</v>
      </c>
      <c r="AA1238">
        <v>5664.2</v>
      </c>
      <c r="AB1238">
        <v>0.76800000000000002</v>
      </c>
    </row>
    <row r="1239" spans="1:28" x14ac:dyDescent="0.25">
      <c r="A1239" t="s">
        <v>1323</v>
      </c>
      <c r="B1239" s="2">
        <v>46261.224305555559</v>
      </c>
      <c r="C1239" s="2">
        <v>46264.924305555563</v>
      </c>
      <c r="D1239" t="s">
        <v>62</v>
      </c>
      <c r="E1239" t="s">
        <v>43</v>
      </c>
      <c r="F1239" t="s">
        <v>51</v>
      </c>
      <c r="G1239" t="s">
        <v>66</v>
      </c>
      <c r="H1239" t="s">
        <v>67</v>
      </c>
      <c r="I1239" t="s">
        <v>34</v>
      </c>
      <c r="J1239">
        <v>3.7</v>
      </c>
      <c r="K1239" t="s">
        <v>35</v>
      </c>
      <c r="L1239">
        <v>57</v>
      </c>
      <c r="M1239" s="2">
        <v>46261</v>
      </c>
      <c r="N1239" t="s">
        <v>68</v>
      </c>
      <c r="O1239">
        <v>12.1</v>
      </c>
      <c r="P1239">
        <v>0.7</v>
      </c>
      <c r="Q1239">
        <v>5726.93</v>
      </c>
      <c r="R1239" t="s">
        <v>37</v>
      </c>
      <c r="S1239">
        <v>4220.25</v>
      </c>
      <c r="T1239">
        <v>4.2</v>
      </c>
      <c r="U1239">
        <v>2026</v>
      </c>
      <c r="V1239" t="s">
        <v>87</v>
      </c>
      <c r="W1239" s="2">
        <v>46235</v>
      </c>
      <c r="X1239" t="s">
        <v>47</v>
      </c>
      <c r="Y1239" t="s">
        <v>48</v>
      </c>
      <c r="Z1239">
        <v>5726.93</v>
      </c>
      <c r="AA1239">
        <v>4220.25</v>
      </c>
      <c r="AB1239">
        <v>0.73699999999999999</v>
      </c>
    </row>
    <row r="1240" spans="1:28" x14ac:dyDescent="0.25">
      <c r="A1240" t="s">
        <v>1324</v>
      </c>
      <c r="B1240" s="2">
        <v>45921.705555555563</v>
      </c>
      <c r="C1240" s="2">
        <v>45929.405555555553</v>
      </c>
      <c r="D1240" t="s">
        <v>29</v>
      </c>
      <c r="E1240" t="s">
        <v>73</v>
      </c>
      <c r="F1240" t="s">
        <v>31</v>
      </c>
      <c r="G1240" t="s">
        <v>55</v>
      </c>
      <c r="H1240" t="s">
        <v>74</v>
      </c>
      <c r="I1240" t="s">
        <v>57</v>
      </c>
      <c r="J1240">
        <v>7.7</v>
      </c>
      <c r="K1240" t="s">
        <v>35</v>
      </c>
      <c r="L1240">
        <v>36</v>
      </c>
      <c r="M1240" s="2">
        <v>45921</v>
      </c>
      <c r="N1240" t="s">
        <v>36</v>
      </c>
      <c r="O1240">
        <v>8.1</v>
      </c>
      <c r="P1240">
        <v>2.6</v>
      </c>
      <c r="Q1240">
        <v>8550.48</v>
      </c>
      <c r="R1240" t="s">
        <v>37</v>
      </c>
      <c r="S1240">
        <v>5595.4</v>
      </c>
      <c r="T1240">
        <v>4</v>
      </c>
      <c r="U1240">
        <v>2025</v>
      </c>
      <c r="V1240" t="s">
        <v>53</v>
      </c>
      <c r="W1240" s="2">
        <v>45901</v>
      </c>
      <c r="X1240" t="s">
        <v>39</v>
      </c>
      <c r="Y1240" t="s">
        <v>40</v>
      </c>
      <c r="Z1240">
        <v>8550.48</v>
      </c>
      <c r="AA1240">
        <v>5595.4</v>
      </c>
      <c r="AB1240">
        <v>0.65400000000000003</v>
      </c>
    </row>
    <row r="1241" spans="1:28" x14ac:dyDescent="0.25">
      <c r="A1241" t="s">
        <v>1325</v>
      </c>
      <c r="B1241" s="2">
        <v>46075.602777777778</v>
      </c>
      <c r="C1241" s="2">
        <v>46078.202777777777</v>
      </c>
      <c r="D1241" t="s">
        <v>72</v>
      </c>
      <c r="E1241" t="s">
        <v>30</v>
      </c>
      <c r="F1241" t="s">
        <v>31</v>
      </c>
      <c r="G1241" t="s">
        <v>32</v>
      </c>
      <c r="H1241" t="s">
        <v>67</v>
      </c>
      <c r="I1241" t="s">
        <v>75</v>
      </c>
      <c r="J1241">
        <v>2.6</v>
      </c>
      <c r="K1241" t="s">
        <v>35</v>
      </c>
      <c r="L1241">
        <v>58</v>
      </c>
      <c r="M1241" s="2">
        <v>46075</v>
      </c>
      <c r="N1241" t="s">
        <v>68</v>
      </c>
      <c r="O1241">
        <v>7.8</v>
      </c>
      <c r="P1241">
        <v>1</v>
      </c>
      <c r="Q1241">
        <v>7270.65</v>
      </c>
      <c r="R1241" t="s">
        <v>59</v>
      </c>
      <c r="S1241">
        <v>3922.11</v>
      </c>
      <c r="T1241">
        <v>4.0999999999999996</v>
      </c>
      <c r="U1241">
        <v>2026</v>
      </c>
      <c r="V1241" t="s">
        <v>104</v>
      </c>
      <c r="W1241" s="2">
        <v>46054</v>
      </c>
      <c r="X1241" t="s">
        <v>39</v>
      </c>
      <c r="Y1241" t="s">
        <v>40</v>
      </c>
      <c r="Z1241">
        <v>7270.65</v>
      </c>
      <c r="AA1241">
        <v>3922.11</v>
      </c>
      <c r="AB1241">
        <v>0.53900000000000003</v>
      </c>
    </row>
    <row r="1242" spans="1:28" x14ac:dyDescent="0.25">
      <c r="A1242" t="s">
        <v>1326</v>
      </c>
      <c r="B1242" s="2">
        <v>45753.82708333333</v>
      </c>
      <c r="C1242" s="2">
        <v>45760.82708333333</v>
      </c>
      <c r="D1242" t="s">
        <v>29</v>
      </c>
      <c r="E1242" t="s">
        <v>43</v>
      </c>
      <c r="F1242" t="s">
        <v>51</v>
      </c>
      <c r="G1242" t="s">
        <v>32</v>
      </c>
      <c r="H1242" t="s">
        <v>52</v>
      </c>
      <c r="I1242" t="s">
        <v>34</v>
      </c>
      <c r="J1242">
        <v>7</v>
      </c>
      <c r="K1242" t="s">
        <v>35</v>
      </c>
      <c r="L1242">
        <v>51</v>
      </c>
      <c r="M1242" s="2">
        <v>45753</v>
      </c>
      <c r="N1242" t="s">
        <v>36</v>
      </c>
      <c r="O1242">
        <v>8.1999999999999993</v>
      </c>
      <c r="P1242">
        <v>1.5</v>
      </c>
      <c r="Q1242">
        <v>8348.52</v>
      </c>
      <c r="R1242" t="s">
        <v>77</v>
      </c>
      <c r="S1242">
        <v>4492.46</v>
      </c>
      <c r="T1242">
        <v>3.5</v>
      </c>
      <c r="U1242">
        <v>2025</v>
      </c>
      <c r="V1242" t="s">
        <v>38</v>
      </c>
      <c r="W1242" s="2">
        <v>45748</v>
      </c>
      <c r="X1242" t="s">
        <v>39</v>
      </c>
      <c r="Y1242" t="s">
        <v>40</v>
      </c>
      <c r="Z1242">
        <v>8348.52</v>
      </c>
      <c r="AA1242">
        <v>4492.46</v>
      </c>
      <c r="AB1242">
        <v>0.53800000000000003</v>
      </c>
    </row>
    <row r="1243" spans="1:28" x14ac:dyDescent="0.25">
      <c r="A1243" t="s">
        <v>1327</v>
      </c>
      <c r="B1243" s="2">
        <v>45745.477083333331</v>
      </c>
      <c r="C1243" s="2">
        <v>45748.977083333331</v>
      </c>
      <c r="D1243" t="s">
        <v>72</v>
      </c>
      <c r="E1243" t="s">
        <v>83</v>
      </c>
      <c r="F1243" t="s">
        <v>31</v>
      </c>
      <c r="G1243" t="s">
        <v>32</v>
      </c>
      <c r="H1243" t="s">
        <v>56</v>
      </c>
      <c r="I1243" t="s">
        <v>34</v>
      </c>
      <c r="J1243">
        <v>3.5</v>
      </c>
      <c r="K1243" t="s">
        <v>35</v>
      </c>
      <c r="L1243">
        <v>65</v>
      </c>
      <c r="M1243" s="2">
        <v>45745</v>
      </c>
      <c r="N1243" t="s">
        <v>36</v>
      </c>
      <c r="O1243">
        <v>8</v>
      </c>
      <c r="P1243">
        <v>1.8</v>
      </c>
      <c r="Q1243">
        <v>5835.19</v>
      </c>
      <c r="R1243" t="s">
        <v>37</v>
      </c>
      <c r="S1243">
        <v>3709.12</v>
      </c>
      <c r="T1243">
        <v>4.0999999999999996</v>
      </c>
      <c r="U1243">
        <v>2025</v>
      </c>
      <c r="V1243" t="s">
        <v>46</v>
      </c>
      <c r="W1243" s="2">
        <v>45717</v>
      </c>
      <c r="X1243" t="s">
        <v>92</v>
      </c>
      <c r="Y1243" t="s">
        <v>40</v>
      </c>
      <c r="Z1243">
        <v>5835.19</v>
      </c>
      <c r="AA1243">
        <v>3709.12</v>
      </c>
      <c r="AB1243">
        <v>0.63600000000000001</v>
      </c>
    </row>
    <row r="1244" spans="1:28" x14ac:dyDescent="0.25">
      <c r="A1244" t="s">
        <v>1328</v>
      </c>
      <c r="B1244" s="2">
        <v>45735.214583333327</v>
      </c>
      <c r="C1244" s="2">
        <v>45741.714583333327</v>
      </c>
      <c r="D1244" t="s">
        <v>29</v>
      </c>
      <c r="E1244" t="s">
        <v>30</v>
      </c>
      <c r="F1244" t="s">
        <v>51</v>
      </c>
      <c r="G1244" t="s">
        <v>44</v>
      </c>
      <c r="H1244" t="s">
        <v>67</v>
      </c>
      <c r="I1244" t="s">
        <v>34</v>
      </c>
      <c r="J1244">
        <v>6.5</v>
      </c>
      <c r="K1244" t="s">
        <v>35</v>
      </c>
      <c r="L1244">
        <v>34</v>
      </c>
      <c r="M1244" s="2">
        <v>45735</v>
      </c>
      <c r="N1244" t="s">
        <v>68</v>
      </c>
      <c r="O1244">
        <v>9.8000000000000007</v>
      </c>
      <c r="P1244">
        <v>2.9</v>
      </c>
      <c r="Q1244">
        <v>8079.9</v>
      </c>
      <c r="R1244" t="s">
        <v>37</v>
      </c>
      <c r="S1244">
        <v>6041.84</v>
      </c>
      <c r="T1244">
        <v>4.4000000000000004</v>
      </c>
      <c r="U1244">
        <v>2025</v>
      </c>
      <c r="V1244" t="s">
        <v>46</v>
      </c>
      <c r="W1244" s="2">
        <v>45717</v>
      </c>
      <c r="X1244" t="s">
        <v>64</v>
      </c>
      <c r="Y1244" t="s">
        <v>48</v>
      </c>
      <c r="Z1244">
        <v>8079.9</v>
      </c>
      <c r="AA1244">
        <v>6041.84</v>
      </c>
      <c r="AB1244">
        <v>0.748</v>
      </c>
    </row>
    <row r="1245" spans="1:28" x14ac:dyDescent="0.25">
      <c r="A1245" t="s">
        <v>1329</v>
      </c>
      <c r="B1245" s="2">
        <v>45945.556944444441</v>
      </c>
      <c r="C1245" s="2">
        <v>45948.156944444447</v>
      </c>
      <c r="D1245" t="s">
        <v>72</v>
      </c>
      <c r="E1245" t="s">
        <v>30</v>
      </c>
      <c r="F1245" t="s">
        <v>51</v>
      </c>
      <c r="G1245" t="s">
        <v>44</v>
      </c>
      <c r="H1245" t="s">
        <v>86</v>
      </c>
      <c r="I1245" t="s">
        <v>34</v>
      </c>
      <c r="J1245">
        <v>2.6</v>
      </c>
      <c r="K1245" t="s">
        <v>35</v>
      </c>
      <c r="L1245">
        <v>59</v>
      </c>
      <c r="M1245" s="2">
        <v>45945</v>
      </c>
      <c r="N1245" t="s">
        <v>68</v>
      </c>
      <c r="O1245">
        <v>10.1</v>
      </c>
      <c r="P1245">
        <v>0.1</v>
      </c>
      <c r="Q1245">
        <v>3636.18</v>
      </c>
      <c r="R1245" t="s">
        <v>37</v>
      </c>
      <c r="S1245">
        <v>2163.04</v>
      </c>
      <c r="T1245">
        <v>4.2</v>
      </c>
      <c r="U1245">
        <v>2025</v>
      </c>
      <c r="V1245" t="s">
        <v>97</v>
      </c>
      <c r="W1245" s="2">
        <v>45931</v>
      </c>
      <c r="X1245" t="s">
        <v>64</v>
      </c>
      <c r="Y1245" t="s">
        <v>48</v>
      </c>
      <c r="Z1245">
        <v>3636.18</v>
      </c>
      <c r="AA1245">
        <v>2163.04</v>
      </c>
      <c r="AB1245">
        <v>0.59499999999999997</v>
      </c>
    </row>
    <row r="1246" spans="1:28" x14ac:dyDescent="0.25">
      <c r="A1246" t="s">
        <v>1330</v>
      </c>
      <c r="B1246" s="2">
        <v>45777.749305555553</v>
      </c>
      <c r="C1246" s="2">
        <v>45778.749305555553</v>
      </c>
      <c r="D1246" t="s">
        <v>62</v>
      </c>
      <c r="E1246" t="s">
        <v>83</v>
      </c>
      <c r="F1246" t="s">
        <v>31</v>
      </c>
      <c r="G1246" t="s">
        <v>44</v>
      </c>
      <c r="H1246" t="s">
        <v>56</v>
      </c>
      <c r="I1246" t="s">
        <v>34</v>
      </c>
      <c r="J1246">
        <v>1</v>
      </c>
      <c r="K1246" t="s">
        <v>35</v>
      </c>
      <c r="L1246">
        <v>64</v>
      </c>
      <c r="M1246" s="2">
        <v>45777</v>
      </c>
      <c r="N1246" t="s">
        <v>76</v>
      </c>
      <c r="O1246">
        <v>9.8000000000000007</v>
      </c>
      <c r="P1246">
        <v>1.8</v>
      </c>
      <c r="Q1246">
        <v>3617.17</v>
      </c>
      <c r="R1246" t="s">
        <v>59</v>
      </c>
      <c r="S1246">
        <v>2272.3000000000002</v>
      </c>
      <c r="T1246">
        <v>3.6</v>
      </c>
      <c r="U1246">
        <v>2025</v>
      </c>
      <c r="V1246" t="s">
        <v>38</v>
      </c>
      <c r="W1246" s="2">
        <v>45748</v>
      </c>
      <c r="X1246" t="s">
        <v>64</v>
      </c>
      <c r="Y1246" t="s">
        <v>48</v>
      </c>
      <c r="Z1246">
        <v>3617.17</v>
      </c>
      <c r="AA1246">
        <v>2272.3000000000002</v>
      </c>
      <c r="AB1246">
        <v>0.628</v>
      </c>
    </row>
    <row r="1247" spans="1:28" x14ac:dyDescent="0.25">
      <c r="A1247" t="s">
        <v>1331</v>
      </c>
      <c r="B1247" s="2">
        <v>46148.429861111108</v>
      </c>
      <c r="C1247" s="2">
        <v>46151.829861111109</v>
      </c>
      <c r="D1247" t="s">
        <v>91</v>
      </c>
      <c r="E1247" t="s">
        <v>73</v>
      </c>
      <c r="F1247" t="s">
        <v>51</v>
      </c>
      <c r="G1247" t="s">
        <v>32</v>
      </c>
      <c r="H1247" t="s">
        <v>52</v>
      </c>
      <c r="I1247" t="s">
        <v>57</v>
      </c>
      <c r="J1247">
        <v>3.4</v>
      </c>
      <c r="K1247" t="s">
        <v>35</v>
      </c>
      <c r="L1247">
        <v>54</v>
      </c>
      <c r="M1247" s="2">
        <v>46148</v>
      </c>
      <c r="N1247" t="s">
        <v>68</v>
      </c>
      <c r="O1247">
        <v>10.1</v>
      </c>
      <c r="P1247">
        <v>0.3</v>
      </c>
      <c r="Q1247">
        <v>4089.18</v>
      </c>
      <c r="R1247" t="s">
        <v>59</v>
      </c>
      <c r="S1247">
        <v>2477.06</v>
      </c>
      <c r="T1247">
        <v>3.4</v>
      </c>
      <c r="U1247">
        <v>2026</v>
      </c>
      <c r="V1247" t="s">
        <v>80</v>
      </c>
      <c r="W1247" s="2">
        <v>46143</v>
      </c>
      <c r="X1247" t="s">
        <v>64</v>
      </c>
      <c r="Y1247" t="s">
        <v>48</v>
      </c>
      <c r="Z1247">
        <v>4089.18</v>
      </c>
      <c r="AA1247">
        <v>2477.06</v>
      </c>
      <c r="AB1247">
        <v>0.60599999999999998</v>
      </c>
    </row>
    <row r="1248" spans="1:28" x14ac:dyDescent="0.25">
      <c r="A1248" t="s">
        <v>1332</v>
      </c>
      <c r="B1248" s="2">
        <v>46109.327777777777</v>
      </c>
      <c r="C1248" s="2">
        <v>46112.527777777781</v>
      </c>
      <c r="D1248" t="s">
        <v>50</v>
      </c>
      <c r="E1248" t="s">
        <v>73</v>
      </c>
      <c r="F1248" t="s">
        <v>51</v>
      </c>
      <c r="G1248" t="s">
        <v>66</v>
      </c>
      <c r="H1248" t="s">
        <v>52</v>
      </c>
      <c r="I1248" t="s">
        <v>34</v>
      </c>
      <c r="J1248">
        <v>3.2</v>
      </c>
      <c r="K1248" t="s">
        <v>35</v>
      </c>
      <c r="L1248">
        <v>36</v>
      </c>
      <c r="M1248" s="2">
        <v>46109</v>
      </c>
      <c r="N1248" t="s">
        <v>76</v>
      </c>
      <c r="O1248">
        <v>12.1</v>
      </c>
      <c r="P1248">
        <v>2.5</v>
      </c>
      <c r="Q1248">
        <v>6758.9</v>
      </c>
      <c r="R1248" t="s">
        <v>37</v>
      </c>
      <c r="S1248">
        <v>4741.3500000000004</v>
      </c>
      <c r="T1248">
        <v>4.0999999999999996</v>
      </c>
      <c r="U1248">
        <v>2026</v>
      </c>
      <c r="V1248" t="s">
        <v>46</v>
      </c>
      <c r="W1248" s="2">
        <v>46082</v>
      </c>
      <c r="X1248" t="s">
        <v>92</v>
      </c>
      <c r="Y1248" t="s">
        <v>40</v>
      </c>
      <c r="Z1248">
        <v>6758.9</v>
      </c>
      <c r="AA1248">
        <v>4741.3500000000004</v>
      </c>
      <c r="AB1248">
        <v>0.70099999999999996</v>
      </c>
    </row>
    <row r="1249" spans="1:28" x14ac:dyDescent="0.25">
      <c r="A1249" t="s">
        <v>1333</v>
      </c>
      <c r="B1249" s="2">
        <v>46157.915972222218</v>
      </c>
      <c r="C1249" s="2">
        <v>46158.415972222218</v>
      </c>
      <c r="D1249" t="s">
        <v>42</v>
      </c>
      <c r="E1249" t="s">
        <v>30</v>
      </c>
      <c r="F1249" t="s">
        <v>31</v>
      </c>
      <c r="G1249" t="s">
        <v>32</v>
      </c>
      <c r="H1249" t="s">
        <v>33</v>
      </c>
      <c r="I1249" t="s">
        <v>34</v>
      </c>
      <c r="J1249">
        <v>0.5</v>
      </c>
      <c r="K1249" t="s">
        <v>35</v>
      </c>
      <c r="L1249">
        <v>53</v>
      </c>
      <c r="M1249" s="2">
        <v>46157</v>
      </c>
      <c r="N1249" t="s">
        <v>36</v>
      </c>
      <c r="O1249">
        <v>11.9</v>
      </c>
      <c r="P1249">
        <v>3</v>
      </c>
      <c r="Q1249">
        <v>3755.94</v>
      </c>
      <c r="R1249" t="s">
        <v>37</v>
      </c>
      <c r="S1249">
        <v>1914.4</v>
      </c>
      <c r="T1249">
        <v>3.7</v>
      </c>
      <c r="U1249">
        <v>2026</v>
      </c>
      <c r="V1249" t="s">
        <v>80</v>
      </c>
      <c r="W1249" s="2">
        <v>46143</v>
      </c>
      <c r="X1249" t="s">
        <v>81</v>
      </c>
      <c r="Y1249" t="s">
        <v>48</v>
      </c>
      <c r="Z1249">
        <v>3755.94</v>
      </c>
      <c r="AA1249">
        <v>1914.4</v>
      </c>
      <c r="AB1249">
        <v>0.51</v>
      </c>
    </row>
    <row r="1250" spans="1:28" x14ac:dyDescent="0.25">
      <c r="A1250" t="s">
        <v>1334</v>
      </c>
      <c r="B1250" s="2">
        <v>45822.319444444453</v>
      </c>
      <c r="C1250" s="2">
        <v>45825.019444444442</v>
      </c>
      <c r="D1250" t="s">
        <v>62</v>
      </c>
      <c r="E1250" t="s">
        <v>30</v>
      </c>
      <c r="F1250" t="s">
        <v>51</v>
      </c>
      <c r="G1250" t="s">
        <v>55</v>
      </c>
      <c r="H1250" t="s">
        <v>52</v>
      </c>
      <c r="I1250" t="s">
        <v>34</v>
      </c>
      <c r="J1250">
        <v>2.7</v>
      </c>
      <c r="K1250" t="s">
        <v>35</v>
      </c>
      <c r="L1250">
        <v>65</v>
      </c>
      <c r="M1250" s="2">
        <v>45822</v>
      </c>
      <c r="N1250" t="s">
        <v>36</v>
      </c>
      <c r="O1250">
        <v>10.199999999999999</v>
      </c>
      <c r="P1250">
        <v>0.4</v>
      </c>
      <c r="Q1250">
        <v>4365.88</v>
      </c>
      <c r="R1250" t="s">
        <v>37</v>
      </c>
      <c r="S1250">
        <v>3038.79</v>
      </c>
      <c r="T1250">
        <v>4.7</v>
      </c>
      <c r="U1250">
        <v>2025</v>
      </c>
      <c r="V1250" t="s">
        <v>110</v>
      </c>
      <c r="W1250" s="2">
        <v>45809</v>
      </c>
      <c r="X1250" t="s">
        <v>92</v>
      </c>
      <c r="Y1250" t="s">
        <v>40</v>
      </c>
      <c r="Z1250">
        <v>4365.88</v>
      </c>
      <c r="AA1250">
        <v>3038.79</v>
      </c>
      <c r="AB1250">
        <v>0.69599999999999995</v>
      </c>
    </row>
    <row r="1251" spans="1:28" x14ac:dyDescent="0.25">
      <c r="A1251" t="s">
        <v>1335</v>
      </c>
      <c r="B1251" s="2">
        <v>45839.935416666667</v>
      </c>
      <c r="C1251" s="2">
        <v>45842.435416666667</v>
      </c>
      <c r="D1251" t="s">
        <v>62</v>
      </c>
      <c r="E1251" t="s">
        <v>83</v>
      </c>
      <c r="F1251" t="s">
        <v>51</v>
      </c>
      <c r="G1251" t="s">
        <v>32</v>
      </c>
      <c r="H1251" t="s">
        <v>74</v>
      </c>
      <c r="I1251" t="s">
        <v>75</v>
      </c>
      <c r="J1251">
        <v>2.5</v>
      </c>
      <c r="K1251" t="s">
        <v>35</v>
      </c>
      <c r="L1251">
        <v>53</v>
      </c>
      <c r="M1251" s="2">
        <v>45839</v>
      </c>
      <c r="N1251" t="s">
        <v>36</v>
      </c>
      <c r="O1251">
        <v>8.1</v>
      </c>
      <c r="P1251">
        <v>2.4</v>
      </c>
      <c r="Q1251">
        <v>4492.78</v>
      </c>
      <c r="R1251" t="s">
        <v>37</v>
      </c>
      <c r="S1251">
        <v>3215.07</v>
      </c>
      <c r="T1251">
        <v>4.5999999999999996</v>
      </c>
      <c r="U1251">
        <v>2025</v>
      </c>
      <c r="V1251" t="s">
        <v>107</v>
      </c>
      <c r="W1251" s="2">
        <v>45839</v>
      </c>
      <c r="X1251" t="s">
        <v>70</v>
      </c>
      <c r="Y1251" t="s">
        <v>48</v>
      </c>
      <c r="Z1251">
        <v>4492.78</v>
      </c>
      <c r="AA1251">
        <v>3215.07</v>
      </c>
      <c r="AB1251">
        <v>0.71599999999999997</v>
      </c>
    </row>
    <row r="1252" spans="1:28" x14ac:dyDescent="0.25">
      <c r="A1252" t="s">
        <v>1336</v>
      </c>
      <c r="B1252" s="2">
        <v>46126.564583333333</v>
      </c>
      <c r="C1252" s="2">
        <v>46130.564583333333</v>
      </c>
      <c r="D1252" t="s">
        <v>62</v>
      </c>
      <c r="E1252" t="s">
        <v>30</v>
      </c>
      <c r="F1252" t="s">
        <v>31</v>
      </c>
      <c r="G1252" t="s">
        <v>32</v>
      </c>
      <c r="H1252" t="s">
        <v>74</v>
      </c>
      <c r="I1252" t="s">
        <v>57</v>
      </c>
      <c r="J1252">
        <v>4</v>
      </c>
      <c r="K1252" t="s">
        <v>35</v>
      </c>
      <c r="L1252">
        <v>71</v>
      </c>
      <c r="M1252" s="2">
        <v>46126</v>
      </c>
      <c r="N1252" t="s">
        <v>68</v>
      </c>
      <c r="O1252">
        <v>9.9</v>
      </c>
      <c r="P1252">
        <v>0.7</v>
      </c>
      <c r="Q1252">
        <v>6949.6</v>
      </c>
      <c r="R1252" t="s">
        <v>59</v>
      </c>
      <c r="S1252">
        <v>4826.83</v>
      </c>
      <c r="T1252">
        <v>3.1</v>
      </c>
      <c r="U1252">
        <v>2026</v>
      </c>
      <c r="V1252" t="s">
        <v>38</v>
      </c>
      <c r="W1252" s="2">
        <v>46113</v>
      </c>
      <c r="X1252" t="s">
        <v>70</v>
      </c>
      <c r="Y1252" t="s">
        <v>48</v>
      </c>
      <c r="Z1252">
        <v>6949.6</v>
      </c>
      <c r="AA1252">
        <v>4826.83</v>
      </c>
      <c r="AB1252">
        <v>0.69499999999999995</v>
      </c>
    </row>
    <row r="1253" spans="1:28" x14ac:dyDescent="0.25">
      <c r="A1253" t="s">
        <v>1337</v>
      </c>
      <c r="B1253" s="2">
        <v>45664.586805555547</v>
      </c>
      <c r="C1253" s="2">
        <v>45670.586805555547</v>
      </c>
      <c r="D1253" t="s">
        <v>29</v>
      </c>
      <c r="E1253" t="s">
        <v>30</v>
      </c>
      <c r="F1253" t="s">
        <v>31</v>
      </c>
      <c r="G1253" t="s">
        <v>32</v>
      </c>
      <c r="H1253" t="s">
        <v>56</v>
      </c>
      <c r="I1253" t="s">
        <v>75</v>
      </c>
      <c r="J1253">
        <v>6</v>
      </c>
      <c r="K1253" t="s">
        <v>35</v>
      </c>
      <c r="L1253">
        <v>36</v>
      </c>
      <c r="M1253" s="2">
        <v>45664</v>
      </c>
      <c r="N1253" t="s">
        <v>68</v>
      </c>
      <c r="O1253">
        <v>8.1</v>
      </c>
      <c r="P1253">
        <v>1.3</v>
      </c>
      <c r="Q1253">
        <v>7761.53</v>
      </c>
      <c r="R1253" t="s">
        <v>37</v>
      </c>
      <c r="S1253">
        <v>5302.03</v>
      </c>
      <c r="T1253">
        <v>4.0999999999999996</v>
      </c>
      <c r="U1253">
        <v>2025</v>
      </c>
      <c r="V1253" t="s">
        <v>69</v>
      </c>
      <c r="W1253" s="2">
        <v>45658</v>
      </c>
      <c r="X1253" t="s">
        <v>70</v>
      </c>
      <c r="Y1253" t="s">
        <v>48</v>
      </c>
      <c r="Z1253">
        <v>7761.53</v>
      </c>
      <c r="AA1253">
        <v>5302.03</v>
      </c>
      <c r="AB1253">
        <v>0.68300000000000005</v>
      </c>
    </row>
    <row r="1254" spans="1:28" x14ac:dyDescent="0.25">
      <c r="A1254" t="s">
        <v>1338</v>
      </c>
      <c r="B1254" s="2">
        <v>45987.808333333327</v>
      </c>
      <c r="C1254" s="2">
        <v>45995.708333333343</v>
      </c>
      <c r="D1254" t="s">
        <v>29</v>
      </c>
      <c r="E1254" t="s">
        <v>83</v>
      </c>
      <c r="F1254" t="s">
        <v>31</v>
      </c>
      <c r="G1254" t="s">
        <v>55</v>
      </c>
      <c r="H1254" t="s">
        <v>33</v>
      </c>
      <c r="I1254" t="s">
        <v>34</v>
      </c>
      <c r="J1254">
        <v>7.9</v>
      </c>
      <c r="K1254" t="s">
        <v>35</v>
      </c>
      <c r="L1254">
        <v>35</v>
      </c>
      <c r="M1254" s="2">
        <v>45987</v>
      </c>
      <c r="N1254" t="s">
        <v>36</v>
      </c>
      <c r="O1254">
        <v>7.7</v>
      </c>
      <c r="P1254">
        <v>3.1</v>
      </c>
      <c r="Q1254">
        <v>7638.61</v>
      </c>
      <c r="R1254" t="s">
        <v>37</v>
      </c>
      <c r="S1254">
        <v>4561.0200000000004</v>
      </c>
      <c r="T1254">
        <v>3.7</v>
      </c>
      <c r="U1254">
        <v>2025</v>
      </c>
      <c r="V1254" t="s">
        <v>89</v>
      </c>
      <c r="W1254" s="2">
        <v>45962</v>
      </c>
      <c r="X1254" t="s">
        <v>64</v>
      </c>
      <c r="Y1254" t="s">
        <v>48</v>
      </c>
      <c r="Z1254">
        <v>7638.61</v>
      </c>
      <c r="AA1254">
        <v>4561.0200000000004</v>
      </c>
      <c r="AB1254">
        <v>0.59699999999999998</v>
      </c>
    </row>
    <row r="1255" spans="1:28" x14ac:dyDescent="0.25">
      <c r="A1255" t="s">
        <v>1339</v>
      </c>
      <c r="B1255" s="2">
        <v>46330.462500000001</v>
      </c>
      <c r="C1255" s="2">
        <v>46331.962500000001</v>
      </c>
      <c r="D1255" t="s">
        <v>42</v>
      </c>
      <c r="E1255" t="s">
        <v>30</v>
      </c>
      <c r="F1255" t="s">
        <v>31</v>
      </c>
      <c r="G1255" t="s">
        <v>55</v>
      </c>
      <c r="H1255" t="s">
        <v>86</v>
      </c>
      <c r="I1255" t="s">
        <v>57</v>
      </c>
      <c r="J1255">
        <v>1.5</v>
      </c>
      <c r="K1255" t="s">
        <v>35</v>
      </c>
      <c r="L1255">
        <v>93</v>
      </c>
      <c r="M1255" s="2">
        <v>46330</v>
      </c>
      <c r="N1255" t="s">
        <v>36</v>
      </c>
      <c r="O1255">
        <v>10.1</v>
      </c>
      <c r="P1255">
        <v>3.6</v>
      </c>
      <c r="Q1255">
        <v>4184.45</v>
      </c>
      <c r="R1255" t="s">
        <v>37</v>
      </c>
      <c r="S1255">
        <v>2615.6</v>
      </c>
      <c r="T1255">
        <v>3.1</v>
      </c>
      <c r="U1255">
        <v>2026</v>
      </c>
      <c r="V1255" t="s">
        <v>89</v>
      </c>
      <c r="W1255" s="2">
        <v>46327</v>
      </c>
      <c r="X1255" t="s">
        <v>64</v>
      </c>
      <c r="Y1255" t="s">
        <v>48</v>
      </c>
      <c r="Z1255">
        <v>4184.45</v>
      </c>
      <c r="AA1255">
        <v>2615.6</v>
      </c>
      <c r="AB1255">
        <v>0.625</v>
      </c>
    </row>
    <row r="1256" spans="1:28" x14ac:dyDescent="0.25">
      <c r="A1256" t="s">
        <v>1340</v>
      </c>
      <c r="B1256" s="2">
        <v>45808.181250000001</v>
      </c>
      <c r="C1256" s="2">
        <v>45810.981249999997</v>
      </c>
      <c r="D1256" t="s">
        <v>50</v>
      </c>
      <c r="E1256" t="s">
        <v>83</v>
      </c>
      <c r="F1256" t="s">
        <v>31</v>
      </c>
      <c r="G1256" t="s">
        <v>32</v>
      </c>
      <c r="H1256" t="s">
        <v>52</v>
      </c>
      <c r="I1256" t="s">
        <v>34</v>
      </c>
      <c r="J1256">
        <v>2.8</v>
      </c>
      <c r="K1256" t="s">
        <v>35</v>
      </c>
      <c r="L1256">
        <v>23</v>
      </c>
      <c r="M1256" s="2">
        <v>45808</v>
      </c>
      <c r="N1256" t="s">
        <v>36</v>
      </c>
      <c r="O1256">
        <v>9.6999999999999993</v>
      </c>
      <c r="P1256">
        <v>2</v>
      </c>
      <c r="Q1256">
        <v>5694.89</v>
      </c>
      <c r="R1256" t="s">
        <v>77</v>
      </c>
      <c r="S1256">
        <v>3095.47</v>
      </c>
      <c r="T1256">
        <v>4.0999999999999996</v>
      </c>
      <c r="U1256">
        <v>2025</v>
      </c>
      <c r="V1256" t="s">
        <v>80</v>
      </c>
      <c r="W1256" s="2">
        <v>45778</v>
      </c>
      <c r="X1256" t="s">
        <v>92</v>
      </c>
      <c r="Y1256" t="s">
        <v>40</v>
      </c>
      <c r="Z1256">
        <v>5694.89</v>
      </c>
      <c r="AA1256">
        <v>3095.47</v>
      </c>
      <c r="AB1256">
        <v>0.54400000000000004</v>
      </c>
    </row>
    <row r="1257" spans="1:28" x14ac:dyDescent="0.25">
      <c r="A1257" t="s">
        <v>1341</v>
      </c>
      <c r="B1257" s="2">
        <v>45742.87777777778</v>
      </c>
      <c r="C1257" s="2">
        <v>45745.777777777781</v>
      </c>
      <c r="D1257" t="s">
        <v>50</v>
      </c>
      <c r="E1257" t="s">
        <v>83</v>
      </c>
      <c r="F1257" t="s">
        <v>51</v>
      </c>
      <c r="G1257" t="s">
        <v>32</v>
      </c>
      <c r="H1257" t="s">
        <v>67</v>
      </c>
      <c r="I1257" t="s">
        <v>34</v>
      </c>
      <c r="J1257">
        <v>2.9</v>
      </c>
      <c r="K1257" t="s">
        <v>35</v>
      </c>
      <c r="L1257">
        <v>80</v>
      </c>
      <c r="M1257" s="2">
        <v>45742</v>
      </c>
      <c r="N1257" t="s">
        <v>36</v>
      </c>
      <c r="O1257">
        <v>12</v>
      </c>
      <c r="P1257">
        <v>1.3</v>
      </c>
      <c r="Q1257">
        <v>3044.6</v>
      </c>
      <c r="R1257" t="s">
        <v>37</v>
      </c>
      <c r="S1257">
        <v>2093.67</v>
      </c>
      <c r="T1257">
        <v>3.5</v>
      </c>
      <c r="U1257">
        <v>2025</v>
      </c>
      <c r="V1257" t="s">
        <v>46</v>
      </c>
      <c r="W1257" s="2">
        <v>45717</v>
      </c>
      <c r="X1257" t="s">
        <v>64</v>
      </c>
      <c r="Y1257" t="s">
        <v>48</v>
      </c>
      <c r="Z1257">
        <v>3044.6</v>
      </c>
      <c r="AA1257">
        <v>2093.67</v>
      </c>
      <c r="AB1257">
        <v>0.68799999999999994</v>
      </c>
    </row>
    <row r="1258" spans="1:28" x14ac:dyDescent="0.25">
      <c r="A1258" t="s">
        <v>1342</v>
      </c>
      <c r="B1258" s="2">
        <v>45804.245833333327</v>
      </c>
      <c r="C1258" s="2">
        <v>45806.145833333343</v>
      </c>
      <c r="D1258" t="s">
        <v>50</v>
      </c>
      <c r="E1258" t="s">
        <v>73</v>
      </c>
      <c r="F1258" t="s">
        <v>31</v>
      </c>
      <c r="G1258" t="s">
        <v>44</v>
      </c>
      <c r="H1258" t="s">
        <v>45</v>
      </c>
      <c r="I1258" t="s">
        <v>57</v>
      </c>
      <c r="J1258">
        <v>1.9</v>
      </c>
      <c r="K1258" t="s">
        <v>35</v>
      </c>
      <c r="L1258">
        <v>9</v>
      </c>
      <c r="M1258" s="2">
        <v>45804</v>
      </c>
      <c r="N1258" t="s">
        <v>36</v>
      </c>
      <c r="O1258">
        <v>12.1</v>
      </c>
      <c r="P1258">
        <v>1.8</v>
      </c>
      <c r="Q1258">
        <v>3993.18</v>
      </c>
      <c r="R1258" t="s">
        <v>37</v>
      </c>
      <c r="S1258">
        <v>2167.16</v>
      </c>
      <c r="T1258">
        <v>3.9</v>
      </c>
      <c r="U1258">
        <v>2025</v>
      </c>
      <c r="V1258" t="s">
        <v>80</v>
      </c>
      <c r="W1258" s="2">
        <v>45778</v>
      </c>
      <c r="X1258" t="s">
        <v>70</v>
      </c>
      <c r="Y1258" t="s">
        <v>48</v>
      </c>
      <c r="Z1258">
        <v>3993.18</v>
      </c>
      <c r="AA1258">
        <v>2167.16</v>
      </c>
      <c r="AB1258">
        <v>0.54300000000000004</v>
      </c>
    </row>
    <row r="1259" spans="1:28" x14ac:dyDescent="0.25">
      <c r="A1259" t="s">
        <v>1343</v>
      </c>
      <c r="B1259" s="2">
        <v>46281.53402777778</v>
      </c>
      <c r="C1259" s="2">
        <v>46284.234027777777</v>
      </c>
      <c r="D1259" t="s">
        <v>72</v>
      </c>
      <c r="E1259" t="s">
        <v>30</v>
      </c>
      <c r="F1259" t="s">
        <v>51</v>
      </c>
      <c r="G1259" t="s">
        <v>32</v>
      </c>
      <c r="H1259" t="s">
        <v>74</v>
      </c>
      <c r="I1259" t="s">
        <v>57</v>
      </c>
      <c r="J1259">
        <v>2.7</v>
      </c>
      <c r="K1259" t="s">
        <v>35</v>
      </c>
      <c r="L1259">
        <v>84</v>
      </c>
      <c r="M1259" s="2">
        <v>46281</v>
      </c>
      <c r="N1259" t="s">
        <v>36</v>
      </c>
      <c r="O1259">
        <v>8.1</v>
      </c>
      <c r="P1259">
        <v>1.1000000000000001</v>
      </c>
      <c r="Q1259">
        <v>4246.96</v>
      </c>
      <c r="R1259" t="s">
        <v>59</v>
      </c>
      <c r="S1259">
        <v>2749.44</v>
      </c>
      <c r="T1259">
        <v>3.4</v>
      </c>
      <c r="U1259">
        <v>2026</v>
      </c>
      <c r="V1259" t="s">
        <v>53</v>
      </c>
      <c r="W1259" s="2">
        <v>46266</v>
      </c>
      <c r="X1259" t="s">
        <v>64</v>
      </c>
      <c r="Y1259" t="s">
        <v>48</v>
      </c>
      <c r="Z1259">
        <v>4246.96</v>
      </c>
      <c r="AA1259">
        <v>2749.44</v>
      </c>
      <c r="AB1259">
        <v>0.64700000000000002</v>
      </c>
    </row>
    <row r="1260" spans="1:28" x14ac:dyDescent="0.25">
      <c r="A1260" t="s">
        <v>1344</v>
      </c>
      <c r="B1260" s="2">
        <v>46038.124305555553</v>
      </c>
      <c r="C1260" s="2">
        <v>46042.524305555547</v>
      </c>
      <c r="D1260" t="s">
        <v>62</v>
      </c>
      <c r="E1260" t="s">
        <v>83</v>
      </c>
      <c r="F1260" t="s">
        <v>31</v>
      </c>
      <c r="G1260" t="s">
        <v>32</v>
      </c>
      <c r="H1260" t="s">
        <v>86</v>
      </c>
      <c r="I1260" t="s">
        <v>75</v>
      </c>
      <c r="J1260">
        <v>4.4000000000000004</v>
      </c>
      <c r="K1260" t="s">
        <v>35</v>
      </c>
      <c r="L1260">
        <v>66</v>
      </c>
      <c r="M1260" s="2">
        <v>46038</v>
      </c>
      <c r="N1260" t="s">
        <v>76</v>
      </c>
      <c r="O1260">
        <v>12.3</v>
      </c>
      <c r="P1260">
        <v>1.1000000000000001</v>
      </c>
      <c r="Q1260">
        <v>7476.73</v>
      </c>
      <c r="R1260" t="s">
        <v>37</v>
      </c>
      <c r="S1260">
        <v>5264.25</v>
      </c>
      <c r="T1260">
        <v>4.5999999999999996</v>
      </c>
      <c r="U1260">
        <v>2026</v>
      </c>
      <c r="V1260" t="s">
        <v>69</v>
      </c>
      <c r="W1260" s="2">
        <v>46023</v>
      </c>
      <c r="X1260" t="s">
        <v>81</v>
      </c>
      <c r="Y1260" t="s">
        <v>48</v>
      </c>
      <c r="Z1260">
        <v>7476.73</v>
      </c>
      <c r="AA1260">
        <v>5264.25</v>
      </c>
      <c r="AB1260">
        <v>0.70399999999999996</v>
      </c>
    </row>
    <row r="1261" spans="1:28" x14ac:dyDescent="0.25">
      <c r="A1261" t="s">
        <v>1345</v>
      </c>
      <c r="B1261" s="2">
        <v>46205.045138888891</v>
      </c>
      <c r="C1261" s="2">
        <v>46210.345138888893</v>
      </c>
      <c r="D1261" t="s">
        <v>85</v>
      </c>
      <c r="E1261" t="s">
        <v>73</v>
      </c>
      <c r="F1261" t="s">
        <v>31</v>
      </c>
      <c r="G1261" t="s">
        <v>55</v>
      </c>
      <c r="H1261" t="s">
        <v>52</v>
      </c>
      <c r="I1261" t="s">
        <v>57</v>
      </c>
      <c r="J1261">
        <v>5.3</v>
      </c>
      <c r="K1261" t="s">
        <v>35</v>
      </c>
      <c r="L1261">
        <v>61</v>
      </c>
      <c r="M1261" s="2">
        <v>46205</v>
      </c>
      <c r="N1261" t="s">
        <v>76</v>
      </c>
      <c r="O1261">
        <v>9.8000000000000007</v>
      </c>
      <c r="P1261">
        <v>1.7</v>
      </c>
      <c r="Q1261">
        <v>6663.36</v>
      </c>
      <c r="R1261" t="s">
        <v>37</v>
      </c>
      <c r="S1261">
        <v>3567.15</v>
      </c>
      <c r="T1261">
        <v>3.9</v>
      </c>
      <c r="U1261">
        <v>2026</v>
      </c>
      <c r="V1261" t="s">
        <v>107</v>
      </c>
      <c r="W1261" s="2">
        <v>46204</v>
      </c>
      <c r="X1261" t="s">
        <v>47</v>
      </c>
      <c r="Y1261" t="s">
        <v>48</v>
      </c>
      <c r="Z1261">
        <v>6663.36</v>
      </c>
      <c r="AA1261">
        <v>3567.15</v>
      </c>
      <c r="AB1261">
        <v>0.53500000000000003</v>
      </c>
    </row>
    <row r="1262" spans="1:28" x14ac:dyDescent="0.25">
      <c r="A1262" t="s">
        <v>1346</v>
      </c>
      <c r="B1262" s="2">
        <v>45942.568749999999</v>
      </c>
      <c r="C1262" s="2">
        <v>45946.568749999999</v>
      </c>
      <c r="D1262" t="s">
        <v>72</v>
      </c>
      <c r="E1262" t="s">
        <v>30</v>
      </c>
      <c r="F1262" t="s">
        <v>51</v>
      </c>
      <c r="G1262" t="s">
        <v>44</v>
      </c>
      <c r="H1262" t="s">
        <v>86</v>
      </c>
      <c r="I1262" t="s">
        <v>34</v>
      </c>
      <c r="J1262">
        <v>4</v>
      </c>
      <c r="K1262" t="s">
        <v>35</v>
      </c>
      <c r="L1262">
        <v>32</v>
      </c>
      <c r="M1262" s="2">
        <v>45942</v>
      </c>
      <c r="N1262" t="s">
        <v>76</v>
      </c>
      <c r="O1262">
        <v>8.1</v>
      </c>
      <c r="P1262">
        <v>0</v>
      </c>
      <c r="Q1262">
        <v>5291.91</v>
      </c>
      <c r="R1262" t="s">
        <v>37</v>
      </c>
      <c r="S1262">
        <v>2970.13</v>
      </c>
      <c r="T1262">
        <v>4.2</v>
      </c>
      <c r="U1262">
        <v>2025</v>
      </c>
      <c r="V1262" t="s">
        <v>97</v>
      </c>
      <c r="W1262" s="2">
        <v>45931</v>
      </c>
      <c r="X1262" t="s">
        <v>39</v>
      </c>
      <c r="Y1262" t="s">
        <v>40</v>
      </c>
      <c r="Z1262">
        <v>5291.91</v>
      </c>
      <c r="AA1262">
        <v>2970.13</v>
      </c>
      <c r="AB1262">
        <v>0.56100000000000005</v>
      </c>
    </row>
    <row r="1263" spans="1:28" x14ac:dyDescent="0.25">
      <c r="A1263" t="s">
        <v>1347</v>
      </c>
      <c r="B1263" s="2">
        <v>46357.95208333333</v>
      </c>
      <c r="C1263" s="2">
        <v>46360.95208333333</v>
      </c>
      <c r="D1263" t="s">
        <v>72</v>
      </c>
      <c r="E1263" t="s">
        <v>83</v>
      </c>
      <c r="F1263" t="s">
        <v>51</v>
      </c>
      <c r="G1263" t="s">
        <v>32</v>
      </c>
      <c r="H1263" t="s">
        <v>86</v>
      </c>
      <c r="I1263" t="s">
        <v>34</v>
      </c>
      <c r="J1263">
        <v>3</v>
      </c>
      <c r="K1263" t="s">
        <v>35</v>
      </c>
      <c r="L1263">
        <v>47</v>
      </c>
      <c r="M1263" s="2">
        <v>46357</v>
      </c>
      <c r="N1263" t="s">
        <v>68</v>
      </c>
      <c r="O1263">
        <v>7.6</v>
      </c>
      <c r="P1263">
        <v>1.7</v>
      </c>
      <c r="Q1263">
        <v>5776.94</v>
      </c>
      <c r="R1263" t="s">
        <v>77</v>
      </c>
      <c r="S1263">
        <v>3533.86</v>
      </c>
      <c r="T1263">
        <v>4.5999999999999996</v>
      </c>
      <c r="U1263">
        <v>2026</v>
      </c>
      <c r="V1263" t="s">
        <v>63</v>
      </c>
      <c r="W1263" s="2">
        <v>46357</v>
      </c>
      <c r="X1263" t="s">
        <v>70</v>
      </c>
      <c r="Y1263" t="s">
        <v>48</v>
      </c>
      <c r="Z1263">
        <v>5776.94</v>
      </c>
      <c r="AA1263">
        <v>3533.86</v>
      </c>
      <c r="AB1263">
        <v>0.61199999999999999</v>
      </c>
    </row>
    <row r="1264" spans="1:28" x14ac:dyDescent="0.25">
      <c r="A1264" t="s">
        <v>1348</v>
      </c>
      <c r="B1264" s="2">
        <v>45739.118055555547</v>
      </c>
      <c r="C1264" s="2">
        <v>45739.618055555547</v>
      </c>
      <c r="D1264" t="s">
        <v>42</v>
      </c>
      <c r="E1264" t="s">
        <v>30</v>
      </c>
      <c r="F1264" t="s">
        <v>51</v>
      </c>
      <c r="G1264" t="s">
        <v>66</v>
      </c>
      <c r="H1264" t="s">
        <v>67</v>
      </c>
      <c r="I1264" t="s">
        <v>34</v>
      </c>
      <c r="J1264">
        <v>0.5</v>
      </c>
      <c r="K1264" t="s">
        <v>35</v>
      </c>
      <c r="L1264">
        <v>72</v>
      </c>
      <c r="M1264" s="2">
        <v>45739</v>
      </c>
      <c r="N1264" t="s">
        <v>68</v>
      </c>
      <c r="O1264">
        <v>7.9</v>
      </c>
      <c r="P1264">
        <v>0.9</v>
      </c>
      <c r="Q1264">
        <v>2249.23</v>
      </c>
      <c r="R1264" t="s">
        <v>77</v>
      </c>
      <c r="S1264">
        <v>1516.31</v>
      </c>
      <c r="T1264">
        <v>3.8</v>
      </c>
      <c r="U1264">
        <v>2025</v>
      </c>
      <c r="V1264" t="s">
        <v>46</v>
      </c>
      <c r="W1264" s="2">
        <v>45717</v>
      </c>
      <c r="X1264" t="s">
        <v>39</v>
      </c>
      <c r="Y1264" t="s">
        <v>40</v>
      </c>
      <c r="Z1264">
        <v>2249.23</v>
      </c>
      <c r="AA1264">
        <v>1516.31</v>
      </c>
      <c r="AB1264">
        <v>0.67400000000000004</v>
      </c>
    </row>
    <row r="1265" spans="1:28" x14ac:dyDescent="0.25">
      <c r="A1265" t="s">
        <v>1349</v>
      </c>
      <c r="B1265" s="2">
        <v>46171.328472222223</v>
      </c>
      <c r="C1265" s="2">
        <v>46173.928472222222</v>
      </c>
      <c r="D1265" t="s">
        <v>72</v>
      </c>
      <c r="E1265" t="s">
        <v>73</v>
      </c>
      <c r="F1265" t="s">
        <v>31</v>
      </c>
      <c r="G1265" t="s">
        <v>32</v>
      </c>
      <c r="H1265" t="s">
        <v>86</v>
      </c>
      <c r="I1265" t="s">
        <v>34</v>
      </c>
      <c r="J1265">
        <v>2.6</v>
      </c>
      <c r="K1265" t="s">
        <v>35</v>
      </c>
      <c r="L1265">
        <v>62</v>
      </c>
      <c r="M1265" s="2">
        <v>46171</v>
      </c>
      <c r="N1265" t="s">
        <v>76</v>
      </c>
      <c r="O1265">
        <v>7.9</v>
      </c>
      <c r="P1265">
        <v>0.2</v>
      </c>
      <c r="Q1265">
        <v>4857.47</v>
      </c>
      <c r="R1265" t="s">
        <v>37</v>
      </c>
      <c r="S1265">
        <v>2802.61</v>
      </c>
      <c r="T1265">
        <v>4.2</v>
      </c>
      <c r="U1265">
        <v>2026</v>
      </c>
      <c r="V1265" t="s">
        <v>80</v>
      </c>
      <c r="W1265" s="2">
        <v>46143</v>
      </c>
      <c r="X1265" t="s">
        <v>81</v>
      </c>
      <c r="Y1265" t="s">
        <v>48</v>
      </c>
      <c r="Z1265">
        <v>4857.47</v>
      </c>
      <c r="AA1265">
        <v>2802.61</v>
      </c>
      <c r="AB1265">
        <v>0.57699999999999996</v>
      </c>
    </row>
    <row r="1266" spans="1:28" x14ac:dyDescent="0.25">
      <c r="A1266" t="s">
        <v>1350</v>
      </c>
      <c r="B1266" s="2">
        <v>46366.370138888888</v>
      </c>
      <c r="C1266" s="2">
        <v>46370.870138888888</v>
      </c>
      <c r="D1266" t="s">
        <v>62</v>
      </c>
      <c r="E1266" t="s">
        <v>83</v>
      </c>
      <c r="F1266" t="s">
        <v>51</v>
      </c>
      <c r="G1266" t="s">
        <v>32</v>
      </c>
      <c r="H1266" t="s">
        <v>86</v>
      </c>
      <c r="I1266" t="s">
        <v>57</v>
      </c>
      <c r="J1266">
        <v>4.5</v>
      </c>
      <c r="K1266" t="s">
        <v>35</v>
      </c>
      <c r="L1266">
        <v>88</v>
      </c>
      <c r="M1266" s="2">
        <v>46366</v>
      </c>
      <c r="N1266" t="s">
        <v>36</v>
      </c>
      <c r="O1266">
        <v>8.3000000000000007</v>
      </c>
      <c r="P1266">
        <v>2.2000000000000002</v>
      </c>
      <c r="Q1266">
        <v>6806.01</v>
      </c>
      <c r="R1266" t="s">
        <v>37</v>
      </c>
      <c r="S1266">
        <v>3629.97</v>
      </c>
      <c r="T1266">
        <v>3.4</v>
      </c>
      <c r="U1266">
        <v>2026</v>
      </c>
      <c r="V1266" t="s">
        <v>63</v>
      </c>
      <c r="W1266" s="2">
        <v>46357</v>
      </c>
      <c r="X1266" t="s">
        <v>47</v>
      </c>
      <c r="Y1266" t="s">
        <v>48</v>
      </c>
      <c r="Z1266">
        <v>6806.01</v>
      </c>
      <c r="AA1266">
        <v>3629.97</v>
      </c>
      <c r="AB1266">
        <v>0.53300000000000003</v>
      </c>
    </row>
    <row r="1267" spans="1:28" x14ac:dyDescent="0.25">
      <c r="A1267" t="s">
        <v>1351</v>
      </c>
      <c r="B1267" s="2">
        <v>46180.965277777781</v>
      </c>
      <c r="C1267" s="2">
        <v>46183.365277777782</v>
      </c>
      <c r="D1267" t="s">
        <v>91</v>
      </c>
      <c r="E1267" t="s">
        <v>73</v>
      </c>
      <c r="F1267" t="s">
        <v>31</v>
      </c>
      <c r="G1267" t="s">
        <v>32</v>
      </c>
      <c r="H1267" t="s">
        <v>56</v>
      </c>
      <c r="I1267" t="s">
        <v>57</v>
      </c>
      <c r="J1267">
        <v>2.4</v>
      </c>
      <c r="K1267" t="s">
        <v>35</v>
      </c>
      <c r="L1267">
        <v>56</v>
      </c>
      <c r="M1267" s="2">
        <v>46180</v>
      </c>
      <c r="N1267" t="s">
        <v>36</v>
      </c>
      <c r="O1267">
        <v>10</v>
      </c>
      <c r="P1267">
        <v>0.8</v>
      </c>
      <c r="Q1267">
        <v>4401.42</v>
      </c>
      <c r="R1267" t="s">
        <v>37</v>
      </c>
      <c r="S1267">
        <v>2318.12</v>
      </c>
      <c r="T1267">
        <v>3.8</v>
      </c>
      <c r="U1267">
        <v>2026</v>
      </c>
      <c r="V1267" t="s">
        <v>110</v>
      </c>
      <c r="W1267" s="2">
        <v>46174</v>
      </c>
      <c r="X1267" t="s">
        <v>39</v>
      </c>
      <c r="Y1267" t="s">
        <v>40</v>
      </c>
      <c r="Z1267">
        <v>4401.42</v>
      </c>
      <c r="AA1267">
        <v>2318.12</v>
      </c>
      <c r="AB1267">
        <v>0.52700000000000002</v>
      </c>
    </row>
    <row r="1268" spans="1:28" x14ac:dyDescent="0.25">
      <c r="A1268" t="s">
        <v>1352</v>
      </c>
      <c r="B1268" s="2">
        <v>46043.784722222219</v>
      </c>
      <c r="C1268" s="2">
        <v>46044.284722222219</v>
      </c>
      <c r="D1268" t="s">
        <v>42</v>
      </c>
      <c r="E1268" t="s">
        <v>30</v>
      </c>
      <c r="F1268" t="s">
        <v>31</v>
      </c>
      <c r="G1268" t="s">
        <v>44</v>
      </c>
      <c r="H1268" t="s">
        <v>56</v>
      </c>
      <c r="I1268" t="s">
        <v>75</v>
      </c>
      <c r="J1268">
        <v>0.5</v>
      </c>
      <c r="K1268" t="s">
        <v>35</v>
      </c>
      <c r="L1268">
        <v>81</v>
      </c>
      <c r="M1268" s="2">
        <v>46043</v>
      </c>
      <c r="N1268" t="s">
        <v>36</v>
      </c>
      <c r="O1268">
        <v>10.199999999999999</v>
      </c>
      <c r="P1268">
        <v>1.6</v>
      </c>
      <c r="Q1268">
        <v>1937.57</v>
      </c>
      <c r="R1268" t="s">
        <v>77</v>
      </c>
      <c r="S1268">
        <v>1082.76</v>
      </c>
      <c r="T1268">
        <v>3.9</v>
      </c>
      <c r="U1268">
        <v>2026</v>
      </c>
      <c r="V1268" t="s">
        <v>69</v>
      </c>
      <c r="W1268" s="2">
        <v>46023</v>
      </c>
      <c r="X1268" t="s">
        <v>64</v>
      </c>
      <c r="Y1268" t="s">
        <v>48</v>
      </c>
      <c r="Z1268">
        <v>1937.57</v>
      </c>
      <c r="AA1268">
        <v>1082.76</v>
      </c>
      <c r="AB1268">
        <v>0.55900000000000005</v>
      </c>
    </row>
    <row r="1269" spans="1:28" x14ac:dyDescent="0.25">
      <c r="A1269" t="s">
        <v>1353</v>
      </c>
      <c r="B1269" s="2">
        <v>46364.304166666669</v>
      </c>
      <c r="C1269" s="2">
        <v>46366.304166666669</v>
      </c>
      <c r="D1269" t="s">
        <v>62</v>
      </c>
      <c r="E1269" t="s">
        <v>43</v>
      </c>
      <c r="F1269" t="s">
        <v>31</v>
      </c>
      <c r="G1269" t="s">
        <v>32</v>
      </c>
      <c r="H1269" t="s">
        <v>86</v>
      </c>
      <c r="I1269" t="s">
        <v>57</v>
      </c>
      <c r="J1269">
        <v>2</v>
      </c>
      <c r="K1269" t="s">
        <v>35</v>
      </c>
      <c r="L1269">
        <v>68</v>
      </c>
      <c r="M1269" s="2">
        <v>46364</v>
      </c>
      <c r="N1269" t="s">
        <v>36</v>
      </c>
      <c r="O1269">
        <v>7.8</v>
      </c>
      <c r="P1269">
        <v>1.3</v>
      </c>
      <c r="Q1269">
        <v>3523.54</v>
      </c>
      <c r="R1269" t="s">
        <v>37</v>
      </c>
      <c r="S1269">
        <v>2119</v>
      </c>
      <c r="T1269">
        <v>4</v>
      </c>
      <c r="U1269">
        <v>2026</v>
      </c>
      <c r="V1269" t="s">
        <v>63</v>
      </c>
      <c r="W1269" s="2">
        <v>46357</v>
      </c>
      <c r="X1269" t="s">
        <v>70</v>
      </c>
      <c r="Y1269" t="s">
        <v>48</v>
      </c>
      <c r="Z1269">
        <v>3523.54</v>
      </c>
      <c r="AA1269">
        <v>2119</v>
      </c>
      <c r="AB1269">
        <v>0.60099999999999998</v>
      </c>
    </row>
    <row r="1270" spans="1:28" x14ac:dyDescent="0.25">
      <c r="A1270" t="s">
        <v>1354</v>
      </c>
      <c r="B1270" s="2">
        <v>46128.57916666667</v>
      </c>
      <c r="C1270" s="2">
        <v>46129.279166666667</v>
      </c>
      <c r="D1270" t="s">
        <v>50</v>
      </c>
      <c r="E1270" t="s">
        <v>83</v>
      </c>
      <c r="F1270" t="s">
        <v>51</v>
      </c>
      <c r="G1270" t="s">
        <v>55</v>
      </c>
      <c r="H1270" t="s">
        <v>86</v>
      </c>
      <c r="I1270" t="s">
        <v>57</v>
      </c>
      <c r="J1270">
        <v>0.7</v>
      </c>
      <c r="K1270" t="s">
        <v>35</v>
      </c>
      <c r="L1270">
        <v>42</v>
      </c>
      <c r="M1270" s="2">
        <v>46128</v>
      </c>
      <c r="N1270" t="s">
        <v>36</v>
      </c>
      <c r="O1270">
        <v>11.9</v>
      </c>
      <c r="P1270">
        <v>1.1000000000000001</v>
      </c>
      <c r="Q1270">
        <v>2929.42</v>
      </c>
      <c r="R1270" t="s">
        <v>37</v>
      </c>
      <c r="S1270">
        <v>1487.8</v>
      </c>
      <c r="T1270">
        <v>4.5</v>
      </c>
      <c r="U1270">
        <v>2026</v>
      </c>
      <c r="V1270" t="s">
        <v>38</v>
      </c>
      <c r="W1270" s="2">
        <v>46113</v>
      </c>
      <c r="X1270" t="s">
        <v>47</v>
      </c>
      <c r="Y1270" t="s">
        <v>48</v>
      </c>
      <c r="Z1270">
        <v>2929.42</v>
      </c>
      <c r="AA1270">
        <v>1487.8</v>
      </c>
      <c r="AB1270">
        <v>0.50800000000000001</v>
      </c>
    </row>
    <row r="1271" spans="1:28" x14ac:dyDescent="0.25">
      <c r="A1271" t="s">
        <v>1355</v>
      </c>
      <c r="B1271" s="2">
        <v>45776.156944444447</v>
      </c>
      <c r="C1271" s="2">
        <v>45781.556944444441</v>
      </c>
      <c r="D1271" t="s">
        <v>91</v>
      </c>
      <c r="E1271" t="s">
        <v>30</v>
      </c>
      <c r="F1271" t="s">
        <v>31</v>
      </c>
      <c r="G1271" t="s">
        <v>32</v>
      </c>
      <c r="H1271" t="s">
        <v>56</v>
      </c>
      <c r="I1271" t="s">
        <v>34</v>
      </c>
      <c r="J1271">
        <v>5.4</v>
      </c>
      <c r="K1271" t="s">
        <v>35</v>
      </c>
      <c r="L1271">
        <v>52</v>
      </c>
      <c r="M1271" s="2">
        <v>45776</v>
      </c>
      <c r="N1271" t="s">
        <v>36</v>
      </c>
      <c r="O1271">
        <v>7.8</v>
      </c>
      <c r="P1271">
        <v>1.8</v>
      </c>
      <c r="Q1271">
        <v>5397.31</v>
      </c>
      <c r="R1271" t="s">
        <v>77</v>
      </c>
      <c r="S1271">
        <v>4132.42</v>
      </c>
      <c r="T1271">
        <v>4.5</v>
      </c>
      <c r="U1271">
        <v>2025</v>
      </c>
      <c r="V1271" t="s">
        <v>38</v>
      </c>
      <c r="W1271" s="2">
        <v>45748</v>
      </c>
      <c r="X1271" t="s">
        <v>70</v>
      </c>
      <c r="Y1271" t="s">
        <v>48</v>
      </c>
      <c r="Z1271">
        <v>5397.31</v>
      </c>
      <c r="AA1271">
        <v>4132.42</v>
      </c>
      <c r="AB1271">
        <v>0.76600000000000001</v>
      </c>
    </row>
    <row r="1272" spans="1:28" x14ac:dyDescent="0.25">
      <c r="A1272" t="s">
        <v>1356</v>
      </c>
      <c r="B1272" s="2">
        <v>46053.306250000001</v>
      </c>
      <c r="C1272" s="2">
        <v>46057.40625</v>
      </c>
      <c r="D1272" t="s">
        <v>72</v>
      </c>
      <c r="E1272" t="s">
        <v>73</v>
      </c>
      <c r="F1272" t="s">
        <v>51</v>
      </c>
      <c r="G1272" t="s">
        <v>32</v>
      </c>
      <c r="H1272" t="s">
        <v>67</v>
      </c>
      <c r="I1272" t="s">
        <v>34</v>
      </c>
      <c r="J1272">
        <v>4.0999999999999996</v>
      </c>
      <c r="K1272" t="s">
        <v>58</v>
      </c>
      <c r="L1272">
        <v>56</v>
      </c>
      <c r="M1272" s="2">
        <v>46053</v>
      </c>
      <c r="N1272" t="s">
        <v>68</v>
      </c>
      <c r="O1272">
        <v>11.8</v>
      </c>
      <c r="P1272">
        <v>1.5</v>
      </c>
      <c r="Q1272">
        <v>6097.92</v>
      </c>
      <c r="R1272" t="s">
        <v>37</v>
      </c>
      <c r="S1272">
        <v>4754.5</v>
      </c>
      <c r="T1272">
        <v>4</v>
      </c>
      <c r="U1272">
        <v>2026</v>
      </c>
      <c r="V1272" t="s">
        <v>69</v>
      </c>
      <c r="W1272" s="2">
        <v>46023</v>
      </c>
      <c r="X1272" t="s">
        <v>92</v>
      </c>
      <c r="Y1272" t="s">
        <v>40</v>
      </c>
      <c r="Z1272">
        <v>6097.92</v>
      </c>
      <c r="AA1272">
        <v>4754.5</v>
      </c>
      <c r="AB1272">
        <v>0.78</v>
      </c>
    </row>
    <row r="1273" spans="1:28" x14ac:dyDescent="0.25">
      <c r="A1273" t="s">
        <v>1357</v>
      </c>
      <c r="B1273" s="2">
        <v>46189.274305555547</v>
      </c>
      <c r="C1273" s="2">
        <v>46191.574305555558</v>
      </c>
      <c r="D1273" t="s">
        <v>72</v>
      </c>
      <c r="E1273" t="s">
        <v>30</v>
      </c>
      <c r="F1273" t="s">
        <v>51</v>
      </c>
      <c r="G1273" t="s">
        <v>44</v>
      </c>
      <c r="H1273" t="s">
        <v>56</v>
      </c>
      <c r="I1273" t="s">
        <v>57</v>
      </c>
      <c r="J1273">
        <v>2.2999999999999998</v>
      </c>
      <c r="K1273" t="s">
        <v>35</v>
      </c>
      <c r="L1273">
        <v>69</v>
      </c>
      <c r="M1273" s="2">
        <v>46189</v>
      </c>
      <c r="N1273" t="s">
        <v>68</v>
      </c>
      <c r="O1273">
        <v>11.8</v>
      </c>
      <c r="P1273">
        <v>0.4</v>
      </c>
      <c r="Q1273">
        <v>4332.04</v>
      </c>
      <c r="R1273" t="s">
        <v>77</v>
      </c>
      <c r="S1273">
        <v>3211.64</v>
      </c>
      <c r="T1273">
        <v>4.5</v>
      </c>
      <c r="U1273">
        <v>2026</v>
      </c>
      <c r="V1273" t="s">
        <v>110</v>
      </c>
      <c r="W1273" s="2">
        <v>46174</v>
      </c>
      <c r="X1273" t="s">
        <v>70</v>
      </c>
      <c r="Y1273" t="s">
        <v>48</v>
      </c>
      <c r="Z1273">
        <v>4332.04</v>
      </c>
      <c r="AA1273">
        <v>3211.64</v>
      </c>
      <c r="AB1273">
        <v>0.74099999999999999</v>
      </c>
    </row>
    <row r="1274" spans="1:28" x14ac:dyDescent="0.25">
      <c r="A1274" t="s">
        <v>1358</v>
      </c>
      <c r="B1274" s="2">
        <v>45918.504861111112</v>
      </c>
      <c r="C1274" s="2">
        <v>45922.604861111111</v>
      </c>
      <c r="D1274" t="s">
        <v>91</v>
      </c>
      <c r="E1274" t="s">
        <v>30</v>
      </c>
      <c r="F1274" t="s">
        <v>51</v>
      </c>
      <c r="G1274" t="s">
        <v>44</v>
      </c>
      <c r="H1274" t="s">
        <v>52</v>
      </c>
      <c r="I1274" t="s">
        <v>75</v>
      </c>
      <c r="J1274">
        <v>4.0999999999999996</v>
      </c>
      <c r="K1274" t="s">
        <v>35</v>
      </c>
      <c r="L1274">
        <v>39</v>
      </c>
      <c r="M1274" s="2">
        <v>45918</v>
      </c>
      <c r="N1274" t="s">
        <v>36</v>
      </c>
      <c r="O1274">
        <v>9.9</v>
      </c>
      <c r="P1274">
        <v>0.1</v>
      </c>
      <c r="Q1274">
        <v>6434.03</v>
      </c>
      <c r="R1274" t="s">
        <v>37</v>
      </c>
      <c r="S1274">
        <v>4685.4399999999996</v>
      </c>
      <c r="T1274">
        <v>3.8</v>
      </c>
      <c r="U1274">
        <v>2025</v>
      </c>
      <c r="V1274" t="s">
        <v>53</v>
      </c>
      <c r="W1274" s="2">
        <v>45901</v>
      </c>
      <c r="X1274" t="s">
        <v>47</v>
      </c>
      <c r="Y1274" t="s">
        <v>48</v>
      </c>
      <c r="Z1274">
        <v>6434.03</v>
      </c>
      <c r="AA1274">
        <v>4685.4399999999996</v>
      </c>
      <c r="AB1274">
        <v>0.72799999999999998</v>
      </c>
    </row>
    <row r="1275" spans="1:28" x14ac:dyDescent="0.25">
      <c r="A1275" t="s">
        <v>1359</v>
      </c>
      <c r="B1275" s="2">
        <v>45913.057638888888</v>
      </c>
      <c r="C1275" s="2">
        <v>45915.157638888893</v>
      </c>
      <c r="D1275" t="s">
        <v>42</v>
      </c>
      <c r="E1275" t="s">
        <v>73</v>
      </c>
      <c r="F1275" t="s">
        <v>31</v>
      </c>
      <c r="G1275" t="s">
        <v>32</v>
      </c>
      <c r="H1275" t="s">
        <v>56</v>
      </c>
      <c r="I1275" t="s">
        <v>34</v>
      </c>
      <c r="J1275">
        <v>2.1</v>
      </c>
      <c r="K1275" t="s">
        <v>35</v>
      </c>
      <c r="L1275">
        <v>66</v>
      </c>
      <c r="M1275" s="2">
        <v>45913</v>
      </c>
      <c r="N1275" t="s">
        <v>36</v>
      </c>
      <c r="O1275">
        <v>8.4</v>
      </c>
      <c r="P1275">
        <v>2.2999999999999998</v>
      </c>
      <c r="Q1275">
        <v>4965.59</v>
      </c>
      <c r="R1275" t="s">
        <v>77</v>
      </c>
      <c r="S1275">
        <v>3022.75</v>
      </c>
      <c r="T1275">
        <v>4.2</v>
      </c>
      <c r="U1275">
        <v>2025</v>
      </c>
      <c r="V1275" t="s">
        <v>53</v>
      </c>
      <c r="W1275" s="2">
        <v>45901</v>
      </c>
      <c r="X1275" t="s">
        <v>92</v>
      </c>
      <c r="Y1275" t="s">
        <v>40</v>
      </c>
      <c r="Z1275">
        <v>4965.59</v>
      </c>
      <c r="AA1275">
        <v>3022.75</v>
      </c>
      <c r="AB1275">
        <v>0.60899999999999999</v>
      </c>
    </row>
    <row r="1276" spans="1:28" x14ac:dyDescent="0.25">
      <c r="A1276" t="s">
        <v>1360</v>
      </c>
      <c r="B1276" s="2">
        <v>45883.719444444447</v>
      </c>
      <c r="C1276" s="2">
        <v>45887.619444444441</v>
      </c>
      <c r="D1276" t="s">
        <v>72</v>
      </c>
      <c r="E1276" t="s">
        <v>43</v>
      </c>
      <c r="F1276" t="s">
        <v>31</v>
      </c>
      <c r="G1276" t="s">
        <v>55</v>
      </c>
      <c r="H1276" t="s">
        <v>56</v>
      </c>
      <c r="I1276" t="s">
        <v>57</v>
      </c>
      <c r="J1276">
        <v>3.9</v>
      </c>
      <c r="K1276" t="s">
        <v>58</v>
      </c>
      <c r="L1276">
        <v>64</v>
      </c>
      <c r="M1276" s="2">
        <v>45883</v>
      </c>
      <c r="N1276" t="s">
        <v>68</v>
      </c>
      <c r="O1276">
        <v>8</v>
      </c>
      <c r="P1276">
        <v>2.2999999999999998</v>
      </c>
      <c r="Q1276">
        <v>4888.7700000000004</v>
      </c>
      <c r="R1276" t="s">
        <v>59</v>
      </c>
      <c r="S1276">
        <v>2840.96</v>
      </c>
      <c r="T1276">
        <v>3.6</v>
      </c>
      <c r="U1276">
        <v>2025</v>
      </c>
      <c r="V1276" t="s">
        <v>87</v>
      </c>
      <c r="W1276" s="2">
        <v>45870</v>
      </c>
      <c r="X1276" t="s">
        <v>47</v>
      </c>
      <c r="Y1276" t="s">
        <v>48</v>
      </c>
      <c r="Z1276">
        <v>4888.7700000000004</v>
      </c>
      <c r="AA1276">
        <v>2840.96</v>
      </c>
      <c r="AB1276">
        <v>0.58099999999999996</v>
      </c>
    </row>
    <row r="1277" spans="1:28" x14ac:dyDescent="0.25">
      <c r="A1277" t="s">
        <v>1361</v>
      </c>
      <c r="B1277" s="2">
        <v>45710.480555555558</v>
      </c>
      <c r="C1277" s="2">
        <v>45713.180555555547</v>
      </c>
      <c r="D1277" t="s">
        <v>42</v>
      </c>
      <c r="E1277" t="s">
        <v>73</v>
      </c>
      <c r="F1277" t="s">
        <v>31</v>
      </c>
      <c r="G1277" t="s">
        <v>55</v>
      </c>
      <c r="H1277" t="s">
        <v>56</v>
      </c>
      <c r="I1277" t="s">
        <v>57</v>
      </c>
      <c r="J1277">
        <v>2.7</v>
      </c>
      <c r="K1277" t="s">
        <v>35</v>
      </c>
      <c r="L1277">
        <v>56</v>
      </c>
      <c r="M1277" s="2">
        <v>45710</v>
      </c>
      <c r="N1277" t="s">
        <v>36</v>
      </c>
      <c r="O1277">
        <v>9.6999999999999993</v>
      </c>
      <c r="P1277">
        <v>2.4</v>
      </c>
      <c r="Q1277">
        <v>4363.5600000000004</v>
      </c>
      <c r="R1277" t="s">
        <v>37</v>
      </c>
      <c r="S1277">
        <v>2661.15</v>
      </c>
      <c r="T1277">
        <v>3.7</v>
      </c>
      <c r="U1277">
        <v>2025</v>
      </c>
      <c r="V1277" t="s">
        <v>104</v>
      </c>
      <c r="W1277" s="2">
        <v>45689</v>
      </c>
      <c r="X1277" t="s">
        <v>92</v>
      </c>
      <c r="Y1277" t="s">
        <v>40</v>
      </c>
      <c r="Z1277">
        <v>4363.5600000000004</v>
      </c>
      <c r="AA1277">
        <v>2661.15</v>
      </c>
      <c r="AB1277">
        <v>0.61</v>
      </c>
    </row>
    <row r="1278" spans="1:28" x14ac:dyDescent="0.25">
      <c r="A1278" t="s">
        <v>1362</v>
      </c>
      <c r="B1278" s="2">
        <v>46157.341666666667</v>
      </c>
      <c r="C1278" s="2">
        <v>46164.041666666657</v>
      </c>
      <c r="D1278" t="s">
        <v>29</v>
      </c>
      <c r="E1278" t="s">
        <v>73</v>
      </c>
      <c r="F1278" t="s">
        <v>31</v>
      </c>
      <c r="G1278" t="s">
        <v>32</v>
      </c>
      <c r="H1278" t="s">
        <v>45</v>
      </c>
      <c r="I1278" t="s">
        <v>75</v>
      </c>
      <c r="J1278">
        <v>6.7</v>
      </c>
      <c r="K1278" t="s">
        <v>35</v>
      </c>
      <c r="L1278">
        <v>37</v>
      </c>
      <c r="M1278" s="2">
        <v>46157</v>
      </c>
      <c r="N1278" t="s">
        <v>36</v>
      </c>
      <c r="O1278">
        <v>7.9</v>
      </c>
      <c r="P1278">
        <v>2.2000000000000002</v>
      </c>
      <c r="Q1278">
        <v>7281.98</v>
      </c>
      <c r="R1278" t="s">
        <v>37</v>
      </c>
      <c r="S1278">
        <v>3536.6</v>
      </c>
      <c r="T1278">
        <v>4.5999999999999996</v>
      </c>
      <c r="U1278">
        <v>2026</v>
      </c>
      <c r="V1278" t="s">
        <v>80</v>
      </c>
      <c r="W1278" s="2">
        <v>46143</v>
      </c>
      <c r="X1278" t="s">
        <v>81</v>
      </c>
      <c r="Y1278" t="s">
        <v>48</v>
      </c>
      <c r="Z1278">
        <v>7281.98</v>
      </c>
      <c r="AA1278">
        <v>3536.6</v>
      </c>
      <c r="AB1278">
        <v>0.48599999999999999</v>
      </c>
    </row>
    <row r="1279" spans="1:28" x14ac:dyDescent="0.25">
      <c r="A1279" t="s">
        <v>1363</v>
      </c>
      <c r="B1279" s="2">
        <v>46163.896527777782</v>
      </c>
      <c r="C1279" s="2">
        <v>46168.496527777781</v>
      </c>
      <c r="D1279" t="s">
        <v>113</v>
      </c>
      <c r="E1279" t="s">
        <v>30</v>
      </c>
      <c r="F1279" t="s">
        <v>51</v>
      </c>
      <c r="G1279" t="s">
        <v>55</v>
      </c>
      <c r="H1279" t="s">
        <v>74</v>
      </c>
      <c r="I1279" t="s">
        <v>34</v>
      </c>
      <c r="J1279">
        <v>4.5999999999999996</v>
      </c>
      <c r="K1279" t="s">
        <v>35</v>
      </c>
      <c r="L1279">
        <v>32</v>
      </c>
      <c r="M1279" s="2">
        <v>46163</v>
      </c>
      <c r="N1279" t="s">
        <v>36</v>
      </c>
      <c r="O1279">
        <v>8.1999999999999993</v>
      </c>
      <c r="P1279">
        <v>3.2</v>
      </c>
      <c r="Q1279">
        <v>5828.23</v>
      </c>
      <c r="R1279" t="s">
        <v>77</v>
      </c>
      <c r="S1279">
        <v>3076.86</v>
      </c>
      <c r="T1279">
        <v>3.1</v>
      </c>
      <c r="U1279">
        <v>2026</v>
      </c>
      <c r="V1279" t="s">
        <v>80</v>
      </c>
      <c r="W1279" s="2">
        <v>46143</v>
      </c>
      <c r="X1279" t="s">
        <v>47</v>
      </c>
      <c r="Y1279" t="s">
        <v>48</v>
      </c>
      <c r="Z1279">
        <v>5828.23</v>
      </c>
      <c r="AA1279">
        <v>3076.86</v>
      </c>
      <c r="AB1279">
        <v>0.52800000000000002</v>
      </c>
    </row>
    <row r="1280" spans="1:28" x14ac:dyDescent="0.25">
      <c r="A1280" t="s">
        <v>1364</v>
      </c>
      <c r="B1280" s="2">
        <v>46021.793749999997</v>
      </c>
      <c r="C1280" s="2">
        <v>46023.393750000003</v>
      </c>
      <c r="D1280" t="s">
        <v>50</v>
      </c>
      <c r="E1280" t="s">
        <v>30</v>
      </c>
      <c r="F1280" t="s">
        <v>51</v>
      </c>
      <c r="G1280" t="s">
        <v>32</v>
      </c>
      <c r="H1280" t="s">
        <v>52</v>
      </c>
      <c r="I1280" t="s">
        <v>57</v>
      </c>
      <c r="J1280">
        <v>1.6</v>
      </c>
      <c r="K1280" t="s">
        <v>35</v>
      </c>
      <c r="L1280">
        <v>57</v>
      </c>
      <c r="M1280" s="2">
        <v>46021</v>
      </c>
      <c r="N1280" t="s">
        <v>76</v>
      </c>
      <c r="O1280">
        <v>7.9</v>
      </c>
      <c r="P1280">
        <v>2</v>
      </c>
      <c r="Q1280">
        <v>3675.23</v>
      </c>
      <c r="R1280" t="s">
        <v>37</v>
      </c>
      <c r="S1280">
        <v>2366.59</v>
      </c>
      <c r="T1280">
        <v>4.3</v>
      </c>
      <c r="U1280">
        <v>2025</v>
      </c>
      <c r="V1280" t="s">
        <v>63</v>
      </c>
      <c r="W1280" s="2">
        <v>45992</v>
      </c>
      <c r="X1280" t="s">
        <v>70</v>
      </c>
      <c r="Y1280" t="s">
        <v>48</v>
      </c>
      <c r="Z1280">
        <v>3675.23</v>
      </c>
      <c r="AA1280">
        <v>2366.59</v>
      </c>
      <c r="AB1280">
        <v>0.64400000000000002</v>
      </c>
    </row>
    <row r="1281" spans="1:28" x14ac:dyDescent="0.25">
      <c r="A1281" t="s">
        <v>1365</v>
      </c>
      <c r="B1281" s="2">
        <v>45937.67291666667</v>
      </c>
      <c r="C1281" s="2">
        <v>45941.872916666667</v>
      </c>
      <c r="D1281" t="s">
        <v>91</v>
      </c>
      <c r="E1281" t="s">
        <v>43</v>
      </c>
      <c r="F1281" t="s">
        <v>51</v>
      </c>
      <c r="G1281" t="s">
        <v>55</v>
      </c>
      <c r="H1281" t="s">
        <v>52</v>
      </c>
      <c r="I1281" t="s">
        <v>34</v>
      </c>
      <c r="J1281">
        <v>4.2</v>
      </c>
      <c r="K1281" t="s">
        <v>35</v>
      </c>
      <c r="L1281">
        <v>80</v>
      </c>
      <c r="M1281" s="2">
        <v>45937</v>
      </c>
      <c r="N1281" t="s">
        <v>68</v>
      </c>
      <c r="O1281">
        <v>10.3</v>
      </c>
      <c r="P1281">
        <v>0</v>
      </c>
      <c r="Q1281">
        <v>7257.74</v>
      </c>
      <c r="R1281" t="s">
        <v>37</v>
      </c>
      <c r="S1281">
        <v>5502.36</v>
      </c>
      <c r="T1281">
        <v>4</v>
      </c>
      <c r="U1281">
        <v>2025</v>
      </c>
      <c r="V1281" t="s">
        <v>97</v>
      </c>
      <c r="W1281" s="2">
        <v>45931</v>
      </c>
      <c r="X1281" t="s">
        <v>70</v>
      </c>
      <c r="Y1281" t="s">
        <v>48</v>
      </c>
      <c r="Z1281">
        <v>7257.74</v>
      </c>
      <c r="AA1281">
        <v>5502.36</v>
      </c>
      <c r="AB1281">
        <v>0.75800000000000001</v>
      </c>
    </row>
    <row r="1282" spans="1:28" x14ac:dyDescent="0.25">
      <c r="A1282" t="s">
        <v>1366</v>
      </c>
      <c r="B1282" s="2">
        <v>46250.244444444441</v>
      </c>
      <c r="C1282" s="2">
        <v>46251.844444444447</v>
      </c>
      <c r="D1282" t="s">
        <v>42</v>
      </c>
      <c r="E1282" t="s">
        <v>83</v>
      </c>
      <c r="F1282" t="s">
        <v>51</v>
      </c>
      <c r="G1282" t="s">
        <v>44</v>
      </c>
      <c r="H1282" t="s">
        <v>67</v>
      </c>
      <c r="I1282" t="s">
        <v>57</v>
      </c>
      <c r="J1282">
        <v>1.6</v>
      </c>
      <c r="K1282" t="s">
        <v>35</v>
      </c>
      <c r="L1282">
        <v>65</v>
      </c>
      <c r="M1282" s="2">
        <v>46250</v>
      </c>
      <c r="N1282" t="s">
        <v>36</v>
      </c>
      <c r="O1282">
        <v>8.1999999999999993</v>
      </c>
      <c r="P1282">
        <v>2.2000000000000002</v>
      </c>
      <c r="Q1282">
        <v>3413.66</v>
      </c>
      <c r="R1282" t="s">
        <v>37</v>
      </c>
      <c r="S1282">
        <v>2588.21</v>
      </c>
      <c r="T1282">
        <v>4</v>
      </c>
      <c r="U1282">
        <v>2026</v>
      </c>
      <c r="V1282" t="s">
        <v>87</v>
      </c>
      <c r="W1282" s="2">
        <v>46235</v>
      </c>
      <c r="X1282" t="s">
        <v>39</v>
      </c>
      <c r="Y1282" t="s">
        <v>40</v>
      </c>
      <c r="Z1282">
        <v>3413.66</v>
      </c>
      <c r="AA1282">
        <v>2588.21</v>
      </c>
      <c r="AB1282">
        <v>0.75800000000000001</v>
      </c>
    </row>
    <row r="1283" spans="1:28" x14ac:dyDescent="0.25">
      <c r="A1283" t="s">
        <v>1367</v>
      </c>
      <c r="B1283" s="2">
        <v>46371.75</v>
      </c>
      <c r="C1283" s="2">
        <v>46376.05</v>
      </c>
      <c r="D1283" t="s">
        <v>91</v>
      </c>
      <c r="E1283" t="s">
        <v>83</v>
      </c>
      <c r="F1283" t="s">
        <v>51</v>
      </c>
      <c r="G1283" t="s">
        <v>32</v>
      </c>
      <c r="H1283" t="s">
        <v>33</v>
      </c>
      <c r="I1283" t="s">
        <v>34</v>
      </c>
      <c r="J1283">
        <v>4.3</v>
      </c>
      <c r="K1283" t="s">
        <v>35</v>
      </c>
      <c r="L1283">
        <v>69</v>
      </c>
      <c r="M1283" s="2">
        <v>46371</v>
      </c>
      <c r="N1283" t="s">
        <v>36</v>
      </c>
      <c r="O1283">
        <v>10</v>
      </c>
      <c r="P1283">
        <v>1.8</v>
      </c>
      <c r="Q1283">
        <v>7066.94</v>
      </c>
      <c r="R1283" t="s">
        <v>37</v>
      </c>
      <c r="S1283">
        <v>4906.71</v>
      </c>
      <c r="T1283">
        <v>4.5999999999999996</v>
      </c>
      <c r="U1283">
        <v>2026</v>
      </c>
      <c r="V1283" t="s">
        <v>63</v>
      </c>
      <c r="W1283" s="2">
        <v>46357</v>
      </c>
      <c r="X1283" t="s">
        <v>70</v>
      </c>
      <c r="Y1283" t="s">
        <v>48</v>
      </c>
      <c r="Z1283">
        <v>7066.94</v>
      </c>
      <c r="AA1283">
        <v>4906.71</v>
      </c>
      <c r="AB1283">
        <v>0.69399999999999995</v>
      </c>
    </row>
    <row r="1284" spans="1:28" x14ac:dyDescent="0.25">
      <c r="A1284" t="s">
        <v>1368</v>
      </c>
      <c r="B1284" s="2">
        <v>45815.027083333327</v>
      </c>
      <c r="C1284" s="2">
        <v>45815.527083333327</v>
      </c>
      <c r="D1284" t="s">
        <v>42</v>
      </c>
      <c r="E1284" t="s">
        <v>43</v>
      </c>
      <c r="F1284" t="s">
        <v>31</v>
      </c>
      <c r="G1284" t="s">
        <v>32</v>
      </c>
      <c r="H1284" t="s">
        <v>67</v>
      </c>
      <c r="I1284" t="s">
        <v>34</v>
      </c>
      <c r="J1284">
        <v>0.5</v>
      </c>
      <c r="K1284" t="s">
        <v>35</v>
      </c>
      <c r="L1284">
        <v>79</v>
      </c>
      <c r="M1284" s="2">
        <v>45815</v>
      </c>
      <c r="N1284" t="s">
        <v>36</v>
      </c>
      <c r="O1284">
        <v>9.9</v>
      </c>
      <c r="P1284">
        <v>1.5</v>
      </c>
      <c r="Q1284">
        <v>3333.24</v>
      </c>
      <c r="R1284" t="s">
        <v>37</v>
      </c>
      <c r="S1284">
        <v>2084.84</v>
      </c>
      <c r="T1284">
        <v>3.4</v>
      </c>
      <c r="U1284">
        <v>2025</v>
      </c>
      <c r="V1284" t="s">
        <v>110</v>
      </c>
      <c r="W1284" s="2">
        <v>45809</v>
      </c>
      <c r="X1284" t="s">
        <v>92</v>
      </c>
      <c r="Y1284" t="s">
        <v>40</v>
      </c>
      <c r="Z1284">
        <v>3333.24</v>
      </c>
      <c r="AA1284">
        <v>2084.84</v>
      </c>
      <c r="AB1284">
        <v>0.625</v>
      </c>
    </row>
    <row r="1285" spans="1:28" x14ac:dyDescent="0.25">
      <c r="A1285" t="s">
        <v>1369</v>
      </c>
      <c r="B1285" s="2">
        <v>46289.943749999999</v>
      </c>
      <c r="C1285" s="2">
        <v>46295.543749999997</v>
      </c>
      <c r="D1285" t="s">
        <v>85</v>
      </c>
      <c r="E1285" t="s">
        <v>73</v>
      </c>
      <c r="F1285" t="s">
        <v>152</v>
      </c>
      <c r="G1285" t="s">
        <v>32</v>
      </c>
      <c r="H1285" t="s">
        <v>52</v>
      </c>
      <c r="I1285" t="s">
        <v>57</v>
      </c>
      <c r="J1285">
        <v>5.6</v>
      </c>
      <c r="K1285" t="s">
        <v>35</v>
      </c>
      <c r="L1285">
        <v>63</v>
      </c>
      <c r="M1285" s="2">
        <v>46289</v>
      </c>
      <c r="N1285" t="s">
        <v>36</v>
      </c>
      <c r="O1285">
        <v>9.8000000000000007</v>
      </c>
      <c r="P1285">
        <v>1.3</v>
      </c>
      <c r="Q1285">
        <v>8585.2999999999993</v>
      </c>
      <c r="R1285" t="s">
        <v>37</v>
      </c>
      <c r="S1285">
        <v>4810.1899999999996</v>
      </c>
      <c r="T1285">
        <v>3.4</v>
      </c>
      <c r="U1285">
        <v>2026</v>
      </c>
      <c r="V1285" t="s">
        <v>53</v>
      </c>
      <c r="W1285" s="2">
        <v>46266</v>
      </c>
      <c r="X1285" t="s">
        <v>47</v>
      </c>
      <c r="Y1285" t="s">
        <v>48</v>
      </c>
      <c r="Z1285">
        <v>8585.2999999999993</v>
      </c>
      <c r="AA1285">
        <v>4810.1899999999996</v>
      </c>
      <c r="AB1285">
        <v>0.56000000000000005</v>
      </c>
    </row>
    <row r="1286" spans="1:28" x14ac:dyDescent="0.25">
      <c r="A1286" t="s">
        <v>1370</v>
      </c>
      <c r="B1286" s="2">
        <v>45716.443749999999</v>
      </c>
      <c r="C1286" s="2">
        <v>45717.743750000001</v>
      </c>
      <c r="D1286" t="s">
        <v>42</v>
      </c>
      <c r="E1286" t="s">
        <v>73</v>
      </c>
      <c r="F1286" t="s">
        <v>31</v>
      </c>
      <c r="G1286" t="s">
        <v>66</v>
      </c>
      <c r="H1286" t="s">
        <v>86</v>
      </c>
      <c r="I1286" t="s">
        <v>34</v>
      </c>
      <c r="J1286">
        <v>1.3</v>
      </c>
      <c r="K1286" t="s">
        <v>35</v>
      </c>
      <c r="L1286">
        <v>75</v>
      </c>
      <c r="M1286" s="2">
        <v>45716</v>
      </c>
      <c r="N1286" t="s">
        <v>36</v>
      </c>
      <c r="O1286">
        <v>8</v>
      </c>
      <c r="P1286">
        <v>2.5</v>
      </c>
      <c r="Q1286">
        <v>3436.95</v>
      </c>
      <c r="R1286" t="s">
        <v>37</v>
      </c>
      <c r="S1286">
        <v>2076.63</v>
      </c>
      <c r="T1286">
        <v>4.3</v>
      </c>
      <c r="U1286">
        <v>2025</v>
      </c>
      <c r="V1286" t="s">
        <v>104</v>
      </c>
      <c r="W1286" s="2">
        <v>45689</v>
      </c>
      <c r="X1286" t="s">
        <v>81</v>
      </c>
      <c r="Y1286" t="s">
        <v>48</v>
      </c>
      <c r="Z1286">
        <v>3436.95</v>
      </c>
      <c r="AA1286">
        <v>2076.63</v>
      </c>
      <c r="AB1286">
        <v>0.60399999999999998</v>
      </c>
    </row>
    <row r="1287" spans="1:28" x14ac:dyDescent="0.25">
      <c r="A1287" t="s">
        <v>1371</v>
      </c>
      <c r="B1287" s="2">
        <v>46384.119444444441</v>
      </c>
      <c r="C1287" s="2">
        <v>46387.819444444453</v>
      </c>
      <c r="D1287" t="s">
        <v>62</v>
      </c>
      <c r="E1287" t="s">
        <v>83</v>
      </c>
      <c r="F1287" t="s">
        <v>51</v>
      </c>
      <c r="G1287" t="s">
        <v>44</v>
      </c>
      <c r="H1287" t="s">
        <v>45</v>
      </c>
      <c r="I1287" t="s">
        <v>57</v>
      </c>
      <c r="J1287">
        <v>3.7</v>
      </c>
      <c r="K1287" t="s">
        <v>35</v>
      </c>
      <c r="L1287">
        <v>85</v>
      </c>
      <c r="M1287" s="2">
        <v>46384</v>
      </c>
      <c r="N1287" t="s">
        <v>36</v>
      </c>
      <c r="O1287">
        <v>12.1</v>
      </c>
      <c r="P1287">
        <v>1.4</v>
      </c>
      <c r="Q1287">
        <v>5122.8900000000003</v>
      </c>
      <c r="R1287" t="s">
        <v>37</v>
      </c>
      <c r="S1287">
        <v>3972.68</v>
      </c>
      <c r="T1287">
        <v>3.7</v>
      </c>
      <c r="U1287">
        <v>2026</v>
      </c>
      <c r="V1287" t="s">
        <v>63</v>
      </c>
      <c r="W1287" s="2">
        <v>46357</v>
      </c>
      <c r="X1287" t="s">
        <v>78</v>
      </c>
      <c r="Y1287" t="s">
        <v>48</v>
      </c>
      <c r="Z1287">
        <v>5122.8900000000003</v>
      </c>
      <c r="AA1287">
        <v>3972.68</v>
      </c>
      <c r="AB1287">
        <v>0.77500000000000002</v>
      </c>
    </row>
    <row r="1288" spans="1:28" x14ac:dyDescent="0.25">
      <c r="A1288" t="s">
        <v>1372</v>
      </c>
      <c r="B1288" s="2">
        <v>45785.179166666669</v>
      </c>
      <c r="C1288" s="2">
        <v>45788.979166666657</v>
      </c>
      <c r="D1288" t="s">
        <v>85</v>
      </c>
      <c r="E1288" t="s">
        <v>83</v>
      </c>
      <c r="F1288" t="s">
        <v>51</v>
      </c>
      <c r="G1288" t="s">
        <v>32</v>
      </c>
      <c r="H1288" t="s">
        <v>86</v>
      </c>
      <c r="I1288" t="s">
        <v>57</v>
      </c>
      <c r="J1288">
        <v>3.8</v>
      </c>
      <c r="K1288" t="s">
        <v>35</v>
      </c>
      <c r="L1288">
        <v>67</v>
      </c>
      <c r="M1288" s="2">
        <v>45785</v>
      </c>
      <c r="N1288" t="s">
        <v>36</v>
      </c>
      <c r="O1288">
        <v>8.3000000000000007</v>
      </c>
      <c r="P1288">
        <v>0.5</v>
      </c>
      <c r="Q1288">
        <v>5961.62</v>
      </c>
      <c r="R1288" t="s">
        <v>37</v>
      </c>
      <c r="S1288">
        <v>4394.6899999999996</v>
      </c>
      <c r="T1288">
        <v>4.5</v>
      </c>
      <c r="U1288">
        <v>2025</v>
      </c>
      <c r="V1288" t="s">
        <v>80</v>
      </c>
      <c r="W1288" s="2">
        <v>45778</v>
      </c>
      <c r="X1288" t="s">
        <v>47</v>
      </c>
      <c r="Y1288" t="s">
        <v>48</v>
      </c>
      <c r="Z1288">
        <v>5961.62</v>
      </c>
      <c r="AA1288">
        <v>4394.6899999999996</v>
      </c>
      <c r="AB1288">
        <v>0.73699999999999999</v>
      </c>
    </row>
    <row r="1289" spans="1:28" x14ac:dyDescent="0.25">
      <c r="A1289" t="s">
        <v>1373</v>
      </c>
      <c r="B1289" s="2">
        <v>46378.35833333333</v>
      </c>
      <c r="C1289" s="2">
        <v>46382.35833333333</v>
      </c>
      <c r="D1289" t="s">
        <v>91</v>
      </c>
      <c r="E1289" t="s">
        <v>30</v>
      </c>
      <c r="F1289" t="s">
        <v>51</v>
      </c>
      <c r="G1289" t="s">
        <v>55</v>
      </c>
      <c r="H1289" t="s">
        <v>67</v>
      </c>
      <c r="I1289" t="s">
        <v>75</v>
      </c>
      <c r="J1289">
        <v>4</v>
      </c>
      <c r="K1289" t="s">
        <v>35</v>
      </c>
      <c r="L1289">
        <v>79</v>
      </c>
      <c r="M1289" s="2">
        <v>46378</v>
      </c>
      <c r="N1289" t="s">
        <v>36</v>
      </c>
      <c r="O1289">
        <v>8.1</v>
      </c>
      <c r="P1289">
        <v>2.9</v>
      </c>
      <c r="Q1289">
        <v>4627.5600000000004</v>
      </c>
      <c r="R1289" t="s">
        <v>37</v>
      </c>
      <c r="S1289">
        <v>2893.86</v>
      </c>
      <c r="T1289">
        <v>4.0999999999999996</v>
      </c>
      <c r="U1289">
        <v>2026</v>
      </c>
      <c r="V1289" t="s">
        <v>63</v>
      </c>
      <c r="W1289" s="2">
        <v>46357</v>
      </c>
      <c r="X1289" t="s">
        <v>70</v>
      </c>
      <c r="Y1289" t="s">
        <v>48</v>
      </c>
      <c r="Z1289">
        <v>4627.5600000000004</v>
      </c>
      <c r="AA1289">
        <v>2893.86</v>
      </c>
      <c r="AB1289">
        <v>0.625</v>
      </c>
    </row>
    <row r="1290" spans="1:28" x14ac:dyDescent="0.25">
      <c r="A1290" t="s">
        <v>1374</v>
      </c>
      <c r="B1290" s="2">
        <v>45772.506249999999</v>
      </c>
      <c r="C1290" s="2">
        <v>45773.706250000003</v>
      </c>
      <c r="D1290" t="s">
        <v>42</v>
      </c>
      <c r="E1290" t="s">
        <v>73</v>
      </c>
      <c r="F1290" t="s">
        <v>31</v>
      </c>
      <c r="G1290" t="s">
        <v>32</v>
      </c>
      <c r="H1290" t="s">
        <v>67</v>
      </c>
      <c r="I1290" t="s">
        <v>34</v>
      </c>
      <c r="J1290">
        <v>1.2</v>
      </c>
      <c r="K1290" t="s">
        <v>58</v>
      </c>
      <c r="L1290">
        <v>73</v>
      </c>
      <c r="M1290" s="2">
        <v>45772</v>
      </c>
      <c r="N1290" t="s">
        <v>36</v>
      </c>
      <c r="O1290">
        <v>7.9</v>
      </c>
      <c r="P1290">
        <v>2.7</v>
      </c>
      <c r="Q1290">
        <v>3799.88</v>
      </c>
      <c r="R1290" t="s">
        <v>77</v>
      </c>
      <c r="S1290">
        <v>2796.98</v>
      </c>
      <c r="T1290">
        <v>4</v>
      </c>
      <c r="U1290">
        <v>2025</v>
      </c>
      <c r="V1290" t="s">
        <v>38</v>
      </c>
      <c r="W1290" s="2">
        <v>45748</v>
      </c>
      <c r="X1290" t="s">
        <v>81</v>
      </c>
      <c r="Y1290" t="s">
        <v>48</v>
      </c>
      <c r="Z1290">
        <v>3799.88</v>
      </c>
      <c r="AA1290">
        <v>2796.98</v>
      </c>
      <c r="AB1290">
        <v>0.73599999999999999</v>
      </c>
    </row>
    <row r="1291" spans="1:28" x14ac:dyDescent="0.25">
      <c r="A1291" t="s">
        <v>1375</v>
      </c>
      <c r="B1291" s="2">
        <v>45866.362500000003</v>
      </c>
      <c r="C1291" s="2">
        <v>45866.862500000003</v>
      </c>
      <c r="D1291" t="s">
        <v>42</v>
      </c>
      <c r="E1291" t="s">
        <v>30</v>
      </c>
      <c r="F1291" t="s">
        <v>51</v>
      </c>
      <c r="G1291" t="s">
        <v>55</v>
      </c>
      <c r="H1291" t="s">
        <v>33</v>
      </c>
      <c r="I1291" t="s">
        <v>34</v>
      </c>
      <c r="J1291">
        <v>0.5</v>
      </c>
      <c r="K1291" t="s">
        <v>35</v>
      </c>
      <c r="L1291">
        <v>50</v>
      </c>
      <c r="M1291" s="2">
        <v>45866</v>
      </c>
      <c r="N1291" t="s">
        <v>76</v>
      </c>
      <c r="O1291">
        <v>8.3000000000000007</v>
      </c>
      <c r="P1291">
        <v>1.4</v>
      </c>
      <c r="Q1291">
        <v>3434.18</v>
      </c>
      <c r="R1291" t="s">
        <v>37</v>
      </c>
      <c r="S1291">
        <v>2418.54</v>
      </c>
      <c r="T1291">
        <v>4</v>
      </c>
      <c r="U1291">
        <v>2025</v>
      </c>
      <c r="V1291" t="s">
        <v>107</v>
      </c>
      <c r="W1291" s="2">
        <v>45839</v>
      </c>
      <c r="X1291" t="s">
        <v>78</v>
      </c>
      <c r="Y1291" t="s">
        <v>48</v>
      </c>
      <c r="Z1291">
        <v>3434.18</v>
      </c>
      <c r="AA1291">
        <v>2418.54</v>
      </c>
      <c r="AB1291">
        <v>0.70399999999999996</v>
      </c>
    </row>
    <row r="1292" spans="1:28" x14ac:dyDescent="0.25">
      <c r="A1292" t="s">
        <v>1376</v>
      </c>
      <c r="B1292" s="2">
        <v>46183.581944444442</v>
      </c>
      <c r="C1292" s="2">
        <v>46184.081944444442</v>
      </c>
      <c r="D1292" t="s">
        <v>42</v>
      </c>
      <c r="E1292" t="s">
        <v>83</v>
      </c>
      <c r="F1292" t="s">
        <v>51</v>
      </c>
      <c r="G1292" t="s">
        <v>55</v>
      </c>
      <c r="H1292" t="s">
        <v>33</v>
      </c>
      <c r="I1292" t="s">
        <v>34</v>
      </c>
      <c r="J1292">
        <v>0.5</v>
      </c>
      <c r="K1292" t="s">
        <v>35</v>
      </c>
      <c r="L1292">
        <v>72</v>
      </c>
      <c r="M1292" s="2">
        <v>46183</v>
      </c>
      <c r="N1292" t="s">
        <v>36</v>
      </c>
      <c r="O1292">
        <v>10.199999999999999</v>
      </c>
      <c r="P1292">
        <v>3.3</v>
      </c>
      <c r="Q1292">
        <v>4045.6</v>
      </c>
      <c r="R1292" t="s">
        <v>37</v>
      </c>
      <c r="S1292">
        <v>2431.65</v>
      </c>
      <c r="T1292">
        <v>3.7</v>
      </c>
      <c r="U1292">
        <v>2026</v>
      </c>
      <c r="V1292" t="s">
        <v>110</v>
      </c>
      <c r="W1292" s="2">
        <v>46174</v>
      </c>
      <c r="X1292" t="s">
        <v>64</v>
      </c>
      <c r="Y1292" t="s">
        <v>48</v>
      </c>
      <c r="Z1292">
        <v>4045.6</v>
      </c>
      <c r="AA1292">
        <v>2431.65</v>
      </c>
      <c r="AB1292">
        <v>0.60099999999999998</v>
      </c>
    </row>
    <row r="1293" spans="1:28" x14ac:dyDescent="0.25">
      <c r="A1293" t="s">
        <v>1377</v>
      </c>
      <c r="B1293" s="2">
        <v>46178.080555555563</v>
      </c>
      <c r="C1293" s="2">
        <v>46181.080555555563</v>
      </c>
      <c r="D1293" t="s">
        <v>72</v>
      </c>
      <c r="E1293" t="s">
        <v>30</v>
      </c>
      <c r="F1293" t="s">
        <v>51</v>
      </c>
      <c r="G1293" t="s">
        <v>66</v>
      </c>
      <c r="H1293" t="s">
        <v>86</v>
      </c>
      <c r="I1293" t="s">
        <v>34</v>
      </c>
      <c r="J1293">
        <v>3</v>
      </c>
      <c r="K1293" t="s">
        <v>35</v>
      </c>
      <c r="L1293">
        <v>31</v>
      </c>
      <c r="M1293" s="2">
        <v>46178</v>
      </c>
      <c r="N1293" t="s">
        <v>36</v>
      </c>
      <c r="O1293">
        <v>7.9</v>
      </c>
      <c r="P1293">
        <v>1.5</v>
      </c>
      <c r="Q1293">
        <v>5301.48</v>
      </c>
      <c r="R1293" t="s">
        <v>37</v>
      </c>
      <c r="S1293">
        <v>3330.53</v>
      </c>
      <c r="T1293">
        <v>5</v>
      </c>
      <c r="U1293">
        <v>2026</v>
      </c>
      <c r="V1293" t="s">
        <v>110</v>
      </c>
      <c r="W1293" s="2">
        <v>46174</v>
      </c>
      <c r="X1293" t="s">
        <v>81</v>
      </c>
      <c r="Y1293" t="s">
        <v>48</v>
      </c>
      <c r="Z1293">
        <v>5301.48</v>
      </c>
      <c r="AA1293">
        <v>3330.53</v>
      </c>
      <c r="AB1293">
        <v>0.628</v>
      </c>
    </row>
    <row r="1294" spans="1:28" x14ac:dyDescent="0.25">
      <c r="A1294" t="s">
        <v>1378</v>
      </c>
      <c r="B1294" s="2">
        <v>46209.127083333333</v>
      </c>
      <c r="C1294" s="2">
        <v>46213.32708333333</v>
      </c>
      <c r="D1294" t="s">
        <v>91</v>
      </c>
      <c r="E1294" t="s">
        <v>83</v>
      </c>
      <c r="F1294" t="s">
        <v>51</v>
      </c>
      <c r="G1294" t="s">
        <v>32</v>
      </c>
      <c r="H1294" t="s">
        <v>74</v>
      </c>
      <c r="I1294" t="s">
        <v>57</v>
      </c>
      <c r="J1294">
        <v>4.2</v>
      </c>
      <c r="K1294" t="s">
        <v>35</v>
      </c>
      <c r="L1294">
        <v>49</v>
      </c>
      <c r="M1294" s="2">
        <v>46209</v>
      </c>
      <c r="N1294" t="s">
        <v>76</v>
      </c>
      <c r="O1294">
        <v>10</v>
      </c>
      <c r="P1294">
        <v>2.2000000000000002</v>
      </c>
      <c r="Q1294">
        <v>5935.4</v>
      </c>
      <c r="R1294" t="s">
        <v>37</v>
      </c>
      <c r="S1294">
        <v>3674.37</v>
      </c>
      <c r="T1294">
        <v>3.8</v>
      </c>
      <c r="U1294">
        <v>2026</v>
      </c>
      <c r="V1294" t="s">
        <v>107</v>
      </c>
      <c r="W1294" s="2">
        <v>46204</v>
      </c>
      <c r="X1294" t="s">
        <v>78</v>
      </c>
      <c r="Y1294" t="s">
        <v>48</v>
      </c>
      <c r="Z1294">
        <v>5935.4</v>
      </c>
      <c r="AA1294">
        <v>3674.37</v>
      </c>
      <c r="AB1294">
        <v>0.61899999999999999</v>
      </c>
    </row>
    <row r="1295" spans="1:28" x14ac:dyDescent="0.25">
      <c r="A1295" t="s">
        <v>1379</v>
      </c>
      <c r="B1295" s="2">
        <v>45894.790972222218</v>
      </c>
      <c r="C1295" s="2">
        <v>45899.390972222223</v>
      </c>
      <c r="D1295" t="s">
        <v>72</v>
      </c>
      <c r="E1295" t="s">
        <v>30</v>
      </c>
      <c r="F1295" t="s">
        <v>31</v>
      </c>
      <c r="G1295" t="s">
        <v>55</v>
      </c>
      <c r="H1295" t="s">
        <v>86</v>
      </c>
      <c r="I1295" t="s">
        <v>34</v>
      </c>
      <c r="J1295">
        <v>4.5999999999999996</v>
      </c>
      <c r="K1295" t="s">
        <v>35</v>
      </c>
      <c r="L1295">
        <v>52</v>
      </c>
      <c r="M1295" s="2">
        <v>45894</v>
      </c>
      <c r="N1295" t="s">
        <v>36</v>
      </c>
      <c r="O1295">
        <v>10.1</v>
      </c>
      <c r="P1295">
        <v>1.5</v>
      </c>
      <c r="Q1295">
        <v>8168.95</v>
      </c>
      <c r="R1295" t="s">
        <v>37</v>
      </c>
      <c r="S1295">
        <v>3956.66</v>
      </c>
      <c r="T1295">
        <v>4.5</v>
      </c>
      <c r="U1295">
        <v>2025</v>
      </c>
      <c r="V1295" t="s">
        <v>87</v>
      </c>
      <c r="W1295" s="2">
        <v>45870</v>
      </c>
      <c r="X1295" t="s">
        <v>78</v>
      </c>
      <c r="Y1295" t="s">
        <v>48</v>
      </c>
      <c r="Z1295">
        <v>8168.95</v>
      </c>
      <c r="AA1295">
        <v>3956.66</v>
      </c>
      <c r="AB1295">
        <v>0.48399999999999999</v>
      </c>
    </row>
    <row r="1296" spans="1:28" x14ac:dyDescent="0.25">
      <c r="A1296" t="s">
        <v>1380</v>
      </c>
      <c r="B1296" s="2">
        <v>45938.111805555563</v>
      </c>
      <c r="C1296" s="2">
        <v>45940.911805555559</v>
      </c>
      <c r="D1296" t="s">
        <v>62</v>
      </c>
      <c r="E1296" t="s">
        <v>30</v>
      </c>
      <c r="F1296" t="s">
        <v>31</v>
      </c>
      <c r="G1296" t="s">
        <v>44</v>
      </c>
      <c r="H1296" t="s">
        <v>74</v>
      </c>
      <c r="I1296" t="s">
        <v>34</v>
      </c>
      <c r="J1296">
        <v>2.8</v>
      </c>
      <c r="K1296" t="s">
        <v>35</v>
      </c>
      <c r="L1296">
        <v>95</v>
      </c>
      <c r="M1296" s="2">
        <v>45938</v>
      </c>
      <c r="N1296" t="s">
        <v>36</v>
      </c>
      <c r="O1296">
        <v>8.1</v>
      </c>
      <c r="P1296">
        <v>0.3</v>
      </c>
      <c r="Q1296">
        <v>5141.59</v>
      </c>
      <c r="R1296" t="s">
        <v>37</v>
      </c>
      <c r="S1296">
        <v>2963.65</v>
      </c>
      <c r="T1296">
        <v>3.4</v>
      </c>
      <c r="U1296">
        <v>2025</v>
      </c>
      <c r="V1296" t="s">
        <v>97</v>
      </c>
      <c r="W1296" s="2">
        <v>45931</v>
      </c>
      <c r="X1296" t="s">
        <v>64</v>
      </c>
      <c r="Y1296" t="s">
        <v>48</v>
      </c>
      <c r="Z1296">
        <v>5141.59</v>
      </c>
      <c r="AA1296">
        <v>2963.65</v>
      </c>
      <c r="AB1296">
        <v>0.57599999999999996</v>
      </c>
    </row>
    <row r="1297" spans="1:28" x14ac:dyDescent="0.25">
      <c r="A1297" t="s">
        <v>1381</v>
      </c>
      <c r="B1297" s="2">
        <v>46016.376388888893</v>
      </c>
      <c r="C1297" s="2">
        <v>46020.376388888893</v>
      </c>
      <c r="D1297" t="s">
        <v>62</v>
      </c>
      <c r="E1297" t="s">
        <v>83</v>
      </c>
      <c r="F1297" t="s">
        <v>51</v>
      </c>
      <c r="G1297" t="s">
        <v>44</v>
      </c>
      <c r="H1297" t="s">
        <v>74</v>
      </c>
      <c r="I1297" t="s">
        <v>34</v>
      </c>
      <c r="J1297">
        <v>4</v>
      </c>
      <c r="K1297" t="s">
        <v>35</v>
      </c>
      <c r="L1297">
        <v>91</v>
      </c>
      <c r="M1297" s="2">
        <v>46016</v>
      </c>
      <c r="N1297" t="s">
        <v>36</v>
      </c>
      <c r="O1297">
        <v>7.8</v>
      </c>
      <c r="P1297">
        <v>0.6</v>
      </c>
      <c r="Q1297">
        <v>5193.2700000000004</v>
      </c>
      <c r="R1297" t="s">
        <v>59</v>
      </c>
      <c r="S1297">
        <v>2553.16</v>
      </c>
      <c r="T1297">
        <v>3.4</v>
      </c>
      <c r="U1297">
        <v>2025</v>
      </c>
      <c r="V1297" t="s">
        <v>63</v>
      </c>
      <c r="W1297" s="2">
        <v>45992</v>
      </c>
      <c r="X1297" t="s">
        <v>47</v>
      </c>
      <c r="Y1297" t="s">
        <v>48</v>
      </c>
      <c r="Z1297">
        <v>5193.2700000000004</v>
      </c>
      <c r="AA1297">
        <v>2553.16</v>
      </c>
      <c r="AB1297">
        <v>0.49199999999999999</v>
      </c>
    </row>
    <row r="1298" spans="1:28" x14ac:dyDescent="0.25">
      <c r="A1298" t="s">
        <v>1382</v>
      </c>
      <c r="B1298" s="2">
        <v>45858.875</v>
      </c>
      <c r="C1298" s="2">
        <v>45862.474999999999</v>
      </c>
      <c r="D1298" t="s">
        <v>62</v>
      </c>
      <c r="E1298" t="s">
        <v>73</v>
      </c>
      <c r="F1298" t="s">
        <v>51</v>
      </c>
      <c r="G1298" t="s">
        <v>55</v>
      </c>
      <c r="H1298" t="s">
        <v>56</v>
      </c>
      <c r="I1298" t="s">
        <v>34</v>
      </c>
      <c r="J1298">
        <v>3.6</v>
      </c>
      <c r="K1298" t="s">
        <v>35</v>
      </c>
      <c r="L1298">
        <v>64</v>
      </c>
      <c r="M1298" s="2">
        <v>45858</v>
      </c>
      <c r="N1298" t="s">
        <v>36</v>
      </c>
      <c r="O1298">
        <v>12</v>
      </c>
      <c r="P1298">
        <v>2.6</v>
      </c>
      <c r="Q1298">
        <v>5613.01</v>
      </c>
      <c r="R1298" t="s">
        <v>77</v>
      </c>
      <c r="S1298">
        <v>4184.3599999999997</v>
      </c>
      <c r="T1298">
        <v>4</v>
      </c>
      <c r="U1298">
        <v>2025</v>
      </c>
      <c r="V1298" t="s">
        <v>107</v>
      </c>
      <c r="W1298" s="2">
        <v>45839</v>
      </c>
      <c r="X1298" t="s">
        <v>39</v>
      </c>
      <c r="Y1298" t="s">
        <v>40</v>
      </c>
      <c r="Z1298">
        <v>5613.01</v>
      </c>
      <c r="AA1298">
        <v>4184.3599999999997</v>
      </c>
      <c r="AB1298">
        <v>0.745</v>
      </c>
    </row>
    <row r="1299" spans="1:28" x14ac:dyDescent="0.25">
      <c r="A1299" t="s">
        <v>1383</v>
      </c>
      <c r="B1299" s="2">
        <v>45935.581944444442</v>
      </c>
      <c r="C1299" s="2">
        <v>45938.781944444447</v>
      </c>
      <c r="D1299" t="s">
        <v>72</v>
      </c>
      <c r="E1299" t="s">
        <v>30</v>
      </c>
      <c r="F1299" t="s">
        <v>51</v>
      </c>
      <c r="G1299" t="s">
        <v>44</v>
      </c>
      <c r="H1299" t="s">
        <v>67</v>
      </c>
      <c r="I1299" t="s">
        <v>75</v>
      </c>
      <c r="J1299">
        <v>3.2</v>
      </c>
      <c r="K1299" t="s">
        <v>35</v>
      </c>
      <c r="L1299">
        <v>80</v>
      </c>
      <c r="M1299" s="2">
        <v>45935</v>
      </c>
      <c r="N1299" t="s">
        <v>36</v>
      </c>
      <c r="O1299">
        <v>7.9</v>
      </c>
      <c r="P1299">
        <v>2.5</v>
      </c>
      <c r="Q1299">
        <v>4190.17</v>
      </c>
      <c r="R1299" t="s">
        <v>37</v>
      </c>
      <c r="S1299">
        <v>2748.6</v>
      </c>
      <c r="T1299">
        <v>3.7</v>
      </c>
      <c r="U1299">
        <v>2025</v>
      </c>
      <c r="V1299" t="s">
        <v>97</v>
      </c>
      <c r="W1299" s="2">
        <v>45931</v>
      </c>
      <c r="X1299" t="s">
        <v>39</v>
      </c>
      <c r="Y1299" t="s">
        <v>40</v>
      </c>
      <c r="Z1299">
        <v>4190.17</v>
      </c>
      <c r="AA1299">
        <v>2748.6</v>
      </c>
      <c r="AB1299">
        <v>0.65600000000000003</v>
      </c>
    </row>
    <row r="1300" spans="1:28" x14ac:dyDescent="0.25">
      <c r="A1300" t="s">
        <v>1384</v>
      </c>
      <c r="B1300" s="2">
        <v>45892.756249999999</v>
      </c>
      <c r="C1300" s="2">
        <v>45898.356249999997</v>
      </c>
      <c r="D1300" t="s">
        <v>91</v>
      </c>
      <c r="E1300" t="s">
        <v>30</v>
      </c>
      <c r="F1300" t="s">
        <v>31</v>
      </c>
      <c r="G1300" t="s">
        <v>32</v>
      </c>
      <c r="H1300" t="s">
        <v>56</v>
      </c>
      <c r="I1300" t="s">
        <v>75</v>
      </c>
      <c r="J1300">
        <v>5.6</v>
      </c>
      <c r="K1300" t="s">
        <v>35</v>
      </c>
      <c r="L1300">
        <v>48</v>
      </c>
      <c r="M1300" s="2">
        <v>45892</v>
      </c>
      <c r="N1300" t="s">
        <v>36</v>
      </c>
      <c r="O1300">
        <v>8</v>
      </c>
      <c r="P1300">
        <v>0.4</v>
      </c>
      <c r="Q1300">
        <v>6137.56</v>
      </c>
      <c r="R1300" t="s">
        <v>37</v>
      </c>
      <c r="S1300">
        <v>3690.03</v>
      </c>
      <c r="T1300">
        <v>4.5999999999999996</v>
      </c>
      <c r="U1300">
        <v>2025</v>
      </c>
      <c r="V1300" t="s">
        <v>87</v>
      </c>
      <c r="W1300" s="2">
        <v>45870</v>
      </c>
      <c r="X1300" t="s">
        <v>92</v>
      </c>
      <c r="Y1300" t="s">
        <v>40</v>
      </c>
      <c r="Z1300">
        <v>6137.56</v>
      </c>
      <c r="AA1300">
        <v>3690.03</v>
      </c>
      <c r="AB1300">
        <v>0.60099999999999998</v>
      </c>
    </row>
    <row r="1301" spans="1:28" x14ac:dyDescent="0.25">
      <c r="A1301" t="s">
        <v>1385</v>
      </c>
      <c r="B1301" s="2">
        <v>46151.759027777778</v>
      </c>
      <c r="C1301" s="2">
        <v>46152.65902777778</v>
      </c>
      <c r="D1301" t="s">
        <v>42</v>
      </c>
      <c r="E1301" t="s">
        <v>30</v>
      </c>
      <c r="F1301" t="s">
        <v>31</v>
      </c>
      <c r="G1301" t="s">
        <v>55</v>
      </c>
      <c r="H1301" t="s">
        <v>67</v>
      </c>
      <c r="I1301" t="s">
        <v>57</v>
      </c>
      <c r="J1301">
        <v>0.9</v>
      </c>
      <c r="K1301" t="s">
        <v>35</v>
      </c>
      <c r="L1301">
        <v>49</v>
      </c>
      <c r="M1301" s="2">
        <v>46151</v>
      </c>
      <c r="N1301" t="s">
        <v>36</v>
      </c>
      <c r="O1301">
        <v>7.7</v>
      </c>
      <c r="P1301">
        <v>3.8</v>
      </c>
      <c r="Q1301">
        <v>3476.48</v>
      </c>
      <c r="R1301" t="s">
        <v>77</v>
      </c>
      <c r="S1301">
        <v>1772.64</v>
      </c>
      <c r="T1301">
        <v>3.8</v>
      </c>
      <c r="U1301">
        <v>2026</v>
      </c>
      <c r="V1301" t="s">
        <v>80</v>
      </c>
      <c r="W1301" s="2">
        <v>46143</v>
      </c>
      <c r="X1301" t="s">
        <v>92</v>
      </c>
      <c r="Y1301" t="s">
        <v>40</v>
      </c>
      <c r="Z1301">
        <v>3476.48</v>
      </c>
      <c r="AA1301">
        <v>1772.64</v>
      </c>
      <c r="AB1301">
        <v>0.51</v>
      </c>
    </row>
    <row r="1302" spans="1:28" x14ac:dyDescent="0.25">
      <c r="A1302" t="s">
        <v>1386</v>
      </c>
      <c r="B1302" s="2">
        <v>45661.30972222222</v>
      </c>
      <c r="C1302" s="2">
        <v>45665.009722222218</v>
      </c>
      <c r="D1302" t="s">
        <v>85</v>
      </c>
      <c r="E1302" t="s">
        <v>30</v>
      </c>
      <c r="F1302" t="s">
        <v>31</v>
      </c>
      <c r="G1302" t="s">
        <v>44</v>
      </c>
      <c r="H1302" t="s">
        <v>56</v>
      </c>
      <c r="I1302" t="s">
        <v>34</v>
      </c>
      <c r="J1302">
        <v>3.7</v>
      </c>
      <c r="K1302" t="s">
        <v>35</v>
      </c>
      <c r="L1302">
        <v>80</v>
      </c>
      <c r="M1302" s="2">
        <v>45661</v>
      </c>
      <c r="N1302" t="s">
        <v>76</v>
      </c>
      <c r="O1302">
        <v>7.8</v>
      </c>
      <c r="P1302">
        <v>2.2000000000000002</v>
      </c>
      <c r="Q1302">
        <v>4631.71</v>
      </c>
      <c r="R1302" t="s">
        <v>37</v>
      </c>
      <c r="S1302">
        <v>2279.7199999999998</v>
      </c>
      <c r="T1302">
        <v>3.6</v>
      </c>
      <c r="U1302">
        <v>2025</v>
      </c>
      <c r="V1302" t="s">
        <v>69</v>
      </c>
      <c r="W1302" s="2">
        <v>45658</v>
      </c>
      <c r="X1302" t="s">
        <v>92</v>
      </c>
      <c r="Y1302" t="s">
        <v>40</v>
      </c>
      <c r="Z1302">
        <v>4631.71</v>
      </c>
      <c r="AA1302">
        <v>2279.7199999999998</v>
      </c>
      <c r="AB1302">
        <v>0.49199999999999999</v>
      </c>
    </row>
    <row r="1303" spans="1:28" x14ac:dyDescent="0.25">
      <c r="A1303" t="s">
        <v>1387</v>
      </c>
      <c r="B1303" s="2">
        <v>46323.288194444453</v>
      </c>
      <c r="C1303" s="2">
        <v>46326.688194444447</v>
      </c>
      <c r="D1303" t="s">
        <v>50</v>
      </c>
      <c r="E1303" t="s">
        <v>83</v>
      </c>
      <c r="F1303" t="s">
        <v>51</v>
      </c>
      <c r="G1303" t="s">
        <v>66</v>
      </c>
      <c r="H1303" t="s">
        <v>74</v>
      </c>
      <c r="I1303" t="s">
        <v>75</v>
      </c>
      <c r="J1303">
        <v>3.4</v>
      </c>
      <c r="K1303" t="s">
        <v>35</v>
      </c>
      <c r="L1303">
        <v>55</v>
      </c>
      <c r="M1303" s="2">
        <v>46323</v>
      </c>
      <c r="N1303" t="s">
        <v>36</v>
      </c>
      <c r="O1303">
        <v>8.4</v>
      </c>
      <c r="P1303">
        <v>1</v>
      </c>
      <c r="Q1303">
        <v>4865.03</v>
      </c>
      <c r="R1303" t="s">
        <v>59</v>
      </c>
      <c r="S1303">
        <v>2709.1</v>
      </c>
      <c r="T1303">
        <v>3.5</v>
      </c>
      <c r="U1303">
        <v>2026</v>
      </c>
      <c r="V1303" t="s">
        <v>97</v>
      </c>
      <c r="W1303" s="2">
        <v>46296</v>
      </c>
      <c r="X1303" t="s">
        <v>64</v>
      </c>
      <c r="Y1303" t="s">
        <v>48</v>
      </c>
      <c r="Z1303">
        <v>4865.03</v>
      </c>
      <c r="AA1303">
        <v>2709.1</v>
      </c>
      <c r="AB1303">
        <v>0.55700000000000005</v>
      </c>
    </row>
    <row r="1304" spans="1:28" x14ac:dyDescent="0.25">
      <c r="A1304" t="s">
        <v>1388</v>
      </c>
      <c r="B1304" s="2">
        <v>46099.368750000001</v>
      </c>
      <c r="C1304" s="2">
        <v>46103.868750000001</v>
      </c>
      <c r="D1304" t="s">
        <v>62</v>
      </c>
      <c r="E1304" t="s">
        <v>43</v>
      </c>
      <c r="F1304" t="s">
        <v>31</v>
      </c>
      <c r="G1304" t="s">
        <v>44</v>
      </c>
      <c r="H1304" t="s">
        <v>56</v>
      </c>
      <c r="I1304" t="s">
        <v>75</v>
      </c>
      <c r="J1304">
        <v>4.5</v>
      </c>
      <c r="K1304" t="s">
        <v>35</v>
      </c>
      <c r="L1304">
        <v>45</v>
      </c>
      <c r="M1304" s="2">
        <v>46099</v>
      </c>
      <c r="N1304" t="s">
        <v>68</v>
      </c>
      <c r="O1304">
        <v>7.9</v>
      </c>
      <c r="P1304">
        <v>1.2</v>
      </c>
      <c r="Q1304">
        <v>5243.27</v>
      </c>
      <c r="R1304" t="s">
        <v>77</v>
      </c>
      <c r="S1304">
        <v>3139.37</v>
      </c>
      <c r="T1304">
        <v>5</v>
      </c>
      <c r="U1304">
        <v>2026</v>
      </c>
      <c r="V1304" t="s">
        <v>46</v>
      </c>
      <c r="W1304" s="2">
        <v>46082</v>
      </c>
      <c r="X1304" t="s">
        <v>64</v>
      </c>
      <c r="Y1304" t="s">
        <v>48</v>
      </c>
      <c r="Z1304">
        <v>5243.27</v>
      </c>
      <c r="AA1304">
        <v>3139.37</v>
      </c>
      <c r="AB1304">
        <v>0.59899999999999998</v>
      </c>
    </row>
    <row r="1305" spans="1:28" x14ac:dyDescent="0.25">
      <c r="A1305" t="s">
        <v>1389</v>
      </c>
      <c r="B1305" s="2">
        <v>45686.305555555547</v>
      </c>
      <c r="C1305" s="2">
        <v>45690.605555555558</v>
      </c>
      <c r="D1305" t="s">
        <v>113</v>
      </c>
      <c r="E1305" t="s">
        <v>73</v>
      </c>
      <c r="F1305" t="s">
        <v>31</v>
      </c>
      <c r="G1305" t="s">
        <v>32</v>
      </c>
      <c r="H1305" t="s">
        <v>45</v>
      </c>
      <c r="I1305" t="s">
        <v>75</v>
      </c>
      <c r="J1305">
        <v>4.3</v>
      </c>
      <c r="K1305" t="s">
        <v>35</v>
      </c>
      <c r="L1305">
        <v>26</v>
      </c>
      <c r="M1305" s="2">
        <v>45686</v>
      </c>
      <c r="N1305" t="s">
        <v>76</v>
      </c>
      <c r="O1305">
        <v>10.199999999999999</v>
      </c>
      <c r="P1305">
        <v>0</v>
      </c>
      <c r="Q1305">
        <v>6137.26</v>
      </c>
      <c r="R1305" t="s">
        <v>37</v>
      </c>
      <c r="S1305">
        <v>4048.36</v>
      </c>
      <c r="T1305">
        <v>3.6</v>
      </c>
      <c r="U1305">
        <v>2025</v>
      </c>
      <c r="V1305" t="s">
        <v>69</v>
      </c>
      <c r="W1305" s="2">
        <v>45658</v>
      </c>
      <c r="X1305" t="s">
        <v>64</v>
      </c>
      <c r="Y1305" t="s">
        <v>48</v>
      </c>
      <c r="Z1305">
        <v>6137.26</v>
      </c>
      <c r="AA1305">
        <v>4048.36</v>
      </c>
      <c r="AB1305">
        <v>0.66</v>
      </c>
    </row>
    <row r="1306" spans="1:28" x14ac:dyDescent="0.25">
      <c r="A1306" t="s">
        <v>1390</v>
      </c>
      <c r="B1306" s="2">
        <v>45766.511805555558</v>
      </c>
      <c r="C1306" s="2">
        <v>45769.211805555547</v>
      </c>
      <c r="D1306" t="s">
        <v>62</v>
      </c>
      <c r="E1306" t="s">
        <v>30</v>
      </c>
      <c r="F1306" t="s">
        <v>51</v>
      </c>
      <c r="G1306" t="s">
        <v>44</v>
      </c>
      <c r="H1306" t="s">
        <v>56</v>
      </c>
      <c r="I1306" t="s">
        <v>57</v>
      </c>
      <c r="J1306">
        <v>2.7</v>
      </c>
      <c r="K1306" t="s">
        <v>35</v>
      </c>
      <c r="L1306">
        <v>79</v>
      </c>
      <c r="M1306" s="2">
        <v>45766</v>
      </c>
      <c r="N1306" t="s">
        <v>76</v>
      </c>
      <c r="O1306">
        <v>10</v>
      </c>
      <c r="P1306">
        <v>0.7</v>
      </c>
      <c r="Q1306">
        <v>4328.3500000000004</v>
      </c>
      <c r="R1306" t="s">
        <v>37</v>
      </c>
      <c r="S1306">
        <v>2534.7399999999998</v>
      </c>
      <c r="T1306">
        <v>5</v>
      </c>
      <c r="U1306">
        <v>2025</v>
      </c>
      <c r="V1306" t="s">
        <v>38</v>
      </c>
      <c r="W1306" s="2">
        <v>45748</v>
      </c>
      <c r="X1306" t="s">
        <v>92</v>
      </c>
      <c r="Y1306" t="s">
        <v>40</v>
      </c>
      <c r="Z1306">
        <v>4328.3500000000004</v>
      </c>
      <c r="AA1306">
        <v>2534.7399999999998</v>
      </c>
      <c r="AB1306">
        <v>0.58599999999999997</v>
      </c>
    </row>
    <row r="1307" spans="1:28" x14ac:dyDescent="0.25">
      <c r="A1307" t="s">
        <v>1391</v>
      </c>
      <c r="B1307" s="2">
        <v>46267.321527777778</v>
      </c>
      <c r="C1307" s="2">
        <v>46272.921527777777</v>
      </c>
      <c r="D1307" t="s">
        <v>113</v>
      </c>
      <c r="E1307" t="s">
        <v>73</v>
      </c>
      <c r="F1307" t="s">
        <v>51</v>
      </c>
      <c r="G1307" t="s">
        <v>32</v>
      </c>
      <c r="H1307" t="s">
        <v>33</v>
      </c>
      <c r="I1307" t="s">
        <v>34</v>
      </c>
      <c r="J1307">
        <v>5.6</v>
      </c>
      <c r="K1307" t="s">
        <v>35</v>
      </c>
      <c r="L1307">
        <v>12</v>
      </c>
      <c r="M1307" s="2">
        <v>46267</v>
      </c>
      <c r="N1307" t="s">
        <v>36</v>
      </c>
      <c r="O1307">
        <v>7.8</v>
      </c>
      <c r="P1307">
        <v>1.4</v>
      </c>
      <c r="Q1307">
        <v>7510.9</v>
      </c>
      <c r="R1307" t="s">
        <v>77</v>
      </c>
      <c r="S1307">
        <v>4689.5200000000004</v>
      </c>
      <c r="T1307">
        <v>4.5999999999999996</v>
      </c>
      <c r="U1307">
        <v>2026</v>
      </c>
      <c r="V1307" t="s">
        <v>53</v>
      </c>
      <c r="W1307" s="2">
        <v>46266</v>
      </c>
      <c r="X1307" t="s">
        <v>64</v>
      </c>
      <c r="Y1307" t="s">
        <v>48</v>
      </c>
      <c r="Z1307">
        <v>7510.9</v>
      </c>
      <c r="AA1307">
        <v>4689.5200000000004</v>
      </c>
      <c r="AB1307">
        <v>0.624</v>
      </c>
    </row>
    <row r="1308" spans="1:28" x14ac:dyDescent="0.25">
      <c r="A1308" t="s">
        <v>1392</v>
      </c>
      <c r="B1308" s="2">
        <v>46384.274305555547</v>
      </c>
      <c r="C1308" s="2">
        <v>46388.774305555547</v>
      </c>
      <c r="D1308" t="s">
        <v>85</v>
      </c>
      <c r="E1308" t="s">
        <v>43</v>
      </c>
      <c r="F1308" t="s">
        <v>31</v>
      </c>
      <c r="G1308" t="s">
        <v>32</v>
      </c>
      <c r="H1308" t="s">
        <v>33</v>
      </c>
      <c r="I1308" t="s">
        <v>34</v>
      </c>
      <c r="J1308">
        <v>4.5</v>
      </c>
      <c r="K1308" t="s">
        <v>35</v>
      </c>
      <c r="L1308">
        <v>80</v>
      </c>
      <c r="M1308" s="2">
        <v>46384</v>
      </c>
      <c r="N1308" t="s">
        <v>76</v>
      </c>
      <c r="O1308">
        <v>7.8</v>
      </c>
      <c r="P1308">
        <v>1.6</v>
      </c>
      <c r="Q1308">
        <v>6911.2</v>
      </c>
      <c r="R1308" t="s">
        <v>37</v>
      </c>
      <c r="S1308">
        <v>4727.08</v>
      </c>
      <c r="T1308">
        <v>4</v>
      </c>
      <c r="U1308">
        <v>2026</v>
      </c>
      <c r="V1308" t="s">
        <v>63</v>
      </c>
      <c r="W1308" s="2">
        <v>46357</v>
      </c>
      <c r="X1308" t="s">
        <v>78</v>
      </c>
      <c r="Y1308" t="s">
        <v>48</v>
      </c>
      <c r="Z1308">
        <v>6911.2</v>
      </c>
      <c r="AA1308">
        <v>4727.08</v>
      </c>
      <c r="AB1308">
        <v>0.68400000000000005</v>
      </c>
    </row>
    <row r="1309" spans="1:28" x14ac:dyDescent="0.25">
      <c r="A1309" t="s">
        <v>1393</v>
      </c>
      <c r="B1309" s="2">
        <v>45732.493055555547</v>
      </c>
      <c r="C1309" s="2">
        <v>45735.493055555547</v>
      </c>
      <c r="D1309" t="s">
        <v>72</v>
      </c>
      <c r="E1309" t="s">
        <v>30</v>
      </c>
      <c r="F1309" t="s">
        <v>51</v>
      </c>
      <c r="G1309" t="s">
        <v>55</v>
      </c>
      <c r="H1309" t="s">
        <v>56</v>
      </c>
      <c r="I1309" t="s">
        <v>75</v>
      </c>
      <c r="J1309">
        <v>3</v>
      </c>
      <c r="K1309" t="s">
        <v>58</v>
      </c>
      <c r="L1309">
        <v>52</v>
      </c>
      <c r="M1309" s="2">
        <v>45732</v>
      </c>
      <c r="N1309" t="s">
        <v>68</v>
      </c>
      <c r="O1309">
        <v>7.8</v>
      </c>
      <c r="P1309">
        <v>1.2</v>
      </c>
      <c r="Q1309">
        <v>3888.08</v>
      </c>
      <c r="R1309" t="s">
        <v>37</v>
      </c>
      <c r="S1309">
        <v>1917.27</v>
      </c>
      <c r="T1309">
        <v>3.4</v>
      </c>
      <c r="U1309">
        <v>2025</v>
      </c>
      <c r="V1309" t="s">
        <v>46</v>
      </c>
      <c r="W1309" s="2">
        <v>45717</v>
      </c>
      <c r="X1309" t="s">
        <v>39</v>
      </c>
      <c r="Y1309" t="s">
        <v>40</v>
      </c>
      <c r="Z1309">
        <v>3888.08</v>
      </c>
      <c r="AA1309">
        <v>1917.27</v>
      </c>
      <c r="AB1309">
        <v>0.49299999999999999</v>
      </c>
    </row>
    <row r="1310" spans="1:28" x14ac:dyDescent="0.25">
      <c r="A1310" t="s">
        <v>1394</v>
      </c>
      <c r="B1310" s="2">
        <v>45803.273611111108</v>
      </c>
      <c r="C1310" s="2">
        <v>45807.673611111109</v>
      </c>
      <c r="D1310" t="s">
        <v>72</v>
      </c>
      <c r="E1310" t="s">
        <v>30</v>
      </c>
      <c r="F1310" t="s">
        <v>51</v>
      </c>
      <c r="G1310" t="s">
        <v>32</v>
      </c>
      <c r="H1310" t="s">
        <v>56</v>
      </c>
      <c r="I1310" t="s">
        <v>75</v>
      </c>
      <c r="J1310">
        <v>4.4000000000000004</v>
      </c>
      <c r="K1310" t="s">
        <v>35</v>
      </c>
      <c r="L1310">
        <v>68</v>
      </c>
      <c r="M1310" s="2">
        <v>45803</v>
      </c>
      <c r="N1310" t="s">
        <v>68</v>
      </c>
      <c r="O1310">
        <v>8.4</v>
      </c>
      <c r="P1310">
        <v>1.4</v>
      </c>
      <c r="Q1310">
        <v>7176.77</v>
      </c>
      <c r="R1310" t="s">
        <v>77</v>
      </c>
      <c r="S1310">
        <v>4574.8599999999997</v>
      </c>
      <c r="T1310">
        <v>4.2</v>
      </c>
      <c r="U1310">
        <v>2025</v>
      </c>
      <c r="V1310" t="s">
        <v>80</v>
      </c>
      <c r="W1310" s="2">
        <v>45778</v>
      </c>
      <c r="X1310" t="s">
        <v>78</v>
      </c>
      <c r="Y1310" t="s">
        <v>48</v>
      </c>
      <c r="Z1310">
        <v>7176.77</v>
      </c>
      <c r="AA1310">
        <v>4574.8599999999997</v>
      </c>
      <c r="AB1310">
        <v>0.63700000000000001</v>
      </c>
    </row>
    <row r="1311" spans="1:28" x14ac:dyDescent="0.25">
      <c r="A1311" t="s">
        <v>1395</v>
      </c>
      <c r="B1311" s="2">
        <v>45785.225694444453</v>
      </c>
      <c r="C1311" s="2">
        <v>45788.525694444441</v>
      </c>
      <c r="D1311" t="s">
        <v>62</v>
      </c>
      <c r="E1311" t="s">
        <v>73</v>
      </c>
      <c r="F1311" t="s">
        <v>31</v>
      </c>
      <c r="G1311" t="s">
        <v>66</v>
      </c>
      <c r="H1311" t="s">
        <v>45</v>
      </c>
      <c r="I1311" t="s">
        <v>34</v>
      </c>
      <c r="J1311">
        <v>3.3</v>
      </c>
      <c r="K1311" t="s">
        <v>35</v>
      </c>
      <c r="L1311">
        <v>80</v>
      </c>
      <c r="M1311" s="2">
        <v>45785</v>
      </c>
      <c r="N1311" t="s">
        <v>68</v>
      </c>
      <c r="O1311">
        <v>8</v>
      </c>
      <c r="P1311">
        <v>0.4</v>
      </c>
      <c r="Q1311">
        <v>5330.59</v>
      </c>
      <c r="R1311" t="s">
        <v>37</v>
      </c>
      <c r="S1311">
        <v>3014.11</v>
      </c>
      <c r="T1311">
        <v>3.2</v>
      </c>
      <c r="U1311">
        <v>2025</v>
      </c>
      <c r="V1311" t="s">
        <v>80</v>
      </c>
      <c r="W1311" s="2">
        <v>45778</v>
      </c>
      <c r="X1311" t="s">
        <v>47</v>
      </c>
      <c r="Y1311" t="s">
        <v>48</v>
      </c>
      <c r="Z1311">
        <v>5330.59</v>
      </c>
      <c r="AA1311">
        <v>3014.11</v>
      </c>
      <c r="AB1311">
        <v>0.56499999999999995</v>
      </c>
    </row>
    <row r="1312" spans="1:28" x14ac:dyDescent="0.25">
      <c r="A1312" t="s">
        <v>1396</v>
      </c>
      <c r="B1312" s="2">
        <v>45699.773611111108</v>
      </c>
      <c r="C1312" s="2">
        <v>45705.373611111107</v>
      </c>
      <c r="D1312" t="s">
        <v>113</v>
      </c>
      <c r="E1312" t="s">
        <v>73</v>
      </c>
      <c r="F1312" t="s">
        <v>51</v>
      </c>
      <c r="G1312" t="s">
        <v>55</v>
      </c>
      <c r="H1312" t="s">
        <v>67</v>
      </c>
      <c r="I1312" t="s">
        <v>34</v>
      </c>
      <c r="J1312">
        <v>5.6</v>
      </c>
      <c r="K1312" t="s">
        <v>35</v>
      </c>
      <c r="L1312">
        <v>26</v>
      </c>
      <c r="M1312" s="2">
        <v>45699</v>
      </c>
      <c r="N1312" t="s">
        <v>36</v>
      </c>
      <c r="O1312">
        <v>8</v>
      </c>
      <c r="P1312">
        <v>1.9</v>
      </c>
      <c r="Q1312">
        <v>6013.95</v>
      </c>
      <c r="R1312" t="s">
        <v>37</v>
      </c>
      <c r="S1312">
        <v>4297.63</v>
      </c>
      <c r="T1312">
        <v>4.0999999999999996</v>
      </c>
      <c r="U1312">
        <v>2025</v>
      </c>
      <c r="V1312" t="s">
        <v>104</v>
      </c>
      <c r="W1312" s="2">
        <v>45689</v>
      </c>
      <c r="X1312" t="s">
        <v>70</v>
      </c>
      <c r="Y1312" t="s">
        <v>48</v>
      </c>
      <c r="Z1312">
        <v>6013.95</v>
      </c>
      <c r="AA1312">
        <v>4297.63</v>
      </c>
      <c r="AB1312">
        <v>0.71499999999999997</v>
      </c>
    </row>
    <row r="1313" spans="1:28" x14ac:dyDescent="0.25">
      <c r="A1313" t="s">
        <v>1397</v>
      </c>
      <c r="B1313" s="2">
        <v>46013.520138888889</v>
      </c>
      <c r="C1313" s="2">
        <v>46021.420138888891</v>
      </c>
      <c r="D1313" t="s">
        <v>29</v>
      </c>
      <c r="E1313" t="s">
        <v>83</v>
      </c>
      <c r="F1313" t="s">
        <v>51</v>
      </c>
      <c r="G1313" t="s">
        <v>55</v>
      </c>
      <c r="H1313" t="s">
        <v>56</v>
      </c>
      <c r="I1313" t="s">
        <v>57</v>
      </c>
      <c r="J1313">
        <v>7.9</v>
      </c>
      <c r="K1313" t="s">
        <v>35</v>
      </c>
      <c r="L1313">
        <v>14</v>
      </c>
      <c r="M1313" s="2">
        <v>46013</v>
      </c>
      <c r="N1313" t="s">
        <v>36</v>
      </c>
      <c r="O1313">
        <v>12.1</v>
      </c>
      <c r="P1313">
        <v>4</v>
      </c>
      <c r="Q1313">
        <v>9334.6200000000008</v>
      </c>
      <c r="R1313" t="s">
        <v>37</v>
      </c>
      <c r="S1313">
        <v>5384.92</v>
      </c>
      <c r="T1313">
        <v>4.7</v>
      </c>
      <c r="U1313">
        <v>2025</v>
      </c>
      <c r="V1313" t="s">
        <v>63</v>
      </c>
      <c r="W1313" s="2">
        <v>45992</v>
      </c>
      <c r="X1313" t="s">
        <v>78</v>
      </c>
      <c r="Y1313" t="s">
        <v>48</v>
      </c>
      <c r="Z1313">
        <v>9334.6200000000008</v>
      </c>
      <c r="AA1313">
        <v>5384.92</v>
      </c>
      <c r="AB1313">
        <v>0.57699999999999996</v>
      </c>
    </row>
    <row r="1314" spans="1:28" x14ac:dyDescent="0.25">
      <c r="A1314" t="s">
        <v>1398</v>
      </c>
      <c r="B1314" s="2">
        <v>45698.759027777778</v>
      </c>
      <c r="C1314" s="2">
        <v>45702.259027777778</v>
      </c>
      <c r="D1314" t="s">
        <v>62</v>
      </c>
      <c r="E1314" t="s">
        <v>43</v>
      </c>
      <c r="F1314" t="s">
        <v>31</v>
      </c>
      <c r="G1314" t="s">
        <v>44</v>
      </c>
      <c r="H1314" t="s">
        <v>67</v>
      </c>
      <c r="I1314" t="s">
        <v>57</v>
      </c>
      <c r="J1314">
        <v>3.5</v>
      </c>
      <c r="K1314" t="s">
        <v>35</v>
      </c>
      <c r="L1314">
        <v>88</v>
      </c>
      <c r="M1314" s="2">
        <v>45698</v>
      </c>
      <c r="N1314" t="s">
        <v>68</v>
      </c>
      <c r="O1314">
        <v>12.1</v>
      </c>
      <c r="P1314">
        <v>1.7</v>
      </c>
      <c r="Q1314">
        <v>7287.62</v>
      </c>
      <c r="R1314" t="s">
        <v>77</v>
      </c>
      <c r="S1314">
        <v>3869.3</v>
      </c>
      <c r="T1314">
        <v>3.1</v>
      </c>
      <c r="U1314">
        <v>2025</v>
      </c>
      <c r="V1314" t="s">
        <v>104</v>
      </c>
      <c r="W1314" s="2">
        <v>45689</v>
      </c>
      <c r="X1314" t="s">
        <v>78</v>
      </c>
      <c r="Y1314" t="s">
        <v>48</v>
      </c>
      <c r="Z1314">
        <v>7287.62</v>
      </c>
      <c r="AA1314">
        <v>3869.3</v>
      </c>
      <c r="AB1314">
        <v>0.53100000000000003</v>
      </c>
    </row>
    <row r="1315" spans="1:28" x14ac:dyDescent="0.25">
      <c r="A1315" t="s">
        <v>1399</v>
      </c>
      <c r="B1315" s="2">
        <v>45691.825694444437</v>
      </c>
      <c r="C1315" s="2">
        <v>45692.825694444437</v>
      </c>
      <c r="D1315" t="s">
        <v>50</v>
      </c>
      <c r="E1315" t="s">
        <v>30</v>
      </c>
      <c r="F1315" t="s">
        <v>31</v>
      </c>
      <c r="G1315" t="s">
        <v>44</v>
      </c>
      <c r="H1315" t="s">
        <v>33</v>
      </c>
      <c r="I1315" t="s">
        <v>57</v>
      </c>
      <c r="J1315">
        <v>1</v>
      </c>
      <c r="K1315" t="s">
        <v>35</v>
      </c>
      <c r="L1315">
        <v>47</v>
      </c>
      <c r="M1315" s="2">
        <v>45691</v>
      </c>
      <c r="N1315" t="s">
        <v>36</v>
      </c>
      <c r="O1315">
        <v>8.1999999999999993</v>
      </c>
      <c r="P1315">
        <v>1.6</v>
      </c>
      <c r="Q1315">
        <v>3155.22</v>
      </c>
      <c r="R1315" t="s">
        <v>59</v>
      </c>
      <c r="S1315">
        <v>2261.7399999999998</v>
      </c>
      <c r="T1315">
        <v>4.4000000000000004</v>
      </c>
      <c r="U1315">
        <v>2025</v>
      </c>
      <c r="V1315" t="s">
        <v>104</v>
      </c>
      <c r="W1315" s="2">
        <v>45689</v>
      </c>
      <c r="X1315" t="s">
        <v>78</v>
      </c>
      <c r="Y1315" t="s">
        <v>48</v>
      </c>
      <c r="Z1315">
        <v>3155.22</v>
      </c>
      <c r="AA1315">
        <v>2261.7399999999998</v>
      </c>
      <c r="AB1315">
        <v>0.71699999999999997</v>
      </c>
    </row>
    <row r="1316" spans="1:28" x14ac:dyDescent="0.25">
      <c r="A1316" t="s">
        <v>1400</v>
      </c>
      <c r="B1316" s="2">
        <v>45674.445138888892</v>
      </c>
      <c r="C1316" s="2">
        <v>45677.445138888892</v>
      </c>
      <c r="D1316" t="s">
        <v>72</v>
      </c>
      <c r="E1316" t="s">
        <v>73</v>
      </c>
      <c r="F1316" t="s">
        <v>31</v>
      </c>
      <c r="G1316" t="s">
        <v>55</v>
      </c>
      <c r="H1316" t="s">
        <v>86</v>
      </c>
      <c r="I1316" t="s">
        <v>57</v>
      </c>
      <c r="J1316">
        <v>3</v>
      </c>
      <c r="K1316" t="s">
        <v>35</v>
      </c>
      <c r="L1316">
        <v>64</v>
      </c>
      <c r="M1316" s="2">
        <v>45674</v>
      </c>
      <c r="N1316" t="s">
        <v>68</v>
      </c>
      <c r="O1316">
        <v>7.9</v>
      </c>
      <c r="P1316">
        <v>0.6</v>
      </c>
      <c r="Q1316">
        <v>3650.66</v>
      </c>
      <c r="R1316" t="s">
        <v>37</v>
      </c>
      <c r="S1316">
        <v>2594.29</v>
      </c>
      <c r="T1316">
        <v>3.8</v>
      </c>
      <c r="U1316">
        <v>2025</v>
      </c>
      <c r="V1316" t="s">
        <v>69</v>
      </c>
      <c r="W1316" s="2">
        <v>45658</v>
      </c>
      <c r="X1316" t="s">
        <v>81</v>
      </c>
      <c r="Y1316" t="s">
        <v>48</v>
      </c>
      <c r="Z1316">
        <v>3650.66</v>
      </c>
      <c r="AA1316">
        <v>2594.29</v>
      </c>
      <c r="AB1316">
        <v>0.71099999999999997</v>
      </c>
    </row>
    <row r="1317" spans="1:28" x14ac:dyDescent="0.25">
      <c r="A1317" t="s">
        <v>1401</v>
      </c>
      <c r="B1317" s="2">
        <v>46334.147916666669</v>
      </c>
      <c r="C1317" s="2">
        <v>46338.847916666673</v>
      </c>
      <c r="D1317" t="s">
        <v>85</v>
      </c>
      <c r="E1317" t="s">
        <v>30</v>
      </c>
      <c r="F1317" t="s">
        <v>51</v>
      </c>
      <c r="G1317" t="s">
        <v>32</v>
      </c>
      <c r="H1317" t="s">
        <v>74</v>
      </c>
      <c r="I1317" t="s">
        <v>34</v>
      </c>
      <c r="J1317">
        <v>4.7</v>
      </c>
      <c r="K1317" t="s">
        <v>58</v>
      </c>
      <c r="L1317">
        <v>86</v>
      </c>
      <c r="M1317" s="2">
        <v>46334</v>
      </c>
      <c r="N1317" t="s">
        <v>36</v>
      </c>
      <c r="O1317">
        <v>7.8</v>
      </c>
      <c r="P1317">
        <v>1.3</v>
      </c>
      <c r="Q1317">
        <v>7541.54</v>
      </c>
      <c r="R1317" t="s">
        <v>37</v>
      </c>
      <c r="S1317">
        <v>4669.5600000000004</v>
      </c>
      <c r="T1317">
        <v>4.0999999999999996</v>
      </c>
      <c r="U1317">
        <v>2026</v>
      </c>
      <c r="V1317" t="s">
        <v>89</v>
      </c>
      <c r="W1317" s="2">
        <v>46327</v>
      </c>
      <c r="X1317" t="s">
        <v>39</v>
      </c>
      <c r="Y1317" t="s">
        <v>40</v>
      </c>
      <c r="Z1317">
        <v>7541.54</v>
      </c>
      <c r="AA1317">
        <v>4669.5600000000004</v>
      </c>
      <c r="AB1317">
        <v>0.61899999999999999</v>
      </c>
    </row>
    <row r="1318" spans="1:28" x14ac:dyDescent="0.25">
      <c r="A1318" t="s">
        <v>1402</v>
      </c>
      <c r="B1318" s="2">
        <v>45810.943055555559</v>
      </c>
      <c r="C1318" s="2">
        <v>45812.643055555563</v>
      </c>
      <c r="D1318" t="s">
        <v>42</v>
      </c>
      <c r="E1318" t="s">
        <v>30</v>
      </c>
      <c r="F1318" t="s">
        <v>31</v>
      </c>
      <c r="G1318" t="s">
        <v>44</v>
      </c>
      <c r="H1318" t="s">
        <v>86</v>
      </c>
      <c r="I1318" t="s">
        <v>34</v>
      </c>
      <c r="J1318">
        <v>1.7</v>
      </c>
      <c r="K1318" t="s">
        <v>35</v>
      </c>
      <c r="L1318">
        <v>58</v>
      </c>
      <c r="M1318" s="2">
        <v>45810</v>
      </c>
      <c r="N1318" t="s">
        <v>68</v>
      </c>
      <c r="O1318">
        <v>11.8</v>
      </c>
      <c r="P1318">
        <v>1</v>
      </c>
      <c r="Q1318">
        <v>5410.88</v>
      </c>
      <c r="R1318" t="s">
        <v>59</v>
      </c>
      <c r="S1318">
        <v>2896.33</v>
      </c>
      <c r="T1318">
        <v>3.4</v>
      </c>
      <c r="U1318">
        <v>2025</v>
      </c>
      <c r="V1318" t="s">
        <v>110</v>
      </c>
      <c r="W1318" s="2">
        <v>45809</v>
      </c>
      <c r="X1318" t="s">
        <v>78</v>
      </c>
      <c r="Y1318" t="s">
        <v>48</v>
      </c>
      <c r="Z1318">
        <v>5410.88</v>
      </c>
      <c r="AA1318">
        <v>2896.33</v>
      </c>
      <c r="AB1318">
        <v>0.53500000000000003</v>
      </c>
    </row>
    <row r="1319" spans="1:28" x14ac:dyDescent="0.25">
      <c r="A1319" t="s">
        <v>1403</v>
      </c>
      <c r="B1319" s="2">
        <v>46035.255555555559</v>
      </c>
      <c r="C1319" s="2">
        <v>46041.555555555547</v>
      </c>
      <c r="D1319" t="s">
        <v>29</v>
      </c>
      <c r="E1319" t="s">
        <v>83</v>
      </c>
      <c r="F1319" t="s">
        <v>31</v>
      </c>
      <c r="G1319" t="s">
        <v>32</v>
      </c>
      <c r="H1319" t="s">
        <v>45</v>
      </c>
      <c r="I1319" t="s">
        <v>57</v>
      </c>
      <c r="J1319">
        <v>6.3</v>
      </c>
      <c r="K1319" t="s">
        <v>35</v>
      </c>
      <c r="L1319">
        <v>51</v>
      </c>
      <c r="M1319" s="2">
        <v>46035</v>
      </c>
      <c r="N1319" t="s">
        <v>36</v>
      </c>
      <c r="O1319">
        <v>7.7</v>
      </c>
      <c r="P1319">
        <v>1.2</v>
      </c>
      <c r="Q1319">
        <v>6888.79</v>
      </c>
      <c r="R1319" t="s">
        <v>77</v>
      </c>
      <c r="S1319">
        <v>4284.0600000000004</v>
      </c>
      <c r="T1319">
        <v>4.7</v>
      </c>
      <c r="U1319">
        <v>2026</v>
      </c>
      <c r="V1319" t="s">
        <v>69</v>
      </c>
      <c r="W1319" s="2">
        <v>46023</v>
      </c>
      <c r="X1319" t="s">
        <v>70</v>
      </c>
      <c r="Y1319" t="s">
        <v>48</v>
      </c>
      <c r="Z1319">
        <v>6888.79</v>
      </c>
      <c r="AA1319">
        <v>4284.0600000000004</v>
      </c>
      <c r="AB1319">
        <v>0.622</v>
      </c>
    </row>
    <row r="1320" spans="1:28" x14ac:dyDescent="0.25">
      <c r="A1320" t="s">
        <v>1404</v>
      </c>
      <c r="B1320" s="2">
        <v>46245.033333333333</v>
      </c>
      <c r="C1320" s="2">
        <v>46247.433333333327</v>
      </c>
      <c r="D1320" t="s">
        <v>42</v>
      </c>
      <c r="E1320" t="s">
        <v>73</v>
      </c>
      <c r="F1320" t="s">
        <v>51</v>
      </c>
      <c r="G1320" t="s">
        <v>32</v>
      </c>
      <c r="H1320" t="s">
        <v>45</v>
      </c>
      <c r="I1320" t="s">
        <v>57</v>
      </c>
      <c r="J1320">
        <v>2.4</v>
      </c>
      <c r="K1320" t="s">
        <v>35</v>
      </c>
      <c r="L1320">
        <v>87</v>
      </c>
      <c r="M1320" s="2">
        <v>46245</v>
      </c>
      <c r="N1320" t="s">
        <v>36</v>
      </c>
      <c r="O1320">
        <v>7.9</v>
      </c>
      <c r="P1320">
        <v>2.4</v>
      </c>
      <c r="Q1320">
        <v>4045.86</v>
      </c>
      <c r="R1320" t="s">
        <v>37</v>
      </c>
      <c r="S1320">
        <v>2478.3200000000002</v>
      </c>
      <c r="T1320">
        <v>4.0999999999999996</v>
      </c>
      <c r="U1320">
        <v>2026</v>
      </c>
      <c r="V1320" t="s">
        <v>87</v>
      </c>
      <c r="W1320" s="2">
        <v>46235</v>
      </c>
      <c r="X1320" t="s">
        <v>70</v>
      </c>
      <c r="Y1320" t="s">
        <v>48</v>
      </c>
      <c r="Z1320">
        <v>4045.86</v>
      </c>
      <c r="AA1320">
        <v>2478.3200000000002</v>
      </c>
      <c r="AB1320">
        <v>0.61299999999999999</v>
      </c>
    </row>
    <row r="1321" spans="1:28" x14ac:dyDescent="0.25">
      <c r="A1321" t="s">
        <v>1405</v>
      </c>
      <c r="B1321" s="2">
        <v>46256.746527777781</v>
      </c>
      <c r="C1321" s="2">
        <v>46258.946527777778</v>
      </c>
      <c r="D1321" t="s">
        <v>72</v>
      </c>
      <c r="E1321" t="s">
        <v>83</v>
      </c>
      <c r="F1321" t="s">
        <v>31</v>
      </c>
      <c r="G1321" t="s">
        <v>55</v>
      </c>
      <c r="H1321" t="s">
        <v>67</v>
      </c>
      <c r="I1321" t="s">
        <v>34</v>
      </c>
      <c r="J1321">
        <v>2.2000000000000002</v>
      </c>
      <c r="K1321" t="s">
        <v>35</v>
      </c>
      <c r="L1321">
        <v>84</v>
      </c>
      <c r="M1321" s="2">
        <v>46256</v>
      </c>
      <c r="N1321" t="s">
        <v>68</v>
      </c>
      <c r="O1321">
        <v>9.3000000000000007</v>
      </c>
      <c r="P1321">
        <v>1.8</v>
      </c>
      <c r="Q1321">
        <v>4605.91</v>
      </c>
      <c r="R1321" t="s">
        <v>59</v>
      </c>
      <c r="S1321">
        <v>2414.09</v>
      </c>
      <c r="T1321">
        <v>3.4</v>
      </c>
      <c r="U1321">
        <v>2026</v>
      </c>
      <c r="V1321" t="s">
        <v>87</v>
      </c>
      <c r="W1321" s="2">
        <v>46235</v>
      </c>
      <c r="X1321" t="s">
        <v>92</v>
      </c>
      <c r="Y1321" t="s">
        <v>40</v>
      </c>
      <c r="Z1321">
        <v>4605.91</v>
      </c>
      <c r="AA1321">
        <v>2414.09</v>
      </c>
      <c r="AB1321">
        <v>0.52400000000000002</v>
      </c>
    </row>
    <row r="1322" spans="1:28" x14ac:dyDescent="0.25">
      <c r="A1322" t="s">
        <v>1406</v>
      </c>
      <c r="B1322" s="2">
        <v>46286.911111111112</v>
      </c>
      <c r="C1322" s="2">
        <v>46290.411111111112</v>
      </c>
      <c r="D1322" t="s">
        <v>72</v>
      </c>
      <c r="E1322" t="s">
        <v>83</v>
      </c>
      <c r="F1322" t="s">
        <v>51</v>
      </c>
      <c r="G1322" t="s">
        <v>32</v>
      </c>
      <c r="H1322" t="s">
        <v>67</v>
      </c>
      <c r="I1322" t="s">
        <v>34</v>
      </c>
      <c r="J1322">
        <v>3.5</v>
      </c>
      <c r="K1322" t="s">
        <v>35</v>
      </c>
      <c r="L1322">
        <v>84</v>
      </c>
      <c r="M1322" s="2">
        <v>46286</v>
      </c>
      <c r="N1322" t="s">
        <v>36</v>
      </c>
      <c r="O1322">
        <v>10.1</v>
      </c>
      <c r="P1322">
        <v>0.8</v>
      </c>
      <c r="Q1322">
        <v>3938.41</v>
      </c>
      <c r="R1322" t="s">
        <v>37</v>
      </c>
      <c r="S1322">
        <v>2319.25</v>
      </c>
      <c r="T1322">
        <v>3.5</v>
      </c>
      <c r="U1322">
        <v>2026</v>
      </c>
      <c r="V1322" t="s">
        <v>53</v>
      </c>
      <c r="W1322" s="2">
        <v>46266</v>
      </c>
      <c r="X1322" t="s">
        <v>78</v>
      </c>
      <c r="Y1322" t="s">
        <v>48</v>
      </c>
      <c r="Z1322">
        <v>3938.41</v>
      </c>
      <c r="AA1322">
        <v>2319.25</v>
      </c>
      <c r="AB1322">
        <v>0.58899999999999997</v>
      </c>
    </row>
    <row r="1323" spans="1:28" x14ac:dyDescent="0.25">
      <c r="A1323" t="s">
        <v>1407</v>
      </c>
      <c r="B1323" s="2">
        <v>45999.876388888893</v>
      </c>
      <c r="C1323" s="2">
        <v>46006.476388888892</v>
      </c>
      <c r="D1323" t="s">
        <v>29</v>
      </c>
      <c r="E1323" t="s">
        <v>73</v>
      </c>
      <c r="F1323" t="s">
        <v>31</v>
      </c>
      <c r="G1323" t="s">
        <v>66</v>
      </c>
      <c r="H1323" t="s">
        <v>52</v>
      </c>
      <c r="I1323" t="s">
        <v>57</v>
      </c>
      <c r="J1323">
        <v>6.6</v>
      </c>
      <c r="K1323" t="s">
        <v>35</v>
      </c>
      <c r="L1323">
        <v>36</v>
      </c>
      <c r="M1323" s="2">
        <v>45999</v>
      </c>
      <c r="N1323" t="s">
        <v>68</v>
      </c>
      <c r="O1323">
        <v>8.1</v>
      </c>
      <c r="P1323">
        <v>3.3</v>
      </c>
      <c r="Q1323">
        <v>9899.52</v>
      </c>
      <c r="R1323" t="s">
        <v>77</v>
      </c>
      <c r="S1323">
        <v>7171.01</v>
      </c>
      <c r="T1323">
        <v>4.5999999999999996</v>
      </c>
      <c r="U1323">
        <v>2025</v>
      </c>
      <c r="V1323" t="s">
        <v>63</v>
      </c>
      <c r="W1323" s="2">
        <v>45992</v>
      </c>
      <c r="X1323" t="s">
        <v>78</v>
      </c>
      <c r="Y1323" t="s">
        <v>48</v>
      </c>
      <c r="Z1323">
        <v>9899.52</v>
      </c>
      <c r="AA1323">
        <v>7171.01</v>
      </c>
      <c r="AB1323">
        <v>0.72399999999999998</v>
      </c>
    </row>
    <row r="1324" spans="1:28" x14ac:dyDescent="0.25">
      <c r="A1324" t="s">
        <v>1408</v>
      </c>
      <c r="B1324" s="2">
        <v>45684.091666666667</v>
      </c>
      <c r="C1324" s="2">
        <v>45686.091666666667</v>
      </c>
      <c r="D1324" t="s">
        <v>42</v>
      </c>
      <c r="E1324" t="s">
        <v>30</v>
      </c>
      <c r="F1324" t="s">
        <v>51</v>
      </c>
      <c r="G1324" t="s">
        <v>55</v>
      </c>
      <c r="H1324" t="s">
        <v>52</v>
      </c>
      <c r="I1324" t="s">
        <v>34</v>
      </c>
      <c r="J1324">
        <v>2</v>
      </c>
      <c r="K1324" t="s">
        <v>35</v>
      </c>
      <c r="L1324">
        <v>89</v>
      </c>
      <c r="M1324" s="2">
        <v>45684</v>
      </c>
      <c r="N1324" t="s">
        <v>68</v>
      </c>
      <c r="O1324">
        <v>11.8</v>
      </c>
      <c r="P1324">
        <v>1.7</v>
      </c>
      <c r="Q1324">
        <v>4388.28</v>
      </c>
      <c r="R1324" t="s">
        <v>37</v>
      </c>
      <c r="S1324">
        <v>2768.6</v>
      </c>
      <c r="T1324">
        <v>3.6</v>
      </c>
      <c r="U1324">
        <v>2025</v>
      </c>
      <c r="V1324" t="s">
        <v>69</v>
      </c>
      <c r="W1324" s="2">
        <v>45658</v>
      </c>
      <c r="X1324" t="s">
        <v>78</v>
      </c>
      <c r="Y1324" t="s">
        <v>48</v>
      </c>
      <c r="Z1324">
        <v>4388.28</v>
      </c>
      <c r="AA1324">
        <v>2768.6</v>
      </c>
      <c r="AB1324">
        <v>0.63100000000000001</v>
      </c>
    </row>
    <row r="1325" spans="1:28" x14ac:dyDescent="0.25">
      <c r="A1325" t="s">
        <v>1409</v>
      </c>
      <c r="B1325" s="2">
        <v>45944.693055555559</v>
      </c>
      <c r="C1325" s="2">
        <v>45947.893055555563</v>
      </c>
      <c r="D1325" t="s">
        <v>85</v>
      </c>
      <c r="E1325" t="s">
        <v>83</v>
      </c>
      <c r="F1325" t="s">
        <v>31</v>
      </c>
      <c r="G1325" t="s">
        <v>66</v>
      </c>
      <c r="H1325" t="s">
        <v>56</v>
      </c>
      <c r="I1325" t="s">
        <v>57</v>
      </c>
      <c r="J1325">
        <v>3.2</v>
      </c>
      <c r="K1325" t="s">
        <v>35</v>
      </c>
      <c r="L1325">
        <v>71</v>
      </c>
      <c r="M1325" s="2">
        <v>45944</v>
      </c>
      <c r="N1325" t="s">
        <v>36</v>
      </c>
      <c r="O1325">
        <v>9.6999999999999993</v>
      </c>
      <c r="P1325">
        <v>1.5</v>
      </c>
      <c r="Q1325">
        <v>5383.14</v>
      </c>
      <c r="R1325" t="s">
        <v>37</v>
      </c>
      <c r="S1325">
        <v>2792.9</v>
      </c>
      <c r="T1325">
        <v>3.5</v>
      </c>
      <c r="U1325">
        <v>2025</v>
      </c>
      <c r="V1325" t="s">
        <v>97</v>
      </c>
      <c r="W1325" s="2">
        <v>45931</v>
      </c>
      <c r="X1325" t="s">
        <v>70</v>
      </c>
      <c r="Y1325" t="s">
        <v>48</v>
      </c>
      <c r="Z1325">
        <v>5383.14</v>
      </c>
      <c r="AA1325">
        <v>2792.9</v>
      </c>
      <c r="AB1325">
        <v>0.51900000000000002</v>
      </c>
    </row>
    <row r="1326" spans="1:28" x14ac:dyDescent="0.25">
      <c r="A1326" t="s">
        <v>1410</v>
      </c>
      <c r="B1326" s="2">
        <v>46303.545138888891</v>
      </c>
      <c r="C1326" s="2">
        <v>46306.545138888891</v>
      </c>
      <c r="D1326" t="s">
        <v>50</v>
      </c>
      <c r="E1326" t="s">
        <v>30</v>
      </c>
      <c r="F1326" t="s">
        <v>31</v>
      </c>
      <c r="G1326" t="s">
        <v>32</v>
      </c>
      <c r="H1326" t="s">
        <v>52</v>
      </c>
      <c r="I1326" t="s">
        <v>57</v>
      </c>
      <c r="J1326">
        <v>3</v>
      </c>
      <c r="K1326" t="s">
        <v>35</v>
      </c>
      <c r="L1326">
        <v>51</v>
      </c>
      <c r="M1326" s="2">
        <v>46303</v>
      </c>
      <c r="N1326" t="s">
        <v>36</v>
      </c>
      <c r="O1326">
        <v>8.3000000000000007</v>
      </c>
      <c r="P1326">
        <v>2.5</v>
      </c>
      <c r="Q1326">
        <v>5377.65</v>
      </c>
      <c r="R1326" t="s">
        <v>77</v>
      </c>
      <c r="S1326">
        <v>4008.29</v>
      </c>
      <c r="T1326">
        <v>4.2</v>
      </c>
      <c r="U1326">
        <v>2026</v>
      </c>
      <c r="V1326" t="s">
        <v>97</v>
      </c>
      <c r="W1326" s="2">
        <v>46296</v>
      </c>
      <c r="X1326" t="s">
        <v>47</v>
      </c>
      <c r="Y1326" t="s">
        <v>48</v>
      </c>
      <c r="Z1326">
        <v>5377.65</v>
      </c>
      <c r="AA1326">
        <v>4008.29</v>
      </c>
      <c r="AB1326">
        <v>0.745</v>
      </c>
    </row>
    <row r="1327" spans="1:28" x14ac:dyDescent="0.25">
      <c r="A1327" t="s">
        <v>1411</v>
      </c>
      <c r="B1327" s="2">
        <v>45825.825694444437</v>
      </c>
      <c r="C1327" s="2">
        <v>45828.225694444453</v>
      </c>
      <c r="D1327" t="s">
        <v>50</v>
      </c>
      <c r="E1327" t="s">
        <v>43</v>
      </c>
      <c r="F1327" t="s">
        <v>31</v>
      </c>
      <c r="G1327" t="s">
        <v>66</v>
      </c>
      <c r="H1327" t="s">
        <v>86</v>
      </c>
      <c r="I1327" t="s">
        <v>57</v>
      </c>
      <c r="J1327">
        <v>2.4</v>
      </c>
      <c r="K1327" t="s">
        <v>35</v>
      </c>
      <c r="L1327">
        <v>28</v>
      </c>
      <c r="M1327" s="2">
        <v>45825</v>
      </c>
      <c r="N1327" t="s">
        <v>36</v>
      </c>
      <c r="O1327">
        <v>8.1999999999999993</v>
      </c>
      <c r="P1327">
        <v>1.3</v>
      </c>
      <c r="Q1327">
        <v>4175.53</v>
      </c>
      <c r="R1327" t="s">
        <v>37</v>
      </c>
      <c r="S1327">
        <v>2936.25</v>
      </c>
      <c r="T1327">
        <v>4.5</v>
      </c>
      <c r="U1327">
        <v>2025</v>
      </c>
      <c r="V1327" t="s">
        <v>110</v>
      </c>
      <c r="W1327" s="2">
        <v>45809</v>
      </c>
      <c r="X1327" t="s">
        <v>70</v>
      </c>
      <c r="Y1327" t="s">
        <v>48</v>
      </c>
      <c r="Z1327">
        <v>4175.53</v>
      </c>
      <c r="AA1327">
        <v>2936.25</v>
      </c>
      <c r="AB1327">
        <v>0.70299999999999996</v>
      </c>
    </row>
    <row r="1328" spans="1:28" x14ac:dyDescent="0.25">
      <c r="A1328" t="s">
        <v>1412</v>
      </c>
      <c r="B1328" s="2">
        <v>46267.970138888893</v>
      </c>
      <c r="C1328" s="2">
        <v>46270.170138888891</v>
      </c>
      <c r="D1328" t="s">
        <v>42</v>
      </c>
      <c r="E1328" t="s">
        <v>73</v>
      </c>
      <c r="F1328" t="s">
        <v>152</v>
      </c>
      <c r="G1328" t="s">
        <v>32</v>
      </c>
      <c r="H1328" t="s">
        <v>67</v>
      </c>
      <c r="I1328" t="s">
        <v>57</v>
      </c>
      <c r="J1328">
        <v>2.2000000000000002</v>
      </c>
      <c r="K1328" t="s">
        <v>35</v>
      </c>
      <c r="L1328">
        <v>71</v>
      </c>
      <c r="M1328" s="2">
        <v>46267</v>
      </c>
      <c r="N1328" t="s">
        <v>68</v>
      </c>
      <c r="O1328">
        <v>11.9</v>
      </c>
      <c r="P1328">
        <v>2.8</v>
      </c>
      <c r="Q1328">
        <v>4032.17</v>
      </c>
      <c r="R1328" t="s">
        <v>37</v>
      </c>
      <c r="S1328">
        <v>2592.52</v>
      </c>
      <c r="T1328">
        <v>3.6</v>
      </c>
      <c r="U1328">
        <v>2026</v>
      </c>
      <c r="V1328" t="s">
        <v>53</v>
      </c>
      <c r="W1328" s="2">
        <v>46266</v>
      </c>
      <c r="X1328" t="s">
        <v>64</v>
      </c>
      <c r="Y1328" t="s">
        <v>48</v>
      </c>
      <c r="Z1328">
        <v>4032.17</v>
      </c>
      <c r="AA1328">
        <v>2592.52</v>
      </c>
      <c r="AB1328">
        <v>0.64300000000000002</v>
      </c>
    </row>
    <row r="1329" spans="1:28" x14ac:dyDescent="0.25">
      <c r="A1329" t="s">
        <v>1413</v>
      </c>
      <c r="B1329" s="2">
        <v>45925.258333333331</v>
      </c>
      <c r="C1329" s="2">
        <v>45929.058333333327</v>
      </c>
      <c r="D1329" t="s">
        <v>85</v>
      </c>
      <c r="E1329" t="s">
        <v>30</v>
      </c>
      <c r="F1329" t="s">
        <v>31</v>
      </c>
      <c r="G1329" t="s">
        <v>32</v>
      </c>
      <c r="H1329" t="s">
        <v>33</v>
      </c>
      <c r="I1329" t="s">
        <v>34</v>
      </c>
      <c r="J1329">
        <v>3.8</v>
      </c>
      <c r="K1329" t="s">
        <v>58</v>
      </c>
      <c r="L1329">
        <v>38</v>
      </c>
      <c r="M1329" s="2">
        <v>45925</v>
      </c>
      <c r="N1329" t="s">
        <v>76</v>
      </c>
      <c r="O1329">
        <v>9.9</v>
      </c>
      <c r="P1329">
        <v>1.8</v>
      </c>
      <c r="Q1329">
        <v>4810.7</v>
      </c>
      <c r="R1329" t="s">
        <v>77</v>
      </c>
      <c r="S1329">
        <v>2695.06</v>
      </c>
      <c r="T1329">
        <v>4.8</v>
      </c>
      <c r="U1329">
        <v>2025</v>
      </c>
      <c r="V1329" t="s">
        <v>53</v>
      </c>
      <c r="W1329" s="2">
        <v>45901</v>
      </c>
      <c r="X1329" t="s">
        <v>47</v>
      </c>
      <c r="Y1329" t="s">
        <v>48</v>
      </c>
      <c r="Z1329">
        <v>4810.7</v>
      </c>
      <c r="AA1329">
        <v>2695.06</v>
      </c>
      <c r="AB1329">
        <v>0.56000000000000005</v>
      </c>
    </row>
    <row r="1330" spans="1:28" x14ac:dyDescent="0.25">
      <c r="A1330" t="s">
        <v>1414</v>
      </c>
      <c r="B1330" s="2">
        <v>46112.331944444442</v>
      </c>
      <c r="C1330" s="2">
        <v>46116.531944444447</v>
      </c>
      <c r="D1330" t="s">
        <v>62</v>
      </c>
      <c r="E1330" t="s">
        <v>83</v>
      </c>
      <c r="F1330" t="s">
        <v>51</v>
      </c>
      <c r="G1330" t="s">
        <v>32</v>
      </c>
      <c r="H1330" t="s">
        <v>67</v>
      </c>
      <c r="I1330" t="s">
        <v>57</v>
      </c>
      <c r="J1330">
        <v>4.2</v>
      </c>
      <c r="K1330" t="s">
        <v>35</v>
      </c>
      <c r="L1330">
        <v>60</v>
      </c>
      <c r="M1330" s="2">
        <v>46112</v>
      </c>
      <c r="N1330" t="s">
        <v>36</v>
      </c>
      <c r="O1330">
        <v>8</v>
      </c>
      <c r="P1330">
        <v>1</v>
      </c>
      <c r="Q1330">
        <v>5069.6000000000004</v>
      </c>
      <c r="R1330" t="s">
        <v>77</v>
      </c>
      <c r="S1330">
        <v>2580.5500000000002</v>
      </c>
      <c r="T1330">
        <v>4</v>
      </c>
      <c r="U1330">
        <v>2026</v>
      </c>
      <c r="V1330" t="s">
        <v>46</v>
      </c>
      <c r="W1330" s="2">
        <v>46082</v>
      </c>
      <c r="X1330" t="s">
        <v>70</v>
      </c>
      <c r="Y1330" t="s">
        <v>48</v>
      </c>
      <c r="Z1330">
        <v>5069.6000000000004</v>
      </c>
      <c r="AA1330">
        <v>2580.5500000000002</v>
      </c>
      <c r="AB1330">
        <v>0.50900000000000001</v>
      </c>
    </row>
    <row r="1331" spans="1:28" x14ac:dyDescent="0.25">
      <c r="A1331" t="s">
        <v>1415</v>
      </c>
      <c r="B1331" s="2">
        <v>46342.57708333333</v>
      </c>
      <c r="C1331" s="2">
        <v>46343.07708333333</v>
      </c>
      <c r="D1331" t="s">
        <v>42</v>
      </c>
      <c r="E1331" t="s">
        <v>83</v>
      </c>
      <c r="F1331" t="s">
        <v>51</v>
      </c>
      <c r="G1331" t="s">
        <v>55</v>
      </c>
      <c r="H1331" t="s">
        <v>52</v>
      </c>
      <c r="I1331" t="s">
        <v>34</v>
      </c>
      <c r="J1331">
        <v>0.5</v>
      </c>
      <c r="K1331" t="s">
        <v>35</v>
      </c>
      <c r="L1331">
        <v>99</v>
      </c>
      <c r="M1331" s="2">
        <v>46342</v>
      </c>
      <c r="N1331" t="s">
        <v>36</v>
      </c>
      <c r="O1331">
        <v>7.7</v>
      </c>
      <c r="P1331">
        <v>1.9</v>
      </c>
      <c r="Q1331">
        <v>3584.84</v>
      </c>
      <c r="R1331" t="s">
        <v>59</v>
      </c>
      <c r="S1331">
        <v>2514.59</v>
      </c>
      <c r="T1331">
        <v>4.0999999999999996</v>
      </c>
      <c r="U1331">
        <v>2026</v>
      </c>
      <c r="V1331" t="s">
        <v>89</v>
      </c>
      <c r="W1331" s="2">
        <v>46327</v>
      </c>
      <c r="X1331" t="s">
        <v>78</v>
      </c>
      <c r="Y1331" t="s">
        <v>48</v>
      </c>
      <c r="Z1331">
        <v>3584.84</v>
      </c>
      <c r="AA1331">
        <v>2514.59</v>
      </c>
      <c r="AB1331">
        <v>0.70099999999999996</v>
      </c>
    </row>
    <row r="1332" spans="1:28" x14ac:dyDescent="0.25">
      <c r="A1332" t="s">
        <v>1416</v>
      </c>
      <c r="B1332" s="2">
        <v>46058.450694444437</v>
      </c>
      <c r="C1332" s="2">
        <v>46063.150694444441</v>
      </c>
      <c r="D1332" t="s">
        <v>85</v>
      </c>
      <c r="E1332" t="s">
        <v>83</v>
      </c>
      <c r="F1332" t="s">
        <v>51</v>
      </c>
      <c r="G1332" t="s">
        <v>32</v>
      </c>
      <c r="H1332" t="s">
        <v>33</v>
      </c>
      <c r="I1332" t="s">
        <v>57</v>
      </c>
      <c r="J1332">
        <v>4.7</v>
      </c>
      <c r="K1332" t="s">
        <v>35</v>
      </c>
      <c r="L1332">
        <v>84</v>
      </c>
      <c r="M1332" s="2">
        <v>46058</v>
      </c>
      <c r="N1332" t="s">
        <v>36</v>
      </c>
      <c r="O1332">
        <v>8.1</v>
      </c>
      <c r="P1332">
        <v>2.7</v>
      </c>
      <c r="Q1332">
        <v>7916.36</v>
      </c>
      <c r="R1332" t="s">
        <v>37</v>
      </c>
      <c r="S1332">
        <v>5289.61</v>
      </c>
      <c r="T1332">
        <v>4.2</v>
      </c>
      <c r="U1332">
        <v>2026</v>
      </c>
      <c r="V1332" t="s">
        <v>104</v>
      </c>
      <c r="W1332" s="2">
        <v>46054</v>
      </c>
      <c r="X1332" t="s">
        <v>47</v>
      </c>
      <c r="Y1332" t="s">
        <v>48</v>
      </c>
      <c r="Z1332">
        <v>7916.36</v>
      </c>
      <c r="AA1332">
        <v>5289.61</v>
      </c>
      <c r="AB1332">
        <v>0.66800000000000004</v>
      </c>
    </row>
    <row r="1333" spans="1:28" x14ac:dyDescent="0.25">
      <c r="A1333" t="s">
        <v>1417</v>
      </c>
      <c r="B1333" s="2">
        <v>46133.472916666673</v>
      </c>
      <c r="C1333" s="2">
        <v>46136.572916666657</v>
      </c>
      <c r="D1333" t="s">
        <v>72</v>
      </c>
      <c r="E1333" t="s">
        <v>73</v>
      </c>
      <c r="F1333" t="s">
        <v>31</v>
      </c>
      <c r="G1333" t="s">
        <v>55</v>
      </c>
      <c r="H1333" t="s">
        <v>67</v>
      </c>
      <c r="I1333" t="s">
        <v>57</v>
      </c>
      <c r="J1333">
        <v>3.1</v>
      </c>
      <c r="K1333" t="s">
        <v>35</v>
      </c>
      <c r="L1333">
        <v>60</v>
      </c>
      <c r="M1333" s="2">
        <v>46133</v>
      </c>
      <c r="N1333" t="s">
        <v>36</v>
      </c>
      <c r="O1333">
        <v>9.8000000000000007</v>
      </c>
      <c r="P1333">
        <v>2.8</v>
      </c>
      <c r="Q1333">
        <v>6049.96</v>
      </c>
      <c r="R1333" t="s">
        <v>37</v>
      </c>
      <c r="S1333">
        <v>4391.63</v>
      </c>
      <c r="T1333">
        <v>3.3</v>
      </c>
      <c r="U1333">
        <v>2026</v>
      </c>
      <c r="V1333" t="s">
        <v>38</v>
      </c>
      <c r="W1333" s="2">
        <v>46113</v>
      </c>
      <c r="X1333" t="s">
        <v>70</v>
      </c>
      <c r="Y1333" t="s">
        <v>48</v>
      </c>
      <c r="Z1333">
        <v>6049.96</v>
      </c>
      <c r="AA1333">
        <v>4391.63</v>
      </c>
      <c r="AB1333">
        <v>0.72599999999999998</v>
      </c>
    </row>
    <row r="1334" spans="1:28" x14ac:dyDescent="0.25">
      <c r="A1334" t="s">
        <v>1418</v>
      </c>
      <c r="B1334" s="2">
        <v>46359.477083333331</v>
      </c>
      <c r="C1334" s="2">
        <v>46362.57708333333</v>
      </c>
      <c r="D1334" t="s">
        <v>72</v>
      </c>
      <c r="E1334" t="s">
        <v>30</v>
      </c>
      <c r="F1334" t="s">
        <v>51</v>
      </c>
      <c r="G1334" t="s">
        <v>32</v>
      </c>
      <c r="H1334" t="s">
        <v>52</v>
      </c>
      <c r="I1334" t="s">
        <v>34</v>
      </c>
      <c r="J1334">
        <v>3.1</v>
      </c>
      <c r="K1334" t="s">
        <v>35</v>
      </c>
      <c r="L1334">
        <v>54</v>
      </c>
      <c r="M1334" s="2">
        <v>46359</v>
      </c>
      <c r="N1334" t="s">
        <v>76</v>
      </c>
      <c r="O1334">
        <v>7.5</v>
      </c>
      <c r="P1334">
        <v>1.9</v>
      </c>
      <c r="Q1334">
        <v>4898.8</v>
      </c>
      <c r="R1334" t="s">
        <v>37</v>
      </c>
      <c r="S1334">
        <v>3364.15</v>
      </c>
      <c r="T1334">
        <v>4.5</v>
      </c>
      <c r="U1334">
        <v>2026</v>
      </c>
      <c r="V1334" t="s">
        <v>63</v>
      </c>
      <c r="W1334" s="2">
        <v>46357</v>
      </c>
      <c r="X1334" t="s">
        <v>47</v>
      </c>
      <c r="Y1334" t="s">
        <v>48</v>
      </c>
      <c r="Z1334">
        <v>4898.8</v>
      </c>
      <c r="AA1334">
        <v>3364.15</v>
      </c>
      <c r="AB1334">
        <v>0.68700000000000006</v>
      </c>
    </row>
    <row r="1335" spans="1:28" x14ac:dyDescent="0.25">
      <c r="A1335" t="s">
        <v>1419</v>
      </c>
      <c r="B1335" s="2">
        <v>46291.918749999997</v>
      </c>
      <c r="C1335" s="2">
        <v>46296.918749999997</v>
      </c>
      <c r="D1335" t="s">
        <v>29</v>
      </c>
      <c r="E1335" t="s">
        <v>43</v>
      </c>
      <c r="F1335" t="s">
        <v>51</v>
      </c>
      <c r="G1335" t="s">
        <v>32</v>
      </c>
      <c r="H1335" t="s">
        <v>74</v>
      </c>
      <c r="I1335" t="s">
        <v>34</v>
      </c>
      <c r="J1335">
        <v>5</v>
      </c>
      <c r="K1335" t="s">
        <v>35</v>
      </c>
      <c r="L1335">
        <v>25</v>
      </c>
      <c r="M1335" s="2">
        <v>46291</v>
      </c>
      <c r="N1335" t="s">
        <v>36</v>
      </c>
      <c r="O1335">
        <v>7.8</v>
      </c>
      <c r="P1335">
        <v>1.7</v>
      </c>
      <c r="Q1335">
        <v>6426.68</v>
      </c>
      <c r="R1335" t="s">
        <v>37</v>
      </c>
      <c r="S1335">
        <v>3382.75</v>
      </c>
      <c r="T1335">
        <v>4.7</v>
      </c>
      <c r="U1335">
        <v>2026</v>
      </c>
      <c r="V1335" t="s">
        <v>53</v>
      </c>
      <c r="W1335" s="2">
        <v>46266</v>
      </c>
      <c r="X1335" t="s">
        <v>92</v>
      </c>
      <c r="Y1335" t="s">
        <v>40</v>
      </c>
      <c r="Z1335">
        <v>6426.68</v>
      </c>
      <c r="AA1335">
        <v>3382.75</v>
      </c>
      <c r="AB1335">
        <v>0.52600000000000002</v>
      </c>
    </row>
    <row r="1336" spans="1:28" x14ac:dyDescent="0.25">
      <c r="A1336" t="s">
        <v>1420</v>
      </c>
      <c r="B1336" s="2">
        <v>46215.056250000001</v>
      </c>
      <c r="C1336" s="2">
        <v>46218.056250000001</v>
      </c>
      <c r="D1336" t="s">
        <v>50</v>
      </c>
      <c r="E1336" t="s">
        <v>83</v>
      </c>
      <c r="F1336" t="s">
        <v>31</v>
      </c>
      <c r="G1336" t="s">
        <v>55</v>
      </c>
      <c r="H1336" t="s">
        <v>67</v>
      </c>
      <c r="I1336" t="s">
        <v>34</v>
      </c>
      <c r="J1336">
        <v>3</v>
      </c>
      <c r="K1336" t="s">
        <v>35</v>
      </c>
      <c r="L1336">
        <v>31</v>
      </c>
      <c r="M1336" s="2">
        <v>46215</v>
      </c>
      <c r="N1336" t="s">
        <v>36</v>
      </c>
      <c r="O1336">
        <v>7.8</v>
      </c>
      <c r="P1336">
        <v>2.4</v>
      </c>
      <c r="Q1336">
        <v>6392.46</v>
      </c>
      <c r="R1336" t="s">
        <v>37</v>
      </c>
      <c r="S1336">
        <v>3936.07</v>
      </c>
      <c r="T1336">
        <v>4.3</v>
      </c>
      <c r="U1336">
        <v>2026</v>
      </c>
      <c r="V1336" t="s">
        <v>107</v>
      </c>
      <c r="W1336" s="2">
        <v>46204</v>
      </c>
      <c r="X1336" t="s">
        <v>39</v>
      </c>
      <c r="Y1336" t="s">
        <v>40</v>
      </c>
      <c r="Z1336">
        <v>6392.46</v>
      </c>
      <c r="AA1336">
        <v>3936.07</v>
      </c>
      <c r="AB1336">
        <v>0.61599999999999999</v>
      </c>
    </row>
    <row r="1337" spans="1:28" x14ac:dyDescent="0.25">
      <c r="A1337" t="s">
        <v>1421</v>
      </c>
      <c r="B1337" s="2">
        <v>46233.05972222222</v>
      </c>
      <c r="C1337" s="2">
        <v>46238.859722222223</v>
      </c>
      <c r="D1337" t="s">
        <v>29</v>
      </c>
      <c r="E1337" t="s">
        <v>83</v>
      </c>
      <c r="F1337" t="s">
        <v>51</v>
      </c>
      <c r="G1337" t="s">
        <v>32</v>
      </c>
      <c r="H1337" t="s">
        <v>74</v>
      </c>
      <c r="I1337" t="s">
        <v>57</v>
      </c>
      <c r="J1337">
        <v>5.8</v>
      </c>
      <c r="K1337" t="s">
        <v>35</v>
      </c>
      <c r="L1337">
        <v>50</v>
      </c>
      <c r="M1337" s="2">
        <v>46233</v>
      </c>
      <c r="N1337" t="s">
        <v>68</v>
      </c>
      <c r="O1337">
        <v>12.4</v>
      </c>
      <c r="P1337">
        <v>1.9</v>
      </c>
      <c r="Q1337">
        <v>6711.16</v>
      </c>
      <c r="R1337" t="s">
        <v>37</v>
      </c>
      <c r="S1337">
        <v>3849.69</v>
      </c>
      <c r="T1337">
        <v>3</v>
      </c>
      <c r="U1337">
        <v>2026</v>
      </c>
      <c r="V1337" t="s">
        <v>107</v>
      </c>
      <c r="W1337" s="2">
        <v>46204</v>
      </c>
      <c r="X1337" t="s">
        <v>47</v>
      </c>
      <c r="Y1337" t="s">
        <v>48</v>
      </c>
      <c r="Z1337">
        <v>6711.16</v>
      </c>
      <c r="AA1337">
        <v>3849.69</v>
      </c>
      <c r="AB1337">
        <v>0.57399999999999995</v>
      </c>
    </row>
    <row r="1338" spans="1:28" x14ac:dyDescent="0.25">
      <c r="A1338" t="s">
        <v>1422</v>
      </c>
      <c r="B1338" s="2">
        <v>45787.155555555553</v>
      </c>
      <c r="C1338" s="2">
        <v>45789.555555555547</v>
      </c>
      <c r="D1338" t="s">
        <v>72</v>
      </c>
      <c r="E1338" t="s">
        <v>30</v>
      </c>
      <c r="F1338" t="s">
        <v>51</v>
      </c>
      <c r="G1338" t="s">
        <v>44</v>
      </c>
      <c r="H1338" t="s">
        <v>45</v>
      </c>
      <c r="I1338" t="s">
        <v>34</v>
      </c>
      <c r="J1338">
        <v>2.4</v>
      </c>
      <c r="K1338" t="s">
        <v>35</v>
      </c>
      <c r="L1338">
        <v>30</v>
      </c>
      <c r="M1338" s="2">
        <v>45787</v>
      </c>
      <c r="N1338" t="s">
        <v>68</v>
      </c>
      <c r="O1338">
        <v>12.3</v>
      </c>
      <c r="P1338">
        <v>0.2</v>
      </c>
      <c r="Q1338">
        <v>2918.35</v>
      </c>
      <c r="R1338" t="s">
        <v>37</v>
      </c>
      <c r="S1338">
        <v>2158.52</v>
      </c>
      <c r="T1338">
        <v>4.4000000000000004</v>
      </c>
      <c r="U1338">
        <v>2025</v>
      </c>
      <c r="V1338" t="s">
        <v>80</v>
      </c>
      <c r="W1338" s="2">
        <v>45778</v>
      </c>
      <c r="X1338" t="s">
        <v>92</v>
      </c>
      <c r="Y1338" t="s">
        <v>40</v>
      </c>
      <c r="Z1338">
        <v>2918.35</v>
      </c>
      <c r="AA1338">
        <v>2158.52</v>
      </c>
      <c r="AB1338">
        <v>0.74</v>
      </c>
    </row>
    <row r="1339" spans="1:28" x14ac:dyDescent="0.25">
      <c r="A1339" t="s">
        <v>1423</v>
      </c>
      <c r="B1339" s="2">
        <v>46020.010416666657</v>
      </c>
      <c r="C1339" s="2">
        <v>46022.810416666667</v>
      </c>
      <c r="D1339" t="s">
        <v>91</v>
      </c>
      <c r="E1339" t="s">
        <v>83</v>
      </c>
      <c r="F1339" t="s">
        <v>152</v>
      </c>
      <c r="G1339" t="s">
        <v>55</v>
      </c>
      <c r="H1339" t="s">
        <v>56</v>
      </c>
      <c r="I1339" t="s">
        <v>57</v>
      </c>
      <c r="J1339">
        <v>2.8</v>
      </c>
      <c r="K1339" t="s">
        <v>35</v>
      </c>
      <c r="L1339">
        <v>27</v>
      </c>
      <c r="M1339" s="2">
        <v>46020</v>
      </c>
      <c r="N1339" t="s">
        <v>36</v>
      </c>
      <c r="O1339">
        <v>7.8</v>
      </c>
      <c r="P1339">
        <v>1</v>
      </c>
      <c r="Q1339">
        <v>4968.33</v>
      </c>
      <c r="R1339" t="s">
        <v>37</v>
      </c>
      <c r="S1339">
        <v>2792.73</v>
      </c>
      <c r="T1339">
        <v>3.8</v>
      </c>
      <c r="U1339">
        <v>2025</v>
      </c>
      <c r="V1339" t="s">
        <v>63</v>
      </c>
      <c r="W1339" s="2">
        <v>45992</v>
      </c>
      <c r="X1339" t="s">
        <v>78</v>
      </c>
      <c r="Y1339" t="s">
        <v>48</v>
      </c>
      <c r="Z1339">
        <v>4968.33</v>
      </c>
      <c r="AA1339">
        <v>2792.73</v>
      </c>
      <c r="AB1339">
        <v>0.56200000000000006</v>
      </c>
    </row>
    <row r="1340" spans="1:28" x14ac:dyDescent="0.25">
      <c r="A1340" t="s">
        <v>1424</v>
      </c>
      <c r="B1340" s="2">
        <v>46362.570138888892</v>
      </c>
      <c r="C1340" s="2">
        <v>46363.070138888892</v>
      </c>
      <c r="D1340" t="s">
        <v>42</v>
      </c>
      <c r="E1340" t="s">
        <v>73</v>
      </c>
      <c r="F1340" t="s">
        <v>31</v>
      </c>
      <c r="G1340" t="s">
        <v>66</v>
      </c>
      <c r="H1340" t="s">
        <v>86</v>
      </c>
      <c r="I1340" t="s">
        <v>57</v>
      </c>
      <c r="J1340">
        <v>0.5</v>
      </c>
      <c r="K1340" t="s">
        <v>35</v>
      </c>
      <c r="L1340">
        <v>91</v>
      </c>
      <c r="M1340" s="2">
        <v>46362</v>
      </c>
      <c r="N1340" t="s">
        <v>36</v>
      </c>
      <c r="O1340">
        <v>8</v>
      </c>
      <c r="P1340">
        <v>2.2999999999999998</v>
      </c>
      <c r="Q1340">
        <v>3938.26</v>
      </c>
      <c r="R1340" t="s">
        <v>59</v>
      </c>
      <c r="S1340">
        <v>2475.59</v>
      </c>
      <c r="T1340">
        <v>3.1</v>
      </c>
      <c r="U1340">
        <v>2026</v>
      </c>
      <c r="V1340" t="s">
        <v>63</v>
      </c>
      <c r="W1340" s="2">
        <v>46357</v>
      </c>
      <c r="X1340" t="s">
        <v>39</v>
      </c>
      <c r="Y1340" t="s">
        <v>40</v>
      </c>
      <c r="Z1340">
        <v>3938.26</v>
      </c>
      <c r="AA1340">
        <v>2475.59</v>
      </c>
      <c r="AB1340">
        <v>0.629</v>
      </c>
    </row>
    <row r="1341" spans="1:28" x14ac:dyDescent="0.25">
      <c r="A1341" t="s">
        <v>1425</v>
      </c>
      <c r="B1341" s="2">
        <v>46350.959027777782</v>
      </c>
      <c r="C1341" s="2">
        <v>46355.259027777778</v>
      </c>
      <c r="D1341" t="s">
        <v>62</v>
      </c>
      <c r="E1341" t="s">
        <v>83</v>
      </c>
      <c r="F1341" t="s">
        <v>51</v>
      </c>
      <c r="G1341" t="s">
        <v>32</v>
      </c>
      <c r="H1341" t="s">
        <v>67</v>
      </c>
      <c r="I1341" t="s">
        <v>57</v>
      </c>
      <c r="J1341">
        <v>4.3</v>
      </c>
      <c r="K1341" t="s">
        <v>35</v>
      </c>
      <c r="L1341">
        <v>66</v>
      </c>
      <c r="M1341" s="2">
        <v>46350</v>
      </c>
      <c r="N1341" t="s">
        <v>68</v>
      </c>
      <c r="O1341">
        <v>7.9</v>
      </c>
      <c r="P1341">
        <v>2.2999999999999998</v>
      </c>
      <c r="Q1341">
        <v>4011.78</v>
      </c>
      <c r="R1341" t="s">
        <v>37</v>
      </c>
      <c r="S1341">
        <v>2585.61</v>
      </c>
      <c r="T1341">
        <v>3.8</v>
      </c>
      <c r="U1341">
        <v>2026</v>
      </c>
      <c r="V1341" t="s">
        <v>89</v>
      </c>
      <c r="W1341" s="2">
        <v>46327</v>
      </c>
      <c r="X1341" t="s">
        <v>70</v>
      </c>
      <c r="Y1341" t="s">
        <v>48</v>
      </c>
      <c r="Z1341">
        <v>4011.78</v>
      </c>
      <c r="AA1341">
        <v>2585.61</v>
      </c>
      <c r="AB1341">
        <v>0.64500000000000002</v>
      </c>
    </row>
    <row r="1342" spans="1:28" x14ac:dyDescent="0.25">
      <c r="A1342" t="s">
        <v>1426</v>
      </c>
      <c r="B1342" s="2">
        <v>45949.112500000003</v>
      </c>
      <c r="C1342" s="2">
        <v>45952.112500000003</v>
      </c>
      <c r="D1342" t="s">
        <v>50</v>
      </c>
      <c r="E1342" t="s">
        <v>43</v>
      </c>
      <c r="F1342" t="s">
        <v>31</v>
      </c>
      <c r="G1342" t="s">
        <v>66</v>
      </c>
      <c r="H1342" t="s">
        <v>74</v>
      </c>
      <c r="I1342" t="s">
        <v>75</v>
      </c>
      <c r="J1342">
        <v>3</v>
      </c>
      <c r="K1342" t="s">
        <v>58</v>
      </c>
      <c r="L1342">
        <v>49</v>
      </c>
      <c r="M1342" s="2">
        <v>45949</v>
      </c>
      <c r="N1342" t="s">
        <v>68</v>
      </c>
      <c r="O1342">
        <v>8.4</v>
      </c>
      <c r="P1342">
        <v>0.6</v>
      </c>
      <c r="Q1342">
        <v>5402.44</v>
      </c>
      <c r="R1342" t="s">
        <v>37</v>
      </c>
      <c r="S1342">
        <v>3606.71</v>
      </c>
      <c r="T1342">
        <v>3.1</v>
      </c>
      <c r="U1342">
        <v>2025</v>
      </c>
      <c r="V1342" t="s">
        <v>97</v>
      </c>
      <c r="W1342" s="2">
        <v>45931</v>
      </c>
      <c r="X1342" t="s">
        <v>39</v>
      </c>
      <c r="Y1342" t="s">
        <v>40</v>
      </c>
      <c r="Z1342">
        <v>5402.44</v>
      </c>
      <c r="AA1342">
        <v>3606.71</v>
      </c>
      <c r="AB1342">
        <v>0.66800000000000004</v>
      </c>
    </row>
    <row r="1343" spans="1:28" x14ac:dyDescent="0.25">
      <c r="A1343" t="s">
        <v>1427</v>
      </c>
      <c r="B1343" s="2">
        <v>46028.356249999997</v>
      </c>
      <c r="C1343" s="2">
        <v>46033.456250000003</v>
      </c>
      <c r="D1343" t="s">
        <v>85</v>
      </c>
      <c r="E1343" t="s">
        <v>73</v>
      </c>
      <c r="F1343" t="s">
        <v>31</v>
      </c>
      <c r="G1343" t="s">
        <v>55</v>
      </c>
      <c r="H1343" t="s">
        <v>52</v>
      </c>
      <c r="I1343" t="s">
        <v>34</v>
      </c>
      <c r="J1343">
        <v>5.0999999999999996</v>
      </c>
      <c r="K1343" t="s">
        <v>58</v>
      </c>
      <c r="L1343">
        <v>74</v>
      </c>
      <c r="M1343" s="2">
        <v>46028</v>
      </c>
      <c r="N1343" t="s">
        <v>36</v>
      </c>
      <c r="O1343">
        <v>9.6</v>
      </c>
      <c r="P1343">
        <v>0.7</v>
      </c>
      <c r="Q1343">
        <v>5963.49</v>
      </c>
      <c r="R1343" t="s">
        <v>37</v>
      </c>
      <c r="S1343">
        <v>3998.97</v>
      </c>
      <c r="T1343">
        <v>3.9</v>
      </c>
      <c r="U1343">
        <v>2026</v>
      </c>
      <c r="V1343" t="s">
        <v>69</v>
      </c>
      <c r="W1343" s="2">
        <v>46023</v>
      </c>
      <c r="X1343" t="s">
        <v>70</v>
      </c>
      <c r="Y1343" t="s">
        <v>48</v>
      </c>
      <c r="Z1343">
        <v>5963.49</v>
      </c>
      <c r="AA1343">
        <v>3998.97</v>
      </c>
      <c r="AB1343">
        <v>0.67100000000000004</v>
      </c>
    </row>
    <row r="1344" spans="1:28" x14ac:dyDescent="0.25">
      <c r="A1344" t="s">
        <v>1428</v>
      </c>
      <c r="B1344" s="2">
        <v>45686.242361111108</v>
      </c>
      <c r="C1344" s="2">
        <v>45689.842361111107</v>
      </c>
      <c r="D1344" t="s">
        <v>85</v>
      </c>
      <c r="E1344" t="s">
        <v>43</v>
      </c>
      <c r="F1344" t="s">
        <v>31</v>
      </c>
      <c r="G1344" t="s">
        <v>66</v>
      </c>
      <c r="H1344" t="s">
        <v>67</v>
      </c>
      <c r="I1344" t="s">
        <v>75</v>
      </c>
      <c r="J1344">
        <v>3.6</v>
      </c>
      <c r="K1344" t="s">
        <v>35</v>
      </c>
      <c r="L1344">
        <v>106</v>
      </c>
      <c r="M1344" s="2">
        <v>45686</v>
      </c>
      <c r="N1344" t="s">
        <v>36</v>
      </c>
      <c r="O1344">
        <v>10.1</v>
      </c>
      <c r="P1344">
        <v>1.2</v>
      </c>
      <c r="Q1344">
        <v>4619.32</v>
      </c>
      <c r="R1344" t="s">
        <v>37</v>
      </c>
      <c r="S1344">
        <v>3111.99</v>
      </c>
      <c r="T1344">
        <v>4.2</v>
      </c>
      <c r="U1344">
        <v>2025</v>
      </c>
      <c r="V1344" t="s">
        <v>69</v>
      </c>
      <c r="W1344" s="2">
        <v>45658</v>
      </c>
      <c r="X1344" t="s">
        <v>64</v>
      </c>
      <c r="Y1344" t="s">
        <v>48</v>
      </c>
      <c r="Z1344">
        <v>4619.32</v>
      </c>
      <c r="AA1344">
        <v>3111.99</v>
      </c>
      <c r="AB1344">
        <v>0.67400000000000004</v>
      </c>
    </row>
    <row r="1345" spans="1:28" x14ac:dyDescent="0.25">
      <c r="A1345" t="s">
        <v>1429</v>
      </c>
      <c r="B1345" s="2">
        <v>45806.472222222219</v>
      </c>
      <c r="C1345" s="2">
        <v>45810.072222222218</v>
      </c>
      <c r="D1345" t="s">
        <v>72</v>
      </c>
      <c r="E1345" t="s">
        <v>83</v>
      </c>
      <c r="F1345" t="s">
        <v>31</v>
      </c>
      <c r="G1345" t="s">
        <v>32</v>
      </c>
      <c r="H1345" t="s">
        <v>67</v>
      </c>
      <c r="I1345" t="s">
        <v>34</v>
      </c>
      <c r="J1345">
        <v>3.6</v>
      </c>
      <c r="K1345" t="s">
        <v>35</v>
      </c>
      <c r="L1345">
        <v>59</v>
      </c>
      <c r="M1345" s="2">
        <v>45806</v>
      </c>
      <c r="N1345" t="s">
        <v>76</v>
      </c>
      <c r="O1345">
        <v>8.3000000000000007</v>
      </c>
      <c r="P1345">
        <v>1.2</v>
      </c>
      <c r="Q1345">
        <v>5353.74</v>
      </c>
      <c r="R1345" t="s">
        <v>37</v>
      </c>
      <c r="S1345">
        <v>3140.58</v>
      </c>
      <c r="T1345">
        <v>4.3</v>
      </c>
      <c r="U1345">
        <v>2025</v>
      </c>
      <c r="V1345" t="s">
        <v>80</v>
      </c>
      <c r="W1345" s="2">
        <v>45778</v>
      </c>
      <c r="X1345" t="s">
        <v>47</v>
      </c>
      <c r="Y1345" t="s">
        <v>48</v>
      </c>
      <c r="Z1345">
        <v>5353.74</v>
      </c>
      <c r="AA1345">
        <v>3140.58</v>
      </c>
      <c r="AB1345">
        <v>0.58699999999999997</v>
      </c>
    </row>
    <row r="1346" spans="1:28" x14ac:dyDescent="0.25">
      <c r="A1346" t="s">
        <v>1430</v>
      </c>
      <c r="B1346" s="2">
        <v>45953.970833333333</v>
      </c>
      <c r="C1346" s="2">
        <v>45957.17083333333</v>
      </c>
      <c r="D1346" t="s">
        <v>62</v>
      </c>
      <c r="E1346" t="s">
        <v>43</v>
      </c>
      <c r="F1346" t="s">
        <v>51</v>
      </c>
      <c r="G1346" t="s">
        <v>44</v>
      </c>
      <c r="H1346" t="s">
        <v>74</v>
      </c>
      <c r="I1346" t="s">
        <v>34</v>
      </c>
      <c r="J1346">
        <v>3.2</v>
      </c>
      <c r="K1346" t="s">
        <v>35</v>
      </c>
      <c r="L1346">
        <v>67</v>
      </c>
      <c r="M1346" s="2">
        <v>45953</v>
      </c>
      <c r="N1346" t="s">
        <v>36</v>
      </c>
      <c r="O1346">
        <v>9.9</v>
      </c>
      <c r="P1346">
        <v>2.2000000000000002</v>
      </c>
      <c r="Q1346">
        <v>4282.6499999999996</v>
      </c>
      <c r="R1346" t="s">
        <v>77</v>
      </c>
      <c r="S1346">
        <v>2705.46</v>
      </c>
      <c r="T1346">
        <v>4.4000000000000004</v>
      </c>
      <c r="U1346">
        <v>2025</v>
      </c>
      <c r="V1346" t="s">
        <v>97</v>
      </c>
      <c r="W1346" s="2">
        <v>45931</v>
      </c>
      <c r="X1346" t="s">
        <v>47</v>
      </c>
      <c r="Y1346" t="s">
        <v>48</v>
      </c>
      <c r="Z1346">
        <v>4282.6499999999996</v>
      </c>
      <c r="AA1346">
        <v>2705.46</v>
      </c>
      <c r="AB1346">
        <v>0.63200000000000001</v>
      </c>
    </row>
    <row r="1347" spans="1:28" x14ac:dyDescent="0.25">
      <c r="A1347" t="s">
        <v>1431</v>
      </c>
      <c r="B1347" s="2">
        <v>45668.774305555547</v>
      </c>
      <c r="C1347" s="2">
        <v>45670.474305555559</v>
      </c>
      <c r="D1347" t="s">
        <v>42</v>
      </c>
      <c r="E1347" t="s">
        <v>83</v>
      </c>
      <c r="F1347" t="s">
        <v>51</v>
      </c>
      <c r="G1347" t="s">
        <v>44</v>
      </c>
      <c r="H1347" t="s">
        <v>67</v>
      </c>
      <c r="I1347" t="s">
        <v>34</v>
      </c>
      <c r="J1347">
        <v>1.7</v>
      </c>
      <c r="K1347" t="s">
        <v>35</v>
      </c>
      <c r="L1347">
        <v>112</v>
      </c>
      <c r="M1347" s="2">
        <v>45668</v>
      </c>
      <c r="N1347" t="s">
        <v>36</v>
      </c>
      <c r="O1347">
        <v>12</v>
      </c>
      <c r="P1347">
        <v>3</v>
      </c>
      <c r="Q1347">
        <v>2723.99</v>
      </c>
      <c r="R1347" t="s">
        <v>59</v>
      </c>
      <c r="S1347">
        <v>1355.27</v>
      </c>
      <c r="T1347">
        <v>3.4</v>
      </c>
      <c r="U1347">
        <v>2025</v>
      </c>
      <c r="V1347" t="s">
        <v>69</v>
      </c>
      <c r="W1347" s="2">
        <v>45658</v>
      </c>
      <c r="X1347" t="s">
        <v>92</v>
      </c>
      <c r="Y1347" t="s">
        <v>40</v>
      </c>
      <c r="Z1347">
        <v>2723.99</v>
      </c>
      <c r="AA1347">
        <v>1355.27</v>
      </c>
      <c r="AB1347">
        <v>0.498</v>
      </c>
    </row>
    <row r="1348" spans="1:28" x14ac:dyDescent="0.25">
      <c r="A1348" t="s">
        <v>1432</v>
      </c>
      <c r="B1348" s="2">
        <v>46169.125</v>
      </c>
      <c r="C1348" s="2">
        <v>46172.925000000003</v>
      </c>
      <c r="D1348" t="s">
        <v>72</v>
      </c>
      <c r="E1348" t="s">
        <v>30</v>
      </c>
      <c r="F1348" t="s">
        <v>31</v>
      </c>
      <c r="G1348" t="s">
        <v>32</v>
      </c>
      <c r="H1348" t="s">
        <v>86</v>
      </c>
      <c r="I1348" t="s">
        <v>57</v>
      </c>
      <c r="J1348">
        <v>3.8</v>
      </c>
      <c r="K1348" t="s">
        <v>35</v>
      </c>
      <c r="L1348">
        <v>57</v>
      </c>
      <c r="M1348" s="2">
        <v>46169</v>
      </c>
      <c r="N1348" t="s">
        <v>68</v>
      </c>
      <c r="O1348">
        <v>8.1999999999999993</v>
      </c>
      <c r="P1348">
        <v>0</v>
      </c>
      <c r="Q1348">
        <v>5869.42</v>
      </c>
      <c r="R1348" t="s">
        <v>37</v>
      </c>
      <c r="S1348">
        <v>3746.1</v>
      </c>
      <c r="T1348">
        <v>4.3</v>
      </c>
      <c r="U1348">
        <v>2026</v>
      </c>
      <c r="V1348" t="s">
        <v>80</v>
      </c>
      <c r="W1348" s="2">
        <v>46143</v>
      </c>
      <c r="X1348" t="s">
        <v>64</v>
      </c>
      <c r="Y1348" t="s">
        <v>48</v>
      </c>
      <c r="Z1348">
        <v>5869.42</v>
      </c>
      <c r="AA1348">
        <v>3746.1</v>
      </c>
      <c r="AB1348">
        <v>0.63800000000000001</v>
      </c>
    </row>
    <row r="1349" spans="1:28" x14ac:dyDescent="0.25">
      <c r="A1349" t="s">
        <v>1433</v>
      </c>
      <c r="B1349" s="2">
        <v>46333.515277777777</v>
      </c>
      <c r="C1349" s="2">
        <v>46337.115277777782</v>
      </c>
      <c r="D1349" t="s">
        <v>91</v>
      </c>
      <c r="E1349" t="s">
        <v>30</v>
      </c>
      <c r="F1349" t="s">
        <v>31</v>
      </c>
      <c r="G1349" t="s">
        <v>55</v>
      </c>
      <c r="H1349" t="s">
        <v>33</v>
      </c>
      <c r="I1349" t="s">
        <v>34</v>
      </c>
      <c r="J1349">
        <v>3.6</v>
      </c>
      <c r="K1349" t="s">
        <v>35</v>
      </c>
      <c r="L1349">
        <v>86</v>
      </c>
      <c r="M1349" s="2">
        <v>46333</v>
      </c>
      <c r="N1349" t="s">
        <v>68</v>
      </c>
      <c r="O1349">
        <v>9.8000000000000007</v>
      </c>
      <c r="P1349">
        <v>1</v>
      </c>
      <c r="Q1349">
        <v>5736.11</v>
      </c>
      <c r="R1349" t="s">
        <v>77</v>
      </c>
      <c r="S1349">
        <v>3823.82</v>
      </c>
      <c r="T1349">
        <v>3.3</v>
      </c>
      <c r="U1349">
        <v>2026</v>
      </c>
      <c r="V1349" t="s">
        <v>89</v>
      </c>
      <c r="W1349" s="2">
        <v>46327</v>
      </c>
      <c r="X1349" t="s">
        <v>92</v>
      </c>
      <c r="Y1349" t="s">
        <v>40</v>
      </c>
      <c r="Z1349">
        <v>5736.11</v>
      </c>
      <c r="AA1349">
        <v>3823.82</v>
      </c>
      <c r="AB1349">
        <v>0.66700000000000004</v>
      </c>
    </row>
    <row r="1350" spans="1:28" x14ac:dyDescent="0.25">
      <c r="A1350" t="s">
        <v>1434</v>
      </c>
      <c r="B1350" s="2">
        <v>45770.919444444437</v>
      </c>
      <c r="C1350" s="2">
        <v>45778.619444444441</v>
      </c>
      <c r="D1350" t="s">
        <v>29</v>
      </c>
      <c r="E1350" t="s">
        <v>43</v>
      </c>
      <c r="F1350" t="s">
        <v>31</v>
      </c>
      <c r="G1350" t="s">
        <v>44</v>
      </c>
      <c r="H1350" t="s">
        <v>33</v>
      </c>
      <c r="I1350" t="s">
        <v>57</v>
      </c>
      <c r="J1350">
        <v>7.7</v>
      </c>
      <c r="K1350" t="s">
        <v>35</v>
      </c>
      <c r="L1350">
        <v>5</v>
      </c>
      <c r="M1350" s="2">
        <v>45770</v>
      </c>
      <c r="N1350" t="s">
        <v>68</v>
      </c>
      <c r="O1350">
        <v>10.1</v>
      </c>
      <c r="P1350">
        <v>2.2999999999999998</v>
      </c>
      <c r="Q1350">
        <v>7228.82</v>
      </c>
      <c r="R1350" t="s">
        <v>37</v>
      </c>
      <c r="S1350">
        <v>5084.13</v>
      </c>
      <c r="T1350">
        <v>3.5</v>
      </c>
      <c r="U1350">
        <v>2025</v>
      </c>
      <c r="V1350" t="s">
        <v>38</v>
      </c>
      <c r="W1350" s="2">
        <v>45748</v>
      </c>
      <c r="X1350" t="s">
        <v>64</v>
      </c>
      <c r="Y1350" t="s">
        <v>48</v>
      </c>
      <c r="Z1350">
        <v>7228.82</v>
      </c>
      <c r="AA1350">
        <v>5084.13</v>
      </c>
      <c r="AB1350">
        <v>0.70299999999999996</v>
      </c>
    </row>
    <row r="1351" spans="1:28" x14ac:dyDescent="0.25">
      <c r="A1351" t="s">
        <v>1435</v>
      </c>
      <c r="B1351" s="2">
        <v>45844.457638888889</v>
      </c>
      <c r="C1351" s="2">
        <v>45845.757638888892</v>
      </c>
      <c r="D1351" t="s">
        <v>42</v>
      </c>
      <c r="E1351" t="s">
        <v>73</v>
      </c>
      <c r="F1351" t="s">
        <v>152</v>
      </c>
      <c r="G1351" t="s">
        <v>55</v>
      </c>
      <c r="H1351" t="s">
        <v>33</v>
      </c>
      <c r="I1351" t="s">
        <v>34</v>
      </c>
      <c r="J1351">
        <v>1.3</v>
      </c>
      <c r="K1351" t="s">
        <v>35</v>
      </c>
      <c r="L1351">
        <v>54</v>
      </c>
      <c r="M1351" s="2">
        <v>45844</v>
      </c>
      <c r="N1351" t="s">
        <v>68</v>
      </c>
      <c r="O1351">
        <v>7.7</v>
      </c>
      <c r="P1351">
        <v>1.4</v>
      </c>
      <c r="Q1351">
        <v>2362.73</v>
      </c>
      <c r="R1351" t="s">
        <v>37</v>
      </c>
      <c r="S1351">
        <v>1238.52</v>
      </c>
      <c r="T1351">
        <v>3.5</v>
      </c>
      <c r="U1351">
        <v>2025</v>
      </c>
      <c r="V1351" t="s">
        <v>107</v>
      </c>
      <c r="W1351" s="2">
        <v>45839</v>
      </c>
      <c r="X1351" t="s">
        <v>39</v>
      </c>
      <c r="Y1351" t="s">
        <v>40</v>
      </c>
      <c r="Z1351">
        <v>2362.73</v>
      </c>
      <c r="AA1351">
        <v>1238.52</v>
      </c>
      <c r="AB1351">
        <v>0.52400000000000002</v>
      </c>
    </row>
    <row r="1352" spans="1:28" x14ac:dyDescent="0.25">
      <c r="A1352" t="s">
        <v>1436</v>
      </c>
      <c r="B1352" s="2">
        <v>45884.841666666667</v>
      </c>
      <c r="C1352" s="2">
        <v>45890.441666666673</v>
      </c>
      <c r="D1352" t="s">
        <v>29</v>
      </c>
      <c r="E1352" t="s">
        <v>83</v>
      </c>
      <c r="F1352" t="s">
        <v>51</v>
      </c>
      <c r="G1352" t="s">
        <v>32</v>
      </c>
      <c r="H1352" t="s">
        <v>52</v>
      </c>
      <c r="I1352" t="s">
        <v>75</v>
      </c>
      <c r="J1352">
        <v>5.6</v>
      </c>
      <c r="K1352" t="s">
        <v>58</v>
      </c>
      <c r="L1352">
        <v>23</v>
      </c>
      <c r="M1352" s="2">
        <v>45884</v>
      </c>
      <c r="N1352" t="s">
        <v>76</v>
      </c>
      <c r="O1352">
        <v>9.6999999999999993</v>
      </c>
      <c r="P1352">
        <v>1.5</v>
      </c>
      <c r="Q1352">
        <v>7516.49</v>
      </c>
      <c r="R1352" t="s">
        <v>77</v>
      </c>
      <c r="S1352">
        <v>5005.7299999999996</v>
      </c>
      <c r="T1352">
        <v>3.9</v>
      </c>
      <c r="U1352">
        <v>2025</v>
      </c>
      <c r="V1352" t="s">
        <v>87</v>
      </c>
      <c r="W1352" s="2">
        <v>45870</v>
      </c>
      <c r="X1352" t="s">
        <v>81</v>
      </c>
      <c r="Y1352" t="s">
        <v>48</v>
      </c>
      <c r="Z1352">
        <v>7516.49</v>
      </c>
      <c r="AA1352">
        <v>5005.7299999999996</v>
      </c>
      <c r="AB1352">
        <v>0.66600000000000004</v>
      </c>
    </row>
    <row r="1353" spans="1:28" x14ac:dyDescent="0.25">
      <c r="A1353" t="s">
        <v>1437</v>
      </c>
      <c r="B1353" s="2">
        <v>45967.928472222222</v>
      </c>
      <c r="C1353" s="2">
        <v>45968.428472222222</v>
      </c>
      <c r="D1353" t="s">
        <v>42</v>
      </c>
      <c r="E1353" t="s">
        <v>30</v>
      </c>
      <c r="F1353" t="s">
        <v>31</v>
      </c>
      <c r="G1353" t="s">
        <v>44</v>
      </c>
      <c r="H1353" t="s">
        <v>33</v>
      </c>
      <c r="I1353" t="s">
        <v>57</v>
      </c>
      <c r="J1353">
        <v>0.5</v>
      </c>
      <c r="K1353" t="s">
        <v>35</v>
      </c>
      <c r="L1353">
        <v>86</v>
      </c>
      <c r="M1353" s="2">
        <v>45967</v>
      </c>
      <c r="N1353" t="s">
        <v>36</v>
      </c>
      <c r="O1353">
        <v>8.1999999999999993</v>
      </c>
      <c r="P1353">
        <v>3.1</v>
      </c>
      <c r="Q1353">
        <v>3616.65</v>
      </c>
      <c r="R1353" t="s">
        <v>77</v>
      </c>
      <c r="S1353">
        <v>2091.19</v>
      </c>
      <c r="T1353">
        <v>3.4</v>
      </c>
      <c r="U1353">
        <v>2025</v>
      </c>
      <c r="V1353" t="s">
        <v>89</v>
      </c>
      <c r="W1353" s="2">
        <v>45962</v>
      </c>
      <c r="X1353" t="s">
        <v>47</v>
      </c>
      <c r="Y1353" t="s">
        <v>48</v>
      </c>
      <c r="Z1353">
        <v>3616.65</v>
      </c>
      <c r="AA1353">
        <v>2091.19</v>
      </c>
      <c r="AB1353">
        <v>0.57799999999999996</v>
      </c>
    </row>
    <row r="1354" spans="1:28" x14ac:dyDescent="0.25">
      <c r="A1354" t="s">
        <v>1438</v>
      </c>
      <c r="B1354" s="2">
        <v>45755.341666666667</v>
      </c>
      <c r="C1354" s="2">
        <v>45758.341666666667</v>
      </c>
      <c r="D1354" t="s">
        <v>91</v>
      </c>
      <c r="E1354" t="s">
        <v>43</v>
      </c>
      <c r="F1354" t="s">
        <v>51</v>
      </c>
      <c r="G1354" t="s">
        <v>32</v>
      </c>
      <c r="H1354" t="s">
        <v>45</v>
      </c>
      <c r="I1354" t="s">
        <v>57</v>
      </c>
      <c r="J1354">
        <v>3</v>
      </c>
      <c r="K1354" t="s">
        <v>35</v>
      </c>
      <c r="L1354">
        <v>87</v>
      </c>
      <c r="M1354" s="2">
        <v>45755</v>
      </c>
      <c r="N1354" t="s">
        <v>68</v>
      </c>
      <c r="O1354">
        <v>7.8</v>
      </c>
      <c r="P1354">
        <v>1.9</v>
      </c>
      <c r="Q1354">
        <v>2890.47</v>
      </c>
      <c r="R1354" t="s">
        <v>37</v>
      </c>
      <c r="S1354">
        <v>1737.59</v>
      </c>
      <c r="T1354">
        <v>4.3</v>
      </c>
      <c r="U1354">
        <v>2025</v>
      </c>
      <c r="V1354" t="s">
        <v>38</v>
      </c>
      <c r="W1354" s="2">
        <v>45748</v>
      </c>
      <c r="X1354" t="s">
        <v>70</v>
      </c>
      <c r="Y1354" t="s">
        <v>48</v>
      </c>
      <c r="Z1354">
        <v>2890.47</v>
      </c>
      <c r="AA1354">
        <v>1737.59</v>
      </c>
      <c r="AB1354">
        <v>0.60099999999999998</v>
      </c>
    </row>
    <row r="1355" spans="1:28" x14ac:dyDescent="0.25">
      <c r="A1355" t="s">
        <v>1439</v>
      </c>
      <c r="B1355" s="2">
        <v>45712.640277777777</v>
      </c>
      <c r="C1355" s="2">
        <v>45714.94027777778</v>
      </c>
      <c r="D1355" t="s">
        <v>42</v>
      </c>
      <c r="E1355" t="s">
        <v>30</v>
      </c>
      <c r="F1355" t="s">
        <v>31</v>
      </c>
      <c r="G1355" t="s">
        <v>44</v>
      </c>
      <c r="H1355" t="s">
        <v>56</v>
      </c>
      <c r="I1355" t="s">
        <v>75</v>
      </c>
      <c r="J1355">
        <v>2.2999999999999998</v>
      </c>
      <c r="K1355" t="s">
        <v>35</v>
      </c>
      <c r="L1355">
        <v>64</v>
      </c>
      <c r="M1355" s="2">
        <v>45712</v>
      </c>
      <c r="N1355" t="s">
        <v>68</v>
      </c>
      <c r="O1355">
        <v>8</v>
      </c>
      <c r="P1355">
        <v>2</v>
      </c>
      <c r="Q1355">
        <v>3401.81</v>
      </c>
      <c r="R1355" t="s">
        <v>77</v>
      </c>
      <c r="S1355">
        <v>2117.4499999999998</v>
      </c>
      <c r="T1355">
        <v>3.9</v>
      </c>
      <c r="U1355">
        <v>2025</v>
      </c>
      <c r="V1355" t="s">
        <v>104</v>
      </c>
      <c r="W1355" s="2">
        <v>45689</v>
      </c>
      <c r="X1355" t="s">
        <v>78</v>
      </c>
      <c r="Y1355" t="s">
        <v>48</v>
      </c>
      <c r="Z1355">
        <v>3401.81</v>
      </c>
      <c r="AA1355">
        <v>2117.4499999999998</v>
      </c>
      <c r="AB1355">
        <v>0.622</v>
      </c>
    </row>
    <row r="1356" spans="1:28" x14ac:dyDescent="0.25">
      <c r="A1356" t="s">
        <v>1440</v>
      </c>
      <c r="B1356" s="2">
        <v>46280.088194444441</v>
      </c>
      <c r="C1356" s="2">
        <v>46282.588194444441</v>
      </c>
      <c r="D1356" t="s">
        <v>72</v>
      </c>
      <c r="E1356" t="s">
        <v>83</v>
      </c>
      <c r="F1356" t="s">
        <v>51</v>
      </c>
      <c r="G1356" t="s">
        <v>32</v>
      </c>
      <c r="H1356" t="s">
        <v>67</v>
      </c>
      <c r="I1356" t="s">
        <v>57</v>
      </c>
      <c r="J1356">
        <v>2.5</v>
      </c>
      <c r="K1356" t="s">
        <v>35</v>
      </c>
      <c r="L1356">
        <v>76</v>
      </c>
      <c r="M1356" s="2">
        <v>46280</v>
      </c>
      <c r="N1356" t="s">
        <v>68</v>
      </c>
      <c r="O1356">
        <v>9.8000000000000007</v>
      </c>
      <c r="P1356">
        <v>1.7</v>
      </c>
      <c r="Q1356">
        <v>4706.63</v>
      </c>
      <c r="R1356" t="s">
        <v>37</v>
      </c>
      <c r="S1356">
        <v>2441.2399999999998</v>
      </c>
      <c r="T1356">
        <v>4.8</v>
      </c>
      <c r="U1356">
        <v>2026</v>
      </c>
      <c r="V1356" t="s">
        <v>53</v>
      </c>
      <c r="W1356" s="2">
        <v>46266</v>
      </c>
      <c r="X1356" t="s">
        <v>70</v>
      </c>
      <c r="Y1356" t="s">
        <v>48</v>
      </c>
      <c r="Z1356">
        <v>4706.63</v>
      </c>
      <c r="AA1356">
        <v>2441.2399999999998</v>
      </c>
      <c r="AB1356">
        <v>0.51900000000000002</v>
      </c>
    </row>
    <row r="1357" spans="1:28" x14ac:dyDescent="0.25">
      <c r="A1357" t="s">
        <v>1441</v>
      </c>
      <c r="B1357" s="2">
        <v>46321.39166666667</v>
      </c>
      <c r="C1357" s="2">
        <v>46326.491666666669</v>
      </c>
      <c r="D1357" t="s">
        <v>72</v>
      </c>
      <c r="E1357" t="s">
        <v>83</v>
      </c>
      <c r="F1357" t="s">
        <v>51</v>
      </c>
      <c r="G1357" t="s">
        <v>32</v>
      </c>
      <c r="H1357" t="s">
        <v>74</v>
      </c>
      <c r="I1357" t="s">
        <v>34</v>
      </c>
      <c r="J1357">
        <v>5.0999999999999996</v>
      </c>
      <c r="K1357" t="s">
        <v>35</v>
      </c>
      <c r="L1357">
        <v>98</v>
      </c>
      <c r="M1357" s="2">
        <v>46321</v>
      </c>
      <c r="N1357" t="s">
        <v>76</v>
      </c>
      <c r="O1357">
        <v>8.1</v>
      </c>
      <c r="P1357">
        <v>1.7</v>
      </c>
      <c r="Q1357">
        <v>7503.82</v>
      </c>
      <c r="R1357" t="s">
        <v>37</v>
      </c>
      <c r="S1357">
        <v>4142.1099999999997</v>
      </c>
      <c r="T1357">
        <v>4.4000000000000004</v>
      </c>
      <c r="U1357">
        <v>2026</v>
      </c>
      <c r="V1357" t="s">
        <v>97</v>
      </c>
      <c r="W1357" s="2">
        <v>46296</v>
      </c>
      <c r="X1357" t="s">
        <v>78</v>
      </c>
      <c r="Y1357" t="s">
        <v>48</v>
      </c>
      <c r="Z1357">
        <v>7503.82</v>
      </c>
      <c r="AA1357">
        <v>4142.1099999999997</v>
      </c>
      <c r="AB1357">
        <v>0.55200000000000005</v>
      </c>
    </row>
    <row r="1358" spans="1:28" x14ac:dyDescent="0.25">
      <c r="A1358" t="s">
        <v>1442</v>
      </c>
      <c r="B1358" s="2">
        <v>46063.840277777781</v>
      </c>
      <c r="C1358" s="2">
        <v>46066.640277777777</v>
      </c>
      <c r="D1358" t="s">
        <v>62</v>
      </c>
      <c r="E1358" t="s">
        <v>30</v>
      </c>
      <c r="F1358" t="s">
        <v>31</v>
      </c>
      <c r="G1358" t="s">
        <v>32</v>
      </c>
      <c r="H1358" t="s">
        <v>86</v>
      </c>
      <c r="I1358" t="s">
        <v>34</v>
      </c>
      <c r="J1358">
        <v>2.8</v>
      </c>
      <c r="K1358" t="s">
        <v>35</v>
      </c>
      <c r="L1358">
        <v>90</v>
      </c>
      <c r="M1358" s="2">
        <v>46063</v>
      </c>
      <c r="N1358" t="s">
        <v>68</v>
      </c>
      <c r="O1358">
        <v>7.7</v>
      </c>
      <c r="P1358">
        <v>0.3</v>
      </c>
      <c r="Q1358">
        <v>5489.73</v>
      </c>
      <c r="R1358" t="s">
        <v>37</v>
      </c>
      <c r="S1358">
        <v>2739.12</v>
      </c>
      <c r="T1358">
        <v>3.4</v>
      </c>
      <c r="U1358">
        <v>2026</v>
      </c>
      <c r="V1358" t="s">
        <v>104</v>
      </c>
      <c r="W1358" s="2">
        <v>46054</v>
      </c>
      <c r="X1358" t="s">
        <v>70</v>
      </c>
      <c r="Y1358" t="s">
        <v>48</v>
      </c>
      <c r="Z1358">
        <v>5489.73</v>
      </c>
      <c r="AA1358">
        <v>2739.12</v>
      </c>
      <c r="AB1358">
        <v>0.499</v>
      </c>
    </row>
    <row r="1359" spans="1:28" x14ac:dyDescent="0.25">
      <c r="A1359" t="s">
        <v>1443</v>
      </c>
      <c r="B1359" s="2">
        <v>45726.381249999999</v>
      </c>
      <c r="C1359" s="2">
        <v>45732.081250000003</v>
      </c>
      <c r="D1359" t="s">
        <v>29</v>
      </c>
      <c r="E1359" t="s">
        <v>30</v>
      </c>
      <c r="F1359" t="s">
        <v>51</v>
      </c>
      <c r="G1359" t="s">
        <v>55</v>
      </c>
      <c r="H1359" t="s">
        <v>67</v>
      </c>
      <c r="I1359" t="s">
        <v>57</v>
      </c>
      <c r="J1359">
        <v>5.7</v>
      </c>
      <c r="K1359" t="s">
        <v>35</v>
      </c>
      <c r="L1359">
        <v>28</v>
      </c>
      <c r="M1359" s="2">
        <v>45726</v>
      </c>
      <c r="N1359" t="s">
        <v>36</v>
      </c>
      <c r="O1359">
        <v>12.3</v>
      </c>
      <c r="P1359">
        <v>1.5</v>
      </c>
      <c r="Q1359">
        <v>7755.67</v>
      </c>
      <c r="R1359" t="s">
        <v>77</v>
      </c>
      <c r="S1359">
        <v>5989.36</v>
      </c>
      <c r="T1359">
        <v>4.7</v>
      </c>
      <c r="U1359">
        <v>2025</v>
      </c>
      <c r="V1359" t="s">
        <v>46</v>
      </c>
      <c r="W1359" s="2">
        <v>45717</v>
      </c>
      <c r="X1359" t="s">
        <v>78</v>
      </c>
      <c r="Y1359" t="s">
        <v>48</v>
      </c>
      <c r="Z1359">
        <v>7755.67</v>
      </c>
      <c r="AA1359">
        <v>5989.36</v>
      </c>
      <c r="AB1359">
        <v>0.77200000000000002</v>
      </c>
    </row>
    <row r="1360" spans="1:28" x14ac:dyDescent="0.25">
      <c r="A1360" t="s">
        <v>1444</v>
      </c>
      <c r="B1360" s="2">
        <v>45969.313888888893</v>
      </c>
      <c r="C1360" s="2">
        <v>45974.613888888889</v>
      </c>
      <c r="D1360" t="s">
        <v>85</v>
      </c>
      <c r="E1360" t="s">
        <v>30</v>
      </c>
      <c r="F1360" t="s">
        <v>31</v>
      </c>
      <c r="G1360" t="s">
        <v>66</v>
      </c>
      <c r="H1360" t="s">
        <v>45</v>
      </c>
      <c r="I1360" t="s">
        <v>34</v>
      </c>
      <c r="J1360">
        <v>5.3</v>
      </c>
      <c r="K1360" t="s">
        <v>58</v>
      </c>
      <c r="L1360">
        <v>86</v>
      </c>
      <c r="M1360" s="2">
        <v>45969</v>
      </c>
      <c r="N1360" t="s">
        <v>76</v>
      </c>
      <c r="O1360">
        <v>12.2</v>
      </c>
      <c r="P1360">
        <v>0.9</v>
      </c>
      <c r="Q1360">
        <v>6572.65</v>
      </c>
      <c r="R1360" t="s">
        <v>77</v>
      </c>
      <c r="S1360">
        <v>3531.02</v>
      </c>
      <c r="T1360">
        <v>4.3</v>
      </c>
      <c r="U1360">
        <v>2025</v>
      </c>
      <c r="V1360" t="s">
        <v>89</v>
      </c>
      <c r="W1360" s="2">
        <v>45962</v>
      </c>
      <c r="X1360" t="s">
        <v>92</v>
      </c>
      <c r="Y1360" t="s">
        <v>40</v>
      </c>
      <c r="Z1360">
        <v>6572.65</v>
      </c>
      <c r="AA1360">
        <v>3531.02</v>
      </c>
      <c r="AB1360">
        <v>0.53700000000000003</v>
      </c>
    </row>
    <row r="1361" spans="1:28" x14ac:dyDescent="0.25">
      <c r="A1361" t="s">
        <v>1445</v>
      </c>
      <c r="B1361" s="2">
        <v>45946.326388888891</v>
      </c>
      <c r="C1361" s="2">
        <v>45952.326388888891</v>
      </c>
      <c r="D1361" t="s">
        <v>113</v>
      </c>
      <c r="E1361" t="s">
        <v>73</v>
      </c>
      <c r="F1361" t="s">
        <v>31</v>
      </c>
      <c r="G1361" t="s">
        <v>32</v>
      </c>
      <c r="H1361" t="s">
        <v>45</v>
      </c>
      <c r="I1361" t="s">
        <v>34</v>
      </c>
      <c r="J1361">
        <v>6</v>
      </c>
      <c r="K1361" t="s">
        <v>35</v>
      </c>
      <c r="L1361">
        <v>48</v>
      </c>
      <c r="M1361" s="2">
        <v>45946</v>
      </c>
      <c r="N1361" t="s">
        <v>36</v>
      </c>
      <c r="O1361">
        <v>7.9</v>
      </c>
      <c r="P1361">
        <v>1</v>
      </c>
      <c r="Q1361">
        <v>7748.1</v>
      </c>
      <c r="R1361" t="s">
        <v>77</v>
      </c>
      <c r="S1361">
        <v>5192.17</v>
      </c>
      <c r="T1361">
        <v>3.9</v>
      </c>
      <c r="U1361">
        <v>2025</v>
      </c>
      <c r="V1361" t="s">
        <v>97</v>
      </c>
      <c r="W1361" s="2">
        <v>45931</v>
      </c>
      <c r="X1361" t="s">
        <v>47</v>
      </c>
      <c r="Y1361" t="s">
        <v>48</v>
      </c>
      <c r="Z1361">
        <v>7748.1</v>
      </c>
      <c r="AA1361">
        <v>5192.17</v>
      </c>
      <c r="AB1361">
        <v>0.67</v>
      </c>
    </row>
    <row r="1362" spans="1:28" x14ac:dyDescent="0.25">
      <c r="A1362" t="s">
        <v>1446</v>
      </c>
      <c r="B1362" s="2">
        <v>46205.685416666667</v>
      </c>
      <c r="C1362" s="2">
        <v>46209.585416666669</v>
      </c>
      <c r="D1362" t="s">
        <v>72</v>
      </c>
      <c r="E1362" t="s">
        <v>83</v>
      </c>
      <c r="F1362" t="s">
        <v>51</v>
      </c>
      <c r="G1362" t="s">
        <v>32</v>
      </c>
      <c r="H1362" t="s">
        <v>74</v>
      </c>
      <c r="I1362" t="s">
        <v>34</v>
      </c>
      <c r="J1362">
        <v>3.9</v>
      </c>
      <c r="K1362" t="s">
        <v>35</v>
      </c>
      <c r="L1362">
        <v>46</v>
      </c>
      <c r="M1362" s="2">
        <v>46205</v>
      </c>
      <c r="N1362" t="s">
        <v>36</v>
      </c>
      <c r="O1362">
        <v>7.6</v>
      </c>
      <c r="P1362">
        <v>1.1000000000000001</v>
      </c>
      <c r="Q1362">
        <v>5436.53</v>
      </c>
      <c r="R1362" t="s">
        <v>37</v>
      </c>
      <c r="S1362">
        <v>2797.93</v>
      </c>
      <c r="T1362">
        <v>4.0999999999999996</v>
      </c>
      <c r="U1362">
        <v>2026</v>
      </c>
      <c r="V1362" t="s">
        <v>107</v>
      </c>
      <c r="W1362" s="2">
        <v>46204</v>
      </c>
      <c r="X1362" t="s">
        <v>47</v>
      </c>
      <c r="Y1362" t="s">
        <v>48</v>
      </c>
      <c r="Z1362">
        <v>5436.53</v>
      </c>
      <c r="AA1362">
        <v>2797.93</v>
      </c>
      <c r="AB1362">
        <v>0.51500000000000001</v>
      </c>
    </row>
    <row r="1363" spans="1:28" x14ac:dyDescent="0.25">
      <c r="A1363" t="s">
        <v>1447</v>
      </c>
      <c r="B1363" s="2">
        <v>45805.511805555558</v>
      </c>
      <c r="C1363" s="2">
        <v>45810.311805555553</v>
      </c>
      <c r="D1363" t="s">
        <v>91</v>
      </c>
      <c r="E1363" t="s">
        <v>83</v>
      </c>
      <c r="F1363" t="s">
        <v>51</v>
      </c>
      <c r="G1363" t="s">
        <v>32</v>
      </c>
      <c r="H1363" t="s">
        <v>67</v>
      </c>
      <c r="I1363" t="s">
        <v>57</v>
      </c>
      <c r="J1363">
        <v>4.8</v>
      </c>
      <c r="K1363" t="s">
        <v>35</v>
      </c>
      <c r="L1363">
        <v>63</v>
      </c>
      <c r="M1363" s="2">
        <v>45805</v>
      </c>
      <c r="N1363" t="s">
        <v>68</v>
      </c>
      <c r="O1363">
        <v>8</v>
      </c>
      <c r="P1363">
        <v>1.2</v>
      </c>
      <c r="Q1363">
        <v>6153.58</v>
      </c>
      <c r="R1363" t="s">
        <v>37</v>
      </c>
      <c r="S1363">
        <v>4240.34</v>
      </c>
      <c r="T1363">
        <v>3.7</v>
      </c>
      <c r="U1363">
        <v>2025</v>
      </c>
      <c r="V1363" t="s">
        <v>80</v>
      </c>
      <c r="W1363" s="2">
        <v>45778</v>
      </c>
      <c r="X1363" t="s">
        <v>64</v>
      </c>
      <c r="Y1363" t="s">
        <v>48</v>
      </c>
      <c r="Z1363">
        <v>6153.58</v>
      </c>
      <c r="AA1363">
        <v>4240.34</v>
      </c>
      <c r="AB1363">
        <v>0.68899999999999995</v>
      </c>
    </row>
    <row r="1364" spans="1:28" x14ac:dyDescent="0.25">
      <c r="A1364" t="s">
        <v>1448</v>
      </c>
      <c r="B1364" s="2">
        <v>46124.154861111107</v>
      </c>
      <c r="C1364" s="2">
        <v>46126.054861111108</v>
      </c>
      <c r="D1364" t="s">
        <v>50</v>
      </c>
      <c r="E1364" t="s">
        <v>73</v>
      </c>
      <c r="F1364" t="s">
        <v>31</v>
      </c>
      <c r="G1364" t="s">
        <v>44</v>
      </c>
      <c r="H1364" t="s">
        <v>33</v>
      </c>
      <c r="I1364" t="s">
        <v>34</v>
      </c>
      <c r="J1364">
        <v>1.9</v>
      </c>
      <c r="K1364" t="s">
        <v>35</v>
      </c>
      <c r="L1364">
        <v>39</v>
      </c>
      <c r="M1364" s="2">
        <v>46124</v>
      </c>
      <c r="N1364" t="s">
        <v>36</v>
      </c>
      <c r="O1364">
        <v>7.9</v>
      </c>
      <c r="P1364">
        <v>1.5</v>
      </c>
      <c r="Q1364">
        <v>2688.6</v>
      </c>
      <c r="R1364" t="s">
        <v>77</v>
      </c>
      <c r="S1364">
        <v>1996.28</v>
      </c>
      <c r="T1364">
        <v>5</v>
      </c>
      <c r="U1364">
        <v>2026</v>
      </c>
      <c r="V1364" t="s">
        <v>38</v>
      </c>
      <c r="W1364" s="2">
        <v>46113</v>
      </c>
      <c r="X1364" t="s">
        <v>39</v>
      </c>
      <c r="Y1364" t="s">
        <v>40</v>
      </c>
      <c r="Z1364">
        <v>2688.6</v>
      </c>
      <c r="AA1364">
        <v>1996.28</v>
      </c>
      <c r="AB1364">
        <v>0.74199999999999999</v>
      </c>
    </row>
    <row r="1365" spans="1:28" x14ac:dyDescent="0.25">
      <c r="A1365" t="s">
        <v>1449</v>
      </c>
      <c r="B1365" s="2">
        <v>45901.106249999997</v>
      </c>
      <c r="C1365" s="2">
        <v>45908.606249999997</v>
      </c>
      <c r="D1365" t="s">
        <v>29</v>
      </c>
      <c r="E1365" t="s">
        <v>83</v>
      </c>
      <c r="F1365" t="s">
        <v>51</v>
      </c>
      <c r="G1365" t="s">
        <v>55</v>
      </c>
      <c r="H1365" t="s">
        <v>67</v>
      </c>
      <c r="I1365" t="s">
        <v>34</v>
      </c>
      <c r="J1365">
        <v>7.5</v>
      </c>
      <c r="K1365" t="s">
        <v>58</v>
      </c>
      <c r="L1365">
        <v>37</v>
      </c>
      <c r="M1365" s="2">
        <v>45901</v>
      </c>
      <c r="N1365" t="s">
        <v>68</v>
      </c>
      <c r="O1365">
        <v>9.9</v>
      </c>
      <c r="P1365">
        <v>0</v>
      </c>
      <c r="Q1365">
        <v>9064.6200000000008</v>
      </c>
      <c r="R1365" t="s">
        <v>59</v>
      </c>
      <c r="S1365">
        <v>5643.47</v>
      </c>
      <c r="T1365">
        <v>5</v>
      </c>
      <c r="U1365">
        <v>2025</v>
      </c>
      <c r="V1365" t="s">
        <v>53</v>
      </c>
      <c r="W1365" s="2">
        <v>45901</v>
      </c>
      <c r="X1365" t="s">
        <v>78</v>
      </c>
      <c r="Y1365" t="s">
        <v>48</v>
      </c>
      <c r="Z1365">
        <v>9064.6200000000008</v>
      </c>
      <c r="AA1365">
        <v>5643.47</v>
      </c>
      <c r="AB1365">
        <v>0.623</v>
      </c>
    </row>
    <row r="1366" spans="1:28" x14ac:dyDescent="0.25">
      <c r="A1366" t="s">
        <v>1450</v>
      </c>
      <c r="B1366" s="2">
        <v>46148.388194444437</v>
      </c>
      <c r="C1366" s="2">
        <v>46155.388194444437</v>
      </c>
      <c r="D1366" t="s">
        <v>29</v>
      </c>
      <c r="E1366" t="s">
        <v>73</v>
      </c>
      <c r="F1366" t="s">
        <v>51</v>
      </c>
      <c r="G1366" t="s">
        <v>32</v>
      </c>
      <c r="H1366" t="s">
        <v>67</v>
      </c>
      <c r="I1366" t="s">
        <v>34</v>
      </c>
      <c r="J1366">
        <v>7</v>
      </c>
      <c r="K1366" t="s">
        <v>35</v>
      </c>
      <c r="L1366">
        <v>10</v>
      </c>
      <c r="M1366" s="2">
        <v>46148</v>
      </c>
      <c r="N1366" t="s">
        <v>36</v>
      </c>
      <c r="O1366">
        <v>8.1999999999999993</v>
      </c>
      <c r="P1366">
        <v>2.6</v>
      </c>
      <c r="Q1366">
        <v>6725.7</v>
      </c>
      <c r="R1366" t="s">
        <v>77</v>
      </c>
      <c r="S1366">
        <v>4613.45</v>
      </c>
      <c r="T1366">
        <v>4.2</v>
      </c>
      <c r="U1366">
        <v>2026</v>
      </c>
      <c r="V1366" t="s">
        <v>80</v>
      </c>
      <c r="W1366" s="2">
        <v>46143</v>
      </c>
      <c r="X1366" t="s">
        <v>64</v>
      </c>
      <c r="Y1366" t="s">
        <v>48</v>
      </c>
      <c r="Z1366">
        <v>6725.7</v>
      </c>
      <c r="AA1366">
        <v>4613.45</v>
      </c>
      <c r="AB1366">
        <v>0.68600000000000005</v>
      </c>
    </row>
    <row r="1367" spans="1:28" x14ac:dyDescent="0.25">
      <c r="A1367" t="s">
        <v>1451</v>
      </c>
      <c r="B1367" s="2">
        <v>46164.243055555547</v>
      </c>
      <c r="C1367" s="2">
        <v>46170.743055555547</v>
      </c>
      <c r="D1367" t="s">
        <v>29</v>
      </c>
      <c r="E1367" t="s">
        <v>73</v>
      </c>
      <c r="F1367" t="s">
        <v>31</v>
      </c>
      <c r="G1367" t="s">
        <v>55</v>
      </c>
      <c r="H1367" t="s">
        <v>45</v>
      </c>
      <c r="I1367" t="s">
        <v>57</v>
      </c>
      <c r="J1367">
        <v>6.5</v>
      </c>
      <c r="K1367" t="s">
        <v>35</v>
      </c>
      <c r="L1367">
        <v>5</v>
      </c>
      <c r="M1367" s="2">
        <v>46164</v>
      </c>
      <c r="N1367" t="s">
        <v>76</v>
      </c>
      <c r="O1367">
        <v>8.1999999999999993</v>
      </c>
      <c r="P1367">
        <v>2</v>
      </c>
      <c r="Q1367">
        <v>6701.54</v>
      </c>
      <c r="R1367" t="s">
        <v>37</v>
      </c>
      <c r="S1367">
        <v>4544.97</v>
      </c>
      <c r="T1367">
        <v>5</v>
      </c>
      <c r="U1367">
        <v>2026</v>
      </c>
      <c r="V1367" t="s">
        <v>80</v>
      </c>
      <c r="W1367" s="2">
        <v>46143</v>
      </c>
      <c r="X1367" t="s">
        <v>81</v>
      </c>
      <c r="Y1367" t="s">
        <v>48</v>
      </c>
      <c r="Z1367">
        <v>6701.54</v>
      </c>
      <c r="AA1367">
        <v>4544.97</v>
      </c>
      <c r="AB1367">
        <v>0.67800000000000005</v>
      </c>
    </row>
    <row r="1368" spans="1:28" x14ac:dyDescent="0.25">
      <c r="A1368" t="s">
        <v>1452</v>
      </c>
      <c r="B1368" s="2">
        <v>46022.8125</v>
      </c>
      <c r="C1368" s="2">
        <v>46029.712500000001</v>
      </c>
      <c r="D1368" t="s">
        <v>29</v>
      </c>
      <c r="E1368" t="s">
        <v>73</v>
      </c>
      <c r="F1368" t="s">
        <v>31</v>
      </c>
      <c r="G1368" t="s">
        <v>32</v>
      </c>
      <c r="H1368" t="s">
        <v>67</v>
      </c>
      <c r="I1368" t="s">
        <v>57</v>
      </c>
      <c r="J1368">
        <v>6.9</v>
      </c>
      <c r="K1368" t="s">
        <v>35</v>
      </c>
      <c r="L1368">
        <v>30</v>
      </c>
      <c r="M1368" s="2">
        <v>46022</v>
      </c>
      <c r="N1368" t="s">
        <v>68</v>
      </c>
      <c r="O1368">
        <v>10.1</v>
      </c>
      <c r="P1368">
        <v>2.4</v>
      </c>
      <c r="Q1368">
        <v>8862.84</v>
      </c>
      <c r="R1368" t="s">
        <v>37</v>
      </c>
      <c r="S1368">
        <v>5992.45</v>
      </c>
      <c r="T1368">
        <v>4</v>
      </c>
      <c r="U1368">
        <v>2025</v>
      </c>
      <c r="V1368" t="s">
        <v>63</v>
      </c>
      <c r="W1368" s="2">
        <v>45992</v>
      </c>
      <c r="X1368" t="s">
        <v>64</v>
      </c>
      <c r="Y1368" t="s">
        <v>48</v>
      </c>
      <c r="Z1368">
        <v>8862.84</v>
      </c>
      <c r="AA1368">
        <v>5992.45</v>
      </c>
      <c r="AB1368">
        <v>0.67600000000000005</v>
      </c>
    </row>
    <row r="1369" spans="1:28" x14ac:dyDescent="0.25">
      <c r="A1369" t="s">
        <v>1453</v>
      </c>
      <c r="B1369" s="2">
        <v>46139.241666666669</v>
      </c>
      <c r="C1369" s="2">
        <v>46141.041666666657</v>
      </c>
      <c r="D1369" t="s">
        <v>42</v>
      </c>
      <c r="E1369" t="s">
        <v>30</v>
      </c>
      <c r="F1369" t="s">
        <v>51</v>
      </c>
      <c r="G1369" t="s">
        <v>55</v>
      </c>
      <c r="H1369" t="s">
        <v>33</v>
      </c>
      <c r="I1369" t="s">
        <v>57</v>
      </c>
      <c r="J1369">
        <v>1.8</v>
      </c>
      <c r="K1369" t="s">
        <v>35</v>
      </c>
      <c r="L1369">
        <v>81</v>
      </c>
      <c r="M1369" s="2">
        <v>46139</v>
      </c>
      <c r="N1369" t="s">
        <v>36</v>
      </c>
      <c r="O1369">
        <v>8.3000000000000007</v>
      </c>
      <c r="P1369">
        <v>1.9</v>
      </c>
      <c r="Q1369">
        <v>4066.67</v>
      </c>
      <c r="R1369" t="s">
        <v>59</v>
      </c>
      <c r="S1369">
        <v>2081.19</v>
      </c>
      <c r="T1369">
        <v>4.2</v>
      </c>
      <c r="U1369">
        <v>2026</v>
      </c>
      <c r="V1369" t="s">
        <v>38</v>
      </c>
      <c r="W1369" s="2">
        <v>46113</v>
      </c>
      <c r="X1369" t="s">
        <v>78</v>
      </c>
      <c r="Y1369" t="s">
        <v>48</v>
      </c>
      <c r="Z1369">
        <v>4066.67</v>
      </c>
      <c r="AA1369">
        <v>2081.19</v>
      </c>
      <c r="AB1369">
        <v>0.51200000000000001</v>
      </c>
    </row>
    <row r="1370" spans="1:28" x14ac:dyDescent="0.25">
      <c r="A1370" t="s">
        <v>1454</v>
      </c>
      <c r="B1370" s="2">
        <v>45858.125694444447</v>
      </c>
      <c r="C1370" s="2">
        <v>45861.925694444442</v>
      </c>
      <c r="D1370" t="s">
        <v>72</v>
      </c>
      <c r="E1370" t="s">
        <v>30</v>
      </c>
      <c r="F1370" t="s">
        <v>51</v>
      </c>
      <c r="G1370" t="s">
        <v>32</v>
      </c>
      <c r="H1370" t="s">
        <v>67</v>
      </c>
      <c r="I1370" t="s">
        <v>34</v>
      </c>
      <c r="J1370">
        <v>3.8</v>
      </c>
      <c r="K1370" t="s">
        <v>35</v>
      </c>
      <c r="L1370">
        <v>38</v>
      </c>
      <c r="M1370" s="2">
        <v>45858</v>
      </c>
      <c r="N1370" t="s">
        <v>36</v>
      </c>
      <c r="O1370">
        <v>11.4</v>
      </c>
      <c r="P1370">
        <v>1</v>
      </c>
      <c r="Q1370">
        <v>6604.37</v>
      </c>
      <c r="R1370" t="s">
        <v>37</v>
      </c>
      <c r="S1370">
        <v>4788.26</v>
      </c>
      <c r="T1370">
        <v>4.3</v>
      </c>
      <c r="U1370">
        <v>2025</v>
      </c>
      <c r="V1370" t="s">
        <v>107</v>
      </c>
      <c r="W1370" s="2">
        <v>45839</v>
      </c>
      <c r="X1370" t="s">
        <v>39</v>
      </c>
      <c r="Y1370" t="s">
        <v>40</v>
      </c>
      <c r="Z1370">
        <v>6604.37</v>
      </c>
      <c r="AA1370">
        <v>4788.26</v>
      </c>
      <c r="AB1370">
        <v>0.72499999999999998</v>
      </c>
    </row>
    <row r="1371" spans="1:28" x14ac:dyDescent="0.25">
      <c r="A1371" t="s">
        <v>1455</v>
      </c>
      <c r="B1371" s="2">
        <v>45811.441666666673</v>
      </c>
      <c r="C1371" s="2">
        <v>45812.14166666667</v>
      </c>
      <c r="D1371" t="s">
        <v>50</v>
      </c>
      <c r="E1371" t="s">
        <v>83</v>
      </c>
      <c r="F1371" t="s">
        <v>31</v>
      </c>
      <c r="G1371" t="s">
        <v>44</v>
      </c>
      <c r="H1371" t="s">
        <v>52</v>
      </c>
      <c r="I1371" t="s">
        <v>75</v>
      </c>
      <c r="J1371">
        <v>0.7</v>
      </c>
      <c r="K1371" t="s">
        <v>35</v>
      </c>
      <c r="L1371">
        <v>57</v>
      </c>
      <c r="M1371" s="2">
        <v>45811</v>
      </c>
      <c r="N1371" t="s">
        <v>36</v>
      </c>
      <c r="O1371">
        <v>7.9</v>
      </c>
      <c r="P1371">
        <v>1.2</v>
      </c>
      <c r="Q1371">
        <v>2834.16</v>
      </c>
      <c r="R1371" t="s">
        <v>77</v>
      </c>
      <c r="S1371">
        <v>1858.68</v>
      </c>
      <c r="T1371">
        <v>4</v>
      </c>
      <c r="U1371">
        <v>2025</v>
      </c>
      <c r="V1371" t="s">
        <v>110</v>
      </c>
      <c r="W1371" s="2">
        <v>45809</v>
      </c>
      <c r="X1371" t="s">
        <v>70</v>
      </c>
      <c r="Y1371" t="s">
        <v>48</v>
      </c>
      <c r="Z1371">
        <v>2834.16</v>
      </c>
      <c r="AA1371">
        <v>1858.68</v>
      </c>
      <c r="AB1371">
        <v>0.65600000000000003</v>
      </c>
    </row>
    <row r="1372" spans="1:28" x14ac:dyDescent="0.25">
      <c r="A1372" t="s">
        <v>1456</v>
      </c>
      <c r="B1372" s="2">
        <v>46107.706250000003</v>
      </c>
      <c r="C1372" s="2">
        <v>46115.306250000001</v>
      </c>
      <c r="D1372" t="s">
        <v>29</v>
      </c>
      <c r="E1372" t="s">
        <v>83</v>
      </c>
      <c r="F1372" t="s">
        <v>152</v>
      </c>
      <c r="G1372" t="s">
        <v>66</v>
      </c>
      <c r="H1372" t="s">
        <v>52</v>
      </c>
      <c r="I1372" t="s">
        <v>34</v>
      </c>
      <c r="J1372">
        <v>7.6</v>
      </c>
      <c r="K1372" t="s">
        <v>35</v>
      </c>
      <c r="L1372">
        <v>36</v>
      </c>
      <c r="M1372" s="2">
        <v>46107</v>
      </c>
      <c r="N1372" t="s">
        <v>68</v>
      </c>
      <c r="O1372">
        <v>11.9</v>
      </c>
      <c r="P1372">
        <v>3.2</v>
      </c>
      <c r="Q1372">
        <v>8376.0499999999993</v>
      </c>
      <c r="R1372" t="s">
        <v>37</v>
      </c>
      <c r="S1372">
        <v>4590.68</v>
      </c>
      <c r="T1372">
        <v>3.6</v>
      </c>
      <c r="U1372">
        <v>2026</v>
      </c>
      <c r="V1372" t="s">
        <v>46</v>
      </c>
      <c r="W1372" s="2">
        <v>46082</v>
      </c>
      <c r="X1372" t="s">
        <v>47</v>
      </c>
      <c r="Y1372" t="s">
        <v>48</v>
      </c>
      <c r="Z1372">
        <v>8376.0499999999993</v>
      </c>
      <c r="AA1372">
        <v>4590.68</v>
      </c>
      <c r="AB1372">
        <v>0.54800000000000004</v>
      </c>
    </row>
    <row r="1373" spans="1:28" x14ac:dyDescent="0.25">
      <c r="A1373" t="s">
        <v>1457</v>
      </c>
      <c r="B1373" s="2">
        <v>46158.123611111107</v>
      </c>
      <c r="C1373" s="2">
        <v>46162.623611111107</v>
      </c>
      <c r="D1373" t="s">
        <v>62</v>
      </c>
      <c r="E1373" t="s">
        <v>43</v>
      </c>
      <c r="F1373" t="s">
        <v>51</v>
      </c>
      <c r="G1373" t="s">
        <v>44</v>
      </c>
      <c r="H1373" t="s">
        <v>67</v>
      </c>
      <c r="I1373" t="s">
        <v>34</v>
      </c>
      <c r="J1373">
        <v>4.5</v>
      </c>
      <c r="K1373" t="s">
        <v>35</v>
      </c>
      <c r="L1373">
        <v>74</v>
      </c>
      <c r="M1373" s="2">
        <v>46158</v>
      </c>
      <c r="N1373" t="s">
        <v>36</v>
      </c>
      <c r="O1373">
        <v>8.1999999999999993</v>
      </c>
      <c r="P1373">
        <v>1.2</v>
      </c>
      <c r="Q1373">
        <v>7501.28</v>
      </c>
      <c r="R1373" t="s">
        <v>37</v>
      </c>
      <c r="S1373">
        <v>4590.4799999999996</v>
      </c>
      <c r="T1373">
        <v>3.6</v>
      </c>
      <c r="U1373">
        <v>2026</v>
      </c>
      <c r="V1373" t="s">
        <v>80</v>
      </c>
      <c r="W1373" s="2">
        <v>46143</v>
      </c>
      <c r="X1373" t="s">
        <v>92</v>
      </c>
      <c r="Y1373" t="s">
        <v>40</v>
      </c>
      <c r="Z1373">
        <v>7501.28</v>
      </c>
      <c r="AA1373">
        <v>4590.4799999999996</v>
      </c>
      <c r="AB1373">
        <v>0.61199999999999999</v>
      </c>
    </row>
    <row r="1374" spans="1:28" x14ac:dyDescent="0.25">
      <c r="A1374" t="s">
        <v>1458</v>
      </c>
      <c r="B1374" s="2">
        <v>45730.737500000003</v>
      </c>
      <c r="C1374" s="2">
        <v>45734.9375</v>
      </c>
      <c r="D1374" t="s">
        <v>85</v>
      </c>
      <c r="E1374" t="s">
        <v>30</v>
      </c>
      <c r="F1374" t="s">
        <v>31</v>
      </c>
      <c r="G1374" t="s">
        <v>55</v>
      </c>
      <c r="H1374" t="s">
        <v>67</v>
      </c>
      <c r="I1374" t="s">
        <v>75</v>
      </c>
      <c r="J1374">
        <v>4.2</v>
      </c>
      <c r="K1374" t="s">
        <v>35</v>
      </c>
      <c r="L1374">
        <v>87</v>
      </c>
      <c r="M1374" s="2">
        <v>45730</v>
      </c>
      <c r="N1374" t="s">
        <v>36</v>
      </c>
      <c r="O1374">
        <v>7.9</v>
      </c>
      <c r="P1374">
        <v>2.6</v>
      </c>
      <c r="Q1374">
        <v>5931.8</v>
      </c>
      <c r="R1374" t="s">
        <v>37</v>
      </c>
      <c r="S1374">
        <v>4137.53</v>
      </c>
      <c r="T1374">
        <v>4</v>
      </c>
      <c r="U1374">
        <v>2025</v>
      </c>
      <c r="V1374" t="s">
        <v>46</v>
      </c>
      <c r="W1374" s="2">
        <v>45717</v>
      </c>
      <c r="X1374" t="s">
        <v>81</v>
      </c>
      <c r="Y1374" t="s">
        <v>48</v>
      </c>
      <c r="Z1374">
        <v>5931.8</v>
      </c>
      <c r="AA1374">
        <v>4137.53</v>
      </c>
      <c r="AB1374">
        <v>0.69799999999999995</v>
      </c>
    </row>
    <row r="1375" spans="1:28" x14ac:dyDescent="0.25">
      <c r="A1375" t="s">
        <v>1459</v>
      </c>
      <c r="B1375" s="2">
        <v>46370.535416666673</v>
      </c>
      <c r="C1375" s="2">
        <v>46374.435416666667</v>
      </c>
      <c r="D1375" t="s">
        <v>62</v>
      </c>
      <c r="E1375" t="s">
        <v>83</v>
      </c>
      <c r="F1375" t="s">
        <v>51</v>
      </c>
      <c r="G1375" t="s">
        <v>55</v>
      </c>
      <c r="H1375" t="s">
        <v>33</v>
      </c>
      <c r="I1375" t="s">
        <v>75</v>
      </c>
      <c r="J1375">
        <v>3.9</v>
      </c>
      <c r="K1375" t="s">
        <v>35</v>
      </c>
      <c r="L1375">
        <v>86</v>
      </c>
      <c r="M1375" s="2">
        <v>46370</v>
      </c>
      <c r="N1375" t="s">
        <v>36</v>
      </c>
      <c r="O1375">
        <v>8.1</v>
      </c>
      <c r="P1375">
        <v>2.5</v>
      </c>
      <c r="Q1375">
        <v>6284.12</v>
      </c>
      <c r="R1375" t="s">
        <v>37</v>
      </c>
      <c r="S1375">
        <v>4227.6000000000004</v>
      </c>
      <c r="T1375">
        <v>3.8</v>
      </c>
      <c r="U1375">
        <v>2026</v>
      </c>
      <c r="V1375" t="s">
        <v>63</v>
      </c>
      <c r="W1375" s="2">
        <v>46357</v>
      </c>
      <c r="X1375" t="s">
        <v>78</v>
      </c>
      <c r="Y1375" t="s">
        <v>48</v>
      </c>
      <c r="Z1375">
        <v>6284.12</v>
      </c>
      <c r="AA1375">
        <v>4227.6000000000004</v>
      </c>
      <c r="AB1375">
        <v>0.67300000000000004</v>
      </c>
    </row>
    <row r="1376" spans="1:28" x14ac:dyDescent="0.25">
      <c r="A1376" t="s">
        <v>1460</v>
      </c>
      <c r="B1376" s="2">
        <v>45953.620138888888</v>
      </c>
      <c r="C1376" s="2">
        <v>45956.320138888892</v>
      </c>
      <c r="D1376" t="s">
        <v>50</v>
      </c>
      <c r="E1376" t="s">
        <v>30</v>
      </c>
      <c r="F1376" t="s">
        <v>31</v>
      </c>
      <c r="G1376" t="s">
        <v>32</v>
      </c>
      <c r="H1376" t="s">
        <v>52</v>
      </c>
      <c r="I1376" t="s">
        <v>57</v>
      </c>
      <c r="J1376">
        <v>2.7</v>
      </c>
      <c r="K1376" t="s">
        <v>35</v>
      </c>
      <c r="L1376">
        <v>59</v>
      </c>
      <c r="M1376" s="2">
        <v>45953</v>
      </c>
      <c r="N1376" t="s">
        <v>76</v>
      </c>
      <c r="O1376">
        <v>9.9</v>
      </c>
      <c r="P1376">
        <v>1</v>
      </c>
      <c r="Q1376">
        <v>4702.8999999999996</v>
      </c>
      <c r="R1376" t="s">
        <v>37</v>
      </c>
      <c r="S1376">
        <v>2472.7199999999998</v>
      </c>
      <c r="T1376">
        <v>3.9</v>
      </c>
      <c r="U1376">
        <v>2025</v>
      </c>
      <c r="V1376" t="s">
        <v>97</v>
      </c>
      <c r="W1376" s="2">
        <v>45931</v>
      </c>
      <c r="X1376" t="s">
        <v>47</v>
      </c>
      <c r="Y1376" t="s">
        <v>48</v>
      </c>
      <c r="Z1376">
        <v>4702.8999999999996</v>
      </c>
      <c r="AA1376">
        <v>2472.7199999999998</v>
      </c>
      <c r="AB1376">
        <v>0.52600000000000002</v>
      </c>
    </row>
    <row r="1377" spans="1:28" x14ac:dyDescent="0.25">
      <c r="A1377" t="s">
        <v>1461</v>
      </c>
      <c r="B1377" s="2">
        <v>45674.712500000001</v>
      </c>
      <c r="C1377" s="2">
        <v>45675.212500000001</v>
      </c>
      <c r="D1377" t="s">
        <v>42</v>
      </c>
      <c r="E1377" t="s">
        <v>30</v>
      </c>
      <c r="F1377" t="s">
        <v>51</v>
      </c>
      <c r="G1377" t="s">
        <v>44</v>
      </c>
      <c r="H1377" t="s">
        <v>33</v>
      </c>
      <c r="I1377" t="s">
        <v>75</v>
      </c>
      <c r="J1377">
        <v>0.5</v>
      </c>
      <c r="K1377" t="s">
        <v>35</v>
      </c>
      <c r="L1377">
        <v>70</v>
      </c>
      <c r="M1377" s="2">
        <v>45674</v>
      </c>
      <c r="N1377" t="s">
        <v>36</v>
      </c>
      <c r="O1377">
        <v>7.9</v>
      </c>
      <c r="P1377">
        <v>2</v>
      </c>
      <c r="Q1377">
        <v>3153.19</v>
      </c>
      <c r="R1377" t="s">
        <v>59</v>
      </c>
      <c r="S1377">
        <v>2081.89</v>
      </c>
      <c r="T1377">
        <v>4.5</v>
      </c>
      <c r="U1377">
        <v>2025</v>
      </c>
      <c r="V1377" t="s">
        <v>69</v>
      </c>
      <c r="W1377" s="2">
        <v>45658</v>
      </c>
      <c r="X1377" t="s">
        <v>81</v>
      </c>
      <c r="Y1377" t="s">
        <v>48</v>
      </c>
      <c r="Z1377">
        <v>3153.19</v>
      </c>
      <c r="AA1377">
        <v>2081.89</v>
      </c>
      <c r="AB1377">
        <v>0.66</v>
      </c>
    </row>
    <row r="1378" spans="1:28" x14ac:dyDescent="0.25">
      <c r="A1378" t="s">
        <v>1462</v>
      </c>
      <c r="B1378" s="2">
        <v>46298.704861111109</v>
      </c>
      <c r="C1378" s="2">
        <v>46305.104861111111</v>
      </c>
      <c r="D1378" t="s">
        <v>29</v>
      </c>
      <c r="E1378" t="s">
        <v>73</v>
      </c>
      <c r="F1378" t="s">
        <v>51</v>
      </c>
      <c r="G1378" t="s">
        <v>55</v>
      </c>
      <c r="H1378" t="s">
        <v>74</v>
      </c>
      <c r="I1378" t="s">
        <v>57</v>
      </c>
      <c r="J1378">
        <v>6.4</v>
      </c>
      <c r="K1378" t="s">
        <v>35</v>
      </c>
      <c r="L1378">
        <v>38</v>
      </c>
      <c r="M1378" s="2">
        <v>46298</v>
      </c>
      <c r="N1378" t="s">
        <v>68</v>
      </c>
      <c r="O1378">
        <v>8.1999999999999993</v>
      </c>
      <c r="P1378">
        <v>1.8</v>
      </c>
      <c r="Q1378">
        <v>7668.74</v>
      </c>
      <c r="R1378" t="s">
        <v>77</v>
      </c>
      <c r="S1378">
        <v>4850.99</v>
      </c>
      <c r="T1378">
        <v>4.2</v>
      </c>
      <c r="U1378">
        <v>2026</v>
      </c>
      <c r="V1378" t="s">
        <v>97</v>
      </c>
      <c r="W1378" s="2">
        <v>46296</v>
      </c>
      <c r="X1378" t="s">
        <v>92</v>
      </c>
      <c r="Y1378" t="s">
        <v>40</v>
      </c>
      <c r="Z1378">
        <v>7668.74</v>
      </c>
      <c r="AA1378">
        <v>4850.99</v>
      </c>
      <c r="AB1378">
        <v>0.63300000000000001</v>
      </c>
    </row>
    <row r="1379" spans="1:28" x14ac:dyDescent="0.25">
      <c r="A1379" t="s">
        <v>1463</v>
      </c>
      <c r="B1379" s="2">
        <v>45874.043749999997</v>
      </c>
      <c r="C1379" s="2">
        <v>45877.143750000003</v>
      </c>
      <c r="D1379" t="s">
        <v>72</v>
      </c>
      <c r="E1379" t="s">
        <v>83</v>
      </c>
      <c r="F1379" t="s">
        <v>51</v>
      </c>
      <c r="G1379" t="s">
        <v>66</v>
      </c>
      <c r="H1379" t="s">
        <v>45</v>
      </c>
      <c r="I1379" t="s">
        <v>34</v>
      </c>
      <c r="J1379">
        <v>3.1</v>
      </c>
      <c r="K1379" t="s">
        <v>58</v>
      </c>
      <c r="L1379">
        <v>100</v>
      </c>
      <c r="M1379" s="2">
        <v>45874</v>
      </c>
      <c r="N1379" t="s">
        <v>36</v>
      </c>
      <c r="O1379">
        <v>8</v>
      </c>
      <c r="P1379">
        <v>1.5</v>
      </c>
      <c r="Q1379">
        <v>6225.15</v>
      </c>
      <c r="R1379" t="s">
        <v>77</v>
      </c>
      <c r="S1379">
        <v>4209.49</v>
      </c>
      <c r="T1379">
        <v>3.7</v>
      </c>
      <c r="U1379">
        <v>2025</v>
      </c>
      <c r="V1379" t="s">
        <v>87</v>
      </c>
      <c r="W1379" s="2">
        <v>45870</v>
      </c>
      <c r="X1379" t="s">
        <v>70</v>
      </c>
      <c r="Y1379" t="s">
        <v>48</v>
      </c>
      <c r="Z1379">
        <v>6225.15</v>
      </c>
      <c r="AA1379">
        <v>4209.49</v>
      </c>
      <c r="AB1379">
        <v>0.67600000000000005</v>
      </c>
    </row>
    <row r="1380" spans="1:28" x14ac:dyDescent="0.25">
      <c r="A1380" t="s">
        <v>1464</v>
      </c>
      <c r="B1380" s="2">
        <v>45718.019444444442</v>
      </c>
      <c r="C1380" s="2">
        <v>45718.719444444447</v>
      </c>
      <c r="D1380" t="s">
        <v>42</v>
      </c>
      <c r="E1380" t="s">
        <v>30</v>
      </c>
      <c r="F1380" t="s">
        <v>31</v>
      </c>
      <c r="G1380" t="s">
        <v>32</v>
      </c>
      <c r="H1380" t="s">
        <v>56</v>
      </c>
      <c r="I1380" t="s">
        <v>34</v>
      </c>
      <c r="J1380">
        <v>0.7</v>
      </c>
      <c r="K1380" t="s">
        <v>35</v>
      </c>
      <c r="L1380">
        <v>93</v>
      </c>
      <c r="M1380" s="2">
        <v>45718</v>
      </c>
      <c r="N1380" t="s">
        <v>36</v>
      </c>
      <c r="O1380">
        <v>8.1</v>
      </c>
      <c r="P1380">
        <v>2</v>
      </c>
      <c r="Q1380">
        <v>3414.29</v>
      </c>
      <c r="R1380" t="s">
        <v>77</v>
      </c>
      <c r="S1380">
        <v>2442.33</v>
      </c>
      <c r="T1380">
        <v>3.5</v>
      </c>
      <c r="U1380">
        <v>2025</v>
      </c>
      <c r="V1380" t="s">
        <v>46</v>
      </c>
      <c r="W1380" s="2">
        <v>45717</v>
      </c>
      <c r="X1380" t="s">
        <v>39</v>
      </c>
      <c r="Y1380" t="s">
        <v>40</v>
      </c>
      <c r="Z1380">
        <v>3414.29</v>
      </c>
      <c r="AA1380">
        <v>2442.33</v>
      </c>
      <c r="AB1380">
        <v>0.71499999999999997</v>
      </c>
    </row>
    <row r="1381" spans="1:28" x14ac:dyDescent="0.25">
      <c r="A1381" t="s">
        <v>1465</v>
      </c>
      <c r="B1381" s="2">
        <v>46273.257638888892</v>
      </c>
      <c r="C1381" s="2">
        <v>46276.157638888893</v>
      </c>
      <c r="D1381" t="s">
        <v>72</v>
      </c>
      <c r="E1381" t="s">
        <v>43</v>
      </c>
      <c r="F1381" t="s">
        <v>51</v>
      </c>
      <c r="G1381" t="s">
        <v>44</v>
      </c>
      <c r="H1381" t="s">
        <v>52</v>
      </c>
      <c r="I1381" t="s">
        <v>57</v>
      </c>
      <c r="J1381">
        <v>2.9</v>
      </c>
      <c r="K1381" t="s">
        <v>35</v>
      </c>
      <c r="L1381">
        <v>59</v>
      </c>
      <c r="M1381" s="2">
        <v>46273</v>
      </c>
      <c r="N1381" t="s">
        <v>36</v>
      </c>
      <c r="O1381">
        <v>7.8</v>
      </c>
      <c r="P1381">
        <v>2.2999999999999998</v>
      </c>
      <c r="Q1381">
        <v>4720.0200000000004</v>
      </c>
      <c r="R1381" t="s">
        <v>37</v>
      </c>
      <c r="S1381">
        <v>2731.5</v>
      </c>
      <c r="T1381">
        <v>4.0999999999999996</v>
      </c>
      <c r="U1381">
        <v>2026</v>
      </c>
      <c r="V1381" t="s">
        <v>53</v>
      </c>
      <c r="W1381" s="2">
        <v>46266</v>
      </c>
      <c r="X1381" t="s">
        <v>70</v>
      </c>
      <c r="Y1381" t="s">
        <v>48</v>
      </c>
      <c r="Z1381">
        <v>4720.0200000000004</v>
      </c>
      <c r="AA1381">
        <v>2731.5</v>
      </c>
      <c r="AB1381">
        <v>0.57899999999999996</v>
      </c>
    </row>
    <row r="1382" spans="1:28" x14ac:dyDescent="0.25">
      <c r="A1382" t="s">
        <v>1466</v>
      </c>
      <c r="B1382" s="2">
        <v>45699.066666666673</v>
      </c>
      <c r="C1382" s="2">
        <v>45704.866666666669</v>
      </c>
      <c r="D1382" t="s">
        <v>113</v>
      </c>
      <c r="E1382" t="s">
        <v>83</v>
      </c>
      <c r="F1382" t="s">
        <v>51</v>
      </c>
      <c r="G1382" t="s">
        <v>44</v>
      </c>
      <c r="H1382" t="s">
        <v>74</v>
      </c>
      <c r="I1382" t="s">
        <v>57</v>
      </c>
      <c r="J1382">
        <v>5.8</v>
      </c>
      <c r="K1382" t="s">
        <v>35</v>
      </c>
      <c r="L1382">
        <v>39</v>
      </c>
      <c r="M1382" s="2">
        <v>45699</v>
      </c>
      <c r="N1382" t="s">
        <v>68</v>
      </c>
      <c r="O1382">
        <v>12.1</v>
      </c>
      <c r="P1382">
        <v>0.7</v>
      </c>
      <c r="Q1382">
        <v>7592.64</v>
      </c>
      <c r="R1382" t="s">
        <v>37</v>
      </c>
      <c r="S1382">
        <v>4575.91</v>
      </c>
      <c r="T1382">
        <v>4.4000000000000004</v>
      </c>
      <c r="U1382">
        <v>2025</v>
      </c>
      <c r="V1382" t="s">
        <v>104</v>
      </c>
      <c r="W1382" s="2">
        <v>45689</v>
      </c>
      <c r="X1382" t="s">
        <v>70</v>
      </c>
      <c r="Y1382" t="s">
        <v>48</v>
      </c>
      <c r="Z1382">
        <v>7592.64</v>
      </c>
      <c r="AA1382">
        <v>4575.91</v>
      </c>
      <c r="AB1382">
        <v>0.60299999999999998</v>
      </c>
    </row>
    <row r="1383" spans="1:28" x14ac:dyDescent="0.25">
      <c r="A1383" t="s">
        <v>1467</v>
      </c>
      <c r="B1383" s="2">
        <v>45682.851388888892</v>
      </c>
      <c r="C1383" s="2">
        <v>45684.751388888893</v>
      </c>
      <c r="D1383" t="s">
        <v>50</v>
      </c>
      <c r="E1383" t="s">
        <v>30</v>
      </c>
      <c r="F1383" t="s">
        <v>31</v>
      </c>
      <c r="G1383" t="s">
        <v>32</v>
      </c>
      <c r="H1383" t="s">
        <v>33</v>
      </c>
      <c r="I1383" t="s">
        <v>34</v>
      </c>
      <c r="J1383">
        <v>1.9</v>
      </c>
      <c r="K1383" t="s">
        <v>35</v>
      </c>
      <c r="L1383">
        <v>37</v>
      </c>
      <c r="M1383" s="2">
        <v>45682</v>
      </c>
      <c r="N1383" t="s">
        <v>76</v>
      </c>
      <c r="O1383">
        <v>7.8</v>
      </c>
      <c r="P1383">
        <v>2.1</v>
      </c>
      <c r="Q1383">
        <v>2643.83</v>
      </c>
      <c r="R1383" t="s">
        <v>77</v>
      </c>
      <c r="S1383">
        <v>1740.46</v>
      </c>
      <c r="T1383">
        <v>4.2</v>
      </c>
      <c r="U1383">
        <v>2025</v>
      </c>
      <c r="V1383" t="s">
        <v>69</v>
      </c>
      <c r="W1383" s="2">
        <v>45658</v>
      </c>
      <c r="X1383" t="s">
        <v>92</v>
      </c>
      <c r="Y1383" t="s">
        <v>40</v>
      </c>
      <c r="Z1383">
        <v>2643.83</v>
      </c>
      <c r="AA1383">
        <v>1740.46</v>
      </c>
      <c r="AB1383">
        <v>0.65800000000000003</v>
      </c>
    </row>
    <row r="1384" spans="1:28" x14ac:dyDescent="0.25">
      <c r="A1384" t="s">
        <v>1468</v>
      </c>
      <c r="B1384" s="2">
        <v>45696.995833333327</v>
      </c>
      <c r="C1384" s="2">
        <v>45701.995833333327</v>
      </c>
      <c r="D1384" t="s">
        <v>91</v>
      </c>
      <c r="E1384" t="s">
        <v>73</v>
      </c>
      <c r="F1384" t="s">
        <v>31</v>
      </c>
      <c r="G1384" t="s">
        <v>55</v>
      </c>
      <c r="H1384" t="s">
        <v>67</v>
      </c>
      <c r="I1384" t="s">
        <v>75</v>
      </c>
      <c r="J1384">
        <v>5</v>
      </c>
      <c r="K1384" t="s">
        <v>35</v>
      </c>
      <c r="L1384">
        <v>34</v>
      </c>
      <c r="M1384" s="2">
        <v>45696</v>
      </c>
      <c r="N1384" t="s">
        <v>36</v>
      </c>
      <c r="O1384">
        <v>8.3000000000000007</v>
      </c>
      <c r="P1384">
        <v>0.8</v>
      </c>
      <c r="Q1384">
        <v>7565.4</v>
      </c>
      <c r="R1384" t="s">
        <v>59</v>
      </c>
      <c r="S1384">
        <v>5406.54</v>
      </c>
      <c r="T1384">
        <v>4.5</v>
      </c>
      <c r="U1384">
        <v>2025</v>
      </c>
      <c r="V1384" t="s">
        <v>104</v>
      </c>
      <c r="W1384" s="2">
        <v>45689</v>
      </c>
      <c r="X1384" t="s">
        <v>92</v>
      </c>
      <c r="Y1384" t="s">
        <v>40</v>
      </c>
      <c r="Z1384">
        <v>7565.4</v>
      </c>
      <c r="AA1384">
        <v>5406.54</v>
      </c>
      <c r="AB1384">
        <v>0.71499999999999997</v>
      </c>
    </row>
    <row r="1385" spans="1:28" x14ac:dyDescent="0.25">
      <c r="A1385" t="s">
        <v>1469</v>
      </c>
      <c r="B1385" s="2">
        <v>45788.688888888893</v>
      </c>
      <c r="C1385" s="2">
        <v>45792.688888888893</v>
      </c>
      <c r="D1385" t="s">
        <v>72</v>
      </c>
      <c r="E1385" t="s">
        <v>30</v>
      </c>
      <c r="F1385" t="s">
        <v>51</v>
      </c>
      <c r="G1385" t="s">
        <v>66</v>
      </c>
      <c r="H1385" t="s">
        <v>56</v>
      </c>
      <c r="I1385" t="s">
        <v>34</v>
      </c>
      <c r="J1385">
        <v>4</v>
      </c>
      <c r="K1385" t="s">
        <v>58</v>
      </c>
      <c r="L1385">
        <v>89</v>
      </c>
      <c r="M1385" s="2">
        <v>45788</v>
      </c>
      <c r="N1385" t="s">
        <v>68</v>
      </c>
      <c r="O1385">
        <v>11.9</v>
      </c>
      <c r="P1385">
        <v>0</v>
      </c>
      <c r="Q1385">
        <v>4778.1400000000003</v>
      </c>
      <c r="R1385" t="s">
        <v>77</v>
      </c>
      <c r="S1385">
        <v>3177.81</v>
      </c>
      <c r="T1385">
        <v>3.6</v>
      </c>
      <c r="U1385">
        <v>2025</v>
      </c>
      <c r="V1385" t="s">
        <v>80</v>
      </c>
      <c r="W1385" s="2">
        <v>45778</v>
      </c>
      <c r="X1385" t="s">
        <v>39</v>
      </c>
      <c r="Y1385" t="s">
        <v>40</v>
      </c>
      <c r="Z1385">
        <v>4778.1400000000003</v>
      </c>
      <c r="AA1385">
        <v>3177.81</v>
      </c>
      <c r="AB1385">
        <v>0.66500000000000004</v>
      </c>
    </row>
    <row r="1386" spans="1:28" x14ac:dyDescent="0.25">
      <c r="A1386" t="s">
        <v>1470</v>
      </c>
      <c r="B1386" s="2">
        <v>46155.013888888891</v>
      </c>
      <c r="C1386" s="2">
        <v>46159.613888888889</v>
      </c>
      <c r="D1386" t="s">
        <v>72</v>
      </c>
      <c r="E1386" t="s">
        <v>30</v>
      </c>
      <c r="F1386" t="s">
        <v>51</v>
      </c>
      <c r="G1386" t="s">
        <v>66</v>
      </c>
      <c r="H1386" t="s">
        <v>86</v>
      </c>
      <c r="I1386" t="s">
        <v>34</v>
      </c>
      <c r="J1386">
        <v>4.5999999999999996</v>
      </c>
      <c r="K1386" t="s">
        <v>35</v>
      </c>
      <c r="L1386">
        <v>67</v>
      </c>
      <c r="M1386" s="2">
        <v>46155</v>
      </c>
      <c r="N1386" t="s">
        <v>36</v>
      </c>
      <c r="O1386">
        <v>7.9</v>
      </c>
      <c r="P1386">
        <v>0</v>
      </c>
      <c r="Q1386">
        <v>5914.63</v>
      </c>
      <c r="R1386" t="s">
        <v>37</v>
      </c>
      <c r="S1386">
        <v>2865.21</v>
      </c>
      <c r="T1386">
        <v>3.5</v>
      </c>
      <c r="U1386">
        <v>2026</v>
      </c>
      <c r="V1386" t="s">
        <v>80</v>
      </c>
      <c r="W1386" s="2">
        <v>46143</v>
      </c>
      <c r="X1386" t="s">
        <v>64</v>
      </c>
      <c r="Y1386" t="s">
        <v>48</v>
      </c>
      <c r="Z1386">
        <v>5914.63</v>
      </c>
      <c r="AA1386">
        <v>2865.21</v>
      </c>
      <c r="AB1386">
        <v>0.48399999999999999</v>
      </c>
    </row>
    <row r="1387" spans="1:28" x14ac:dyDescent="0.25">
      <c r="A1387" t="s">
        <v>1471</v>
      </c>
      <c r="B1387" s="2">
        <v>45886.509722222218</v>
      </c>
      <c r="C1387" s="2">
        <v>45892.609722222223</v>
      </c>
      <c r="D1387" t="s">
        <v>85</v>
      </c>
      <c r="E1387" t="s">
        <v>30</v>
      </c>
      <c r="F1387" t="s">
        <v>31</v>
      </c>
      <c r="G1387" t="s">
        <v>44</v>
      </c>
      <c r="H1387" t="s">
        <v>56</v>
      </c>
      <c r="I1387" t="s">
        <v>34</v>
      </c>
      <c r="J1387">
        <v>6.1</v>
      </c>
      <c r="K1387" t="s">
        <v>58</v>
      </c>
      <c r="L1387">
        <v>47</v>
      </c>
      <c r="M1387" s="2">
        <v>45886</v>
      </c>
      <c r="N1387" t="s">
        <v>36</v>
      </c>
      <c r="O1387">
        <v>8.1999999999999993</v>
      </c>
      <c r="P1387">
        <v>1.1000000000000001</v>
      </c>
      <c r="Q1387">
        <v>7259.73</v>
      </c>
      <c r="R1387" t="s">
        <v>37</v>
      </c>
      <c r="S1387">
        <v>5643</v>
      </c>
      <c r="T1387">
        <v>4</v>
      </c>
      <c r="U1387">
        <v>2025</v>
      </c>
      <c r="V1387" t="s">
        <v>87</v>
      </c>
      <c r="W1387" s="2">
        <v>45870</v>
      </c>
      <c r="X1387" t="s">
        <v>39</v>
      </c>
      <c r="Y1387" t="s">
        <v>40</v>
      </c>
      <c r="Z1387">
        <v>7259.73</v>
      </c>
      <c r="AA1387">
        <v>5643</v>
      </c>
      <c r="AB1387">
        <v>0.77700000000000002</v>
      </c>
    </row>
    <row r="1388" spans="1:28" x14ac:dyDescent="0.25">
      <c r="A1388" t="s">
        <v>1472</v>
      </c>
      <c r="B1388" s="2">
        <v>45765.78125</v>
      </c>
      <c r="C1388" s="2">
        <v>45771.881249999999</v>
      </c>
      <c r="D1388" t="s">
        <v>85</v>
      </c>
      <c r="E1388" t="s">
        <v>73</v>
      </c>
      <c r="F1388" t="s">
        <v>31</v>
      </c>
      <c r="G1388" t="s">
        <v>32</v>
      </c>
      <c r="H1388" t="s">
        <v>74</v>
      </c>
      <c r="I1388" t="s">
        <v>75</v>
      </c>
      <c r="J1388">
        <v>6.1</v>
      </c>
      <c r="K1388" t="s">
        <v>35</v>
      </c>
      <c r="L1388">
        <v>68</v>
      </c>
      <c r="M1388" s="2">
        <v>45765</v>
      </c>
      <c r="N1388" t="s">
        <v>36</v>
      </c>
      <c r="O1388">
        <v>8</v>
      </c>
      <c r="P1388">
        <v>0.9</v>
      </c>
      <c r="Q1388">
        <v>8017.38</v>
      </c>
      <c r="R1388" t="s">
        <v>37</v>
      </c>
      <c r="S1388">
        <v>3916.79</v>
      </c>
      <c r="T1388">
        <v>4.2</v>
      </c>
      <c r="U1388">
        <v>2025</v>
      </c>
      <c r="V1388" t="s">
        <v>38</v>
      </c>
      <c r="W1388" s="2">
        <v>45748</v>
      </c>
      <c r="X1388" t="s">
        <v>81</v>
      </c>
      <c r="Y1388" t="s">
        <v>48</v>
      </c>
      <c r="Z1388">
        <v>8017.38</v>
      </c>
      <c r="AA1388">
        <v>3916.79</v>
      </c>
      <c r="AB1388">
        <v>0.48899999999999999</v>
      </c>
    </row>
    <row r="1389" spans="1:28" x14ac:dyDescent="0.25">
      <c r="A1389" t="s">
        <v>1473</v>
      </c>
      <c r="B1389" s="2">
        <v>45829.742361111108</v>
      </c>
      <c r="C1389" s="2">
        <v>45830.242361111108</v>
      </c>
      <c r="D1389" t="s">
        <v>42</v>
      </c>
      <c r="E1389" t="s">
        <v>73</v>
      </c>
      <c r="F1389" t="s">
        <v>31</v>
      </c>
      <c r="G1389" t="s">
        <v>44</v>
      </c>
      <c r="H1389" t="s">
        <v>45</v>
      </c>
      <c r="I1389" t="s">
        <v>57</v>
      </c>
      <c r="J1389">
        <v>0.5</v>
      </c>
      <c r="K1389" t="s">
        <v>35</v>
      </c>
      <c r="L1389">
        <v>98</v>
      </c>
      <c r="M1389" s="2">
        <v>45829</v>
      </c>
      <c r="N1389" t="s">
        <v>36</v>
      </c>
      <c r="O1389">
        <v>8.1</v>
      </c>
      <c r="P1389">
        <v>1.7</v>
      </c>
      <c r="Q1389">
        <v>4671.2299999999996</v>
      </c>
      <c r="R1389" t="s">
        <v>77</v>
      </c>
      <c r="S1389">
        <v>3458.96</v>
      </c>
      <c r="T1389">
        <v>4.2</v>
      </c>
      <c r="U1389">
        <v>2025</v>
      </c>
      <c r="V1389" t="s">
        <v>110</v>
      </c>
      <c r="W1389" s="2">
        <v>45809</v>
      </c>
      <c r="X1389" t="s">
        <v>92</v>
      </c>
      <c r="Y1389" t="s">
        <v>40</v>
      </c>
      <c r="Z1389">
        <v>4671.2299999999996</v>
      </c>
      <c r="AA1389">
        <v>3458.96</v>
      </c>
      <c r="AB1389">
        <v>0.74</v>
      </c>
    </row>
    <row r="1390" spans="1:28" x14ac:dyDescent="0.25">
      <c r="A1390" t="s">
        <v>1474</v>
      </c>
      <c r="B1390" s="2">
        <v>46092.045138888891</v>
      </c>
      <c r="C1390" s="2">
        <v>46096.145138888889</v>
      </c>
      <c r="D1390" t="s">
        <v>62</v>
      </c>
      <c r="E1390" t="s">
        <v>43</v>
      </c>
      <c r="F1390" t="s">
        <v>31</v>
      </c>
      <c r="G1390" t="s">
        <v>55</v>
      </c>
      <c r="H1390" t="s">
        <v>74</v>
      </c>
      <c r="I1390" t="s">
        <v>57</v>
      </c>
      <c r="J1390">
        <v>4.0999999999999996</v>
      </c>
      <c r="K1390" t="s">
        <v>35</v>
      </c>
      <c r="L1390">
        <v>54</v>
      </c>
      <c r="M1390" s="2">
        <v>46092</v>
      </c>
      <c r="N1390" t="s">
        <v>36</v>
      </c>
      <c r="O1390">
        <v>7.9</v>
      </c>
      <c r="P1390">
        <v>2.5</v>
      </c>
      <c r="Q1390">
        <v>6937.13</v>
      </c>
      <c r="R1390" t="s">
        <v>77</v>
      </c>
      <c r="S1390">
        <v>5214.6499999999996</v>
      </c>
      <c r="T1390">
        <v>5</v>
      </c>
      <c r="U1390">
        <v>2026</v>
      </c>
      <c r="V1390" t="s">
        <v>46</v>
      </c>
      <c r="W1390" s="2">
        <v>46082</v>
      </c>
      <c r="X1390" t="s">
        <v>64</v>
      </c>
      <c r="Y1390" t="s">
        <v>48</v>
      </c>
      <c r="Z1390">
        <v>6937.13</v>
      </c>
      <c r="AA1390">
        <v>5214.6499999999996</v>
      </c>
      <c r="AB1390">
        <v>0.752</v>
      </c>
    </row>
    <row r="1391" spans="1:28" x14ac:dyDescent="0.25">
      <c r="A1391" t="s">
        <v>1475</v>
      </c>
      <c r="B1391" s="2">
        <v>46135.418055555558</v>
      </c>
      <c r="C1391" s="2">
        <v>46135.918055555558</v>
      </c>
      <c r="D1391" t="s">
        <v>42</v>
      </c>
      <c r="E1391" t="s">
        <v>30</v>
      </c>
      <c r="F1391" t="s">
        <v>51</v>
      </c>
      <c r="G1391" t="s">
        <v>32</v>
      </c>
      <c r="H1391" t="s">
        <v>45</v>
      </c>
      <c r="I1391" t="s">
        <v>57</v>
      </c>
      <c r="J1391">
        <v>0.5</v>
      </c>
      <c r="K1391" t="s">
        <v>35</v>
      </c>
      <c r="L1391">
        <v>60</v>
      </c>
      <c r="M1391" s="2">
        <v>46135</v>
      </c>
      <c r="N1391" t="s">
        <v>76</v>
      </c>
      <c r="O1391">
        <v>8.1</v>
      </c>
      <c r="P1391">
        <v>1.5</v>
      </c>
      <c r="Q1391">
        <v>1659.96</v>
      </c>
      <c r="R1391" t="s">
        <v>77</v>
      </c>
      <c r="S1391">
        <v>903.71</v>
      </c>
      <c r="T1391">
        <v>4.3</v>
      </c>
      <c r="U1391">
        <v>2026</v>
      </c>
      <c r="V1391" t="s">
        <v>38</v>
      </c>
      <c r="W1391" s="2">
        <v>46113</v>
      </c>
      <c r="X1391" t="s">
        <v>47</v>
      </c>
      <c r="Y1391" t="s">
        <v>48</v>
      </c>
      <c r="Z1391">
        <v>1659.96</v>
      </c>
      <c r="AA1391">
        <v>903.71</v>
      </c>
      <c r="AB1391">
        <v>0.54400000000000004</v>
      </c>
    </row>
    <row r="1392" spans="1:28" x14ac:dyDescent="0.25">
      <c r="A1392" t="s">
        <v>1476</v>
      </c>
      <c r="B1392" s="2">
        <v>45759.824305555558</v>
      </c>
      <c r="C1392" s="2">
        <v>45767.024305555547</v>
      </c>
      <c r="D1392" t="s">
        <v>91</v>
      </c>
      <c r="E1392" t="s">
        <v>30</v>
      </c>
      <c r="F1392" t="s">
        <v>31</v>
      </c>
      <c r="G1392" t="s">
        <v>32</v>
      </c>
      <c r="H1392" t="s">
        <v>45</v>
      </c>
      <c r="I1392" t="s">
        <v>57</v>
      </c>
      <c r="J1392">
        <v>7.2</v>
      </c>
      <c r="K1392" t="s">
        <v>35</v>
      </c>
      <c r="L1392">
        <v>61</v>
      </c>
      <c r="M1392" s="2">
        <v>45759</v>
      </c>
      <c r="N1392" t="s">
        <v>36</v>
      </c>
      <c r="O1392">
        <v>10</v>
      </c>
      <c r="P1392">
        <v>0</v>
      </c>
      <c r="Q1392">
        <v>7888.73</v>
      </c>
      <c r="R1392" t="s">
        <v>37</v>
      </c>
      <c r="S1392">
        <v>5621.3</v>
      </c>
      <c r="T1392">
        <v>3.2</v>
      </c>
      <c r="U1392">
        <v>2025</v>
      </c>
      <c r="V1392" t="s">
        <v>38</v>
      </c>
      <c r="W1392" s="2">
        <v>45748</v>
      </c>
      <c r="X1392" t="s">
        <v>92</v>
      </c>
      <c r="Y1392" t="s">
        <v>40</v>
      </c>
      <c r="Z1392">
        <v>7888.73</v>
      </c>
      <c r="AA1392">
        <v>5621.3</v>
      </c>
      <c r="AB1392">
        <v>0.71299999999999997</v>
      </c>
    </row>
    <row r="1393" spans="1:28" x14ac:dyDescent="0.25">
      <c r="A1393" t="s">
        <v>1477</v>
      </c>
      <c r="B1393" s="2">
        <v>46181.787499999999</v>
      </c>
      <c r="C1393" s="2">
        <v>46187.587500000001</v>
      </c>
      <c r="D1393" t="s">
        <v>113</v>
      </c>
      <c r="E1393" t="s">
        <v>83</v>
      </c>
      <c r="F1393" t="s">
        <v>31</v>
      </c>
      <c r="G1393" t="s">
        <v>32</v>
      </c>
      <c r="H1393" t="s">
        <v>33</v>
      </c>
      <c r="I1393" t="s">
        <v>75</v>
      </c>
      <c r="J1393">
        <v>5.8</v>
      </c>
      <c r="K1393" t="s">
        <v>35</v>
      </c>
      <c r="L1393">
        <v>54</v>
      </c>
      <c r="M1393" s="2">
        <v>46181</v>
      </c>
      <c r="N1393" t="s">
        <v>76</v>
      </c>
      <c r="O1393">
        <v>8.1999999999999993</v>
      </c>
      <c r="P1393">
        <v>1.8</v>
      </c>
      <c r="Q1393">
        <v>6194.45</v>
      </c>
      <c r="R1393" t="s">
        <v>77</v>
      </c>
      <c r="S1393">
        <v>3859.34</v>
      </c>
      <c r="T1393">
        <v>4.5</v>
      </c>
      <c r="U1393">
        <v>2026</v>
      </c>
      <c r="V1393" t="s">
        <v>110</v>
      </c>
      <c r="W1393" s="2">
        <v>46174</v>
      </c>
      <c r="X1393" t="s">
        <v>78</v>
      </c>
      <c r="Y1393" t="s">
        <v>48</v>
      </c>
      <c r="Z1393">
        <v>6194.45</v>
      </c>
      <c r="AA1393">
        <v>3859.34</v>
      </c>
      <c r="AB1393">
        <v>0.623</v>
      </c>
    </row>
    <row r="1394" spans="1:28" x14ac:dyDescent="0.25">
      <c r="A1394" t="s">
        <v>1478</v>
      </c>
      <c r="B1394" s="2">
        <v>45932.234027777777</v>
      </c>
      <c r="C1394" s="2">
        <v>45940.334027777782</v>
      </c>
      <c r="D1394" t="s">
        <v>29</v>
      </c>
      <c r="E1394" t="s">
        <v>73</v>
      </c>
      <c r="F1394" t="s">
        <v>51</v>
      </c>
      <c r="G1394" t="s">
        <v>32</v>
      </c>
      <c r="H1394" t="s">
        <v>45</v>
      </c>
      <c r="I1394" t="s">
        <v>34</v>
      </c>
      <c r="J1394">
        <v>8.1</v>
      </c>
      <c r="K1394" t="s">
        <v>35</v>
      </c>
      <c r="L1394">
        <v>27</v>
      </c>
      <c r="M1394" s="2">
        <v>45932</v>
      </c>
      <c r="N1394" t="s">
        <v>36</v>
      </c>
      <c r="O1394">
        <v>8.1999999999999993</v>
      </c>
      <c r="P1394">
        <v>3.7</v>
      </c>
      <c r="Q1394">
        <v>8077.06</v>
      </c>
      <c r="R1394" t="s">
        <v>77</v>
      </c>
      <c r="S1394">
        <v>4888.75</v>
      </c>
      <c r="T1394">
        <v>4.3</v>
      </c>
      <c r="U1394">
        <v>2025</v>
      </c>
      <c r="V1394" t="s">
        <v>97</v>
      </c>
      <c r="W1394" s="2">
        <v>45931</v>
      </c>
      <c r="X1394" t="s">
        <v>47</v>
      </c>
      <c r="Y1394" t="s">
        <v>48</v>
      </c>
      <c r="Z1394">
        <v>8077.06</v>
      </c>
      <c r="AA1394">
        <v>4888.75</v>
      </c>
      <c r="AB1394">
        <v>0.60499999999999998</v>
      </c>
    </row>
    <row r="1395" spans="1:28" x14ac:dyDescent="0.25">
      <c r="A1395" t="s">
        <v>1479</v>
      </c>
      <c r="B1395" s="2">
        <v>46270.084722222222</v>
      </c>
      <c r="C1395" s="2">
        <v>46273.084722222222</v>
      </c>
      <c r="D1395" t="s">
        <v>50</v>
      </c>
      <c r="E1395" t="s">
        <v>43</v>
      </c>
      <c r="F1395" t="s">
        <v>31</v>
      </c>
      <c r="G1395" t="s">
        <v>44</v>
      </c>
      <c r="H1395" t="s">
        <v>86</v>
      </c>
      <c r="I1395" t="s">
        <v>57</v>
      </c>
      <c r="J1395">
        <v>3</v>
      </c>
      <c r="K1395" t="s">
        <v>35</v>
      </c>
      <c r="L1395">
        <v>37</v>
      </c>
      <c r="M1395" s="2">
        <v>46270</v>
      </c>
      <c r="N1395" t="s">
        <v>36</v>
      </c>
      <c r="O1395">
        <v>9.6999999999999993</v>
      </c>
      <c r="P1395">
        <v>2</v>
      </c>
      <c r="Q1395">
        <v>4440.91</v>
      </c>
      <c r="R1395" t="s">
        <v>37</v>
      </c>
      <c r="S1395">
        <v>2327.2399999999998</v>
      </c>
      <c r="T1395">
        <v>3.8</v>
      </c>
      <c r="U1395">
        <v>2026</v>
      </c>
      <c r="V1395" t="s">
        <v>53</v>
      </c>
      <c r="W1395" s="2">
        <v>46266</v>
      </c>
      <c r="X1395" t="s">
        <v>92</v>
      </c>
      <c r="Y1395" t="s">
        <v>40</v>
      </c>
      <c r="Z1395">
        <v>4440.91</v>
      </c>
      <c r="AA1395">
        <v>2327.2399999999998</v>
      </c>
      <c r="AB1395">
        <v>0.52400000000000002</v>
      </c>
    </row>
    <row r="1396" spans="1:28" x14ac:dyDescent="0.25">
      <c r="A1396" t="s">
        <v>1480</v>
      </c>
      <c r="B1396" s="2">
        <v>45701.30972222222</v>
      </c>
      <c r="C1396" s="2">
        <v>45703.109722222223</v>
      </c>
      <c r="D1396" t="s">
        <v>91</v>
      </c>
      <c r="E1396" t="s">
        <v>30</v>
      </c>
      <c r="F1396" t="s">
        <v>51</v>
      </c>
      <c r="G1396" t="s">
        <v>32</v>
      </c>
      <c r="H1396" t="s">
        <v>56</v>
      </c>
      <c r="I1396" t="s">
        <v>34</v>
      </c>
      <c r="J1396">
        <v>1.8</v>
      </c>
      <c r="K1396" t="s">
        <v>35</v>
      </c>
      <c r="L1396">
        <v>63</v>
      </c>
      <c r="M1396" s="2">
        <v>45701</v>
      </c>
      <c r="N1396" t="s">
        <v>36</v>
      </c>
      <c r="O1396">
        <v>10.1</v>
      </c>
      <c r="P1396">
        <v>1</v>
      </c>
      <c r="Q1396">
        <v>5286.76</v>
      </c>
      <c r="R1396" t="s">
        <v>37</v>
      </c>
      <c r="S1396">
        <v>3267.66</v>
      </c>
      <c r="T1396">
        <v>4.4000000000000004</v>
      </c>
      <c r="U1396">
        <v>2025</v>
      </c>
      <c r="V1396" t="s">
        <v>104</v>
      </c>
      <c r="W1396" s="2">
        <v>45689</v>
      </c>
      <c r="X1396" t="s">
        <v>47</v>
      </c>
      <c r="Y1396" t="s">
        <v>48</v>
      </c>
      <c r="Z1396">
        <v>5286.76</v>
      </c>
      <c r="AA1396">
        <v>3267.66</v>
      </c>
      <c r="AB1396">
        <v>0.61799999999999999</v>
      </c>
    </row>
    <row r="1397" spans="1:28" x14ac:dyDescent="0.25">
      <c r="A1397" t="s">
        <v>1481</v>
      </c>
      <c r="B1397" s="2">
        <v>45674.423611111109</v>
      </c>
      <c r="C1397" s="2">
        <v>45678.923611111109</v>
      </c>
      <c r="D1397" t="s">
        <v>113</v>
      </c>
      <c r="E1397" t="s">
        <v>30</v>
      </c>
      <c r="F1397" t="s">
        <v>51</v>
      </c>
      <c r="G1397" t="s">
        <v>32</v>
      </c>
      <c r="H1397" t="s">
        <v>74</v>
      </c>
      <c r="I1397" t="s">
        <v>75</v>
      </c>
      <c r="J1397">
        <v>4.5</v>
      </c>
      <c r="K1397" t="s">
        <v>35</v>
      </c>
      <c r="L1397">
        <v>22</v>
      </c>
      <c r="M1397" s="2">
        <v>45674</v>
      </c>
      <c r="N1397" t="s">
        <v>68</v>
      </c>
      <c r="O1397">
        <v>8.4</v>
      </c>
      <c r="P1397">
        <v>1.5</v>
      </c>
      <c r="Q1397">
        <v>5935.9</v>
      </c>
      <c r="R1397" t="s">
        <v>37</v>
      </c>
      <c r="S1397">
        <v>3984.54</v>
      </c>
      <c r="T1397">
        <v>4.4000000000000004</v>
      </c>
      <c r="U1397">
        <v>2025</v>
      </c>
      <c r="V1397" t="s">
        <v>69</v>
      </c>
      <c r="W1397" s="2">
        <v>45658</v>
      </c>
      <c r="X1397" t="s">
        <v>81</v>
      </c>
      <c r="Y1397" t="s">
        <v>48</v>
      </c>
      <c r="Z1397">
        <v>5935.9</v>
      </c>
      <c r="AA1397">
        <v>3984.54</v>
      </c>
      <c r="AB1397">
        <v>0.67100000000000004</v>
      </c>
    </row>
    <row r="1398" spans="1:28" x14ac:dyDescent="0.25">
      <c r="A1398" t="s">
        <v>1482</v>
      </c>
      <c r="B1398" s="2">
        <v>45987.912499999999</v>
      </c>
      <c r="C1398" s="2">
        <v>45994.112500000003</v>
      </c>
      <c r="D1398" t="s">
        <v>29</v>
      </c>
      <c r="E1398" t="s">
        <v>30</v>
      </c>
      <c r="F1398" t="s">
        <v>51</v>
      </c>
      <c r="G1398" t="s">
        <v>32</v>
      </c>
      <c r="H1398" t="s">
        <v>74</v>
      </c>
      <c r="I1398" t="s">
        <v>75</v>
      </c>
      <c r="J1398">
        <v>6.2</v>
      </c>
      <c r="K1398" t="s">
        <v>35</v>
      </c>
      <c r="L1398">
        <v>25</v>
      </c>
      <c r="M1398" s="2">
        <v>45987</v>
      </c>
      <c r="N1398" t="s">
        <v>68</v>
      </c>
      <c r="O1398">
        <v>8.1</v>
      </c>
      <c r="P1398">
        <v>1.5</v>
      </c>
      <c r="Q1398">
        <v>7515.74</v>
      </c>
      <c r="R1398" t="s">
        <v>77</v>
      </c>
      <c r="S1398">
        <v>4730.6499999999996</v>
      </c>
      <c r="T1398">
        <v>4</v>
      </c>
      <c r="U1398">
        <v>2025</v>
      </c>
      <c r="V1398" t="s">
        <v>89</v>
      </c>
      <c r="W1398" s="2">
        <v>45962</v>
      </c>
      <c r="X1398" t="s">
        <v>64</v>
      </c>
      <c r="Y1398" t="s">
        <v>48</v>
      </c>
      <c r="Z1398">
        <v>7515.74</v>
      </c>
      <c r="AA1398">
        <v>4730.6499999999996</v>
      </c>
      <c r="AB1398">
        <v>0.629</v>
      </c>
    </row>
    <row r="1399" spans="1:28" x14ac:dyDescent="0.25">
      <c r="A1399" t="s">
        <v>1483</v>
      </c>
      <c r="B1399" s="2">
        <v>46226.465277777781</v>
      </c>
      <c r="C1399" s="2">
        <v>46229.465277777781</v>
      </c>
      <c r="D1399" t="s">
        <v>72</v>
      </c>
      <c r="E1399" t="s">
        <v>30</v>
      </c>
      <c r="F1399" t="s">
        <v>51</v>
      </c>
      <c r="G1399" t="s">
        <v>55</v>
      </c>
      <c r="H1399" t="s">
        <v>45</v>
      </c>
      <c r="I1399" t="s">
        <v>57</v>
      </c>
      <c r="J1399">
        <v>3</v>
      </c>
      <c r="K1399" t="s">
        <v>35</v>
      </c>
      <c r="L1399">
        <v>56</v>
      </c>
      <c r="M1399" s="2">
        <v>46226</v>
      </c>
      <c r="N1399" t="s">
        <v>68</v>
      </c>
      <c r="O1399">
        <v>10.5</v>
      </c>
      <c r="P1399">
        <v>0.4</v>
      </c>
      <c r="Q1399">
        <v>5292</v>
      </c>
      <c r="R1399" t="s">
        <v>37</v>
      </c>
      <c r="S1399">
        <v>2895.68</v>
      </c>
      <c r="T1399">
        <v>4.0999999999999996</v>
      </c>
      <c r="U1399">
        <v>2026</v>
      </c>
      <c r="V1399" t="s">
        <v>107</v>
      </c>
      <c r="W1399" s="2">
        <v>46204</v>
      </c>
      <c r="X1399" t="s">
        <v>47</v>
      </c>
      <c r="Y1399" t="s">
        <v>48</v>
      </c>
      <c r="Z1399">
        <v>5292</v>
      </c>
      <c r="AA1399">
        <v>2895.68</v>
      </c>
      <c r="AB1399">
        <v>0.54700000000000004</v>
      </c>
    </row>
    <row r="1400" spans="1:28" x14ac:dyDescent="0.25">
      <c r="A1400" t="s">
        <v>1484</v>
      </c>
      <c r="B1400" s="2">
        <v>46154.996527777781</v>
      </c>
      <c r="C1400" s="2">
        <v>46158.696527777778</v>
      </c>
      <c r="D1400" t="s">
        <v>72</v>
      </c>
      <c r="E1400" t="s">
        <v>30</v>
      </c>
      <c r="F1400" t="s">
        <v>31</v>
      </c>
      <c r="G1400" t="s">
        <v>32</v>
      </c>
      <c r="H1400" t="s">
        <v>33</v>
      </c>
      <c r="I1400" t="s">
        <v>34</v>
      </c>
      <c r="J1400">
        <v>3.7</v>
      </c>
      <c r="K1400" t="s">
        <v>35</v>
      </c>
      <c r="L1400">
        <v>71</v>
      </c>
      <c r="M1400" s="2">
        <v>46154</v>
      </c>
      <c r="N1400" t="s">
        <v>36</v>
      </c>
      <c r="O1400">
        <v>7.8</v>
      </c>
      <c r="P1400">
        <v>1.4</v>
      </c>
      <c r="Q1400">
        <v>4925.43</v>
      </c>
      <c r="R1400" t="s">
        <v>37</v>
      </c>
      <c r="S1400">
        <v>3083.79</v>
      </c>
      <c r="T1400">
        <v>3.5</v>
      </c>
      <c r="U1400">
        <v>2026</v>
      </c>
      <c r="V1400" t="s">
        <v>80</v>
      </c>
      <c r="W1400" s="2">
        <v>46143</v>
      </c>
      <c r="X1400" t="s">
        <v>70</v>
      </c>
      <c r="Y1400" t="s">
        <v>48</v>
      </c>
      <c r="Z1400">
        <v>4925.43</v>
      </c>
      <c r="AA1400">
        <v>3083.79</v>
      </c>
      <c r="AB1400">
        <v>0.626</v>
      </c>
    </row>
    <row r="1401" spans="1:28" x14ac:dyDescent="0.25">
      <c r="A1401" t="s">
        <v>1485</v>
      </c>
      <c r="B1401" s="2">
        <v>45669.426388888889</v>
      </c>
      <c r="C1401" s="2">
        <v>45673.726388888892</v>
      </c>
      <c r="D1401" t="s">
        <v>62</v>
      </c>
      <c r="E1401" t="s">
        <v>30</v>
      </c>
      <c r="F1401" t="s">
        <v>31</v>
      </c>
      <c r="G1401" t="s">
        <v>32</v>
      </c>
      <c r="H1401" t="s">
        <v>86</v>
      </c>
      <c r="I1401" t="s">
        <v>34</v>
      </c>
      <c r="J1401">
        <v>4.3</v>
      </c>
      <c r="K1401" t="s">
        <v>35</v>
      </c>
      <c r="L1401">
        <v>54</v>
      </c>
      <c r="M1401" s="2">
        <v>45669</v>
      </c>
      <c r="N1401" t="s">
        <v>36</v>
      </c>
      <c r="O1401">
        <v>8.1</v>
      </c>
      <c r="P1401">
        <v>1.5</v>
      </c>
      <c r="Q1401">
        <v>6115.28</v>
      </c>
      <c r="R1401" t="s">
        <v>37</v>
      </c>
      <c r="S1401">
        <v>4537.22</v>
      </c>
      <c r="T1401">
        <v>3.9</v>
      </c>
      <c r="U1401">
        <v>2025</v>
      </c>
      <c r="V1401" t="s">
        <v>69</v>
      </c>
      <c r="W1401" s="2">
        <v>45658</v>
      </c>
      <c r="X1401" t="s">
        <v>39</v>
      </c>
      <c r="Y1401" t="s">
        <v>40</v>
      </c>
      <c r="Z1401">
        <v>6115.28</v>
      </c>
      <c r="AA1401">
        <v>4537.22</v>
      </c>
      <c r="AB1401">
        <v>0.74199999999999999</v>
      </c>
    </row>
    <row r="1402" spans="1:28" x14ac:dyDescent="0.25">
      <c r="A1402" t="s">
        <v>1486</v>
      </c>
      <c r="B1402" s="2">
        <v>45975.62222222222</v>
      </c>
      <c r="C1402" s="2">
        <v>45976.62222222222</v>
      </c>
      <c r="D1402" t="s">
        <v>72</v>
      </c>
      <c r="E1402" t="s">
        <v>83</v>
      </c>
      <c r="F1402" t="s">
        <v>51</v>
      </c>
      <c r="G1402" t="s">
        <v>32</v>
      </c>
      <c r="H1402" t="s">
        <v>86</v>
      </c>
      <c r="I1402" t="s">
        <v>34</v>
      </c>
      <c r="J1402">
        <v>1</v>
      </c>
      <c r="K1402" t="s">
        <v>35</v>
      </c>
      <c r="L1402">
        <v>68</v>
      </c>
      <c r="M1402" s="2">
        <v>45975</v>
      </c>
      <c r="N1402" t="s">
        <v>76</v>
      </c>
      <c r="O1402">
        <v>8.1</v>
      </c>
      <c r="P1402">
        <v>1.1000000000000001</v>
      </c>
      <c r="Q1402">
        <v>3680.12</v>
      </c>
      <c r="R1402" t="s">
        <v>37</v>
      </c>
      <c r="S1402">
        <v>2669.33</v>
      </c>
      <c r="T1402">
        <v>3.4</v>
      </c>
      <c r="U1402">
        <v>2025</v>
      </c>
      <c r="V1402" t="s">
        <v>89</v>
      </c>
      <c r="W1402" s="2">
        <v>45962</v>
      </c>
      <c r="X1402" t="s">
        <v>81</v>
      </c>
      <c r="Y1402" t="s">
        <v>48</v>
      </c>
      <c r="Z1402">
        <v>3680.12</v>
      </c>
      <c r="AA1402">
        <v>2669.33</v>
      </c>
      <c r="AB1402">
        <v>0.72499999999999998</v>
      </c>
    </row>
    <row r="1403" spans="1:28" x14ac:dyDescent="0.25">
      <c r="A1403" t="s">
        <v>1487</v>
      </c>
      <c r="B1403" s="2">
        <v>46249.194444444453</v>
      </c>
      <c r="C1403" s="2">
        <v>46249.794444444437</v>
      </c>
      <c r="D1403" t="s">
        <v>42</v>
      </c>
      <c r="E1403" t="s">
        <v>83</v>
      </c>
      <c r="F1403" t="s">
        <v>51</v>
      </c>
      <c r="G1403" t="s">
        <v>44</v>
      </c>
      <c r="H1403" t="s">
        <v>67</v>
      </c>
      <c r="I1403" t="s">
        <v>34</v>
      </c>
      <c r="J1403">
        <v>0.6</v>
      </c>
      <c r="K1403" t="s">
        <v>35</v>
      </c>
      <c r="L1403">
        <v>96</v>
      </c>
      <c r="M1403" s="2">
        <v>46249</v>
      </c>
      <c r="N1403" t="s">
        <v>76</v>
      </c>
      <c r="O1403">
        <v>7.9</v>
      </c>
      <c r="P1403">
        <v>3.7</v>
      </c>
      <c r="Q1403">
        <v>5499.21</v>
      </c>
      <c r="R1403" t="s">
        <v>37</v>
      </c>
      <c r="S1403">
        <v>2956.01</v>
      </c>
      <c r="T1403">
        <v>3.8</v>
      </c>
      <c r="U1403">
        <v>2026</v>
      </c>
      <c r="V1403" t="s">
        <v>87</v>
      </c>
      <c r="W1403" s="2">
        <v>46235</v>
      </c>
      <c r="X1403" t="s">
        <v>92</v>
      </c>
      <c r="Y1403" t="s">
        <v>40</v>
      </c>
      <c r="Z1403">
        <v>5499.21</v>
      </c>
      <c r="AA1403">
        <v>2956.01</v>
      </c>
      <c r="AB1403">
        <v>0.53800000000000003</v>
      </c>
    </row>
    <row r="1404" spans="1:28" x14ac:dyDescent="0.25">
      <c r="A1404" t="s">
        <v>1488</v>
      </c>
      <c r="B1404" s="2">
        <v>45873.740277777782</v>
      </c>
      <c r="C1404" s="2">
        <v>45875.94027777778</v>
      </c>
      <c r="D1404" t="s">
        <v>50</v>
      </c>
      <c r="E1404" t="s">
        <v>30</v>
      </c>
      <c r="F1404" t="s">
        <v>31</v>
      </c>
      <c r="G1404" t="s">
        <v>32</v>
      </c>
      <c r="H1404" t="s">
        <v>86</v>
      </c>
      <c r="I1404" t="s">
        <v>57</v>
      </c>
      <c r="J1404">
        <v>2.2000000000000002</v>
      </c>
      <c r="K1404" t="s">
        <v>35</v>
      </c>
      <c r="L1404">
        <v>39</v>
      </c>
      <c r="M1404" s="2">
        <v>45873</v>
      </c>
      <c r="N1404" t="s">
        <v>68</v>
      </c>
      <c r="O1404">
        <v>7.8</v>
      </c>
      <c r="P1404">
        <v>1.3</v>
      </c>
      <c r="Q1404">
        <v>5135.53</v>
      </c>
      <c r="R1404" t="s">
        <v>37</v>
      </c>
      <c r="S1404">
        <v>3218.92</v>
      </c>
      <c r="T1404">
        <v>4.3</v>
      </c>
      <c r="U1404">
        <v>2025</v>
      </c>
      <c r="V1404" t="s">
        <v>87</v>
      </c>
      <c r="W1404" s="2">
        <v>45870</v>
      </c>
      <c r="X1404" t="s">
        <v>78</v>
      </c>
      <c r="Y1404" t="s">
        <v>48</v>
      </c>
      <c r="Z1404">
        <v>5135.53</v>
      </c>
      <c r="AA1404">
        <v>3218.92</v>
      </c>
      <c r="AB1404">
        <v>0.627</v>
      </c>
    </row>
    <row r="1405" spans="1:28" x14ac:dyDescent="0.25">
      <c r="A1405" t="s">
        <v>1489</v>
      </c>
      <c r="B1405" s="2">
        <v>45996.413194444453</v>
      </c>
      <c r="C1405" s="2">
        <v>46000.213194444441</v>
      </c>
      <c r="D1405" t="s">
        <v>50</v>
      </c>
      <c r="E1405" t="s">
        <v>83</v>
      </c>
      <c r="F1405" t="s">
        <v>31</v>
      </c>
      <c r="G1405" t="s">
        <v>55</v>
      </c>
      <c r="H1405" t="s">
        <v>45</v>
      </c>
      <c r="I1405" t="s">
        <v>34</v>
      </c>
      <c r="J1405">
        <v>3.8</v>
      </c>
      <c r="K1405" t="s">
        <v>35</v>
      </c>
      <c r="L1405">
        <v>106</v>
      </c>
      <c r="M1405" s="2">
        <v>45996</v>
      </c>
      <c r="N1405" t="s">
        <v>68</v>
      </c>
      <c r="O1405">
        <v>10.4</v>
      </c>
      <c r="P1405">
        <v>2.2000000000000002</v>
      </c>
      <c r="Q1405">
        <v>7547.38</v>
      </c>
      <c r="R1405" t="s">
        <v>77</v>
      </c>
      <c r="S1405">
        <v>4989.92</v>
      </c>
      <c r="T1405">
        <v>4.0999999999999996</v>
      </c>
      <c r="U1405">
        <v>2025</v>
      </c>
      <c r="V1405" t="s">
        <v>63</v>
      </c>
      <c r="W1405" s="2">
        <v>45992</v>
      </c>
      <c r="X1405" t="s">
        <v>81</v>
      </c>
      <c r="Y1405" t="s">
        <v>48</v>
      </c>
      <c r="Z1405">
        <v>7547.38</v>
      </c>
      <c r="AA1405">
        <v>4989.92</v>
      </c>
      <c r="AB1405">
        <v>0.66100000000000003</v>
      </c>
    </row>
    <row r="1406" spans="1:28" x14ac:dyDescent="0.25">
      <c r="A1406" t="s">
        <v>1490</v>
      </c>
      <c r="B1406" s="2">
        <v>46318.487500000003</v>
      </c>
      <c r="C1406" s="2">
        <v>46322.787499999999</v>
      </c>
      <c r="D1406" t="s">
        <v>62</v>
      </c>
      <c r="E1406" t="s">
        <v>73</v>
      </c>
      <c r="F1406" t="s">
        <v>51</v>
      </c>
      <c r="G1406" t="s">
        <v>32</v>
      </c>
      <c r="H1406" t="s">
        <v>45</v>
      </c>
      <c r="I1406" t="s">
        <v>75</v>
      </c>
      <c r="J1406">
        <v>4.3</v>
      </c>
      <c r="K1406" t="s">
        <v>35</v>
      </c>
      <c r="L1406">
        <v>88</v>
      </c>
      <c r="M1406" s="2">
        <v>46318</v>
      </c>
      <c r="N1406" t="s">
        <v>68</v>
      </c>
      <c r="O1406">
        <v>10.199999999999999</v>
      </c>
      <c r="P1406">
        <v>3.3</v>
      </c>
      <c r="Q1406">
        <v>6409.07</v>
      </c>
      <c r="R1406" t="s">
        <v>59</v>
      </c>
      <c r="S1406">
        <v>4099.3100000000004</v>
      </c>
      <c r="T1406">
        <v>4.0999999999999996</v>
      </c>
      <c r="U1406">
        <v>2026</v>
      </c>
      <c r="V1406" t="s">
        <v>97</v>
      </c>
      <c r="W1406" s="2">
        <v>46296</v>
      </c>
      <c r="X1406" t="s">
        <v>81</v>
      </c>
      <c r="Y1406" t="s">
        <v>48</v>
      </c>
      <c r="Z1406">
        <v>6409.07</v>
      </c>
      <c r="AA1406">
        <v>4099.3100000000004</v>
      </c>
      <c r="AB1406">
        <v>0.64</v>
      </c>
    </row>
    <row r="1407" spans="1:28" x14ac:dyDescent="0.25">
      <c r="A1407" t="s">
        <v>1491</v>
      </c>
      <c r="B1407" s="2">
        <v>45738.745833333327</v>
      </c>
      <c r="C1407" s="2">
        <v>45745.345833333333</v>
      </c>
      <c r="D1407" t="s">
        <v>29</v>
      </c>
      <c r="E1407" t="s">
        <v>43</v>
      </c>
      <c r="F1407" t="s">
        <v>31</v>
      </c>
      <c r="G1407" t="s">
        <v>32</v>
      </c>
      <c r="H1407" t="s">
        <v>52</v>
      </c>
      <c r="I1407" t="s">
        <v>34</v>
      </c>
      <c r="J1407">
        <v>6.6</v>
      </c>
      <c r="K1407" t="s">
        <v>35</v>
      </c>
      <c r="L1407">
        <v>40</v>
      </c>
      <c r="M1407" s="2">
        <v>45738</v>
      </c>
      <c r="N1407" t="s">
        <v>68</v>
      </c>
      <c r="O1407">
        <v>8.1</v>
      </c>
      <c r="P1407">
        <v>1.8</v>
      </c>
      <c r="Q1407">
        <v>8525.61</v>
      </c>
      <c r="R1407" t="s">
        <v>37</v>
      </c>
      <c r="S1407">
        <v>5781.91</v>
      </c>
      <c r="T1407">
        <v>3.8</v>
      </c>
      <c r="U1407">
        <v>2025</v>
      </c>
      <c r="V1407" t="s">
        <v>46</v>
      </c>
      <c r="W1407" s="2">
        <v>45717</v>
      </c>
      <c r="X1407" t="s">
        <v>92</v>
      </c>
      <c r="Y1407" t="s">
        <v>40</v>
      </c>
      <c r="Z1407">
        <v>8525.61</v>
      </c>
      <c r="AA1407">
        <v>5781.91</v>
      </c>
      <c r="AB1407">
        <v>0.67800000000000005</v>
      </c>
    </row>
    <row r="1408" spans="1:28" x14ac:dyDescent="0.25">
      <c r="A1408" t="s">
        <v>1492</v>
      </c>
      <c r="B1408" s="2">
        <v>46384.145138888889</v>
      </c>
      <c r="C1408" s="2">
        <v>46391.145138888889</v>
      </c>
      <c r="D1408" t="s">
        <v>29</v>
      </c>
      <c r="E1408" t="s">
        <v>73</v>
      </c>
      <c r="F1408" t="s">
        <v>31</v>
      </c>
      <c r="G1408" t="s">
        <v>32</v>
      </c>
      <c r="H1408" t="s">
        <v>56</v>
      </c>
      <c r="I1408" t="s">
        <v>75</v>
      </c>
      <c r="J1408">
        <v>7</v>
      </c>
      <c r="K1408" t="s">
        <v>35</v>
      </c>
      <c r="L1408">
        <v>32</v>
      </c>
      <c r="M1408" s="2">
        <v>46384</v>
      </c>
      <c r="N1408" t="s">
        <v>68</v>
      </c>
      <c r="O1408">
        <v>8</v>
      </c>
      <c r="P1408">
        <v>2.2999999999999998</v>
      </c>
      <c r="Q1408">
        <v>8577.4</v>
      </c>
      <c r="R1408" t="s">
        <v>77</v>
      </c>
      <c r="S1408">
        <v>5878.06</v>
      </c>
      <c r="T1408">
        <v>4.3</v>
      </c>
      <c r="U1408">
        <v>2026</v>
      </c>
      <c r="V1408" t="s">
        <v>63</v>
      </c>
      <c r="W1408" s="2">
        <v>46357</v>
      </c>
      <c r="X1408" t="s">
        <v>78</v>
      </c>
      <c r="Y1408" t="s">
        <v>48</v>
      </c>
      <c r="Z1408">
        <v>8577.4</v>
      </c>
      <c r="AA1408">
        <v>5878.06</v>
      </c>
      <c r="AB1408">
        <v>0.68500000000000005</v>
      </c>
    </row>
    <row r="1409" spans="1:28" x14ac:dyDescent="0.25">
      <c r="A1409" t="s">
        <v>1493</v>
      </c>
      <c r="B1409" s="2">
        <v>46142.086805555547</v>
      </c>
      <c r="C1409" s="2">
        <v>46142.586805555547</v>
      </c>
      <c r="D1409" t="s">
        <v>42</v>
      </c>
      <c r="E1409" t="s">
        <v>83</v>
      </c>
      <c r="F1409" t="s">
        <v>31</v>
      </c>
      <c r="G1409" t="s">
        <v>32</v>
      </c>
      <c r="H1409" t="s">
        <v>45</v>
      </c>
      <c r="I1409" t="s">
        <v>57</v>
      </c>
      <c r="J1409">
        <v>0.5</v>
      </c>
      <c r="K1409" t="s">
        <v>35</v>
      </c>
      <c r="L1409">
        <v>65</v>
      </c>
      <c r="M1409" s="2">
        <v>46142</v>
      </c>
      <c r="N1409" t="s">
        <v>76</v>
      </c>
      <c r="O1409">
        <v>8</v>
      </c>
      <c r="P1409">
        <v>2.9</v>
      </c>
      <c r="Q1409">
        <v>1405.25</v>
      </c>
      <c r="R1409" t="s">
        <v>37</v>
      </c>
      <c r="S1409">
        <v>844.9</v>
      </c>
      <c r="T1409">
        <v>4.0999999999999996</v>
      </c>
      <c r="U1409">
        <v>2026</v>
      </c>
      <c r="V1409" t="s">
        <v>38</v>
      </c>
      <c r="W1409" s="2">
        <v>46113</v>
      </c>
      <c r="X1409" t="s">
        <v>47</v>
      </c>
      <c r="Y1409" t="s">
        <v>48</v>
      </c>
      <c r="Z1409">
        <v>1405.25</v>
      </c>
      <c r="AA1409">
        <v>844.9</v>
      </c>
      <c r="AB1409">
        <v>0.60099999999999998</v>
      </c>
    </row>
    <row r="1410" spans="1:28" x14ac:dyDescent="0.25">
      <c r="A1410" t="s">
        <v>1494</v>
      </c>
      <c r="B1410" s="2">
        <v>46031.34097222222</v>
      </c>
      <c r="C1410" s="2">
        <v>46032.740972222222</v>
      </c>
      <c r="D1410" t="s">
        <v>42</v>
      </c>
      <c r="E1410" t="s">
        <v>73</v>
      </c>
      <c r="F1410" t="s">
        <v>51</v>
      </c>
      <c r="G1410" t="s">
        <v>32</v>
      </c>
      <c r="H1410" t="s">
        <v>56</v>
      </c>
      <c r="I1410" t="s">
        <v>34</v>
      </c>
      <c r="J1410">
        <v>1.4</v>
      </c>
      <c r="K1410" t="s">
        <v>35</v>
      </c>
      <c r="L1410">
        <v>105</v>
      </c>
      <c r="M1410" s="2">
        <v>46031</v>
      </c>
      <c r="N1410" t="s">
        <v>68</v>
      </c>
      <c r="O1410">
        <v>8.1</v>
      </c>
      <c r="P1410">
        <v>2.2999999999999998</v>
      </c>
      <c r="Q1410">
        <v>1803.85</v>
      </c>
      <c r="R1410" t="s">
        <v>77</v>
      </c>
      <c r="S1410">
        <v>996.77</v>
      </c>
      <c r="T1410">
        <v>3.3</v>
      </c>
      <c r="U1410">
        <v>2026</v>
      </c>
      <c r="V1410" t="s">
        <v>69</v>
      </c>
      <c r="W1410" s="2">
        <v>46023</v>
      </c>
      <c r="X1410" t="s">
        <v>81</v>
      </c>
      <c r="Y1410" t="s">
        <v>48</v>
      </c>
      <c r="Z1410">
        <v>1803.85</v>
      </c>
      <c r="AA1410">
        <v>996.77</v>
      </c>
      <c r="AB1410">
        <v>0.55300000000000005</v>
      </c>
    </row>
    <row r="1411" spans="1:28" x14ac:dyDescent="0.25">
      <c r="A1411" t="s">
        <v>1495</v>
      </c>
      <c r="B1411" s="2">
        <v>46367.665972222218</v>
      </c>
      <c r="C1411" s="2">
        <v>46369.865972222222</v>
      </c>
      <c r="D1411" t="s">
        <v>50</v>
      </c>
      <c r="E1411" t="s">
        <v>73</v>
      </c>
      <c r="F1411" t="s">
        <v>51</v>
      </c>
      <c r="G1411" t="s">
        <v>32</v>
      </c>
      <c r="H1411" t="s">
        <v>86</v>
      </c>
      <c r="I1411" t="s">
        <v>34</v>
      </c>
      <c r="J1411">
        <v>2.2000000000000002</v>
      </c>
      <c r="K1411" t="s">
        <v>35</v>
      </c>
      <c r="L1411">
        <v>52</v>
      </c>
      <c r="M1411" s="2">
        <v>46367</v>
      </c>
      <c r="N1411" t="s">
        <v>68</v>
      </c>
      <c r="O1411">
        <v>8.3000000000000007</v>
      </c>
      <c r="P1411">
        <v>1.1000000000000001</v>
      </c>
      <c r="Q1411">
        <v>3369.67</v>
      </c>
      <c r="R1411" t="s">
        <v>37</v>
      </c>
      <c r="S1411">
        <v>2064.4899999999998</v>
      </c>
      <c r="T1411">
        <v>4.5</v>
      </c>
      <c r="U1411">
        <v>2026</v>
      </c>
      <c r="V1411" t="s">
        <v>63</v>
      </c>
      <c r="W1411" s="2">
        <v>46357</v>
      </c>
      <c r="X1411" t="s">
        <v>81</v>
      </c>
      <c r="Y1411" t="s">
        <v>48</v>
      </c>
      <c r="Z1411">
        <v>3369.67</v>
      </c>
      <c r="AA1411">
        <v>2064.4899999999998</v>
      </c>
      <c r="AB1411">
        <v>0.61299999999999999</v>
      </c>
    </row>
    <row r="1412" spans="1:28" x14ac:dyDescent="0.25">
      <c r="A1412" t="s">
        <v>1496</v>
      </c>
      <c r="B1412" s="2">
        <v>45857.67291666667</v>
      </c>
      <c r="C1412" s="2">
        <v>45861.17291666667</v>
      </c>
      <c r="D1412" t="s">
        <v>91</v>
      </c>
      <c r="E1412" t="s">
        <v>83</v>
      </c>
      <c r="F1412" t="s">
        <v>51</v>
      </c>
      <c r="G1412" t="s">
        <v>32</v>
      </c>
      <c r="H1412" t="s">
        <v>67</v>
      </c>
      <c r="I1412" t="s">
        <v>75</v>
      </c>
      <c r="J1412">
        <v>3.5</v>
      </c>
      <c r="K1412" t="s">
        <v>35</v>
      </c>
      <c r="L1412">
        <v>29</v>
      </c>
      <c r="M1412" s="2">
        <v>45857</v>
      </c>
      <c r="N1412" t="s">
        <v>36</v>
      </c>
      <c r="O1412">
        <v>7.9</v>
      </c>
      <c r="P1412">
        <v>3.7</v>
      </c>
      <c r="Q1412">
        <v>6468.13</v>
      </c>
      <c r="R1412" t="s">
        <v>37</v>
      </c>
      <c r="S1412">
        <v>3314.34</v>
      </c>
      <c r="T1412">
        <v>3.9</v>
      </c>
      <c r="U1412">
        <v>2025</v>
      </c>
      <c r="V1412" t="s">
        <v>107</v>
      </c>
      <c r="W1412" s="2">
        <v>45839</v>
      </c>
      <c r="X1412" t="s">
        <v>92</v>
      </c>
      <c r="Y1412" t="s">
        <v>40</v>
      </c>
      <c r="Z1412">
        <v>6468.13</v>
      </c>
      <c r="AA1412">
        <v>3314.34</v>
      </c>
      <c r="AB1412">
        <v>0.51200000000000001</v>
      </c>
    </row>
    <row r="1413" spans="1:28" x14ac:dyDescent="0.25">
      <c r="A1413" t="s">
        <v>1497</v>
      </c>
      <c r="B1413" s="2">
        <v>46194.402777777781</v>
      </c>
      <c r="C1413" s="2">
        <v>46200.102777777778</v>
      </c>
      <c r="D1413" t="s">
        <v>85</v>
      </c>
      <c r="E1413" t="s">
        <v>73</v>
      </c>
      <c r="F1413" t="s">
        <v>31</v>
      </c>
      <c r="G1413" t="s">
        <v>44</v>
      </c>
      <c r="H1413" t="s">
        <v>52</v>
      </c>
      <c r="I1413" t="s">
        <v>57</v>
      </c>
      <c r="J1413">
        <v>5.7</v>
      </c>
      <c r="K1413" t="s">
        <v>35</v>
      </c>
      <c r="L1413">
        <v>39</v>
      </c>
      <c r="M1413" s="2">
        <v>46194</v>
      </c>
      <c r="N1413" t="s">
        <v>76</v>
      </c>
      <c r="O1413">
        <v>8</v>
      </c>
      <c r="P1413">
        <v>2.4</v>
      </c>
      <c r="Q1413">
        <v>6923.42</v>
      </c>
      <c r="R1413" t="s">
        <v>77</v>
      </c>
      <c r="S1413">
        <v>4875.57</v>
      </c>
      <c r="T1413">
        <v>3.8</v>
      </c>
      <c r="U1413">
        <v>2026</v>
      </c>
      <c r="V1413" t="s">
        <v>110</v>
      </c>
      <c r="W1413" s="2">
        <v>46174</v>
      </c>
      <c r="X1413" t="s">
        <v>39</v>
      </c>
      <c r="Y1413" t="s">
        <v>40</v>
      </c>
      <c r="Z1413">
        <v>6923.42</v>
      </c>
      <c r="AA1413">
        <v>4875.57</v>
      </c>
      <c r="AB1413">
        <v>0.70399999999999996</v>
      </c>
    </row>
    <row r="1414" spans="1:28" x14ac:dyDescent="0.25">
      <c r="A1414" t="s">
        <v>1498</v>
      </c>
      <c r="B1414" s="2">
        <v>46123.538888888892</v>
      </c>
      <c r="C1414" s="2">
        <v>46130.538888888892</v>
      </c>
      <c r="D1414" t="s">
        <v>29</v>
      </c>
      <c r="E1414" t="s">
        <v>30</v>
      </c>
      <c r="F1414" t="s">
        <v>31</v>
      </c>
      <c r="G1414" t="s">
        <v>32</v>
      </c>
      <c r="H1414" t="s">
        <v>33</v>
      </c>
      <c r="I1414" t="s">
        <v>34</v>
      </c>
      <c r="J1414">
        <v>7</v>
      </c>
      <c r="K1414" t="s">
        <v>35</v>
      </c>
      <c r="L1414">
        <v>37</v>
      </c>
      <c r="M1414" s="2">
        <v>46123</v>
      </c>
      <c r="N1414" t="s">
        <v>36</v>
      </c>
      <c r="O1414">
        <v>9.9</v>
      </c>
      <c r="P1414">
        <v>0.6</v>
      </c>
      <c r="Q1414">
        <v>9072.6299999999992</v>
      </c>
      <c r="R1414" t="s">
        <v>37</v>
      </c>
      <c r="S1414">
        <v>6465.79</v>
      </c>
      <c r="T1414">
        <v>4.0999999999999996</v>
      </c>
      <c r="U1414">
        <v>2026</v>
      </c>
      <c r="V1414" t="s">
        <v>38</v>
      </c>
      <c r="W1414" s="2">
        <v>46113</v>
      </c>
      <c r="X1414" t="s">
        <v>92</v>
      </c>
      <c r="Y1414" t="s">
        <v>40</v>
      </c>
      <c r="Z1414">
        <v>9072.6299999999992</v>
      </c>
      <c r="AA1414">
        <v>6465.79</v>
      </c>
      <c r="AB1414">
        <v>0.71299999999999997</v>
      </c>
    </row>
    <row r="1415" spans="1:28" x14ac:dyDescent="0.25">
      <c r="A1415" t="s">
        <v>1499</v>
      </c>
      <c r="B1415" s="2">
        <v>45746.178472222222</v>
      </c>
      <c r="C1415" s="2">
        <v>45752.378472222219</v>
      </c>
      <c r="D1415" t="s">
        <v>29</v>
      </c>
      <c r="E1415" t="s">
        <v>83</v>
      </c>
      <c r="F1415" t="s">
        <v>31</v>
      </c>
      <c r="G1415" t="s">
        <v>44</v>
      </c>
      <c r="H1415" t="s">
        <v>74</v>
      </c>
      <c r="I1415" t="s">
        <v>34</v>
      </c>
      <c r="J1415">
        <v>6.2</v>
      </c>
      <c r="K1415" t="s">
        <v>35</v>
      </c>
      <c r="L1415">
        <v>37</v>
      </c>
      <c r="M1415" s="2">
        <v>45746</v>
      </c>
      <c r="N1415" t="s">
        <v>76</v>
      </c>
      <c r="O1415">
        <v>11.8</v>
      </c>
      <c r="P1415">
        <v>3.4</v>
      </c>
      <c r="Q1415">
        <v>8866.18</v>
      </c>
      <c r="R1415" t="s">
        <v>37</v>
      </c>
      <c r="S1415">
        <v>6764.61</v>
      </c>
      <c r="T1415">
        <v>3.3</v>
      </c>
      <c r="U1415">
        <v>2025</v>
      </c>
      <c r="V1415" t="s">
        <v>46</v>
      </c>
      <c r="W1415" s="2">
        <v>45717</v>
      </c>
      <c r="X1415" t="s">
        <v>39</v>
      </c>
      <c r="Y1415" t="s">
        <v>40</v>
      </c>
      <c r="Z1415">
        <v>8866.18</v>
      </c>
      <c r="AA1415">
        <v>6764.61</v>
      </c>
      <c r="AB1415">
        <v>0.76300000000000001</v>
      </c>
    </row>
    <row r="1416" spans="1:28" x14ac:dyDescent="0.25">
      <c r="A1416" t="s">
        <v>1500</v>
      </c>
      <c r="B1416" s="2">
        <v>45925.84097222222</v>
      </c>
      <c r="C1416" s="2">
        <v>45930.540972222218</v>
      </c>
      <c r="D1416" t="s">
        <v>113</v>
      </c>
      <c r="E1416" t="s">
        <v>83</v>
      </c>
      <c r="F1416" t="s">
        <v>51</v>
      </c>
      <c r="G1416" t="s">
        <v>44</v>
      </c>
      <c r="H1416" t="s">
        <v>45</v>
      </c>
      <c r="I1416" t="s">
        <v>57</v>
      </c>
      <c r="J1416">
        <v>4.7</v>
      </c>
      <c r="K1416" t="s">
        <v>35</v>
      </c>
      <c r="L1416">
        <v>25</v>
      </c>
      <c r="M1416" s="2">
        <v>45925</v>
      </c>
      <c r="N1416" t="s">
        <v>68</v>
      </c>
      <c r="O1416">
        <v>7.9</v>
      </c>
      <c r="P1416">
        <v>2.7</v>
      </c>
      <c r="Q1416">
        <v>5190.12</v>
      </c>
      <c r="R1416" t="s">
        <v>37</v>
      </c>
      <c r="S1416">
        <v>3891</v>
      </c>
      <c r="T1416">
        <v>3.4</v>
      </c>
      <c r="U1416">
        <v>2025</v>
      </c>
      <c r="V1416" t="s">
        <v>53</v>
      </c>
      <c r="W1416" s="2">
        <v>45901</v>
      </c>
      <c r="X1416" t="s">
        <v>47</v>
      </c>
      <c r="Y1416" t="s">
        <v>48</v>
      </c>
      <c r="Z1416">
        <v>5190.12</v>
      </c>
      <c r="AA1416">
        <v>3891</v>
      </c>
      <c r="AB1416">
        <v>0.75</v>
      </c>
    </row>
    <row r="1417" spans="1:28" x14ac:dyDescent="0.25">
      <c r="A1417" t="s">
        <v>1501</v>
      </c>
      <c r="B1417" s="2">
        <v>46312.15902777778</v>
      </c>
      <c r="C1417" s="2">
        <v>46315.859027777777</v>
      </c>
      <c r="D1417" t="s">
        <v>72</v>
      </c>
      <c r="E1417" t="s">
        <v>73</v>
      </c>
      <c r="F1417" t="s">
        <v>51</v>
      </c>
      <c r="G1417" t="s">
        <v>44</v>
      </c>
      <c r="H1417" t="s">
        <v>86</v>
      </c>
      <c r="I1417" t="s">
        <v>34</v>
      </c>
      <c r="J1417">
        <v>3.7</v>
      </c>
      <c r="K1417" t="s">
        <v>35</v>
      </c>
      <c r="L1417">
        <v>31</v>
      </c>
      <c r="M1417" s="2">
        <v>46312</v>
      </c>
      <c r="N1417" t="s">
        <v>36</v>
      </c>
      <c r="O1417">
        <v>8</v>
      </c>
      <c r="P1417">
        <v>2.7</v>
      </c>
      <c r="Q1417">
        <v>6859.31</v>
      </c>
      <c r="R1417" t="s">
        <v>77</v>
      </c>
      <c r="S1417">
        <v>3554.46</v>
      </c>
      <c r="T1417">
        <v>4.4000000000000004</v>
      </c>
      <c r="U1417">
        <v>2026</v>
      </c>
      <c r="V1417" t="s">
        <v>97</v>
      </c>
      <c r="W1417" s="2">
        <v>46296</v>
      </c>
      <c r="X1417" t="s">
        <v>92</v>
      </c>
      <c r="Y1417" t="s">
        <v>40</v>
      </c>
      <c r="Z1417">
        <v>6859.31</v>
      </c>
      <c r="AA1417">
        <v>3554.46</v>
      </c>
      <c r="AB1417">
        <v>0.51800000000000002</v>
      </c>
    </row>
    <row r="1418" spans="1:28" x14ac:dyDescent="0.25">
      <c r="A1418" t="s">
        <v>1502</v>
      </c>
      <c r="B1418" s="2">
        <v>46228.130555555559</v>
      </c>
      <c r="C1418" s="2">
        <v>46232.230555555558</v>
      </c>
      <c r="D1418" t="s">
        <v>62</v>
      </c>
      <c r="E1418" t="s">
        <v>73</v>
      </c>
      <c r="F1418" t="s">
        <v>51</v>
      </c>
      <c r="G1418" t="s">
        <v>32</v>
      </c>
      <c r="H1418" t="s">
        <v>45</v>
      </c>
      <c r="I1418" t="s">
        <v>34</v>
      </c>
      <c r="J1418">
        <v>4.0999999999999996</v>
      </c>
      <c r="K1418" t="s">
        <v>35</v>
      </c>
      <c r="L1418">
        <v>27</v>
      </c>
      <c r="M1418" s="2">
        <v>46228</v>
      </c>
      <c r="N1418" t="s">
        <v>36</v>
      </c>
      <c r="O1418">
        <v>7.9</v>
      </c>
      <c r="P1418">
        <v>2.2999999999999998</v>
      </c>
      <c r="Q1418">
        <v>4800.8100000000004</v>
      </c>
      <c r="R1418" t="s">
        <v>77</v>
      </c>
      <c r="S1418">
        <v>3090.65</v>
      </c>
      <c r="T1418">
        <v>3.9</v>
      </c>
      <c r="U1418">
        <v>2026</v>
      </c>
      <c r="V1418" t="s">
        <v>107</v>
      </c>
      <c r="W1418" s="2">
        <v>46204</v>
      </c>
      <c r="X1418" t="s">
        <v>92</v>
      </c>
      <c r="Y1418" t="s">
        <v>40</v>
      </c>
      <c r="Z1418">
        <v>4800.8100000000004</v>
      </c>
      <c r="AA1418">
        <v>3090.65</v>
      </c>
      <c r="AB1418">
        <v>0.64400000000000002</v>
      </c>
    </row>
    <row r="1419" spans="1:28" x14ac:dyDescent="0.25">
      <c r="A1419" t="s">
        <v>1503</v>
      </c>
      <c r="B1419" s="2">
        <v>46146.998611111107</v>
      </c>
      <c r="C1419" s="2">
        <v>46151.198611111111</v>
      </c>
      <c r="D1419" t="s">
        <v>91</v>
      </c>
      <c r="E1419" t="s">
        <v>83</v>
      </c>
      <c r="F1419" t="s">
        <v>31</v>
      </c>
      <c r="G1419" t="s">
        <v>44</v>
      </c>
      <c r="H1419" t="s">
        <v>56</v>
      </c>
      <c r="I1419" t="s">
        <v>57</v>
      </c>
      <c r="J1419">
        <v>4.2</v>
      </c>
      <c r="K1419" t="s">
        <v>58</v>
      </c>
      <c r="L1419">
        <v>41</v>
      </c>
      <c r="M1419" s="2">
        <v>46146</v>
      </c>
      <c r="N1419" t="s">
        <v>76</v>
      </c>
      <c r="O1419">
        <v>8</v>
      </c>
      <c r="P1419">
        <v>2.7</v>
      </c>
      <c r="Q1419">
        <v>5830.26</v>
      </c>
      <c r="R1419" t="s">
        <v>77</v>
      </c>
      <c r="S1419">
        <v>4032.55</v>
      </c>
      <c r="T1419">
        <v>3.5</v>
      </c>
      <c r="U1419">
        <v>2026</v>
      </c>
      <c r="V1419" t="s">
        <v>80</v>
      </c>
      <c r="W1419" s="2">
        <v>46143</v>
      </c>
      <c r="X1419" t="s">
        <v>78</v>
      </c>
      <c r="Y1419" t="s">
        <v>48</v>
      </c>
      <c r="Z1419">
        <v>5830.26</v>
      </c>
      <c r="AA1419">
        <v>4032.55</v>
      </c>
      <c r="AB1419">
        <v>0.69199999999999995</v>
      </c>
    </row>
    <row r="1420" spans="1:28" x14ac:dyDescent="0.25">
      <c r="A1420" t="s">
        <v>1504</v>
      </c>
      <c r="B1420" s="2">
        <v>46195.006249999999</v>
      </c>
      <c r="C1420" s="2">
        <v>46197.706250000003</v>
      </c>
      <c r="D1420" t="s">
        <v>62</v>
      </c>
      <c r="E1420" t="s">
        <v>30</v>
      </c>
      <c r="F1420" t="s">
        <v>51</v>
      </c>
      <c r="G1420" t="s">
        <v>32</v>
      </c>
      <c r="H1420" t="s">
        <v>86</v>
      </c>
      <c r="I1420" t="s">
        <v>57</v>
      </c>
      <c r="J1420">
        <v>2.7</v>
      </c>
      <c r="K1420" t="s">
        <v>58</v>
      </c>
      <c r="L1420">
        <v>55</v>
      </c>
      <c r="M1420" s="2">
        <v>46195</v>
      </c>
      <c r="N1420" t="s">
        <v>36</v>
      </c>
      <c r="O1420">
        <v>12.1</v>
      </c>
      <c r="P1420">
        <v>2.4</v>
      </c>
      <c r="Q1420">
        <v>3853.2</v>
      </c>
      <c r="R1420" t="s">
        <v>77</v>
      </c>
      <c r="S1420">
        <v>2807</v>
      </c>
      <c r="T1420">
        <v>3.2</v>
      </c>
      <c r="U1420">
        <v>2026</v>
      </c>
      <c r="V1420" t="s">
        <v>110</v>
      </c>
      <c r="W1420" s="2">
        <v>46174</v>
      </c>
      <c r="X1420" t="s">
        <v>78</v>
      </c>
      <c r="Y1420" t="s">
        <v>48</v>
      </c>
      <c r="Z1420">
        <v>3853.2</v>
      </c>
      <c r="AA1420">
        <v>2807</v>
      </c>
      <c r="AB1420">
        <v>0.72799999999999998</v>
      </c>
    </row>
    <row r="1421" spans="1:28" x14ac:dyDescent="0.25">
      <c r="A1421" t="s">
        <v>1505</v>
      </c>
      <c r="B1421" s="2">
        <v>45704.789583333331</v>
      </c>
      <c r="C1421" s="2">
        <v>45708.38958333333</v>
      </c>
      <c r="D1421" t="s">
        <v>85</v>
      </c>
      <c r="E1421" t="s">
        <v>30</v>
      </c>
      <c r="F1421" t="s">
        <v>51</v>
      </c>
      <c r="G1421" t="s">
        <v>32</v>
      </c>
      <c r="H1421" t="s">
        <v>74</v>
      </c>
      <c r="I1421" t="s">
        <v>34</v>
      </c>
      <c r="J1421">
        <v>3.6</v>
      </c>
      <c r="K1421" t="s">
        <v>58</v>
      </c>
      <c r="L1421">
        <v>82</v>
      </c>
      <c r="M1421" s="2">
        <v>45704</v>
      </c>
      <c r="N1421" t="s">
        <v>76</v>
      </c>
      <c r="O1421">
        <v>8.1999999999999993</v>
      </c>
      <c r="P1421">
        <v>1.8</v>
      </c>
      <c r="Q1421">
        <v>5965.35</v>
      </c>
      <c r="R1421" t="s">
        <v>59</v>
      </c>
      <c r="S1421">
        <v>3396.81</v>
      </c>
      <c r="T1421">
        <v>3.2</v>
      </c>
      <c r="U1421">
        <v>2025</v>
      </c>
      <c r="V1421" t="s">
        <v>104</v>
      </c>
      <c r="W1421" s="2">
        <v>45689</v>
      </c>
      <c r="X1421" t="s">
        <v>39</v>
      </c>
      <c r="Y1421" t="s">
        <v>40</v>
      </c>
      <c r="Z1421">
        <v>5965.35</v>
      </c>
      <c r="AA1421">
        <v>3396.81</v>
      </c>
      <c r="AB1421">
        <v>0.56899999999999995</v>
      </c>
    </row>
    <row r="1422" spans="1:28" x14ac:dyDescent="0.25">
      <c r="A1422" t="s">
        <v>1506</v>
      </c>
      <c r="B1422" s="2">
        <v>45945.763194444437</v>
      </c>
      <c r="C1422" s="2">
        <v>45948.463194444441</v>
      </c>
      <c r="D1422" t="s">
        <v>72</v>
      </c>
      <c r="E1422" t="s">
        <v>73</v>
      </c>
      <c r="F1422" t="s">
        <v>31</v>
      </c>
      <c r="G1422" t="s">
        <v>32</v>
      </c>
      <c r="H1422" t="s">
        <v>56</v>
      </c>
      <c r="I1422" t="s">
        <v>75</v>
      </c>
      <c r="J1422">
        <v>2.7</v>
      </c>
      <c r="K1422" t="s">
        <v>35</v>
      </c>
      <c r="L1422">
        <v>56</v>
      </c>
      <c r="M1422" s="2">
        <v>45945</v>
      </c>
      <c r="N1422" t="s">
        <v>68</v>
      </c>
      <c r="O1422">
        <v>8.5</v>
      </c>
      <c r="P1422">
        <v>1.4</v>
      </c>
      <c r="Q1422">
        <v>4685.33</v>
      </c>
      <c r="R1422" t="s">
        <v>37</v>
      </c>
      <c r="S1422">
        <v>3636.18</v>
      </c>
      <c r="T1422">
        <v>3.7</v>
      </c>
      <c r="U1422">
        <v>2025</v>
      </c>
      <c r="V1422" t="s">
        <v>97</v>
      </c>
      <c r="W1422" s="2">
        <v>45931</v>
      </c>
      <c r="X1422" t="s">
        <v>64</v>
      </c>
      <c r="Y1422" t="s">
        <v>48</v>
      </c>
      <c r="Z1422">
        <v>4685.33</v>
      </c>
      <c r="AA1422">
        <v>3636.18</v>
      </c>
      <c r="AB1422">
        <v>0.77600000000000002</v>
      </c>
    </row>
    <row r="1423" spans="1:28" x14ac:dyDescent="0.25">
      <c r="A1423" t="s">
        <v>1507</v>
      </c>
      <c r="B1423" s="2">
        <v>45673.46875</v>
      </c>
      <c r="C1423" s="2">
        <v>45677.46875</v>
      </c>
      <c r="D1423" t="s">
        <v>91</v>
      </c>
      <c r="E1423" t="s">
        <v>83</v>
      </c>
      <c r="F1423" t="s">
        <v>31</v>
      </c>
      <c r="G1423" t="s">
        <v>66</v>
      </c>
      <c r="H1423" t="s">
        <v>86</v>
      </c>
      <c r="I1423" t="s">
        <v>57</v>
      </c>
      <c r="J1423">
        <v>4</v>
      </c>
      <c r="K1423" t="s">
        <v>35</v>
      </c>
      <c r="L1423">
        <v>74</v>
      </c>
      <c r="M1423" s="2">
        <v>45673</v>
      </c>
      <c r="N1423" t="s">
        <v>36</v>
      </c>
      <c r="O1423">
        <v>8.1999999999999993</v>
      </c>
      <c r="P1423">
        <v>0.6</v>
      </c>
      <c r="Q1423">
        <v>6761.33</v>
      </c>
      <c r="R1423" t="s">
        <v>37</v>
      </c>
      <c r="S1423">
        <v>4268.42</v>
      </c>
      <c r="T1423">
        <v>3</v>
      </c>
      <c r="U1423">
        <v>2025</v>
      </c>
      <c r="V1423" t="s">
        <v>69</v>
      </c>
      <c r="W1423" s="2">
        <v>45658</v>
      </c>
      <c r="X1423" t="s">
        <v>47</v>
      </c>
      <c r="Y1423" t="s">
        <v>48</v>
      </c>
      <c r="Z1423">
        <v>6761.33</v>
      </c>
      <c r="AA1423">
        <v>4268.42</v>
      </c>
      <c r="AB1423">
        <v>0.63100000000000001</v>
      </c>
    </row>
    <row r="1424" spans="1:28" x14ac:dyDescent="0.25">
      <c r="A1424" t="s">
        <v>1508</v>
      </c>
      <c r="B1424" s="2">
        <v>46368.347916666673</v>
      </c>
      <c r="C1424" s="2">
        <v>46370.947916666657</v>
      </c>
      <c r="D1424" t="s">
        <v>50</v>
      </c>
      <c r="E1424" t="s">
        <v>73</v>
      </c>
      <c r="F1424" t="s">
        <v>51</v>
      </c>
      <c r="G1424" t="s">
        <v>32</v>
      </c>
      <c r="H1424" t="s">
        <v>33</v>
      </c>
      <c r="I1424" t="s">
        <v>75</v>
      </c>
      <c r="J1424">
        <v>2.6</v>
      </c>
      <c r="K1424" t="s">
        <v>35</v>
      </c>
      <c r="L1424">
        <v>59</v>
      </c>
      <c r="M1424" s="2">
        <v>46368</v>
      </c>
      <c r="N1424" t="s">
        <v>36</v>
      </c>
      <c r="O1424">
        <v>7.9</v>
      </c>
      <c r="P1424">
        <v>0.4</v>
      </c>
      <c r="Q1424">
        <v>5663.71</v>
      </c>
      <c r="R1424" t="s">
        <v>37</v>
      </c>
      <c r="S1424">
        <v>3504.07</v>
      </c>
      <c r="T1424">
        <v>4.4000000000000004</v>
      </c>
      <c r="U1424">
        <v>2026</v>
      </c>
      <c r="V1424" t="s">
        <v>63</v>
      </c>
      <c r="W1424" s="2">
        <v>46357</v>
      </c>
      <c r="X1424" t="s">
        <v>92</v>
      </c>
      <c r="Y1424" t="s">
        <v>40</v>
      </c>
      <c r="Z1424">
        <v>5663.71</v>
      </c>
      <c r="AA1424">
        <v>3504.07</v>
      </c>
      <c r="AB1424">
        <v>0.61899999999999999</v>
      </c>
    </row>
    <row r="1425" spans="1:28" x14ac:dyDescent="0.25">
      <c r="A1425" t="s">
        <v>1509</v>
      </c>
      <c r="B1425" s="2">
        <v>46058.058333333327</v>
      </c>
      <c r="C1425" s="2">
        <v>46060.558333333327</v>
      </c>
      <c r="D1425" t="s">
        <v>50</v>
      </c>
      <c r="E1425" t="s">
        <v>30</v>
      </c>
      <c r="F1425" t="s">
        <v>51</v>
      </c>
      <c r="G1425" t="s">
        <v>66</v>
      </c>
      <c r="H1425" t="s">
        <v>33</v>
      </c>
      <c r="I1425" t="s">
        <v>34</v>
      </c>
      <c r="J1425">
        <v>2.5</v>
      </c>
      <c r="K1425" t="s">
        <v>35</v>
      </c>
      <c r="L1425">
        <v>57</v>
      </c>
      <c r="M1425" s="2">
        <v>46058</v>
      </c>
      <c r="N1425" t="s">
        <v>36</v>
      </c>
      <c r="O1425">
        <v>8.1999999999999993</v>
      </c>
      <c r="P1425">
        <v>2.2999999999999998</v>
      </c>
      <c r="Q1425">
        <v>6089.17</v>
      </c>
      <c r="R1425" t="s">
        <v>77</v>
      </c>
      <c r="S1425">
        <v>3693.62</v>
      </c>
      <c r="T1425">
        <v>4.2</v>
      </c>
      <c r="U1425">
        <v>2026</v>
      </c>
      <c r="V1425" t="s">
        <v>104</v>
      </c>
      <c r="W1425" s="2">
        <v>46054</v>
      </c>
      <c r="X1425" t="s">
        <v>47</v>
      </c>
      <c r="Y1425" t="s">
        <v>48</v>
      </c>
      <c r="Z1425">
        <v>6089.17</v>
      </c>
      <c r="AA1425">
        <v>3693.62</v>
      </c>
      <c r="AB1425">
        <v>0.60699999999999998</v>
      </c>
    </row>
    <row r="1426" spans="1:28" x14ac:dyDescent="0.25">
      <c r="A1426" t="s">
        <v>1510</v>
      </c>
      <c r="B1426" s="2">
        <v>45743.033333333333</v>
      </c>
      <c r="C1426" s="2">
        <v>45749.73333333333</v>
      </c>
      <c r="D1426" t="s">
        <v>29</v>
      </c>
      <c r="E1426" t="s">
        <v>30</v>
      </c>
      <c r="F1426" t="s">
        <v>31</v>
      </c>
      <c r="G1426" t="s">
        <v>32</v>
      </c>
      <c r="H1426" t="s">
        <v>74</v>
      </c>
      <c r="I1426" t="s">
        <v>34</v>
      </c>
      <c r="J1426">
        <v>6.7</v>
      </c>
      <c r="K1426" t="s">
        <v>35</v>
      </c>
      <c r="L1426">
        <v>53</v>
      </c>
      <c r="M1426" s="2">
        <v>45743</v>
      </c>
      <c r="N1426" t="s">
        <v>36</v>
      </c>
      <c r="O1426">
        <v>11.9</v>
      </c>
      <c r="P1426">
        <v>3.2</v>
      </c>
      <c r="Q1426">
        <v>8889.59</v>
      </c>
      <c r="R1426" t="s">
        <v>37</v>
      </c>
      <c r="S1426">
        <v>4741.72</v>
      </c>
      <c r="T1426">
        <v>3.6</v>
      </c>
      <c r="U1426">
        <v>2025</v>
      </c>
      <c r="V1426" t="s">
        <v>46</v>
      </c>
      <c r="W1426" s="2">
        <v>45717</v>
      </c>
      <c r="X1426" t="s">
        <v>47</v>
      </c>
      <c r="Y1426" t="s">
        <v>48</v>
      </c>
      <c r="Z1426">
        <v>8889.59</v>
      </c>
      <c r="AA1426">
        <v>4741.72</v>
      </c>
      <c r="AB1426">
        <v>0.53300000000000003</v>
      </c>
    </row>
    <row r="1427" spans="1:28" x14ac:dyDescent="0.25">
      <c r="A1427" t="s">
        <v>1511</v>
      </c>
      <c r="B1427" s="2">
        <v>45907.581250000003</v>
      </c>
      <c r="C1427" s="2">
        <v>45913.081250000003</v>
      </c>
      <c r="D1427" t="s">
        <v>62</v>
      </c>
      <c r="E1427" t="s">
        <v>83</v>
      </c>
      <c r="F1427" t="s">
        <v>152</v>
      </c>
      <c r="G1427" t="s">
        <v>66</v>
      </c>
      <c r="H1427" t="s">
        <v>33</v>
      </c>
      <c r="I1427" t="s">
        <v>34</v>
      </c>
      <c r="J1427">
        <v>5.5</v>
      </c>
      <c r="K1427" t="s">
        <v>35</v>
      </c>
      <c r="L1427">
        <v>37</v>
      </c>
      <c r="M1427" s="2">
        <v>45907</v>
      </c>
      <c r="N1427" t="s">
        <v>76</v>
      </c>
      <c r="O1427">
        <v>7.9</v>
      </c>
      <c r="P1427">
        <v>1.3</v>
      </c>
      <c r="Q1427">
        <v>7830.34</v>
      </c>
      <c r="R1427" t="s">
        <v>37</v>
      </c>
      <c r="S1427">
        <v>5069.57</v>
      </c>
      <c r="T1427">
        <v>4.8</v>
      </c>
      <c r="U1427">
        <v>2025</v>
      </c>
      <c r="V1427" t="s">
        <v>53</v>
      </c>
      <c r="W1427" s="2">
        <v>45901</v>
      </c>
      <c r="X1427" t="s">
        <v>39</v>
      </c>
      <c r="Y1427" t="s">
        <v>40</v>
      </c>
      <c r="Z1427">
        <v>7830.34</v>
      </c>
      <c r="AA1427">
        <v>5069.57</v>
      </c>
      <c r="AB1427">
        <v>0.64700000000000002</v>
      </c>
    </row>
    <row r="1428" spans="1:28" x14ac:dyDescent="0.25">
      <c r="A1428" t="s">
        <v>1512</v>
      </c>
      <c r="B1428" s="2">
        <v>46048.699305555558</v>
      </c>
      <c r="C1428" s="2">
        <v>46052.899305555547</v>
      </c>
      <c r="D1428" t="s">
        <v>72</v>
      </c>
      <c r="E1428" t="s">
        <v>83</v>
      </c>
      <c r="F1428" t="s">
        <v>51</v>
      </c>
      <c r="G1428" t="s">
        <v>66</v>
      </c>
      <c r="H1428" t="s">
        <v>56</v>
      </c>
      <c r="I1428" t="s">
        <v>34</v>
      </c>
      <c r="J1428">
        <v>4.2</v>
      </c>
      <c r="K1428" t="s">
        <v>35</v>
      </c>
      <c r="L1428">
        <v>48</v>
      </c>
      <c r="M1428" s="2">
        <v>46048</v>
      </c>
      <c r="N1428" t="s">
        <v>68</v>
      </c>
      <c r="O1428">
        <v>8.1</v>
      </c>
      <c r="P1428">
        <v>0.5</v>
      </c>
      <c r="Q1428">
        <v>5654.63</v>
      </c>
      <c r="R1428" t="s">
        <v>37</v>
      </c>
      <c r="S1428">
        <v>2925.72</v>
      </c>
      <c r="T1428">
        <v>3.8</v>
      </c>
      <c r="U1428">
        <v>2026</v>
      </c>
      <c r="V1428" t="s">
        <v>69</v>
      </c>
      <c r="W1428" s="2">
        <v>46023</v>
      </c>
      <c r="X1428" t="s">
        <v>78</v>
      </c>
      <c r="Y1428" t="s">
        <v>48</v>
      </c>
      <c r="Z1428">
        <v>5654.63</v>
      </c>
      <c r="AA1428">
        <v>2925.72</v>
      </c>
      <c r="AB1428">
        <v>0.51700000000000002</v>
      </c>
    </row>
    <row r="1429" spans="1:28" x14ac:dyDescent="0.25">
      <c r="A1429" t="s">
        <v>1513</v>
      </c>
      <c r="B1429" s="2">
        <v>45992.477777777778</v>
      </c>
      <c r="C1429" s="2">
        <v>45996.977777777778</v>
      </c>
      <c r="D1429" t="s">
        <v>72</v>
      </c>
      <c r="E1429" t="s">
        <v>30</v>
      </c>
      <c r="F1429" t="s">
        <v>31</v>
      </c>
      <c r="G1429" t="s">
        <v>66</v>
      </c>
      <c r="H1429" t="s">
        <v>74</v>
      </c>
      <c r="I1429" t="s">
        <v>75</v>
      </c>
      <c r="J1429">
        <v>4.5</v>
      </c>
      <c r="K1429" t="s">
        <v>35</v>
      </c>
      <c r="L1429">
        <v>101</v>
      </c>
      <c r="M1429" s="2">
        <v>45992</v>
      </c>
      <c r="N1429" t="s">
        <v>36</v>
      </c>
      <c r="O1429">
        <v>8.3000000000000007</v>
      </c>
      <c r="P1429">
        <v>0.6</v>
      </c>
      <c r="Q1429">
        <v>6470.83</v>
      </c>
      <c r="R1429" t="s">
        <v>59</v>
      </c>
      <c r="S1429">
        <v>4743.51</v>
      </c>
      <c r="T1429">
        <v>3.7</v>
      </c>
      <c r="U1429">
        <v>2025</v>
      </c>
      <c r="V1429" t="s">
        <v>63</v>
      </c>
      <c r="W1429" s="2">
        <v>45992</v>
      </c>
      <c r="X1429" t="s">
        <v>78</v>
      </c>
      <c r="Y1429" t="s">
        <v>48</v>
      </c>
      <c r="Z1429">
        <v>6470.83</v>
      </c>
      <c r="AA1429">
        <v>4743.51</v>
      </c>
      <c r="AB1429">
        <v>0.73299999999999998</v>
      </c>
    </row>
    <row r="1430" spans="1:28" x14ac:dyDescent="0.25">
      <c r="A1430" t="s">
        <v>1514</v>
      </c>
      <c r="B1430" s="2">
        <v>46286.268055555563</v>
      </c>
      <c r="C1430" s="2">
        <v>46290.868055555547</v>
      </c>
      <c r="D1430" t="s">
        <v>91</v>
      </c>
      <c r="E1430" t="s">
        <v>30</v>
      </c>
      <c r="F1430" t="s">
        <v>31</v>
      </c>
      <c r="G1430" t="s">
        <v>55</v>
      </c>
      <c r="H1430" t="s">
        <v>86</v>
      </c>
      <c r="I1430" t="s">
        <v>75</v>
      </c>
      <c r="J1430">
        <v>4.5999999999999996</v>
      </c>
      <c r="K1430" t="s">
        <v>35</v>
      </c>
      <c r="L1430">
        <v>21</v>
      </c>
      <c r="M1430" s="2">
        <v>46286</v>
      </c>
      <c r="N1430" t="s">
        <v>36</v>
      </c>
      <c r="O1430">
        <v>7.9</v>
      </c>
      <c r="P1430">
        <v>1.3</v>
      </c>
      <c r="Q1430">
        <v>6518.57</v>
      </c>
      <c r="R1430" t="s">
        <v>59</v>
      </c>
      <c r="S1430">
        <v>3223.07</v>
      </c>
      <c r="T1430">
        <v>4.9000000000000004</v>
      </c>
      <c r="U1430">
        <v>2026</v>
      </c>
      <c r="V1430" t="s">
        <v>53</v>
      </c>
      <c r="W1430" s="2">
        <v>46266</v>
      </c>
      <c r="X1430" t="s">
        <v>78</v>
      </c>
      <c r="Y1430" t="s">
        <v>48</v>
      </c>
      <c r="Z1430">
        <v>6518.57</v>
      </c>
      <c r="AA1430">
        <v>3223.07</v>
      </c>
      <c r="AB1430">
        <v>0.49399999999999999</v>
      </c>
    </row>
    <row r="1431" spans="1:28" x14ac:dyDescent="0.25">
      <c r="A1431" t="s">
        <v>1515</v>
      </c>
      <c r="B1431" s="2">
        <v>46176.67291666667</v>
      </c>
      <c r="C1431" s="2">
        <v>46181.272916666669</v>
      </c>
      <c r="D1431" t="s">
        <v>85</v>
      </c>
      <c r="E1431" t="s">
        <v>83</v>
      </c>
      <c r="F1431" t="s">
        <v>31</v>
      </c>
      <c r="G1431" t="s">
        <v>44</v>
      </c>
      <c r="H1431" t="s">
        <v>56</v>
      </c>
      <c r="I1431" t="s">
        <v>57</v>
      </c>
      <c r="J1431">
        <v>4.5999999999999996</v>
      </c>
      <c r="K1431" t="s">
        <v>58</v>
      </c>
      <c r="L1431">
        <v>65</v>
      </c>
      <c r="M1431" s="2">
        <v>46176</v>
      </c>
      <c r="N1431" t="s">
        <v>36</v>
      </c>
      <c r="O1431">
        <v>8.1</v>
      </c>
      <c r="P1431">
        <v>2.2000000000000002</v>
      </c>
      <c r="Q1431">
        <v>5383.26</v>
      </c>
      <c r="R1431" t="s">
        <v>37</v>
      </c>
      <c r="S1431">
        <v>3960.78</v>
      </c>
      <c r="T1431">
        <v>3.8</v>
      </c>
      <c r="U1431">
        <v>2026</v>
      </c>
      <c r="V1431" t="s">
        <v>110</v>
      </c>
      <c r="W1431" s="2">
        <v>46174</v>
      </c>
      <c r="X1431" t="s">
        <v>64</v>
      </c>
      <c r="Y1431" t="s">
        <v>48</v>
      </c>
      <c r="Z1431">
        <v>5383.26</v>
      </c>
      <c r="AA1431">
        <v>3960.78</v>
      </c>
      <c r="AB1431">
        <v>0.73599999999999999</v>
      </c>
    </row>
    <row r="1432" spans="1:28" x14ac:dyDescent="0.25">
      <c r="A1432" t="s">
        <v>1516</v>
      </c>
      <c r="B1432" s="2">
        <v>45794.980555555558</v>
      </c>
      <c r="C1432" s="2">
        <v>45802.180555555547</v>
      </c>
      <c r="D1432" t="s">
        <v>29</v>
      </c>
      <c r="E1432" t="s">
        <v>30</v>
      </c>
      <c r="F1432" t="s">
        <v>31</v>
      </c>
      <c r="G1432" t="s">
        <v>66</v>
      </c>
      <c r="H1432" t="s">
        <v>33</v>
      </c>
      <c r="I1432" t="s">
        <v>57</v>
      </c>
      <c r="J1432">
        <v>7.2</v>
      </c>
      <c r="K1432" t="s">
        <v>35</v>
      </c>
      <c r="L1432">
        <v>44</v>
      </c>
      <c r="M1432" s="2">
        <v>45794</v>
      </c>
      <c r="N1432" t="s">
        <v>76</v>
      </c>
      <c r="O1432">
        <v>8.1</v>
      </c>
      <c r="P1432">
        <v>4.2</v>
      </c>
      <c r="Q1432">
        <v>9594.9500000000007</v>
      </c>
      <c r="R1432" t="s">
        <v>59</v>
      </c>
      <c r="S1432">
        <v>6939.54</v>
      </c>
      <c r="T1432">
        <v>4.3</v>
      </c>
      <c r="U1432">
        <v>2025</v>
      </c>
      <c r="V1432" t="s">
        <v>80</v>
      </c>
      <c r="W1432" s="2">
        <v>45778</v>
      </c>
      <c r="X1432" t="s">
        <v>92</v>
      </c>
      <c r="Y1432" t="s">
        <v>40</v>
      </c>
      <c r="Z1432">
        <v>9594.9500000000007</v>
      </c>
      <c r="AA1432">
        <v>6939.54</v>
      </c>
      <c r="AB1432">
        <v>0.72299999999999998</v>
      </c>
    </row>
    <row r="1433" spans="1:28" x14ac:dyDescent="0.25">
      <c r="A1433" t="s">
        <v>1517</v>
      </c>
      <c r="B1433" s="2">
        <v>46345.697916666657</v>
      </c>
      <c r="C1433" s="2">
        <v>46349.697916666657</v>
      </c>
      <c r="D1433" t="s">
        <v>62</v>
      </c>
      <c r="E1433" t="s">
        <v>83</v>
      </c>
      <c r="F1433" t="s">
        <v>31</v>
      </c>
      <c r="G1433" t="s">
        <v>32</v>
      </c>
      <c r="H1433" t="s">
        <v>67</v>
      </c>
      <c r="I1433" t="s">
        <v>57</v>
      </c>
      <c r="J1433">
        <v>4</v>
      </c>
      <c r="K1433" t="s">
        <v>35</v>
      </c>
      <c r="L1433">
        <v>28</v>
      </c>
      <c r="M1433" s="2">
        <v>46345</v>
      </c>
      <c r="N1433" t="s">
        <v>68</v>
      </c>
      <c r="O1433">
        <v>7.8</v>
      </c>
      <c r="P1433">
        <v>1.3</v>
      </c>
      <c r="Q1433">
        <v>5647.59</v>
      </c>
      <c r="R1433" t="s">
        <v>59</v>
      </c>
      <c r="S1433">
        <v>3220.3</v>
      </c>
      <c r="T1433">
        <v>4.5</v>
      </c>
      <c r="U1433">
        <v>2026</v>
      </c>
      <c r="V1433" t="s">
        <v>89</v>
      </c>
      <c r="W1433" s="2">
        <v>46327</v>
      </c>
      <c r="X1433" t="s">
        <v>47</v>
      </c>
      <c r="Y1433" t="s">
        <v>48</v>
      </c>
      <c r="Z1433">
        <v>5647.59</v>
      </c>
      <c r="AA1433">
        <v>3220.3</v>
      </c>
      <c r="AB1433">
        <v>0.56999999999999995</v>
      </c>
    </row>
    <row r="1434" spans="1:28" x14ac:dyDescent="0.25">
      <c r="A1434" t="s">
        <v>1518</v>
      </c>
      <c r="B1434" s="2">
        <v>46155.150694444441</v>
      </c>
      <c r="C1434" s="2">
        <v>46162.650694444441</v>
      </c>
      <c r="D1434" t="s">
        <v>29</v>
      </c>
      <c r="E1434" t="s">
        <v>83</v>
      </c>
      <c r="F1434" t="s">
        <v>31</v>
      </c>
      <c r="G1434" t="s">
        <v>55</v>
      </c>
      <c r="H1434" t="s">
        <v>45</v>
      </c>
      <c r="I1434" t="s">
        <v>57</v>
      </c>
      <c r="J1434">
        <v>7.5</v>
      </c>
      <c r="K1434" t="s">
        <v>35</v>
      </c>
      <c r="L1434">
        <v>21</v>
      </c>
      <c r="M1434" s="2">
        <v>46155</v>
      </c>
      <c r="N1434" t="s">
        <v>36</v>
      </c>
      <c r="O1434">
        <v>7.7</v>
      </c>
      <c r="P1434">
        <v>2.8</v>
      </c>
      <c r="Q1434">
        <v>8875.89</v>
      </c>
      <c r="R1434" t="s">
        <v>77</v>
      </c>
      <c r="S1434">
        <v>4355.3599999999997</v>
      </c>
      <c r="T1434">
        <v>4</v>
      </c>
      <c r="U1434">
        <v>2026</v>
      </c>
      <c r="V1434" t="s">
        <v>80</v>
      </c>
      <c r="W1434" s="2">
        <v>46143</v>
      </c>
      <c r="X1434" t="s">
        <v>64</v>
      </c>
      <c r="Y1434" t="s">
        <v>48</v>
      </c>
      <c r="Z1434">
        <v>8875.89</v>
      </c>
      <c r="AA1434">
        <v>4355.3599999999997</v>
      </c>
      <c r="AB1434">
        <v>0.49099999999999999</v>
      </c>
    </row>
    <row r="1435" spans="1:28" x14ac:dyDescent="0.25">
      <c r="A1435" t="s">
        <v>1519</v>
      </c>
      <c r="B1435" s="2">
        <v>46384.697222222218</v>
      </c>
      <c r="C1435" s="2">
        <v>46387.99722222222</v>
      </c>
      <c r="D1435" t="s">
        <v>91</v>
      </c>
      <c r="E1435" t="s">
        <v>30</v>
      </c>
      <c r="F1435" t="s">
        <v>152</v>
      </c>
      <c r="G1435" t="s">
        <v>44</v>
      </c>
      <c r="H1435" t="s">
        <v>33</v>
      </c>
      <c r="I1435" t="s">
        <v>34</v>
      </c>
      <c r="J1435">
        <v>3.3</v>
      </c>
      <c r="K1435" t="s">
        <v>35</v>
      </c>
      <c r="L1435">
        <v>91</v>
      </c>
      <c r="M1435" s="2">
        <v>46384</v>
      </c>
      <c r="N1435" t="s">
        <v>68</v>
      </c>
      <c r="O1435">
        <v>9.6999999999999993</v>
      </c>
      <c r="P1435">
        <v>2.2999999999999998</v>
      </c>
      <c r="Q1435">
        <v>4184.59</v>
      </c>
      <c r="R1435" t="s">
        <v>37</v>
      </c>
      <c r="S1435">
        <v>3118.94</v>
      </c>
      <c r="T1435">
        <v>3.6</v>
      </c>
      <c r="U1435">
        <v>2026</v>
      </c>
      <c r="V1435" t="s">
        <v>63</v>
      </c>
      <c r="W1435" s="2">
        <v>46357</v>
      </c>
      <c r="X1435" t="s">
        <v>78</v>
      </c>
      <c r="Y1435" t="s">
        <v>48</v>
      </c>
      <c r="Z1435">
        <v>4184.59</v>
      </c>
      <c r="AA1435">
        <v>3118.94</v>
      </c>
      <c r="AB1435">
        <v>0.745</v>
      </c>
    </row>
    <row r="1436" spans="1:28" x14ac:dyDescent="0.25">
      <c r="A1436" t="s">
        <v>1520</v>
      </c>
      <c r="B1436" s="2">
        <v>46134.950694444437</v>
      </c>
      <c r="C1436" s="2">
        <v>46136.450694444437</v>
      </c>
      <c r="D1436" t="s">
        <v>42</v>
      </c>
      <c r="E1436" t="s">
        <v>83</v>
      </c>
      <c r="F1436" t="s">
        <v>51</v>
      </c>
      <c r="G1436" t="s">
        <v>32</v>
      </c>
      <c r="H1436" t="s">
        <v>67</v>
      </c>
      <c r="I1436" t="s">
        <v>34</v>
      </c>
      <c r="J1436">
        <v>1.5</v>
      </c>
      <c r="K1436" t="s">
        <v>35</v>
      </c>
      <c r="L1436">
        <v>78</v>
      </c>
      <c r="M1436" s="2">
        <v>46134</v>
      </c>
      <c r="N1436" t="s">
        <v>76</v>
      </c>
      <c r="O1436">
        <v>8.3000000000000007</v>
      </c>
      <c r="P1436">
        <v>2.1</v>
      </c>
      <c r="Q1436">
        <v>3615.67</v>
      </c>
      <c r="R1436" t="s">
        <v>37</v>
      </c>
      <c r="S1436">
        <v>2607.9699999999998</v>
      </c>
      <c r="T1436">
        <v>3.2</v>
      </c>
      <c r="U1436">
        <v>2026</v>
      </c>
      <c r="V1436" t="s">
        <v>38</v>
      </c>
      <c r="W1436" s="2">
        <v>46113</v>
      </c>
      <c r="X1436" t="s">
        <v>64</v>
      </c>
      <c r="Y1436" t="s">
        <v>48</v>
      </c>
      <c r="Z1436">
        <v>3615.67</v>
      </c>
      <c r="AA1436">
        <v>2607.9699999999998</v>
      </c>
      <c r="AB1436">
        <v>0.72099999999999997</v>
      </c>
    </row>
    <row r="1437" spans="1:28" x14ac:dyDescent="0.25">
      <c r="A1437" t="s">
        <v>1521</v>
      </c>
      <c r="B1437" s="2">
        <v>46251.870138888888</v>
      </c>
      <c r="C1437" s="2">
        <v>46258.870138888888</v>
      </c>
      <c r="D1437" t="s">
        <v>29</v>
      </c>
      <c r="E1437" t="s">
        <v>30</v>
      </c>
      <c r="F1437" t="s">
        <v>51</v>
      </c>
      <c r="G1437" t="s">
        <v>44</v>
      </c>
      <c r="H1437" t="s">
        <v>74</v>
      </c>
      <c r="I1437" t="s">
        <v>57</v>
      </c>
      <c r="J1437">
        <v>7</v>
      </c>
      <c r="K1437" t="s">
        <v>35</v>
      </c>
      <c r="L1437">
        <v>25</v>
      </c>
      <c r="M1437" s="2">
        <v>46251</v>
      </c>
      <c r="N1437" t="s">
        <v>68</v>
      </c>
      <c r="O1437">
        <v>9.9</v>
      </c>
      <c r="P1437">
        <v>2.5</v>
      </c>
      <c r="Q1437">
        <v>9076.41</v>
      </c>
      <c r="R1437" t="s">
        <v>37</v>
      </c>
      <c r="S1437">
        <v>6084.87</v>
      </c>
      <c r="T1437">
        <v>2.9</v>
      </c>
      <c r="U1437">
        <v>2026</v>
      </c>
      <c r="V1437" t="s">
        <v>87</v>
      </c>
      <c r="W1437" s="2">
        <v>46235</v>
      </c>
      <c r="X1437" t="s">
        <v>78</v>
      </c>
      <c r="Y1437" t="s">
        <v>48</v>
      </c>
      <c r="Z1437">
        <v>9076.41</v>
      </c>
      <c r="AA1437">
        <v>6084.87</v>
      </c>
      <c r="AB1437">
        <v>0.67</v>
      </c>
    </row>
    <row r="1438" spans="1:28" x14ac:dyDescent="0.25">
      <c r="A1438" t="s">
        <v>1522</v>
      </c>
      <c r="B1438" s="2">
        <v>45880.176388888889</v>
      </c>
      <c r="C1438" s="2">
        <v>45881.976388888892</v>
      </c>
      <c r="D1438" t="s">
        <v>72</v>
      </c>
      <c r="E1438" t="s">
        <v>73</v>
      </c>
      <c r="F1438" t="s">
        <v>31</v>
      </c>
      <c r="G1438" t="s">
        <v>32</v>
      </c>
      <c r="H1438" t="s">
        <v>86</v>
      </c>
      <c r="I1438" t="s">
        <v>34</v>
      </c>
      <c r="J1438">
        <v>1.8</v>
      </c>
      <c r="K1438" t="s">
        <v>35</v>
      </c>
      <c r="L1438">
        <v>62</v>
      </c>
      <c r="M1438" s="2">
        <v>45880</v>
      </c>
      <c r="N1438" t="s">
        <v>36</v>
      </c>
      <c r="O1438">
        <v>7.9</v>
      </c>
      <c r="P1438">
        <v>2.2999999999999998</v>
      </c>
      <c r="Q1438">
        <v>4479.55</v>
      </c>
      <c r="R1438" t="s">
        <v>37</v>
      </c>
      <c r="S1438">
        <v>2224.14</v>
      </c>
      <c r="T1438">
        <v>3.6</v>
      </c>
      <c r="U1438">
        <v>2025</v>
      </c>
      <c r="V1438" t="s">
        <v>87</v>
      </c>
      <c r="W1438" s="2">
        <v>45870</v>
      </c>
      <c r="X1438" t="s">
        <v>78</v>
      </c>
      <c r="Y1438" t="s">
        <v>48</v>
      </c>
      <c r="Z1438">
        <v>4479.55</v>
      </c>
      <c r="AA1438">
        <v>2224.14</v>
      </c>
      <c r="AB1438">
        <v>0.497</v>
      </c>
    </row>
    <row r="1439" spans="1:28" x14ac:dyDescent="0.25">
      <c r="A1439" t="s">
        <v>1523</v>
      </c>
      <c r="B1439" s="2">
        <v>46029.163194444453</v>
      </c>
      <c r="C1439" s="2">
        <v>46036.063194444447</v>
      </c>
      <c r="D1439" t="s">
        <v>29</v>
      </c>
      <c r="E1439" t="s">
        <v>73</v>
      </c>
      <c r="F1439" t="s">
        <v>31</v>
      </c>
      <c r="G1439" t="s">
        <v>55</v>
      </c>
      <c r="H1439" t="s">
        <v>52</v>
      </c>
      <c r="I1439" t="s">
        <v>34</v>
      </c>
      <c r="J1439">
        <v>6.9</v>
      </c>
      <c r="K1439" t="s">
        <v>35</v>
      </c>
      <c r="L1439">
        <v>25</v>
      </c>
      <c r="M1439" s="2">
        <v>46029</v>
      </c>
      <c r="N1439" t="s">
        <v>68</v>
      </c>
      <c r="O1439">
        <v>12.1</v>
      </c>
      <c r="P1439">
        <v>3.2</v>
      </c>
      <c r="Q1439">
        <v>8961.6</v>
      </c>
      <c r="R1439" t="s">
        <v>77</v>
      </c>
      <c r="S1439">
        <v>5669.3</v>
      </c>
      <c r="T1439">
        <v>4.3</v>
      </c>
      <c r="U1439">
        <v>2026</v>
      </c>
      <c r="V1439" t="s">
        <v>69</v>
      </c>
      <c r="W1439" s="2">
        <v>46023</v>
      </c>
      <c r="X1439" t="s">
        <v>64</v>
      </c>
      <c r="Y1439" t="s">
        <v>48</v>
      </c>
      <c r="Z1439">
        <v>8961.6</v>
      </c>
      <c r="AA1439">
        <v>5669.3</v>
      </c>
      <c r="AB1439">
        <v>0.63300000000000001</v>
      </c>
    </row>
    <row r="1440" spans="1:28" x14ac:dyDescent="0.25">
      <c r="A1440" t="s">
        <v>1524</v>
      </c>
      <c r="B1440" s="2">
        <v>46059.728472222218</v>
      </c>
      <c r="C1440" s="2">
        <v>46063.728472222218</v>
      </c>
      <c r="D1440" t="s">
        <v>113</v>
      </c>
      <c r="E1440" t="s">
        <v>73</v>
      </c>
      <c r="F1440" t="s">
        <v>31</v>
      </c>
      <c r="G1440" t="s">
        <v>32</v>
      </c>
      <c r="H1440" t="s">
        <v>45</v>
      </c>
      <c r="I1440" t="s">
        <v>34</v>
      </c>
      <c r="J1440">
        <v>4</v>
      </c>
      <c r="K1440" t="s">
        <v>35</v>
      </c>
      <c r="L1440">
        <v>73</v>
      </c>
      <c r="M1440" s="2">
        <v>46059</v>
      </c>
      <c r="N1440" t="s">
        <v>68</v>
      </c>
      <c r="O1440">
        <v>8.3000000000000007</v>
      </c>
      <c r="P1440">
        <v>1.3</v>
      </c>
      <c r="Q1440">
        <v>5734.39</v>
      </c>
      <c r="R1440" t="s">
        <v>37</v>
      </c>
      <c r="S1440">
        <v>4359.3900000000003</v>
      </c>
      <c r="T1440">
        <v>3.4</v>
      </c>
      <c r="U1440">
        <v>2026</v>
      </c>
      <c r="V1440" t="s">
        <v>104</v>
      </c>
      <c r="W1440" s="2">
        <v>46054</v>
      </c>
      <c r="X1440" t="s">
        <v>81</v>
      </c>
      <c r="Y1440" t="s">
        <v>48</v>
      </c>
      <c r="Z1440">
        <v>5734.39</v>
      </c>
      <c r="AA1440">
        <v>4359.3900000000003</v>
      </c>
      <c r="AB1440">
        <v>0.76</v>
      </c>
    </row>
    <row r="1441" spans="1:28" x14ac:dyDescent="0.25">
      <c r="A1441" t="s">
        <v>1525</v>
      </c>
      <c r="B1441" s="2">
        <v>46100.89166666667</v>
      </c>
      <c r="C1441" s="2">
        <v>46107.191666666673</v>
      </c>
      <c r="D1441" t="s">
        <v>29</v>
      </c>
      <c r="E1441" t="s">
        <v>83</v>
      </c>
      <c r="F1441" t="s">
        <v>51</v>
      </c>
      <c r="G1441" t="s">
        <v>32</v>
      </c>
      <c r="H1441" t="s">
        <v>86</v>
      </c>
      <c r="I1441" t="s">
        <v>57</v>
      </c>
      <c r="J1441">
        <v>6.3</v>
      </c>
      <c r="K1441" t="s">
        <v>35</v>
      </c>
      <c r="L1441">
        <v>17</v>
      </c>
      <c r="M1441" s="2">
        <v>46100</v>
      </c>
      <c r="N1441" t="s">
        <v>36</v>
      </c>
      <c r="O1441">
        <v>7.8</v>
      </c>
      <c r="P1441">
        <v>2.1</v>
      </c>
      <c r="Q1441">
        <v>7773.05</v>
      </c>
      <c r="R1441" t="s">
        <v>77</v>
      </c>
      <c r="S1441">
        <v>3980.17</v>
      </c>
      <c r="T1441">
        <v>4.5</v>
      </c>
      <c r="U1441">
        <v>2026</v>
      </c>
      <c r="V1441" t="s">
        <v>46</v>
      </c>
      <c r="W1441" s="2">
        <v>46082</v>
      </c>
      <c r="X1441" t="s">
        <v>47</v>
      </c>
      <c r="Y1441" t="s">
        <v>48</v>
      </c>
      <c r="Z1441">
        <v>7773.05</v>
      </c>
      <c r="AA1441">
        <v>3980.17</v>
      </c>
      <c r="AB1441">
        <v>0.51200000000000001</v>
      </c>
    </row>
    <row r="1442" spans="1:28" x14ac:dyDescent="0.25">
      <c r="A1442" t="s">
        <v>1526</v>
      </c>
      <c r="B1442" s="2">
        <v>46147.1875</v>
      </c>
      <c r="C1442" s="2">
        <v>46150.487500000003</v>
      </c>
      <c r="D1442" t="s">
        <v>72</v>
      </c>
      <c r="E1442" t="s">
        <v>83</v>
      </c>
      <c r="F1442" t="s">
        <v>31</v>
      </c>
      <c r="G1442" t="s">
        <v>32</v>
      </c>
      <c r="H1442" t="s">
        <v>74</v>
      </c>
      <c r="I1442" t="s">
        <v>34</v>
      </c>
      <c r="J1442">
        <v>3.3</v>
      </c>
      <c r="K1442" t="s">
        <v>35</v>
      </c>
      <c r="L1442">
        <v>49</v>
      </c>
      <c r="M1442" s="2">
        <v>46147</v>
      </c>
      <c r="N1442" t="s">
        <v>76</v>
      </c>
      <c r="O1442">
        <v>9.6</v>
      </c>
      <c r="P1442">
        <v>1.5</v>
      </c>
      <c r="Q1442">
        <v>5205.6099999999997</v>
      </c>
      <c r="R1442" t="s">
        <v>77</v>
      </c>
      <c r="S1442">
        <v>3295.1</v>
      </c>
      <c r="T1442">
        <v>3.9</v>
      </c>
      <c r="U1442">
        <v>2026</v>
      </c>
      <c r="V1442" t="s">
        <v>80</v>
      </c>
      <c r="W1442" s="2">
        <v>46143</v>
      </c>
      <c r="X1442" t="s">
        <v>70</v>
      </c>
      <c r="Y1442" t="s">
        <v>48</v>
      </c>
      <c r="Z1442">
        <v>5205.6099999999997</v>
      </c>
      <c r="AA1442">
        <v>3295.1</v>
      </c>
      <c r="AB1442">
        <v>0.63300000000000001</v>
      </c>
    </row>
    <row r="1443" spans="1:28" x14ac:dyDescent="0.25">
      <c r="A1443" t="s">
        <v>1527</v>
      </c>
      <c r="B1443" s="2">
        <v>46272.084722222222</v>
      </c>
      <c r="C1443" s="2">
        <v>46274.084722222222</v>
      </c>
      <c r="D1443" t="s">
        <v>72</v>
      </c>
      <c r="E1443" t="s">
        <v>30</v>
      </c>
      <c r="F1443" t="s">
        <v>31</v>
      </c>
      <c r="G1443" t="s">
        <v>44</v>
      </c>
      <c r="H1443" t="s">
        <v>86</v>
      </c>
      <c r="I1443" t="s">
        <v>57</v>
      </c>
      <c r="J1443">
        <v>2</v>
      </c>
      <c r="K1443" t="s">
        <v>35</v>
      </c>
      <c r="L1443">
        <v>31</v>
      </c>
      <c r="M1443" s="2">
        <v>46272</v>
      </c>
      <c r="N1443" t="s">
        <v>76</v>
      </c>
      <c r="O1443">
        <v>12.3</v>
      </c>
      <c r="P1443">
        <v>0</v>
      </c>
      <c r="Q1443">
        <v>4684.05</v>
      </c>
      <c r="R1443" t="s">
        <v>37</v>
      </c>
      <c r="S1443">
        <v>3377.33</v>
      </c>
      <c r="T1443">
        <v>4.7</v>
      </c>
      <c r="U1443">
        <v>2026</v>
      </c>
      <c r="V1443" t="s">
        <v>53</v>
      </c>
      <c r="W1443" s="2">
        <v>46266</v>
      </c>
      <c r="X1443" t="s">
        <v>78</v>
      </c>
      <c r="Y1443" t="s">
        <v>48</v>
      </c>
      <c r="Z1443">
        <v>4684.05</v>
      </c>
      <c r="AA1443">
        <v>3377.33</v>
      </c>
      <c r="AB1443">
        <v>0.72099999999999997</v>
      </c>
    </row>
    <row r="1444" spans="1:28" x14ac:dyDescent="0.25">
      <c r="A1444" t="s">
        <v>1528</v>
      </c>
      <c r="B1444" s="2">
        <v>45930.454861111109</v>
      </c>
      <c r="C1444" s="2">
        <v>45934.954861111109</v>
      </c>
      <c r="D1444" t="s">
        <v>85</v>
      </c>
      <c r="E1444" t="s">
        <v>83</v>
      </c>
      <c r="F1444" t="s">
        <v>51</v>
      </c>
      <c r="G1444" t="s">
        <v>32</v>
      </c>
      <c r="H1444" t="s">
        <v>56</v>
      </c>
      <c r="I1444" t="s">
        <v>34</v>
      </c>
      <c r="J1444">
        <v>4.5</v>
      </c>
      <c r="K1444" t="s">
        <v>35</v>
      </c>
      <c r="L1444">
        <v>65</v>
      </c>
      <c r="M1444" s="2">
        <v>45930</v>
      </c>
      <c r="N1444" t="s">
        <v>68</v>
      </c>
      <c r="O1444">
        <v>8.1</v>
      </c>
      <c r="P1444">
        <v>1.6</v>
      </c>
      <c r="Q1444">
        <v>6649.75</v>
      </c>
      <c r="R1444" t="s">
        <v>37</v>
      </c>
      <c r="S1444">
        <v>4510.87</v>
      </c>
      <c r="T1444">
        <v>3.5</v>
      </c>
      <c r="U1444">
        <v>2025</v>
      </c>
      <c r="V1444" t="s">
        <v>53</v>
      </c>
      <c r="W1444" s="2">
        <v>45901</v>
      </c>
      <c r="X1444" t="s">
        <v>70</v>
      </c>
      <c r="Y1444" t="s">
        <v>48</v>
      </c>
      <c r="Z1444">
        <v>6649.75</v>
      </c>
      <c r="AA1444">
        <v>4510.87</v>
      </c>
      <c r="AB1444">
        <v>0.67800000000000005</v>
      </c>
    </row>
    <row r="1445" spans="1:28" x14ac:dyDescent="0.25">
      <c r="A1445" t="s">
        <v>1529</v>
      </c>
      <c r="B1445" s="2">
        <v>46183.888888888891</v>
      </c>
      <c r="C1445" s="2">
        <v>46186.588888888888</v>
      </c>
      <c r="D1445" t="s">
        <v>50</v>
      </c>
      <c r="E1445" t="s">
        <v>30</v>
      </c>
      <c r="F1445" t="s">
        <v>51</v>
      </c>
      <c r="G1445" t="s">
        <v>44</v>
      </c>
      <c r="H1445" t="s">
        <v>56</v>
      </c>
      <c r="I1445" t="s">
        <v>34</v>
      </c>
      <c r="J1445">
        <v>2.7</v>
      </c>
      <c r="K1445" t="s">
        <v>58</v>
      </c>
      <c r="L1445">
        <v>45</v>
      </c>
      <c r="M1445" s="2">
        <v>46183</v>
      </c>
      <c r="N1445" t="s">
        <v>36</v>
      </c>
      <c r="O1445">
        <v>7.8</v>
      </c>
      <c r="P1445">
        <v>2.4</v>
      </c>
      <c r="Q1445">
        <v>4420.4399999999996</v>
      </c>
      <c r="R1445" t="s">
        <v>37</v>
      </c>
      <c r="S1445">
        <v>2644.92</v>
      </c>
      <c r="T1445">
        <v>4</v>
      </c>
      <c r="U1445">
        <v>2026</v>
      </c>
      <c r="V1445" t="s">
        <v>110</v>
      </c>
      <c r="W1445" s="2">
        <v>46174</v>
      </c>
      <c r="X1445" t="s">
        <v>64</v>
      </c>
      <c r="Y1445" t="s">
        <v>48</v>
      </c>
      <c r="Z1445">
        <v>4420.4399999999996</v>
      </c>
      <c r="AA1445">
        <v>2644.92</v>
      </c>
      <c r="AB1445">
        <v>0.59799999999999998</v>
      </c>
    </row>
    <row r="1446" spans="1:28" x14ac:dyDescent="0.25">
      <c r="A1446" t="s">
        <v>1530</v>
      </c>
      <c r="B1446" s="2">
        <v>45816.179166666669</v>
      </c>
      <c r="C1446" s="2">
        <v>45823.679166666669</v>
      </c>
      <c r="D1446" t="s">
        <v>29</v>
      </c>
      <c r="E1446" t="s">
        <v>73</v>
      </c>
      <c r="F1446" t="s">
        <v>51</v>
      </c>
      <c r="G1446" t="s">
        <v>44</v>
      </c>
      <c r="H1446" t="s">
        <v>33</v>
      </c>
      <c r="I1446" t="s">
        <v>57</v>
      </c>
      <c r="J1446">
        <v>7.5</v>
      </c>
      <c r="K1446" t="s">
        <v>35</v>
      </c>
      <c r="L1446">
        <v>57</v>
      </c>
      <c r="M1446" s="2">
        <v>45816</v>
      </c>
      <c r="N1446" t="s">
        <v>36</v>
      </c>
      <c r="O1446">
        <v>7.9</v>
      </c>
      <c r="P1446">
        <v>4</v>
      </c>
      <c r="Q1446">
        <v>6612.87</v>
      </c>
      <c r="R1446" t="s">
        <v>37</v>
      </c>
      <c r="S1446">
        <v>4943.78</v>
      </c>
      <c r="T1446">
        <v>3.3</v>
      </c>
      <c r="U1446">
        <v>2025</v>
      </c>
      <c r="V1446" t="s">
        <v>110</v>
      </c>
      <c r="W1446" s="2">
        <v>45809</v>
      </c>
      <c r="X1446" t="s">
        <v>39</v>
      </c>
      <c r="Y1446" t="s">
        <v>40</v>
      </c>
      <c r="Z1446">
        <v>6612.87</v>
      </c>
      <c r="AA1446">
        <v>4943.78</v>
      </c>
      <c r="AB1446">
        <v>0.748</v>
      </c>
    </row>
    <row r="1447" spans="1:28" x14ac:dyDescent="0.25">
      <c r="A1447" t="s">
        <v>1531</v>
      </c>
      <c r="B1447" s="2">
        <v>45809.657638888893</v>
      </c>
      <c r="C1447" s="2">
        <v>45813.057638888888</v>
      </c>
      <c r="D1447" t="s">
        <v>62</v>
      </c>
      <c r="E1447" t="s">
        <v>30</v>
      </c>
      <c r="F1447" t="s">
        <v>31</v>
      </c>
      <c r="G1447" t="s">
        <v>55</v>
      </c>
      <c r="H1447" t="s">
        <v>33</v>
      </c>
      <c r="I1447" t="s">
        <v>34</v>
      </c>
      <c r="J1447">
        <v>3.4</v>
      </c>
      <c r="K1447" t="s">
        <v>35</v>
      </c>
      <c r="L1447">
        <v>44</v>
      </c>
      <c r="M1447" s="2">
        <v>45809</v>
      </c>
      <c r="N1447" t="s">
        <v>76</v>
      </c>
      <c r="O1447">
        <v>9.8000000000000007</v>
      </c>
      <c r="P1447">
        <v>2.1</v>
      </c>
      <c r="Q1447">
        <v>5507.49</v>
      </c>
      <c r="R1447" t="s">
        <v>77</v>
      </c>
      <c r="S1447">
        <v>3514.46</v>
      </c>
      <c r="T1447">
        <v>3.2</v>
      </c>
      <c r="U1447">
        <v>2025</v>
      </c>
      <c r="V1447" t="s">
        <v>110</v>
      </c>
      <c r="W1447" s="2">
        <v>45809</v>
      </c>
      <c r="X1447" t="s">
        <v>39</v>
      </c>
      <c r="Y1447" t="s">
        <v>40</v>
      </c>
      <c r="Z1447">
        <v>5507.49</v>
      </c>
      <c r="AA1447">
        <v>3514.46</v>
      </c>
      <c r="AB1447">
        <v>0.63800000000000001</v>
      </c>
    </row>
    <row r="1448" spans="1:28" x14ac:dyDescent="0.25">
      <c r="A1448" t="s">
        <v>1532</v>
      </c>
      <c r="B1448" s="2">
        <v>46277.031944444447</v>
      </c>
      <c r="C1448" s="2">
        <v>46281.031944444447</v>
      </c>
      <c r="D1448" t="s">
        <v>62</v>
      </c>
      <c r="E1448" t="s">
        <v>83</v>
      </c>
      <c r="F1448" t="s">
        <v>31</v>
      </c>
      <c r="G1448" t="s">
        <v>32</v>
      </c>
      <c r="H1448" t="s">
        <v>33</v>
      </c>
      <c r="I1448" t="s">
        <v>34</v>
      </c>
      <c r="J1448">
        <v>4</v>
      </c>
      <c r="K1448" t="s">
        <v>35</v>
      </c>
      <c r="L1448">
        <v>71</v>
      </c>
      <c r="M1448" s="2">
        <v>46277</v>
      </c>
      <c r="N1448" t="s">
        <v>36</v>
      </c>
      <c r="O1448">
        <v>8.1</v>
      </c>
      <c r="P1448">
        <v>0</v>
      </c>
      <c r="Q1448">
        <v>4515.8</v>
      </c>
      <c r="R1448" t="s">
        <v>77</v>
      </c>
      <c r="S1448">
        <v>3344.68</v>
      </c>
      <c r="T1448">
        <v>3.9</v>
      </c>
      <c r="U1448">
        <v>2026</v>
      </c>
      <c r="V1448" t="s">
        <v>53</v>
      </c>
      <c r="W1448" s="2">
        <v>46266</v>
      </c>
      <c r="X1448" t="s">
        <v>92</v>
      </c>
      <c r="Y1448" t="s">
        <v>40</v>
      </c>
      <c r="Z1448">
        <v>4515.8</v>
      </c>
      <c r="AA1448">
        <v>3344.68</v>
      </c>
      <c r="AB1448">
        <v>0.74099999999999999</v>
      </c>
    </row>
    <row r="1449" spans="1:28" x14ac:dyDescent="0.25">
      <c r="A1449" t="s">
        <v>1533</v>
      </c>
      <c r="B1449" s="2">
        <v>45845.598611111112</v>
      </c>
      <c r="C1449" s="2">
        <v>45849.298611111109</v>
      </c>
      <c r="D1449" t="s">
        <v>62</v>
      </c>
      <c r="E1449" t="s">
        <v>83</v>
      </c>
      <c r="F1449" t="s">
        <v>51</v>
      </c>
      <c r="G1449" t="s">
        <v>32</v>
      </c>
      <c r="H1449" t="s">
        <v>33</v>
      </c>
      <c r="I1449" t="s">
        <v>75</v>
      </c>
      <c r="J1449">
        <v>3.7</v>
      </c>
      <c r="K1449" t="s">
        <v>35</v>
      </c>
      <c r="L1449">
        <v>64</v>
      </c>
      <c r="M1449" s="2">
        <v>45845</v>
      </c>
      <c r="N1449" t="s">
        <v>36</v>
      </c>
      <c r="O1449">
        <v>8.1999999999999993</v>
      </c>
      <c r="P1449">
        <v>2.9</v>
      </c>
      <c r="Q1449">
        <v>6349.21</v>
      </c>
      <c r="R1449" t="s">
        <v>59</v>
      </c>
      <c r="S1449">
        <v>4212.63</v>
      </c>
      <c r="T1449">
        <v>3.3</v>
      </c>
      <c r="U1449">
        <v>2025</v>
      </c>
      <c r="V1449" t="s">
        <v>107</v>
      </c>
      <c r="W1449" s="2">
        <v>45839</v>
      </c>
      <c r="X1449" t="s">
        <v>78</v>
      </c>
      <c r="Y1449" t="s">
        <v>48</v>
      </c>
      <c r="Z1449">
        <v>6349.21</v>
      </c>
      <c r="AA1449">
        <v>4212.63</v>
      </c>
      <c r="AB1449">
        <v>0.66300000000000003</v>
      </c>
    </row>
    <row r="1450" spans="1:28" x14ac:dyDescent="0.25">
      <c r="A1450" t="s">
        <v>1534</v>
      </c>
      <c r="B1450" s="2">
        <v>45755.363888888889</v>
      </c>
      <c r="C1450" s="2">
        <v>45759.463888888888</v>
      </c>
      <c r="D1450" t="s">
        <v>85</v>
      </c>
      <c r="E1450" t="s">
        <v>73</v>
      </c>
      <c r="F1450" t="s">
        <v>51</v>
      </c>
      <c r="G1450" t="s">
        <v>55</v>
      </c>
      <c r="H1450" t="s">
        <v>74</v>
      </c>
      <c r="I1450" t="s">
        <v>34</v>
      </c>
      <c r="J1450">
        <v>4.0999999999999996</v>
      </c>
      <c r="K1450" t="s">
        <v>35</v>
      </c>
      <c r="L1450">
        <v>36</v>
      </c>
      <c r="M1450" s="2">
        <v>45755</v>
      </c>
      <c r="N1450" t="s">
        <v>36</v>
      </c>
      <c r="O1450">
        <v>12.1</v>
      </c>
      <c r="P1450">
        <v>2.9</v>
      </c>
      <c r="Q1450">
        <v>6649.75</v>
      </c>
      <c r="R1450" t="s">
        <v>77</v>
      </c>
      <c r="S1450">
        <v>3816.14</v>
      </c>
      <c r="T1450">
        <v>4.0999999999999996</v>
      </c>
      <c r="U1450">
        <v>2025</v>
      </c>
      <c r="V1450" t="s">
        <v>38</v>
      </c>
      <c r="W1450" s="2">
        <v>45748</v>
      </c>
      <c r="X1450" t="s">
        <v>70</v>
      </c>
      <c r="Y1450" t="s">
        <v>48</v>
      </c>
      <c r="Z1450">
        <v>6649.75</v>
      </c>
      <c r="AA1450">
        <v>3816.14</v>
      </c>
      <c r="AB1450">
        <v>0.57399999999999995</v>
      </c>
    </row>
    <row r="1451" spans="1:28" x14ac:dyDescent="0.25">
      <c r="A1451" t="s">
        <v>1535</v>
      </c>
      <c r="B1451" s="2">
        <v>45788.615972222222</v>
      </c>
      <c r="C1451" s="2">
        <v>45790.915972222218</v>
      </c>
      <c r="D1451" t="s">
        <v>62</v>
      </c>
      <c r="E1451" t="s">
        <v>83</v>
      </c>
      <c r="F1451" t="s">
        <v>31</v>
      </c>
      <c r="G1451" t="s">
        <v>32</v>
      </c>
      <c r="H1451" t="s">
        <v>86</v>
      </c>
      <c r="I1451" t="s">
        <v>75</v>
      </c>
      <c r="J1451">
        <v>2.2999999999999998</v>
      </c>
      <c r="K1451" t="s">
        <v>35</v>
      </c>
      <c r="L1451">
        <v>49</v>
      </c>
      <c r="M1451" s="2">
        <v>45788</v>
      </c>
      <c r="N1451" t="s">
        <v>36</v>
      </c>
      <c r="O1451">
        <v>12</v>
      </c>
      <c r="P1451">
        <v>0.8</v>
      </c>
      <c r="Q1451">
        <v>2392.9499999999998</v>
      </c>
      <c r="R1451" t="s">
        <v>77</v>
      </c>
      <c r="S1451">
        <v>1793.79</v>
      </c>
      <c r="T1451">
        <v>4.3</v>
      </c>
      <c r="U1451">
        <v>2025</v>
      </c>
      <c r="V1451" t="s">
        <v>80</v>
      </c>
      <c r="W1451" s="2">
        <v>45778</v>
      </c>
      <c r="X1451" t="s">
        <v>39</v>
      </c>
      <c r="Y1451" t="s">
        <v>40</v>
      </c>
      <c r="Z1451">
        <v>2392.9499999999998</v>
      </c>
      <c r="AA1451">
        <v>1793.79</v>
      </c>
      <c r="AB1451">
        <v>0.75</v>
      </c>
    </row>
    <row r="1452" spans="1:28" x14ac:dyDescent="0.25">
      <c r="A1452" t="s">
        <v>1536</v>
      </c>
      <c r="B1452" s="2">
        <v>45828.143750000003</v>
      </c>
      <c r="C1452" s="2">
        <v>45828.84375</v>
      </c>
      <c r="D1452" t="s">
        <v>42</v>
      </c>
      <c r="E1452" t="s">
        <v>83</v>
      </c>
      <c r="F1452" t="s">
        <v>31</v>
      </c>
      <c r="G1452" t="s">
        <v>55</v>
      </c>
      <c r="H1452" t="s">
        <v>33</v>
      </c>
      <c r="I1452" t="s">
        <v>34</v>
      </c>
      <c r="J1452">
        <v>0.7</v>
      </c>
      <c r="K1452" t="s">
        <v>58</v>
      </c>
      <c r="L1452">
        <v>61</v>
      </c>
      <c r="M1452" s="2">
        <v>45828</v>
      </c>
      <c r="N1452" t="s">
        <v>76</v>
      </c>
      <c r="O1452">
        <v>8.1</v>
      </c>
      <c r="P1452">
        <v>1.8</v>
      </c>
      <c r="Q1452">
        <v>3430.57</v>
      </c>
      <c r="R1452" t="s">
        <v>37</v>
      </c>
      <c r="S1452">
        <v>2551.9899999999998</v>
      </c>
      <c r="T1452">
        <v>3.3</v>
      </c>
      <c r="U1452">
        <v>2025</v>
      </c>
      <c r="V1452" t="s">
        <v>110</v>
      </c>
      <c r="W1452" s="2">
        <v>45809</v>
      </c>
      <c r="X1452" t="s">
        <v>81</v>
      </c>
      <c r="Y1452" t="s">
        <v>48</v>
      </c>
      <c r="Z1452">
        <v>3430.57</v>
      </c>
      <c r="AA1452">
        <v>2551.9899999999998</v>
      </c>
      <c r="AB1452">
        <v>0.74399999999999999</v>
      </c>
    </row>
    <row r="1453" spans="1:28" x14ac:dyDescent="0.25">
      <c r="A1453" t="s">
        <v>1537</v>
      </c>
      <c r="B1453" s="2">
        <v>45840.926388888889</v>
      </c>
      <c r="C1453" s="2">
        <v>45848.426388888889</v>
      </c>
      <c r="D1453" t="s">
        <v>29</v>
      </c>
      <c r="E1453" t="s">
        <v>83</v>
      </c>
      <c r="F1453" t="s">
        <v>51</v>
      </c>
      <c r="G1453" t="s">
        <v>66</v>
      </c>
      <c r="H1453" t="s">
        <v>74</v>
      </c>
      <c r="I1453" t="s">
        <v>34</v>
      </c>
      <c r="J1453">
        <v>7.5</v>
      </c>
      <c r="K1453" t="s">
        <v>35</v>
      </c>
      <c r="L1453">
        <v>65</v>
      </c>
      <c r="M1453" s="2">
        <v>45840</v>
      </c>
      <c r="N1453" t="s">
        <v>36</v>
      </c>
      <c r="O1453">
        <v>7.9</v>
      </c>
      <c r="P1453">
        <v>3.8</v>
      </c>
      <c r="Q1453">
        <v>9212.42</v>
      </c>
      <c r="R1453" t="s">
        <v>37</v>
      </c>
      <c r="S1453">
        <v>5269.63</v>
      </c>
      <c r="T1453">
        <v>4.2</v>
      </c>
      <c r="U1453">
        <v>2025</v>
      </c>
      <c r="V1453" t="s">
        <v>107</v>
      </c>
      <c r="W1453" s="2">
        <v>45839</v>
      </c>
      <c r="X1453" t="s">
        <v>64</v>
      </c>
      <c r="Y1453" t="s">
        <v>48</v>
      </c>
      <c r="Z1453">
        <v>9212.42</v>
      </c>
      <c r="AA1453">
        <v>5269.63</v>
      </c>
      <c r="AB1453">
        <v>0.57199999999999995</v>
      </c>
    </row>
    <row r="1454" spans="1:28" x14ac:dyDescent="0.25">
      <c r="A1454" t="s">
        <v>1538</v>
      </c>
      <c r="B1454" s="2">
        <v>46021.518055555563</v>
      </c>
      <c r="C1454" s="2">
        <v>46024.518055555563</v>
      </c>
      <c r="D1454" t="s">
        <v>62</v>
      </c>
      <c r="E1454" t="s">
        <v>30</v>
      </c>
      <c r="F1454" t="s">
        <v>51</v>
      </c>
      <c r="G1454" t="s">
        <v>32</v>
      </c>
      <c r="H1454" t="s">
        <v>52</v>
      </c>
      <c r="I1454" t="s">
        <v>57</v>
      </c>
      <c r="J1454">
        <v>3</v>
      </c>
      <c r="K1454" t="s">
        <v>35</v>
      </c>
      <c r="L1454">
        <v>72</v>
      </c>
      <c r="M1454" s="2">
        <v>46021</v>
      </c>
      <c r="N1454" t="s">
        <v>68</v>
      </c>
      <c r="O1454">
        <v>7.9</v>
      </c>
      <c r="P1454">
        <v>1.4</v>
      </c>
      <c r="Q1454">
        <v>5520.49</v>
      </c>
      <c r="R1454" t="s">
        <v>37</v>
      </c>
      <c r="S1454">
        <v>3008.13</v>
      </c>
      <c r="T1454">
        <v>3.4</v>
      </c>
      <c r="U1454">
        <v>2025</v>
      </c>
      <c r="V1454" t="s">
        <v>63</v>
      </c>
      <c r="W1454" s="2">
        <v>45992</v>
      </c>
      <c r="X1454" t="s">
        <v>70</v>
      </c>
      <c r="Y1454" t="s">
        <v>48</v>
      </c>
      <c r="Z1454">
        <v>5520.49</v>
      </c>
      <c r="AA1454">
        <v>3008.13</v>
      </c>
      <c r="AB1454">
        <v>0.54500000000000004</v>
      </c>
    </row>
    <row r="1455" spans="1:28" x14ac:dyDescent="0.25">
      <c r="A1455" t="s">
        <v>1539</v>
      </c>
      <c r="B1455" s="2">
        <v>45696.102777777778</v>
      </c>
      <c r="C1455" s="2">
        <v>45700.402777777781</v>
      </c>
      <c r="D1455" t="s">
        <v>85</v>
      </c>
      <c r="E1455" t="s">
        <v>30</v>
      </c>
      <c r="F1455" t="s">
        <v>51</v>
      </c>
      <c r="G1455" t="s">
        <v>55</v>
      </c>
      <c r="H1455" t="s">
        <v>45</v>
      </c>
      <c r="I1455" t="s">
        <v>34</v>
      </c>
      <c r="J1455">
        <v>4.3</v>
      </c>
      <c r="K1455" t="s">
        <v>58</v>
      </c>
      <c r="L1455">
        <v>73</v>
      </c>
      <c r="M1455" s="2">
        <v>45696</v>
      </c>
      <c r="N1455" t="s">
        <v>68</v>
      </c>
      <c r="O1455">
        <v>10</v>
      </c>
      <c r="P1455">
        <v>0.8</v>
      </c>
      <c r="Q1455">
        <v>5183.93</v>
      </c>
      <c r="R1455" t="s">
        <v>77</v>
      </c>
      <c r="S1455">
        <v>4010.48</v>
      </c>
      <c r="T1455">
        <v>3.6</v>
      </c>
      <c r="U1455">
        <v>2025</v>
      </c>
      <c r="V1455" t="s">
        <v>104</v>
      </c>
      <c r="W1455" s="2">
        <v>45689</v>
      </c>
      <c r="X1455" t="s">
        <v>92</v>
      </c>
      <c r="Y1455" t="s">
        <v>40</v>
      </c>
      <c r="Z1455">
        <v>5183.93</v>
      </c>
      <c r="AA1455">
        <v>4010.48</v>
      </c>
      <c r="AB1455">
        <v>0.77400000000000002</v>
      </c>
    </row>
    <row r="1456" spans="1:28" x14ac:dyDescent="0.25">
      <c r="A1456" t="s">
        <v>1540</v>
      </c>
      <c r="B1456" s="2">
        <v>46184.303472222222</v>
      </c>
      <c r="C1456" s="2">
        <v>46185.003472222219</v>
      </c>
      <c r="D1456" t="s">
        <v>42</v>
      </c>
      <c r="E1456" t="s">
        <v>30</v>
      </c>
      <c r="F1456" t="s">
        <v>51</v>
      </c>
      <c r="G1456" t="s">
        <v>66</v>
      </c>
      <c r="H1456" t="s">
        <v>33</v>
      </c>
      <c r="I1456" t="s">
        <v>34</v>
      </c>
      <c r="J1456">
        <v>0.7</v>
      </c>
      <c r="K1456" t="s">
        <v>35</v>
      </c>
      <c r="L1456">
        <v>5</v>
      </c>
      <c r="M1456" s="2">
        <v>46184</v>
      </c>
      <c r="N1456" t="s">
        <v>76</v>
      </c>
      <c r="O1456">
        <v>9.9</v>
      </c>
      <c r="P1456">
        <v>1.5</v>
      </c>
      <c r="Q1456">
        <v>3254.17</v>
      </c>
      <c r="R1456" t="s">
        <v>77</v>
      </c>
      <c r="S1456">
        <v>2024.32</v>
      </c>
      <c r="T1456">
        <v>4.0999999999999996</v>
      </c>
      <c r="U1456">
        <v>2026</v>
      </c>
      <c r="V1456" t="s">
        <v>110</v>
      </c>
      <c r="W1456" s="2">
        <v>46174</v>
      </c>
      <c r="X1456" t="s">
        <v>47</v>
      </c>
      <c r="Y1456" t="s">
        <v>48</v>
      </c>
      <c r="Z1456">
        <v>3254.17</v>
      </c>
      <c r="AA1456">
        <v>2024.32</v>
      </c>
      <c r="AB1456">
        <v>0.622</v>
      </c>
    </row>
    <row r="1457" spans="1:28" x14ac:dyDescent="0.25">
      <c r="A1457" t="s">
        <v>1541</v>
      </c>
      <c r="B1457" s="2">
        <v>46154.106944444437</v>
      </c>
      <c r="C1457" s="2">
        <v>46155.906944444447</v>
      </c>
      <c r="D1457" t="s">
        <v>42</v>
      </c>
      <c r="E1457" t="s">
        <v>83</v>
      </c>
      <c r="F1457" t="s">
        <v>51</v>
      </c>
      <c r="G1457" t="s">
        <v>44</v>
      </c>
      <c r="H1457" t="s">
        <v>86</v>
      </c>
      <c r="I1457" t="s">
        <v>34</v>
      </c>
      <c r="J1457">
        <v>1.8</v>
      </c>
      <c r="K1457" t="s">
        <v>35</v>
      </c>
      <c r="L1457">
        <v>41</v>
      </c>
      <c r="M1457" s="2">
        <v>46154</v>
      </c>
      <c r="N1457" t="s">
        <v>76</v>
      </c>
      <c r="O1457">
        <v>8</v>
      </c>
      <c r="P1457">
        <v>4.5999999999999996</v>
      </c>
      <c r="Q1457">
        <v>2842.76</v>
      </c>
      <c r="R1457" t="s">
        <v>77</v>
      </c>
      <c r="S1457">
        <v>2215.33</v>
      </c>
      <c r="T1457">
        <v>4</v>
      </c>
      <c r="U1457">
        <v>2026</v>
      </c>
      <c r="V1457" t="s">
        <v>80</v>
      </c>
      <c r="W1457" s="2">
        <v>46143</v>
      </c>
      <c r="X1457" t="s">
        <v>70</v>
      </c>
      <c r="Y1457" t="s">
        <v>48</v>
      </c>
      <c r="Z1457">
        <v>2842.76</v>
      </c>
      <c r="AA1457">
        <v>2215.33</v>
      </c>
      <c r="AB1457">
        <v>0.77900000000000003</v>
      </c>
    </row>
    <row r="1458" spans="1:28" x14ac:dyDescent="0.25">
      <c r="A1458" t="s">
        <v>1542</v>
      </c>
      <c r="B1458" s="2">
        <v>46173.772916666669</v>
      </c>
      <c r="C1458" s="2">
        <v>46177.972916666673</v>
      </c>
      <c r="D1458" t="s">
        <v>91</v>
      </c>
      <c r="E1458" t="s">
        <v>30</v>
      </c>
      <c r="F1458" t="s">
        <v>31</v>
      </c>
      <c r="G1458" t="s">
        <v>44</v>
      </c>
      <c r="H1458" t="s">
        <v>56</v>
      </c>
      <c r="I1458" t="s">
        <v>34</v>
      </c>
      <c r="J1458">
        <v>4.2</v>
      </c>
      <c r="K1458" t="s">
        <v>35</v>
      </c>
      <c r="L1458">
        <v>68</v>
      </c>
      <c r="M1458" s="2">
        <v>46173</v>
      </c>
      <c r="N1458" t="s">
        <v>36</v>
      </c>
      <c r="O1458">
        <v>7.7</v>
      </c>
      <c r="P1458">
        <v>2.2999999999999998</v>
      </c>
      <c r="Q1458">
        <v>6799.15</v>
      </c>
      <c r="R1458" t="s">
        <v>59</v>
      </c>
      <c r="S1458">
        <v>3781.12</v>
      </c>
      <c r="T1458">
        <v>4.0999999999999996</v>
      </c>
      <c r="U1458">
        <v>2026</v>
      </c>
      <c r="V1458" t="s">
        <v>80</v>
      </c>
      <c r="W1458" s="2">
        <v>46143</v>
      </c>
      <c r="X1458" t="s">
        <v>39</v>
      </c>
      <c r="Y1458" t="s">
        <v>40</v>
      </c>
      <c r="Z1458">
        <v>6799.15</v>
      </c>
      <c r="AA1458">
        <v>3781.12</v>
      </c>
      <c r="AB1458">
        <v>0.55600000000000005</v>
      </c>
    </row>
    <row r="1459" spans="1:28" x14ac:dyDescent="0.25">
      <c r="A1459" t="s">
        <v>1543</v>
      </c>
      <c r="B1459" s="2">
        <v>46006.247916666667</v>
      </c>
      <c r="C1459" s="2">
        <v>46009.947916666657</v>
      </c>
      <c r="D1459" t="s">
        <v>72</v>
      </c>
      <c r="E1459" t="s">
        <v>30</v>
      </c>
      <c r="F1459" t="s">
        <v>31</v>
      </c>
      <c r="G1459" t="s">
        <v>44</v>
      </c>
      <c r="H1459" t="s">
        <v>67</v>
      </c>
      <c r="I1459" t="s">
        <v>57</v>
      </c>
      <c r="J1459">
        <v>3.7</v>
      </c>
      <c r="K1459" t="s">
        <v>35</v>
      </c>
      <c r="L1459">
        <v>72</v>
      </c>
      <c r="M1459" s="2">
        <v>46006</v>
      </c>
      <c r="N1459" t="s">
        <v>76</v>
      </c>
      <c r="O1459">
        <v>8.1999999999999993</v>
      </c>
      <c r="P1459">
        <v>1</v>
      </c>
      <c r="Q1459">
        <v>6167.46</v>
      </c>
      <c r="R1459" t="s">
        <v>59</v>
      </c>
      <c r="S1459">
        <v>3147.89</v>
      </c>
      <c r="T1459">
        <v>4.2</v>
      </c>
      <c r="U1459">
        <v>2025</v>
      </c>
      <c r="V1459" t="s">
        <v>63</v>
      </c>
      <c r="W1459" s="2">
        <v>45992</v>
      </c>
      <c r="X1459" t="s">
        <v>78</v>
      </c>
      <c r="Y1459" t="s">
        <v>48</v>
      </c>
      <c r="Z1459">
        <v>6167.46</v>
      </c>
      <c r="AA1459">
        <v>3147.89</v>
      </c>
      <c r="AB1459">
        <v>0.51</v>
      </c>
    </row>
    <row r="1460" spans="1:28" x14ac:dyDescent="0.25">
      <c r="A1460" t="s">
        <v>1544</v>
      </c>
      <c r="B1460" s="2">
        <v>46054.831250000003</v>
      </c>
      <c r="C1460" s="2">
        <v>46055.631249999999</v>
      </c>
      <c r="D1460" t="s">
        <v>42</v>
      </c>
      <c r="E1460" t="s">
        <v>73</v>
      </c>
      <c r="F1460" t="s">
        <v>51</v>
      </c>
      <c r="G1460" t="s">
        <v>32</v>
      </c>
      <c r="H1460" t="s">
        <v>52</v>
      </c>
      <c r="I1460" t="s">
        <v>57</v>
      </c>
      <c r="J1460">
        <v>0.8</v>
      </c>
      <c r="K1460" t="s">
        <v>58</v>
      </c>
      <c r="L1460">
        <v>62</v>
      </c>
      <c r="M1460" s="2">
        <v>46054</v>
      </c>
      <c r="N1460" t="s">
        <v>36</v>
      </c>
      <c r="O1460">
        <v>7.8</v>
      </c>
      <c r="P1460">
        <v>3.8</v>
      </c>
      <c r="Q1460">
        <v>2955.04</v>
      </c>
      <c r="R1460" t="s">
        <v>77</v>
      </c>
      <c r="S1460">
        <v>1425.21</v>
      </c>
      <c r="T1460">
        <v>3.5</v>
      </c>
      <c r="U1460">
        <v>2026</v>
      </c>
      <c r="V1460" t="s">
        <v>104</v>
      </c>
      <c r="W1460" s="2">
        <v>46054</v>
      </c>
      <c r="X1460" t="s">
        <v>39</v>
      </c>
      <c r="Y1460" t="s">
        <v>40</v>
      </c>
      <c r="Z1460">
        <v>2955.04</v>
      </c>
      <c r="AA1460">
        <v>1425.21</v>
      </c>
      <c r="AB1460">
        <v>0.48199999999999998</v>
      </c>
    </row>
    <row r="1461" spans="1:28" x14ac:dyDescent="0.25">
      <c r="A1461" t="s">
        <v>1545</v>
      </c>
      <c r="B1461" s="2">
        <v>46379.861111111109</v>
      </c>
      <c r="C1461" s="2">
        <v>46386.261111111111</v>
      </c>
      <c r="D1461" t="s">
        <v>29</v>
      </c>
      <c r="E1461" t="s">
        <v>83</v>
      </c>
      <c r="F1461" t="s">
        <v>51</v>
      </c>
      <c r="G1461" t="s">
        <v>44</v>
      </c>
      <c r="H1461" t="s">
        <v>56</v>
      </c>
      <c r="I1461" t="s">
        <v>75</v>
      </c>
      <c r="J1461">
        <v>6.4</v>
      </c>
      <c r="K1461" t="s">
        <v>35</v>
      </c>
      <c r="L1461">
        <v>35</v>
      </c>
      <c r="M1461" s="2">
        <v>46379</v>
      </c>
      <c r="N1461" t="s">
        <v>68</v>
      </c>
      <c r="O1461">
        <v>11.6</v>
      </c>
      <c r="P1461">
        <v>2.1</v>
      </c>
      <c r="Q1461">
        <v>8232.32</v>
      </c>
      <c r="R1461" t="s">
        <v>77</v>
      </c>
      <c r="S1461">
        <v>4722.54</v>
      </c>
      <c r="T1461">
        <v>4.4000000000000004</v>
      </c>
      <c r="U1461">
        <v>2026</v>
      </c>
      <c r="V1461" t="s">
        <v>63</v>
      </c>
      <c r="W1461" s="2">
        <v>46357</v>
      </c>
      <c r="X1461" t="s">
        <v>64</v>
      </c>
      <c r="Y1461" t="s">
        <v>48</v>
      </c>
      <c r="Z1461">
        <v>8232.32</v>
      </c>
      <c r="AA1461">
        <v>4722.54</v>
      </c>
      <c r="AB1461">
        <v>0.57399999999999995</v>
      </c>
    </row>
    <row r="1462" spans="1:28" x14ac:dyDescent="0.25">
      <c r="A1462" t="s">
        <v>1546</v>
      </c>
      <c r="B1462" s="2">
        <v>45818.315972222219</v>
      </c>
      <c r="C1462" s="2">
        <v>45821.515972222223</v>
      </c>
      <c r="D1462" t="s">
        <v>91</v>
      </c>
      <c r="E1462" t="s">
        <v>73</v>
      </c>
      <c r="F1462" t="s">
        <v>51</v>
      </c>
      <c r="G1462" t="s">
        <v>66</v>
      </c>
      <c r="H1462" t="s">
        <v>86</v>
      </c>
      <c r="I1462" t="s">
        <v>34</v>
      </c>
      <c r="J1462">
        <v>3.2</v>
      </c>
      <c r="K1462" t="s">
        <v>35</v>
      </c>
      <c r="L1462">
        <v>54</v>
      </c>
      <c r="M1462" s="2">
        <v>45818</v>
      </c>
      <c r="N1462" t="s">
        <v>68</v>
      </c>
      <c r="O1462">
        <v>7.9</v>
      </c>
      <c r="P1462">
        <v>2.4</v>
      </c>
      <c r="Q1462">
        <v>4391.7299999999996</v>
      </c>
      <c r="R1462" t="s">
        <v>37</v>
      </c>
      <c r="S1462">
        <v>2878.54</v>
      </c>
      <c r="T1462">
        <v>4.4000000000000004</v>
      </c>
      <c r="U1462">
        <v>2025</v>
      </c>
      <c r="V1462" t="s">
        <v>110</v>
      </c>
      <c r="W1462" s="2">
        <v>45809</v>
      </c>
      <c r="X1462" t="s">
        <v>70</v>
      </c>
      <c r="Y1462" t="s">
        <v>48</v>
      </c>
      <c r="Z1462">
        <v>4391.7299999999996</v>
      </c>
      <c r="AA1462">
        <v>2878.54</v>
      </c>
      <c r="AB1462">
        <v>0.65500000000000003</v>
      </c>
    </row>
    <row r="1463" spans="1:28" x14ac:dyDescent="0.25">
      <c r="A1463" t="s">
        <v>1547</v>
      </c>
      <c r="B1463" s="2">
        <v>45673.538194444453</v>
      </c>
      <c r="C1463" s="2">
        <v>45677.438194444447</v>
      </c>
      <c r="D1463" t="s">
        <v>91</v>
      </c>
      <c r="E1463" t="s">
        <v>43</v>
      </c>
      <c r="F1463" t="s">
        <v>51</v>
      </c>
      <c r="G1463" t="s">
        <v>55</v>
      </c>
      <c r="H1463" t="s">
        <v>86</v>
      </c>
      <c r="I1463" t="s">
        <v>57</v>
      </c>
      <c r="J1463">
        <v>3.9</v>
      </c>
      <c r="K1463" t="s">
        <v>35</v>
      </c>
      <c r="L1463">
        <v>58</v>
      </c>
      <c r="M1463" s="2">
        <v>45673</v>
      </c>
      <c r="N1463" t="s">
        <v>76</v>
      </c>
      <c r="O1463">
        <v>8</v>
      </c>
      <c r="P1463">
        <v>1.8</v>
      </c>
      <c r="Q1463">
        <v>5360.25</v>
      </c>
      <c r="R1463" t="s">
        <v>37</v>
      </c>
      <c r="S1463">
        <v>2972.97</v>
      </c>
      <c r="T1463">
        <v>3.7</v>
      </c>
      <c r="U1463">
        <v>2025</v>
      </c>
      <c r="V1463" t="s">
        <v>69</v>
      </c>
      <c r="W1463" s="2">
        <v>45658</v>
      </c>
      <c r="X1463" t="s">
        <v>47</v>
      </c>
      <c r="Y1463" t="s">
        <v>48</v>
      </c>
      <c r="Z1463">
        <v>5360.25</v>
      </c>
      <c r="AA1463">
        <v>2972.97</v>
      </c>
      <c r="AB1463">
        <v>0.55500000000000005</v>
      </c>
    </row>
    <row r="1464" spans="1:28" x14ac:dyDescent="0.25">
      <c r="A1464" t="s">
        <v>1548</v>
      </c>
      <c r="B1464" s="2">
        <v>46150.436111111107</v>
      </c>
      <c r="C1464" s="2">
        <v>46151.636111111111</v>
      </c>
      <c r="D1464" t="s">
        <v>42</v>
      </c>
      <c r="E1464" t="s">
        <v>73</v>
      </c>
      <c r="F1464" t="s">
        <v>152</v>
      </c>
      <c r="G1464" t="s">
        <v>32</v>
      </c>
      <c r="H1464" t="s">
        <v>52</v>
      </c>
      <c r="I1464" t="s">
        <v>34</v>
      </c>
      <c r="J1464">
        <v>1.2</v>
      </c>
      <c r="K1464" t="s">
        <v>35</v>
      </c>
      <c r="L1464">
        <v>68</v>
      </c>
      <c r="M1464" s="2">
        <v>46150</v>
      </c>
      <c r="N1464" t="s">
        <v>36</v>
      </c>
      <c r="O1464">
        <v>12.4</v>
      </c>
      <c r="P1464">
        <v>2.2000000000000002</v>
      </c>
      <c r="Q1464">
        <v>4675.6000000000004</v>
      </c>
      <c r="R1464" t="s">
        <v>59</v>
      </c>
      <c r="S1464">
        <v>3051.89</v>
      </c>
      <c r="T1464">
        <v>3.2</v>
      </c>
      <c r="U1464">
        <v>2026</v>
      </c>
      <c r="V1464" t="s">
        <v>80</v>
      </c>
      <c r="W1464" s="2">
        <v>46143</v>
      </c>
      <c r="X1464" t="s">
        <v>81</v>
      </c>
      <c r="Y1464" t="s">
        <v>48</v>
      </c>
      <c r="Z1464">
        <v>4675.6000000000004</v>
      </c>
      <c r="AA1464">
        <v>3051.89</v>
      </c>
      <c r="AB1464">
        <v>0.65300000000000002</v>
      </c>
    </row>
    <row r="1465" spans="1:28" x14ac:dyDescent="0.25">
      <c r="A1465" t="s">
        <v>1549</v>
      </c>
      <c r="B1465" s="2">
        <v>46083.848611111112</v>
      </c>
      <c r="C1465" s="2">
        <v>46084.748611111107</v>
      </c>
      <c r="D1465" t="s">
        <v>42</v>
      </c>
      <c r="E1465" t="s">
        <v>43</v>
      </c>
      <c r="F1465" t="s">
        <v>51</v>
      </c>
      <c r="G1465" t="s">
        <v>55</v>
      </c>
      <c r="H1465" t="s">
        <v>86</v>
      </c>
      <c r="I1465" t="s">
        <v>57</v>
      </c>
      <c r="J1465">
        <v>0.9</v>
      </c>
      <c r="K1465" t="s">
        <v>35</v>
      </c>
      <c r="L1465">
        <v>90</v>
      </c>
      <c r="M1465" s="2">
        <v>46083</v>
      </c>
      <c r="N1465" t="s">
        <v>36</v>
      </c>
      <c r="O1465">
        <v>9.9</v>
      </c>
      <c r="P1465">
        <v>2.9</v>
      </c>
      <c r="Q1465">
        <v>4517.16</v>
      </c>
      <c r="R1465" t="s">
        <v>77</v>
      </c>
      <c r="S1465">
        <v>2244.61</v>
      </c>
      <c r="T1465">
        <v>3.5</v>
      </c>
      <c r="U1465">
        <v>2026</v>
      </c>
      <c r="V1465" t="s">
        <v>46</v>
      </c>
      <c r="W1465" s="2">
        <v>46082</v>
      </c>
      <c r="X1465" t="s">
        <v>78</v>
      </c>
      <c r="Y1465" t="s">
        <v>48</v>
      </c>
      <c r="Z1465">
        <v>4517.16</v>
      </c>
      <c r="AA1465">
        <v>2244.61</v>
      </c>
      <c r="AB1465">
        <v>0.497</v>
      </c>
    </row>
    <row r="1466" spans="1:28" x14ac:dyDescent="0.25">
      <c r="A1466" t="s">
        <v>1550</v>
      </c>
      <c r="B1466" s="2">
        <v>45765.57708333333</v>
      </c>
      <c r="C1466" s="2">
        <v>45770.277083333327</v>
      </c>
      <c r="D1466" t="s">
        <v>72</v>
      </c>
      <c r="E1466" t="s">
        <v>30</v>
      </c>
      <c r="F1466" t="s">
        <v>31</v>
      </c>
      <c r="G1466" t="s">
        <v>32</v>
      </c>
      <c r="H1466" t="s">
        <v>86</v>
      </c>
      <c r="I1466" t="s">
        <v>75</v>
      </c>
      <c r="J1466">
        <v>4.7</v>
      </c>
      <c r="K1466" t="s">
        <v>35</v>
      </c>
      <c r="L1466">
        <v>78</v>
      </c>
      <c r="M1466" s="2">
        <v>45765</v>
      </c>
      <c r="N1466" t="s">
        <v>68</v>
      </c>
      <c r="O1466">
        <v>8</v>
      </c>
      <c r="P1466">
        <v>1.8</v>
      </c>
      <c r="Q1466">
        <v>5675.21</v>
      </c>
      <c r="R1466" t="s">
        <v>59</v>
      </c>
      <c r="S1466">
        <v>4376.43</v>
      </c>
      <c r="T1466">
        <v>4.4000000000000004</v>
      </c>
      <c r="U1466">
        <v>2025</v>
      </c>
      <c r="V1466" t="s">
        <v>38</v>
      </c>
      <c r="W1466" s="2">
        <v>45748</v>
      </c>
      <c r="X1466" t="s">
        <v>81</v>
      </c>
      <c r="Y1466" t="s">
        <v>48</v>
      </c>
      <c r="Z1466">
        <v>5675.21</v>
      </c>
      <c r="AA1466">
        <v>4376.43</v>
      </c>
      <c r="AB1466">
        <v>0.77100000000000002</v>
      </c>
    </row>
    <row r="1467" spans="1:28" x14ac:dyDescent="0.25">
      <c r="A1467" t="s">
        <v>1551</v>
      </c>
      <c r="B1467" s="2">
        <v>46107.336805555547</v>
      </c>
      <c r="C1467" s="2">
        <v>46115.036805555559</v>
      </c>
      <c r="D1467" t="s">
        <v>29</v>
      </c>
      <c r="E1467" t="s">
        <v>83</v>
      </c>
      <c r="F1467" t="s">
        <v>31</v>
      </c>
      <c r="G1467" t="s">
        <v>32</v>
      </c>
      <c r="H1467" t="s">
        <v>33</v>
      </c>
      <c r="I1467" t="s">
        <v>34</v>
      </c>
      <c r="J1467">
        <v>7.7</v>
      </c>
      <c r="K1467" t="s">
        <v>35</v>
      </c>
      <c r="L1467">
        <v>18</v>
      </c>
      <c r="M1467" s="2">
        <v>46107</v>
      </c>
      <c r="N1467" t="s">
        <v>36</v>
      </c>
      <c r="O1467">
        <v>8.1</v>
      </c>
      <c r="P1467">
        <v>3.2</v>
      </c>
      <c r="Q1467">
        <v>8295.7999999999993</v>
      </c>
      <c r="R1467" t="s">
        <v>37</v>
      </c>
      <c r="S1467">
        <v>4846.4799999999996</v>
      </c>
      <c r="T1467">
        <v>5</v>
      </c>
      <c r="U1467">
        <v>2026</v>
      </c>
      <c r="V1467" t="s">
        <v>46</v>
      </c>
      <c r="W1467" s="2">
        <v>46082</v>
      </c>
      <c r="X1467" t="s">
        <v>47</v>
      </c>
      <c r="Y1467" t="s">
        <v>48</v>
      </c>
      <c r="Z1467">
        <v>8295.7999999999993</v>
      </c>
      <c r="AA1467">
        <v>4846.4799999999996</v>
      </c>
      <c r="AB1467">
        <v>0.58399999999999996</v>
      </c>
    </row>
    <row r="1468" spans="1:28" x14ac:dyDescent="0.25">
      <c r="A1468" t="s">
        <v>1552</v>
      </c>
      <c r="B1468" s="2">
        <v>45968.369444444441</v>
      </c>
      <c r="C1468" s="2">
        <v>45973.969444444447</v>
      </c>
      <c r="D1468" t="s">
        <v>85</v>
      </c>
      <c r="E1468" t="s">
        <v>73</v>
      </c>
      <c r="F1468" t="s">
        <v>31</v>
      </c>
      <c r="G1468" t="s">
        <v>55</v>
      </c>
      <c r="H1468" t="s">
        <v>45</v>
      </c>
      <c r="I1468" t="s">
        <v>75</v>
      </c>
      <c r="J1468">
        <v>5.6</v>
      </c>
      <c r="K1468" t="s">
        <v>35</v>
      </c>
      <c r="L1468">
        <v>49</v>
      </c>
      <c r="M1468" s="2">
        <v>45968</v>
      </c>
      <c r="N1468" t="s">
        <v>68</v>
      </c>
      <c r="O1468">
        <v>11.7</v>
      </c>
      <c r="P1468">
        <v>2.8</v>
      </c>
      <c r="Q1468">
        <v>6754.09</v>
      </c>
      <c r="R1468" t="s">
        <v>77</v>
      </c>
      <c r="S1468">
        <v>5214.1099999999997</v>
      </c>
      <c r="T1468">
        <v>3</v>
      </c>
      <c r="U1468">
        <v>2025</v>
      </c>
      <c r="V1468" t="s">
        <v>89</v>
      </c>
      <c r="W1468" s="2">
        <v>45962</v>
      </c>
      <c r="X1468" t="s">
        <v>81</v>
      </c>
      <c r="Y1468" t="s">
        <v>48</v>
      </c>
      <c r="Z1468">
        <v>6754.09</v>
      </c>
      <c r="AA1468">
        <v>5214.1099999999997</v>
      </c>
      <c r="AB1468">
        <v>0.77200000000000002</v>
      </c>
    </row>
    <row r="1469" spans="1:28" x14ac:dyDescent="0.25">
      <c r="A1469" t="s">
        <v>1553</v>
      </c>
      <c r="B1469" s="2">
        <v>45827.138194444437</v>
      </c>
      <c r="C1469" s="2">
        <v>45827.638194444437</v>
      </c>
      <c r="D1469" t="s">
        <v>42</v>
      </c>
      <c r="E1469" t="s">
        <v>30</v>
      </c>
      <c r="F1469" t="s">
        <v>51</v>
      </c>
      <c r="G1469" t="s">
        <v>55</v>
      </c>
      <c r="H1469" t="s">
        <v>67</v>
      </c>
      <c r="I1469" t="s">
        <v>57</v>
      </c>
      <c r="J1469">
        <v>0.5</v>
      </c>
      <c r="K1469" t="s">
        <v>35</v>
      </c>
      <c r="L1469">
        <v>61</v>
      </c>
      <c r="M1469" s="2">
        <v>45827</v>
      </c>
      <c r="N1469" t="s">
        <v>68</v>
      </c>
      <c r="O1469">
        <v>8</v>
      </c>
      <c r="P1469">
        <v>4.2</v>
      </c>
      <c r="Q1469">
        <v>3046.85</v>
      </c>
      <c r="R1469" t="s">
        <v>37</v>
      </c>
      <c r="S1469">
        <v>1951.15</v>
      </c>
      <c r="T1469">
        <v>4</v>
      </c>
      <c r="U1469">
        <v>2025</v>
      </c>
      <c r="V1469" t="s">
        <v>110</v>
      </c>
      <c r="W1469" s="2">
        <v>45809</v>
      </c>
      <c r="X1469" t="s">
        <v>47</v>
      </c>
      <c r="Y1469" t="s">
        <v>48</v>
      </c>
      <c r="Z1469">
        <v>3046.85</v>
      </c>
      <c r="AA1469">
        <v>1951.15</v>
      </c>
      <c r="AB1469">
        <v>0.64</v>
      </c>
    </row>
    <row r="1470" spans="1:28" x14ac:dyDescent="0.25">
      <c r="A1470" t="s">
        <v>1554</v>
      </c>
      <c r="B1470" s="2">
        <v>46203.256944444453</v>
      </c>
      <c r="C1470" s="2">
        <v>46208.856944444437</v>
      </c>
      <c r="D1470" t="s">
        <v>91</v>
      </c>
      <c r="E1470" t="s">
        <v>30</v>
      </c>
      <c r="F1470" t="s">
        <v>31</v>
      </c>
      <c r="G1470" t="s">
        <v>55</v>
      </c>
      <c r="H1470" t="s">
        <v>33</v>
      </c>
      <c r="I1470" t="s">
        <v>57</v>
      </c>
      <c r="J1470">
        <v>5.6</v>
      </c>
      <c r="K1470" t="s">
        <v>35</v>
      </c>
      <c r="L1470">
        <v>56</v>
      </c>
      <c r="M1470" s="2">
        <v>46203</v>
      </c>
      <c r="N1470" t="s">
        <v>76</v>
      </c>
      <c r="O1470">
        <v>11.9</v>
      </c>
      <c r="P1470">
        <v>1.7</v>
      </c>
      <c r="Q1470">
        <v>7175.31</v>
      </c>
      <c r="R1470" t="s">
        <v>37</v>
      </c>
      <c r="S1470">
        <v>4447.8500000000004</v>
      </c>
      <c r="T1470">
        <v>4.2</v>
      </c>
      <c r="U1470">
        <v>2026</v>
      </c>
      <c r="V1470" t="s">
        <v>110</v>
      </c>
      <c r="W1470" s="2">
        <v>46174</v>
      </c>
      <c r="X1470" t="s">
        <v>70</v>
      </c>
      <c r="Y1470" t="s">
        <v>48</v>
      </c>
      <c r="Z1470">
        <v>7175.31</v>
      </c>
      <c r="AA1470">
        <v>4447.8500000000004</v>
      </c>
      <c r="AB1470">
        <v>0.62</v>
      </c>
    </row>
    <row r="1471" spans="1:28" x14ac:dyDescent="0.25">
      <c r="A1471" t="s">
        <v>1555</v>
      </c>
      <c r="B1471" s="2">
        <v>46071.703472222223</v>
      </c>
      <c r="C1471" s="2">
        <v>46075.703472222223</v>
      </c>
      <c r="D1471" t="s">
        <v>62</v>
      </c>
      <c r="E1471" t="s">
        <v>30</v>
      </c>
      <c r="F1471" t="s">
        <v>51</v>
      </c>
      <c r="G1471" t="s">
        <v>32</v>
      </c>
      <c r="H1471" t="s">
        <v>56</v>
      </c>
      <c r="I1471" t="s">
        <v>57</v>
      </c>
      <c r="J1471">
        <v>4</v>
      </c>
      <c r="K1471" t="s">
        <v>35</v>
      </c>
      <c r="L1471">
        <v>68</v>
      </c>
      <c r="M1471" s="2">
        <v>46071</v>
      </c>
      <c r="N1471" t="s">
        <v>36</v>
      </c>
      <c r="O1471">
        <v>8</v>
      </c>
      <c r="P1471">
        <v>0</v>
      </c>
      <c r="Q1471">
        <v>7170.63</v>
      </c>
      <c r="R1471" t="s">
        <v>37</v>
      </c>
      <c r="S1471">
        <v>3634.66</v>
      </c>
      <c r="T1471">
        <v>4.7</v>
      </c>
      <c r="U1471">
        <v>2026</v>
      </c>
      <c r="V1471" t="s">
        <v>104</v>
      </c>
      <c r="W1471" s="2">
        <v>46054</v>
      </c>
      <c r="X1471" t="s">
        <v>64</v>
      </c>
      <c r="Y1471" t="s">
        <v>48</v>
      </c>
      <c r="Z1471">
        <v>7170.63</v>
      </c>
      <c r="AA1471">
        <v>3634.66</v>
      </c>
      <c r="AB1471">
        <v>0.50700000000000001</v>
      </c>
    </row>
    <row r="1472" spans="1:28" x14ac:dyDescent="0.25">
      <c r="A1472" t="s">
        <v>1556</v>
      </c>
      <c r="B1472" s="2">
        <v>45908.591666666667</v>
      </c>
      <c r="C1472" s="2">
        <v>45915.791666666657</v>
      </c>
      <c r="D1472" t="s">
        <v>29</v>
      </c>
      <c r="E1472" t="s">
        <v>83</v>
      </c>
      <c r="F1472" t="s">
        <v>152</v>
      </c>
      <c r="G1472" t="s">
        <v>44</v>
      </c>
      <c r="H1472" t="s">
        <v>45</v>
      </c>
      <c r="I1472" t="s">
        <v>57</v>
      </c>
      <c r="J1472">
        <v>7.2</v>
      </c>
      <c r="K1472" t="s">
        <v>35</v>
      </c>
      <c r="L1472">
        <v>49</v>
      </c>
      <c r="M1472" s="2">
        <v>45908</v>
      </c>
      <c r="N1472" t="s">
        <v>36</v>
      </c>
      <c r="O1472">
        <v>8.1</v>
      </c>
      <c r="P1472">
        <v>3.3</v>
      </c>
      <c r="Q1472">
        <v>9994.52</v>
      </c>
      <c r="R1472" t="s">
        <v>37</v>
      </c>
      <c r="S1472">
        <v>5051.54</v>
      </c>
      <c r="T1472">
        <v>4</v>
      </c>
      <c r="U1472">
        <v>2025</v>
      </c>
      <c r="V1472" t="s">
        <v>53</v>
      </c>
      <c r="W1472" s="2">
        <v>45901</v>
      </c>
      <c r="X1472" t="s">
        <v>78</v>
      </c>
      <c r="Y1472" t="s">
        <v>48</v>
      </c>
      <c r="Z1472">
        <v>9994.52</v>
      </c>
      <c r="AA1472">
        <v>5051.54</v>
      </c>
      <c r="AB1472">
        <v>0.505</v>
      </c>
    </row>
    <row r="1473" spans="1:28" x14ac:dyDescent="0.25">
      <c r="A1473" t="s">
        <v>1557</v>
      </c>
      <c r="B1473" s="2">
        <v>45798.171527777777</v>
      </c>
      <c r="C1473" s="2">
        <v>45803.171527777777</v>
      </c>
      <c r="D1473" t="s">
        <v>91</v>
      </c>
      <c r="E1473" t="s">
        <v>83</v>
      </c>
      <c r="F1473" t="s">
        <v>51</v>
      </c>
      <c r="G1473" t="s">
        <v>32</v>
      </c>
      <c r="H1473" t="s">
        <v>52</v>
      </c>
      <c r="I1473" t="s">
        <v>75</v>
      </c>
      <c r="J1473">
        <v>5</v>
      </c>
      <c r="K1473" t="s">
        <v>35</v>
      </c>
      <c r="L1473">
        <v>72</v>
      </c>
      <c r="M1473" s="2">
        <v>45798</v>
      </c>
      <c r="N1473" t="s">
        <v>36</v>
      </c>
      <c r="O1473">
        <v>10.199999999999999</v>
      </c>
      <c r="P1473">
        <v>1.4</v>
      </c>
      <c r="Q1473">
        <v>8504.93</v>
      </c>
      <c r="R1473" t="s">
        <v>59</v>
      </c>
      <c r="S1473">
        <v>5393.03</v>
      </c>
      <c r="T1473">
        <v>4</v>
      </c>
      <c r="U1473">
        <v>2025</v>
      </c>
      <c r="V1473" t="s">
        <v>80</v>
      </c>
      <c r="W1473" s="2">
        <v>45778</v>
      </c>
      <c r="X1473" t="s">
        <v>64</v>
      </c>
      <c r="Y1473" t="s">
        <v>48</v>
      </c>
      <c r="Z1473">
        <v>8504.93</v>
      </c>
      <c r="AA1473">
        <v>5393.03</v>
      </c>
      <c r="AB1473">
        <v>0.63400000000000001</v>
      </c>
    </row>
    <row r="1474" spans="1:28" x14ac:dyDescent="0.25">
      <c r="A1474" t="s">
        <v>1558</v>
      </c>
      <c r="B1474" s="2">
        <v>45931.546527777777</v>
      </c>
      <c r="C1474" s="2">
        <v>45934.946527777778</v>
      </c>
      <c r="D1474" t="s">
        <v>72</v>
      </c>
      <c r="E1474" t="s">
        <v>73</v>
      </c>
      <c r="F1474" t="s">
        <v>31</v>
      </c>
      <c r="G1474" t="s">
        <v>32</v>
      </c>
      <c r="H1474" t="s">
        <v>74</v>
      </c>
      <c r="I1474" t="s">
        <v>57</v>
      </c>
      <c r="J1474">
        <v>3.4</v>
      </c>
      <c r="K1474" t="s">
        <v>35</v>
      </c>
      <c r="L1474">
        <v>65</v>
      </c>
      <c r="M1474" s="2">
        <v>45931</v>
      </c>
      <c r="N1474" t="s">
        <v>68</v>
      </c>
      <c r="O1474">
        <v>9.8000000000000007</v>
      </c>
      <c r="P1474">
        <v>0</v>
      </c>
      <c r="Q1474">
        <v>7423.49</v>
      </c>
      <c r="R1474" t="s">
        <v>37</v>
      </c>
      <c r="S1474">
        <v>4272.34</v>
      </c>
      <c r="T1474">
        <v>3.9</v>
      </c>
      <c r="U1474">
        <v>2025</v>
      </c>
      <c r="V1474" t="s">
        <v>97</v>
      </c>
      <c r="W1474" s="2">
        <v>45931</v>
      </c>
      <c r="X1474" t="s">
        <v>64</v>
      </c>
      <c r="Y1474" t="s">
        <v>48</v>
      </c>
      <c r="Z1474">
        <v>7423.49</v>
      </c>
      <c r="AA1474">
        <v>4272.34</v>
      </c>
      <c r="AB1474">
        <v>0.57599999999999996</v>
      </c>
    </row>
    <row r="1475" spans="1:28" x14ac:dyDescent="0.25">
      <c r="A1475" t="s">
        <v>1559</v>
      </c>
      <c r="B1475" s="2">
        <v>46073.182638888888</v>
      </c>
      <c r="C1475" s="2">
        <v>46075.982638888891</v>
      </c>
      <c r="D1475" t="s">
        <v>62</v>
      </c>
      <c r="E1475" t="s">
        <v>73</v>
      </c>
      <c r="F1475" t="s">
        <v>31</v>
      </c>
      <c r="G1475" t="s">
        <v>55</v>
      </c>
      <c r="H1475" t="s">
        <v>86</v>
      </c>
      <c r="I1475" t="s">
        <v>34</v>
      </c>
      <c r="J1475">
        <v>2.8</v>
      </c>
      <c r="K1475" t="s">
        <v>35</v>
      </c>
      <c r="L1475">
        <v>66</v>
      </c>
      <c r="M1475" s="2">
        <v>46073</v>
      </c>
      <c r="N1475" t="s">
        <v>36</v>
      </c>
      <c r="O1475">
        <v>8.1</v>
      </c>
      <c r="P1475">
        <v>2.2000000000000002</v>
      </c>
      <c r="Q1475">
        <v>3554.21</v>
      </c>
      <c r="R1475" t="s">
        <v>59</v>
      </c>
      <c r="S1475">
        <v>1904.59</v>
      </c>
      <c r="T1475">
        <v>3.5</v>
      </c>
      <c r="U1475">
        <v>2026</v>
      </c>
      <c r="V1475" t="s">
        <v>104</v>
      </c>
      <c r="W1475" s="2">
        <v>46054</v>
      </c>
      <c r="X1475" t="s">
        <v>81</v>
      </c>
      <c r="Y1475" t="s">
        <v>48</v>
      </c>
      <c r="Z1475">
        <v>3554.21</v>
      </c>
      <c r="AA1475">
        <v>1904.59</v>
      </c>
      <c r="AB1475">
        <v>0.53600000000000003</v>
      </c>
    </row>
    <row r="1476" spans="1:28" x14ac:dyDescent="0.25">
      <c r="A1476" t="s">
        <v>1560</v>
      </c>
      <c r="B1476" s="2">
        <v>46265.750694444447</v>
      </c>
      <c r="C1476" s="2">
        <v>46271.250694444447</v>
      </c>
      <c r="D1476" t="s">
        <v>91</v>
      </c>
      <c r="E1476" t="s">
        <v>73</v>
      </c>
      <c r="F1476" t="s">
        <v>31</v>
      </c>
      <c r="G1476" t="s">
        <v>32</v>
      </c>
      <c r="H1476" t="s">
        <v>52</v>
      </c>
      <c r="I1476" t="s">
        <v>57</v>
      </c>
      <c r="J1476">
        <v>5.5</v>
      </c>
      <c r="K1476" t="s">
        <v>35</v>
      </c>
      <c r="L1476">
        <v>85</v>
      </c>
      <c r="M1476" s="2">
        <v>46265</v>
      </c>
      <c r="N1476" t="s">
        <v>76</v>
      </c>
      <c r="O1476">
        <v>7.9</v>
      </c>
      <c r="P1476">
        <v>1.7</v>
      </c>
      <c r="Q1476">
        <v>7214.93</v>
      </c>
      <c r="R1476" t="s">
        <v>77</v>
      </c>
      <c r="S1476">
        <v>3756.13</v>
      </c>
      <c r="T1476">
        <v>3.5</v>
      </c>
      <c r="U1476">
        <v>2026</v>
      </c>
      <c r="V1476" t="s">
        <v>87</v>
      </c>
      <c r="W1476" s="2">
        <v>46235</v>
      </c>
      <c r="X1476" t="s">
        <v>78</v>
      </c>
      <c r="Y1476" t="s">
        <v>48</v>
      </c>
      <c r="Z1476">
        <v>7214.93</v>
      </c>
      <c r="AA1476">
        <v>3756.13</v>
      </c>
      <c r="AB1476">
        <v>0.52100000000000002</v>
      </c>
    </row>
    <row r="1477" spans="1:28" x14ac:dyDescent="0.25">
      <c r="A1477" t="s">
        <v>1561</v>
      </c>
      <c r="B1477" s="2">
        <v>45696.920138888891</v>
      </c>
      <c r="C1477" s="2">
        <v>45700.020138888889</v>
      </c>
      <c r="D1477" t="s">
        <v>62</v>
      </c>
      <c r="E1477" t="s">
        <v>83</v>
      </c>
      <c r="F1477" t="s">
        <v>31</v>
      </c>
      <c r="G1477" t="s">
        <v>32</v>
      </c>
      <c r="H1477" t="s">
        <v>56</v>
      </c>
      <c r="I1477" t="s">
        <v>34</v>
      </c>
      <c r="J1477">
        <v>3.1</v>
      </c>
      <c r="K1477" t="s">
        <v>35</v>
      </c>
      <c r="L1477">
        <v>62</v>
      </c>
      <c r="M1477" s="2">
        <v>45696</v>
      </c>
      <c r="N1477" t="s">
        <v>36</v>
      </c>
      <c r="O1477">
        <v>11.8</v>
      </c>
      <c r="P1477">
        <v>0.9</v>
      </c>
      <c r="Q1477">
        <v>4582.54</v>
      </c>
      <c r="R1477" t="s">
        <v>37</v>
      </c>
      <c r="S1477">
        <v>2967.64</v>
      </c>
      <c r="T1477">
        <v>4.2</v>
      </c>
      <c r="U1477">
        <v>2025</v>
      </c>
      <c r="V1477" t="s">
        <v>104</v>
      </c>
      <c r="W1477" s="2">
        <v>45689</v>
      </c>
      <c r="X1477" t="s">
        <v>92</v>
      </c>
      <c r="Y1477" t="s">
        <v>40</v>
      </c>
      <c r="Z1477">
        <v>4582.54</v>
      </c>
      <c r="AA1477">
        <v>2967.64</v>
      </c>
      <c r="AB1477">
        <v>0.64800000000000002</v>
      </c>
    </row>
    <row r="1478" spans="1:28" x14ac:dyDescent="0.25">
      <c r="A1478" t="s">
        <v>1562</v>
      </c>
      <c r="B1478" s="2">
        <v>45686.020833333343</v>
      </c>
      <c r="C1478" s="2">
        <v>45686.520833333343</v>
      </c>
      <c r="D1478" t="s">
        <v>42</v>
      </c>
      <c r="E1478" t="s">
        <v>30</v>
      </c>
      <c r="F1478" t="s">
        <v>31</v>
      </c>
      <c r="G1478" t="s">
        <v>32</v>
      </c>
      <c r="H1478" t="s">
        <v>74</v>
      </c>
      <c r="I1478" t="s">
        <v>75</v>
      </c>
      <c r="J1478">
        <v>0.5</v>
      </c>
      <c r="K1478" t="s">
        <v>35</v>
      </c>
      <c r="L1478">
        <v>86</v>
      </c>
      <c r="M1478" s="2">
        <v>45686</v>
      </c>
      <c r="N1478" t="s">
        <v>36</v>
      </c>
      <c r="O1478">
        <v>8.4</v>
      </c>
      <c r="P1478">
        <v>1.4</v>
      </c>
      <c r="Q1478">
        <v>2332.96</v>
      </c>
      <c r="R1478" t="s">
        <v>77</v>
      </c>
      <c r="S1478">
        <v>1330.66</v>
      </c>
      <c r="T1478">
        <v>3.3</v>
      </c>
      <c r="U1478">
        <v>2025</v>
      </c>
      <c r="V1478" t="s">
        <v>69</v>
      </c>
      <c r="W1478" s="2">
        <v>45658</v>
      </c>
      <c r="X1478" t="s">
        <v>64</v>
      </c>
      <c r="Y1478" t="s">
        <v>48</v>
      </c>
      <c r="Z1478">
        <v>2332.96</v>
      </c>
      <c r="AA1478">
        <v>1330.66</v>
      </c>
      <c r="AB1478">
        <v>0.56999999999999995</v>
      </c>
    </row>
    <row r="1479" spans="1:28" x14ac:dyDescent="0.25">
      <c r="A1479" t="s">
        <v>1563</v>
      </c>
      <c r="B1479" s="2">
        <v>46134.883333333331</v>
      </c>
      <c r="C1479" s="2">
        <v>46138.083333333343</v>
      </c>
      <c r="D1479" t="s">
        <v>72</v>
      </c>
      <c r="E1479" t="s">
        <v>43</v>
      </c>
      <c r="F1479" t="s">
        <v>31</v>
      </c>
      <c r="G1479" t="s">
        <v>44</v>
      </c>
      <c r="H1479" t="s">
        <v>67</v>
      </c>
      <c r="I1479" t="s">
        <v>75</v>
      </c>
      <c r="J1479">
        <v>3.2</v>
      </c>
      <c r="K1479" t="s">
        <v>35</v>
      </c>
      <c r="L1479">
        <v>64</v>
      </c>
      <c r="M1479" s="2">
        <v>46134</v>
      </c>
      <c r="N1479" t="s">
        <v>68</v>
      </c>
      <c r="O1479">
        <v>7.6</v>
      </c>
      <c r="P1479">
        <v>2.6</v>
      </c>
      <c r="Q1479">
        <v>6571.89</v>
      </c>
      <c r="R1479" t="s">
        <v>59</v>
      </c>
      <c r="S1479">
        <v>4743.3599999999997</v>
      </c>
      <c r="T1479">
        <v>4.4000000000000004</v>
      </c>
      <c r="U1479">
        <v>2026</v>
      </c>
      <c r="V1479" t="s">
        <v>38</v>
      </c>
      <c r="W1479" s="2">
        <v>46113</v>
      </c>
      <c r="X1479" t="s">
        <v>64</v>
      </c>
      <c r="Y1479" t="s">
        <v>48</v>
      </c>
      <c r="Z1479">
        <v>6571.89</v>
      </c>
      <c r="AA1479">
        <v>4743.3599999999997</v>
      </c>
      <c r="AB1479">
        <v>0.72199999999999998</v>
      </c>
    </row>
    <row r="1480" spans="1:28" x14ac:dyDescent="0.25">
      <c r="A1480" t="s">
        <v>1564</v>
      </c>
      <c r="B1480" s="2">
        <v>45975.419444444437</v>
      </c>
      <c r="C1480" s="2">
        <v>45979.319444444453</v>
      </c>
      <c r="D1480" t="s">
        <v>91</v>
      </c>
      <c r="E1480" t="s">
        <v>73</v>
      </c>
      <c r="F1480" t="s">
        <v>51</v>
      </c>
      <c r="G1480" t="s">
        <v>55</v>
      </c>
      <c r="H1480" t="s">
        <v>56</v>
      </c>
      <c r="I1480" t="s">
        <v>57</v>
      </c>
      <c r="J1480">
        <v>3.9</v>
      </c>
      <c r="K1480" t="s">
        <v>35</v>
      </c>
      <c r="L1480">
        <v>52</v>
      </c>
      <c r="M1480" s="2">
        <v>45975</v>
      </c>
      <c r="N1480" t="s">
        <v>36</v>
      </c>
      <c r="O1480">
        <v>7.9</v>
      </c>
      <c r="P1480">
        <v>2.1</v>
      </c>
      <c r="Q1480">
        <v>6205.68</v>
      </c>
      <c r="R1480" t="s">
        <v>77</v>
      </c>
      <c r="S1480">
        <v>3146.09</v>
      </c>
      <c r="T1480">
        <v>4.0999999999999996</v>
      </c>
      <c r="U1480">
        <v>2025</v>
      </c>
      <c r="V1480" t="s">
        <v>89</v>
      </c>
      <c r="W1480" s="2">
        <v>45962</v>
      </c>
      <c r="X1480" t="s">
        <v>81</v>
      </c>
      <c r="Y1480" t="s">
        <v>48</v>
      </c>
      <c r="Z1480">
        <v>6205.68</v>
      </c>
      <c r="AA1480">
        <v>3146.09</v>
      </c>
      <c r="AB1480">
        <v>0.50700000000000001</v>
      </c>
    </row>
    <row r="1481" spans="1:28" x14ac:dyDescent="0.25">
      <c r="A1481" t="s">
        <v>1565</v>
      </c>
      <c r="B1481" s="2">
        <v>45902.898611111108</v>
      </c>
      <c r="C1481" s="2">
        <v>45906.298611111109</v>
      </c>
      <c r="D1481" t="s">
        <v>72</v>
      </c>
      <c r="E1481" t="s">
        <v>73</v>
      </c>
      <c r="F1481" t="s">
        <v>31</v>
      </c>
      <c r="G1481" t="s">
        <v>32</v>
      </c>
      <c r="H1481" t="s">
        <v>52</v>
      </c>
      <c r="I1481" t="s">
        <v>57</v>
      </c>
      <c r="J1481">
        <v>3.4</v>
      </c>
      <c r="K1481" t="s">
        <v>35</v>
      </c>
      <c r="L1481">
        <v>55</v>
      </c>
      <c r="M1481" s="2">
        <v>45902</v>
      </c>
      <c r="N1481" t="s">
        <v>36</v>
      </c>
      <c r="O1481">
        <v>10</v>
      </c>
      <c r="P1481">
        <v>0.9</v>
      </c>
      <c r="Q1481">
        <v>3989.77</v>
      </c>
      <c r="R1481" t="s">
        <v>37</v>
      </c>
      <c r="S1481">
        <v>1924.84</v>
      </c>
      <c r="T1481">
        <v>3.4</v>
      </c>
      <c r="U1481">
        <v>2025</v>
      </c>
      <c r="V1481" t="s">
        <v>53</v>
      </c>
      <c r="W1481" s="2">
        <v>45901</v>
      </c>
      <c r="X1481" t="s">
        <v>70</v>
      </c>
      <c r="Y1481" t="s">
        <v>48</v>
      </c>
      <c r="Z1481">
        <v>3989.77</v>
      </c>
      <c r="AA1481">
        <v>1924.84</v>
      </c>
      <c r="AB1481">
        <v>0.48199999999999998</v>
      </c>
    </row>
    <row r="1482" spans="1:28" x14ac:dyDescent="0.25">
      <c r="A1482" t="s">
        <v>1566</v>
      </c>
      <c r="B1482" s="2">
        <v>46354.984027777777</v>
      </c>
      <c r="C1482" s="2">
        <v>46355.684027777781</v>
      </c>
      <c r="D1482" t="s">
        <v>42</v>
      </c>
      <c r="E1482" t="s">
        <v>30</v>
      </c>
      <c r="F1482" t="s">
        <v>31</v>
      </c>
      <c r="G1482" t="s">
        <v>32</v>
      </c>
      <c r="H1482" t="s">
        <v>45</v>
      </c>
      <c r="I1482" t="s">
        <v>75</v>
      </c>
      <c r="J1482">
        <v>0.7</v>
      </c>
      <c r="K1482" t="s">
        <v>35</v>
      </c>
      <c r="L1482">
        <v>99</v>
      </c>
      <c r="M1482" s="2">
        <v>46354</v>
      </c>
      <c r="N1482" t="s">
        <v>36</v>
      </c>
      <c r="O1482">
        <v>11.9</v>
      </c>
      <c r="P1482">
        <v>3.1</v>
      </c>
      <c r="Q1482">
        <v>5723.15</v>
      </c>
      <c r="R1482" t="s">
        <v>37</v>
      </c>
      <c r="S1482">
        <v>4364.4399999999996</v>
      </c>
      <c r="T1482">
        <v>3.7</v>
      </c>
      <c r="U1482">
        <v>2026</v>
      </c>
      <c r="V1482" t="s">
        <v>89</v>
      </c>
      <c r="W1482" s="2">
        <v>46327</v>
      </c>
      <c r="X1482" t="s">
        <v>92</v>
      </c>
      <c r="Y1482" t="s">
        <v>40</v>
      </c>
      <c r="Z1482">
        <v>5723.15</v>
      </c>
      <c r="AA1482">
        <v>4364.4399999999996</v>
      </c>
      <c r="AB1482">
        <v>0.76300000000000001</v>
      </c>
    </row>
    <row r="1483" spans="1:28" x14ac:dyDescent="0.25">
      <c r="A1483" t="s">
        <v>1567</v>
      </c>
      <c r="B1483" s="2">
        <v>45929.347916666673</v>
      </c>
      <c r="C1483" s="2">
        <v>45937.347916666673</v>
      </c>
      <c r="D1483" t="s">
        <v>29</v>
      </c>
      <c r="E1483" t="s">
        <v>73</v>
      </c>
      <c r="F1483" t="s">
        <v>51</v>
      </c>
      <c r="G1483" t="s">
        <v>55</v>
      </c>
      <c r="H1483" t="s">
        <v>33</v>
      </c>
      <c r="I1483" t="s">
        <v>34</v>
      </c>
      <c r="J1483">
        <v>8</v>
      </c>
      <c r="K1483" t="s">
        <v>35</v>
      </c>
      <c r="L1483">
        <v>33</v>
      </c>
      <c r="M1483" s="2">
        <v>45929</v>
      </c>
      <c r="N1483" t="s">
        <v>36</v>
      </c>
      <c r="O1483">
        <v>8</v>
      </c>
      <c r="P1483">
        <v>2.1</v>
      </c>
      <c r="Q1483">
        <v>7564.13</v>
      </c>
      <c r="R1483" t="s">
        <v>37</v>
      </c>
      <c r="S1483">
        <v>3669.94</v>
      </c>
      <c r="T1483">
        <v>3.9</v>
      </c>
      <c r="U1483">
        <v>2025</v>
      </c>
      <c r="V1483" t="s">
        <v>53</v>
      </c>
      <c r="W1483" s="2">
        <v>45901</v>
      </c>
      <c r="X1483" t="s">
        <v>78</v>
      </c>
      <c r="Y1483" t="s">
        <v>48</v>
      </c>
      <c r="Z1483">
        <v>7564.13</v>
      </c>
      <c r="AA1483">
        <v>3669.94</v>
      </c>
      <c r="AB1483">
        <v>0.48499999999999999</v>
      </c>
    </row>
    <row r="1484" spans="1:28" x14ac:dyDescent="0.25">
      <c r="A1484" t="s">
        <v>1568</v>
      </c>
      <c r="B1484" s="2">
        <v>46097.768750000003</v>
      </c>
      <c r="C1484" s="2">
        <v>46098.96875</v>
      </c>
      <c r="D1484" t="s">
        <v>42</v>
      </c>
      <c r="E1484" t="s">
        <v>83</v>
      </c>
      <c r="F1484" t="s">
        <v>51</v>
      </c>
      <c r="G1484" t="s">
        <v>44</v>
      </c>
      <c r="H1484" t="s">
        <v>74</v>
      </c>
      <c r="I1484" t="s">
        <v>57</v>
      </c>
      <c r="J1484">
        <v>1.2</v>
      </c>
      <c r="K1484" t="s">
        <v>35</v>
      </c>
      <c r="L1484">
        <v>69</v>
      </c>
      <c r="M1484" s="2">
        <v>46097</v>
      </c>
      <c r="N1484" t="s">
        <v>36</v>
      </c>
      <c r="O1484">
        <v>7.7</v>
      </c>
      <c r="P1484">
        <v>3</v>
      </c>
      <c r="Q1484">
        <v>3315.5</v>
      </c>
      <c r="R1484" t="s">
        <v>77</v>
      </c>
      <c r="S1484">
        <v>2446.79</v>
      </c>
      <c r="T1484">
        <v>4.5999999999999996</v>
      </c>
      <c r="U1484">
        <v>2026</v>
      </c>
      <c r="V1484" t="s">
        <v>46</v>
      </c>
      <c r="W1484" s="2">
        <v>46082</v>
      </c>
      <c r="X1484" t="s">
        <v>78</v>
      </c>
      <c r="Y1484" t="s">
        <v>48</v>
      </c>
      <c r="Z1484">
        <v>3315.5</v>
      </c>
      <c r="AA1484">
        <v>2446.79</v>
      </c>
      <c r="AB1484">
        <v>0.73799999999999999</v>
      </c>
    </row>
    <row r="1485" spans="1:28" x14ac:dyDescent="0.25">
      <c r="A1485" t="s">
        <v>1569</v>
      </c>
      <c r="B1485" s="2">
        <v>45896.963888888888</v>
      </c>
      <c r="C1485" s="2">
        <v>45902.963888888888</v>
      </c>
      <c r="D1485" t="s">
        <v>29</v>
      </c>
      <c r="E1485" t="s">
        <v>73</v>
      </c>
      <c r="F1485" t="s">
        <v>51</v>
      </c>
      <c r="G1485" t="s">
        <v>55</v>
      </c>
      <c r="H1485" t="s">
        <v>56</v>
      </c>
      <c r="I1485" t="s">
        <v>34</v>
      </c>
      <c r="J1485">
        <v>6</v>
      </c>
      <c r="K1485" t="s">
        <v>35</v>
      </c>
      <c r="L1485">
        <v>22</v>
      </c>
      <c r="M1485" s="2">
        <v>45896</v>
      </c>
      <c r="N1485" t="s">
        <v>36</v>
      </c>
      <c r="O1485">
        <v>7.6</v>
      </c>
      <c r="P1485">
        <v>2.8</v>
      </c>
      <c r="Q1485">
        <v>7511.03</v>
      </c>
      <c r="R1485" t="s">
        <v>37</v>
      </c>
      <c r="S1485">
        <v>5589.03</v>
      </c>
      <c r="T1485">
        <v>3.5</v>
      </c>
      <c r="U1485">
        <v>2025</v>
      </c>
      <c r="V1485" t="s">
        <v>87</v>
      </c>
      <c r="W1485" s="2">
        <v>45870</v>
      </c>
      <c r="X1485" t="s">
        <v>64</v>
      </c>
      <c r="Y1485" t="s">
        <v>48</v>
      </c>
      <c r="Z1485">
        <v>7511.03</v>
      </c>
      <c r="AA1485">
        <v>5589.03</v>
      </c>
      <c r="AB1485">
        <v>0.74399999999999999</v>
      </c>
    </row>
    <row r="1486" spans="1:28" x14ac:dyDescent="0.25">
      <c r="A1486" t="s">
        <v>1570</v>
      </c>
      <c r="B1486" s="2">
        <v>46034.614583333343</v>
      </c>
      <c r="C1486" s="2">
        <v>46037.414583333331</v>
      </c>
      <c r="D1486" t="s">
        <v>72</v>
      </c>
      <c r="E1486" t="s">
        <v>83</v>
      </c>
      <c r="F1486" t="s">
        <v>51</v>
      </c>
      <c r="G1486" t="s">
        <v>44</v>
      </c>
      <c r="H1486" t="s">
        <v>33</v>
      </c>
      <c r="I1486" t="s">
        <v>57</v>
      </c>
      <c r="J1486">
        <v>2.8</v>
      </c>
      <c r="K1486" t="s">
        <v>35</v>
      </c>
      <c r="L1486">
        <v>66</v>
      </c>
      <c r="M1486" s="2">
        <v>46034</v>
      </c>
      <c r="N1486" t="s">
        <v>36</v>
      </c>
      <c r="O1486">
        <v>9.8000000000000007</v>
      </c>
      <c r="P1486">
        <v>0</v>
      </c>
      <c r="Q1486">
        <v>3957.69</v>
      </c>
      <c r="R1486" t="s">
        <v>77</v>
      </c>
      <c r="S1486">
        <v>3023.86</v>
      </c>
      <c r="T1486">
        <v>4</v>
      </c>
      <c r="U1486">
        <v>2026</v>
      </c>
      <c r="V1486" t="s">
        <v>69</v>
      </c>
      <c r="W1486" s="2">
        <v>46023</v>
      </c>
      <c r="X1486" t="s">
        <v>78</v>
      </c>
      <c r="Y1486" t="s">
        <v>48</v>
      </c>
      <c r="Z1486">
        <v>3957.69</v>
      </c>
      <c r="AA1486">
        <v>3023.86</v>
      </c>
      <c r="AB1486">
        <v>0.76400000000000001</v>
      </c>
    </row>
    <row r="1487" spans="1:28" x14ac:dyDescent="0.25">
      <c r="A1487" t="s">
        <v>1571</v>
      </c>
      <c r="B1487" s="2">
        <v>45923.380555555559</v>
      </c>
      <c r="C1487" s="2">
        <v>45929.880555555559</v>
      </c>
      <c r="D1487" t="s">
        <v>29</v>
      </c>
      <c r="E1487" t="s">
        <v>43</v>
      </c>
      <c r="F1487" t="s">
        <v>51</v>
      </c>
      <c r="G1487" t="s">
        <v>55</v>
      </c>
      <c r="H1487" t="s">
        <v>33</v>
      </c>
      <c r="I1487" t="s">
        <v>34</v>
      </c>
      <c r="J1487">
        <v>6.5</v>
      </c>
      <c r="K1487" t="s">
        <v>35</v>
      </c>
      <c r="L1487">
        <v>26</v>
      </c>
      <c r="M1487" s="2">
        <v>45923</v>
      </c>
      <c r="N1487" t="s">
        <v>68</v>
      </c>
      <c r="O1487">
        <v>10</v>
      </c>
      <c r="P1487">
        <v>2.2999999999999998</v>
      </c>
      <c r="Q1487">
        <v>8376.1200000000008</v>
      </c>
      <c r="R1487" t="s">
        <v>37</v>
      </c>
      <c r="S1487">
        <v>5263.86</v>
      </c>
      <c r="T1487">
        <v>3.8</v>
      </c>
      <c r="U1487">
        <v>2025</v>
      </c>
      <c r="V1487" t="s">
        <v>53</v>
      </c>
      <c r="W1487" s="2">
        <v>45901</v>
      </c>
      <c r="X1487" t="s">
        <v>70</v>
      </c>
      <c r="Y1487" t="s">
        <v>48</v>
      </c>
      <c r="Z1487">
        <v>8376.1200000000008</v>
      </c>
      <c r="AA1487">
        <v>5263.86</v>
      </c>
      <c r="AB1487">
        <v>0.628</v>
      </c>
    </row>
    <row r="1488" spans="1:28" x14ac:dyDescent="0.25">
      <c r="A1488" t="s">
        <v>1572</v>
      </c>
      <c r="B1488" s="2">
        <v>46016.947916666657</v>
      </c>
      <c r="C1488" s="2">
        <v>46020.447916666657</v>
      </c>
      <c r="D1488" t="s">
        <v>62</v>
      </c>
      <c r="E1488" t="s">
        <v>83</v>
      </c>
      <c r="F1488" t="s">
        <v>51</v>
      </c>
      <c r="G1488" t="s">
        <v>44</v>
      </c>
      <c r="H1488" t="s">
        <v>33</v>
      </c>
      <c r="I1488" t="s">
        <v>57</v>
      </c>
      <c r="J1488">
        <v>3.5</v>
      </c>
      <c r="K1488" t="s">
        <v>58</v>
      </c>
      <c r="L1488">
        <v>68</v>
      </c>
      <c r="M1488" s="2">
        <v>46016</v>
      </c>
      <c r="N1488" t="s">
        <v>36</v>
      </c>
      <c r="O1488">
        <v>8</v>
      </c>
      <c r="P1488">
        <v>1.5</v>
      </c>
      <c r="Q1488">
        <v>5027.1400000000003</v>
      </c>
      <c r="R1488" t="s">
        <v>77</v>
      </c>
      <c r="S1488">
        <v>3353.75</v>
      </c>
      <c r="T1488">
        <v>4.2</v>
      </c>
      <c r="U1488">
        <v>2025</v>
      </c>
      <c r="V1488" t="s">
        <v>63</v>
      </c>
      <c r="W1488" s="2">
        <v>45992</v>
      </c>
      <c r="X1488" t="s">
        <v>47</v>
      </c>
      <c r="Y1488" t="s">
        <v>48</v>
      </c>
      <c r="Z1488">
        <v>5027.1400000000003</v>
      </c>
      <c r="AA1488">
        <v>3353.75</v>
      </c>
      <c r="AB1488">
        <v>0.66700000000000004</v>
      </c>
    </row>
    <row r="1489" spans="1:28" x14ac:dyDescent="0.25">
      <c r="A1489" t="s">
        <v>1573</v>
      </c>
      <c r="B1489" s="2">
        <v>45997.581944444442</v>
      </c>
      <c r="C1489" s="2">
        <v>46000.481944444437</v>
      </c>
      <c r="D1489" t="s">
        <v>72</v>
      </c>
      <c r="E1489" t="s">
        <v>43</v>
      </c>
      <c r="F1489" t="s">
        <v>51</v>
      </c>
      <c r="G1489" t="s">
        <v>44</v>
      </c>
      <c r="H1489" t="s">
        <v>45</v>
      </c>
      <c r="I1489" t="s">
        <v>34</v>
      </c>
      <c r="J1489">
        <v>2.9</v>
      </c>
      <c r="K1489" t="s">
        <v>35</v>
      </c>
      <c r="L1489">
        <v>61</v>
      </c>
      <c r="M1489" s="2">
        <v>45997</v>
      </c>
      <c r="N1489" t="s">
        <v>36</v>
      </c>
      <c r="O1489">
        <v>8.1</v>
      </c>
      <c r="P1489">
        <v>0.9</v>
      </c>
      <c r="Q1489">
        <v>5771.71</v>
      </c>
      <c r="R1489" t="s">
        <v>37</v>
      </c>
      <c r="S1489">
        <v>3404.63</v>
      </c>
      <c r="T1489">
        <v>4.4000000000000004</v>
      </c>
      <c r="U1489">
        <v>2025</v>
      </c>
      <c r="V1489" t="s">
        <v>63</v>
      </c>
      <c r="W1489" s="2">
        <v>45992</v>
      </c>
      <c r="X1489" t="s">
        <v>92</v>
      </c>
      <c r="Y1489" t="s">
        <v>40</v>
      </c>
      <c r="Z1489">
        <v>5771.71</v>
      </c>
      <c r="AA1489">
        <v>3404.63</v>
      </c>
      <c r="AB1489">
        <v>0.59</v>
      </c>
    </row>
    <row r="1490" spans="1:28" x14ac:dyDescent="0.25">
      <c r="A1490" t="s">
        <v>1574</v>
      </c>
      <c r="B1490" s="2">
        <v>46046.993055555547</v>
      </c>
      <c r="C1490" s="2">
        <v>46048.593055555553</v>
      </c>
      <c r="D1490" t="s">
        <v>50</v>
      </c>
      <c r="E1490" t="s">
        <v>30</v>
      </c>
      <c r="F1490" t="s">
        <v>31</v>
      </c>
      <c r="G1490" t="s">
        <v>44</v>
      </c>
      <c r="H1490" t="s">
        <v>86</v>
      </c>
      <c r="I1490" t="s">
        <v>34</v>
      </c>
      <c r="J1490">
        <v>1.6</v>
      </c>
      <c r="K1490" t="s">
        <v>58</v>
      </c>
      <c r="L1490">
        <v>40</v>
      </c>
      <c r="M1490" s="2">
        <v>46046</v>
      </c>
      <c r="N1490" t="s">
        <v>36</v>
      </c>
      <c r="O1490">
        <v>7.7</v>
      </c>
      <c r="P1490">
        <v>0.5</v>
      </c>
      <c r="Q1490">
        <v>4159.0600000000004</v>
      </c>
      <c r="R1490" t="s">
        <v>77</v>
      </c>
      <c r="S1490">
        <v>3208.81</v>
      </c>
      <c r="T1490">
        <v>3.6</v>
      </c>
      <c r="U1490">
        <v>2026</v>
      </c>
      <c r="V1490" t="s">
        <v>69</v>
      </c>
      <c r="W1490" s="2">
        <v>46023</v>
      </c>
      <c r="X1490" t="s">
        <v>92</v>
      </c>
      <c r="Y1490" t="s">
        <v>40</v>
      </c>
      <c r="Z1490">
        <v>4159.0600000000004</v>
      </c>
      <c r="AA1490">
        <v>3208.81</v>
      </c>
      <c r="AB1490">
        <v>0.77200000000000002</v>
      </c>
    </row>
    <row r="1491" spans="1:28" x14ac:dyDescent="0.25">
      <c r="A1491" t="s">
        <v>1575</v>
      </c>
      <c r="B1491" s="2">
        <v>46234.775000000001</v>
      </c>
      <c r="C1491" s="2">
        <v>46235.875</v>
      </c>
      <c r="D1491" t="s">
        <v>42</v>
      </c>
      <c r="E1491" t="s">
        <v>83</v>
      </c>
      <c r="F1491" t="s">
        <v>51</v>
      </c>
      <c r="G1491" t="s">
        <v>66</v>
      </c>
      <c r="H1491" t="s">
        <v>56</v>
      </c>
      <c r="I1491" t="s">
        <v>34</v>
      </c>
      <c r="J1491">
        <v>1.1000000000000001</v>
      </c>
      <c r="K1491" t="s">
        <v>35</v>
      </c>
      <c r="L1491">
        <v>50</v>
      </c>
      <c r="M1491" s="2">
        <v>46234</v>
      </c>
      <c r="N1491" t="s">
        <v>76</v>
      </c>
      <c r="O1491">
        <v>7.9</v>
      </c>
      <c r="P1491">
        <v>2</v>
      </c>
      <c r="Q1491">
        <v>1181.19</v>
      </c>
      <c r="R1491" t="s">
        <v>37</v>
      </c>
      <c r="S1491">
        <v>826.3</v>
      </c>
      <c r="T1491">
        <v>4.0999999999999996</v>
      </c>
      <c r="U1491">
        <v>2026</v>
      </c>
      <c r="V1491" t="s">
        <v>107</v>
      </c>
      <c r="W1491" s="2">
        <v>46204</v>
      </c>
      <c r="X1491" t="s">
        <v>81</v>
      </c>
      <c r="Y1491" t="s">
        <v>48</v>
      </c>
      <c r="Z1491">
        <v>1181.19</v>
      </c>
      <c r="AA1491">
        <v>826.3</v>
      </c>
      <c r="AB1491">
        <v>0.7</v>
      </c>
    </row>
    <row r="1492" spans="1:28" x14ac:dyDescent="0.25">
      <c r="A1492" t="s">
        <v>1576</v>
      </c>
      <c r="B1492" s="2">
        <v>46346.588194444441</v>
      </c>
      <c r="C1492" s="2">
        <v>46349.988194444442</v>
      </c>
      <c r="D1492" t="s">
        <v>62</v>
      </c>
      <c r="E1492" t="s">
        <v>30</v>
      </c>
      <c r="F1492" t="s">
        <v>31</v>
      </c>
      <c r="G1492" t="s">
        <v>55</v>
      </c>
      <c r="H1492" t="s">
        <v>33</v>
      </c>
      <c r="I1492" t="s">
        <v>34</v>
      </c>
      <c r="J1492">
        <v>3.4</v>
      </c>
      <c r="K1492" t="s">
        <v>35</v>
      </c>
      <c r="L1492">
        <v>43</v>
      </c>
      <c r="M1492" s="2">
        <v>46346</v>
      </c>
      <c r="N1492" t="s">
        <v>36</v>
      </c>
      <c r="O1492">
        <v>8</v>
      </c>
      <c r="P1492">
        <v>1.3</v>
      </c>
      <c r="Q1492">
        <v>3952.73</v>
      </c>
      <c r="R1492" t="s">
        <v>37</v>
      </c>
      <c r="S1492">
        <v>2751.81</v>
      </c>
      <c r="T1492">
        <v>4.9000000000000004</v>
      </c>
      <c r="U1492">
        <v>2026</v>
      </c>
      <c r="V1492" t="s">
        <v>89</v>
      </c>
      <c r="W1492" s="2">
        <v>46327</v>
      </c>
      <c r="X1492" t="s">
        <v>81</v>
      </c>
      <c r="Y1492" t="s">
        <v>48</v>
      </c>
      <c r="Z1492">
        <v>3952.73</v>
      </c>
      <c r="AA1492">
        <v>2751.81</v>
      </c>
      <c r="AB1492">
        <v>0.69599999999999995</v>
      </c>
    </row>
    <row r="1493" spans="1:28" x14ac:dyDescent="0.25">
      <c r="A1493" t="s">
        <v>1577</v>
      </c>
      <c r="B1493" s="2">
        <v>45660.425694444442</v>
      </c>
      <c r="C1493" s="2">
        <v>45660.925694444442</v>
      </c>
      <c r="D1493" t="s">
        <v>42</v>
      </c>
      <c r="E1493" t="s">
        <v>83</v>
      </c>
      <c r="F1493" t="s">
        <v>51</v>
      </c>
      <c r="G1493" t="s">
        <v>66</v>
      </c>
      <c r="H1493" t="s">
        <v>86</v>
      </c>
      <c r="I1493" t="s">
        <v>34</v>
      </c>
      <c r="J1493">
        <v>0.5</v>
      </c>
      <c r="K1493" t="s">
        <v>35</v>
      </c>
      <c r="L1493">
        <v>59</v>
      </c>
      <c r="M1493" s="2">
        <v>45660</v>
      </c>
      <c r="N1493" t="s">
        <v>76</v>
      </c>
      <c r="O1493">
        <v>11.8</v>
      </c>
      <c r="P1493">
        <v>2.8</v>
      </c>
      <c r="Q1493">
        <v>3742.86</v>
      </c>
      <c r="R1493" t="s">
        <v>77</v>
      </c>
      <c r="S1493">
        <v>2193.42</v>
      </c>
      <c r="T1493">
        <v>4.3</v>
      </c>
      <c r="U1493">
        <v>2025</v>
      </c>
      <c r="V1493" t="s">
        <v>69</v>
      </c>
      <c r="W1493" s="2">
        <v>45658</v>
      </c>
      <c r="X1493" t="s">
        <v>81</v>
      </c>
      <c r="Y1493" t="s">
        <v>48</v>
      </c>
      <c r="Z1493">
        <v>3742.86</v>
      </c>
      <c r="AA1493">
        <v>2193.42</v>
      </c>
      <c r="AB1493">
        <v>0.58599999999999997</v>
      </c>
    </row>
    <row r="1494" spans="1:28" x14ac:dyDescent="0.25">
      <c r="A1494" t="s">
        <v>1578</v>
      </c>
      <c r="B1494" s="2">
        <v>46086.285416666673</v>
      </c>
      <c r="C1494" s="2">
        <v>46093.48541666667</v>
      </c>
      <c r="D1494" t="s">
        <v>29</v>
      </c>
      <c r="E1494" t="s">
        <v>73</v>
      </c>
      <c r="F1494" t="s">
        <v>31</v>
      </c>
      <c r="G1494" t="s">
        <v>55</v>
      </c>
      <c r="H1494" t="s">
        <v>33</v>
      </c>
      <c r="I1494" t="s">
        <v>57</v>
      </c>
      <c r="J1494">
        <v>7.2</v>
      </c>
      <c r="K1494" t="s">
        <v>35</v>
      </c>
      <c r="L1494">
        <v>17</v>
      </c>
      <c r="M1494" s="2">
        <v>46086</v>
      </c>
      <c r="N1494" t="s">
        <v>36</v>
      </c>
      <c r="O1494">
        <v>8</v>
      </c>
      <c r="P1494">
        <v>2.4</v>
      </c>
      <c r="Q1494">
        <v>8785.69</v>
      </c>
      <c r="R1494" t="s">
        <v>37</v>
      </c>
      <c r="S1494">
        <v>5010.93</v>
      </c>
      <c r="T1494">
        <v>4.9000000000000004</v>
      </c>
      <c r="U1494">
        <v>2026</v>
      </c>
      <c r="V1494" t="s">
        <v>46</v>
      </c>
      <c r="W1494" s="2">
        <v>46082</v>
      </c>
      <c r="X1494" t="s">
        <v>47</v>
      </c>
      <c r="Y1494" t="s">
        <v>48</v>
      </c>
      <c r="Z1494">
        <v>8785.69</v>
      </c>
      <c r="AA1494">
        <v>5010.93</v>
      </c>
      <c r="AB1494">
        <v>0.56999999999999995</v>
      </c>
    </row>
    <row r="1495" spans="1:28" x14ac:dyDescent="0.25">
      <c r="A1495" t="s">
        <v>1579</v>
      </c>
      <c r="B1495" s="2">
        <v>45799.299305555563</v>
      </c>
      <c r="C1495" s="2">
        <v>45800.899305555547</v>
      </c>
      <c r="D1495" t="s">
        <v>42</v>
      </c>
      <c r="E1495" t="s">
        <v>43</v>
      </c>
      <c r="F1495" t="s">
        <v>51</v>
      </c>
      <c r="G1495" t="s">
        <v>44</v>
      </c>
      <c r="H1495" t="s">
        <v>74</v>
      </c>
      <c r="I1495" t="s">
        <v>57</v>
      </c>
      <c r="J1495">
        <v>1.6</v>
      </c>
      <c r="K1495" t="s">
        <v>35</v>
      </c>
      <c r="L1495">
        <v>83</v>
      </c>
      <c r="M1495" s="2">
        <v>45799</v>
      </c>
      <c r="N1495" t="s">
        <v>76</v>
      </c>
      <c r="O1495">
        <v>9.9</v>
      </c>
      <c r="P1495">
        <v>2.2999999999999998</v>
      </c>
      <c r="Q1495">
        <v>3134.59</v>
      </c>
      <c r="R1495" t="s">
        <v>37</v>
      </c>
      <c r="S1495">
        <v>2028.74</v>
      </c>
      <c r="T1495">
        <v>3.9</v>
      </c>
      <c r="U1495">
        <v>2025</v>
      </c>
      <c r="V1495" t="s">
        <v>80</v>
      </c>
      <c r="W1495" s="2">
        <v>45778</v>
      </c>
      <c r="X1495" t="s">
        <v>47</v>
      </c>
      <c r="Y1495" t="s">
        <v>48</v>
      </c>
      <c r="Z1495">
        <v>3134.59</v>
      </c>
      <c r="AA1495">
        <v>2028.74</v>
      </c>
      <c r="AB1495">
        <v>0.64700000000000002</v>
      </c>
    </row>
    <row r="1496" spans="1:28" x14ac:dyDescent="0.25">
      <c r="A1496" t="s">
        <v>1580</v>
      </c>
      <c r="B1496" s="2">
        <v>46033.470138888893</v>
      </c>
      <c r="C1496" s="2">
        <v>46037.770138888889</v>
      </c>
      <c r="D1496" t="s">
        <v>85</v>
      </c>
      <c r="E1496" t="s">
        <v>83</v>
      </c>
      <c r="F1496" t="s">
        <v>51</v>
      </c>
      <c r="G1496" t="s">
        <v>32</v>
      </c>
      <c r="H1496" t="s">
        <v>52</v>
      </c>
      <c r="I1496" t="s">
        <v>34</v>
      </c>
      <c r="J1496">
        <v>4.3</v>
      </c>
      <c r="K1496" t="s">
        <v>35</v>
      </c>
      <c r="L1496">
        <v>108</v>
      </c>
      <c r="M1496" s="2">
        <v>46033</v>
      </c>
      <c r="N1496" t="s">
        <v>36</v>
      </c>
      <c r="O1496">
        <v>8.1</v>
      </c>
      <c r="P1496">
        <v>1.9</v>
      </c>
      <c r="Q1496">
        <v>5900.64</v>
      </c>
      <c r="R1496" t="s">
        <v>77</v>
      </c>
      <c r="S1496">
        <v>2976.24</v>
      </c>
      <c r="T1496">
        <v>3</v>
      </c>
      <c r="U1496">
        <v>2026</v>
      </c>
      <c r="V1496" t="s">
        <v>69</v>
      </c>
      <c r="W1496" s="2">
        <v>46023</v>
      </c>
      <c r="X1496" t="s">
        <v>39</v>
      </c>
      <c r="Y1496" t="s">
        <v>40</v>
      </c>
      <c r="Z1496">
        <v>5900.64</v>
      </c>
      <c r="AA1496">
        <v>2976.24</v>
      </c>
      <c r="AB1496">
        <v>0.504</v>
      </c>
    </row>
    <row r="1497" spans="1:28" x14ac:dyDescent="0.25">
      <c r="A1497" t="s">
        <v>1581</v>
      </c>
      <c r="B1497" s="2">
        <v>46327.109722222223</v>
      </c>
      <c r="C1497" s="2">
        <v>46333.909722222219</v>
      </c>
      <c r="D1497" t="s">
        <v>113</v>
      </c>
      <c r="E1497" t="s">
        <v>83</v>
      </c>
      <c r="F1497" t="s">
        <v>31</v>
      </c>
      <c r="G1497" t="s">
        <v>55</v>
      </c>
      <c r="H1497" t="s">
        <v>74</v>
      </c>
      <c r="I1497" t="s">
        <v>57</v>
      </c>
      <c r="J1497">
        <v>6.8</v>
      </c>
      <c r="K1497" t="s">
        <v>35</v>
      </c>
      <c r="L1497">
        <v>33</v>
      </c>
      <c r="M1497" s="2">
        <v>46327</v>
      </c>
      <c r="N1497" t="s">
        <v>76</v>
      </c>
      <c r="O1497">
        <v>12.1</v>
      </c>
      <c r="P1497">
        <v>0.9</v>
      </c>
      <c r="Q1497">
        <v>8098.9</v>
      </c>
      <c r="R1497" t="s">
        <v>77</v>
      </c>
      <c r="S1497">
        <v>4905.3500000000004</v>
      </c>
      <c r="T1497">
        <v>3.5</v>
      </c>
      <c r="U1497">
        <v>2026</v>
      </c>
      <c r="V1497" t="s">
        <v>89</v>
      </c>
      <c r="W1497" s="2">
        <v>46327</v>
      </c>
      <c r="X1497" t="s">
        <v>39</v>
      </c>
      <c r="Y1497" t="s">
        <v>40</v>
      </c>
      <c r="Z1497">
        <v>8098.9</v>
      </c>
      <c r="AA1497">
        <v>4905.3500000000004</v>
      </c>
      <c r="AB1497">
        <v>0.60599999999999998</v>
      </c>
    </row>
    <row r="1498" spans="1:28" x14ac:dyDescent="0.25">
      <c r="A1498" t="s">
        <v>1582</v>
      </c>
      <c r="B1498" s="2">
        <v>45981.009027777778</v>
      </c>
      <c r="C1498" s="2">
        <v>45986.809027777781</v>
      </c>
      <c r="D1498" t="s">
        <v>62</v>
      </c>
      <c r="E1498" t="s">
        <v>83</v>
      </c>
      <c r="F1498" t="s">
        <v>51</v>
      </c>
      <c r="G1498" t="s">
        <v>44</v>
      </c>
      <c r="H1498" t="s">
        <v>74</v>
      </c>
      <c r="I1498" t="s">
        <v>57</v>
      </c>
      <c r="J1498">
        <v>5.8</v>
      </c>
      <c r="K1498" t="s">
        <v>35</v>
      </c>
      <c r="L1498">
        <v>55</v>
      </c>
      <c r="M1498" s="2">
        <v>45981</v>
      </c>
      <c r="N1498" t="s">
        <v>68</v>
      </c>
      <c r="O1498">
        <v>7.6</v>
      </c>
      <c r="P1498">
        <v>0.4</v>
      </c>
      <c r="Q1498">
        <v>5637.39</v>
      </c>
      <c r="R1498" t="s">
        <v>37</v>
      </c>
      <c r="S1498">
        <v>3605.66</v>
      </c>
      <c r="T1498">
        <v>3.8</v>
      </c>
      <c r="U1498">
        <v>2025</v>
      </c>
      <c r="V1498" t="s">
        <v>89</v>
      </c>
      <c r="W1498" s="2">
        <v>45962</v>
      </c>
      <c r="X1498" t="s">
        <v>47</v>
      </c>
      <c r="Y1498" t="s">
        <v>48</v>
      </c>
      <c r="Z1498">
        <v>5637.39</v>
      </c>
      <c r="AA1498">
        <v>3605.66</v>
      </c>
      <c r="AB1498">
        <v>0.64</v>
      </c>
    </row>
    <row r="1499" spans="1:28" x14ac:dyDescent="0.25">
      <c r="A1499" t="s">
        <v>1583</v>
      </c>
      <c r="B1499" s="2">
        <v>45803.258333333331</v>
      </c>
      <c r="C1499" s="2">
        <v>45808.85833333333</v>
      </c>
      <c r="D1499" t="s">
        <v>113</v>
      </c>
      <c r="E1499" t="s">
        <v>30</v>
      </c>
      <c r="F1499" t="s">
        <v>31</v>
      </c>
      <c r="G1499" t="s">
        <v>32</v>
      </c>
      <c r="H1499" t="s">
        <v>86</v>
      </c>
      <c r="I1499" t="s">
        <v>34</v>
      </c>
      <c r="J1499">
        <v>5.6</v>
      </c>
      <c r="K1499" t="s">
        <v>35</v>
      </c>
      <c r="L1499">
        <v>31</v>
      </c>
      <c r="M1499" s="2">
        <v>45803</v>
      </c>
      <c r="N1499" t="s">
        <v>36</v>
      </c>
      <c r="O1499">
        <v>8.3000000000000007</v>
      </c>
      <c r="P1499">
        <v>3.6</v>
      </c>
      <c r="Q1499">
        <v>9190.3799999999992</v>
      </c>
      <c r="R1499" t="s">
        <v>59</v>
      </c>
      <c r="S1499">
        <v>6479.76</v>
      </c>
      <c r="T1499">
        <v>3.8</v>
      </c>
      <c r="U1499">
        <v>2025</v>
      </c>
      <c r="V1499" t="s">
        <v>80</v>
      </c>
      <c r="W1499" s="2">
        <v>45778</v>
      </c>
      <c r="X1499" t="s">
        <v>78</v>
      </c>
      <c r="Y1499" t="s">
        <v>48</v>
      </c>
      <c r="Z1499">
        <v>9190.3799999999992</v>
      </c>
      <c r="AA1499">
        <v>6479.76</v>
      </c>
      <c r="AB1499">
        <v>0.70499999999999996</v>
      </c>
    </row>
    <row r="1500" spans="1:28" x14ac:dyDescent="0.25">
      <c r="A1500" t="s">
        <v>1584</v>
      </c>
      <c r="B1500" s="2">
        <v>45950.155555555553</v>
      </c>
      <c r="C1500" s="2">
        <v>45950.655555555553</v>
      </c>
      <c r="D1500" t="s">
        <v>42</v>
      </c>
      <c r="E1500" t="s">
        <v>30</v>
      </c>
      <c r="F1500" t="s">
        <v>31</v>
      </c>
      <c r="G1500" t="s">
        <v>55</v>
      </c>
      <c r="H1500" t="s">
        <v>86</v>
      </c>
      <c r="I1500" t="s">
        <v>34</v>
      </c>
      <c r="J1500">
        <v>0.5</v>
      </c>
      <c r="K1500" t="s">
        <v>35</v>
      </c>
      <c r="L1500">
        <v>90</v>
      </c>
      <c r="M1500" s="2">
        <v>45950</v>
      </c>
      <c r="N1500" t="s">
        <v>36</v>
      </c>
      <c r="O1500">
        <v>7.6</v>
      </c>
      <c r="P1500">
        <v>2.4</v>
      </c>
      <c r="Q1500">
        <v>2282.65</v>
      </c>
      <c r="R1500" t="s">
        <v>37</v>
      </c>
      <c r="S1500">
        <v>1487.14</v>
      </c>
      <c r="T1500">
        <v>4.5</v>
      </c>
      <c r="U1500">
        <v>2025</v>
      </c>
      <c r="V1500" t="s">
        <v>97</v>
      </c>
      <c r="W1500" s="2">
        <v>45931</v>
      </c>
      <c r="X1500" t="s">
        <v>78</v>
      </c>
      <c r="Y1500" t="s">
        <v>48</v>
      </c>
      <c r="Z1500">
        <v>2282.65</v>
      </c>
      <c r="AA1500">
        <v>1487.14</v>
      </c>
      <c r="AB1500">
        <v>0.65100000000000002</v>
      </c>
    </row>
    <row r="1501" spans="1:28" x14ac:dyDescent="0.25">
      <c r="A1501" t="s">
        <v>1585</v>
      </c>
      <c r="B1501" s="2">
        <v>46322.761111111111</v>
      </c>
      <c r="C1501" s="2">
        <v>46327.461111111108</v>
      </c>
      <c r="D1501" t="s">
        <v>85</v>
      </c>
      <c r="E1501" t="s">
        <v>30</v>
      </c>
      <c r="F1501" t="s">
        <v>31</v>
      </c>
      <c r="G1501" t="s">
        <v>44</v>
      </c>
      <c r="H1501" t="s">
        <v>33</v>
      </c>
      <c r="I1501" t="s">
        <v>57</v>
      </c>
      <c r="J1501">
        <v>4.7</v>
      </c>
      <c r="K1501" t="s">
        <v>35</v>
      </c>
      <c r="L1501">
        <v>78</v>
      </c>
      <c r="M1501" s="2">
        <v>46322</v>
      </c>
      <c r="N1501" t="s">
        <v>36</v>
      </c>
      <c r="O1501">
        <v>9.6999999999999993</v>
      </c>
      <c r="P1501">
        <v>1.4</v>
      </c>
      <c r="Q1501">
        <v>6690.71</v>
      </c>
      <c r="R1501" t="s">
        <v>77</v>
      </c>
      <c r="S1501">
        <v>3994.38</v>
      </c>
      <c r="T1501">
        <v>4.8</v>
      </c>
      <c r="U1501">
        <v>2026</v>
      </c>
      <c r="V1501" t="s">
        <v>97</v>
      </c>
      <c r="W1501" s="2">
        <v>46296</v>
      </c>
      <c r="X1501" t="s">
        <v>70</v>
      </c>
      <c r="Y1501" t="s">
        <v>48</v>
      </c>
      <c r="Z1501">
        <v>6690.71</v>
      </c>
      <c r="AA1501">
        <v>3994.38</v>
      </c>
      <c r="AB1501">
        <v>0.59699999999999998</v>
      </c>
    </row>
    <row r="1502" spans="1:28" x14ac:dyDescent="0.25">
      <c r="A1502" t="s">
        <v>1586</v>
      </c>
      <c r="B1502" s="2">
        <v>46089.883333333331</v>
      </c>
      <c r="C1502" s="2">
        <v>46092.98333333333</v>
      </c>
      <c r="D1502" t="s">
        <v>91</v>
      </c>
      <c r="E1502" t="s">
        <v>73</v>
      </c>
      <c r="F1502" t="s">
        <v>152</v>
      </c>
      <c r="G1502" t="s">
        <v>32</v>
      </c>
      <c r="H1502" t="s">
        <v>45</v>
      </c>
      <c r="I1502" t="s">
        <v>34</v>
      </c>
      <c r="J1502">
        <v>3.1</v>
      </c>
      <c r="K1502" t="s">
        <v>35</v>
      </c>
      <c r="L1502">
        <v>55</v>
      </c>
      <c r="M1502" s="2">
        <v>46089</v>
      </c>
      <c r="N1502" t="s">
        <v>36</v>
      </c>
      <c r="O1502">
        <v>8</v>
      </c>
      <c r="P1502">
        <v>2.9</v>
      </c>
      <c r="Q1502">
        <v>6668.62</v>
      </c>
      <c r="R1502" t="s">
        <v>37</v>
      </c>
      <c r="S1502">
        <v>3256.84</v>
      </c>
      <c r="T1502">
        <v>4.3</v>
      </c>
      <c r="U1502">
        <v>2026</v>
      </c>
      <c r="V1502" t="s">
        <v>46</v>
      </c>
      <c r="W1502" s="2">
        <v>46082</v>
      </c>
      <c r="X1502" t="s">
        <v>39</v>
      </c>
      <c r="Y1502" t="s">
        <v>40</v>
      </c>
      <c r="Z1502">
        <v>6668.62</v>
      </c>
      <c r="AA1502">
        <v>3256.84</v>
      </c>
      <c r="AB1502">
        <v>0.48799999999999999</v>
      </c>
    </row>
    <row r="1503" spans="1:28" x14ac:dyDescent="0.25">
      <c r="A1503" t="s">
        <v>1587</v>
      </c>
      <c r="B1503" s="2">
        <v>46362.354166666657</v>
      </c>
      <c r="C1503" s="2">
        <v>46368.354166666657</v>
      </c>
      <c r="D1503" t="s">
        <v>29</v>
      </c>
      <c r="E1503" t="s">
        <v>83</v>
      </c>
      <c r="F1503" t="s">
        <v>31</v>
      </c>
      <c r="G1503" t="s">
        <v>55</v>
      </c>
      <c r="H1503" t="s">
        <v>56</v>
      </c>
      <c r="I1503" t="s">
        <v>34</v>
      </c>
      <c r="J1503">
        <v>6</v>
      </c>
      <c r="K1503" t="s">
        <v>35</v>
      </c>
      <c r="L1503">
        <v>13</v>
      </c>
      <c r="M1503" s="2">
        <v>46362</v>
      </c>
      <c r="N1503" t="s">
        <v>68</v>
      </c>
      <c r="O1503">
        <v>12.1</v>
      </c>
      <c r="P1503">
        <v>3.9</v>
      </c>
      <c r="Q1503">
        <v>7212.31</v>
      </c>
      <c r="R1503" t="s">
        <v>37</v>
      </c>
      <c r="S1503">
        <v>4994.7</v>
      </c>
      <c r="T1503">
        <v>4.5</v>
      </c>
      <c r="U1503">
        <v>2026</v>
      </c>
      <c r="V1503" t="s">
        <v>63</v>
      </c>
      <c r="W1503" s="2">
        <v>46357</v>
      </c>
      <c r="X1503" t="s">
        <v>39</v>
      </c>
      <c r="Y1503" t="s">
        <v>40</v>
      </c>
      <c r="Z1503">
        <v>7212.31</v>
      </c>
      <c r="AA1503">
        <v>4994.7</v>
      </c>
      <c r="AB1503">
        <v>0.69299999999999995</v>
      </c>
    </row>
    <row r="1504" spans="1:28" x14ac:dyDescent="0.25">
      <c r="A1504" t="s">
        <v>1588</v>
      </c>
      <c r="B1504" s="2">
        <v>46242.418055555558</v>
      </c>
      <c r="C1504" s="2">
        <v>46244.318055555559</v>
      </c>
      <c r="D1504" t="s">
        <v>72</v>
      </c>
      <c r="E1504" t="s">
        <v>43</v>
      </c>
      <c r="F1504" t="s">
        <v>51</v>
      </c>
      <c r="G1504" t="s">
        <v>55</v>
      </c>
      <c r="H1504" t="s">
        <v>45</v>
      </c>
      <c r="I1504" t="s">
        <v>75</v>
      </c>
      <c r="J1504">
        <v>1.9</v>
      </c>
      <c r="K1504" t="s">
        <v>35</v>
      </c>
      <c r="L1504">
        <v>41</v>
      </c>
      <c r="M1504" s="2">
        <v>46242</v>
      </c>
      <c r="N1504" t="s">
        <v>36</v>
      </c>
      <c r="O1504">
        <v>7.9</v>
      </c>
      <c r="P1504">
        <v>2.9</v>
      </c>
      <c r="Q1504">
        <v>4350.82</v>
      </c>
      <c r="R1504" t="s">
        <v>37</v>
      </c>
      <c r="S1504">
        <v>3090.61</v>
      </c>
      <c r="T1504">
        <v>3.6</v>
      </c>
      <c r="U1504">
        <v>2026</v>
      </c>
      <c r="V1504" t="s">
        <v>87</v>
      </c>
      <c r="W1504" s="2">
        <v>46235</v>
      </c>
      <c r="X1504" t="s">
        <v>92</v>
      </c>
      <c r="Y1504" t="s">
        <v>40</v>
      </c>
      <c r="Z1504">
        <v>4350.82</v>
      </c>
      <c r="AA1504">
        <v>3090.61</v>
      </c>
      <c r="AB1504">
        <v>0.71</v>
      </c>
    </row>
    <row r="1505" spans="1:28" x14ac:dyDescent="0.25">
      <c r="A1505" t="s">
        <v>1589</v>
      </c>
      <c r="B1505" s="2">
        <v>46056.149305555547</v>
      </c>
      <c r="C1505" s="2">
        <v>46062.349305555559</v>
      </c>
      <c r="D1505" t="s">
        <v>29</v>
      </c>
      <c r="E1505" t="s">
        <v>83</v>
      </c>
      <c r="F1505" t="s">
        <v>51</v>
      </c>
      <c r="G1505" t="s">
        <v>55</v>
      </c>
      <c r="H1505" t="s">
        <v>52</v>
      </c>
      <c r="I1505" t="s">
        <v>57</v>
      </c>
      <c r="J1505">
        <v>6.2</v>
      </c>
      <c r="K1505" t="s">
        <v>58</v>
      </c>
      <c r="L1505">
        <v>38</v>
      </c>
      <c r="M1505" s="2">
        <v>46056</v>
      </c>
      <c r="N1505" t="s">
        <v>68</v>
      </c>
      <c r="O1505">
        <v>7.9</v>
      </c>
      <c r="P1505">
        <v>1.8</v>
      </c>
      <c r="Q1505">
        <v>6836.73</v>
      </c>
      <c r="R1505" t="s">
        <v>77</v>
      </c>
      <c r="S1505">
        <v>5033.6499999999996</v>
      </c>
      <c r="T1505">
        <v>4.4000000000000004</v>
      </c>
      <c r="U1505">
        <v>2026</v>
      </c>
      <c r="V1505" t="s">
        <v>104</v>
      </c>
      <c r="W1505" s="2">
        <v>46054</v>
      </c>
      <c r="X1505" t="s">
        <v>70</v>
      </c>
      <c r="Y1505" t="s">
        <v>48</v>
      </c>
      <c r="Z1505">
        <v>6836.73</v>
      </c>
      <c r="AA1505">
        <v>5033.6499999999996</v>
      </c>
      <c r="AB1505">
        <v>0.73599999999999999</v>
      </c>
    </row>
    <row r="1506" spans="1:28" x14ac:dyDescent="0.25">
      <c r="A1506" t="s">
        <v>1590</v>
      </c>
      <c r="B1506" s="2">
        <v>46001.685416666667</v>
      </c>
      <c r="C1506" s="2">
        <v>46002.185416666667</v>
      </c>
      <c r="D1506" t="s">
        <v>42</v>
      </c>
      <c r="E1506" t="s">
        <v>73</v>
      </c>
      <c r="F1506" t="s">
        <v>51</v>
      </c>
      <c r="G1506" t="s">
        <v>32</v>
      </c>
      <c r="H1506" t="s">
        <v>86</v>
      </c>
      <c r="I1506" t="s">
        <v>34</v>
      </c>
      <c r="J1506">
        <v>0.5</v>
      </c>
      <c r="K1506" t="s">
        <v>35</v>
      </c>
      <c r="L1506">
        <v>79</v>
      </c>
      <c r="M1506" s="2">
        <v>46001</v>
      </c>
      <c r="N1506" t="s">
        <v>36</v>
      </c>
      <c r="O1506">
        <v>8</v>
      </c>
      <c r="P1506">
        <v>2.8</v>
      </c>
      <c r="Q1506">
        <v>2605.5300000000002</v>
      </c>
      <c r="R1506" t="s">
        <v>37</v>
      </c>
      <c r="S1506">
        <v>1405.53</v>
      </c>
      <c r="T1506">
        <v>3.1</v>
      </c>
      <c r="U1506">
        <v>2025</v>
      </c>
      <c r="V1506" t="s">
        <v>63</v>
      </c>
      <c r="W1506" s="2">
        <v>45992</v>
      </c>
      <c r="X1506" t="s">
        <v>64</v>
      </c>
      <c r="Y1506" t="s">
        <v>48</v>
      </c>
      <c r="Z1506">
        <v>2605.5300000000002</v>
      </c>
      <c r="AA1506">
        <v>1405.53</v>
      </c>
      <c r="AB1506">
        <v>0.53900000000000003</v>
      </c>
    </row>
    <row r="1507" spans="1:28" x14ac:dyDescent="0.25">
      <c r="A1507" t="s">
        <v>1591</v>
      </c>
      <c r="B1507" s="2">
        <v>45797.863194444442</v>
      </c>
      <c r="C1507" s="2">
        <v>45802.663194444453</v>
      </c>
      <c r="D1507" t="s">
        <v>91</v>
      </c>
      <c r="E1507" t="s">
        <v>73</v>
      </c>
      <c r="F1507" t="s">
        <v>51</v>
      </c>
      <c r="G1507" t="s">
        <v>32</v>
      </c>
      <c r="H1507" t="s">
        <v>52</v>
      </c>
      <c r="I1507" t="s">
        <v>57</v>
      </c>
      <c r="J1507">
        <v>4.8</v>
      </c>
      <c r="K1507" t="s">
        <v>35</v>
      </c>
      <c r="L1507">
        <v>55</v>
      </c>
      <c r="M1507" s="2">
        <v>45797</v>
      </c>
      <c r="N1507" t="s">
        <v>36</v>
      </c>
      <c r="O1507">
        <v>8.1</v>
      </c>
      <c r="P1507">
        <v>2.1</v>
      </c>
      <c r="Q1507">
        <v>5777.34</v>
      </c>
      <c r="R1507" t="s">
        <v>37</v>
      </c>
      <c r="S1507">
        <v>3648.13</v>
      </c>
      <c r="T1507">
        <v>3.5</v>
      </c>
      <c r="U1507">
        <v>2025</v>
      </c>
      <c r="V1507" t="s">
        <v>80</v>
      </c>
      <c r="W1507" s="2">
        <v>45778</v>
      </c>
      <c r="X1507" t="s">
        <v>70</v>
      </c>
      <c r="Y1507" t="s">
        <v>48</v>
      </c>
      <c r="Z1507">
        <v>5777.34</v>
      </c>
      <c r="AA1507">
        <v>3648.13</v>
      </c>
      <c r="AB1507">
        <v>0.63100000000000001</v>
      </c>
    </row>
    <row r="1508" spans="1:28" x14ac:dyDescent="0.25">
      <c r="A1508" t="s">
        <v>1592</v>
      </c>
      <c r="B1508" s="2">
        <v>45844.582638888889</v>
      </c>
      <c r="C1508" s="2">
        <v>45845.082638888889</v>
      </c>
      <c r="D1508" t="s">
        <v>42</v>
      </c>
      <c r="E1508" t="s">
        <v>30</v>
      </c>
      <c r="F1508" t="s">
        <v>31</v>
      </c>
      <c r="G1508" t="s">
        <v>32</v>
      </c>
      <c r="H1508" t="s">
        <v>56</v>
      </c>
      <c r="I1508" t="s">
        <v>57</v>
      </c>
      <c r="J1508">
        <v>0.5</v>
      </c>
      <c r="K1508" t="s">
        <v>58</v>
      </c>
      <c r="L1508">
        <v>87</v>
      </c>
      <c r="M1508" s="2">
        <v>45844</v>
      </c>
      <c r="N1508" t="s">
        <v>36</v>
      </c>
      <c r="O1508">
        <v>7.8</v>
      </c>
      <c r="P1508">
        <v>4.5</v>
      </c>
      <c r="Q1508">
        <v>4298.72</v>
      </c>
      <c r="R1508" t="s">
        <v>37</v>
      </c>
      <c r="S1508">
        <v>2657.13</v>
      </c>
      <c r="T1508">
        <v>4.3</v>
      </c>
      <c r="U1508">
        <v>2025</v>
      </c>
      <c r="V1508" t="s">
        <v>107</v>
      </c>
      <c r="W1508" s="2">
        <v>45839</v>
      </c>
      <c r="X1508" t="s">
        <v>39</v>
      </c>
      <c r="Y1508" t="s">
        <v>40</v>
      </c>
      <c r="Z1508">
        <v>4298.72</v>
      </c>
      <c r="AA1508">
        <v>2657.13</v>
      </c>
      <c r="AB1508">
        <v>0.61799999999999999</v>
      </c>
    </row>
    <row r="1509" spans="1:28" x14ac:dyDescent="0.25">
      <c r="A1509" t="s">
        <v>1593</v>
      </c>
      <c r="B1509" s="2">
        <v>45718.504166666673</v>
      </c>
      <c r="C1509" s="2">
        <v>45719.504166666673</v>
      </c>
      <c r="D1509" t="s">
        <v>42</v>
      </c>
      <c r="E1509" t="s">
        <v>83</v>
      </c>
      <c r="F1509" t="s">
        <v>31</v>
      </c>
      <c r="G1509" t="s">
        <v>32</v>
      </c>
      <c r="H1509" t="s">
        <v>52</v>
      </c>
      <c r="I1509" t="s">
        <v>57</v>
      </c>
      <c r="J1509">
        <v>1</v>
      </c>
      <c r="K1509" t="s">
        <v>35</v>
      </c>
      <c r="L1509">
        <v>53</v>
      </c>
      <c r="M1509" s="2">
        <v>45718</v>
      </c>
      <c r="N1509" t="s">
        <v>36</v>
      </c>
      <c r="O1509">
        <v>7.8</v>
      </c>
      <c r="P1509">
        <v>2.9</v>
      </c>
      <c r="Q1509">
        <v>2767.42</v>
      </c>
      <c r="R1509" t="s">
        <v>59</v>
      </c>
      <c r="S1509">
        <v>1960</v>
      </c>
      <c r="T1509">
        <v>4.0999999999999996</v>
      </c>
      <c r="U1509">
        <v>2025</v>
      </c>
      <c r="V1509" t="s">
        <v>46</v>
      </c>
      <c r="W1509" s="2">
        <v>45717</v>
      </c>
      <c r="X1509" t="s">
        <v>39</v>
      </c>
      <c r="Y1509" t="s">
        <v>40</v>
      </c>
      <c r="Z1509">
        <v>2767.42</v>
      </c>
      <c r="AA1509">
        <v>1960</v>
      </c>
      <c r="AB1509">
        <v>0.70799999999999996</v>
      </c>
    </row>
    <row r="1510" spans="1:28" x14ac:dyDescent="0.25">
      <c r="A1510" t="s">
        <v>1594</v>
      </c>
      <c r="B1510" s="2">
        <v>46037.863888888889</v>
      </c>
      <c r="C1510" s="2">
        <v>46042.763888888891</v>
      </c>
      <c r="D1510" t="s">
        <v>91</v>
      </c>
      <c r="E1510" t="s">
        <v>73</v>
      </c>
      <c r="F1510" t="s">
        <v>31</v>
      </c>
      <c r="G1510" t="s">
        <v>32</v>
      </c>
      <c r="H1510" t="s">
        <v>52</v>
      </c>
      <c r="I1510" t="s">
        <v>34</v>
      </c>
      <c r="J1510">
        <v>4.9000000000000004</v>
      </c>
      <c r="K1510" t="s">
        <v>35</v>
      </c>
      <c r="L1510">
        <v>60</v>
      </c>
      <c r="M1510" s="2">
        <v>46037</v>
      </c>
      <c r="N1510" t="s">
        <v>36</v>
      </c>
      <c r="O1510">
        <v>7.8</v>
      </c>
      <c r="P1510">
        <v>2</v>
      </c>
      <c r="Q1510">
        <v>6056.18</v>
      </c>
      <c r="R1510" t="s">
        <v>77</v>
      </c>
      <c r="S1510">
        <v>3820.81</v>
      </c>
      <c r="T1510">
        <v>4.3</v>
      </c>
      <c r="U1510">
        <v>2026</v>
      </c>
      <c r="V1510" t="s">
        <v>69</v>
      </c>
      <c r="W1510" s="2">
        <v>46023</v>
      </c>
      <c r="X1510" t="s">
        <v>47</v>
      </c>
      <c r="Y1510" t="s">
        <v>48</v>
      </c>
      <c r="Z1510">
        <v>6056.18</v>
      </c>
      <c r="AA1510">
        <v>3820.81</v>
      </c>
      <c r="AB1510">
        <v>0.63100000000000001</v>
      </c>
    </row>
    <row r="1511" spans="1:28" x14ac:dyDescent="0.25">
      <c r="A1511" t="s">
        <v>1595</v>
      </c>
      <c r="B1511" s="2">
        <v>46367.980555555558</v>
      </c>
      <c r="C1511" s="2">
        <v>46374.280555555553</v>
      </c>
      <c r="D1511" t="s">
        <v>113</v>
      </c>
      <c r="E1511" t="s">
        <v>43</v>
      </c>
      <c r="F1511" t="s">
        <v>51</v>
      </c>
      <c r="G1511" t="s">
        <v>44</v>
      </c>
      <c r="H1511" t="s">
        <v>74</v>
      </c>
      <c r="I1511" t="s">
        <v>34</v>
      </c>
      <c r="J1511">
        <v>6.3</v>
      </c>
      <c r="K1511" t="s">
        <v>35</v>
      </c>
      <c r="L1511">
        <v>46</v>
      </c>
      <c r="M1511" s="2">
        <v>46367</v>
      </c>
      <c r="N1511" t="s">
        <v>68</v>
      </c>
      <c r="O1511">
        <v>12.3</v>
      </c>
      <c r="P1511">
        <v>0.4</v>
      </c>
      <c r="Q1511">
        <v>7055.82</v>
      </c>
      <c r="R1511" t="s">
        <v>37</v>
      </c>
      <c r="S1511">
        <v>5075.62</v>
      </c>
      <c r="T1511">
        <v>3</v>
      </c>
      <c r="U1511">
        <v>2026</v>
      </c>
      <c r="V1511" t="s">
        <v>63</v>
      </c>
      <c r="W1511" s="2">
        <v>46357</v>
      </c>
      <c r="X1511" t="s">
        <v>81</v>
      </c>
      <c r="Y1511" t="s">
        <v>48</v>
      </c>
      <c r="Z1511">
        <v>7055.82</v>
      </c>
      <c r="AA1511">
        <v>5075.62</v>
      </c>
      <c r="AB1511">
        <v>0.71899999999999997</v>
      </c>
    </row>
    <row r="1512" spans="1:28" x14ac:dyDescent="0.25">
      <c r="A1512" t="s">
        <v>1596</v>
      </c>
      <c r="B1512" s="2">
        <v>46097.384027777778</v>
      </c>
      <c r="C1512" s="2">
        <v>46101.28402777778</v>
      </c>
      <c r="D1512" t="s">
        <v>91</v>
      </c>
      <c r="E1512" t="s">
        <v>83</v>
      </c>
      <c r="F1512" t="s">
        <v>31</v>
      </c>
      <c r="G1512" t="s">
        <v>55</v>
      </c>
      <c r="H1512" t="s">
        <v>45</v>
      </c>
      <c r="I1512" t="s">
        <v>57</v>
      </c>
      <c r="J1512">
        <v>3.9</v>
      </c>
      <c r="K1512" t="s">
        <v>35</v>
      </c>
      <c r="L1512">
        <v>38</v>
      </c>
      <c r="M1512" s="2">
        <v>46097</v>
      </c>
      <c r="N1512" t="s">
        <v>68</v>
      </c>
      <c r="O1512">
        <v>10.1</v>
      </c>
      <c r="P1512">
        <v>0.2</v>
      </c>
      <c r="Q1512">
        <v>6087.23</v>
      </c>
      <c r="R1512" t="s">
        <v>59</v>
      </c>
      <c r="S1512">
        <v>3073.24</v>
      </c>
      <c r="T1512">
        <v>4</v>
      </c>
      <c r="U1512">
        <v>2026</v>
      </c>
      <c r="V1512" t="s">
        <v>46</v>
      </c>
      <c r="W1512" s="2">
        <v>46082</v>
      </c>
      <c r="X1512" t="s">
        <v>78</v>
      </c>
      <c r="Y1512" t="s">
        <v>48</v>
      </c>
      <c r="Z1512">
        <v>6087.23</v>
      </c>
      <c r="AA1512">
        <v>3073.24</v>
      </c>
      <c r="AB1512">
        <v>0.505</v>
      </c>
    </row>
    <row r="1513" spans="1:28" x14ac:dyDescent="0.25">
      <c r="A1513" t="s">
        <v>1597</v>
      </c>
      <c r="B1513" s="2">
        <v>45976.739583333343</v>
      </c>
      <c r="C1513" s="2">
        <v>45980.839583333327</v>
      </c>
      <c r="D1513" t="s">
        <v>62</v>
      </c>
      <c r="E1513" t="s">
        <v>30</v>
      </c>
      <c r="F1513" t="s">
        <v>31</v>
      </c>
      <c r="G1513" t="s">
        <v>44</v>
      </c>
      <c r="H1513" t="s">
        <v>52</v>
      </c>
      <c r="I1513" t="s">
        <v>34</v>
      </c>
      <c r="J1513">
        <v>4.0999999999999996</v>
      </c>
      <c r="K1513" t="s">
        <v>35</v>
      </c>
      <c r="L1513">
        <v>51</v>
      </c>
      <c r="M1513" s="2">
        <v>45976</v>
      </c>
      <c r="N1513" t="s">
        <v>36</v>
      </c>
      <c r="O1513">
        <v>8.1</v>
      </c>
      <c r="P1513">
        <v>2.8</v>
      </c>
      <c r="Q1513">
        <v>6514.33</v>
      </c>
      <c r="R1513" t="s">
        <v>59</v>
      </c>
      <c r="S1513">
        <v>3231.78</v>
      </c>
      <c r="T1513">
        <v>3.7</v>
      </c>
      <c r="U1513">
        <v>2025</v>
      </c>
      <c r="V1513" t="s">
        <v>89</v>
      </c>
      <c r="W1513" s="2">
        <v>45962</v>
      </c>
      <c r="X1513" t="s">
        <v>92</v>
      </c>
      <c r="Y1513" t="s">
        <v>40</v>
      </c>
      <c r="Z1513">
        <v>6514.33</v>
      </c>
      <c r="AA1513">
        <v>3231.78</v>
      </c>
      <c r="AB1513">
        <v>0.496</v>
      </c>
    </row>
    <row r="1514" spans="1:28" x14ac:dyDescent="0.25">
      <c r="A1514" t="s">
        <v>1598</v>
      </c>
      <c r="B1514" s="2">
        <v>45959.46875</v>
      </c>
      <c r="C1514" s="2">
        <v>45966.568749999999</v>
      </c>
      <c r="D1514" t="s">
        <v>29</v>
      </c>
      <c r="E1514" t="s">
        <v>83</v>
      </c>
      <c r="F1514" t="s">
        <v>51</v>
      </c>
      <c r="G1514" t="s">
        <v>32</v>
      </c>
      <c r="H1514" t="s">
        <v>45</v>
      </c>
      <c r="I1514" t="s">
        <v>75</v>
      </c>
      <c r="J1514">
        <v>7.1</v>
      </c>
      <c r="K1514" t="s">
        <v>35</v>
      </c>
      <c r="L1514">
        <v>47</v>
      </c>
      <c r="M1514" s="2">
        <v>45959</v>
      </c>
      <c r="N1514" t="s">
        <v>36</v>
      </c>
      <c r="O1514">
        <v>8.3000000000000007</v>
      </c>
      <c r="P1514">
        <v>2.8</v>
      </c>
      <c r="Q1514">
        <v>6718.99</v>
      </c>
      <c r="R1514" t="s">
        <v>77</v>
      </c>
      <c r="S1514">
        <v>3762.69</v>
      </c>
      <c r="T1514">
        <v>4.5</v>
      </c>
      <c r="U1514">
        <v>2025</v>
      </c>
      <c r="V1514" t="s">
        <v>97</v>
      </c>
      <c r="W1514" s="2">
        <v>45931</v>
      </c>
      <c r="X1514" t="s">
        <v>64</v>
      </c>
      <c r="Y1514" t="s">
        <v>48</v>
      </c>
      <c r="Z1514">
        <v>6718.99</v>
      </c>
      <c r="AA1514">
        <v>3762.69</v>
      </c>
      <c r="AB1514">
        <v>0.56000000000000005</v>
      </c>
    </row>
    <row r="1515" spans="1:28" x14ac:dyDescent="0.25">
      <c r="A1515" t="s">
        <v>1599</v>
      </c>
      <c r="B1515" s="2">
        <v>46001.605555555558</v>
      </c>
      <c r="C1515" s="2">
        <v>46006.105555555558</v>
      </c>
      <c r="D1515" t="s">
        <v>72</v>
      </c>
      <c r="E1515" t="s">
        <v>30</v>
      </c>
      <c r="F1515" t="s">
        <v>31</v>
      </c>
      <c r="G1515" t="s">
        <v>55</v>
      </c>
      <c r="H1515" t="s">
        <v>45</v>
      </c>
      <c r="I1515" t="s">
        <v>34</v>
      </c>
      <c r="J1515">
        <v>4.5</v>
      </c>
      <c r="K1515" t="s">
        <v>35</v>
      </c>
      <c r="L1515">
        <v>38</v>
      </c>
      <c r="M1515" s="2">
        <v>46001</v>
      </c>
      <c r="N1515" t="s">
        <v>36</v>
      </c>
      <c r="O1515">
        <v>8.1999999999999993</v>
      </c>
      <c r="P1515">
        <v>2</v>
      </c>
      <c r="Q1515">
        <v>6314.04</v>
      </c>
      <c r="R1515" t="s">
        <v>37</v>
      </c>
      <c r="S1515">
        <v>3929.18</v>
      </c>
      <c r="T1515">
        <v>4.5</v>
      </c>
      <c r="U1515">
        <v>2025</v>
      </c>
      <c r="V1515" t="s">
        <v>63</v>
      </c>
      <c r="W1515" s="2">
        <v>45992</v>
      </c>
      <c r="X1515" t="s">
        <v>64</v>
      </c>
      <c r="Y1515" t="s">
        <v>48</v>
      </c>
      <c r="Z1515">
        <v>6314.04</v>
      </c>
      <c r="AA1515">
        <v>3929.18</v>
      </c>
      <c r="AB1515">
        <v>0.622</v>
      </c>
    </row>
    <row r="1516" spans="1:28" x14ac:dyDescent="0.25">
      <c r="A1516" t="s">
        <v>1600</v>
      </c>
      <c r="B1516" s="2">
        <v>45668.195833333331</v>
      </c>
      <c r="C1516" s="2">
        <v>45671.495833333327</v>
      </c>
      <c r="D1516" t="s">
        <v>50</v>
      </c>
      <c r="E1516" t="s">
        <v>73</v>
      </c>
      <c r="F1516" t="s">
        <v>51</v>
      </c>
      <c r="G1516" t="s">
        <v>32</v>
      </c>
      <c r="H1516" t="s">
        <v>86</v>
      </c>
      <c r="I1516" t="s">
        <v>34</v>
      </c>
      <c r="J1516">
        <v>3.3</v>
      </c>
      <c r="K1516" t="s">
        <v>58</v>
      </c>
      <c r="L1516">
        <v>92</v>
      </c>
      <c r="M1516" s="2">
        <v>45668</v>
      </c>
      <c r="N1516" t="s">
        <v>76</v>
      </c>
      <c r="O1516">
        <v>8</v>
      </c>
      <c r="P1516">
        <v>2.2999999999999998</v>
      </c>
      <c r="Q1516">
        <v>5828.33</v>
      </c>
      <c r="R1516" t="s">
        <v>59</v>
      </c>
      <c r="S1516">
        <v>4111.1400000000003</v>
      </c>
      <c r="T1516">
        <v>4.0999999999999996</v>
      </c>
      <c r="U1516">
        <v>2025</v>
      </c>
      <c r="V1516" t="s">
        <v>69</v>
      </c>
      <c r="W1516" s="2">
        <v>45658</v>
      </c>
      <c r="X1516" t="s">
        <v>92</v>
      </c>
      <c r="Y1516" t="s">
        <v>40</v>
      </c>
      <c r="Z1516">
        <v>5828.33</v>
      </c>
      <c r="AA1516">
        <v>4111.1400000000003</v>
      </c>
      <c r="AB1516">
        <v>0.70499999999999996</v>
      </c>
    </row>
    <row r="1517" spans="1:28" x14ac:dyDescent="0.25">
      <c r="A1517" t="s">
        <v>1601</v>
      </c>
      <c r="B1517" s="2">
        <v>45719.750694444447</v>
      </c>
      <c r="C1517" s="2">
        <v>45723.550694444442</v>
      </c>
      <c r="D1517" t="s">
        <v>50</v>
      </c>
      <c r="E1517" t="s">
        <v>83</v>
      </c>
      <c r="F1517" t="s">
        <v>31</v>
      </c>
      <c r="G1517" t="s">
        <v>44</v>
      </c>
      <c r="H1517" t="s">
        <v>56</v>
      </c>
      <c r="I1517" t="s">
        <v>75</v>
      </c>
      <c r="J1517">
        <v>3.8</v>
      </c>
      <c r="K1517" t="s">
        <v>35</v>
      </c>
      <c r="L1517">
        <v>58</v>
      </c>
      <c r="M1517" s="2">
        <v>45719</v>
      </c>
      <c r="N1517" t="s">
        <v>68</v>
      </c>
      <c r="O1517">
        <v>10.3</v>
      </c>
      <c r="P1517">
        <v>2.1</v>
      </c>
      <c r="Q1517">
        <v>7042.59</v>
      </c>
      <c r="R1517" t="s">
        <v>59</v>
      </c>
      <c r="S1517">
        <v>4152.68</v>
      </c>
      <c r="T1517">
        <v>4</v>
      </c>
      <c r="U1517">
        <v>2025</v>
      </c>
      <c r="V1517" t="s">
        <v>46</v>
      </c>
      <c r="W1517" s="2">
        <v>45717</v>
      </c>
      <c r="X1517" t="s">
        <v>78</v>
      </c>
      <c r="Y1517" t="s">
        <v>48</v>
      </c>
      <c r="Z1517">
        <v>7042.59</v>
      </c>
      <c r="AA1517">
        <v>4152.68</v>
      </c>
      <c r="AB1517">
        <v>0.59</v>
      </c>
    </row>
    <row r="1518" spans="1:28" x14ac:dyDescent="0.25">
      <c r="A1518" t="s">
        <v>1602</v>
      </c>
      <c r="B1518" s="2">
        <v>45883.578472222223</v>
      </c>
      <c r="C1518" s="2">
        <v>45885.878472222219</v>
      </c>
      <c r="D1518" t="s">
        <v>62</v>
      </c>
      <c r="E1518" t="s">
        <v>30</v>
      </c>
      <c r="F1518" t="s">
        <v>31</v>
      </c>
      <c r="G1518" t="s">
        <v>44</v>
      </c>
      <c r="H1518" t="s">
        <v>74</v>
      </c>
      <c r="I1518" t="s">
        <v>34</v>
      </c>
      <c r="J1518">
        <v>2.2999999999999998</v>
      </c>
      <c r="K1518" t="s">
        <v>35</v>
      </c>
      <c r="L1518">
        <v>61</v>
      </c>
      <c r="M1518" s="2">
        <v>45883</v>
      </c>
      <c r="N1518" t="s">
        <v>68</v>
      </c>
      <c r="O1518">
        <v>7.8</v>
      </c>
      <c r="P1518">
        <v>1.9</v>
      </c>
      <c r="Q1518">
        <v>3419.61</v>
      </c>
      <c r="R1518" t="s">
        <v>37</v>
      </c>
      <c r="S1518">
        <v>2401.7199999999998</v>
      </c>
      <c r="T1518">
        <v>4.5999999999999996</v>
      </c>
      <c r="U1518">
        <v>2025</v>
      </c>
      <c r="V1518" t="s">
        <v>87</v>
      </c>
      <c r="W1518" s="2">
        <v>45870</v>
      </c>
      <c r="X1518" t="s">
        <v>47</v>
      </c>
      <c r="Y1518" t="s">
        <v>48</v>
      </c>
      <c r="Z1518">
        <v>3419.61</v>
      </c>
      <c r="AA1518">
        <v>2401.7199999999998</v>
      </c>
      <c r="AB1518">
        <v>0.70199999999999996</v>
      </c>
    </row>
    <row r="1519" spans="1:28" x14ac:dyDescent="0.25">
      <c r="A1519" t="s">
        <v>1603</v>
      </c>
      <c r="B1519" s="2">
        <v>45810.37222222222</v>
      </c>
      <c r="C1519" s="2">
        <v>45810.87222222222</v>
      </c>
      <c r="D1519" t="s">
        <v>42</v>
      </c>
      <c r="E1519" t="s">
        <v>83</v>
      </c>
      <c r="F1519" t="s">
        <v>31</v>
      </c>
      <c r="G1519" t="s">
        <v>44</v>
      </c>
      <c r="H1519" t="s">
        <v>86</v>
      </c>
      <c r="I1519" t="s">
        <v>34</v>
      </c>
      <c r="J1519">
        <v>0.5</v>
      </c>
      <c r="K1519" t="s">
        <v>35</v>
      </c>
      <c r="L1519">
        <v>70</v>
      </c>
      <c r="M1519" s="2">
        <v>45810</v>
      </c>
      <c r="N1519" t="s">
        <v>36</v>
      </c>
      <c r="O1519">
        <v>7.9</v>
      </c>
      <c r="P1519">
        <v>3.1</v>
      </c>
      <c r="Q1519">
        <v>2035.9</v>
      </c>
      <c r="R1519" t="s">
        <v>77</v>
      </c>
      <c r="S1519">
        <v>1485.02</v>
      </c>
      <c r="T1519">
        <v>3.5</v>
      </c>
      <c r="U1519">
        <v>2025</v>
      </c>
      <c r="V1519" t="s">
        <v>110</v>
      </c>
      <c r="W1519" s="2">
        <v>45809</v>
      </c>
      <c r="X1519" t="s">
        <v>78</v>
      </c>
      <c r="Y1519" t="s">
        <v>48</v>
      </c>
      <c r="Z1519">
        <v>2035.9</v>
      </c>
      <c r="AA1519">
        <v>1485.02</v>
      </c>
      <c r="AB1519">
        <v>0.72899999999999998</v>
      </c>
    </row>
    <row r="1520" spans="1:28" x14ac:dyDescent="0.25">
      <c r="A1520" t="s">
        <v>1604</v>
      </c>
      <c r="B1520" s="2">
        <v>46368.761111111111</v>
      </c>
      <c r="C1520" s="2">
        <v>46374.861111111109</v>
      </c>
      <c r="D1520" t="s">
        <v>113</v>
      </c>
      <c r="E1520" t="s">
        <v>43</v>
      </c>
      <c r="F1520" t="s">
        <v>31</v>
      </c>
      <c r="G1520" t="s">
        <v>32</v>
      </c>
      <c r="H1520" t="s">
        <v>74</v>
      </c>
      <c r="I1520" t="s">
        <v>57</v>
      </c>
      <c r="J1520">
        <v>6.1</v>
      </c>
      <c r="K1520" t="s">
        <v>35</v>
      </c>
      <c r="L1520">
        <v>56</v>
      </c>
      <c r="M1520" s="2">
        <v>46368</v>
      </c>
      <c r="N1520" t="s">
        <v>36</v>
      </c>
      <c r="O1520">
        <v>10.199999999999999</v>
      </c>
      <c r="P1520">
        <v>1.7</v>
      </c>
      <c r="Q1520">
        <v>8298.3799999999992</v>
      </c>
      <c r="R1520" t="s">
        <v>77</v>
      </c>
      <c r="S1520">
        <v>5234.3599999999997</v>
      </c>
      <c r="T1520">
        <v>3.9</v>
      </c>
      <c r="U1520">
        <v>2026</v>
      </c>
      <c r="V1520" t="s">
        <v>63</v>
      </c>
      <c r="W1520" s="2">
        <v>46357</v>
      </c>
      <c r="X1520" t="s">
        <v>92</v>
      </c>
      <c r="Y1520" t="s">
        <v>40</v>
      </c>
      <c r="Z1520">
        <v>8298.3799999999992</v>
      </c>
      <c r="AA1520">
        <v>5234.3599999999997</v>
      </c>
      <c r="AB1520">
        <v>0.63100000000000001</v>
      </c>
    </row>
    <row r="1521" spans="1:28" x14ac:dyDescent="0.25">
      <c r="A1521" t="s">
        <v>1605</v>
      </c>
      <c r="B1521" s="2">
        <v>46221.640277777777</v>
      </c>
      <c r="C1521" s="2">
        <v>46224.740277777782</v>
      </c>
      <c r="D1521" t="s">
        <v>50</v>
      </c>
      <c r="E1521" t="s">
        <v>83</v>
      </c>
      <c r="F1521" t="s">
        <v>51</v>
      </c>
      <c r="G1521" t="s">
        <v>44</v>
      </c>
      <c r="H1521" t="s">
        <v>52</v>
      </c>
      <c r="I1521" t="s">
        <v>34</v>
      </c>
      <c r="J1521">
        <v>3.1</v>
      </c>
      <c r="K1521" t="s">
        <v>35</v>
      </c>
      <c r="L1521">
        <v>41</v>
      </c>
      <c r="M1521" s="2">
        <v>46221</v>
      </c>
      <c r="N1521" t="s">
        <v>36</v>
      </c>
      <c r="O1521">
        <v>7.6</v>
      </c>
      <c r="P1521">
        <v>1.8</v>
      </c>
      <c r="Q1521">
        <v>5026.01</v>
      </c>
      <c r="R1521" t="s">
        <v>77</v>
      </c>
      <c r="S1521">
        <v>3857.09</v>
      </c>
      <c r="T1521">
        <v>4.9000000000000004</v>
      </c>
      <c r="U1521">
        <v>2026</v>
      </c>
      <c r="V1521" t="s">
        <v>107</v>
      </c>
      <c r="W1521" s="2">
        <v>46204</v>
      </c>
      <c r="X1521" t="s">
        <v>92</v>
      </c>
      <c r="Y1521" t="s">
        <v>40</v>
      </c>
      <c r="Z1521">
        <v>5026.01</v>
      </c>
      <c r="AA1521">
        <v>3857.09</v>
      </c>
      <c r="AB1521">
        <v>0.76700000000000002</v>
      </c>
    </row>
    <row r="1522" spans="1:28" x14ac:dyDescent="0.25">
      <c r="A1522" t="s">
        <v>1606</v>
      </c>
      <c r="B1522" s="2">
        <v>46228.800000000003</v>
      </c>
      <c r="C1522" s="2">
        <v>46232.1</v>
      </c>
      <c r="D1522" t="s">
        <v>72</v>
      </c>
      <c r="E1522" t="s">
        <v>83</v>
      </c>
      <c r="F1522" t="s">
        <v>31</v>
      </c>
      <c r="G1522" t="s">
        <v>55</v>
      </c>
      <c r="H1522" t="s">
        <v>67</v>
      </c>
      <c r="I1522" t="s">
        <v>57</v>
      </c>
      <c r="J1522">
        <v>3.3</v>
      </c>
      <c r="K1522" t="s">
        <v>35</v>
      </c>
      <c r="L1522">
        <v>51</v>
      </c>
      <c r="M1522" s="2">
        <v>46228</v>
      </c>
      <c r="N1522" t="s">
        <v>68</v>
      </c>
      <c r="O1522">
        <v>7.8</v>
      </c>
      <c r="P1522">
        <v>2.1</v>
      </c>
      <c r="Q1522">
        <v>6551.87</v>
      </c>
      <c r="R1522" t="s">
        <v>59</v>
      </c>
      <c r="S1522">
        <v>3444.13</v>
      </c>
      <c r="T1522">
        <v>4.0999999999999996</v>
      </c>
      <c r="U1522">
        <v>2026</v>
      </c>
      <c r="V1522" t="s">
        <v>107</v>
      </c>
      <c r="W1522" s="2">
        <v>46204</v>
      </c>
      <c r="X1522" t="s">
        <v>92</v>
      </c>
      <c r="Y1522" t="s">
        <v>40</v>
      </c>
      <c r="Z1522">
        <v>6551.87</v>
      </c>
      <c r="AA1522">
        <v>3444.13</v>
      </c>
      <c r="AB1522">
        <v>0.52600000000000002</v>
      </c>
    </row>
    <row r="1523" spans="1:28" x14ac:dyDescent="0.25">
      <c r="A1523" t="s">
        <v>1607</v>
      </c>
      <c r="B1523" s="2">
        <v>46241.584027777782</v>
      </c>
      <c r="C1523" s="2">
        <v>46244.584027777782</v>
      </c>
      <c r="D1523" t="s">
        <v>72</v>
      </c>
      <c r="E1523" t="s">
        <v>30</v>
      </c>
      <c r="F1523" t="s">
        <v>31</v>
      </c>
      <c r="G1523" t="s">
        <v>44</v>
      </c>
      <c r="H1523" t="s">
        <v>67</v>
      </c>
      <c r="I1523" t="s">
        <v>34</v>
      </c>
      <c r="J1523">
        <v>3</v>
      </c>
      <c r="K1523" t="s">
        <v>35</v>
      </c>
      <c r="L1523">
        <v>84</v>
      </c>
      <c r="M1523" s="2">
        <v>46241</v>
      </c>
      <c r="N1523" t="s">
        <v>76</v>
      </c>
      <c r="O1523">
        <v>8.1999999999999993</v>
      </c>
      <c r="P1523">
        <v>0.5</v>
      </c>
      <c r="Q1523">
        <v>6245.17</v>
      </c>
      <c r="R1523" t="s">
        <v>77</v>
      </c>
      <c r="S1523">
        <v>3551.59</v>
      </c>
      <c r="T1523">
        <v>4.5</v>
      </c>
      <c r="U1523">
        <v>2026</v>
      </c>
      <c r="V1523" t="s">
        <v>87</v>
      </c>
      <c r="W1523" s="2">
        <v>46235</v>
      </c>
      <c r="X1523" t="s">
        <v>81</v>
      </c>
      <c r="Y1523" t="s">
        <v>48</v>
      </c>
      <c r="Z1523">
        <v>6245.17</v>
      </c>
      <c r="AA1523">
        <v>3551.59</v>
      </c>
      <c r="AB1523">
        <v>0.56899999999999995</v>
      </c>
    </row>
    <row r="1524" spans="1:28" x14ac:dyDescent="0.25">
      <c r="A1524" t="s">
        <v>1608</v>
      </c>
      <c r="B1524" s="2">
        <v>46317.657638888893</v>
      </c>
      <c r="C1524" s="2">
        <v>46322.857638888891</v>
      </c>
      <c r="D1524" t="s">
        <v>85</v>
      </c>
      <c r="E1524" t="s">
        <v>30</v>
      </c>
      <c r="F1524" t="s">
        <v>51</v>
      </c>
      <c r="G1524" t="s">
        <v>55</v>
      </c>
      <c r="H1524" t="s">
        <v>74</v>
      </c>
      <c r="I1524" t="s">
        <v>34</v>
      </c>
      <c r="J1524">
        <v>5.2</v>
      </c>
      <c r="K1524" t="s">
        <v>35</v>
      </c>
      <c r="L1524">
        <v>62</v>
      </c>
      <c r="M1524" s="2">
        <v>46317</v>
      </c>
      <c r="N1524" t="s">
        <v>36</v>
      </c>
      <c r="O1524">
        <v>10</v>
      </c>
      <c r="P1524">
        <v>0.7</v>
      </c>
      <c r="Q1524">
        <v>7243.39</v>
      </c>
      <c r="R1524" t="s">
        <v>77</v>
      </c>
      <c r="S1524">
        <v>5644.54</v>
      </c>
      <c r="T1524">
        <v>3.8</v>
      </c>
      <c r="U1524">
        <v>2026</v>
      </c>
      <c r="V1524" t="s">
        <v>97</v>
      </c>
      <c r="W1524" s="2">
        <v>46296</v>
      </c>
      <c r="X1524" t="s">
        <v>47</v>
      </c>
      <c r="Y1524" t="s">
        <v>48</v>
      </c>
      <c r="Z1524">
        <v>7243.39</v>
      </c>
      <c r="AA1524">
        <v>5644.54</v>
      </c>
      <c r="AB1524">
        <v>0.77900000000000003</v>
      </c>
    </row>
    <row r="1525" spans="1:28" x14ac:dyDescent="0.25">
      <c r="A1525" t="s">
        <v>1609</v>
      </c>
      <c r="B1525" s="2">
        <v>46232.461111111108</v>
      </c>
      <c r="C1525" s="2">
        <v>46233.261111111111</v>
      </c>
      <c r="D1525" t="s">
        <v>50</v>
      </c>
      <c r="E1525" t="s">
        <v>30</v>
      </c>
      <c r="F1525" t="s">
        <v>51</v>
      </c>
      <c r="G1525" t="s">
        <v>55</v>
      </c>
      <c r="H1525" t="s">
        <v>67</v>
      </c>
      <c r="I1525" t="s">
        <v>34</v>
      </c>
      <c r="J1525">
        <v>0.8</v>
      </c>
      <c r="K1525" t="s">
        <v>35</v>
      </c>
      <c r="L1525">
        <v>50</v>
      </c>
      <c r="M1525" s="2">
        <v>46232</v>
      </c>
      <c r="N1525" t="s">
        <v>36</v>
      </c>
      <c r="O1525">
        <v>12.1</v>
      </c>
      <c r="P1525">
        <v>1.7</v>
      </c>
      <c r="Q1525">
        <v>3120.34</v>
      </c>
      <c r="R1525" t="s">
        <v>77</v>
      </c>
      <c r="S1525">
        <v>1653.87</v>
      </c>
      <c r="T1525">
        <v>4.0999999999999996</v>
      </c>
      <c r="U1525">
        <v>2026</v>
      </c>
      <c r="V1525" t="s">
        <v>107</v>
      </c>
      <c r="W1525" s="2">
        <v>46204</v>
      </c>
      <c r="X1525" t="s">
        <v>64</v>
      </c>
      <c r="Y1525" t="s">
        <v>48</v>
      </c>
      <c r="Z1525">
        <v>3120.34</v>
      </c>
      <c r="AA1525">
        <v>1653.87</v>
      </c>
      <c r="AB1525">
        <v>0.53</v>
      </c>
    </row>
    <row r="1526" spans="1:28" x14ac:dyDescent="0.25">
      <c r="A1526" t="s">
        <v>1610</v>
      </c>
      <c r="B1526" s="2">
        <v>45967.797222222223</v>
      </c>
      <c r="C1526" s="2">
        <v>45972.697222222218</v>
      </c>
      <c r="D1526" t="s">
        <v>91</v>
      </c>
      <c r="E1526" t="s">
        <v>83</v>
      </c>
      <c r="F1526" t="s">
        <v>51</v>
      </c>
      <c r="G1526" t="s">
        <v>32</v>
      </c>
      <c r="H1526" t="s">
        <v>56</v>
      </c>
      <c r="I1526" t="s">
        <v>57</v>
      </c>
      <c r="J1526">
        <v>4.9000000000000004</v>
      </c>
      <c r="K1526" t="s">
        <v>35</v>
      </c>
      <c r="L1526">
        <v>41</v>
      </c>
      <c r="M1526" s="2">
        <v>45967</v>
      </c>
      <c r="N1526" t="s">
        <v>36</v>
      </c>
      <c r="O1526">
        <v>11.6</v>
      </c>
      <c r="P1526">
        <v>1.7</v>
      </c>
      <c r="Q1526">
        <v>6469.31</v>
      </c>
      <c r="R1526" t="s">
        <v>37</v>
      </c>
      <c r="S1526">
        <v>4873.95</v>
      </c>
      <c r="T1526">
        <v>4.5999999999999996</v>
      </c>
      <c r="U1526">
        <v>2025</v>
      </c>
      <c r="V1526" t="s">
        <v>89</v>
      </c>
      <c r="W1526" s="2">
        <v>45962</v>
      </c>
      <c r="X1526" t="s">
        <v>47</v>
      </c>
      <c r="Y1526" t="s">
        <v>48</v>
      </c>
      <c r="Z1526">
        <v>6469.31</v>
      </c>
      <c r="AA1526">
        <v>4873.95</v>
      </c>
      <c r="AB1526">
        <v>0.753</v>
      </c>
    </row>
    <row r="1527" spans="1:28" x14ac:dyDescent="0.25">
      <c r="A1527" t="s">
        <v>1611</v>
      </c>
      <c r="B1527" s="2">
        <v>45900.04583333333</v>
      </c>
      <c r="C1527" s="2">
        <v>45903.54583333333</v>
      </c>
      <c r="D1527" t="s">
        <v>72</v>
      </c>
      <c r="E1527" t="s">
        <v>73</v>
      </c>
      <c r="F1527" t="s">
        <v>51</v>
      </c>
      <c r="G1527" t="s">
        <v>55</v>
      </c>
      <c r="H1527" t="s">
        <v>52</v>
      </c>
      <c r="I1527" t="s">
        <v>34</v>
      </c>
      <c r="J1527">
        <v>3.5</v>
      </c>
      <c r="K1527" t="s">
        <v>35</v>
      </c>
      <c r="L1527">
        <v>63</v>
      </c>
      <c r="M1527" s="2">
        <v>45900</v>
      </c>
      <c r="N1527" t="s">
        <v>68</v>
      </c>
      <c r="O1527">
        <v>9.8000000000000007</v>
      </c>
      <c r="P1527">
        <v>2</v>
      </c>
      <c r="Q1527">
        <v>5526.01</v>
      </c>
      <c r="R1527" t="s">
        <v>37</v>
      </c>
      <c r="S1527">
        <v>4178.0200000000004</v>
      </c>
      <c r="T1527">
        <v>4.5</v>
      </c>
      <c r="U1527">
        <v>2025</v>
      </c>
      <c r="V1527" t="s">
        <v>87</v>
      </c>
      <c r="W1527" s="2">
        <v>45870</v>
      </c>
      <c r="X1527" t="s">
        <v>39</v>
      </c>
      <c r="Y1527" t="s">
        <v>40</v>
      </c>
      <c r="Z1527">
        <v>5526.01</v>
      </c>
      <c r="AA1527">
        <v>4178.0200000000004</v>
      </c>
      <c r="AB1527">
        <v>0.75600000000000001</v>
      </c>
    </row>
    <row r="1528" spans="1:28" x14ac:dyDescent="0.25">
      <c r="A1528" t="s">
        <v>1612</v>
      </c>
      <c r="B1528" s="2">
        <v>46150.003472222219</v>
      </c>
      <c r="C1528" s="2">
        <v>46153.40347222222</v>
      </c>
      <c r="D1528" t="s">
        <v>62</v>
      </c>
      <c r="E1528" t="s">
        <v>83</v>
      </c>
      <c r="F1528" t="s">
        <v>51</v>
      </c>
      <c r="G1528" t="s">
        <v>32</v>
      </c>
      <c r="H1528" t="s">
        <v>52</v>
      </c>
      <c r="I1528" t="s">
        <v>34</v>
      </c>
      <c r="J1528">
        <v>3.4</v>
      </c>
      <c r="K1528" t="s">
        <v>35</v>
      </c>
      <c r="L1528">
        <v>72</v>
      </c>
      <c r="M1528" s="2">
        <v>46150</v>
      </c>
      <c r="N1528" t="s">
        <v>68</v>
      </c>
      <c r="O1528">
        <v>12.1</v>
      </c>
      <c r="P1528">
        <v>1.1000000000000001</v>
      </c>
      <c r="Q1528">
        <v>5576.73</v>
      </c>
      <c r="R1528" t="s">
        <v>37</v>
      </c>
      <c r="S1528">
        <v>3746.59</v>
      </c>
      <c r="T1528">
        <v>3.9</v>
      </c>
      <c r="U1528">
        <v>2026</v>
      </c>
      <c r="V1528" t="s">
        <v>80</v>
      </c>
      <c r="W1528" s="2">
        <v>46143</v>
      </c>
      <c r="X1528" t="s">
        <v>81</v>
      </c>
      <c r="Y1528" t="s">
        <v>48</v>
      </c>
      <c r="Z1528">
        <v>5576.73</v>
      </c>
      <c r="AA1528">
        <v>3746.59</v>
      </c>
      <c r="AB1528">
        <v>0.67200000000000004</v>
      </c>
    </row>
    <row r="1529" spans="1:28" x14ac:dyDescent="0.25">
      <c r="A1529" t="s">
        <v>1613</v>
      </c>
      <c r="B1529" s="2">
        <v>46023.441666666673</v>
      </c>
      <c r="C1529" s="2">
        <v>46028.14166666667</v>
      </c>
      <c r="D1529" t="s">
        <v>91</v>
      </c>
      <c r="E1529" t="s">
        <v>30</v>
      </c>
      <c r="F1529" t="s">
        <v>31</v>
      </c>
      <c r="G1529" t="s">
        <v>32</v>
      </c>
      <c r="H1529" t="s">
        <v>56</v>
      </c>
      <c r="I1529" t="s">
        <v>57</v>
      </c>
      <c r="J1529">
        <v>4.7</v>
      </c>
      <c r="K1529" t="s">
        <v>35</v>
      </c>
      <c r="L1529">
        <v>85</v>
      </c>
      <c r="M1529" s="2">
        <v>46023</v>
      </c>
      <c r="N1529" t="s">
        <v>36</v>
      </c>
      <c r="O1529">
        <v>7.8</v>
      </c>
      <c r="P1529">
        <v>0.9</v>
      </c>
      <c r="Q1529">
        <v>7984.24</v>
      </c>
      <c r="R1529" t="s">
        <v>37</v>
      </c>
      <c r="S1529">
        <v>3949.73</v>
      </c>
      <c r="T1529">
        <v>3.2</v>
      </c>
      <c r="U1529">
        <v>2026</v>
      </c>
      <c r="V1529" t="s">
        <v>69</v>
      </c>
      <c r="W1529" s="2">
        <v>46023</v>
      </c>
      <c r="X1529" t="s">
        <v>47</v>
      </c>
      <c r="Y1529" t="s">
        <v>48</v>
      </c>
      <c r="Z1529">
        <v>7984.24</v>
      </c>
      <c r="AA1529">
        <v>3949.73</v>
      </c>
      <c r="AB1529">
        <v>0.495</v>
      </c>
    </row>
    <row r="1530" spans="1:28" x14ac:dyDescent="0.25">
      <c r="A1530" t="s">
        <v>1614</v>
      </c>
      <c r="B1530" s="2">
        <v>45987.217361111107</v>
      </c>
      <c r="C1530" s="2">
        <v>45987.717361111107</v>
      </c>
      <c r="D1530" t="s">
        <v>42</v>
      </c>
      <c r="E1530" t="s">
        <v>30</v>
      </c>
      <c r="F1530" t="s">
        <v>51</v>
      </c>
      <c r="G1530" t="s">
        <v>32</v>
      </c>
      <c r="H1530" t="s">
        <v>52</v>
      </c>
      <c r="I1530" t="s">
        <v>75</v>
      </c>
      <c r="J1530">
        <v>0.5</v>
      </c>
      <c r="K1530" t="s">
        <v>35</v>
      </c>
      <c r="L1530">
        <v>58</v>
      </c>
      <c r="M1530" s="2">
        <v>45987</v>
      </c>
      <c r="N1530" t="s">
        <v>68</v>
      </c>
      <c r="O1530">
        <v>8.1999999999999993</v>
      </c>
      <c r="P1530">
        <v>2.7</v>
      </c>
      <c r="Q1530">
        <v>1139.67</v>
      </c>
      <c r="R1530" t="s">
        <v>77</v>
      </c>
      <c r="S1530">
        <v>721.19</v>
      </c>
      <c r="T1530">
        <v>3.5</v>
      </c>
      <c r="U1530">
        <v>2025</v>
      </c>
      <c r="V1530" t="s">
        <v>89</v>
      </c>
      <c r="W1530" s="2">
        <v>45962</v>
      </c>
      <c r="X1530" t="s">
        <v>64</v>
      </c>
      <c r="Y1530" t="s">
        <v>48</v>
      </c>
      <c r="Z1530">
        <v>1139.67</v>
      </c>
      <c r="AA1530">
        <v>721.19</v>
      </c>
      <c r="AB1530">
        <v>0.63300000000000001</v>
      </c>
    </row>
    <row r="1531" spans="1:28" x14ac:dyDescent="0.25">
      <c r="A1531" t="s">
        <v>1615</v>
      </c>
      <c r="B1531" s="2">
        <v>45764.936805555553</v>
      </c>
      <c r="C1531" s="2">
        <v>45765.736805555563</v>
      </c>
      <c r="D1531" t="s">
        <v>42</v>
      </c>
      <c r="E1531" t="s">
        <v>43</v>
      </c>
      <c r="F1531" t="s">
        <v>51</v>
      </c>
      <c r="G1531" t="s">
        <v>66</v>
      </c>
      <c r="H1531" t="s">
        <v>86</v>
      </c>
      <c r="I1531" t="s">
        <v>57</v>
      </c>
      <c r="J1531">
        <v>0.8</v>
      </c>
      <c r="K1531" t="s">
        <v>35</v>
      </c>
      <c r="L1531">
        <v>49</v>
      </c>
      <c r="M1531" s="2">
        <v>45764</v>
      </c>
      <c r="N1531" t="s">
        <v>36</v>
      </c>
      <c r="O1531">
        <v>8.1</v>
      </c>
      <c r="P1531">
        <v>3.7</v>
      </c>
      <c r="Q1531">
        <v>2796.49</v>
      </c>
      <c r="R1531" t="s">
        <v>37</v>
      </c>
      <c r="S1531">
        <v>1400.39</v>
      </c>
      <c r="T1531">
        <v>3.8</v>
      </c>
      <c r="U1531">
        <v>2025</v>
      </c>
      <c r="V1531" t="s">
        <v>38</v>
      </c>
      <c r="W1531" s="2">
        <v>45748</v>
      </c>
      <c r="X1531" t="s">
        <v>47</v>
      </c>
      <c r="Y1531" t="s">
        <v>48</v>
      </c>
      <c r="Z1531">
        <v>2796.49</v>
      </c>
      <c r="AA1531">
        <v>1400.39</v>
      </c>
      <c r="AB1531">
        <v>0.501</v>
      </c>
    </row>
    <row r="1532" spans="1:28" x14ac:dyDescent="0.25">
      <c r="A1532" t="s">
        <v>1616</v>
      </c>
      <c r="B1532" s="2">
        <v>45883.39166666667</v>
      </c>
      <c r="C1532" s="2">
        <v>45886.791666666657</v>
      </c>
      <c r="D1532" t="s">
        <v>72</v>
      </c>
      <c r="E1532" t="s">
        <v>83</v>
      </c>
      <c r="F1532" t="s">
        <v>31</v>
      </c>
      <c r="G1532" t="s">
        <v>32</v>
      </c>
      <c r="H1532" t="s">
        <v>74</v>
      </c>
      <c r="I1532" t="s">
        <v>34</v>
      </c>
      <c r="J1532">
        <v>3.4</v>
      </c>
      <c r="K1532" t="s">
        <v>35</v>
      </c>
      <c r="L1532">
        <v>53</v>
      </c>
      <c r="M1532" s="2">
        <v>45883</v>
      </c>
      <c r="N1532" t="s">
        <v>68</v>
      </c>
      <c r="O1532">
        <v>7.8</v>
      </c>
      <c r="P1532">
        <v>1.6</v>
      </c>
      <c r="Q1532">
        <v>5592.31</v>
      </c>
      <c r="R1532" t="s">
        <v>37</v>
      </c>
      <c r="S1532">
        <v>3240.52</v>
      </c>
      <c r="T1532">
        <v>4.2</v>
      </c>
      <c r="U1532">
        <v>2025</v>
      </c>
      <c r="V1532" t="s">
        <v>87</v>
      </c>
      <c r="W1532" s="2">
        <v>45870</v>
      </c>
      <c r="X1532" t="s">
        <v>47</v>
      </c>
      <c r="Y1532" t="s">
        <v>48</v>
      </c>
      <c r="Z1532">
        <v>5592.31</v>
      </c>
      <c r="AA1532">
        <v>3240.52</v>
      </c>
      <c r="AB1532">
        <v>0.57899999999999996</v>
      </c>
    </row>
    <row r="1533" spans="1:28" x14ac:dyDescent="0.25">
      <c r="A1533" t="s">
        <v>1617</v>
      </c>
      <c r="B1533" s="2">
        <v>45875.572916666657</v>
      </c>
      <c r="C1533" s="2">
        <v>45880.472916666673</v>
      </c>
      <c r="D1533" t="s">
        <v>91</v>
      </c>
      <c r="E1533" t="s">
        <v>73</v>
      </c>
      <c r="F1533" t="s">
        <v>31</v>
      </c>
      <c r="G1533" t="s">
        <v>44</v>
      </c>
      <c r="H1533" t="s">
        <v>52</v>
      </c>
      <c r="I1533" t="s">
        <v>57</v>
      </c>
      <c r="J1533">
        <v>4.9000000000000004</v>
      </c>
      <c r="K1533" t="s">
        <v>35</v>
      </c>
      <c r="L1533">
        <v>44</v>
      </c>
      <c r="M1533" s="2">
        <v>45875</v>
      </c>
      <c r="N1533" t="s">
        <v>36</v>
      </c>
      <c r="O1533">
        <v>8.1</v>
      </c>
      <c r="P1533">
        <v>0.3</v>
      </c>
      <c r="Q1533">
        <v>6086.46</v>
      </c>
      <c r="R1533" t="s">
        <v>77</v>
      </c>
      <c r="S1533">
        <v>2953.09</v>
      </c>
      <c r="T1533">
        <v>3.8</v>
      </c>
      <c r="U1533">
        <v>2025</v>
      </c>
      <c r="V1533" t="s">
        <v>87</v>
      </c>
      <c r="W1533" s="2">
        <v>45870</v>
      </c>
      <c r="X1533" t="s">
        <v>64</v>
      </c>
      <c r="Y1533" t="s">
        <v>48</v>
      </c>
      <c r="Z1533">
        <v>6086.46</v>
      </c>
      <c r="AA1533">
        <v>2953.09</v>
      </c>
      <c r="AB1533">
        <v>0.48499999999999999</v>
      </c>
    </row>
    <row r="1534" spans="1:28" x14ac:dyDescent="0.25">
      <c r="A1534" t="s">
        <v>1618</v>
      </c>
      <c r="B1534" s="2">
        <v>46163.350694444453</v>
      </c>
      <c r="C1534" s="2">
        <v>46167.250694444447</v>
      </c>
      <c r="D1534" t="s">
        <v>62</v>
      </c>
      <c r="E1534" t="s">
        <v>73</v>
      </c>
      <c r="F1534" t="s">
        <v>31</v>
      </c>
      <c r="G1534" t="s">
        <v>66</v>
      </c>
      <c r="H1534" t="s">
        <v>86</v>
      </c>
      <c r="I1534" t="s">
        <v>57</v>
      </c>
      <c r="J1534">
        <v>3.9</v>
      </c>
      <c r="K1534" t="s">
        <v>35</v>
      </c>
      <c r="L1534">
        <v>62</v>
      </c>
      <c r="M1534" s="2">
        <v>46163</v>
      </c>
      <c r="N1534" t="s">
        <v>36</v>
      </c>
      <c r="O1534">
        <v>8.1</v>
      </c>
      <c r="P1534">
        <v>1.8</v>
      </c>
      <c r="Q1534">
        <v>5629.51</v>
      </c>
      <c r="R1534" t="s">
        <v>37</v>
      </c>
      <c r="S1534">
        <v>2779.61</v>
      </c>
      <c r="T1534">
        <v>4.2</v>
      </c>
      <c r="U1534">
        <v>2026</v>
      </c>
      <c r="V1534" t="s">
        <v>80</v>
      </c>
      <c r="W1534" s="2">
        <v>46143</v>
      </c>
      <c r="X1534" t="s">
        <v>47</v>
      </c>
      <c r="Y1534" t="s">
        <v>48</v>
      </c>
      <c r="Z1534">
        <v>5629.51</v>
      </c>
      <c r="AA1534">
        <v>2779.61</v>
      </c>
      <c r="AB1534">
        <v>0.49399999999999999</v>
      </c>
    </row>
    <row r="1535" spans="1:28" x14ac:dyDescent="0.25">
      <c r="A1535" t="s">
        <v>1619</v>
      </c>
      <c r="B1535" s="2">
        <v>45916.767361111109</v>
      </c>
      <c r="C1535" s="2">
        <v>45918.867361111108</v>
      </c>
      <c r="D1535" t="s">
        <v>62</v>
      </c>
      <c r="E1535" t="s">
        <v>83</v>
      </c>
      <c r="F1535" t="s">
        <v>31</v>
      </c>
      <c r="G1535" t="s">
        <v>66</v>
      </c>
      <c r="H1535" t="s">
        <v>56</v>
      </c>
      <c r="I1535" t="s">
        <v>75</v>
      </c>
      <c r="J1535">
        <v>2.1</v>
      </c>
      <c r="K1535" t="s">
        <v>35</v>
      </c>
      <c r="L1535">
        <v>71</v>
      </c>
      <c r="M1535" s="2">
        <v>45916</v>
      </c>
      <c r="N1535" t="s">
        <v>36</v>
      </c>
      <c r="O1535">
        <v>8.1</v>
      </c>
      <c r="P1535">
        <v>0</v>
      </c>
      <c r="Q1535">
        <v>4013.94</v>
      </c>
      <c r="R1535" t="s">
        <v>37</v>
      </c>
      <c r="S1535">
        <v>2766.25</v>
      </c>
      <c r="T1535">
        <v>4.0999999999999996</v>
      </c>
      <c r="U1535">
        <v>2025</v>
      </c>
      <c r="V1535" t="s">
        <v>53</v>
      </c>
      <c r="W1535" s="2">
        <v>45901</v>
      </c>
      <c r="X1535" t="s">
        <v>70</v>
      </c>
      <c r="Y1535" t="s">
        <v>48</v>
      </c>
      <c r="Z1535">
        <v>4013.94</v>
      </c>
      <c r="AA1535">
        <v>2766.25</v>
      </c>
      <c r="AB1535">
        <v>0.68899999999999995</v>
      </c>
    </row>
    <row r="1536" spans="1:28" x14ac:dyDescent="0.25">
      <c r="A1536" t="s">
        <v>1620</v>
      </c>
      <c r="B1536" s="2">
        <v>46174.711805555547</v>
      </c>
      <c r="C1536" s="2">
        <v>46177.911805555559</v>
      </c>
      <c r="D1536" t="s">
        <v>85</v>
      </c>
      <c r="E1536" t="s">
        <v>83</v>
      </c>
      <c r="F1536" t="s">
        <v>31</v>
      </c>
      <c r="G1536" t="s">
        <v>44</v>
      </c>
      <c r="H1536" t="s">
        <v>52</v>
      </c>
      <c r="I1536" t="s">
        <v>75</v>
      </c>
      <c r="J1536">
        <v>3.2</v>
      </c>
      <c r="K1536" t="s">
        <v>35</v>
      </c>
      <c r="L1536">
        <v>111</v>
      </c>
      <c r="M1536" s="2">
        <v>46174</v>
      </c>
      <c r="N1536" t="s">
        <v>76</v>
      </c>
      <c r="O1536">
        <v>8.1</v>
      </c>
      <c r="P1536">
        <v>1.3</v>
      </c>
      <c r="Q1536">
        <v>6758.97</v>
      </c>
      <c r="R1536" t="s">
        <v>37</v>
      </c>
      <c r="S1536">
        <v>5236</v>
      </c>
      <c r="T1536">
        <v>3.4</v>
      </c>
      <c r="U1536">
        <v>2026</v>
      </c>
      <c r="V1536" t="s">
        <v>110</v>
      </c>
      <c r="W1536" s="2">
        <v>46174</v>
      </c>
      <c r="X1536" t="s">
        <v>78</v>
      </c>
      <c r="Y1536" t="s">
        <v>48</v>
      </c>
      <c r="Z1536">
        <v>6758.97</v>
      </c>
      <c r="AA1536">
        <v>5236</v>
      </c>
      <c r="AB1536">
        <v>0.77500000000000002</v>
      </c>
    </row>
    <row r="1537" spans="1:28" x14ac:dyDescent="0.25">
      <c r="A1537" t="s">
        <v>1621</v>
      </c>
      <c r="B1537" s="2">
        <v>45711.140972222223</v>
      </c>
      <c r="C1537" s="2">
        <v>45716.940972222219</v>
      </c>
      <c r="D1537" t="s">
        <v>29</v>
      </c>
      <c r="E1537" t="s">
        <v>43</v>
      </c>
      <c r="F1537" t="s">
        <v>31</v>
      </c>
      <c r="G1537" t="s">
        <v>44</v>
      </c>
      <c r="H1537" t="s">
        <v>56</v>
      </c>
      <c r="I1537" t="s">
        <v>75</v>
      </c>
      <c r="J1537">
        <v>5.8</v>
      </c>
      <c r="K1537" t="s">
        <v>35</v>
      </c>
      <c r="L1537">
        <v>27</v>
      </c>
      <c r="M1537" s="2">
        <v>45711</v>
      </c>
      <c r="N1537" t="s">
        <v>36</v>
      </c>
      <c r="O1537">
        <v>9.6999999999999993</v>
      </c>
      <c r="P1537">
        <v>0.7</v>
      </c>
      <c r="Q1537">
        <v>6911.18</v>
      </c>
      <c r="R1537" t="s">
        <v>77</v>
      </c>
      <c r="S1537">
        <v>4939.92</v>
      </c>
      <c r="T1537">
        <v>3.4</v>
      </c>
      <c r="U1537">
        <v>2025</v>
      </c>
      <c r="V1537" t="s">
        <v>104</v>
      </c>
      <c r="W1537" s="2">
        <v>45689</v>
      </c>
      <c r="X1537" t="s">
        <v>39</v>
      </c>
      <c r="Y1537" t="s">
        <v>40</v>
      </c>
      <c r="Z1537">
        <v>6911.18</v>
      </c>
      <c r="AA1537">
        <v>4939.92</v>
      </c>
      <c r="AB1537">
        <v>0.71499999999999997</v>
      </c>
    </row>
    <row r="1538" spans="1:28" x14ac:dyDescent="0.25">
      <c r="A1538" t="s">
        <v>1622</v>
      </c>
      <c r="B1538" s="2">
        <v>45704.459027777782</v>
      </c>
      <c r="C1538" s="2">
        <v>45708.259027777778</v>
      </c>
      <c r="D1538" t="s">
        <v>72</v>
      </c>
      <c r="E1538" t="s">
        <v>30</v>
      </c>
      <c r="F1538" t="s">
        <v>51</v>
      </c>
      <c r="G1538" t="s">
        <v>32</v>
      </c>
      <c r="H1538" t="s">
        <v>56</v>
      </c>
      <c r="I1538" t="s">
        <v>57</v>
      </c>
      <c r="J1538">
        <v>3.8</v>
      </c>
      <c r="K1538" t="s">
        <v>35</v>
      </c>
      <c r="L1538">
        <v>18</v>
      </c>
      <c r="M1538" s="2">
        <v>45704</v>
      </c>
      <c r="N1538" t="s">
        <v>36</v>
      </c>
      <c r="O1538">
        <v>8.5</v>
      </c>
      <c r="P1538">
        <v>1.2</v>
      </c>
      <c r="Q1538">
        <v>4889.2299999999996</v>
      </c>
      <c r="R1538" t="s">
        <v>59</v>
      </c>
      <c r="S1538">
        <v>2927.7</v>
      </c>
      <c r="T1538">
        <v>4.5</v>
      </c>
      <c r="U1538">
        <v>2025</v>
      </c>
      <c r="V1538" t="s">
        <v>104</v>
      </c>
      <c r="W1538" s="2">
        <v>45689</v>
      </c>
      <c r="X1538" t="s">
        <v>39</v>
      </c>
      <c r="Y1538" t="s">
        <v>40</v>
      </c>
      <c r="Z1538">
        <v>4889.2299999999996</v>
      </c>
      <c r="AA1538">
        <v>2927.7</v>
      </c>
      <c r="AB1538">
        <v>0.59899999999999998</v>
      </c>
    </row>
    <row r="1539" spans="1:28" x14ac:dyDescent="0.25">
      <c r="A1539" t="s">
        <v>1623</v>
      </c>
      <c r="B1539" s="2">
        <v>46384.558333333327</v>
      </c>
      <c r="C1539" s="2">
        <v>46388.85833333333</v>
      </c>
      <c r="D1539" t="s">
        <v>62</v>
      </c>
      <c r="E1539" t="s">
        <v>30</v>
      </c>
      <c r="F1539" t="s">
        <v>51</v>
      </c>
      <c r="G1539" t="s">
        <v>32</v>
      </c>
      <c r="H1539" t="s">
        <v>45</v>
      </c>
      <c r="I1539" t="s">
        <v>34</v>
      </c>
      <c r="J1539">
        <v>4.3</v>
      </c>
      <c r="K1539" t="s">
        <v>35</v>
      </c>
      <c r="L1539">
        <v>58</v>
      </c>
      <c r="M1539" s="2">
        <v>46384</v>
      </c>
      <c r="N1539" t="s">
        <v>36</v>
      </c>
      <c r="O1539">
        <v>12.6</v>
      </c>
      <c r="P1539">
        <v>2.1</v>
      </c>
      <c r="Q1539">
        <v>6905.47</v>
      </c>
      <c r="R1539" t="s">
        <v>37</v>
      </c>
      <c r="S1539">
        <v>4013.53</v>
      </c>
      <c r="T1539">
        <v>3.2</v>
      </c>
      <c r="U1539">
        <v>2026</v>
      </c>
      <c r="V1539" t="s">
        <v>63</v>
      </c>
      <c r="W1539" s="2">
        <v>46357</v>
      </c>
      <c r="X1539" t="s">
        <v>78</v>
      </c>
      <c r="Y1539" t="s">
        <v>48</v>
      </c>
      <c r="Z1539">
        <v>6905.47</v>
      </c>
      <c r="AA1539">
        <v>4013.53</v>
      </c>
      <c r="AB1539">
        <v>0.58099999999999996</v>
      </c>
    </row>
    <row r="1540" spans="1:28" x14ac:dyDescent="0.25">
      <c r="A1540" t="s">
        <v>1624</v>
      </c>
      <c r="B1540" s="2">
        <v>46346.279861111107</v>
      </c>
      <c r="C1540" s="2">
        <v>46348.579861111109</v>
      </c>
      <c r="D1540" t="s">
        <v>42</v>
      </c>
      <c r="E1540" t="s">
        <v>30</v>
      </c>
      <c r="F1540" t="s">
        <v>51</v>
      </c>
      <c r="G1540" t="s">
        <v>55</v>
      </c>
      <c r="H1540" t="s">
        <v>67</v>
      </c>
      <c r="I1540" t="s">
        <v>57</v>
      </c>
      <c r="J1540">
        <v>2.2999999999999998</v>
      </c>
      <c r="K1540" t="s">
        <v>35</v>
      </c>
      <c r="L1540">
        <v>81</v>
      </c>
      <c r="M1540" s="2">
        <v>46346</v>
      </c>
      <c r="N1540" t="s">
        <v>36</v>
      </c>
      <c r="O1540">
        <v>12.3</v>
      </c>
      <c r="P1540">
        <v>2.2000000000000002</v>
      </c>
      <c r="Q1540">
        <v>4159.63</v>
      </c>
      <c r="R1540" t="s">
        <v>37</v>
      </c>
      <c r="S1540">
        <v>3236.89</v>
      </c>
      <c r="T1540">
        <v>4.2</v>
      </c>
      <c r="U1540">
        <v>2026</v>
      </c>
      <c r="V1540" t="s">
        <v>89</v>
      </c>
      <c r="W1540" s="2">
        <v>46327</v>
      </c>
      <c r="X1540" t="s">
        <v>81</v>
      </c>
      <c r="Y1540" t="s">
        <v>48</v>
      </c>
      <c r="Z1540">
        <v>4159.63</v>
      </c>
      <c r="AA1540">
        <v>3236.89</v>
      </c>
      <c r="AB1540">
        <v>0.77800000000000002</v>
      </c>
    </row>
    <row r="1541" spans="1:28" x14ac:dyDescent="0.25">
      <c r="A1541" t="s">
        <v>1625</v>
      </c>
      <c r="B1541" s="2">
        <v>46178.781944444447</v>
      </c>
      <c r="C1541" s="2">
        <v>46180.481944444437</v>
      </c>
      <c r="D1541" t="s">
        <v>50</v>
      </c>
      <c r="E1541" t="s">
        <v>73</v>
      </c>
      <c r="F1541" t="s">
        <v>51</v>
      </c>
      <c r="G1541" t="s">
        <v>55</v>
      </c>
      <c r="H1541" t="s">
        <v>86</v>
      </c>
      <c r="I1541" t="s">
        <v>57</v>
      </c>
      <c r="J1541">
        <v>1.7</v>
      </c>
      <c r="K1541" t="s">
        <v>35</v>
      </c>
      <c r="L1541">
        <v>31</v>
      </c>
      <c r="M1541" s="2">
        <v>46178</v>
      </c>
      <c r="N1541" t="s">
        <v>68</v>
      </c>
      <c r="O1541">
        <v>12</v>
      </c>
      <c r="P1541">
        <v>2.2999999999999998</v>
      </c>
      <c r="Q1541">
        <v>3679.51</v>
      </c>
      <c r="R1541" t="s">
        <v>37</v>
      </c>
      <c r="S1541">
        <v>2021.99</v>
      </c>
      <c r="T1541">
        <v>5</v>
      </c>
      <c r="U1541">
        <v>2026</v>
      </c>
      <c r="V1541" t="s">
        <v>110</v>
      </c>
      <c r="W1541" s="2">
        <v>46174</v>
      </c>
      <c r="X1541" t="s">
        <v>81</v>
      </c>
      <c r="Y1541" t="s">
        <v>48</v>
      </c>
      <c r="Z1541">
        <v>3679.51</v>
      </c>
      <c r="AA1541">
        <v>2021.99</v>
      </c>
      <c r="AB1541">
        <v>0.55000000000000004</v>
      </c>
    </row>
    <row r="1542" spans="1:28" x14ac:dyDescent="0.25">
      <c r="A1542" t="s">
        <v>1626</v>
      </c>
      <c r="B1542" s="2">
        <v>45756.371527777781</v>
      </c>
      <c r="C1542" s="2">
        <v>45762.071527777778</v>
      </c>
      <c r="D1542" t="s">
        <v>85</v>
      </c>
      <c r="E1542" t="s">
        <v>83</v>
      </c>
      <c r="F1542" t="s">
        <v>31</v>
      </c>
      <c r="G1542" t="s">
        <v>32</v>
      </c>
      <c r="H1542" t="s">
        <v>86</v>
      </c>
      <c r="I1542" t="s">
        <v>75</v>
      </c>
      <c r="J1542">
        <v>5.7</v>
      </c>
      <c r="K1542" t="s">
        <v>35</v>
      </c>
      <c r="L1542">
        <v>74</v>
      </c>
      <c r="M1542" s="2">
        <v>45756</v>
      </c>
      <c r="N1542" t="s">
        <v>68</v>
      </c>
      <c r="O1542">
        <v>9.9</v>
      </c>
      <c r="P1542">
        <v>1.5</v>
      </c>
      <c r="Q1542">
        <v>6492.93</v>
      </c>
      <c r="R1542" t="s">
        <v>59</v>
      </c>
      <c r="S1542">
        <v>3191.94</v>
      </c>
      <c r="T1542">
        <v>3.9</v>
      </c>
      <c r="U1542">
        <v>2025</v>
      </c>
      <c r="V1542" t="s">
        <v>38</v>
      </c>
      <c r="W1542" s="2">
        <v>45748</v>
      </c>
      <c r="X1542" t="s">
        <v>64</v>
      </c>
      <c r="Y1542" t="s">
        <v>48</v>
      </c>
      <c r="Z1542">
        <v>6492.93</v>
      </c>
      <c r="AA1542">
        <v>3191.94</v>
      </c>
      <c r="AB1542">
        <v>0.49199999999999999</v>
      </c>
    </row>
    <row r="1543" spans="1:28" x14ac:dyDescent="0.25">
      <c r="A1543" t="s">
        <v>1627</v>
      </c>
      <c r="B1543" s="2">
        <v>45677.96597222222</v>
      </c>
      <c r="C1543" s="2">
        <v>45680.765972222223</v>
      </c>
      <c r="D1543" t="s">
        <v>85</v>
      </c>
      <c r="E1543" t="s">
        <v>83</v>
      </c>
      <c r="F1543" t="s">
        <v>51</v>
      </c>
      <c r="G1543" t="s">
        <v>44</v>
      </c>
      <c r="H1543" t="s">
        <v>52</v>
      </c>
      <c r="I1543" t="s">
        <v>75</v>
      </c>
      <c r="J1543">
        <v>2.8</v>
      </c>
      <c r="K1543" t="s">
        <v>35</v>
      </c>
      <c r="L1543">
        <v>72</v>
      </c>
      <c r="M1543" s="2">
        <v>45677</v>
      </c>
      <c r="N1543" t="s">
        <v>76</v>
      </c>
      <c r="O1543">
        <v>7.9</v>
      </c>
      <c r="P1543">
        <v>0.3</v>
      </c>
      <c r="Q1543">
        <v>4646.79</v>
      </c>
      <c r="R1543" t="s">
        <v>59</v>
      </c>
      <c r="S1543">
        <v>2594.56</v>
      </c>
      <c r="T1543">
        <v>3.7</v>
      </c>
      <c r="U1543">
        <v>2025</v>
      </c>
      <c r="V1543" t="s">
        <v>69</v>
      </c>
      <c r="W1543" s="2">
        <v>45658</v>
      </c>
      <c r="X1543" t="s">
        <v>78</v>
      </c>
      <c r="Y1543" t="s">
        <v>48</v>
      </c>
      <c r="Z1543">
        <v>4646.79</v>
      </c>
      <c r="AA1543">
        <v>2594.56</v>
      </c>
      <c r="AB1543">
        <v>0.55800000000000005</v>
      </c>
    </row>
    <row r="1544" spans="1:28" x14ac:dyDescent="0.25">
      <c r="A1544" t="s">
        <v>1628</v>
      </c>
      <c r="B1544" s="2">
        <v>46230.857638888891</v>
      </c>
      <c r="C1544" s="2">
        <v>46236.057638888888</v>
      </c>
      <c r="D1544" t="s">
        <v>113</v>
      </c>
      <c r="E1544" t="s">
        <v>73</v>
      </c>
      <c r="F1544" t="s">
        <v>51</v>
      </c>
      <c r="G1544" t="s">
        <v>55</v>
      </c>
      <c r="H1544" t="s">
        <v>52</v>
      </c>
      <c r="I1544" t="s">
        <v>34</v>
      </c>
      <c r="J1544">
        <v>5.2</v>
      </c>
      <c r="K1544" t="s">
        <v>35</v>
      </c>
      <c r="L1544">
        <v>47</v>
      </c>
      <c r="M1544" s="2">
        <v>46230</v>
      </c>
      <c r="N1544" t="s">
        <v>76</v>
      </c>
      <c r="O1544">
        <v>8.1999999999999993</v>
      </c>
      <c r="P1544">
        <v>2.1</v>
      </c>
      <c r="Q1544">
        <v>6870.63</v>
      </c>
      <c r="R1544" t="s">
        <v>37</v>
      </c>
      <c r="S1544">
        <v>4002.16</v>
      </c>
      <c r="T1544">
        <v>4.7</v>
      </c>
      <c r="U1544">
        <v>2026</v>
      </c>
      <c r="V1544" t="s">
        <v>107</v>
      </c>
      <c r="W1544" s="2">
        <v>46204</v>
      </c>
      <c r="X1544" t="s">
        <v>78</v>
      </c>
      <c r="Y1544" t="s">
        <v>48</v>
      </c>
      <c r="Z1544">
        <v>6870.63</v>
      </c>
      <c r="AA1544">
        <v>4002.16</v>
      </c>
      <c r="AB1544">
        <v>0.58299999999999996</v>
      </c>
    </row>
    <row r="1545" spans="1:28" x14ac:dyDescent="0.25">
      <c r="A1545" t="s">
        <v>1629</v>
      </c>
      <c r="B1545" s="2">
        <v>46147.4</v>
      </c>
      <c r="C1545" s="2">
        <v>46148.4</v>
      </c>
      <c r="D1545" t="s">
        <v>42</v>
      </c>
      <c r="E1545" t="s">
        <v>83</v>
      </c>
      <c r="F1545" t="s">
        <v>31</v>
      </c>
      <c r="G1545" t="s">
        <v>44</v>
      </c>
      <c r="H1545" t="s">
        <v>56</v>
      </c>
      <c r="I1545" t="s">
        <v>57</v>
      </c>
      <c r="J1545">
        <v>1</v>
      </c>
      <c r="K1545" t="s">
        <v>35</v>
      </c>
      <c r="L1545">
        <v>89</v>
      </c>
      <c r="M1545" s="2">
        <v>46147</v>
      </c>
      <c r="N1545" t="s">
        <v>36</v>
      </c>
      <c r="O1545">
        <v>10.199999999999999</v>
      </c>
      <c r="P1545">
        <v>3.1</v>
      </c>
      <c r="Q1545">
        <v>2445.59</v>
      </c>
      <c r="R1545" t="s">
        <v>59</v>
      </c>
      <c r="S1545">
        <v>1531.92</v>
      </c>
      <c r="T1545">
        <v>3.6</v>
      </c>
      <c r="U1545">
        <v>2026</v>
      </c>
      <c r="V1545" t="s">
        <v>80</v>
      </c>
      <c r="W1545" s="2">
        <v>46143</v>
      </c>
      <c r="X1545" t="s">
        <v>70</v>
      </c>
      <c r="Y1545" t="s">
        <v>48</v>
      </c>
      <c r="Z1545">
        <v>2445.59</v>
      </c>
      <c r="AA1545">
        <v>1531.92</v>
      </c>
      <c r="AB1545">
        <v>0.626</v>
      </c>
    </row>
    <row r="1546" spans="1:28" x14ac:dyDescent="0.25">
      <c r="A1546" t="s">
        <v>1630</v>
      </c>
      <c r="B1546" s="2">
        <v>46076.855555555558</v>
      </c>
      <c r="C1546" s="2">
        <v>46082.255555555559</v>
      </c>
      <c r="D1546" t="s">
        <v>113</v>
      </c>
      <c r="E1546" t="s">
        <v>30</v>
      </c>
      <c r="F1546" t="s">
        <v>31</v>
      </c>
      <c r="G1546" t="s">
        <v>55</v>
      </c>
      <c r="H1546" t="s">
        <v>52</v>
      </c>
      <c r="I1546" t="s">
        <v>34</v>
      </c>
      <c r="J1546">
        <v>5.4</v>
      </c>
      <c r="K1546" t="s">
        <v>35</v>
      </c>
      <c r="L1546">
        <v>41</v>
      </c>
      <c r="M1546" s="2">
        <v>46076</v>
      </c>
      <c r="N1546" t="s">
        <v>36</v>
      </c>
      <c r="O1546">
        <v>9.9</v>
      </c>
      <c r="P1546">
        <v>2.7</v>
      </c>
      <c r="Q1546">
        <v>6945.9</v>
      </c>
      <c r="R1546" t="s">
        <v>37</v>
      </c>
      <c r="S1546">
        <v>4788.17</v>
      </c>
      <c r="T1546">
        <v>4.2</v>
      </c>
      <c r="U1546">
        <v>2026</v>
      </c>
      <c r="V1546" t="s">
        <v>104</v>
      </c>
      <c r="W1546" s="2">
        <v>46054</v>
      </c>
      <c r="X1546" t="s">
        <v>78</v>
      </c>
      <c r="Y1546" t="s">
        <v>48</v>
      </c>
      <c r="Z1546">
        <v>6945.9</v>
      </c>
      <c r="AA1546">
        <v>4788.17</v>
      </c>
      <c r="AB1546">
        <v>0.68899999999999995</v>
      </c>
    </row>
    <row r="1547" spans="1:28" x14ac:dyDescent="0.25">
      <c r="A1547" t="s">
        <v>1631</v>
      </c>
      <c r="B1547" s="2">
        <v>46347.529166666667</v>
      </c>
      <c r="C1547" s="2">
        <v>46348.029166666667</v>
      </c>
      <c r="D1547" t="s">
        <v>42</v>
      </c>
      <c r="E1547" t="s">
        <v>43</v>
      </c>
      <c r="F1547" t="s">
        <v>31</v>
      </c>
      <c r="G1547" t="s">
        <v>55</v>
      </c>
      <c r="H1547" t="s">
        <v>45</v>
      </c>
      <c r="I1547" t="s">
        <v>57</v>
      </c>
      <c r="J1547">
        <v>0.5</v>
      </c>
      <c r="K1547" t="s">
        <v>35</v>
      </c>
      <c r="L1547">
        <v>85</v>
      </c>
      <c r="M1547" s="2">
        <v>46347</v>
      </c>
      <c r="N1547" t="s">
        <v>36</v>
      </c>
      <c r="O1547">
        <v>8</v>
      </c>
      <c r="P1547">
        <v>3.1</v>
      </c>
      <c r="Q1547">
        <v>3596.92</v>
      </c>
      <c r="R1547" t="s">
        <v>37</v>
      </c>
      <c r="S1547">
        <v>2434.4699999999998</v>
      </c>
      <c r="T1547">
        <v>4</v>
      </c>
      <c r="U1547">
        <v>2026</v>
      </c>
      <c r="V1547" t="s">
        <v>89</v>
      </c>
      <c r="W1547" s="2">
        <v>46327</v>
      </c>
      <c r="X1547" t="s">
        <v>92</v>
      </c>
      <c r="Y1547" t="s">
        <v>40</v>
      </c>
      <c r="Z1547">
        <v>3596.92</v>
      </c>
      <c r="AA1547">
        <v>2434.4699999999998</v>
      </c>
      <c r="AB1547">
        <v>0.67700000000000005</v>
      </c>
    </row>
    <row r="1548" spans="1:28" x14ac:dyDescent="0.25">
      <c r="A1548" t="s">
        <v>1632</v>
      </c>
      <c r="B1548" s="2">
        <v>45719.080555555563</v>
      </c>
      <c r="C1548" s="2">
        <v>45722.580555555563</v>
      </c>
      <c r="D1548" t="s">
        <v>72</v>
      </c>
      <c r="E1548" t="s">
        <v>30</v>
      </c>
      <c r="F1548" t="s">
        <v>31</v>
      </c>
      <c r="G1548" t="s">
        <v>55</v>
      </c>
      <c r="H1548" t="s">
        <v>86</v>
      </c>
      <c r="I1548" t="s">
        <v>34</v>
      </c>
      <c r="J1548">
        <v>3.5</v>
      </c>
      <c r="K1548" t="s">
        <v>35</v>
      </c>
      <c r="L1548">
        <v>26</v>
      </c>
      <c r="M1548" s="2">
        <v>45719</v>
      </c>
      <c r="N1548" t="s">
        <v>76</v>
      </c>
      <c r="O1548">
        <v>8.3000000000000007</v>
      </c>
      <c r="P1548">
        <v>1.7</v>
      </c>
      <c r="Q1548">
        <v>3538.6</v>
      </c>
      <c r="R1548" t="s">
        <v>77</v>
      </c>
      <c r="S1548">
        <v>2365.8000000000002</v>
      </c>
      <c r="T1548">
        <v>3.9</v>
      </c>
      <c r="U1548">
        <v>2025</v>
      </c>
      <c r="V1548" t="s">
        <v>46</v>
      </c>
      <c r="W1548" s="2">
        <v>45717</v>
      </c>
      <c r="X1548" t="s">
        <v>78</v>
      </c>
      <c r="Y1548" t="s">
        <v>48</v>
      </c>
      <c r="Z1548">
        <v>3538.6</v>
      </c>
      <c r="AA1548">
        <v>2365.8000000000002</v>
      </c>
      <c r="AB1548">
        <v>0.66900000000000004</v>
      </c>
    </row>
    <row r="1549" spans="1:28" x14ac:dyDescent="0.25">
      <c r="A1549" t="s">
        <v>1633</v>
      </c>
      <c r="B1549" s="2">
        <v>45802.435416666667</v>
      </c>
      <c r="C1549" s="2">
        <v>45803.935416666667</v>
      </c>
      <c r="D1549" t="s">
        <v>50</v>
      </c>
      <c r="E1549" t="s">
        <v>30</v>
      </c>
      <c r="F1549" t="s">
        <v>31</v>
      </c>
      <c r="G1549" t="s">
        <v>55</v>
      </c>
      <c r="H1549" t="s">
        <v>33</v>
      </c>
      <c r="I1549" t="s">
        <v>75</v>
      </c>
      <c r="J1549">
        <v>1.5</v>
      </c>
      <c r="K1549" t="s">
        <v>35</v>
      </c>
      <c r="L1549">
        <v>31</v>
      </c>
      <c r="M1549" s="2">
        <v>45802</v>
      </c>
      <c r="N1549" t="s">
        <v>36</v>
      </c>
      <c r="O1549">
        <v>8</v>
      </c>
      <c r="P1549">
        <v>0.7</v>
      </c>
      <c r="Q1549">
        <v>3073.95</v>
      </c>
      <c r="R1549" t="s">
        <v>37</v>
      </c>
      <c r="S1549">
        <v>2294.5</v>
      </c>
      <c r="T1549">
        <v>4.9000000000000004</v>
      </c>
      <c r="U1549">
        <v>2025</v>
      </c>
      <c r="V1549" t="s">
        <v>80</v>
      </c>
      <c r="W1549" s="2">
        <v>45778</v>
      </c>
      <c r="X1549" t="s">
        <v>39</v>
      </c>
      <c r="Y1549" t="s">
        <v>40</v>
      </c>
      <c r="Z1549">
        <v>3073.95</v>
      </c>
      <c r="AA1549">
        <v>2294.5</v>
      </c>
      <c r="AB1549">
        <v>0.746</v>
      </c>
    </row>
    <row r="1550" spans="1:28" x14ac:dyDescent="0.25">
      <c r="A1550" t="s">
        <v>1634</v>
      </c>
      <c r="B1550" s="2">
        <v>45873.519444444442</v>
      </c>
      <c r="C1550" s="2">
        <v>45877.719444444447</v>
      </c>
      <c r="D1550" t="s">
        <v>72</v>
      </c>
      <c r="E1550" t="s">
        <v>30</v>
      </c>
      <c r="F1550" t="s">
        <v>31</v>
      </c>
      <c r="G1550" t="s">
        <v>66</v>
      </c>
      <c r="H1550" t="s">
        <v>86</v>
      </c>
      <c r="I1550" t="s">
        <v>75</v>
      </c>
      <c r="J1550">
        <v>4.2</v>
      </c>
      <c r="K1550" t="s">
        <v>35</v>
      </c>
      <c r="L1550">
        <v>52</v>
      </c>
      <c r="M1550" s="2">
        <v>45873</v>
      </c>
      <c r="N1550" t="s">
        <v>36</v>
      </c>
      <c r="O1550">
        <v>8</v>
      </c>
      <c r="P1550">
        <v>2.2999999999999998</v>
      </c>
      <c r="Q1550">
        <v>8380.6</v>
      </c>
      <c r="R1550" t="s">
        <v>59</v>
      </c>
      <c r="S1550">
        <v>5482.48</v>
      </c>
      <c r="T1550">
        <v>4.5</v>
      </c>
      <c r="U1550">
        <v>2025</v>
      </c>
      <c r="V1550" t="s">
        <v>87</v>
      </c>
      <c r="W1550" s="2">
        <v>45870</v>
      </c>
      <c r="X1550" t="s">
        <v>78</v>
      </c>
      <c r="Y1550" t="s">
        <v>48</v>
      </c>
      <c r="Z1550">
        <v>8380.6</v>
      </c>
      <c r="AA1550">
        <v>5482.48</v>
      </c>
      <c r="AB1550">
        <v>0.65400000000000003</v>
      </c>
    </row>
    <row r="1551" spans="1:28" x14ac:dyDescent="0.25">
      <c r="A1551" t="s">
        <v>1635</v>
      </c>
      <c r="B1551" s="2">
        <v>45660.072222222218</v>
      </c>
      <c r="C1551" s="2">
        <v>45661.072222222218</v>
      </c>
      <c r="D1551" t="s">
        <v>42</v>
      </c>
      <c r="E1551" t="s">
        <v>30</v>
      </c>
      <c r="F1551" t="s">
        <v>31</v>
      </c>
      <c r="G1551" t="s">
        <v>32</v>
      </c>
      <c r="H1551" t="s">
        <v>45</v>
      </c>
      <c r="I1551" t="s">
        <v>57</v>
      </c>
      <c r="J1551">
        <v>1</v>
      </c>
      <c r="K1551" t="s">
        <v>58</v>
      </c>
      <c r="L1551">
        <v>57</v>
      </c>
      <c r="M1551" s="2">
        <v>45660</v>
      </c>
      <c r="N1551" t="s">
        <v>68</v>
      </c>
      <c r="O1551">
        <v>8.3000000000000007</v>
      </c>
      <c r="P1551">
        <v>2.1</v>
      </c>
      <c r="Q1551">
        <v>3207.89</v>
      </c>
      <c r="R1551" t="s">
        <v>37</v>
      </c>
      <c r="S1551">
        <v>1709.08</v>
      </c>
      <c r="T1551">
        <v>5</v>
      </c>
      <c r="U1551">
        <v>2025</v>
      </c>
      <c r="V1551" t="s">
        <v>69</v>
      </c>
      <c r="W1551" s="2">
        <v>45658</v>
      </c>
      <c r="X1551" t="s">
        <v>81</v>
      </c>
      <c r="Y1551" t="s">
        <v>48</v>
      </c>
      <c r="Z1551">
        <v>3207.89</v>
      </c>
      <c r="AA1551">
        <v>1709.08</v>
      </c>
      <c r="AB1551">
        <v>0.53300000000000003</v>
      </c>
    </row>
    <row r="1552" spans="1:28" x14ac:dyDescent="0.25">
      <c r="A1552" t="s">
        <v>1636</v>
      </c>
      <c r="B1552" s="2">
        <v>45817.343055555553</v>
      </c>
      <c r="C1552" s="2">
        <v>45820.243055555547</v>
      </c>
      <c r="D1552" t="s">
        <v>50</v>
      </c>
      <c r="E1552" t="s">
        <v>73</v>
      </c>
      <c r="F1552" t="s">
        <v>31</v>
      </c>
      <c r="G1552" t="s">
        <v>55</v>
      </c>
      <c r="H1552" t="s">
        <v>56</v>
      </c>
      <c r="I1552" t="s">
        <v>34</v>
      </c>
      <c r="J1552">
        <v>2.9</v>
      </c>
      <c r="K1552" t="s">
        <v>35</v>
      </c>
      <c r="L1552">
        <v>48</v>
      </c>
      <c r="M1552" s="2">
        <v>45817</v>
      </c>
      <c r="N1552" t="s">
        <v>36</v>
      </c>
      <c r="O1552">
        <v>10.199999999999999</v>
      </c>
      <c r="P1552">
        <v>2.2999999999999998</v>
      </c>
      <c r="Q1552">
        <v>5977.89</v>
      </c>
      <c r="R1552" t="s">
        <v>59</v>
      </c>
      <c r="S1552">
        <v>3516.74</v>
      </c>
      <c r="T1552">
        <v>4.3</v>
      </c>
      <c r="U1552">
        <v>2025</v>
      </c>
      <c r="V1552" t="s">
        <v>110</v>
      </c>
      <c r="W1552" s="2">
        <v>45809</v>
      </c>
      <c r="X1552" t="s">
        <v>78</v>
      </c>
      <c r="Y1552" t="s">
        <v>48</v>
      </c>
      <c r="Z1552">
        <v>5977.89</v>
      </c>
      <c r="AA1552">
        <v>3516.74</v>
      </c>
      <c r="AB1552">
        <v>0.58799999999999997</v>
      </c>
    </row>
    <row r="1553" spans="1:28" x14ac:dyDescent="0.25">
      <c r="A1553" t="s">
        <v>1637</v>
      </c>
      <c r="B1553" s="2">
        <v>45777.03125</v>
      </c>
      <c r="C1553" s="2">
        <v>45780.131249999999</v>
      </c>
      <c r="D1553" t="s">
        <v>72</v>
      </c>
      <c r="E1553" t="s">
        <v>30</v>
      </c>
      <c r="F1553" t="s">
        <v>152</v>
      </c>
      <c r="G1553" t="s">
        <v>55</v>
      </c>
      <c r="H1553" t="s">
        <v>45</v>
      </c>
      <c r="I1553" t="s">
        <v>34</v>
      </c>
      <c r="J1553">
        <v>3.1</v>
      </c>
      <c r="K1553" t="s">
        <v>35</v>
      </c>
      <c r="L1553">
        <v>52</v>
      </c>
      <c r="M1553" s="2">
        <v>45777</v>
      </c>
      <c r="N1553" t="s">
        <v>68</v>
      </c>
      <c r="O1553">
        <v>12.2</v>
      </c>
      <c r="P1553">
        <v>3.3</v>
      </c>
      <c r="Q1553">
        <v>5122.17</v>
      </c>
      <c r="R1553" t="s">
        <v>59</v>
      </c>
      <c r="S1553">
        <v>3491.86</v>
      </c>
      <c r="T1553">
        <v>3.8</v>
      </c>
      <c r="U1553">
        <v>2025</v>
      </c>
      <c r="V1553" t="s">
        <v>38</v>
      </c>
      <c r="W1553" s="2">
        <v>45748</v>
      </c>
      <c r="X1553" t="s">
        <v>64</v>
      </c>
      <c r="Y1553" t="s">
        <v>48</v>
      </c>
      <c r="Z1553">
        <v>5122.17</v>
      </c>
      <c r="AA1553">
        <v>3491.86</v>
      </c>
      <c r="AB1553">
        <v>0.68200000000000005</v>
      </c>
    </row>
    <row r="1554" spans="1:28" x14ac:dyDescent="0.25">
      <c r="A1554" t="s">
        <v>1638</v>
      </c>
      <c r="B1554" s="2">
        <v>45746.570833333331</v>
      </c>
      <c r="C1554" s="2">
        <v>45750.470833333333</v>
      </c>
      <c r="D1554" t="s">
        <v>91</v>
      </c>
      <c r="E1554" t="s">
        <v>73</v>
      </c>
      <c r="F1554" t="s">
        <v>31</v>
      </c>
      <c r="G1554" t="s">
        <v>55</v>
      </c>
      <c r="H1554" t="s">
        <v>67</v>
      </c>
      <c r="I1554" t="s">
        <v>57</v>
      </c>
      <c r="J1554">
        <v>3.9</v>
      </c>
      <c r="K1554" t="s">
        <v>35</v>
      </c>
      <c r="L1554">
        <v>47</v>
      </c>
      <c r="M1554" s="2">
        <v>45746</v>
      </c>
      <c r="N1554" t="s">
        <v>36</v>
      </c>
      <c r="O1554">
        <v>9.8000000000000007</v>
      </c>
      <c r="P1554">
        <v>2.7</v>
      </c>
      <c r="Q1554">
        <v>5500.03</v>
      </c>
      <c r="R1554" t="s">
        <v>37</v>
      </c>
      <c r="S1554">
        <v>3506.67</v>
      </c>
      <c r="T1554">
        <v>3.5</v>
      </c>
      <c r="U1554">
        <v>2025</v>
      </c>
      <c r="V1554" t="s">
        <v>46</v>
      </c>
      <c r="W1554" s="2">
        <v>45717</v>
      </c>
      <c r="X1554" t="s">
        <v>39</v>
      </c>
      <c r="Y1554" t="s">
        <v>40</v>
      </c>
      <c r="Z1554">
        <v>5500.03</v>
      </c>
      <c r="AA1554">
        <v>3506.67</v>
      </c>
      <c r="AB1554">
        <v>0.63800000000000001</v>
      </c>
    </row>
    <row r="1555" spans="1:28" x14ac:dyDescent="0.25">
      <c r="A1555" t="s">
        <v>1639</v>
      </c>
      <c r="B1555" s="2">
        <v>45986.94027777778</v>
      </c>
      <c r="C1555" s="2">
        <v>45990.840277777781</v>
      </c>
      <c r="D1555" t="s">
        <v>72</v>
      </c>
      <c r="E1555" t="s">
        <v>30</v>
      </c>
      <c r="F1555" t="s">
        <v>31</v>
      </c>
      <c r="G1555" t="s">
        <v>32</v>
      </c>
      <c r="H1555" t="s">
        <v>86</v>
      </c>
      <c r="I1555" t="s">
        <v>34</v>
      </c>
      <c r="J1555">
        <v>3.9</v>
      </c>
      <c r="K1555" t="s">
        <v>35</v>
      </c>
      <c r="L1555">
        <v>74</v>
      </c>
      <c r="M1555" s="2">
        <v>45986</v>
      </c>
      <c r="N1555" t="s">
        <v>36</v>
      </c>
      <c r="O1555">
        <v>7.8</v>
      </c>
      <c r="P1555">
        <v>1.9</v>
      </c>
      <c r="Q1555">
        <v>6799.02</v>
      </c>
      <c r="R1555" t="s">
        <v>77</v>
      </c>
      <c r="S1555">
        <v>4444.22</v>
      </c>
      <c r="T1555">
        <v>3.9</v>
      </c>
      <c r="U1555">
        <v>2025</v>
      </c>
      <c r="V1555" t="s">
        <v>89</v>
      </c>
      <c r="W1555" s="2">
        <v>45962</v>
      </c>
      <c r="X1555" t="s">
        <v>70</v>
      </c>
      <c r="Y1555" t="s">
        <v>48</v>
      </c>
      <c r="Z1555">
        <v>6799.02</v>
      </c>
      <c r="AA1555">
        <v>4444.22</v>
      </c>
      <c r="AB1555">
        <v>0.65400000000000003</v>
      </c>
    </row>
    <row r="1556" spans="1:28" x14ac:dyDescent="0.25">
      <c r="A1556" t="s">
        <v>1640</v>
      </c>
      <c r="B1556" s="2">
        <v>46237.86041666667</v>
      </c>
      <c r="C1556" s="2">
        <v>46244.460416666669</v>
      </c>
      <c r="D1556" t="s">
        <v>113</v>
      </c>
      <c r="E1556" t="s">
        <v>73</v>
      </c>
      <c r="F1556" t="s">
        <v>51</v>
      </c>
      <c r="G1556" t="s">
        <v>32</v>
      </c>
      <c r="H1556" t="s">
        <v>67</v>
      </c>
      <c r="I1556" t="s">
        <v>34</v>
      </c>
      <c r="J1556">
        <v>6.6</v>
      </c>
      <c r="K1556" t="s">
        <v>35</v>
      </c>
      <c r="L1556">
        <v>44</v>
      </c>
      <c r="M1556" s="2">
        <v>46237</v>
      </c>
      <c r="N1556" t="s">
        <v>36</v>
      </c>
      <c r="O1556">
        <v>11.9</v>
      </c>
      <c r="P1556">
        <v>1.7</v>
      </c>
      <c r="Q1556">
        <v>9151.3799999999992</v>
      </c>
      <c r="R1556" t="s">
        <v>37</v>
      </c>
      <c r="S1556">
        <v>5211.62</v>
      </c>
      <c r="T1556">
        <v>4.0999999999999996</v>
      </c>
      <c r="U1556">
        <v>2026</v>
      </c>
      <c r="V1556" t="s">
        <v>87</v>
      </c>
      <c r="W1556" s="2">
        <v>46235</v>
      </c>
      <c r="X1556" t="s">
        <v>78</v>
      </c>
      <c r="Y1556" t="s">
        <v>48</v>
      </c>
      <c r="Z1556">
        <v>9151.3799999999992</v>
      </c>
      <c r="AA1556">
        <v>5211.62</v>
      </c>
      <c r="AB1556">
        <v>0.56899999999999995</v>
      </c>
    </row>
    <row r="1557" spans="1:28" x14ac:dyDescent="0.25">
      <c r="A1557" t="s">
        <v>1641</v>
      </c>
      <c r="B1557" s="2">
        <v>46014.681250000001</v>
      </c>
      <c r="C1557" s="2">
        <v>46017.881249999999</v>
      </c>
      <c r="D1557" t="s">
        <v>85</v>
      </c>
      <c r="E1557" t="s">
        <v>73</v>
      </c>
      <c r="F1557" t="s">
        <v>51</v>
      </c>
      <c r="G1557" t="s">
        <v>32</v>
      </c>
      <c r="H1557" t="s">
        <v>86</v>
      </c>
      <c r="I1557" t="s">
        <v>75</v>
      </c>
      <c r="J1557">
        <v>3.2</v>
      </c>
      <c r="K1557" t="s">
        <v>35</v>
      </c>
      <c r="L1557">
        <v>50</v>
      </c>
      <c r="M1557" s="2">
        <v>46014</v>
      </c>
      <c r="N1557" t="s">
        <v>36</v>
      </c>
      <c r="O1557">
        <v>7.9</v>
      </c>
      <c r="P1557">
        <v>1.2</v>
      </c>
      <c r="Q1557">
        <v>4416.8999999999996</v>
      </c>
      <c r="R1557" t="s">
        <v>77</v>
      </c>
      <c r="S1557">
        <v>2501.9899999999998</v>
      </c>
      <c r="T1557">
        <v>4.5999999999999996</v>
      </c>
      <c r="U1557">
        <v>2025</v>
      </c>
      <c r="V1557" t="s">
        <v>63</v>
      </c>
      <c r="W1557" s="2">
        <v>45992</v>
      </c>
      <c r="X1557" t="s">
        <v>70</v>
      </c>
      <c r="Y1557" t="s">
        <v>48</v>
      </c>
      <c r="Z1557">
        <v>4416.8999999999996</v>
      </c>
      <c r="AA1557">
        <v>2501.9899999999998</v>
      </c>
      <c r="AB1557">
        <v>0.56599999999999995</v>
      </c>
    </row>
    <row r="1558" spans="1:28" x14ac:dyDescent="0.25">
      <c r="A1558" t="s">
        <v>1642</v>
      </c>
      <c r="B1558" s="2">
        <v>46267.665972222218</v>
      </c>
      <c r="C1558" s="2">
        <v>46268.96597222222</v>
      </c>
      <c r="D1558" t="s">
        <v>50</v>
      </c>
      <c r="E1558" t="s">
        <v>83</v>
      </c>
      <c r="F1558" t="s">
        <v>31</v>
      </c>
      <c r="G1558" t="s">
        <v>32</v>
      </c>
      <c r="H1558" t="s">
        <v>67</v>
      </c>
      <c r="I1558" t="s">
        <v>34</v>
      </c>
      <c r="J1558">
        <v>1.3</v>
      </c>
      <c r="K1558" t="s">
        <v>35</v>
      </c>
      <c r="L1558">
        <v>37</v>
      </c>
      <c r="M1558" s="2">
        <v>46267</v>
      </c>
      <c r="N1558" t="s">
        <v>36</v>
      </c>
      <c r="O1558">
        <v>8</v>
      </c>
      <c r="P1558">
        <v>0</v>
      </c>
      <c r="Q1558">
        <v>2539.1</v>
      </c>
      <c r="R1558" t="s">
        <v>37</v>
      </c>
      <c r="S1558">
        <v>1561.82</v>
      </c>
      <c r="T1558">
        <v>4.2</v>
      </c>
      <c r="U1558">
        <v>2026</v>
      </c>
      <c r="V1558" t="s">
        <v>53</v>
      </c>
      <c r="W1558" s="2">
        <v>46266</v>
      </c>
      <c r="X1558" t="s">
        <v>64</v>
      </c>
      <c r="Y1558" t="s">
        <v>48</v>
      </c>
      <c r="Z1558">
        <v>2539.1</v>
      </c>
      <c r="AA1558">
        <v>1561.82</v>
      </c>
      <c r="AB1558">
        <v>0.61499999999999999</v>
      </c>
    </row>
    <row r="1559" spans="1:28" x14ac:dyDescent="0.25">
      <c r="A1559" t="s">
        <v>1643</v>
      </c>
      <c r="B1559" s="2">
        <v>45924.586111111108</v>
      </c>
      <c r="C1559" s="2">
        <v>45928.586111111108</v>
      </c>
      <c r="D1559" t="s">
        <v>62</v>
      </c>
      <c r="E1559" t="s">
        <v>73</v>
      </c>
      <c r="F1559" t="s">
        <v>51</v>
      </c>
      <c r="G1559" t="s">
        <v>44</v>
      </c>
      <c r="H1559" t="s">
        <v>86</v>
      </c>
      <c r="I1559" t="s">
        <v>34</v>
      </c>
      <c r="J1559">
        <v>4</v>
      </c>
      <c r="K1559" t="s">
        <v>58</v>
      </c>
      <c r="L1559">
        <v>76</v>
      </c>
      <c r="M1559" s="2">
        <v>45924</v>
      </c>
      <c r="N1559" t="s">
        <v>68</v>
      </c>
      <c r="O1559">
        <v>12</v>
      </c>
      <c r="P1559">
        <v>1.3</v>
      </c>
      <c r="Q1559">
        <v>4824.5200000000004</v>
      </c>
      <c r="R1559" t="s">
        <v>77</v>
      </c>
      <c r="S1559">
        <v>2364.8200000000002</v>
      </c>
      <c r="T1559">
        <v>3.6</v>
      </c>
      <c r="U1559">
        <v>2025</v>
      </c>
      <c r="V1559" t="s">
        <v>53</v>
      </c>
      <c r="W1559" s="2">
        <v>45901</v>
      </c>
      <c r="X1559" t="s">
        <v>64</v>
      </c>
      <c r="Y1559" t="s">
        <v>48</v>
      </c>
      <c r="Z1559">
        <v>4824.5200000000004</v>
      </c>
      <c r="AA1559">
        <v>2364.8200000000002</v>
      </c>
      <c r="AB1559">
        <v>0.49</v>
      </c>
    </row>
    <row r="1560" spans="1:28" x14ac:dyDescent="0.25">
      <c r="A1560" t="s">
        <v>1644</v>
      </c>
      <c r="B1560" s="2">
        <v>46274.311111111107</v>
      </c>
      <c r="C1560" s="2">
        <v>46278.511111111111</v>
      </c>
      <c r="D1560" t="s">
        <v>85</v>
      </c>
      <c r="E1560" t="s">
        <v>83</v>
      </c>
      <c r="F1560" t="s">
        <v>31</v>
      </c>
      <c r="G1560" t="s">
        <v>55</v>
      </c>
      <c r="H1560" t="s">
        <v>33</v>
      </c>
      <c r="I1560" t="s">
        <v>57</v>
      </c>
      <c r="J1560">
        <v>4.2</v>
      </c>
      <c r="K1560" t="s">
        <v>35</v>
      </c>
      <c r="L1560">
        <v>74</v>
      </c>
      <c r="M1560" s="2">
        <v>46274</v>
      </c>
      <c r="N1560" t="s">
        <v>76</v>
      </c>
      <c r="O1560">
        <v>10</v>
      </c>
      <c r="P1560">
        <v>0.8</v>
      </c>
      <c r="Q1560">
        <v>5423.59</v>
      </c>
      <c r="R1560" t="s">
        <v>37</v>
      </c>
      <c r="S1560">
        <v>3307.39</v>
      </c>
      <c r="T1560">
        <v>3.1</v>
      </c>
      <c r="U1560">
        <v>2026</v>
      </c>
      <c r="V1560" t="s">
        <v>53</v>
      </c>
      <c r="W1560" s="2">
        <v>46266</v>
      </c>
      <c r="X1560" t="s">
        <v>64</v>
      </c>
      <c r="Y1560" t="s">
        <v>48</v>
      </c>
      <c r="Z1560">
        <v>5423.59</v>
      </c>
      <c r="AA1560">
        <v>3307.39</v>
      </c>
      <c r="AB1560">
        <v>0.61</v>
      </c>
    </row>
    <row r="1561" spans="1:28" x14ac:dyDescent="0.25">
      <c r="A1561" t="s">
        <v>1645</v>
      </c>
      <c r="B1561" s="2">
        <v>45980.371527777781</v>
      </c>
      <c r="C1561" s="2">
        <v>45984.271527777782</v>
      </c>
      <c r="D1561" t="s">
        <v>62</v>
      </c>
      <c r="E1561" t="s">
        <v>83</v>
      </c>
      <c r="F1561" t="s">
        <v>31</v>
      </c>
      <c r="G1561" t="s">
        <v>32</v>
      </c>
      <c r="H1561" t="s">
        <v>56</v>
      </c>
      <c r="I1561" t="s">
        <v>75</v>
      </c>
      <c r="J1561">
        <v>3.9</v>
      </c>
      <c r="K1561" t="s">
        <v>35</v>
      </c>
      <c r="L1561">
        <v>84</v>
      </c>
      <c r="M1561" s="2">
        <v>45980</v>
      </c>
      <c r="N1561" t="s">
        <v>76</v>
      </c>
      <c r="O1561">
        <v>9.9</v>
      </c>
      <c r="P1561">
        <v>1.6</v>
      </c>
      <c r="Q1561">
        <v>7041.62</v>
      </c>
      <c r="R1561" t="s">
        <v>37</v>
      </c>
      <c r="S1561">
        <v>4417.1099999999997</v>
      </c>
      <c r="T1561">
        <v>3.8</v>
      </c>
      <c r="U1561">
        <v>2025</v>
      </c>
      <c r="V1561" t="s">
        <v>89</v>
      </c>
      <c r="W1561" s="2">
        <v>45962</v>
      </c>
      <c r="X1561" t="s">
        <v>64</v>
      </c>
      <c r="Y1561" t="s">
        <v>48</v>
      </c>
      <c r="Z1561">
        <v>7041.62</v>
      </c>
      <c r="AA1561">
        <v>4417.1099999999997</v>
      </c>
      <c r="AB1561">
        <v>0.627</v>
      </c>
    </row>
    <row r="1562" spans="1:28" x14ac:dyDescent="0.25">
      <c r="A1562" t="s">
        <v>1646</v>
      </c>
      <c r="B1562" s="2">
        <v>46292.354166666657</v>
      </c>
      <c r="C1562" s="2">
        <v>46295.754166666673</v>
      </c>
      <c r="D1562" t="s">
        <v>72</v>
      </c>
      <c r="E1562" t="s">
        <v>30</v>
      </c>
      <c r="F1562" t="s">
        <v>31</v>
      </c>
      <c r="G1562" t="s">
        <v>32</v>
      </c>
      <c r="H1562" t="s">
        <v>33</v>
      </c>
      <c r="I1562" t="s">
        <v>57</v>
      </c>
      <c r="J1562">
        <v>3.4</v>
      </c>
      <c r="K1562" t="s">
        <v>35</v>
      </c>
      <c r="L1562">
        <v>73</v>
      </c>
      <c r="M1562" s="2">
        <v>46292</v>
      </c>
      <c r="N1562" t="s">
        <v>36</v>
      </c>
      <c r="O1562">
        <v>7.8</v>
      </c>
      <c r="P1562">
        <v>1.1000000000000001</v>
      </c>
      <c r="Q1562">
        <v>5556.07</v>
      </c>
      <c r="R1562" t="s">
        <v>77</v>
      </c>
      <c r="S1562">
        <v>2767.3</v>
      </c>
      <c r="T1562">
        <v>3.6</v>
      </c>
      <c r="U1562">
        <v>2026</v>
      </c>
      <c r="V1562" t="s">
        <v>53</v>
      </c>
      <c r="W1562" s="2">
        <v>46266</v>
      </c>
      <c r="X1562" t="s">
        <v>39</v>
      </c>
      <c r="Y1562" t="s">
        <v>40</v>
      </c>
      <c r="Z1562">
        <v>5556.07</v>
      </c>
      <c r="AA1562">
        <v>2767.3</v>
      </c>
      <c r="AB1562">
        <v>0.498</v>
      </c>
    </row>
    <row r="1563" spans="1:28" x14ac:dyDescent="0.25">
      <c r="A1563" t="s">
        <v>1647</v>
      </c>
      <c r="B1563" s="2">
        <v>46198.374305555553</v>
      </c>
      <c r="C1563" s="2">
        <v>46202.774305555547</v>
      </c>
      <c r="D1563" t="s">
        <v>62</v>
      </c>
      <c r="E1563" t="s">
        <v>83</v>
      </c>
      <c r="F1563" t="s">
        <v>51</v>
      </c>
      <c r="G1563" t="s">
        <v>32</v>
      </c>
      <c r="H1563" t="s">
        <v>74</v>
      </c>
      <c r="I1563" t="s">
        <v>75</v>
      </c>
      <c r="J1563">
        <v>4.4000000000000004</v>
      </c>
      <c r="K1563" t="s">
        <v>35</v>
      </c>
      <c r="L1563">
        <v>55</v>
      </c>
      <c r="M1563" s="2">
        <v>46198</v>
      </c>
      <c r="N1563" t="s">
        <v>36</v>
      </c>
      <c r="O1563">
        <v>7.9</v>
      </c>
      <c r="P1563">
        <v>1.8</v>
      </c>
      <c r="Q1563">
        <v>7335.6</v>
      </c>
      <c r="R1563" t="s">
        <v>59</v>
      </c>
      <c r="S1563">
        <v>3593.22</v>
      </c>
      <c r="T1563">
        <v>3.8</v>
      </c>
      <c r="U1563">
        <v>2026</v>
      </c>
      <c r="V1563" t="s">
        <v>110</v>
      </c>
      <c r="W1563" s="2">
        <v>46174</v>
      </c>
      <c r="X1563" t="s">
        <v>47</v>
      </c>
      <c r="Y1563" t="s">
        <v>48</v>
      </c>
      <c r="Z1563">
        <v>7335.6</v>
      </c>
      <c r="AA1563">
        <v>3593.22</v>
      </c>
      <c r="AB1563">
        <v>0.49</v>
      </c>
    </row>
    <row r="1564" spans="1:28" x14ac:dyDescent="0.25">
      <c r="A1564" t="s">
        <v>1648</v>
      </c>
      <c r="B1564" s="2">
        <v>46306.010416666657</v>
      </c>
      <c r="C1564" s="2">
        <v>46309.910416666673</v>
      </c>
      <c r="D1564" t="s">
        <v>91</v>
      </c>
      <c r="E1564" t="s">
        <v>73</v>
      </c>
      <c r="F1564" t="s">
        <v>31</v>
      </c>
      <c r="G1564" t="s">
        <v>66</v>
      </c>
      <c r="H1564" t="s">
        <v>45</v>
      </c>
      <c r="I1564" t="s">
        <v>57</v>
      </c>
      <c r="J1564">
        <v>3.9</v>
      </c>
      <c r="K1564" t="s">
        <v>35</v>
      </c>
      <c r="L1564">
        <v>81</v>
      </c>
      <c r="M1564" s="2">
        <v>46306</v>
      </c>
      <c r="N1564" t="s">
        <v>36</v>
      </c>
      <c r="O1564">
        <v>8.5</v>
      </c>
      <c r="P1564">
        <v>2.7</v>
      </c>
      <c r="Q1564">
        <v>5070.91</v>
      </c>
      <c r="R1564" t="s">
        <v>37</v>
      </c>
      <c r="S1564">
        <v>2447.8000000000002</v>
      </c>
      <c r="T1564">
        <v>3.7</v>
      </c>
      <c r="U1564">
        <v>2026</v>
      </c>
      <c r="V1564" t="s">
        <v>97</v>
      </c>
      <c r="W1564" s="2">
        <v>46296</v>
      </c>
      <c r="X1564" t="s">
        <v>39</v>
      </c>
      <c r="Y1564" t="s">
        <v>40</v>
      </c>
      <c r="Z1564">
        <v>5070.91</v>
      </c>
      <c r="AA1564">
        <v>2447.8000000000002</v>
      </c>
      <c r="AB1564">
        <v>0.48299999999999998</v>
      </c>
    </row>
    <row r="1565" spans="1:28" x14ac:dyDescent="0.25">
      <c r="A1565" t="s">
        <v>1649</v>
      </c>
      <c r="B1565" s="2">
        <v>45852.168055555558</v>
      </c>
      <c r="C1565" s="2">
        <v>45855.268055555563</v>
      </c>
      <c r="D1565" t="s">
        <v>91</v>
      </c>
      <c r="E1565" t="s">
        <v>73</v>
      </c>
      <c r="F1565" t="s">
        <v>51</v>
      </c>
      <c r="G1565" t="s">
        <v>55</v>
      </c>
      <c r="H1565" t="s">
        <v>86</v>
      </c>
      <c r="I1565" t="s">
        <v>34</v>
      </c>
      <c r="J1565">
        <v>3.1</v>
      </c>
      <c r="K1565" t="s">
        <v>35</v>
      </c>
      <c r="L1565">
        <v>82</v>
      </c>
      <c r="M1565" s="2">
        <v>45852</v>
      </c>
      <c r="N1565" t="s">
        <v>68</v>
      </c>
      <c r="O1565">
        <v>10.1</v>
      </c>
      <c r="P1565">
        <v>1.4</v>
      </c>
      <c r="Q1565">
        <v>4424.32</v>
      </c>
      <c r="R1565" t="s">
        <v>77</v>
      </c>
      <c r="S1565">
        <v>2603.86</v>
      </c>
      <c r="T1565">
        <v>3.9</v>
      </c>
      <c r="U1565">
        <v>2025</v>
      </c>
      <c r="V1565" t="s">
        <v>107</v>
      </c>
      <c r="W1565" s="2">
        <v>45839</v>
      </c>
      <c r="X1565" t="s">
        <v>78</v>
      </c>
      <c r="Y1565" t="s">
        <v>48</v>
      </c>
      <c r="Z1565">
        <v>4424.32</v>
      </c>
      <c r="AA1565">
        <v>2603.86</v>
      </c>
      <c r="AB1565">
        <v>0.58899999999999997</v>
      </c>
    </row>
    <row r="1566" spans="1:28" x14ac:dyDescent="0.25">
      <c r="A1566" t="s">
        <v>1650</v>
      </c>
      <c r="B1566" s="2">
        <v>45989.854166666657</v>
      </c>
      <c r="C1566" s="2">
        <v>45990.354166666657</v>
      </c>
      <c r="D1566" t="s">
        <v>42</v>
      </c>
      <c r="E1566" t="s">
        <v>83</v>
      </c>
      <c r="F1566" t="s">
        <v>31</v>
      </c>
      <c r="G1566" t="s">
        <v>66</v>
      </c>
      <c r="H1566" t="s">
        <v>45</v>
      </c>
      <c r="I1566" t="s">
        <v>75</v>
      </c>
      <c r="J1566">
        <v>0.5</v>
      </c>
      <c r="K1566" t="s">
        <v>35</v>
      </c>
      <c r="L1566">
        <v>43</v>
      </c>
      <c r="M1566" s="2">
        <v>45989</v>
      </c>
      <c r="N1566" t="s">
        <v>36</v>
      </c>
      <c r="O1566">
        <v>8</v>
      </c>
      <c r="P1566">
        <v>1.5</v>
      </c>
      <c r="Q1566">
        <v>2529.81</v>
      </c>
      <c r="R1566" t="s">
        <v>77</v>
      </c>
      <c r="S1566">
        <v>1592.47</v>
      </c>
      <c r="T1566">
        <v>3.7</v>
      </c>
      <c r="U1566">
        <v>2025</v>
      </c>
      <c r="V1566" t="s">
        <v>89</v>
      </c>
      <c r="W1566" s="2">
        <v>45962</v>
      </c>
      <c r="X1566" t="s">
        <v>81</v>
      </c>
      <c r="Y1566" t="s">
        <v>48</v>
      </c>
      <c r="Z1566">
        <v>2529.81</v>
      </c>
      <c r="AA1566">
        <v>1592.47</v>
      </c>
      <c r="AB1566">
        <v>0.629</v>
      </c>
    </row>
    <row r="1567" spans="1:28" x14ac:dyDescent="0.25">
      <c r="A1567" t="s">
        <v>1651</v>
      </c>
      <c r="B1567" s="2">
        <v>45827.632638888892</v>
      </c>
      <c r="C1567" s="2">
        <v>45831.732638888891</v>
      </c>
      <c r="D1567" t="s">
        <v>91</v>
      </c>
      <c r="E1567" t="s">
        <v>83</v>
      </c>
      <c r="F1567" t="s">
        <v>51</v>
      </c>
      <c r="G1567" t="s">
        <v>32</v>
      </c>
      <c r="H1567" t="s">
        <v>86</v>
      </c>
      <c r="I1567" t="s">
        <v>34</v>
      </c>
      <c r="J1567">
        <v>4.0999999999999996</v>
      </c>
      <c r="K1567" t="s">
        <v>35</v>
      </c>
      <c r="L1567">
        <v>56</v>
      </c>
      <c r="M1567" s="2">
        <v>45827</v>
      </c>
      <c r="N1567" t="s">
        <v>36</v>
      </c>
      <c r="O1567">
        <v>7.7</v>
      </c>
      <c r="P1567">
        <v>0.9</v>
      </c>
      <c r="Q1567">
        <v>6288.18</v>
      </c>
      <c r="R1567" t="s">
        <v>37</v>
      </c>
      <c r="S1567">
        <v>3344.3</v>
      </c>
      <c r="T1567">
        <v>3.7</v>
      </c>
      <c r="U1567">
        <v>2025</v>
      </c>
      <c r="V1567" t="s">
        <v>110</v>
      </c>
      <c r="W1567" s="2">
        <v>45809</v>
      </c>
      <c r="X1567" t="s">
        <v>47</v>
      </c>
      <c r="Y1567" t="s">
        <v>48</v>
      </c>
      <c r="Z1567">
        <v>6288.18</v>
      </c>
      <c r="AA1567">
        <v>3344.3</v>
      </c>
      <c r="AB1567">
        <v>0.53200000000000003</v>
      </c>
    </row>
    <row r="1568" spans="1:28" x14ac:dyDescent="0.25">
      <c r="A1568" t="s">
        <v>1652</v>
      </c>
      <c r="B1568" s="2">
        <v>46178.898611111108</v>
      </c>
      <c r="C1568" s="2">
        <v>46181.198611111111</v>
      </c>
      <c r="D1568" t="s">
        <v>72</v>
      </c>
      <c r="E1568" t="s">
        <v>30</v>
      </c>
      <c r="F1568" t="s">
        <v>31</v>
      </c>
      <c r="G1568" t="s">
        <v>44</v>
      </c>
      <c r="H1568" t="s">
        <v>74</v>
      </c>
      <c r="I1568" t="s">
        <v>34</v>
      </c>
      <c r="J1568">
        <v>2.2999999999999998</v>
      </c>
      <c r="K1568" t="s">
        <v>35</v>
      </c>
      <c r="L1568">
        <v>48</v>
      </c>
      <c r="M1568" s="2">
        <v>46178</v>
      </c>
      <c r="N1568" t="s">
        <v>36</v>
      </c>
      <c r="O1568">
        <v>7.8</v>
      </c>
      <c r="P1568">
        <v>2.2000000000000002</v>
      </c>
      <c r="Q1568">
        <v>4317.12</v>
      </c>
      <c r="R1568" t="s">
        <v>37</v>
      </c>
      <c r="S1568">
        <v>3232.16</v>
      </c>
      <c r="T1568">
        <v>4.7</v>
      </c>
      <c r="U1568">
        <v>2026</v>
      </c>
      <c r="V1568" t="s">
        <v>110</v>
      </c>
      <c r="W1568" s="2">
        <v>46174</v>
      </c>
      <c r="X1568" t="s">
        <v>81</v>
      </c>
      <c r="Y1568" t="s">
        <v>48</v>
      </c>
      <c r="Z1568">
        <v>4317.12</v>
      </c>
      <c r="AA1568">
        <v>3232.16</v>
      </c>
      <c r="AB1568">
        <v>0.749</v>
      </c>
    </row>
    <row r="1569" spans="1:28" x14ac:dyDescent="0.25">
      <c r="A1569" t="s">
        <v>1653</v>
      </c>
      <c r="B1569" s="2">
        <v>46120.527777777781</v>
      </c>
      <c r="C1569" s="2">
        <v>46123.927777777782</v>
      </c>
      <c r="D1569" t="s">
        <v>72</v>
      </c>
      <c r="E1569" t="s">
        <v>73</v>
      </c>
      <c r="F1569" t="s">
        <v>31</v>
      </c>
      <c r="G1569" t="s">
        <v>32</v>
      </c>
      <c r="H1569" t="s">
        <v>56</v>
      </c>
      <c r="I1569" t="s">
        <v>34</v>
      </c>
      <c r="J1569">
        <v>3.4</v>
      </c>
      <c r="K1569" t="s">
        <v>35</v>
      </c>
      <c r="L1569">
        <v>53</v>
      </c>
      <c r="M1569" s="2">
        <v>46120</v>
      </c>
      <c r="N1569" t="s">
        <v>36</v>
      </c>
      <c r="O1569">
        <v>8</v>
      </c>
      <c r="P1569">
        <v>2.2999999999999998</v>
      </c>
      <c r="Q1569">
        <v>6036.13</v>
      </c>
      <c r="R1569" t="s">
        <v>37</v>
      </c>
      <c r="S1569">
        <v>3953.59</v>
      </c>
      <c r="T1569">
        <v>3.9</v>
      </c>
      <c r="U1569">
        <v>2026</v>
      </c>
      <c r="V1569" t="s">
        <v>38</v>
      </c>
      <c r="W1569" s="2">
        <v>46113</v>
      </c>
      <c r="X1569" t="s">
        <v>64</v>
      </c>
      <c r="Y1569" t="s">
        <v>48</v>
      </c>
      <c r="Z1569">
        <v>6036.13</v>
      </c>
      <c r="AA1569">
        <v>3953.59</v>
      </c>
      <c r="AB1569">
        <v>0.65500000000000003</v>
      </c>
    </row>
    <row r="1570" spans="1:28" x14ac:dyDescent="0.25">
      <c r="A1570" t="s">
        <v>1654</v>
      </c>
      <c r="B1570" s="2">
        <v>45697.488888888889</v>
      </c>
      <c r="C1570" s="2">
        <v>45701.788888888892</v>
      </c>
      <c r="D1570" t="s">
        <v>91</v>
      </c>
      <c r="E1570" t="s">
        <v>73</v>
      </c>
      <c r="F1570" t="s">
        <v>51</v>
      </c>
      <c r="G1570" t="s">
        <v>32</v>
      </c>
      <c r="H1570" t="s">
        <v>56</v>
      </c>
      <c r="I1570" t="s">
        <v>57</v>
      </c>
      <c r="J1570">
        <v>4.3</v>
      </c>
      <c r="K1570" t="s">
        <v>35</v>
      </c>
      <c r="L1570">
        <v>40</v>
      </c>
      <c r="M1570" s="2">
        <v>45697</v>
      </c>
      <c r="N1570" t="s">
        <v>36</v>
      </c>
      <c r="O1570">
        <v>8.3000000000000007</v>
      </c>
      <c r="P1570">
        <v>0.8</v>
      </c>
      <c r="Q1570">
        <v>6467.93</v>
      </c>
      <c r="R1570" t="s">
        <v>37</v>
      </c>
      <c r="S1570">
        <v>4264.1099999999997</v>
      </c>
      <c r="T1570">
        <v>4.5</v>
      </c>
      <c r="U1570">
        <v>2025</v>
      </c>
      <c r="V1570" t="s">
        <v>104</v>
      </c>
      <c r="W1570" s="2">
        <v>45689</v>
      </c>
      <c r="X1570" t="s">
        <v>39</v>
      </c>
      <c r="Y1570" t="s">
        <v>40</v>
      </c>
      <c r="Z1570">
        <v>6467.93</v>
      </c>
      <c r="AA1570">
        <v>4264.1099999999997</v>
      </c>
      <c r="AB1570">
        <v>0.65900000000000003</v>
      </c>
    </row>
    <row r="1571" spans="1:28" x14ac:dyDescent="0.25">
      <c r="A1571" t="s">
        <v>1655</v>
      </c>
      <c r="B1571" s="2">
        <v>46194.07916666667</v>
      </c>
      <c r="C1571" s="2">
        <v>46200.57916666667</v>
      </c>
      <c r="D1571" t="s">
        <v>29</v>
      </c>
      <c r="E1571" t="s">
        <v>73</v>
      </c>
      <c r="F1571" t="s">
        <v>51</v>
      </c>
      <c r="G1571" t="s">
        <v>32</v>
      </c>
      <c r="H1571" t="s">
        <v>45</v>
      </c>
      <c r="I1571" t="s">
        <v>75</v>
      </c>
      <c r="J1571">
        <v>6.5</v>
      </c>
      <c r="K1571" t="s">
        <v>35</v>
      </c>
      <c r="L1571">
        <v>18</v>
      </c>
      <c r="M1571" s="2">
        <v>46194</v>
      </c>
      <c r="N1571" t="s">
        <v>76</v>
      </c>
      <c r="O1571">
        <v>12</v>
      </c>
      <c r="P1571">
        <v>2.2000000000000002</v>
      </c>
      <c r="Q1571">
        <v>8271.7900000000009</v>
      </c>
      <c r="R1571" t="s">
        <v>37</v>
      </c>
      <c r="S1571">
        <v>4133.68</v>
      </c>
      <c r="T1571">
        <v>4.0999999999999996</v>
      </c>
      <c r="U1571">
        <v>2026</v>
      </c>
      <c r="V1571" t="s">
        <v>110</v>
      </c>
      <c r="W1571" s="2">
        <v>46174</v>
      </c>
      <c r="X1571" t="s">
        <v>39</v>
      </c>
      <c r="Y1571" t="s">
        <v>40</v>
      </c>
      <c r="Z1571">
        <v>8271.7900000000009</v>
      </c>
      <c r="AA1571">
        <v>4133.68</v>
      </c>
      <c r="AB1571">
        <v>0.5</v>
      </c>
    </row>
    <row r="1572" spans="1:28" x14ac:dyDescent="0.25">
      <c r="A1572" t="s">
        <v>1656</v>
      </c>
      <c r="B1572" s="2">
        <v>45918.918055555558</v>
      </c>
      <c r="C1572" s="2">
        <v>45922.918055555558</v>
      </c>
      <c r="D1572" t="s">
        <v>62</v>
      </c>
      <c r="E1572" t="s">
        <v>73</v>
      </c>
      <c r="F1572" t="s">
        <v>31</v>
      </c>
      <c r="G1572" t="s">
        <v>55</v>
      </c>
      <c r="H1572" t="s">
        <v>33</v>
      </c>
      <c r="I1572" t="s">
        <v>34</v>
      </c>
      <c r="J1572">
        <v>4</v>
      </c>
      <c r="K1572" t="s">
        <v>35</v>
      </c>
      <c r="L1572">
        <v>78</v>
      </c>
      <c r="M1572" s="2">
        <v>45918</v>
      </c>
      <c r="N1572" t="s">
        <v>68</v>
      </c>
      <c r="O1572">
        <v>8</v>
      </c>
      <c r="P1572">
        <v>2.1</v>
      </c>
      <c r="Q1572">
        <v>6684.39</v>
      </c>
      <c r="R1572" t="s">
        <v>37</v>
      </c>
      <c r="S1572">
        <v>3369.61</v>
      </c>
      <c r="T1572">
        <v>3.7</v>
      </c>
      <c r="U1572">
        <v>2025</v>
      </c>
      <c r="V1572" t="s">
        <v>53</v>
      </c>
      <c r="W1572" s="2">
        <v>45901</v>
      </c>
      <c r="X1572" t="s">
        <v>47</v>
      </c>
      <c r="Y1572" t="s">
        <v>48</v>
      </c>
      <c r="Z1572">
        <v>6684.39</v>
      </c>
      <c r="AA1572">
        <v>3369.61</v>
      </c>
      <c r="AB1572">
        <v>0.504</v>
      </c>
    </row>
    <row r="1573" spans="1:28" x14ac:dyDescent="0.25">
      <c r="A1573" t="s">
        <v>1657</v>
      </c>
      <c r="B1573" s="2">
        <v>46052.275000000001</v>
      </c>
      <c r="C1573" s="2">
        <v>46057.574999999997</v>
      </c>
      <c r="D1573" t="s">
        <v>29</v>
      </c>
      <c r="E1573" t="s">
        <v>73</v>
      </c>
      <c r="F1573" t="s">
        <v>51</v>
      </c>
      <c r="G1573" t="s">
        <v>32</v>
      </c>
      <c r="H1573" t="s">
        <v>74</v>
      </c>
      <c r="I1573" t="s">
        <v>34</v>
      </c>
      <c r="J1573">
        <v>5.3</v>
      </c>
      <c r="K1573" t="s">
        <v>35</v>
      </c>
      <c r="L1573">
        <v>14</v>
      </c>
      <c r="M1573" s="2">
        <v>46052</v>
      </c>
      <c r="N1573" t="s">
        <v>36</v>
      </c>
      <c r="O1573">
        <v>10.199999999999999</v>
      </c>
      <c r="P1573">
        <v>4</v>
      </c>
      <c r="Q1573">
        <v>7775.68</v>
      </c>
      <c r="R1573" t="s">
        <v>37</v>
      </c>
      <c r="S1573">
        <v>4909.67</v>
      </c>
      <c r="T1573">
        <v>4.5999999999999996</v>
      </c>
      <c r="U1573">
        <v>2026</v>
      </c>
      <c r="V1573" t="s">
        <v>69</v>
      </c>
      <c r="W1573" s="2">
        <v>46023</v>
      </c>
      <c r="X1573" t="s">
        <v>81</v>
      </c>
      <c r="Y1573" t="s">
        <v>48</v>
      </c>
      <c r="Z1573">
        <v>7775.68</v>
      </c>
      <c r="AA1573">
        <v>4909.67</v>
      </c>
      <c r="AB1573">
        <v>0.63100000000000001</v>
      </c>
    </row>
    <row r="1574" spans="1:28" x14ac:dyDescent="0.25">
      <c r="A1574" t="s">
        <v>1658</v>
      </c>
      <c r="B1574" s="2">
        <v>45883.272916666669</v>
      </c>
      <c r="C1574" s="2">
        <v>45885.772916666669</v>
      </c>
      <c r="D1574" t="s">
        <v>72</v>
      </c>
      <c r="E1574" t="s">
        <v>30</v>
      </c>
      <c r="F1574" t="s">
        <v>51</v>
      </c>
      <c r="G1574" t="s">
        <v>55</v>
      </c>
      <c r="H1574" t="s">
        <v>45</v>
      </c>
      <c r="I1574" t="s">
        <v>75</v>
      </c>
      <c r="J1574">
        <v>2.5</v>
      </c>
      <c r="K1574" t="s">
        <v>35</v>
      </c>
      <c r="L1574">
        <v>60</v>
      </c>
      <c r="M1574" s="2">
        <v>45883</v>
      </c>
      <c r="N1574" t="s">
        <v>36</v>
      </c>
      <c r="O1574">
        <v>7.8</v>
      </c>
      <c r="P1574">
        <v>1.8</v>
      </c>
      <c r="Q1574">
        <v>2470.75</v>
      </c>
      <c r="R1574" t="s">
        <v>37</v>
      </c>
      <c r="S1574">
        <v>1751.16</v>
      </c>
      <c r="T1574">
        <v>3.7</v>
      </c>
      <c r="U1574">
        <v>2025</v>
      </c>
      <c r="V1574" t="s">
        <v>87</v>
      </c>
      <c r="W1574" s="2">
        <v>45870</v>
      </c>
      <c r="X1574" t="s">
        <v>47</v>
      </c>
      <c r="Y1574" t="s">
        <v>48</v>
      </c>
      <c r="Z1574">
        <v>2470.75</v>
      </c>
      <c r="AA1574">
        <v>1751.16</v>
      </c>
      <c r="AB1574">
        <v>0.70899999999999996</v>
      </c>
    </row>
    <row r="1575" spans="1:28" x14ac:dyDescent="0.25">
      <c r="A1575" t="s">
        <v>1659</v>
      </c>
      <c r="B1575" s="2">
        <v>45781.762499999997</v>
      </c>
      <c r="C1575" s="2">
        <v>45784.162499999999</v>
      </c>
      <c r="D1575" t="s">
        <v>72</v>
      </c>
      <c r="E1575" t="s">
        <v>73</v>
      </c>
      <c r="F1575" t="s">
        <v>31</v>
      </c>
      <c r="G1575" t="s">
        <v>44</v>
      </c>
      <c r="H1575" t="s">
        <v>56</v>
      </c>
      <c r="I1575" t="s">
        <v>34</v>
      </c>
      <c r="J1575">
        <v>2.4</v>
      </c>
      <c r="K1575" t="s">
        <v>35</v>
      </c>
      <c r="L1575">
        <v>34</v>
      </c>
      <c r="M1575" s="2">
        <v>45781</v>
      </c>
      <c r="N1575" t="s">
        <v>36</v>
      </c>
      <c r="O1575">
        <v>10.3</v>
      </c>
      <c r="P1575">
        <v>1.4</v>
      </c>
      <c r="Q1575">
        <v>4432.88</v>
      </c>
      <c r="R1575" t="s">
        <v>77</v>
      </c>
      <c r="S1575">
        <v>3243.1</v>
      </c>
      <c r="T1575">
        <v>4.5999999999999996</v>
      </c>
      <c r="U1575">
        <v>2025</v>
      </c>
      <c r="V1575" t="s">
        <v>80</v>
      </c>
      <c r="W1575" s="2">
        <v>45778</v>
      </c>
      <c r="X1575" t="s">
        <v>39</v>
      </c>
      <c r="Y1575" t="s">
        <v>40</v>
      </c>
      <c r="Z1575">
        <v>4432.88</v>
      </c>
      <c r="AA1575">
        <v>3243.1</v>
      </c>
      <c r="AB1575">
        <v>0.73199999999999998</v>
      </c>
    </row>
    <row r="1576" spans="1:28" x14ac:dyDescent="0.25">
      <c r="A1576" t="s">
        <v>1660</v>
      </c>
      <c r="B1576" s="2">
        <v>45695.678472222222</v>
      </c>
      <c r="C1576" s="2">
        <v>45697.27847222222</v>
      </c>
      <c r="D1576" t="s">
        <v>42</v>
      </c>
      <c r="E1576" t="s">
        <v>83</v>
      </c>
      <c r="F1576" t="s">
        <v>51</v>
      </c>
      <c r="G1576" t="s">
        <v>32</v>
      </c>
      <c r="H1576" t="s">
        <v>67</v>
      </c>
      <c r="I1576" t="s">
        <v>57</v>
      </c>
      <c r="J1576">
        <v>1.6</v>
      </c>
      <c r="K1576" t="s">
        <v>58</v>
      </c>
      <c r="L1576">
        <v>98</v>
      </c>
      <c r="M1576" s="2">
        <v>45695</v>
      </c>
      <c r="N1576" t="s">
        <v>36</v>
      </c>
      <c r="O1576">
        <v>7.9</v>
      </c>
      <c r="P1576">
        <v>2.2000000000000002</v>
      </c>
      <c r="Q1576">
        <v>4906.4399999999996</v>
      </c>
      <c r="R1576" t="s">
        <v>37</v>
      </c>
      <c r="S1576">
        <v>3151.52</v>
      </c>
      <c r="T1576">
        <v>3.9</v>
      </c>
      <c r="U1576">
        <v>2025</v>
      </c>
      <c r="V1576" t="s">
        <v>104</v>
      </c>
      <c r="W1576" s="2">
        <v>45689</v>
      </c>
      <c r="X1576" t="s">
        <v>81</v>
      </c>
      <c r="Y1576" t="s">
        <v>48</v>
      </c>
      <c r="Z1576">
        <v>4906.4399999999996</v>
      </c>
      <c r="AA1576">
        <v>3151.52</v>
      </c>
      <c r="AB1576">
        <v>0.64200000000000002</v>
      </c>
    </row>
    <row r="1577" spans="1:28" x14ac:dyDescent="0.25">
      <c r="A1577" t="s">
        <v>1661</v>
      </c>
      <c r="B1577" s="2">
        <v>45985.781944444447</v>
      </c>
      <c r="C1577" s="2">
        <v>45992.081944444442</v>
      </c>
      <c r="D1577" t="s">
        <v>91</v>
      </c>
      <c r="E1577" t="s">
        <v>83</v>
      </c>
      <c r="F1577" t="s">
        <v>51</v>
      </c>
      <c r="G1577" t="s">
        <v>32</v>
      </c>
      <c r="H1577" t="s">
        <v>45</v>
      </c>
      <c r="I1577" t="s">
        <v>34</v>
      </c>
      <c r="J1577">
        <v>6.3</v>
      </c>
      <c r="K1577" t="s">
        <v>35</v>
      </c>
      <c r="L1577">
        <v>56</v>
      </c>
      <c r="M1577" s="2">
        <v>45985</v>
      </c>
      <c r="N1577" t="s">
        <v>36</v>
      </c>
      <c r="O1577">
        <v>10.199999999999999</v>
      </c>
      <c r="P1577">
        <v>1.7</v>
      </c>
      <c r="Q1577">
        <v>10162.5</v>
      </c>
      <c r="R1577" t="s">
        <v>37</v>
      </c>
      <c r="S1577">
        <v>6674.28</v>
      </c>
      <c r="T1577">
        <v>3.8</v>
      </c>
      <c r="U1577">
        <v>2025</v>
      </c>
      <c r="V1577" t="s">
        <v>89</v>
      </c>
      <c r="W1577" s="2">
        <v>45962</v>
      </c>
      <c r="X1577" t="s">
        <v>78</v>
      </c>
      <c r="Y1577" t="s">
        <v>48</v>
      </c>
      <c r="Z1577">
        <v>10162.5</v>
      </c>
      <c r="AA1577">
        <v>6674.28</v>
      </c>
      <c r="AB1577">
        <v>0.65700000000000003</v>
      </c>
    </row>
    <row r="1578" spans="1:28" x14ac:dyDescent="0.25">
      <c r="A1578" t="s">
        <v>1662</v>
      </c>
      <c r="B1578" s="2">
        <v>45908.205555555563</v>
      </c>
      <c r="C1578" s="2">
        <v>45908.705555555563</v>
      </c>
      <c r="D1578" t="s">
        <v>42</v>
      </c>
      <c r="E1578" t="s">
        <v>73</v>
      </c>
      <c r="F1578" t="s">
        <v>31</v>
      </c>
      <c r="G1578" t="s">
        <v>44</v>
      </c>
      <c r="H1578" t="s">
        <v>86</v>
      </c>
      <c r="I1578" t="s">
        <v>34</v>
      </c>
      <c r="J1578">
        <v>0.5</v>
      </c>
      <c r="K1578" t="s">
        <v>35</v>
      </c>
      <c r="L1578">
        <v>88</v>
      </c>
      <c r="M1578" s="2">
        <v>45908</v>
      </c>
      <c r="N1578" t="s">
        <v>68</v>
      </c>
      <c r="O1578">
        <v>8.3000000000000007</v>
      </c>
      <c r="P1578">
        <v>3.5</v>
      </c>
      <c r="Q1578">
        <v>3062.88</v>
      </c>
      <c r="R1578" t="s">
        <v>37</v>
      </c>
      <c r="S1578">
        <v>2034.75</v>
      </c>
      <c r="T1578">
        <v>3.2</v>
      </c>
      <c r="U1578">
        <v>2025</v>
      </c>
      <c r="V1578" t="s">
        <v>53</v>
      </c>
      <c r="W1578" s="2">
        <v>45901</v>
      </c>
      <c r="X1578" t="s">
        <v>78</v>
      </c>
      <c r="Y1578" t="s">
        <v>48</v>
      </c>
      <c r="Z1578">
        <v>3062.88</v>
      </c>
      <c r="AA1578">
        <v>2034.75</v>
      </c>
      <c r="AB1578">
        <v>0.66400000000000003</v>
      </c>
    </row>
    <row r="1579" spans="1:28" x14ac:dyDescent="0.25">
      <c r="A1579" t="s">
        <v>1663</v>
      </c>
      <c r="B1579" s="2">
        <v>45833.695138888892</v>
      </c>
      <c r="C1579" s="2">
        <v>45836.895138888889</v>
      </c>
      <c r="D1579" t="s">
        <v>72</v>
      </c>
      <c r="E1579" t="s">
        <v>30</v>
      </c>
      <c r="F1579" t="s">
        <v>31</v>
      </c>
      <c r="G1579" t="s">
        <v>55</v>
      </c>
      <c r="H1579" t="s">
        <v>52</v>
      </c>
      <c r="I1579" t="s">
        <v>34</v>
      </c>
      <c r="J1579">
        <v>3.2</v>
      </c>
      <c r="K1579" t="s">
        <v>35</v>
      </c>
      <c r="L1579">
        <v>62</v>
      </c>
      <c r="M1579" s="2">
        <v>45833</v>
      </c>
      <c r="N1579" t="s">
        <v>68</v>
      </c>
      <c r="O1579">
        <v>9.8000000000000007</v>
      </c>
      <c r="P1579">
        <v>1.4</v>
      </c>
      <c r="Q1579">
        <v>3314.16</v>
      </c>
      <c r="R1579" t="s">
        <v>77</v>
      </c>
      <c r="S1579">
        <v>1899.42</v>
      </c>
      <c r="T1579">
        <v>4.3</v>
      </c>
      <c r="U1579">
        <v>2025</v>
      </c>
      <c r="V1579" t="s">
        <v>110</v>
      </c>
      <c r="W1579" s="2">
        <v>45809</v>
      </c>
      <c r="X1579" t="s">
        <v>64</v>
      </c>
      <c r="Y1579" t="s">
        <v>48</v>
      </c>
      <c r="Z1579">
        <v>3314.16</v>
      </c>
      <c r="AA1579">
        <v>1899.42</v>
      </c>
      <c r="AB1579">
        <v>0.57299999999999995</v>
      </c>
    </row>
    <row r="1580" spans="1:28" x14ac:dyDescent="0.25">
      <c r="A1580" t="s">
        <v>1664</v>
      </c>
      <c r="B1580" s="2">
        <v>46259.122916666667</v>
      </c>
      <c r="C1580" s="2">
        <v>46261.122916666667</v>
      </c>
      <c r="D1580" t="s">
        <v>50</v>
      </c>
      <c r="E1580" t="s">
        <v>83</v>
      </c>
      <c r="F1580" t="s">
        <v>51</v>
      </c>
      <c r="G1580" t="s">
        <v>44</v>
      </c>
      <c r="H1580" t="s">
        <v>56</v>
      </c>
      <c r="I1580" t="s">
        <v>34</v>
      </c>
      <c r="J1580">
        <v>2</v>
      </c>
      <c r="K1580" t="s">
        <v>35</v>
      </c>
      <c r="L1580">
        <v>43</v>
      </c>
      <c r="M1580" s="2">
        <v>46259</v>
      </c>
      <c r="N1580" t="s">
        <v>36</v>
      </c>
      <c r="O1580">
        <v>8</v>
      </c>
      <c r="P1580">
        <v>2</v>
      </c>
      <c r="Q1580">
        <v>5440.81</v>
      </c>
      <c r="R1580" t="s">
        <v>59</v>
      </c>
      <c r="S1580">
        <v>4203.6899999999996</v>
      </c>
      <c r="T1580">
        <v>3.8</v>
      </c>
      <c r="U1580">
        <v>2026</v>
      </c>
      <c r="V1580" t="s">
        <v>87</v>
      </c>
      <c r="W1580" s="2">
        <v>46235</v>
      </c>
      <c r="X1580" t="s">
        <v>70</v>
      </c>
      <c r="Y1580" t="s">
        <v>48</v>
      </c>
      <c r="Z1580">
        <v>5440.81</v>
      </c>
      <c r="AA1580">
        <v>4203.6899999999996</v>
      </c>
      <c r="AB1580">
        <v>0.77300000000000002</v>
      </c>
    </row>
    <row r="1581" spans="1:28" x14ac:dyDescent="0.25">
      <c r="A1581" t="s">
        <v>1665</v>
      </c>
      <c r="B1581" s="2">
        <v>46111.859722222223</v>
      </c>
      <c r="C1581" s="2">
        <v>46115.459722222222</v>
      </c>
      <c r="D1581" t="s">
        <v>72</v>
      </c>
      <c r="E1581" t="s">
        <v>83</v>
      </c>
      <c r="F1581" t="s">
        <v>31</v>
      </c>
      <c r="G1581" t="s">
        <v>32</v>
      </c>
      <c r="H1581" t="s">
        <v>86</v>
      </c>
      <c r="I1581" t="s">
        <v>57</v>
      </c>
      <c r="J1581">
        <v>3.6</v>
      </c>
      <c r="K1581" t="s">
        <v>35</v>
      </c>
      <c r="L1581">
        <v>59</v>
      </c>
      <c r="M1581" s="2">
        <v>46111</v>
      </c>
      <c r="N1581" t="s">
        <v>68</v>
      </c>
      <c r="O1581">
        <v>8.1999999999999993</v>
      </c>
      <c r="P1581">
        <v>0</v>
      </c>
      <c r="Q1581">
        <v>4518.2299999999996</v>
      </c>
      <c r="R1581" t="s">
        <v>77</v>
      </c>
      <c r="S1581">
        <v>3491.42</v>
      </c>
      <c r="T1581">
        <v>3.9</v>
      </c>
      <c r="U1581">
        <v>2026</v>
      </c>
      <c r="V1581" t="s">
        <v>46</v>
      </c>
      <c r="W1581" s="2">
        <v>46082</v>
      </c>
      <c r="X1581" t="s">
        <v>78</v>
      </c>
      <c r="Y1581" t="s">
        <v>48</v>
      </c>
      <c r="Z1581">
        <v>4518.2299999999996</v>
      </c>
      <c r="AA1581">
        <v>3491.42</v>
      </c>
      <c r="AB1581">
        <v>0.77300000000000002</v>
      </c>
    </row>
    <row r="1582" spans="1:28" x14ac:dyDescent="0.25">
      <c r="A1582" t="s">
        <v>1666</v>
      </c>
      <c r="B1582" s="2">
        <v>45694.67083333333</v>
      </c>
      <c r="C1582" s="2">
        <v>45696.770833333343</v>
      </c>
      <c r="D1582" t="s">
        <v>50</v>
      </c>
      <c r="E1582" t="s">
        <v>30</v>
      </c>
      <c r="F1582" t="s">
        <v>31</v>
      </c>
      <c r="G1582" t="s">
        <v>32</v>
      </c>
      <c r="H1582" t="s">
        <v>74</v>
      </c>
      <c r="I1582" t="s">
        <v>75</v>
      </c>
      <c r="J1582">
        <v>2.1</v>
      </c>
      <c r="K1582" t="s">
        <v>35</v>
      </c>
      <c r="L1582">
        <v>75</v>
      </c>
      <c r="M1582" s="2">
        <v>45694</v>
      </c>
      <c r="N1582" t="s">
        <v>76</v>
      </c>
      <c r="O1582">
        <v>7.9</v>
      </c>
      <c r="P1582">
        <v>2.7</v>
      </c>
      <c r="Q1582">
        <v>4849.5600000000004</v>
      </c>
      <c r="R1582" t="s">
        <v>59</v>
      </c>
      <c r="S1582">
        <v>3236.81</v>
      </c>
      <c r="T1582">
        <v>3.6</v>
      </c>
      <c r="U1582">
        <v>2025</v>
      </c>
      <c r="V1582" t="s">
        <v>104</v>
      </c>
      <c r="W1582" s="2">
        <v>45689</v>
      </c>
      <c r="X1582" t="s">
        <v>47</v>
      </c>
      <c r="Y1582" t="s">
        <v>48</v>
      </c>
      <c r="Z1582">
        <v>4849.5600000000004</v>
      </c>
      <c r="AA1582">
        <v>3236.81</v>
      </c>
      <c r="AB1582">
        <v>0.66700000000000004</v>
      </c>
    </row>
    <row r="1583" spans="1:28" x14ac:dyDescent="0.25">
      <c r="A1583" t="s">
        <v>1667</v>
      </c>
      <c r="B1583" s="2">
        <v>45973.218055555553</v>
      </c>
      <c r="C1583" s="2">
        <v>45976.918055555558</v>
      </c>
      <c r="D1583" t="s">
        <v>72</v>
      </c>
      <c r="E1583" t="s">
        <v>73</v>
      </c>
      <c r="F1583" t="s">
        <v>31</v>
      </c>
      <c r="G1583" t="s">
        <v>32</v>
      </c>
      <c r="H1583" t="s">
        <v>33</v>
      </c>
      <c r="I1583" t="s">
        <v>34</v>
      </c>
      <c r="J1583">
        <v>3.7</v>
      </c>
      <c r="K1583" t="s">
        <v>35</v>
      </c>
      <c r="L1583">
        <v>42</v>
      </c>
      <c r="M1583" s="2">
        <v>45973</v>
      </c>
      <c r="N1583" t="s">
        <v>68</v>
      </c>
      <c r="O1583">
        <v>11.9</v>
      </c>
      <c r="P1583">
        <v>2.5</v>
      </c>
      <c r="Q1583">
        <v>6081.11</v>
      </c>
      <c r="R1583" t="s">
        <v>37</v>
      </c>
      <c r="S1583">
        <v>3610</v>
      </c>
      <c r="T1583">
        <v>3.3</v>
      </c>
      <c r="U1583">
        <v>2025</v>
      </c>
      <c r="V1583" t="s">
        <v>89</v>
      </c>
      <c r="W1583" s="2">
        <v>45962</v>
      </c>
      <c r="X1583" t="s">
        <v>64</v>
      </c>
      <c r="Y1583" t="s">
        <v>48</v>
      </c>
      <c r="Z1583">
        <v>6081.11</v>
      </c>
      <c r="AA1583">
        <v>3610</v>
      </c>
      <c r="AB1583">
        <v>0.59399999999999997</v>
      </c>
    </row>
    <row r="1584" spans="1:28" x14ac:dyDescent="0.25">
      <c r="A1584" t="s">
        <v>1668</v>
      </c>
      <c r="B1584" s="2">
        <v>46345.737500000003</v>
      </c>
      <c r="C1584" s="2">
        <v>46347.137499999997</v>
      </c>
      <c r="D1584" t="s">
        <v>42</v>
      </c>
      <c r="E1584" t="s">
        <v>30</v>
      </c>
      <c r="F1584" t="s">
        <v>51</v>
      </c>
      <c r="G1584" t="s">
        <v>66</v>
      </c>
      <c r="H1584" t="s">
        <v>33</v>
      </c>
      <c r="I1584" t="s">
        <v>57</v>
      </c>
      <c r="J1584">
        <v>1.4</v>
      </c>
      <c r="K1584" t="s">
        <v>35</v>
      </c>
      <c r="L1584">
        <v>29</v>
      </c>
      <c r="M1584" s="2">
        <v>46345</v>
      </c>
      <c r="N1584" t="s">
        <v>76</v>
      </c>
      <c r="O1584">
        <v>7.9</v>
      </c>
      <c r="P1584">
        <v>1.9</v>
      </c>
      <c r="Q1584">
        <v>3677.54</v>
      </c>
      <c r="R1584" t="s">
        <v>37</v>
      </c>
      <c r="S1584">
        <v>2702.53</v>
      </c>
      <c r="T1584">
        <v>4.2</v>
      </c>
      <c r="U1584">
        <v>2026</v>
      </c>
      <c r="V1584" t="s">
        <v>89</v>
      </c>
      <c r="W1584" s="2">
        <v>46327</v>
      </c>
      <c r="X1584" t="s">
        <v>47</v>
      </c>
      <c r="Y1584" t="s">
        <v>48</v>
      </c>
      <c r="Z1584">
        <v>3677.54</v>
      </c>
      <c r="AA1584">
        <v>2702.53</v>
      </c>
      <c r="AB1584">
        <v>0.73499999999999999</v>
      </c>
    </row>
    <row r="1585" spans="1:28" x14ac:dyDescent="0.25">
      <c r="A1585" t="s">
        <v>1669</v>
      </c>
      <c r="B1585" s="2">
        <v>46250.179166666669</v>
      </c>
      <c r="C1585" s="2">
        <v>46250.679166666669</v>
      </c>
      <c r="D1585" t="s">
        <v>42</v>
      </c>
      <c r="E1585" t="s">
        <v>83</v>
      </c>
      <c r="F1585" t="s">
        <v>31</v>
      </c>
      <c r="G1585" t="s">
        <v>44</v>
      </c>
      <c r="H1585" t="s">
        <v>56</v>
      </c>
      <c r="I1585" t="s">
        <v>57</v>
      </c>
      <c r="J1585">
        <v>0.5</v>
      </c>
      <c r="K1585" t="s">
        <v>35</v>
      </c>
      <c r="L1585">
        <v>61</v>
      </c>
      <c r="M1585" s="2">
        <v>46250</v>
      </c>
      <c r="N1585" t="s">
        <v>36</v>
      </c>
      <c r="O1585">
        <v>7.6</v>
      </c>
      <c r="P1585">
        <v>2.4</v>
      </c>
      <c r="Q1585">
        <v>1070.77</v>
      </c>
      <c r="R1585" t="s">
        <v>37</v>
      </c>
      <c r="S1585">
        <v>570.29</v>
      </c>
      <c r="T1585">
        <v>3</v>
      </c>
      <c r="U1585">
        <v>2026</v>
      </c>
      <c r="V1585" t="s">
        <v>87</v>
      </c>
      <c r="W1585" s="2">
        <v>46235</v>
      </c>
      <c r="X1585" t="s">
        <v>39</v>
      </c>
      <c r="Y1585" t="s">
        <v>40</v>
      </c>
      <c r="Z1585">
        <v>1070.77</v>
      </c>
      <c r="AA1585">
        <v>570.29</v>
      </c>
      <c r="AB1585">
        <v>0.53300000000000003</v>
      </c>
    </row>
    <row r="1586" spans="1:28" x14ac:dyDescent="0.25">
      <c r="A1586" t="s">
        <v>1670</v>
      </c>
      <c r="B1586" s="2">
        <v>45771.004166666673</v>
      </c>
      <c r="C1586" s="2">
        <v>45773.804166666669</v>
      </c>
      <c r="D1586" t="s">
        <v>50</v>
      </c>
      <c r="E1586" t="s">
        <v>83</v>
      </c>
      <c r="F1586" t="s">
        <v>51</v>
      </c>
      <c r="G1586" t="s">
        <v>66</v>
      </c>
      <c r="H1586" t="s">
        <v>56</v>
      </c>
      <c r="I1586" t="s">
        <v>34</v>
      </c>
      <c r="J1586">
        <v>2.8</v>
      </c>
      <c r="K1586" t="s">
        <v>58</v>
      </c>
      <c r="L1586">
        <v>26</v>
      </c>
      <c r="M1586" s="2">
        <v>45771</v>
      </c>
      <c r="N1586" t="s">
        <v>36</v>
      </c>
      <c r="O1586">
        <v>8.1999999999999993</v>
      </c>
      <c r="P1586">
        <v>2.7</v>
      </c>
      <c r="Q1586">
        <v>4409.17</v>
      </c>
      <c r="R1586" t="s">
        <v>37</v>
      </c>
      <c r="S1586">
        <v>2914.77</v>
      </c>
      <c r="T1586">
        <v>4.4000000000000004</v>
      </c>
      <c r="U1586">
        <v>2025</v>
      </c>
      <c r="V1586" t="s">
        <v>38</v>
      </c>
      <c r="W1586" s="2">
        <v>45748</v>
      </c>
      <c r="X1586" t="s">
        <v>47</v>
      </c>
      <c r="Y1586" t="s">
        <v>48</v>
      </c>
      <c r="Z1586">
        <v>4409.17</v>
      </c>
      <c r="AA1586">
        <v>2914.77</v>
      </c>
      <c r="AB1586">
        <v>0.66100000000000003</v>
      </c>
    </row>
    <row r="1587" spans="1:28" x14ac:dyDescent="0.25">
      <c r="A1587" t="s">
        <v>1671</v>
      </c>
      <c r="B1587" s="2">
        <v>45697.033333333333</v>
      </c>
      <c r="C1587" s="2">
        <v>45698.033333333333</v>
      </c>
      <c r="D1587" t="s">
        <v>50</v>
      </c>
      <c r="E1587" t="s">
        <v>30</v>
      </c>
      <c r="F1587" t="s">
        <v>31</v>
      </c>
      <c r="G1587" t="s">
        <v>55</v>
      </c>
      <c r="H1587" t="s">
        <v>33</v>
      </c>
      <c r="I1587" t="s">
        <v>57</v>
      </c>
      <c r="J1587">
        <v>1</v>
      </c>
      <c r="K1587" t="s">
        <v>35</v>
      </c>
      <c r="L1587">
        <v>65</v>
      </c>
      <c r="M1587" s="2">
        <v>45697</v>
      </c>
      <c r="N1587" t="s">
        <v>36</v>
      </c>
      <c r="O1587">
        <v>7.8</v>
      </c>
      <c r="P1587">
        <v>4.3</v>
      </c>
      <c r="Q1587">
        <v>2027.42</v>
      </c>
      <c r="R1587" t="s">
        <v>37</v>
      </c>
      <c r="S1587">
        <v>1453.15</v>
      </c>
      <c r="T1587">
        <v>4.0999999999999996</v>
      </c>
      <c r="U1587">
        <v>2025</v>
      </c>
      <c r="V1587" t="s">
        <v>104</v>
      </c>
      <c r="W1587" s="2">
        <v>45689</v>
      </c>
      <c r="X1587" t="s">
        <v>39</v>
      </c>
      <c r="Y1587" t="s">
        <v>40</v>
      </c>
      <c r="Z1587">
        <v>2027.42</v>
      </c>
      <c r="AA1587">
        <v>1453.15</v>
      </c>
      <c r="AB1587">
        <v>0.71699999999999997</v>
      </c>
    </row>
    <row r="1588" spans="1:28" x14ac:dyDescent="0.25">
      <c r="A1588" t="s">
        <v>1672</v>
      </c>
      <c r="B1588" s="2">
        <v>45958.111111111109</v>
      </c>
      <c r="C1588" s="2">
        <v>45960.511111111111</v>
      </c>
      <c r="D1588" t="s">
        <v>50</v>
      </c>
      <c r="E1588" t="s">
        <v>30</v>
      </c>
      <c r="F1588" t="s">
        <v>31</v>
      </c>
      <c r="G1588" t="s">
        <v>44</v>
      </c>
      <c r="H1588" t="s">
        <v>45</v>
      </c>
      <c r="I1588" t="s">
        <v>57</v>
      </c>
      <c r="J1588">
        <v>2.4</v>
      </c>
      <c r="K1588" t="s">
        <v>35</v>
      </c>
      <c r="L1588">
        <v>45</v>
      </c>
      <c r="M1588" s="2">
        <v>45958</v>
      </c>
      <c r="N1588" t="s">
        <v>76</v>
      </c>
      <c r="O1588">
        <v>7.5</v>
      </c>
      <c r="P1588">
        <v>0</v>
      </c>
      <c r="Q1588">
        <v>4918.3599999999997</v>
      </c>
      <c r="R1588" t="s">
        <v>77</v>
      </c>
      <c r="S1588">
        <v>2366.84</v>
      </c>
      <c r="T1588">
        <v>4.0999999999999996</v>
      </c>
      <c r="U1588">
        <v>2025</v>
      </c>
      <c r="V1588" t="s">
        <v>97</v>
      </c>
      <c r="W1588" s="2">
        <v>45931</v>
      </c>
      <c r="X1588" t="s">
        <v>70</v>
      </c>
      <c r="Y1588" t="s">
        <v>48</v>
      </c>
      <c r="Z1588">
        <v>4918.3599999999997</v>
      </c>
      <c r="AA1588">
        <v>2366.84</v>
      </c>
      <c r="AB1588">
        <v>0.48099999999999998</v>
      </c>
    </row>
    <row r="1589" spans="1:28" x14ac:dyDescent="0.25">
      <c r="A1589" t="s">
        <v>1673</v>
      </c>
      <c r="B1589" s="2">
        <v>45881.121527777781</v>
      </c>
      <c r="C1589" s="2">
        <v>45884.22152777778</v>
      </c>
      <c r="D1589" t="s">
        <v>72</v>
      </c>
      <c r="E1589" t="s">
        <v>83</v>
      </c>
      <c r="F1589" t="s">
        <v>51</v>
      </c>
      <c r="G1589" t="s">
        <v>55</v>
      </c>
      <c r="H1589" t="s">
        <v>52</v>
      </c>
      <c r="I1589" t="s">
        <v>34</v>
      </c>
      <c r="J1589">
        <v>3.1</v>
      </c>
      <c r="K1589" t="s">
        <v>35</v>
      </c>
      <c r="L1589">
        <v>73</v>
      </c>
      <c r="M1589" s="2">
        <v>45881</v>
      </c>
      <c r="N1589" t="s">
        <v>36</v>
      </c>
      <c r="O1589">
        <v>8.1999999999999993</v>
      </c>
      <c r="P1589">
        <v>1.1000000000000001</v>
      </c>
      <c r="Q1589">
        <v>4476.38</v>
      </c>
      <c r="R1589" t="s">
        <v>37</v>
      </c>
      <c r="S1589">
        <v>2728.47</v>
      </c>
      <c r="T1589">
        <v>3.4</v>
      </c>
      <c r="U1589">
        <v>2025</v>
      </c>
      <c r="V1589" t="s">
        <v>87</v>
      </c>
      <c r="W1589" s="2">
        <v>45870</v>
      </c>
      <c r="X1589" t="s">
        <v>70</v>
      </c>
      <c r="Y1589" t="s">
        <v>48</v>
      </c>
      <c r="Z1589">
        <v>4476.38</v>
      </c>
      <c r="AA1589">
        <v>2728.47</v>
      </c>
      <c r="AB1589">
        <v>0.61</v>
      </c>
    </row>
    <row r="1590" spans="1:28" x14ac:dyDescent="0.25">
      <c r="A1590" t="s">
        <v>1674</v>
      </c>
      <c r="B1590" s="2">
        <v>45975.711805555547</v>
      </c>
      <c r="C1590" s="2">
        <v>45976.311805555553</v>
      </c>
      <c r="D1590" t="s">
        <v>42</v>
      </c>
      <c r="E1590" t="s">
        <v>30</v>
      </c>
      <c r="F1590" t="s">
        <v>51</v>
      </c>
      <c r="G1590" t="s">
        <v>55</v>
      </c>
      <c r="H1590" t="s">
        <v>33</v>
      </c>
      <c r="I1590" t="s">
        <v>34</v>
      </c>
      <c r="J1590">
        <v>0.6</v>
      </c>
      <c r="K1590" t="s">
        <v>35</v>
      </c>
      <c r="L1590">
        <v>76</v>
      </c>
      <c r="M1590" s="2">
        <v>45975</v>
      </c>
      <c r="N1590" t="s">
        <v>76</v>
      </c>
      <c r="O1590">
        <v>8.1</v>
      </c>
      <c r="P1590">
        <v>1.8</v>
      </c>
      <c r="Q1590">
        <v>1254.28</v>
      </c>
      <c r="R1590" t="s">
        <v>37</v>
      </c>
      <c r="S1590">
        <v>700.62</v>
      </c>
      <c r="T1590">
        <v>4.0999999999999996</v>
      </c>
      <c r="U1590">
        <v>2025</v>
      </c>
      <c r="V1590" t="s">
        <v>89</v>
      </c>
      <c r="W1590" s="2">
        <v>45962</v>
      </c>
      <c r="X1590" t="s">
        <v>81</v>
      </c>
      <c r="Y1590" t="s">
        <v>48</v>
      </c>
      <c r="Z1590">
        <v>1254.28</v>
      </c>
      <c r="AA1590">
        <v>700.62</v>
      </c>
      <c r="AB1590">
        <v>0.55900000000000005</v>
      </c>
    </row>
    <row r="1591" spans="1:28" x14ac:dyDescent="0.25">
      <c r="A1591" t="s">
        <v>1675</v>
      </c>
      <c r="B1591" s="2">
        <v>46006.694444444453</v>
      </c>
      <c r="C1591" s="2">
        <v>46008.994444444441</v>
      </c>
      <c r="D1591" t="s">
        <v>50</v>
      </c>
      <c r="E1591" t="s">
        <v>83</v>
      </c>
      <c r="F1591" t="s">
        <v>31</v>
      </c>
      <c r="G1591" t="s">
        <v>44</v>
      </c>
      <c r="H1591" t="s">
        <v>33</v>
      </c>
      <c r="I1591" t="s">
        <v>75</v>
      </c>
      <c r="J1591">
        <v>2.2999999999999998</v>
      </c>
      <c r="K1591" t="s">
        <v>35</v>
      </c>
      <c r="L1591">
        <v>48</v>
      </c>
      <c r="M1591" s="2">
        <v>46006</v>
      </c>
      <c r="N1591" t="s">
        <v>36</v>
      </c>
      <c r="O1591">
        <v>7.7</v>
      </c>
      <c r="P1591">
        <v>2.5</v>
      </c>
      <c r="Q1591">
        <v>5083.46</v>
      </c>
      <c r="R1591" t="s">
        <v>37</v>
      </c>
      <c r="S1591">
        <v>3657.45</v>
      </c>
      <c r="T1591">
        <v>2.4</v>
      </c>
      <c r="U1591">
        <v>2025</v>
      </c>
      <c r="V1591" t="s">
        <v>63</v>
      </c>
      <c r="W1591" s="2">
        <v>45992</v>
      </c>
      <c r="X1591" t="s">
        <v>78</v>
      </c>
      <c r="Y1591" t="s">
        <v>48</v>
      </c>
      <c r="Z1591">
        <v>5083.46</v>
      </c>
      <c r="AA1591">
        <v>3657.45</v>
      </c>
      <c r="AB1591">
        <v>0.71899999999999997</v>
      </c>
    </row>
    <row r="1592" spans="1:28" x14ac:dyDescent="0.25">
      <c r="A1592" t="s">
        <v>1676</v>
      </c>
      <c r="B1592" s="2">
        <v>45772.31527777778</v>
      </c>
      <c r="C1592" s="2">
        <v>45775.31527777778</v>
      </c>
      <c r="D1592" t="s">
        <v>72</v>
      </c>
      <c r="E1592" t="s">
        <v>83</v>
      </c>
      <c r="F1592" t="s">
        <v>31</v>
      </c>
      <c r="G1592" t="s">
        <v>32</v>
      </c>
      <c r="H1592" t="s">
        <v>45</v>
      </c>
      <c r="I1592" t="s">
        <v>57</v>
      </c>
      <c r="J1592">
        <v>3</v>
      </c>
      <c r="K1592" t="s">
        <v>35</v>
      </c>
      <c r="L1592">
        <v>61</v>
      </c>
      <c r="M1592" s="2">
        <v>45772</v>
      </c>
      <c r="N1592" t="s">
        <v>36</v>
      </c>
      <c r="O1592">
        <v>8.1999999999999993</v>
      </c>
      <c r="P1592">
        <v>1.9</v>
      </c>
      <c r="Q1592">
        <v>3975.38</v>
      </c>
      <c r="R1592" t="s">
        <v>37</v>
      </c>
      <c r="S1592">
        <v>3009.67</v>
      </c>
      <c r="T1592">
        <v>4</v>
      </c>
      <c r="U1592">
        <v>2025</v>
      </c>
      <c r="V1592" t="s">
        <v>38</v>
      </c>
      <c r="W1592" s="2">
        <v>45748</v>
      </c>
      <c r="X1592" t="s">
        <v>81</v>
      </c>
      <c r="Y1592" t="s">
        <v>48</v>
      </c>
      <c r="Z1592">
        <v>3975.38</v>
      </c>
      <c r="AA1592">
        <v>3009.67</v>
      </c>
      <c r="AB1592">
        <v>0.75700000000000001</v>
      </c>
    </row>
    <row r="1593" spans="1:28" x14ac:dyDescent="0.25">
      <c r="A1593" t="s">
        <v>1677</v>
      </c>
      <c r="B1593" s="2">
        <v>46355.190972222219</v>
      </c>
      <c r="C1593" s="2">
        <v>46355.790972222218</v>
      </c>
      <c r="D1593" t="s">
        <v>42</v>
      </c>
      <c r="E1593" t="s">
        <v>43</v>
      </c>
      <c r="F1593" t="s">
        <v>31</v>
      </c>
      <c r="G1593" t="s">
        <v>32</v>
      </c>
      <c r="H1593" t="s">
        <v>86</v>
      </c>
      <c r="I1593" t="s">
        <v>34</v>
      </c>
      <c r="J1593">
        <v>0.6</v>
      </c>
      <c r="K1593" t="s">
        <v>58</v>
      </c>
      <c r="L1593">
        <v>102</v>
      </c>
      <c r="M1593" s="2">
        <v>46355</v>
      </c>
      <c r="N1593" t="s">
        <v>36</v>
      </c>
      <c r="O1593">
        <v>12.1</v>
      </c>
      <c r="P1593">
        <v>2</v>
      </c>
      <c r="Q1593">
        <v>3443.18</v>
      </c>
      <c r="R1593" t="s">
        <v>77</v>
      </c>
      <c r="S1593">
        <v>1831.68</v>
      </c>
      <c r="T1593">
        <v>4.2</v>
      </c>
      <c r="U1593">
        <v>2026</v>
      </c>
      <c r="V1593" t="s">
        <v>89</v>
      </c>
      <c r="W1593" s="2">
        <v>46327</v>
      </c>
      <c r="X1593" t="s">
        <v>39</v>
      </c>
      <c r="Y1593" t="s">
        <v>40</v>
      </c>
      <c r="Z1593">
        <v>3443.18</v>
      </c>
      <c r="AA1593">
        <v>1831.68</v>
      </c>
      <c r="AB1593">
        <v>0.53200000000000003</v>
      </c>
    </row>
    <row r="1594" spans="1:28" x14ac:dyDescent="0.25">
      <c r="A1594" t="s">
        <v>1678</v>
      </c>
      <c r="B1594" s="2">
        <v>45980.345138888893</v>
      </c>
      <c r="C1594" s="2">
        <v>45987.345138888893</v>
      </c>
      <c r="D1594" t="s">
        <v>29</v>
      </c>
      <c r="E1594" t="s">
        <v>43</v>
      </c>
      <c r="F1594" t="s">
        <v>51</v>
      </c>
      <c r="G1594" t="s">
        <v>32</v>
      </c>
      <c r="H1594" t="s">
        <v>45</v>
      </c>
      <c r="I1594" t="s">
        <v>34</v>
      </c>
      <c r="J1594">
        <v>7</v>
      </c>
      <c r="K1594" t="s">
        <v>58</v>
      </c>
      <c r="L1594">
        <v>38</v>
      </c>
      <c r="M1594" s="2">
        <v>45980</v>
      </c>
      <c r="N1594" t="s">
        <v>36</v>
      </c>
      <c r="O1594">
        <v>8</v>
      </c>
      <c r="P1594">
        <v>1.2</v>
      </c>
      <c r="Q1594">
        <v>7714.77</v>
      </c>
      <c r="R1594" t="s">
        <v>59</v>
      </c>
      <c r="S1594">
        <v>4119</v>
      </c>
      <c r="T1594">
        <v>4.3</v>
      </c>
      <c r="U1594">
        <v>2025</v>
      </c>
      <c r="V1594" t="s">
        <v>89</v>
      </c>
      <c r="W1594" s="2">
        <v>45962</v>
      </c>
      <c r="X1594" t="s">
        <v>64</v>
      </c>
      <c r="Y1594" t="s">
        <v>48</v>
      </c>
      <c r="Z1594">
        <v>7714.77</v>
      </c>
      <c r="AA1594">
        <v>4119</v>
      </c>
      <c r="AB1594">
        <v>0.53400000000000003</v>
      </c>
    </row>
    <row r="1595" spans="1:28" x14ac:dyDescent="0.25">
      <c r="A1595" t="s">
        <v>1679</v>
      </c>
      <c r="B1595" s="2">
        <v>46225.46875</v>
      </c>
      <c r="C1595" s="2">
        <v>46232.46875</v>
      </c>
      <c r="D1595" t="s">
        <v>29</v>
      </c>
      <c r="E1595" t="s">
        <v>30</v>
      </c>
      <c r="F1595" t="s">
        <v>31</v>
      </c>
      <c r="G1595" t="s">
        <v>44</v>
      </c>
      <c r="H1595" t="s">
        <v>67</v>
      </c>
      <c r="I1595" t="s">
        <v>34</v>
      </c>
      <c r="J1595">
        <v>7</v>
      </c>
      <c r="K1595" t="s">
        <v>35</v>
      </c>
      <c r="L1595">
        <v>55</v>
      </c>
      <c r="M1595" s="2">
        <v>46225</v>
      </c>
      <c r="N1595" t="s">
        <v>36</v>
      </c>
      <c r="O1595">
        <v>7.9</v>
      </c>
      <c r="P1595">
        <v>3.4</v>
      </c>
      <c r="Q1595">
        <v>9261.1200000000008</v>
      </c>
      <c r="R1595" t="s">
        <v>59</v>
      </c>
      <c r="S1595">
        <v>7117.78</v>
      </c>
      <c r="T1595">
        <v>3.6</v>
      </c>
      <c r="U1595">
        <v>2026</v>
      </c>
      <c r="V1595" t="s">
        <v>107</v>
      </c>
      <c r="W1595" s="2">
        <v>46204</v>
      </c>
      <c r="X1595" t="s">
        <v>64</v>
      </c>
      <c r="Y1595" t="s">
        <v>48</v>
      </c>
      <c r="Z1595">
        <v>9261.1200000000008</v>
      </c>
      <c r="AA1595">
        <v>7117.78</v>
      </c>
      <c r="AB1595">
        <v>0.76900000000000002</v>
      </c>
    </row>
    <row r="1596" spans="1:28" x14ac:dyDescent="0.25">
      <c r="A1596" t="s">
        <v>1680</v>
      </c>
      <c r="B1596" s="2">
        <v>45697.729861111111</v>
      </c>
      <c r="C1596" s="2">
        <v>45698.629861111112</v>
      </c>
      <c r="D1596" t="s">
        <v>42</v>
      </c>
      <c r="E1596" t="s">
        <v>43</v>
      </c>
      <c r="F1596" t="s">
        <v>51</v>
      </c>
      <c r="G1596" t="s">
        <v>32</v>
      </c>
      <c r="H1596" t="s">
        <v>56</v>
      </c>
      <c r="I1596" t="s">
        <v>34</v>
      </c>
      <c r="J1596">
        <v>0.9</v>
      </c>
      <c r="K1596" t="s">
        <v>35</v>
      </c>
      <c r="L1596">
        <v>94</v>
      </c>
      <c r="M1596" s="2">
        <v>45697</v>
      </c>
      <c r="N1596" t="s">
        <v>68</v>
      </c>
      <c r="O1596">
        <v>12</v>
      </c>
      <c r="P1596">
        <v>2</v>
      </c>
      <c r="Q1596">
        <v>4272.58</v>
      </c>
      <c r="R1596" t="s">
        <v>59</v>
      </c>
      <c r="S1596">
        <v>2707.07</v>
      </c>
      <c r="T1596">
        <v>3.2</v>
      </c>
      <c r="U1596">
        <v>2025</v>
      </c>
      <c r="V1596" t="s">
        <v>104</v>
      </c>
      <c r="W1596" s="2">
        <v>45689</v>
      </c>
      <c r="X1596" t="s">
        <v>39</v>
      </c>
      <c r="Y1596" t="s">
        <v>40</v>
      </c>
      <c r="Z1596">
        <v>4272.58</v>
      </c>
      <c r="AA1596">
        <v>2707.07</v>
      </c>
      <c r="AB1596">
        <v>0.63400000000000001</v>
      </c>
    </row>
    <row r="1597" spans="1:28" x14ac:dyDescent="0.25">
      <c r="A1597" t="s">
        <v>1681</v>
      </c>
      <c r="B1597" s="2">
        <v>45697.941666666673</v>
      </c>
      <c r="C1597" s="2">
        <v>45701.64166666667</v>
      </c>
      <c r="D1597" t="s">
        <v>91</v>
      </c>
      <c r="E1597" t="s">
        <v>73</v>
      </c>
      <c r="F1597" t="s">
        <v>51</v>
      </c>
      <c r="G1597" t="s">
        <v>32</v>
      </c>
      <c r="H1597" t="s">
        <v>33</v>
      </c>
      <c r="I1597" t="s">
        <v>34</v>
      </c>
      <c r="J1597">
        <v>3.7</v>
      </c>
      <c r="K1597" t="s">
        <v>35</v>
      </c>
      <c r="L1597">
        <v>52</v>
      </c>
      <c r="M1597" s="2">
        <v>45697</v>
      </c>
      <c r="N1597" t="s">
        <v>36</v>
      </c>
      <c r="O1597">
        <v>12</v>
      </c>
      <c r="P1597">
        <v>0.6</v>
      </c>
      <c r="Q1597">
        <v>5871.15</v>
      </c>
      <c r="R1597" t="s">
        <v>37</v>
      </c>
      <c r="S1597">
        <v>2990.42</v>
      </c>
      <c r="T1597">
        <v>5</v>
      </c>
      <c r="U1597">
        <v>2025</v>
      </c>
      <c r="V1597" t="s">
        <v>104</v>
      </c>
      <c r="W1597" s="2">
        <v>45689</v>
      </c>
      <c r="X1597" t="s">
        <v>39</v>
      </c>
      <c r="Y1597" t="s">
        <v>40</v>
      </c>
      <c r="Z1597">
        <v>5871.15</v>
      </c>
      <c r="AA1597">
        <v>2990.42</v>
      </c>
      <c r="AB1597">
        <v>0.50900000000000001</v>
      </c>
    </row>
    <row r="1598" spans="1:28" x14ac:dyDescent="0.25">
      <c r="A1598" t="s">
        <v>1682</v>
      </c>
      <c r="B1598" s="2">
        <v>45946.711111111108</v>
      </c>
      <c r="C1598" s="2">
        <v>45950.311111111107</v>
      </c>
      <c r="D1598" t="s">
        <v>50</v>
      </c>
      <c r="E1598" t="s">
        <v>30</v>
      </c>
      <c r="F1598" t="s">
        <v>31</v>
      </c>
      <c r="G1598" t="s">
        <v>66</v>
      </c>
      <c r="H1598" t="s">
        <v>52</v>
      </c>
      <c r="I1598" t="s">
        <v>34</v>
      </c>
      <c r="J1598">
        <v>3.6</v>
      </c>
      <c r="K1598" t="s">
        <v>35</v>
      </c>
      <c r="L1598">
        <v>47</v>
      </c>
      <c r="M1598" s="2">
        <v>45946</v>
      </c>
      <c r="N1598" t="s">
        <v>68</v>
      </c>
      <c r="O1598">
        <v>7.8</v>
      </c>
      <c r="P1598">
        <v>0.7</v>
      </c>
      <c r="Q1598">
        <v>5445.31</v>
      </c>
      <c r="R1598" t="s">
        <v>37</v>
      </c>
      <c r="S1598">
        <v>2737.98</v>
      </c>
      <c r="T1598">
        <v>3.9</v>
      </c>
      <c r="U1598">
        <v>2025</v>
      </c>
      <c r="V1598" t="s">
        <v>97</v>
      </c>
      <c r="W1598" s="2">
        <v>45931</v>
      </c>
      <c r="X1598" t="s">
        <v>47</v>
      </c>
      <c r="Y1598" t="s">
        <v>48</v>
      </c>
      <c r="Z1598">
        <v>5445.31</v>
      </c>
      <c r="AA1598">
        <v>2737.98</v>
      </c>
      <c r="AB1598">
        <v>0.503</v>
      </c>
    </row>
    <row r="1599" spans="1:28" x14ac:dyDescent="0.25">
      <c r="A1599" t="s">
        <v>1683</v>
      </c>
      <c r="B1599" s="2">
        <v>45919.84097222222</v>
      </c>
      <c r="C1599" s="2">
        <v>45924.640972222223</v>
      </c>
      <c r="D1599" t="s">
        <v>72</v>
      </c>
      <c r="E1599" t="s">
        <v>43</v>
      </c>
      <c r="F1599" t="s">
        <v>31</v>
      </c>
      <c r="G1599" t="s">
        <v>32</v>
      </c>
      <c r="H1599" t="s">
        <v>74</v>
      </c>
      <c r="I1599" t="s">
        <v>34</v>
      </c>
      <c r="J1599">
        <v>4.8</v>
      </c>
      <c r="K1599" t="s">
        <v>35</v>
      </c>
      <c r="L1599">
        <v>51</v>
      </c>
      <c r="M1599" s="2">
        <v>45919</v>
      </c>
      <c r="N1599" t="s">
        <v>68</v>
      </c>
      <c r="O1599">
        <v>8.1999999999999993</v>
      </c>
      <c r="P1599">
        <v>0.9</v>
      </c>
      <c r="Q1599">
        <v>6189.31</v>
      </c>
      <c r="R1599" t="s">
        <v>37</v>
      </c>
      <c r="S1599">
        <v>4761.3900000000003</v>
      </c>
      <c r="T1599">
        <v>4</v>
      </c>
      <c r="U1599">
        <v>2025</v>
      </c>
      <c r="V1599" t="s">
        <v>53</v>
      </c>
      <c r="W1599" s="2">
        <v>45901</v>
      </c>
      <c r="X1599" t="s">
        <v>81</v>
      </c>
      <c r="Y1599" t="s">
        <v>48</v>
      </c>
      <c r="Z1599">
        <v>6189.31</v>
      </c>
      <c r="AA1599">
        <v>4761.3900000000003</v>
      </c>
      <c r="AB1599">
        <v>0.76900000000000002</v>
      </c>
    </row>
    <row r="1600" spans="1:28" x14ac:dyDescent="0.25">
      <c r="A1600" t="s">
        <v>1684</v>
      </c>
      <c r="B1600" s="2">
        <v>45873.038194444453</v>
      </c>
      <c r="C1600" s="2">
        <v>45876.338194444441</v>
      </c>
      <c r="D1600" t="s">
        <v>85</v>
      </c>
      <c r="E1600" t="s">
        <v>73</v>
      </c>
      <c r="F1600" t="s">
        <v>31</v>
      </c>
      <c r="G1600" t="s">
        <v>32</v>
      </c>
      <c r="H1600" t="s">
        <v>56</v>
      </c>
      <c r="I1600" t="s">
        <v>57</v>
      </c>
      <c r="J1600">
        <v>3.3</v>
      </c>
      <c r="K1600" t="s">
        <v>35</v>
      </c>
      <c r="L1600">
        <v>93</v>
      </c>
      <c r="M1600" s="2">
        <v>45873</v>
      </c>
      <c r="N1600" t="s">
        <v>76</v>
      </c>
      <c r="O1600">
        <v>8.1</v>
      </c>
      <c r="P1600">
        <v>1</v>
      </c>
      <c r="Q1600">
        <v>4478.54</v>
      </c>
      <c r="R1600" t="s">
        <v>37</v>
      </c>
      <c r="S1600">
        <v>2730.08</v>
      </c>
      <c r="T1600">
        <v>3.5</v>
      </c>
      <c r="U1600">
        <v>2025</v>
      </c>
      <c r="V1600" t="s">
        <v>87</v>
      </c>
      <c r="W1600" s="2">
        <v>45870</v>
      </c>
      <c r="X1600" t="s">
        <v>78</v>
      </c>
      <c r="Y1600" t="s">
        <v>48</v>
      </c>
      <c r="Z1600">
        <v>4478.54</v>
      </c>
      <c r="AA1600">
        <v>2730.08</v>
      </c>
      <c r="AB1600">
        <v>0.61</v>
      </c>
    </row>
    <row r="1601" spans="1:28" x14ac:dyDescent="0.25">
      <c r="A1601" t="s">
        <v>1685</v>
      </c>
      <c r="B1601" s="2">
        <v>45804.379166666673</v>
      </c>
      <c r="C1601" s="2">
        <v>45809.679166666669</v>
      </c>
      <c r="D1601" t="s">
        <v>113</v>
      </c>
      <c r="E1601" t="s">
        <v>83</v>
      </c>
      <c r="F1601" t="s">
        <v>31</v>
      </c>
      <c r="G1601" t="s">
        <v>55</v>
      </c>
      <c r="H1601" t="s">
        <v>52</v>
      </c>
      <c r="I1601" t="s">
        <v>34</v>
      </c>
      <c r="J1601">
        <v>5.3</v>
      </c>
      <c r="K1601" t="s">
        <v>35</v>
      </c>
      <c r="L1601">
        <v>25</v>
      </c>
      <c r="M1601" s="2">
        <v>45804</v>
      </c>
      <c r="N1601" t="s">
        <v>36</v>
      </c>
      <c r="O1601">
        <v>8</v>
      </c>
      <c r="P1601">
        <v>0.7</v>
      </c>
      <c r="Q1601">
        <v>6325.66</v>
      </c>
      <c r="R1601" t="s">
        <v>77</v>
      </c>
      <c r="S1601">
        <v>4824.24</v>
      </c>
      <c r="T1601">
        <v>3.9</v>
      </c>
      <c r="U1601">
        <v>2025</v>
      </c>
      <c r="V1601" t="s">
        <v>80</v>
      </c>
      <c r="W1601" s="2">
        <v>45778</v>
      </c>
      <c r="X1601" t="s">
        <v>70</v>
      </c>
      <c r="Y1601" t="s">
        <v>48</v>
      </c>
      <c r="Z1601">
        <v>6325.66</v>
      </c>
      <c r="AA1601">
        <v>4824.24</v>
      </c>
      <c r="AB1601">
        <v>0.76300000000000001</v>
      </c>
    </row>
    <row r="1602" spans="1:28" x14ac:dyDescent="0.25">
      <c r="A1602" t="s">
        <v>1686</v>
      </c>
      <c r="B1602" s="2">
        <v>45993.788194444453</v>
      </c>
      <c r="C1602" s="2">
        <v>45996.788194444453</v>
      </c>
      <c r="D1602" t="s">
        <v>72</v>
      </c>
      <c r="E1602" t="s">
        <v>83</v>
      </c>
      <c r="F1602" t="s">
        <v>51</v>
      </c>
      <c r="G1602" t="s">
        <v>44</v>
      </c>
      <c r="H1602" t="s">
        <v>33</v>
      </c>
      <c r="I1602" t="s">
        <v>34</v>
      </c>
      <c r="J1602">
        <v>3</v>
      </c>
      <c r="K1602" t="s">
        <v>35</v>
      </c>
      <c r="L1602">
        <v>45</v>
      </c>
      <c r="M1602" s="2">
        <v>45993</v>
      </c>
      <c r="N1602" t="s">
        <v>36</v>
      </c>
      <c r="O1602">
        <v>10.3</v>
      </c>
      <c r="P1602">
        <v>0.7</v>
      </c>
      <c r="Q1602">
        <v>5450.55</v>
      </c>
      <c r="R1602" t="s">
        <v>37</v>
      </c>
      <c r="S1602">
        <v>3559.55</v>
      </c>
      <c r="T1602">
        <v>3</v>
      </c>
      <c r="U1602">
        <v>2025</v>
      </c>
      <c r="V1602" t="s">
        <v>63</v>
      </c>
      <c r="W1602" s="2">
        <v>45992</v>
      </c>
      <c r="X1602" t="s">
        <v>70</v>
      </c>
      <c r="Y1602" t="s">
        <v>48</v>
      </c>
      <c r="Z1602">
        <v>5450.55</v>
      </c>
      <c r="AA1602">
        <v>3559.55</v>
      </c>
      <c r="AB1602">
        <v>0.65300000000000002</v>
      </c>
    </row>
    <row r="1603" spans="1:28" x14ac:dyDescent="0.25">
      <c r="A1603" t="s">
        <v>1687</v>
      </c>
      <c r="B1603" s="2">
        <v>45825.925694444442</v>
      </c>
      <c r="C1603" s="2">
        <v>45827.525694444441</v>
      </c>
      <c r="D1603" t="s">
        <v>42</v>
      </c>
      <c r="E1603" t="s">
        <v>30</v>
      </c>
      <c r="F1603" t="s">
        <v>51</v>
      </c>
      <c r="G1603" t="s">
        <v>32</v>
      </c>
      <c r="H1603" t="s">
        <v>86</v>
      </c>
      <c r="I1603" t="s">
        <v>34</v>
      </c>
      <c r="J1603">
        <v>1.6</v>
      </c>
      <c r="K1603" t="s">
        <v>58</v>
      </c>
      <c r="L1603">
        <v>70</v>
      </c>
      <c r="M1603" s="2">
        <v>45825</v>
      </c>
      <c r="N1603" t="s">
        <v>36</v>
      </c>
      <c r="O1603">
        <v>11.9</v>
      </c>
      <c r="P1603">
        <v>4.5999999999999996</v>
      </c>
      <c r="Q1603">
        <v>5739.14</v>
      </c>
      <c r="R1603" t="s">
        <v>77</v>
      </c>
      <c r="S1603">
        <v>3998.19</v>
      </c>
      <c r="T1603">
        <v>3.5</v>
      </c>
      <c r="U1603">
        <v>2025</v>
      </c>
      <c r="V1603" t="s">
        <v>110</v>
      </c>
      <c r="W1603" s="2">
        <v>45809</v>
      </c>
      <c r="X1603" t="s">
        <v>70</v>
      </c>
      <c r="Y1603" t="s">
        <v>48</v>
      </c>
      <c r="Z1603">
        <v>5739.14</v>
      </c>
      <c r="AA1603">
        <v>3998.19</v>
      </c>
      <c r="AB1603">
        <v>0.69699999999999995</v>
      </c>
    </row>
    <row r="1604" spans="1:28" x14ac:dyDescent="0.25">
      <c r="A1604" t="s">
        <v>1688</v>
      </c>
      <c r="B1604" s="2">
        <v>45749.024305555547</v>
      </c>
      <c r="C1604" s="2">
        <v>45752.424305555563</v>
      </c>
      <c r="D1604" t="s">
        <v>72</v>
      </c>
      <c r="E1604" t="s">
        <v>83</v>
      </c>
      <c r="F1604" t="s">
        <v>51</v>
      </c>
      <c r="G1604" t="s">
        <v>55</v>
      </c>
      <c r="H1604" t="s">
        <v>33</v>
      </c>
      <c r="I1604" t="s">
        <v>34</v>
      </c>
      <c r="J1604">
        <v>3.4</v>
      </c>
      <c r="K1604" t="s">
        <v>35</v>
      </c>
      <c r="L1604">
        <v>37</v>
      </c>
      <c r="M1604" s="2">
        <v>45749</v>
      </c>
      <c r="N1604" t="s">
        <v>36</v>
      </c>
      <c r="O1604">
        <v>8.3000000000000007</v>
      </c>
      <c r="P1604">
        <v>1.9</v>
      </c>
      <c r="Q1604">
        <v>5825.83</v>
      </c>
      <c r="R1604" t="s">
        <v>77</v>
      </c>
      <c r="S1604">
        <v>3284.09</v>
      </c>
      <c r="T1604">
        <v>4.0999999999999996</v>
      </c>
      <c r="U1604">
        <v>2025</v>
      </c>
      <c r="V1604" t="s">
        <v>38</v>
      </c>
      <c r="W1604" s="2">
        <v>45748</v>
      </c>
      <c r="X1604" t="s">
        <v>64</v>
      </c>
      <c r="Y1604" t="s">
        <v>48</v>
      </c>
      <c r="Z1604">
        <v>5825.83</v>
      </c>
      <c r="AA1604">
        <v>3284.09</v>
      </c>
      <c r="AB1604">
        <v>0.56399999999999995</v>
      </c>
    </row>
    <row r="1605" spans="1:28" x14ac:dyDescent="0.25">
      <c r="A1605" t="s">
        <v>1689</v>
      </c>
      <c r="B1605" s="2">
        <v>46010.304166666669</v>
      </c>
      <c r="C1605" s="2">
        <v>46013.70416666667</v>
      </c>
      <c r="D1605" t="s">
        <v>72</v>
      </c>
      <c r="E1605" t="s">
        <v>83</v>
      </c>
      <c r="F1605" t="s">
        <v>31</v>
      </c>
      <c r="G1605" t="s">
        <v>32</v>
      </c>
      <c r="H1605" t="s">
        <v>52</v>
      </c>
      <c r="I1605" t="s">
        <v>34</v>
      </c>
      <c r="J1605">
        <v>3.4</v>
      </c>
      <c r="K1605" t="s">
        <v>35</v>
      </c>
      <c r="L1605">
        <v>47</v>
      </c>
      <c r="M1605" s="2">
        <v>46010</v>
      </c>
      <c r="N1605" t="s">
        <v>36</v>
      </c>
      <c r="O1605">
        <v>8.1</v>
      </c>
      <c r="P1605">
        <v>1.2</v>
      </c>
      <c r="Q1605">
        <v>6015.51</v>
      </c>
      <c r="R1605" t="s">
        <v>59</v>
      </c>
      <c r="S1605">
        <v>3009.3</v>
      </c>
      <c r="T1605">
        <v>3.6</v>
      </c>
      <c r="U1605">
        <v>2025</v>
      </c>
      <c r="V1605" t="s">
        <v>63</v>
      </c>
      <c r="W1605" s="2">
        <v>45992</v>
      </c>
      <c r="X1605" t="s">
        <v>81</v>
      </c>
      <c r="Y1605" t="s">
        <v>48</v>
      </c>
      <c r="Z1605">
        <v>6015.51</v>
      </c>
      <c r="AA1605">
        <v>3009.3</v>
      </c>
      <c r="AB1605">
        <v>0.5</v>
      </c>
    </row>
    <row r="1606" spans="1:28" x14ac:dyDescent="0.25">
      <c r="A1606" t="s">
        <v>1690</v>
      </c>
      <c r="B1606" s="2">
        <v>46228.412499999999</v>
      </c>
      <c r="C1606" s="2">
        <v>46233.3125</v>
      </c>
      <c r="D1606" t="s">
        <v>85</v>
      </c>
      <c r="E1606" t="s">
        <v>30</v>
      </c>
      <c r="F1606" t="s">
        <v>51</v>
      </c>
      <c r="G1606" t="s">
        <v>55</v>
      </c>
      <c r="H1606" t="s">
        <v>45</v>
      </c>
      <c r="I1606" t="s">
        <v>57</v>
      </c>
      <c r="J1606">
        <v>4.9000000000000004</v>
      </c>
      <c r="K1606" t="s">
        <v>35</v>
      </c>
      <c r="L1606">
        <v>90</v>
      </c>
      <c r="M1606" s="2">
        <v>46228</v>
      </c>
      <c r="N1606" t="s">
        <v>68</v>
      </c>
      <c r="O1606">
        <v>10.199999999999999</v>
      </c>
      <c r="P1606">
        <v>1.6</v>
      </c>
      <c r="Q1606">
        <v>6807.97</v>
      </c>
      <c r="R1606" t="s">
        <v>77</v>
      </c>
      <c r="S1606">
        <v>4873.4799999999996</v>
      </c>
      <c r="T1606">
        <v>2.6</v>
      </c>
      <c r="U1606">
        <v>2026</v>
      </c>
      <c r="V1606" t="s">
        <v>107</v>
      </c>
      <c r="W1606" s="2">
        <v>46204</v>
      </c>
      <c r="X1606" t="s">
        <v>92</v>
      </c>
      <c r="Y1606" t="s">
        <v>40</v>
      </c>
      <c r="Z1606">
        <v>6807.97</v>
      </c>
      <c r="AA1606">
        <v>4873.4799999999996</v>
      </c>
      <c r="AB1606">
        <v>0.71599999999999997</v>
      </c>
    </row>
    <row r="1607" spans="1:28" x14ac:dyDescent="0.25">
      <c r="A1607" t="s">
        <v>1691</v>
      </c>
      <c r="B1607" s="2">
        <v>46228.936111111107</v>
      </c>
      <c r="C1607" s="2">
        <v>46235.436111111107</v>
      </c>
      <c r="D1607" t="s">
        <v>29</v>
      </c>
      <c r="E1607" t="s">
        <v>83</v>
      </c>
      <c r="F1607" t="s">
        <v>31</v>
      </c>
      <c r="G1607" t="s">
        <v>32</v>
      </c>
      <c r="H1607" t="s">
        <v>56</v>
      </c>
      <c r="I1607" t="s">
        <v>34</v>
      </c>
      <c r="J1607">
        <v>6.5</v>
      </c>
      <c r="K1607" t="s">
        <v>35</v>
      </c>
      <c r="L1607">
        <v>47</v>
      </c>
      <c r="M1607" s="2">
        <v>46228</v>
      </c>
      <c r="N1607" t="s">
        <v>68</v>
      </c>
      <c r="O1607">
        <v>9.9</v>
      </c>
      <c r="P1607">
        <v>2.2999999999999998</v>
      </c>
      <c r="Q1607">
        <v>8480.64</v>
      </c>
      <c r="R1607" t="s">
        <v>59</v>
      </c>
      <c r="S1607">
        <v>4498.8</v>
      </c>
      <c r="T1607">
        <v>4.0999999999999996</v>
      </c>
      <c r="U1607">
        <v>2026</v>
      </c>
      <c r="V1607" t="s">
        <v>107</v>
      </c>
      <c r="W1607" s="2">
        <v>46204</v>
      </c>
      <c r="X1607" t="s">
        <v>92</v>
      </c>
      <c r="Y1607" t="s">
        <v>40</v>
      </c>
      <c r="Z1607">
        <v>8480.64</v>
      </c>
      <c r="AA1607">
        <v>4498.8</v>
      </c>
      <c r="AB1607">
        <v>0.53</v>
      </c>
    </row>
    <row r="1608" spans="1:28" x14ac:dyDescent="0.25">
      <c r="A1608" t="s">
        <v>1692</v>
      </c>
      <c r="B1608" s="2">
        <v>46338.212500000001</v>
      </c>
      <c r="C1608" s="2">
        <v>46343.112500000003</v>
      </c>
      <c r="D1608" t="s">
        <v>72</v>
      </c>
      <c r="E1608" t="s">
        <v>83</v>
      </c>
      <c r="F1608" t="s">
        <v>31</v>
      </c>
      <c r="G1608" t="s">
        <v>32</v>
      </c>
      <c r="H1608" t="s">
        <v>45</v>
      </c>
      <c r="I1608" t="s">
        <v>34</v>
      </c>
      <c r="J1608">
        <v>4.9000000000000004</v>
      </c>
      <c r="K1608" t="s">
        <v>58</v>
      </c>
      <c r="L1608">
        <v>50</v>
      </c>
      <c r="M1608" s="2">
        <v>46338</v>
      </c>
      <c r="N1608" t="s">
        <v>76</v>
      </c>
      <c r="O1608">
        <v>9.6</v>
      </c>
      <c r="P1608">
        <v>0.5</v>
      </c>
      <c r="Q1608">
        <v>4731.93</v>
      </c>
      <c r="R1608" t="s">
        <v>37</v>
      </c>
      <c r="S1608">
        <v>3288.23</v>
      </c>
      <c r="T1608">
        <v>4.0999999999999996</v>
      </c>
      <c r="U1608">
        <v>2026</v>
      </c>
      <c r="V1608" t="s">
        <v>89</v>
      </c>
      <c r="W1608" s="2">
        <v>46327</v>
      </c>
      <c r="X1608" t="s">
        <v>47</v>
      </c>
      <c r="Y1608" t="s">
        <v>48</v>
      </c>
      <c r="Z1608">
        <v>4731.93</v>
      </c>
      <c r="AA1608">
        <v>3288.23</v>
      </c>
      <c r="AB1608">
        <v>0.69499999999999995</v>
      </c>
    </row>
    <row r="1609" spans="1:28" x14ac:dyDescent="0.25">
      <c r="A1609" t="s">
        <v>1693</v>
      </c>
      <c r="B1609" s="2">
        <v>46020.429166666669</v>
      </c>
      <c r="C1609" s="2">
        <v>46025.129166666673</v>
      </c>
      <c r="D1609" t="s">
        <v>91</v>
      </c>
      <c r="E1609" t="s">
        <v>30</v>
      </c>
      <c r="F1609" t="s">
        <v>51</v>
      </c>
      <c r="G1609" t="s">
        <v>55</v>
      </c>
      <c r="H1609" t="s">
        <v>33</v>
      </c>
      <c r="I1609" t="s">
        <v>57</v>
      </c>
      <c r="J1609">
        <v>4.7</v>
      </c>
      <c r="K1609" t="s">
        <v>35</v>
      </c>
      <c r="L1609">
        <v>69</v>
      </c>
      <c r="M1609" s="2">
        <v>46020</v>
      </c>
      <c r="N1609" t="s">
        <v>76</v>
      </c>
      <c r="O1609">
        <v>8.1</v>
      </c>
      <c r="P1609">
        <v>0</v>
      </c>
      <c r="Q1609">
        <v>5959.3</v>
      </c>
      <c r="R1609" t="s">
        <v>37</v>
      </c>
      <c r="S1609">
        <v>2995.53</v>
      </c>
      <c r="T1609">
        <v>4.7</v>
      </c>
      <c r="U1609">
        <v>2025</v>
      </c>
      <c r="V1609" t="s">
        <v>63</v>
      </c>
      <c r="W1609" s="2">
        <v>45992</v>
      </c>
      <c r="X1609" t="s">
        <v>78</v>
      </c>
      <c r="Y1609" t="s">
        <v>48</v>
      </c>
      <c r="Z1609">
        <v>5959.3</v>
      </c>
      <c r="AA1609">
        <v>2995.53</v>
      </c>
      <c r="AB1609">
        <v>0.503</v>
      </c>
    </row>
    <row r="1610" spans="1:28" x14ac:dyDescent="0.25">
      <c r="A1610" t="s">
        <v>1694</v>
      </c>
      <c r="B1610" s="2">
        <v>46214.786111111112</v>
      </c>
      <c r="C1610" s="2">
        <v>46218.186111111107</v>
      </c>
      <c r="D1610" t="s">
        <v>50</v>
      </c>
      <c r="E1610" t="s">
        <v>83</v>
      </c>
      <c r="F1610" t="s">
        <v>51</v>
      </c>
      <c r="G1610" t="s">
        <v>66</v>
      </c>
      <c r="H1610" t="s">
        <v>86</v>
      </c>
      <c r="I1610" t="s">
        <v>34</v>
      </c>
      <c r="J1610">
        <v>3.4</v>
      </c>
      <c r="K1610" t="s">
        <v>35</v>
      </c>
      <c r="L1610">
        <v>85</v>
      </c>
      <c r="M1610" s="2">
        <v>46214</v>
      </c>
      <c r="N1610" t="s">
        <v>36</v>
      </c>
      <c r="O1610">
        <v>9.8000000000000007</v>
      </c>
      <c r="P1610">
        <v>1.1000000000000001</v>
      </c>
      <c r="Q1610">
        <v>6233.3</v>
      </c>
      <c r="R1610" t="s">
        <v>37</v>
      </c>
      <c r="S1610">
        <v>4067.83</v>
      </c>
      <c r="T1610">
        <v>3.8</v>
      </c>
      <c r="U1610">
        <v>2026</v>
      </c>
      <c r="V1610" t="s">
        <v>107</v>
      </c>
      <c r="W1610" s="2">
        <v>46204</v>
      </c>
      <c r="X1610" t="s">
        <v>92</v>
      </c>
      <c r="Y1610" t="s">
        <v>40</v>
      </c>
      <c r="Z1610">
        <v>6233.3</v>
      </c>
      <c r="AA1610">
        <v>4067.83</v>
      </c>
      <c r="AB1610">
        <v>0.65300000000000002</v>
      </c>
    </row>
    <row r="1611" spans="1:28" x14ac:dyDescent="0.25">
      <c r="A1611" t="s">
        <v>1695</v>
      </c>
      <c r="B1611" s="2">
        <v>46002.96875</v>
      </c>
      <c r="C1611" s="2">
        <v>46006.568749999999</v>
      </c>
      <c r="D1611" t="s">
        <v>62</v>
      </c>
      <c r="E1611" t="s">
        <v>73</v>
      </c>
      <c r="F1611" t="s">
        <v>31</v>
      </c>
      <c r="G1611" t="s">
        <v>44</v>
      </c>
      <c r="H1611" t="s">
        <v>52</v>
      </c>
      <c r="I1611" t="s">
        <v>34</v>
      </c>
      <c r="J1611">
        <v>3.6</v>
      </c>
      <c r="K1611" t="s">
        <v>35</v>
      </c>
      <c r="L1611">
        <v>68</v>
      </c>
      <c r="M1611" s="2">
        <v>46002</v>
      </c>
      <c r="N1611" t="s">
        <v>76</v>
      </c>
      <c r="O1611">
        <v>11.9</v>
      </c>
      <c r="P1611">
        <v>1.1000000000000001</v>
      </c>
      <c r="Q1611">
        <v>6317.44</v>
      </c>
      <c r="R1611" t="s">
        <v>37</v>
      </c>
      <c r="S1611">
        <v>4459.8</v>
      </c>
      <c r="T1611">
        <v>3.1</v>
      </c>
      <c r="U1611">
        <v>2025</v>
      </c>
      <c r="V1611" t="s">
        <v>63</v>
      </c>
      <c r="W1611" s="2">
        <v>45992</v>
      </c>
      <c r="X1611" t="s">
        <v>47</v>
      </c>
      <c r="Y1611" t="s">
        <v>48</v>
      </c>
      <c r="Z1611">
        <v>6317.44</v>
      </c>
      <c r="AA1611">
        <v>4459.8</v>
      </c>
      <c r="AB1611">
        <v>0.70599999999999996</v>
      </c>
    </row>
    <row r="1612" spans="1:28" x14ac:dyDescent="0.25">
      <c r="A1612" t="s">
        <v>1696</v>
      </c>
      <c r="B1612" s="2">
        <v>46350.24722222222</v>
      </c>
      <c r="C1612" s="2">
        <v>46350.947222222218</v>
      </c>
      <c r="D1612" t="s">
        <v>42</v>
      </c>
      <c r="E1612" t="s">
        <v>43</v>
      </c>
      <c r="F1612" t="s">
        <v>51</v>
      </c>
      <c r="G1612" t="s">
        <v>66</v>
      </c>
      <c r="H1612" t="s">
        <v>45</v>
      </c>
      <c r="I1612" t="s">
        <v>34</v>
      </c>
      <c r="J1612">
        <v>0.7</v>
      </c>
      <c r="K1612" t="s">
        <v>35</v>
      </c>
      <c r="L1612">
        <v>101</v>
      </c>
      <c r="M1612" s="2">
        <v>46350</v>
      </c>
      <c r="N1612" t="s">
        <v>36</v>
      </c>
      <c r="O1612">
        <v>8</v>
      </c>
      <c r="P1612">
        <v>2.4</v>
      </c>
      <c r="Q1612">
        <v>2911.99</v>
      </c>
      <c r="R1612" t="s">
        <v>37</v>
      </c>
      <c r="S1612">
        <v>1414.49</v>
      </c>
      <c r="T1612">
        <v>4.2</v>
      </c>
      <c r="U1612">
        <v>2026</v>
      </c>
      <c r="V1612" t="s">
        <v>89</v>
      </c>
      <c r="W1612" s="2">
        <v>46327</v>
      </c>
      <c r="X1612" t="s">
        <v>70</v>
      </c>
      <c r="Y1612" t="s">
        <v>48</v>
      </c>
      <c r="Z1612">
        <v>2911.99</v>
      </c>
      <c r="AA1612">
        <v>1414.49</v>
      </c>
      <c r="AB1612">
        <v>0.48599999999999999</v>
      </c>
    </row>
    <row r="1613" spans="1:28" x14ac:dyDescent="0.25">
      <c r="A1613" t="s">
        <v>1697</v>
      </c>
      <c r="B1613" s="2">
        <v>45827.125</v>
      </c>
      <c r="C1613" s="2">
        <v>45834.625</v>
      </c>
      <c r="D1613" t="s">
        <v>29</v>
      </c>
      <c r="E1613" t="s">
        <v>83</v>
      </c>
      <c r="F1613" t="s">
        <v>51</v>
      </c>
      <c r="G1613" t="s">
        <v>55</v>
      </c>
      <c r="H1613" t="s">
        <v>74</v>
      </c>
      <c r="I1613" t="s">
        <v>75</v>
      </c>
      <c r="J1613">
        <v>7.5</v>
      </c>
      <c r="K1613" t="s">
        <v>35</v>
      </c>
      <c r="L1613">
        <v>50</v>
      </c>
      <c r="M1613" s="2">
        <v>45827</v>
      </c>
      <c r="N1613" t="s">
        <v>76</v>
      </c>
      <c r="O1613">
        <v>7.9</v>
      </c>
      <c r="P1613">
        <v>0.6</v>
      </c>
      <c r="Q1613">
        <v>7697.47</v>
      </c>
      <c r="R1613" t="s">
        <v>59</v>
      </c>
      <c r="S1613">
        <v>4591.7</v>
      </c>
      <c r="T1613">
        <v>4.7</v>
      </c>
      <c r="U1613">
        <v>2025</v>
      </c>
      <c r="V1613" t="s">
        <v>110</v>
      </c>
      <c r="W1613" s="2">
        <v>45809</v>
      </c>
      <c r="X1613" t="s">
        <v>47</v>
      </c>
      <c r="Y1613" t="s">
        <v>48</v>
      </c>
      <c r="Z1613">
        <v>7697.47</v>
      </c>
      <c r="AA1613">
        <v>4591.7</v>
      </c>
      <c r="AB1613">
        <v>0.59699999999999998</v>
      </c>
    </row>
    <row r="1614" spans="1:28" x14ac:dyDescent="0.25">
      <c r="A1614" t="s">
        <v>1698</v>
      </c>
      <c r="B1614" s="2">
        <v>46013.957638888889</v>
      </c>
      <c r="C1614" s="2">
        <v>46015.357638888891</v>
      </c>
      <c r="D1614" t="s">
        <v>42</v>
      </c>
      <c r="E1614" t="s">
        <v>43</v>
      </c>
      <c r="F1614" t="s">
        <v>51</v>
      </c>
      <c r="G1614" t="s">
        <v>32</v>
      </c>
      <c r="H1614" t="s">
        <v>33</v>
      </c>
      <c r="I1614" t="s">
        <v>75</v>
      </c>
      <c r="J1614">
        <v>1.4</v>
      </c>
      <c r="K1614" t="s">
        <v>35</v>
      </c>
      <c r="L1614">
        <v>70</v>
      </c>
      <c r="M1614" s="2">
        <v>46013</v>
      </c>
      <c r="N1614" t="s">
        <v>36</v>
      </c>
      <c r="O1614">
        <v>8</v>
      </c>
      <c r="P1614">
        <v>4.7</v>
      </c>
      <c r="Q1614">
        <v>3746.1</v>
      </c>
      <c r="R1614" t="s">
        <v>77</v>
      </c>
      <c r="S1614">
        <v>2459.38</v>
      </c>
      <c r="T1614">
        <v>3.1</v>
      </c>
      <c r="U1614">
        <v>2025</v>
      </c>
      <c r="V1614" t="s">
        <v>63</v>
      </c>
      <c r="W1614" s="2">
        <v>45992</v>
      </c>
      <c r="X1614" t="s">
        <v>78</v>
      </c>
      <c r="Y1614" t="s">
        <v>48</v>
      </c>
      <c r="Z1614">
        <v>3746.1</v>
      </c>
      <c r="AA1614">
        <v>2459.38</v>
      </c>
      <c r="AB1614">
        <v>0.65700000000000003</v>
      </c>
    </row>
    <row r="1615" spans="1:28" x14ac:dyDescent="0.25">
      <c r="A1615" t="s">
        <v>1699</v>
      </c>
      <c r="B1615" s="2">
        <v>45848.046527777777</v>
      </c>
      <c r="C1615" s="2">
        <v>45850.34652777778</v>
      </c>
      <c r="D1615" t="s">
        <v>72</v>
      </c>
      <c r="E1615" t="s">
        <v>83</v>
      </c>
      <c r="F1615" t="s">
        <v>31</v>
      </c>
      <c r="G1615" t="s">
        <v>32</v>
      </c>
      <c r="H1615" t="s">
        <v>86</v>
      </c>
      <c r="I1615" t="s">
        <v>34</v>
      </c>
      <c r="J1615">
        <v>2.2999999999999998</v>
      </c>
      <c r="K1615" t="s">
        <v>35</v>
      </c>
      <c r="L1615">
        <v>62</v>
      </c>
      <c r="M1615" s="2">
        <v>45848</v>
      </c>
      <c r="N1615" t="s">
        <v>76</v>
      </c>
      <c r="O1615">
        <v>8</v>
      </c>
      <c r="P1615">
        <v>3.5</v>
      </c>
      <c r="Q1615">
        <v>4135.99</v>
      </c>
      <c r="R1615" t="s">
        <v>37</v>
      </c>
      <c r="S1615">
        <v>2975.8</v>
      </c>
      <c r="T1615">
        <v>4.0999999999999996</v>
      </c>
      <c r="U1615">
        <v>2025</v>
      </c>
      <c r="V1615" t="s">
        <v>107</v>
      </c>
      <c r="W1615" s="2">
        <v>45839</v>
      </c>
      <c r="X1615" t="s">
        <v>47</v>
      </c>
      <c r="Y1615" t="s">
        <v>48</v>
      </c>
      <c r="Z1615">
        <v>4135.99</v>
      </c>
      <c r="AA1615">
        <v>2975.8</v>
      </c>
      <c r="AB1615">
        <v>0.71899999999999997</v>
      </c>
    </row>
    <row r="1616" spans="1:28" x14ac:dyDescent="0.25">
      <c r="A1616" t="s">
        <v>1700</v>
      </c>
      <c r="B1616" s="2">
        <v>46324.20208333333</v>
      </c>
      <c r="C1616" s="2">
        <v>46328.102083333331</v>
      </c>
      <c r="D1616" t="s">
        <v>62</v>
      </c>
      <c r="E1616" t="s">
        <v>30</v>
      </c>
      <c r="F1616" t="s">
        <v>51</v>
      </c>
      <c r="G1616" t="s">
        <v>66</v>
      </c>
      <c r="H1616" t="s">
        <v>56</v>
      </c>
      <c r="I1616" t="s">
        <v>34</v>
      </c>
      <c r="J1616">
        <v>3.9</v>
      </c>
      <c r="K1616" t="s">
        <v>35</v>
      </c>
      <c r="L1616">
        <v>71</v>
      </c>
      <c r="M1616" s="2">
        <v>46324</v>
      </c>
      <c r="N1616" t="s">
        <v>36</v>
      </c>
      <c r="O1616">
        <v>11.7</v>
      </c>
      <c r="P1616">
        <v>2</v>
      </c>
      <c r="Q1616">
        <v>6787.55</v>
      </c>
      <c r="R1616" t="s">
        <v>77</v>
      </c>
      <c r="S1616">
        <v>3783.45</v>
      </c>
      <c r="T1616">
        <v>4.5</v>
      </c>
      <c r="U1616">
        <v>2026</v>
      </c>
      <c r="V1616" t="s">
        <v>97</v>
      </c>
      <c r="W1616" s="2">
        <v>46296</v>
      </c>
      <c r="X1616" t="s">
        <v>47</v>
      </c>
      <c r="Y1616" t="s">
        <v>48</v>
      </c>
      <c r="Z1616">
        <v>6787.55</v>
      </c>
      <c r="AA1616">
        <v>3783.45</v>
      </c>
      <c r="AB1616">
        <v>0.55700000000000005</v>
      </c>
    </row>
    <row r="1617" spans="1:28" x14ac:dyDescent="0.25">
      <c r="A1617" t="s">
        <v>1701</v>
      </c>
      <c r="B1617" s="2">
        <v>46079.479861111111</v>
      </c>
      <c r="C1617" s="2">
        <v>46080.679861111108</v>
      </c>
      <c r="D1617" t="s">
        <v>42</v>
      </c>
      <c r="E1617" t="s">
        <v>83</v>
      </c>
      <c r="F1617" t="s">
        <v>51</v>
      </c>
      <c r="G1617" t="s">
        <v>55</v>
      </c>
      <c r="H1617" t="s">
        <v>52</v>
      </c>
      <c r="I1617" t="s">
        <v>34</v>
      </c>
      <c r="J1617">
        <v>1.2</v>
      </c>
      <c r="K1617" t="s">
        <v>35</v>
      </c>
      <c r="L1617">
        <v>62</v>
      </c>
      <c r="M1617" s="2">
        <v>46079</v>
      </c>
      <c r="N1617" t="s">
        <v>68</v>
      </c>
      <c r="O1617">
        <v>8.1</v>
      </c>
      <c r="P1617">
        <v>2.2000000000000002</v>
      </c>
      <c r="Q1617">
        <v>4224.97</v>
      </c>
      <c r="R1617" t="s">
        <v>37</v>
      </c>
      <c r="S1617">
        <v>3062.55</v>
      </c>
      <c r="T1617">
        <v>4.7</v>
      </c>
      <c r="U1617">
        <v>2026</v>
      </c>
      <c r="V1617" t="s">
        <v>104</v>
      </c>
      <c r="W1617" s="2">
        <v>46054</v>
      </c>
      <c r="X1617" t="s">
        <v>47</v>
      </c>
      <c r="Y1617" t="s">
        <v>48</v>
      </c>
      <c r="Z1617">
        <v>4224.97</v>
      </c>
      <c r="AA1617">
        <v>3062.55</v>
      </c>
      <c r="AB1617">
        <v>0.72499999999999998</v>
      </c>
    </row>
    <row r="1618" spans="1:28" x14ac:dyDescent="0.25">
      <c r="A1618" t="s">
        <v>1702</v>
      </c>
      <c r="B1618" s="2">
        <v>46357.125</v>
      </c>
      <c r="C1618" s="2">
        <v>46363.824999999997</v>
      </c>
      <c r="D1618" t="s">
        <v>29</v>
      </c>
      <c r="E1618" t="s">
        <v>73</v>
      </c>
      <c r="F1618" t="s">
        <v>51</v>
      </c>
      <c r="G1618" t="s">
        <v>66</v>
      </c>
      <c r="H1618" t="s">
        <v>56</v>
      </c>
      <c r="I1618" t="s">
        <v>34</v>
      </c>
      <c r="J1618">
        <v>6.7</v>
      </c>
      <c r="K1618" t="s">
        <v>35</v>
      </c>
      <c r="L1618">
        <v>5</v>
      </c>
      <c r="M1618" s="2">
        <v>46357</v>
      </c>
      <c r="N1618" t="s">
        <v>36</v>
      </c>
      <c r="O1618">
        <v>7.9</v>
      </c>
      <c r="P1618">
        <v>2</v>
      </c>
      <c r="Q1618">
        <v>9319.11</v>
      </c>
      <c r="R1618" t="s">
        <v>37</v>
      </c>
      <c r="S1618">
        <v>6284.56</v>
      </c>
      <c r="T1618">
        <v>5</v>
      </c>
      <c r="U1618">
        <v>2026</v>
      </c>
      <c r="V1618" t="s">
        <v>63</v>
      </c>
      <c r="W1618" s="2">
        <v>46357</v>
      </c>
      <c r="X1618" t="s">
        <v>70</v>
      </c>
      <c r="Y1618" t="s">
        <v>48</v>
      </c>
      <c r="Z1618">
        <v>9319.11</v>
      </c>
      <c r="AA1618">
        <v>6284.56</v>
      </c>
      <c r="AB1618">
        <v>0.67400000000000004</v>
      </c>
    </row>
    <row r="1619" spans="1:28" x14ac:dyDescent="0.25">
      <c r="A1619" t="s">
        <v>1703</v>
      </c>
      <c r="B1619" s="2">
        <v>45664.300694444442</v>
      </c>
      <c r="C1619" s="2">
        <v>45668.000694444447</v>
      </c>
      <c r="D1619" t="s">
        <v>72</v>
      </c>
      <c r="E1619" t="s">
        <v>30</v>
      </c>
      <c r="F1619" t="s">
        <v>51</v>
      </c>
      <c r="G1619" t="s">
        <v>32</v>
      </c>
      <c r="H1619" t="s">
        <v>74</v>
      </c>
      <c r="I1619" t="s">
        <v>34</v>
      </c>
      <c r="J1619">
        <v>3.7</v>
      </c>
      <c r="K1619" t="s">
        <v>35</v>
      </c>
      <c r="L1619">
        <v>43</v>
      </c>
      <c r="M1619" s="2">
        <v>45664</v>
      </c>
      <c r="N1619" t="s">
        <v>36</v>
      </c>
      <c r="O1619">
        <v>7.8</v>
      </c>
      <c r="P1619">
        <v>2.1</v>
      </c>
      <c r="Q1619">
        <v>6602.41</v>
      </c>
      <c r="R1619" t="s">
        <v>59</v>
      </c>
      <c r="S1619">
        <v>3855.99</v>
      </c>
      <c r="T1619">
        <v>4.2</v>
      </c>
      <c r="U1619">
        <v>2025</v>
      </c>
      <c r="V1619" t="s">
        <v>69</v>
      </c>
      <c r="W1619" s="2">
        <v>45658</v>
      </c>
      <c r="X1619" t="s">
        <v>70</v>
      </c>
      <c r="Y1619" t="s">
        <v>48</v>
      </c>
      <c r="Z1619">
        <v>6602.41</v>
      </c>
      <c r="AA1619">
        <v>3855.99</v>
      </c>
      <c r="AB1619">
        <v>0.58399999999999996</v>
      </c>
    </row>
    <row r="1620" spans="1:28" x14ac:dyDescent="0.25">
      <c r="A1620" t="s">
        <v>1704</v>
      </c>
      <c r="B1620" s="2">
        <v>45790.634027777778</v>
      </c>
      <c r="C1620" s="2">
        <v>45794.334027777782</v>
      </c>
      <c r="D1620" t="s">
        <v>62</v>
      </c>
      <c r="E1620" t="s">
        <v>73</v>
      </c>
      <c r="F1620" t="s">
        <v>51</v>
      </c>
      <c r="G1620" t="s">
        <v>32</v>
      </c>
      <c r="H1620" t="s">
        <v>67</v>
      </c>
      <c r="I1620" t="s">
        <v>57</v>
      </c>
      <c r="J1620">
        <v>3.7</v>
      </c>
      <c r="K1620" t="s">
        <v>35</v>
      </c>
      <c r="L1620">
        <v>23</v>
      </c>
      <c r="M1620" s="2">
        <v>45790</v>
      </c>
      <c r="N1620" t="s">
        <v>36</v>
      </c>
      <c r="O1620">
        <v>7.6</v>
      </c>
      <c r="P1620">
        <v>1.5</v>
      </c>
      <c r="Q1620">
        <v>5236.3100000000004</v>
      </c>
      <c r="R1620" t="s">
        <v>37</v>
      </c>
      <c r="S1620">
        <v>2984</v>
      </c>
      <c r="T1620">
        <v>4.2</v>
      </c>
      <c r="U1620">
        <v>2025</v>
      </c>
      <c r="V1620" t="s">
        <v>80</v>
      </c>
      <c r="W1620" s="2">
        <v>45778</v>
      </c>
      <c r="X1620" t="s">
        <v>70</v>
      </c>
      <c r="Y1620" t="s">
        <v>48</v>
      </c>
      <c r="Z1620">
        <v>5236.3100000000004</v>
      </c>
      <c r="AA1620">
        <v>2984</v>
      </c>
      <c r="AB1620">
        <v>0.56999999999999995</v>
      </c>
    </row>
    <row r="1621" spans="1:28" x14ac:dyDescent="0.25">
      <c r="A1621" t="s">
        <v>1705</v>
      </c>
      <c r="B1621" s="2">
        <v>46214.045138888891</v>
      </c>
      <c r="C1621" s="2">
        <v>46216.245138888888</v>
      </c>
      <c r="D1621" t="s">
        <v>91</v>
      </c>
      <c r="E1621" t="s">
        <v>30</v>
      </c>
      <c r="F1621" t="s">
        <v>31</v>
      </c>
      <c r="G1621" t="s">
        <v>32</v>
      </c>
      <c r="H1621" t="s">
        <v>45</v>
      </c>
      <c r="I1621" t="s">
        <v>34</v>
      </c>
      <c r="J1621">
        <v>2.2000000000000002</v>
      </c>
      <c r="K1621" t="s">
        <v>35</v>
      </c>
      <c r="L1621">
        <v>41</v>
      </c>
      <c r="M1621" s="2">
        <v>46214</v>
      </c>
      <c r="N1621" t="s">
        <v>68</v>
      </c>
      <c r="O1621">
        <v>9.6999999999999993</v>
      </c>
      <c r="P1621">
        <v>2.4</v>
      </c>
      <c r="Q1621">
        <v>4629.78</v>
      </c>
      <c r="R1621" t="s">
        <v>59</v>
      </c>
      <c r="S1621">
        <v>3197.35</v>
      </c>
      <c r="T1621">
        <v>3.8</v>
      </c>
      <c r="U1621">
        <v>2026</v>
      </c>
      <c r="V1621" t="s">
        <v>107</v>
      </c>
      <c r="W1621" s="2">
        <v>46204</v>
      </c>
      <c r="X1621" t="s">
        <v>92</v>
      </c>
      <c r="Y1621" t="s">
        <v>40</v>
      </c>
      <c r="Z1621">
        <v>4629.78</v>
      </c>
      <c r="AA1621">
        <v>3197.35</v>
      </c>
      <c r="AB1621">
        <v>0.69099999999999995</v>
      </c>
    </row>
    <row r="1622" spans="1:28" x14ac:dyDescent="0.25">
      <c r="A1622" t="s">
        <v>1706</v>
      </c>
      <c r="B1622" s="2">
        <v>45688.724999999999</v>
      </c>
      <c r="C1622" s="2">
        <v>45689.224999999999</v>
      </c>
      <c r="D1622" t="s">
        <v>42</v>
      </c>
      <c r="E1622" t="s">
        <v>83</v>
      </c>
      <c r="F1622" t="s">
        <v>31</v>
      </c>
      <c r="G1622" t="s">
        <v>32</v>
      </c>
      <c r="H1622" t="s">
        <v>33</v>
      </c>
      <c r="I1622" t="s">
        <v>34</v>
      </c>
      <c r="J1622">
        <v>0.5</v>
      </c>
      <c r="K1622" t="s">
        <v>35</v>
      </c>
      <c r="L1622">
        <v>44</v>
      </c>
      <c r="M1622" s="2">
        <v>45688</v>
      </c>
      <c r="N1622" t="s">
        <v>36</v>
      </c>
      <c r="O1622">
        <v>8</v>
      </c>
      <c r="P1622">
        <v>3.3</v>
      </c>
      <c r="Q1622">
        <v>4719.97</v>
      </c>
      <c r="R1622" t="s">
        <v>37</v>
      </c>
      <c r="S1622">
        <v>3290.87</v>
      </c>
      <c r="T1622">
        <v>3.7</v>
      </c>
      <c r="U1622">
        <v>2025</v>
      </c>
      <c r="V1622" t="s">
        <v>69</v>
      </c>
      <c r="W1622" s="2">
        <v>45658</v>
      </c>
      <c r="X1622" t="s">
        <v>81</v>
      </c>
      <c r="Y1622" t="s">
        <v>48</v>
      </c>
      <c r="Z1622">
        <v>4719.97</v>
      </c>
      <c r="AA1622">
        <v>3290.87</v>
      </c>
      <c r="AB1622">
        <v>0.69699999999999995</v>
      </c>
    </row>
    <row r="1623" spans="1:28" x14ac:dyDescent="0.25">
      <c r="A1623" t="s">
        <v>1707</v>
      </c>
      <c r="B1623" s="2">
        <v>46192.265972222223</v>
      </c>
      <c r="C1623" s="2">
        <v>46195.765972222223</v>
      </c>
      <c r="D1623" t="s">
        <v>50</v>
      </c>
      <c r="E1623" t="s">
        <v>73</v>
      </c>
      <c r="F1623" t="s">
        <v>31</v>
      </c>
      <c r="G1623" t="s">
        <v>32</v>
      </c>
      <c r="H1623" t="s">
        <v>56</v>
      </c>
      <c r="I1623" t="s">
        <v>57</v>
      </c>
      <c r="J1623">
        <v>3.5</v>
      </c>
      <c r="K1623" t="s">
        <v>35</v>
      </c>
      <c r="L1623">
        <v>64</v>
      </c>
      <c r="M1623" s="2">
        <v>46192</v>
      </c>
      <c r="N1623" t="s">
        <v>36</v>
      </c>
      <c r="O1623">
        <v>8</v>
      </c>
      <c r="P1623">
        <v>0.8</v>
      </c>
      <c r="Q1623">
        <v>5198.68</v>
      </c>
      <c r="R1623" t="s">
        <v>37</v>
      </c>
      <c r="S1623">
        <v>3488.92</v>
      </c>
      <c r="T1623">
        <v>3.4</v>
      </c>
      <c r="U1623">
        <v>2026</v>
      </c>
      <c r="V1623" t="s">
        <v>110</v>
      </c>
      <c r="W1623" s="2">
        <v>46174</v>
      </c>
      <c r="X1623" t="s">
        <v>81</v>
      </c>
      <c r="Y1623" t="s">
        <v>48</v>
      </c>
      <c r="Z1623">
        <v>5198.68</v>
      </c>
      <c r="AA1623">
        <v>3488.92</v>
      </c>
      <c r="AB1623">
        <v>0.67100000000000004</v>
      </c>
    </row>
    <row r="1624" spans="1:28" x14ac:dyDescent="0.25">
      <c r="A1624" t="s">
        <v>1708</v>
      </c>
      <c r="B1624" s="2">
        <v>46083.026388888888</v>
      </c>
      <c r="C1624" s="2">
        <v>46087.026388888888</v>
      </c>
      <c r="D1624" t="s">
        <v>91</v>
      </c>
      <c r="E1624" t="s">
        <v>30</v>
      </c>
      <c r="F1624" t="s">
        <v>31</v>
      </c>
      <c r="G1624" t="s">
        <v>55</v>
      </c>
      <c r="H1624" t="s">
        <v>33</v>
      </c>
      <c r="I1624" t="s">
        <v>75</v>
      </c>
      <c r="J1624">
        <v>4</v>
      </c>
      <c r="K1624" t="s">
        <v>35</v>
      </c>
      <c r="L1624">
        <v>34</v>
      </c>
      <c r="M1624" s="2">
        <v>46083</v>
      </c>
      <c r="N1624" t="s">
        <v>36</v>
      </c>
      <c r="O1624">
        <v>10.1</v>
      </c>
      <c r="P1624">
        <v>1</v>
      </c>
      <c r="Q1624">
        <v>5961.44</v>
      </c>
      <c r="R1624" t="s">
        <v>37</v>
      </c>
      <c r="S1624">
        <v>3655.78</v>
      </c>
      <c r="T1624">
        <v>4.4000000000000004</v>
      </c>
      <c r="U1624">
        <v>2026</v>
      </c>
      <c r="V1624" t="s">
        <v>46</v>
      </c>
      <c r="W1624" s="2">
        <v>46082</v>
      </c>
      <c r="X1624" t="s">
        <v>78</v>
      </c>
      <c r="Y1624" t="s">
        <v>48</v>
      </c>
      <c r="Z1624">
        <v>5961.44</v>
      </c>
      <c r="AA1624">
        <v>3655.78</v>
      </c>
      <c r="AB1624">
        <v>0.61299999999999999</v>
      </c>
    </row>
    <row r="1625" spans="1:28" x14ac:dyDescent="0.25">
      <c r="A1625" t="s">
        <v>1709</v>
      </c>
      <c r="B1625" s="2">
        <v>46051.908333333333</v>
      </c>
      <c r="C1625" s="2">
        <v>46055.908333333333</v>
      </c>
      <c r="D1625" t="s">
        <v>62</v>
      </c>
      <c r="E1625" t="s">
        <v>73</v>
      </c>
      <c r="F1625" t="s">
        <v>31</v>
      </c>
      <c r="G1625" t="s">
        <v>55</v>
      </c>
      <c r="H1625" t="s">
        <v>74</v>
      </c>
      <c r="I1625" t="s">
        <v>34</v>
      </c>
      <c r="J1625">
        <v>4</v>
      </c>
      <c r="K1625" t="s">
        <v>35</v>
      </c>
      <c r="L1625">
        <v>72</v>
      </c>
      <c r="M1625" s="2">
        <v>46051</v>
      </c>
      <c r="N1625" t="s">
        <v>68</v>
      </c>
      <c r="O1625">
        <v>8.3000000000000007</v>
      </c>
      <c r="P1625">
        <v>2.2000000000000002</v>
      </c>
      <c r="Q1625">
        <v>6028.06</v>
      </c>
      <c r="R1625" t="s">
        <v>59</v>
      </c>
      <c r="S1625">
        <v>2933.34</v>
      </c>
      <c r="T1625">
        <v>3.8</v>
      </c>
      <c r="U1625">
        <v>2026</v>
      </c>
      <c r="V1625" t="s">
        <v>69</v>
      </c>
      <c r="W1625" s="2">
        <v>46023</v>
      </c>
      <c r="X1625" t="s">
        <v>47</v>
      </c>
      <c r="Y1625" t="s">
        <v>48</v>
      </c>
      <c r="Z1625">
        <v>6028.06</v>
      </c>
      <c r="AA1625">
        <v>2933.34</v>
      </c>
      <c r="AB1625">
        <v>0.48699999999999999</v>
      </c>
    </row>
    <row r="1626" spans="1:28" x14ac:dyDescent="0.25">
      <c r="A1626" t="s">
        <v>1710</v>
      </c>
      <c r="B1626" s="2">
        <v>46329.570138888892</v>
      </c>
      <c r="C1626" s="2">
        <v>46336.370138888888</v>
      </c>
      <c r="D1626" t="s">
        <v>29</v>
      </c>
      <c r="E1626" t="s">
        <v>30</v>
      </c>
      <c r="F1626" t="s">
        <v>51</v>
      </c>
      <c r="G1626" t="s">
        <v>32</v>
      </c>
      <c r="H1626" t="s">
        <v>45</v>
      </c>
      <c r="I1626" t="s">
        <v>57</v>
      </c>
      <c r="J1626">
        <v>6.8</v>
      </c>
      <c r="K1626" t="s">
        <v>35</v>
      </c>
      <c r="L1626">
        <v>49</v>
      </c>
      <c r="M1626" s="2">
        <v>46329</v>
      </c>
      <c r="N1626" t="s">
        <v>36</v>
      </c>
      <c r="O1626">
        <v>8.3000000000000007</v>
      </c>
      <c r="P1626">
        <v>3.1</v>
      </c>
      <c r="Q1626">
        <v>8288.94</v>
      </c>
      <c r="R1626" t="s">
        <v>37</v>
      </c>
      <c r="S1626">
        <v>5406.06</v>
      </c>
      <c r="T1626">
        <v>3.8</v>
      </c>
      <c r="U1626">
        <v>2026</v>
      </c>
      <c r="V1626" t="s">
        <v>89</v>
      </c>
      <c r="W1626" s="2">
        <v>46327</v>
      </c>
      <c r="X1626" t="s">
        <v>70</v>
      </c>
      <c r="Y1626" t="s">
        <v>48</v>
      </c>
      <c r="Z1626">
        <v>8288.94</v>
      </c>
      <c r="AA1626">
        <v>5406.06</v>
      </c>
      <c r="AB1626">
        <v>0.65200000000000002</v>
      </c>
    </row>
    <row r="1627" spans="1:28" x14ac:dyDescent="0.25">
      <c r="A1627" t="s">
        <v>1711</v>
      </c>
      <c r="B1627" s="2">
        <v>46020.417361111111</v>
      </c>
      <c r="C1627" s="2">
        <v>46024.217361111107</v>
      </c>
      <c r="D1627" t="s">
        <v>85</v>
      </c>
      <c r="E1627" t="s">
        <v>43</v>
      </c>
      <c r="F1627" t="s">
        <v>31</v>
      </c>
      <c r="G1627" t="s">
        <v>32</v>
      </c>
      <c r="H1627" t="s">
        <v>86</v>
      </c>
      <c r="I1627" t="s">
        <v>34</v>
      </c>
      <c r="J1627">
        <v>3.8</v>
      </c>
      <c r="K1627" t="s">
        <v>35</v>
      </c>
      <c r="L1627">
        <v>83</v>
      </c>
      <c r="M1627" s="2">
        <v>46020</v>
      </c>
      <c r="N1627" t="s">
        <v>68</v>
      </c>
      <c r="O1627">
        <v>8.1999999999999993</v>
      </c>
      <c r="P1627">
        <v>0.3</v>
      </c>
      <c r="Q1627">
        <v>5141.3100000000004</v>
      </c>
      <c r="R1627" t="s">
        <v>37</v>
      </c>
      <c r="S1627">
        <v>3412.06</v>
      </c>
      <c r="T1627">
        <v>3.8</v>
      </c>
      <c r="U1627">
        <v>2025</v>
      </c>
      <c r="V1627" t="s">
        <v>63</v>
      </c>
      <c r="W1627" s="2">
        <v>45992</v>
      </c>
      <c r="X1627" t="s">
        <v>78</v>
      </c>
      <c r="Y1627" t="s">
        <v>48</v>
      </c>
      <c r="Z1627">
        <v>5141.3100000000004</v>
      </c>
      <c r="AA1627">
        <v>3412.06</v>
      </c>
      <c r="AB1627">
        <v>0.66400000000000003</v>
      </c>
    </row>
    <row r="1628" spans="1:28" x14ac:dyDescent="0.25">
      <c r="A1628" t="s">
        <v>1712</v>
      </c>
      <c r="B1628" s="2">
        <v>46094.544444444437</v>
      </c>
      <c r="C1628" s="2">
        <v>46100.944444444453</v>
      </c>
      <c r="D1628" t="s">
        <v>29</v>
      </c>
      <c r="E1628" t="s">
        <v>73</v>
      </c>
      <c r="F1628" t="s">
        <v>51</v>
      </c>
      <c r="G1628" t="s">
        <v>44</v>
      </c>
      <c r="H1628" t="s">
        <v>33</v>
      </c>
      <c r="I1628" t="s">
        <v>34</v>
      </c>
      <c r="J1628">
        <v>6.4</v>
      </c>
      <c r="K1628" t="s">
        <v>35</v>
      </c>
      <c r="L1628">
        <v>5</v>
      </c>
      <c r="M1628" s="2">
        <v>46094</v>
      </c>
      <c r="N1628" t="s">
        <v>76</v>
      </c>
      <c r="O1628">
        <v>8.1999999999999993</v>
      </c>
      <c r="P1628">
        <v>1.8</v>
      </c>
      <c r="Q1628">
        <v>8847.59</v>
      </c>
      <c r="R1628" t="s">
        <v>37</v>
      </c>
      <c r="S1628">
        <v>4884.4799999999996</v>
      </c>
      <c r="T1628">
        <v>4.9000000000000004</v>
      </c>
      <c r="U1628">
        <v>2026</v>
      </c>
      <c r="V1628" t="s">
        <v>46</v>
      </c>
      <c r="W1628" s="2">
        <v>46082</v>
      </c>
      <c r="X1628" t="s">
        <v>81</v>
      </c>
      <c r="Y1628" t="s">
        <v>48</v>
      </c>
      <c r="Z1628">
        <v>8847.59</v>
      </c>
      <c r="AA1628">
        <v>4884.4799999999996</v>
      </c>
      <c r="AB1628">
        <v>0.55200000000000005</v>
      </c>
    </row>
    <row r="1629" spans="1:28" x14ac:dyDescent="0.25">
      <c r="A1629" t="s">
        <v>1713</v>
      </c>
      <c r="B1629" s="2">
        <v>46327.943749999999</v>
      </c>
      <c r="C1629" s="2">
        <v>46333.443749999999</v>
      </c>
      <c r="D1629" t="s">
        <v>113</v>
      </c>
      <c r="E1629" t="s">
        <v>73</v>
      </c>
      <c r="F1629" t="s">
        <v>51</v>
      </c>
      <c r="G1629" t="s">
        <v>55</v>
      </c>
      <c r="H1629" t="s">
        <v>74</v>
      </c>
      <c r="I1629" t="s">
        <v>75</v>
      </c>
      <c r="J1629">
        <v>5.5</v>
      </c>
      <c r="K1629" t="s">
        <v>35</v>
      </c>
      <c r="L1629">
        <v>62</v>
      </c>
      <c r="M1629" s="2">
        <v>46327</v>
      </c>
      <c r="N1629" t="s">
        <v>76</v>
      </c>
      <c r="O1629">
        <v>8</v>
      </c>
      <c r="P1629">
        <v>1.2</v>
      </c>
      <c r="Q1629">
        <v>6421.54</v>
      </c>
      <c r="R1629" t="s">
        <v>77</v>
      </c>
      <c r="S1629">
        <v>3473.82</v>
      </c>
      <c r="T1629">
        <v>4.3</v>
      </c>
      <c r="U1629">
        <v>2026</v>
      </c>
      <c r="V1629" t="s">
        <v>89</v>
      </c>
      <c r="W1629" s="2">
        <v>46327</v>
      </c>
      <c r="X1629" t="s">
        <v>39</v>
      </c>
      <c r="Y1629" t="s">
        <v>40</v>
      </c>
      <c r="Z1629">
        <v>6421.54</v>
      </c>
      <c r="AA1629">
        <v>3473.82</v>
      </c>
      <c r="AB1629">
        <v>0.54100000000000004</v>
      </c>
    </row>
    <row r="1630" spans="1:28" x14ac:dyDescent="0.25">
      <c r="A1630" t="s">
        <v>1714</v>
      </c>
      <c r="B1630" s="2">
        <v>46208.84097222222</v>
      </c>
      <c r="C1630" s="2">
        <v>46213.040972222218</v>
      </c>
      <c r="D1630" t="s">
        <v>62</v>
      </c>
      <c r="E1630" t="s">
        <v>43</v>
      </c>
      <c r="F1630" t="s">
        <v>31</v>
      </c>
      <c r="G1630" t="s">
        <v>55</v>
      </c>
      <c r="H1630" t="s">
        <v>52</v>
      </c>
      <c r="I1630" t="s">
        <v>34</v>
      </c>
      <c r="J1630">
        <v>4.2</v>
      </c>
      <c r="K1630" t="s">
        <v>35</v>
      </c>
      <c r="L1630">
        <v>70</v>
      </c>
      <c r="M1630" s="2">
        <v>46208</v>
      </c>
      <c r="N1630" t="s">
        <v>36</v>
      </c>
      <c r="O1630">
        <v>8</v>
      </c>
      <c r="P1630">
        <v>1.6</v>
      </c>
      <c r="Q1630">
        <v>7862.25</v>
      </c>
      <c r="R1630" t="s">
        <v>77</v>
      </c>
      <c r="S1630">
        <v>5812.45</v>
      </c>
      <c r="T1630">
        <v>3</v>
      </c>
      <c r="U1630">
        <v>2026</v>
      </c>
      <c r="V1630" t="s">
        <v>107</v>
      </c>
      <c r="W1630" s="2">
        <v>46204</v>
      </c>
      <c r="X1630" t="s">
        <v>39</v>
      </c>
      <c r="Y1630" t="s">
        <v>40</v>
      </c>
      <c r="Z1630">
        <v>7862.25</v>
      </c>
      <c r="AA1630">
        <v>5812.45</v>
      </c>
      <c r="AB1630">
        <v>0.73899999999999999</v>
      </c>
    </row>
    <row r="1631" spans="1:28" x14ac:dyDescent="0.25">
      <c r="A1631" t="s">
        <v>1715</v>
      </c>
      <c r="B1631" s="2">
        <v>45739.465277777781</v>
      </c>
      <c r="C1631" s="2">
        <v>45744.865277777782</v>
      </c>
      <c r="D1631" t="s">
        <v>72</v>
      </c>
      <c r="E1631" t="s">
        <v>30</v>
      </c>
      <c r="F1631" t="s">
        <v>51</v>
      </c>
      <c r="G1631" t="s">
        <v>55</v>
      </c>
      <c r="H1631" t="s">
        <v>86</v>
      </c>
      <c r="I1631" t="s">
        <v>57</v>
      </c>
      <c r="J1631">
        <v>5.4</v>
      </c>
      <c r="K1631" t="s">
        <v>35</v>
      </c>
      <c r="L1631">
        <v>72</v>
      </c>
      <c r="M1631" s="2">
        <v>45739</v>
      </c>
      <c r="N1631" t="s">
        <v>36</v>
      </c>
      <c r="O1631">
        <v>8.3000000000000007</v>
      </c>
      <c r="P1631">
        <v>1.5</v>
      </c>
      <c r="Q1631">
        <v>8696.84</v>
      </c>
      <c r="R1631" t="s">
        <v>37</v>
      </c>
      <c r="S1631">
        <v>4643.7299999999996</v>
      </c>
      <c r="T1631">
        <v>5</v>
      </c>
      <c r="U1631">
        <v>2025</v>
      </c>
      <c r="V1631" t="s">
        <v>46</v>
      </c>
      <c r="W1631" s="2">
        <v>45717</v>
      </c>
      <c r="X1631" t="s">
        <v>39</v>
      </c>
      <c r="Y1631" t="s">
        <v>40</v>
      </c>
      <c r="Z1631">
        <v>8696.84</v>
      </c>
      <c r="AA1631">
        <v>4643.7299999999996</v>
      </c>
      <c r="AB1631">
        <v>0.53400000000000003</v>
      </c>
    </row>
    <row r="1632" spans="1:28" x14ac:dyDescent="0.25">
      <c r="A1632" t="s">
        <v>1716</v>
      </c>
      <c r="B1632" s="2">
        <v>46013.879166666673</v>
      </c>
      <c r="C1632" s="2">
        <v>46017.279166666667</v>
      </c>
      <c r="D1632" t="s">
        <v>62</v>
      </c>
      <c r="E1632" t="s">
        <v>83</v>
      </c>
      <c r="F1632" t="s">
        <v>31</v>
      </c>
      <c r="G1632" t="s">
        <v>44</v>
      </c>
      <c r="H1632" t="s">
        <v>52</v>
      </c>
      <c r="I1632" t="s">
        <v>34</v>
      </c>
      <c r="J1632">
        <v>3.4</v>
      </c>
      <c r="K1632" t="s">
        <v>35</v>
      </c>
      <c r="L1632">
        <v>95</v>
      </c>
      <c r="M1632" s="2">
        <v>46013</v>
      </c>
      <c r="N1632" t="s">
        <v>36</v>
      </c>
      <c r="O1632">
        <v>8</v>
      </c>
      <c r="P1632">
        <v>2.4</v>
      </c>
      <c r="Q1632">
        <v>5885.81</v>
      </c>
      <c r="R1632" t="s">
        <v>37</v>
      </c>
      <c r="S1632">
        <v>3195.62</v>
      </c>
      <c r="T1632">
        <v>4.2</v>
      </c>
      <c r="U1632">
        <v>2025</v>
      </c>
      <c r="V1632" t="s">
        <v>63</v>
      </c>
      <c r="W1632" s="2">
        <v>45992</v>
      </c>
      <c r="X1632" t="s">
        <v>78</v>
      </c>
      <c r="Y1632" t="s">
        <v>48</v>
      </c>
      <c r="Z1632">
        <v>5885.81</v>
      </c>
      <c r="AA1632">
        <v>3195.62</v>
      </c>
      <c r="AB1632">
        <v>0.54300000000000004</v>
      </c>
    </row>
    <row r="1633" spans="1:28" x14ac:dyDescent="0.25">
      <c r="A1633" t="s">
        <v>1717</v>
      </c>
      <c r="B1633" s="2">
        <v>45915.761111111111</v>
      </c>
      <c r="C1633" s="2">
        <v>45920.661111111112</v>
      </c>
      <c r="D1633" t="s">
        <v>72</v>
      </c>
      <c r="E1633" t="s">
        <v>30</v>
      </c>
      <c r="F1633" t="s">
        <v>51</v>
      </c>
      <c r="G1633" t="s">
        <v>55</v>
      </c>
      <c r="H1633" t="s">
        <v>86</v>
      </c>
      <c r="I1633" t="s">
        <v>34</v>
      </c>
      <c r="J1633">
        <v>4.9000000000000004</v>
      </c>
      <c r="K1633" t="s">
        <v>35</v>
      </c>
      <c r="L1633">
        <v>72</v>
      </c>
      <c r="M1633" s="2">
        <v>45915</v>
      </c>
      <c r="N1633" t="s">
        <v>68</v>
      </c>
      <c r="O1633">
        <v>8</v>
      </c>
      <c r="P1633">
        <v>1.4</v>
      </c>
      <c r="Q1633">
        <v>6802.07</v>
      </c>
      <c r="R1633" t="s">
        <v>37</v>
      </c>
      <c r="S1633">
        <v>4535.9799999999996</v>
      </c>
      <c r="T1633">
        <v>3.7</v>
      </c>
      <c r="U1633">
        <v>2025</v>
      </c>
      <c r="V1633" t="s">
        <v>53</v>
      </c>
      <c r="W1633" s="2">
        <v>45901</v>
      </c>
      <c r="X1633" t="s">
        <v>78</v>
      </c>
      <c r="Y1633" t="s">
        <v>48</v>
      </c>
      <c r="Z1633">
        <v>6802.07</v>
      </c>
      <c r="AA1633">
        <v>4535.9799999999996</v>
      </c>
      <c r="AB1633">
        <v>0.66700000000000004</v>
      </c>
    </row>
    <row r="1634" spans="1:28" x14ac:dyDescent="0.25">
      <c r="A1634" t="s">
        <v>1718</v>
      </c>
      <c r="B1634" s="2">
        <v>46375.331944444442</v>
      </c>
      <c r="C1634" s="2">
        <v>46378.731944444437</v>
      </c>
      <c r="D1634" t="s">
        <v>91</v>
      </c>
      <c r="E1634" t="s">
        <v>73</v>
      </c>
      <c r="F1634" t="s">
        <v>51</v>
      </c>
      <c r="G1634" t="s">
        <v>66</v>
      </c>
      <c r="H1634" t="s">
        <v>86</v>
      </c>
      <c r="I1634" t="s">
        <v>57</v>
      </c>
      <c r="J1634">
        <v>3.4</v>
      </c>
      <c r="K1634" t="s">
        <v>35</v>
      </c>
      <c r="L1634">
        <v>34</v>
      </c>
      <c r="M1634" s="2">
        <v>46375</v>
      </c>
      <c r="N1634" t="s">
        <v>36</v>
      </c>
      <c r="O1634">
        <v>12.2</v>
      </c>
      <c r="P1634">
        <v>1.7</v>
      </c>
      <c r="Q1634">
        <v>4594.72</v>
      </c>
      <c r="R1634" t="s">
        <v>37</v>
      </c>
      <c r="S1634">
        <v>2645.35</v>
      </c>
      <c r="T1634">
        <v>4.2</v>
      </c>
      <c r="U1634">
        <v>2026</v>
      </c>
      <c r="V1634" t="s">
        <v>63</v>
      </c>
      <c r="W1634" s="2">
        <v>46357</v>
      </c>
      <c r="X1634" t="s">
        <v>92</v>
      </c>
      <c r="Y1634" t="s">
        <v>40</v>
      </c>
      <c r="Z1634">
        <v>4594.72</v>
      </c>
      <c r="AA1634">
        <v>2645.35</v>
      </c>
      <c r="AB1634">
        <v>0.57599999999999996</v>
      </c>
    </row>
    <row r="1635" spans="1:28" x14ac:dyDescent="0.25">
      <c r="A1635" t="s">
        <v>1719</v>
      </c>
      <c r="B1635" s="2">
        <v>46246.388888888891</v>
      </c>
      <c r="C1635" s="2">
        <v>46247.588888888888</v>
      </c>
      <c r="D1635" t="s">
        <v>42</v>
      </c>
      <c r="E1635" t="s">
        <v>83</v>
      </c>
      <c r="F1635" t="s">
        <v>31</v>
      </c>
      <c r="G1635" t="s">
        <v>55</v>
      </c>
      <c r="H1635" t="s">
        <v>45</v>
      </c>
      <c r="I1635" t="s">
        <v>34</v>
      </c>
      <c r="J1635">
        <v>1.2</v>
      </c>
      <c r="K1635" t="s">
        <v>35</v>
      </c>
      <c r="L1635">
        <v>87</v>
      </c>
      <c r="M1635" s="2">
        <v>46246</v>
      </c>
      <c r="N1635" t="s">
        <v>36</v>
      </c>
      <c r="O1635">
        <v>7.9</v>
      </c>
      <c r="P1635">
        <v>1.8</v>
      </c>
      <c r="Q1635">
        <v>3805.85</v>
      </c>
      <c r="R1635" t="s">
        <v>59</v>
      </c>
      <c r="S1635">
        <v>2330.4899999999998</v>
      </c>
      <c r="T1635">
        <v>3.7</v>
      </c>
      <c r="U1635">
        <v>2026</v>
      </c>
      <c r="V1635" t="s">
        <v>87</v>
      </c>
      <c r="W1635" s="2">
        <v>46235</v>
      </c>
      <c r="X1635" t="s">
        <v>64</v>
      </c>
      <c r="Y1635" t="s">
        <v>48</v>
      </c>
      <c r="Z1635">
        <v>3805.85</v>
      </c>
      <c r="AA1635">
        <v>2330.4899999999998</v>
      </c>
      <c r="AB1635">
        <v>0.61199999999999999</v>
      </c>
    </row>
    <row r="1636" spans="1:28" x14ac:dyDescent="0.25">
      <c r="A1636" t="s">
        <v>1720</v>
      </c>
      <c r="B1636" s="2">
        <v>46181.069444444453</v>
      </c>
      <c r="C1636" s="2">
        <v>46184.669444444437</v>
      </c>
      <c r="D1636" t="s">
        <v>72</v>
      </c>
      <c r="E1636" t="s">
        <v>83</v>
      </c>
      <c r="F1636" t="s">
        <v>31</v>
      </c>
      <c r="G1636" t="s">
        <v>32</v>
      </c>
      <c r="H1636" t="s">
        <v>67</v>
      </c>
      <c r="I1636" t="s">
        <v>34</v>
      </c>
      <c r="J1636">
        <v>3.6</v>
      </c>
      <c r="K1636" t="s">
        <v>35</v>
      </c>
      <c r="L1636">
        <v>31</v>
      </c>
      <c r="M1636" s="2">
        <v>46181</v>
      </c>
      <c r="N1636" t="s">
        <v>36</v>
      </c>
      <c r="O1636">
        <v>8</v>
      </c>
      <c r="P1636">
        <v>1.8</v>
      </c>
      <c r="Q1636">
        <v>6418.09</v>
      </c>
      <c r="R1636" t="s">
        <v>59</v>
      </c>
      <c r="S1636">
        <v>4101.3500000000004</v>
      </c>
      <c r="T1636">
        <v>3.7</v>
      </c>
      <c r="U1636">
        <v>2026</v>
      </c>
      <c r="V1636" t="s">
        <v>110</v>
      </c>
      <c r="W1636" s="2">
        <v>46174</v>
      </c>
      <c r="X1636" t="s">
        <v>78</v>
      </c>
      <c r="Y1636" t="s">
        <v>48</v>
      </c>
      <c r="Z1636">
        <v>6418.09</v>
      </c>
      <c r="AA1636">
        <v>4101.3500000000004</v>
      </c>
      <c r="AB1636">
        <v>0.63900000000000001</v>
      </c>
    </row>
    <row r="1637" spans="1:28" x14ac:dyDescent="0.25">
      <c r="A1637" t="s">
        <v>1721</v>
      </c>
      <c r="B1637" s="2">
        <v>45952.356249999997</v>
      </c>
      <c r="C1637" s="2">
        <v>45956.756249999999</v>
      </c>
      <c r="D1637" t="s">
        <v>85</v>
      </c>
      <c r="E1637" t="s">
        <v>83</v>
      </c>
      <c r="F1637" t="s">
        <v>31</v>
      </c>
      <c r="G1637" t="s">
        <v>32</v>
      </c>
      <c r="H1637" t="s">
        <v>33</v>
      </c>
      <c r="I1637" t="s">
        <v>57</v>
      </c>
      <c r="J1637">
        <v>4.4000000000000004</v>
      </c>
      <c r="K1637" t="s">
        <v>35</v>
      </c>
      <c r="L1637">
        <v>69</v>
      </c>
      <c r="M1637" s="2">
        <v>45952</v>
      </c>
      <c r="N1637" t="s">
        <v>76</v>
      </c>
      <c r="O1637">
        <v>9.6999999999999993</v>
      </c>
      <c r="P1637">
        <v>1.3</v>
      </c>
      <c r="Q1637">
        <v>5738.19</v>
      </c>
      <c r="R1637" t="s">
        <v>59</v>
      </c>
      <c r="S1637">
        <v>4357.04</v>
      </c>
      <c r="T1637">
        <v>3.8</v>
      </c>
      <c r="U1637">
        <v>2025</v>
      </c>
      <c r="V1637" t="s">
        <v>97</v>
      </c>
      <c r="W1637" s="2">
        <v>45931</v>
      </c>
      <c r="X1637" t="s">
        <v>64</v>
      </c>
      <c r="Y1637" t="s">
        <v>48</v>
      </c>
      <c r="Z1637">
        <v>5738.19</v>
      </c>
      <c r="AA1637">
        <v>4357.04</v>
      </c>
      <c r="AB1637">
        <v>0.75900000000000001</v>
      </c>
    </row>
    <row r="1638" spans="1:28" x14ac:dyDescent="0.25">
      <c r="A1638" t="s">
        <v>1722</v>
      </c>
      <c r="B1638" s="2">
        <v>45881.121527777781</v>
      </c>
      <c r="C1638" s="2">
        <v>45887.921527777777</v>
      </c>
      <c r="D1638" t="s">
        <v>29</v>
      </c>
      <c r="E1638" t="s">
        <v>83</v>
      </c>
      <c r="F1638" t="s">
        <v>51</v>
      </c>
      <c r="G1638" t="s">
        <v>55</v>
      </c>
      <c r="H1638" t="s">
        <v>86</v>
      </c>
      <c r="I1638" t="s">
        <v>34</v>
      </c>
      <c r="J1638">
        <v>6.8</v>
      </c>
      <c r="K1638" t="s">
        <v>35</v>
      </c>
      <c r="L1638">
        <v>26</v>
      </c>
      <c r="M1638" s="2">
        <v>45881</v>
      </c>
      <c r="N1638" t="s">
        <v>76</v>
      </c>
      <c r="O1638">
        <v>11.9</v>
      </c>
      <c r="P1638">
        <v>1.8</v>
      </c>
      <c r="Q1638">
        <v>9457.09</v>
      </c>
      <c r="R1638" t="s">
        <v>37</v>
      </c>
      <c r="S1638">
        <v>5278.62</v>
      </c>
      <c r="T1638">
        <v>3.8</v>
      </c>
      <c r="U1638">
        <v>2025</v>
      </c>
      <c r="V1638" t="s">
        <v>87</v>
      </c>
      <c r="W1638" s="2">
        <v>45870</v>
      </c>
      <c r="X1638" t="s">
        <v>70</v>
      </c>
      <c r="Y1638" t="s">
        <v>48</v>
      </c>
      <c r="Z1638">
        <v>9457.09</v>
      </c>
      <c r="AA1638">
        <v>5278.62</v>
      </c>
      <c r="AB1638">
        <v>0.55800000000000005</v>
      </c>
    </row>
    <row r="1639" spans="1:28" x14ac:dyDescent="0.25">
      <c r="A1639" t="s">
        <v>1723</v>
      </c>
      <c r="B1639" s="2">
        <v>46182.164583333331</v>
      </c>
      <c r="C1639" s="2">
        <v>46188.364583333343</v>
      </c>
      <c r="D1639" t="s">
        <v>29</v>
      </c>
      <c r="E1639" t="s">
        <v>83</v>
      </c>
      <c r="F1639" t="s">
        <v>51</v>
      </c>
      <c r="G1639" t="s">
        <v>55</v>
      </c>
      <c r="H1639" t="s">
        <v>56</v>
      </c>
      <c r="I1639" t="s">
        <v>34</v>
      </c>
      <c r="J1639">
        <v>6.2</v>
      </c>
      <c r="K1639" t="s">
        <v>35</v>
      </c>
      <c r="L1639">
        <v>35</v>
      </c>
      <c r="M1639" s="2">
        <v>46182</v>
      </c>
      <c r="N1639" t="s">
        <v>68</v>
      </c>
      <c r="O1639">
        <v>7.9</v>
      </c>
      <c r="P1639">
        <v>1.2</v>
      </c>
      <c r="Q1639">
        <v>8602.5499999999993</v>
      </c>
      <c r="R1639" t="s">
        <v>77</v>
      </c>
      <c r="S1639">
        <v>4244.12</v>
      </c>
      <c r="T1639">
        <v>4.5999999999999996</v>
      </c>
      <c r="U1639">
        <v>2026</v>
      </c>
      <c r="V1639" t="s">
        <v>110</v>
      </c>
      <c r="W1639" s="2">
        <v>46174</v>
      </c>
      <c r="X1639" t="s">
        <v>70</v>
      </c>
      <c r="Y1639" t="s">
        <v>48</v>
      </c>
      <c r="Z1639">
        <v>8602.5499999999993</v>
      </c>
      <c r="AA1639">
        <v>4244.12</v>
      </c>
      <c r="AB1639">
        <v>0.49299999999999999</v>
      </c>
    </row>
    <row r="1640" spans="1:28" x14ac:dyDescent="0.25">
      <c r="A1640" t="s">
        <v>1724</v>
      </c>
      <c r="B1640" s="2">
        <v>45703.631249999999</v>
      </c>
      <c r="C1640" s="2">
        <v>45705.231249999997</v>
      </c>
      <c r="D1640" t="s">
        <v>42</v>
      </c>
      <c r="E1640" t="s">
        <v>43</v>
      </c>
      <c r="F1640" t="s">
        <v>31</v>
      </c>
      <c r="G1640" t="s">
        <v>44</v>
      </c>
      <c r="H1640" t="s">
        <v>45</v>
      </c>
      <c r="I1640" t="s">
        <v>57</v>
      </c>
      <c r="J1640">
        <v>1.6</v>
      </c>
      <c r="K1640" t="s">
        <v>35</v>
      </c>
      <c r="L1640">
        <v>48</v>
      </c>
      <c r="M1640" s="2">
        <v>45703</v>
      </c>
      <c r="N1640" t="s">
        <v>68</v>
      </c>
      <c r="O1640">
        <v>7.9</v>
      </c>
      <c r="P1640">
        <v>3.3</v>
      </c>
      <c r="Q1640">
        <v>3752.5</v>
      </c>
      <c r="R1640" t="s">
        <v>59</v>
      </c>
      <c r="S1640">
        <v>1931.62</v>
      </c>
      <c r="T1640">
        <v>3.2</v>
      </c>
      <c r="U1640">
        <v>2025</v>
      </c>
      <c r="V1640" t="s">
        <v>104</v>
      </c>
      <c r="W1640" s="2">
        <v>45689</v>
      </c>
      <c r="X1640" t="s">
        <v>92</v>
      </c>
      <c r="Y1640" t="s">
        <v>40</v>
      </c>
      <c r="Z1640">
        <v>3752.5</v>
      </c>
      <c r="AA1640">
        <v>1931.62</v>
      </c>
      <c r="AB1640">
        <v>0.51500000000000001</v>
      </c>
    </row>
    <row r="1641" spans="1:28" x14ac:dyDescent="0.25">
      <c r="A1641" t="s">
        <v>1725</v>
      </c>
      <c r="B1641" s="2">
        <v>46324.751388888893</v>
      </c>
      <c r="C1641" s="2">
        <v>46327.751388888893</v>
      </c>
      <c r="D1641" t="s">
        <v>62</v>
      </c>
      <c r="E1641" t="s">
        <v>30</v>
      </c>
      <c r="F1641" t="s">
        <v>51</v>
      </c>
      <c r="G1641" t="s">
        <v>32</v>
      </c>
      <c r="H1641" t="s">
        <v>45</v>
      </c>
      <c r="I1641" t="s">
        <v>34</v>
      </c>
      <c r="J1641">
        <v>3</v>
      </c>
      <c r="K1641" t="s">
        <v>35</v>
      </c>
      <c r="L1641">
        <v>37</v>
      </c>
      <c r="M1641" s="2">
        <v>46324</v>
      </c>
      <c r="N1641" t="s">
        <v>68</v>
      </c>
      <c r="O1641">
        <v>8.1999999999999993</v>
      </c>
      <c r="P1641">
        <v>2.9</v>
      </c>
      <c r="Q1641">
        <v>5688.49</v>
      </c>
      <c r="R1641" t="s">
        <v>37</v>
      </c>
      <c r="S1641">
        <v>2818.56</v>
      </c>
      <c r="T1641">
        <v>3.8</v>
      </c>
      <c r="U1641">
        <v>2026</v>
      </c>
      <c r="V1641" t="s">
        <v>97</v>
      </c>
      <c r="W1641" s="2">
        <v>46296</v>
      </c>
      <c r="X1641" t="s">
        <v>47</v>
      </c>
      <c r="Y1641" t="s">
        <v>48</v>
      </c>
      <c r="Z1641">
        <v>5688.49</v>
      </c>
      <c r="AA1641">
        <v>2818.56</v>
      </c>
      <c r="AB1641">
        <v>0.495</v>
      </c>
    </row>
    <row r="1642" spans="1:28" x14ac:dyDescent="0.25">
      <c r="A1642" t="s">
        <v>1726</v>
      </c>
      <c r="B1642" s="2">
        <v>45770.779166666667</v>
      </c>
      <c r="C1642" s="2">
        <v>45773.679166666669</v>
      </c>
      <c r="D1642" t="s">
        <v>50</v>
      </c>
      <c r="E1642" t="s">
        <v>30</v>
      </c>
      <c r="F1642" t="s">
        <v>31</v>
      </c>
      <c r="G1642" t="s">
        <v>55</v>
      </c>
      <c r="H1642" t="s">
        <v>86</v>
      </c>
      <c r="I1642" t="s">
        <v>57</v>
      </c>
      <c r="J1642">
        <v>2.9</v>
      </c>
      <c r="K1642" t="s">
        <v>35</v>
      </c>
      <c r="L1642">
        <v>40</v>
      </c>
      <c r="M1642" s="2">
        <v>45770</v>
      </c>
      <c r="N1642" t="s">
        <v>36</v>
      </c>
      <c r="O1642">
        <v>7.8</v>
      </c>
      <c r="P1642">
        <v>1.8</v>
      </c>
      <c r="Q1642">
        <v>4083.67</v>
      </c>
      <c r="R1642" t="s">
        <v>37</v>
      </c>
      <c r="S1642">
        <v>2884.06</v>
      </c>
      <c r="T1642">
        <v>3.7</v>
      </c>
      <c r="U1642">
        <v>2025</v>
      </c>
      <c r="V1642" t="s">
        <v>38</v>
      </c>
      <c r="W1642" s="2">
        <v>45748</v>
      </c>
      <c r="X1642" t="s">
        <v>64</v>
      </c>
      <c r="Y1642" t="s">
        <v>48</v>
      </c>
      <c r="Z1642">
        <v>4083.67</v>
      </c>
      <c r="AA1642">
        <v>2884.06</v>
      </c>
      <c r="AB1642">
        <v>0.70599999999999996</v>
      </c>
    </row>
    <row r="1643" spans="1:28" x14ac:dyDescent="0.25">
      <c r="A1643" t="s">
        <v>1727</v>
      </c>
      <c r="B1643" s="2">
        <v>45890.604166666657</v>
      </c>
      <c r="C1643" s="2">
        <v>45896.504166666673</v>
      </c>
      <c r="D1643" t="s">
        <v>113</v>
      </c>
      <c r="E1643" t="s">
        <v>83</v>
      </c>
      <c r="F1643" t="s">
        <v>31</v>
      </c>
      <c r="G1643" t="s">
        <v>44</v>
      </c>
      <c r="H1643" t="s">
        <v>56</v>
      </c>
      <c r="I1643" t="s">
        <v>75</v>
      </c>
      <c r="J1643">
        <v>5.9</v>
      </c>
      <c r="K1643" t="s">
        <v>35</v>
      </c>
      <c r="L1643">
        <v>38</v>
      </c>
      <c r="M1643" s="2">
        <v>45890</v>
      </c>
      <c r="N1643" t="s">
        <v>68</v>
      </c>
      <c r="O1643">
        <v>10.3</v>
      </c>
      <c r="P1643">
        <v>2.6</v>
      </c>
      <c r="Q1643">
        <v>7350.29</v>
      </c>
      <c r="R1643" t="s">
        <v>77</v>
      </c>
      <c r="S1643">
        <v>5691.17</v>
      </c>
      <c r="T1643">
        <v>4.9000000000000004</v>
      </c>
      <c r="U1643">
        <v>2025</v>
      </c>
      <c r="V1643" t="s">
        <v>87</v>
      </c>
      <c r="W1643" s="2">
        <v>45870</v>
      </c>
      <c r="X1643" t="s">
        <v>47</v>
      </c>
      <c r="Y1643" t="s">
        <v>48</v>
      </c>
      <c r="Z1643">
        <v>7350.29</v>
      </c>
      <c r="AA1643">
        <v>5691.17</v>
      </c>
      <c r="AB1643">
        <v>0.77400000000000002</v>
      </c>
    </row>
    <row r="1644" spans="1:28" x14ac:dyDescent="0.25">
      <c r="A1644" t="s">
        <v>1728</v>
      </c>
      <c r="B1644" s="2">
        <v>45674.343055555553</v>
      </c>
      <c r="C1644" s="2">
        <v>45678.943055555559</v>
      </c>
      <c r="D1644" t="s">
        <v>72</v>
      </c>
      <c r="E1644" t="s">
        <v>73</v>
      </c>
      <c r="F1644" t="s">
        <v>152</v>
      </c>
      <c r="G1644" t="s">
        <v>44</v>
      </c>
      <c r="H1644" t="s">
        <v>74</v>
      </c>
      <c r="I1644" t="s">
        <v>34</v>
      </c>
      <c r="J1644">
        <v>4.5999999999999996</v>
      </c>
      <c r="K1644" t="s">
        <v>35</v>
      </c>
      <c r="L1644">
        <v>50</v>
      </c>
      <c r="M1644" s="2">
        <v>45674</v>
      </c>
      <c r="N1644" t="s">
        <v>36</v>
      </c>
      <c r="O1644">
        <v>7.6</v>
      </c>
      <c r="P1644">
        <v>1.8</v>
      </c>
      <c r="Q1644">
        <v>8405.27</v>
      </c>
      <c r="R1644" t="s">
        <v>37</v>
      </c>
      <c r="S1644">
        <v>4236.8100000000004</v>
      </c>
      <c r="T1644">
        <v>4.4000000000000004</v>
      </c>
      <c r="U1644">
        <v>2025</v>
      </c>
      <c r="V1644" t="s">
        <v>69</v>
      </c>
      <c r="W1644" s="2">
        <v>45658</v>
      </c>
      <c r="X1644" t="s">
        <v>81</v>
      </c>
      <c r="Y1644" t="s">
        <v>48</v>
      </c>
      <c r="Z1644">
        <v>8405.27</v>
      </c>
      <c r="AA1644">
        <v>4236.8100000000004</v>
      </c>
      <c r="AB1644">
        <v>0.504</v>
      </c>
    </row>
    <row r="1645" spans="1:28" x14ac:dyDescent="0.25">
      <c r="A1645" t="s">
        <v>1729</v>
      </c>
      <c r="B1645" s="2">
        <v>46017.656944444447</v>
      </c>
      <c r="C1645" s="2">
        <v>46022.756944444453</v>
      </c>
      <c r="D1645" t="s">
        <v>91</v>
      </c>
      <c r="E1645" t="s">
        <v>73</v>
      </c>
      <c r="F1645" t="s">
        <v>31</v>
      </c>
      <c r="G1645" t="s">
        <v>55</v>
      </c>
      <c r="H1645" t="s">
        <v>45</v>
      </c>
      <c r="I1645" t="s">
        <v>34</v>
      </c>
      <c r="J1645">
        <v>5.0999999999999996</v>
      </c>
      <c r="K1645" t="s">
        <v>35</v>
      </c>
      <c r="L1645">
        <v>81</v>
      </c>
      <c r="M1645" s="2">
        <v>46017</v>
      </c>
      <c r="N1645" t="s">
        <v>36</v>
      </c>
      <c r="O1645">
        <v>8.1</v>
      </c>
      <c r="P1645">
        <v>0.4</v>
      </c>
      <c r="Q1645">
        <v>8095.67</v>
      </c>
      <c r="R1645" t="s">
        <v>77</v>
      </c>
      <c r="S1645">
        <v>4576.9799999999996</v>
      </c>
      <c r="T1645">
        <v>4.0999999999999996</v>
      </c>
      <c r="U1645">
        <v>2025</v>
      </c>
      <c r="V1645" t="s">
        <v>63</v>
      </c>
      <c r="W1645" s="2">
        <v>45992</v>
      </c>
      <c r="X1645" t="s">
        <v>81</v>
      </c>
      <c r="Y1645" t="s">
        <v>48</v>
      </c>
      <c r="Z1645">
        <v>8095.67</v>
      </c>
      <c r="AA1645">
        <v>4576.9799999999996</v>
      </c>
      <c r="AB1645">
        <v>0.56499999999999995</v>
      </c>
    </row>
    <row r="1646" spans="1:28" x14ac:dyDescent="0.25">
      <c r="A1646" t="s">
        <v>1730</v>
      </c>
      <c r="B1646" s="2">
        <v>45880.523611111108</v>
      </c>
      <c r="C1646" s="2">
        <v>45885.523611111108</v>
      </c>
      <c r="D1646" t="s">
        <v>85</v>
      </c>
      <c r="E1646" t="s">
        <v>73</v>
      </c>
      <c r="F1646" t="s">
        <v>51</v>
      </c>
      <c r="G1646" t="s">
        <v>66</v>
      </c>
      <c r="H1646" t="s">
        <v>86</v>
      </c>
      <c r="I1646" t="s">
        <v>57</v>
      </c>
      <c r="J1646">
        <v>5</v>
      </c>
      <c r="K1646" t="s">
        <v>35</v>
      </c>
      <c r="L1646">
        <v>78</v>
      </c>
      <c r="M1646" s="2">
        <v>45880</v>
      </c>
      <c r="N1646" t="s">
        <v>68</v>
      </c>
      <c r="O1646">
        <v>12.2</v>
      </c>
      <c r="P1646">
        <v>1.6</v>
      </c>
      <c r="Q1646">
        <v>7366.47</v>
      </c>
      <c r="R1646" t="s">
        <v>37</v>
      </c>
      <c r="S1646">
        <v>5422.71</v>
      </c>
      <c r="T1646">
        <v>4.3</v>
      </c>
      <c r="U1646">
        <v>2025</v>
      </c>
      <c r="V1646" t="s">
        <v>87</v>
      </c>
      <c r="W1646" s="2">
        <v>45870</v>
      </c>
      <c r="X1646" t="s">
        <v>78</v>
      </c>
      <c r="Y1646" t="s">
        <v>48</v>
      </c>
      <c r="Z1646">
        <v>7366.47</v>
      </c>
      <c r="AA1646">
        <v>5422.71</v>
      </c>
      <c r="AB1646">
        <v>0.73599999999999999</v>
      </c>
    </row>
    <row r="1647" spans="1:28" x14ac:dyDescent="0.25">
      <c r="A1647" t="s">
        <v>1731</v>
      </c>
      <c r="B1647" s="2">
        <v>46357.916666666657</v>
      </c>
      <c r="C1647" s="2">
        <v>46360.716666666667</v>
      </c>
      <c r="D1647" t="s">
        <v>72</v>
      </c>
      <c r="E1647" t="s">
        <v>73</v>
      </c>
      <c r="F1647" t="s">
        <v>51</v>
      </c>
      <c r="G1647" t="s">
        <v>55</v>
      </c>
      <c r="H1647" t="s">
        <v>33</v>
      </c>
      <c r="I1647" t="s">
        <v>34</v>
      </c>
      <c r="J1647">
        <v>2.8</v>
      </c>
      <c r="K1647" t="s">
        <v>35</v>
      </c>
      <c r="L1647">
        <v>65</v>
      </c>
      <c r="M1647" s="2">
        <v>46357</v>
      </c>
      <c r="N1647" t="s">
        <v>36</v>
      </c>
      <c r="O1647">
        <v>8.1</v>
      </c>
      <c r="P1647">
        <v>1.3</v>
      </c>
      <c r="Q1647">
        <v>5032.0600000000004</v>
      </c>
      <c r="R1647" t="s">
        <v>77</v>
      </c>
      <c r="S1647">
        <v>3770.25</v>
      </c>
      <c r="T1647">
        <v>4</v>
      </c>
      <c r="U1647">
        <v>2026</v>
      </c>
      <c r="V1647" t="s">
        <v>63</v>
      </c>
      <c r="W1647" s="2">
        <v>46357</v>
      </c>
      <c r="X1647" t="s">
        <v>70</v>
      </c>
      <c r="Y1647" t="s">
        <v>48</v>
      </c>
      <c r="Z1647">
        <v>5032.0600000000004</v>
      </c>
      <c r="AA1647">
        <v>3770.25</v>
      </c>
      <c r="AB1647">
        <v>0.749</v>
      </c>
    </row>
    <row r="1648" spans="1:28" x14ac:dyDescent="0.25">
      <c r="A1648" t="s">
        <v>1732</v>
      </c>
      <c r="B1648" s="2">
        <v>46105.145833333343</v>
      </c>
      <c r="C1648" s="2">
        <v>46105.645833333343</v>
      </c>
      <c r="D1648" t="s">
        <v>42</v>
      </c>
      <c r="E1648" t="s">
        <v>73</v>
      </c>
      <c r="F1648" t="s">
        <v>51</v>
      </c>
      <c r="G1648" t="s">
        <v>32</v>
      </c>
      <c r="H1648" t="s">
        <v>86</v>
      </c>
      <c r="I1648" t="s">
        <v>57</v>
      </c>
      <c r="J1648">
        <v>0.5</v>
      </c>
      <c r="K1648" t="s">
        <v>35</v>
      </c>
      <c r="L1648">
        <v>68</v>
      </c>
      <c r="M1648" s="2">
        <v>46105</v>
      </c>
      <c r="N1648" t="s">
        <v>36</v>
      </c>
      <c r="O1648">
        <v>12.2</v>
      </c>
      <c r="P1648">
        <v>2.9</v>
      </c>
      <c r="Q1648">
        <v>2966.21</v>
      </c>
      <c r="R1648" t="s">
        <v>77</v>
      </c>
      <c r="S1648">
        <v>1616.24</v>
      </c>
      <c r="T1648">
        <v>3.8</v>
      </c>
      <c r="U1648">
        <v>2026</v>
      </c>
      <c r="V1648" t="s">
        <v>46</v>
      </c>
      <c r="W1648" s="2">
        <v>46082</v>
      </c>
      <c r="X1648" t="s">
        <v>70</v>
      </c>
      <c r="Y1648" t="s">
        <v>48</v>
      </c>
      <c r="Z1648">
        <v>2966.21</v>
      </c>
      <c r="AA1648">
        <v>1616.24</v>
      </c>
      <c r="AB1648">
        <v>0.54500000000000004</v>
      </c>
    </row>
    <row r="1649" spans="1:28" x14ac:dyDescent="0.25">
      <c r="A1649" t="s">
        <v>1733</v>
      </c>
      <c r="B1649" s="2">
        <v>46022.79583333333</v>
      </c>
      <c r="C1649" s="2">
        <v>46025.195833333331</v>
      </c>
      <c r="D1649" t="s">
        <v>72</v>
      </c>
      <c r="E1649" t="s">
        <v>30</v>
      </c>
      <c r="F1649" t="s">
        <v>31</v>
      </c>
      <c r="G1649" t="s">
        <v>44</v>
      </c>
      <c r="H1649" t="s">
        <v>33</v>
      </c>
      <c r="I1649" t="s">
        <v>34</v>
      </c>
      <c r="J1649">
        <v>2.4</v>
      </c>
      <c r="K1649" t="s">
        <v>35</v>
      </c>
      <c r="L1649">
        <v>33</v>
      </c>
      <c r="M1649" s="2">
        <v>46022</v>
      </c>
      <c r="N1649" t="s">
        <v>68</v>
      </c>
      <c r="O1649">
        <v>8</v>
      </c>
      <c r="P1649">
        <v>2.7</v>
      </c>
      <c r="Q1649">
        <v>4412.12</v>
      </c>
      <c r="R1649" t="s">
        <v>37</v>
      </c>
      <c r="S1649">
        <v>3334.15</v>
      </c>
      <c r="T1649">
        <v>4.0999999999999996</v>
      </c>
      <c r="U1649">
        <v>2025</v>
      </c>
      <c r="V1649" t="s">
        <v>63</v>
      </c>
      <c r="W1649" s="2">
        <v>45992</v>
      </c>
      <c r="X1649" t="s">
        <v>64</v>
      </c>
      <c r="Y1649" t="s">
        <v>48</v>
      </c>
      <c r="Z1649">
        <v>4412.12</v>
      </c>
      <c r="AA1649">
        <v>3334.15</v>
      </c>
      <c r="AB1649">
        <v>0.75600000000000001</v>
      </c>
    </row>
    <row r="1650" spans="1:28" x14ac:dyDescent="0.25">
      <c r="A1650" t="s">
        <v>1734</v>
      </c>
      <c r="B1650" s="2">
        <v>46332.869444444441</v>
      </c>
      <c r="C1650" s="2">
        <v>46336.269444444442</v>
      </c>
      <c r="D1650" t="s">
        <v>85</v>
      </c>
      <c r="E1650" t="s">
        <v>83</v>
      </c>
      <c r="F1650" t="s">
        <v>31</v>
      </c>
      <c r="G1650" t="s">
        <v>32</v>
      </c>
      <c r="H1650" t="s">
        <v>33</v>
      </c>
      <c r="I1650" t="s">
        <v>34</v>
      </c>
      <c r="J1650">
        <v>3.4</v>
      </c>
      <c r="K1650" t="s">
        <v>58</v>
      </c>
      <c r="L1650">
        <v>70</v>
      </c>
      <c r="M1650" s="2">
        <v>46332</v>
      </c>
      <c r="N1650" t="s">
        <v>36</v>
      </c>
      <c r="O1650">
        <v>8.3000000000000007</v>
      </c>
      <c r="P1650">
        <v>1.1000000000000001</v>
      </c>
      <c r="Q1650">
        <v>4813.6400000000003</v>
      </c>
      <c r="R1650" t="s">
        <v>37</v>
      </c>
      <c r="S1650">
        <v>3145.08</v>
      </c>
      <c r="T1650">
        <v>3.7</v>
      </c>
      <c r="U1650">
        <v>2026</v>
      </c>
      <c r="V1650" t="s">
        <v>89</v>
      </c>
      <c r="W1650" s="2">
        <v>46327</v>
      </c>
      <c r="X1650" t="s">
        <v>81</v>
      </c>
      <c r="Y1650" t="s">
        <v>48</v>
      </c>
      <c r="Z1650">
        <v>4813.6400000000003</v>
      </c>
      <c r="AA1650">
        <v>3145.08</v>
      </c>
      <c r="AB1650">
        <v>0.65300000000000002</v>
      </c>
    </row>
    <row r="1651" spans="1:28" x14ac:dyDescent="0.25">
      <c r="A1651" t="s">
        <v>1735</v>
      </c>
      <c r="B1651" s="2">
        <v>45983.979861111111</v>
      </c>
      <c r="C1651" s="2">
        <v>45990.779861111107</v>
      </c>
      <c r="D1651" t="s">
        <v>29</v>
      </c>
      <c r="E1651" t="s">
        <v>83</v>
      </c>
      <c r="F1651" t="s">
        <v>31</v>
      </c>
      <c r="G1651" t="s">
        <v>44</v>
      </c>
      <c r="H1651" t="s">
        <v>67</v>
      </c>
      <c r="I1651" t="s">
        <v>34</v>
      </c>
      <c r="J1651">
        <v>6.8</v>
      </c>
      <c r="K1651" t="s">
        <v>35</v>
      </c>
      <c r="L1651">
        <v>68</v>
      </c>
      <c r="M1651" s="2">
        <v>45983</v>
      </c>
      <c r="N1651" t="s">
        <v>68</v>
      </c>
      <c r="O1651">
        <v>7.9</v>
      </c>
      <c r="P1651">
        <v>2.5</v>
      </c>
      <c r="Q1651">
        <v>8974.86</v>
      </c>
      <c r="R1651" t="s">
        <v>59</v>
      </c>
      <c r="S1651">
        <v>6987.03</v>
      </c>
      <c r="T1651">
        <v>4.2</v>
      </c>
      <c r="U1651">
        <v>2025</v>
      </c>
      <c r="V1651" t="s">
        <v>89</v>
      </c>
      <c r="W1651" s="2">
        <v>45962</v>
      </c>
      <c r="X1651" t="s">
        <v>92</v>
      </c>
      <c r="Y1651" t="s">
        <v>40</v>
      </c>
      <c r="Z1651">
        <v>8974.86</v>
      </c>
      <c r="AA1651">
        <v>6987.03</v>
      </c>
      <c r="AB1651">
        <v>0.77900000000000003</v>
      </c>
    </row>
    <row r="1652" spans="1:28" x14ac:dyDescent="0.25">
      <c r="A1652" t="s">
        <v>1736</v>
      </c>
      <c r="B1652" s="2">
        <v>46124.09652777778</v>
      </c>
      <c r="C1652" s="2">
        <v>46125.996527777781</v>
      </c>
      <c r="D1652" t="s">
        <v>50</v>
      </c>
      <c r="E1652" t="s">
        <v>73</v>
      </c>
      <c r="F1652" t="s">
        <v>51</v>
      </c>
      <c r="G1652" t="s">
        <v>32</v>
      </c>
      <c r="H1652" t="s">
        <v>67</v>
      </c>
      <c r="I1652" t="s">
        <v>57</v>
      </c>
      <c r="J1652">
        <v>1.9</v>
      </c>
      <c r="K1652" t="s">
        <v>58</v>
      </c>
      <c r="L1652">
        <v>52</v>
      </c>
      <c r="M1652" s="2">
        <v>46124</v>
      </c>
      <c r="N1652" t="s">
        <v>36</v>
      </c>
      <c r="O1652">
        <v>7.9</v>
      </c>
      <c r="P1652">
        <v>2.4</v>
      </c>
      <c r="Q1652">
        <v>5066.96</v>
      </c>
      <c r="R1652" t="s">
        <v>77</v>
      </c>
      <c r="S1652">
        <v>2466.31</v>
      </c>
      <c r="T1652">
        <v>4.4000000000000004</v>
      </c>
      <c r="U1652">
        <v>2026</v>
      </c>
      <c r="V1652" t="s">
        <v>38</v>
      </c>
      <c r="W1652" s="2">
        <v>46113</v>
      </c>
      <c r="X1652" t="s">
        <v>39</v>
      </c>
      <c r="Y1652" t="s">
        <v>40</v>
      </c>
      <c r="Z1652">
        <v>5066.96</v>
      </c>
      <c r="AA1652">
        <v>2466.31</v>
      </c>
      <c r="AB1652">
        <v>0.48699999999999999</v>
      </c>
    </row>
    <row r="1653" spans="1:28" x14ac:dyDescent="0.25">
      <c r="A1653" t="s">
        <v>1737</v>
      </c>
      <c r="B1653" s="2">
        <v>46071.375</v>
      </c>
      <c r="C1653" s="2">
        <v>46073.275000000001</v>
      </c>
      <c r="D1653" t="s">
        <v>42</v>
      </c>
      <c r="E1653" t="s">
        <v>30</v>
      </c>
      <c r="F1653" t="s">
        <v>51</v>
      </c>
      <c r="G1653" t="s">
        <v>32</v>
      </c>
      <c r="H1653" t="s">
        <v>52</v>
      </c>
      <c r="I1653" t="s">
        <v>34</v>
      </c>
      <c r="J1653">
        <v>1.9</v>
      </c>
      <c r="K1653" t="s">
        <v>35</v>
      </c>
      <c r="L1653">
        <v>95</v>
      </c>
      <c r="M1653" s="2">
        <v>46071</v>
      </c>
      <c r="N1653" t="s">
        <v>36</v>
      </c>
      <c r="O1653">
        <v>8.4</v>
      </c>
      <c r="P1653">
        <v>3.7</v>
      </c>
      <c r="Q1653">
        <v>4158.08</v>
      </c>
      <c r="R1653" t="s">
        <v>37</v>
      </c>
      <c r="S1653">
        <v>2976.29</v>
      </c>
      <c r="T1653">
        <v>3.9</v>
      </c>
      <c r="U1653">
        <v>2026</v>
      </c>
      <c r="V1653" t="s">
        <v>104</v>
      </c>
      <c r="W1653" s="2">
        <v>46054</v>
      </c>
      <c r="X1653" t="s">
        <v>64</v>
      </c>
      <c r="Y1653" t="s">
        <v>48</v>
      </c>
      <c r="Z1653">
        <v>4158.08</v>
      </c>
      <c r="AA1653">
        <v>2976.29</v>
      </c>
      <c r="AB1653">
        <v>0.71599999999999997</v>
      </c>
    </row>
    <row r="1654" spans="1:28" x14ac:dyDescent="0.25">
      <c r="A1654" t="s">
        <v>1738</v>
      </c>
      <c r="B1654" s="2">
        <v>46112.981944444437</v>
      </c>
      <c r="C1654" s="2">
        <v>46116.281944444447</v>
      </c>
      <c r="D1654" t="s">
        <v>62</v>
      </c>
      <c r="E1654" t="s">
        <v>73</v>
      </c>
      <c r="F1654" t="s">
        <v>31</v>
      </c>
      <c r="G1654" t="s">
        <v>32</v>
      </c>
      <c r="H1654" t="s">
        <v>74</v>
      </c>
      <c r="I1654" t="s">
        <v>57</v>
      </c>
      <c r="J1654">
        <v>3.3</v>
      </c>
      <c r="K1654" t="s">
        <v>35</v>
      </c>
      <c r="L1654">
        <v>84</v>
      </c>
      <c r="M1654" s="2">
        <v>46112</v>
      </c>
      <c r="N1654" t="s">
        <v>36</v>
      </c>
      <c r="O1654">
        <v>12</v>
      </c>
      <c r="P1654">
        <v>2.5</v>
      </c>
      <c r="Q1654">
        <v>5929.66</v>
      </c>
      <c r="R1654" t="s">
        <v>59</v>
      </c>
      <c r="S1654">
        <v>2944.58</v>
      </c>
      <c r="T1654">
        <v>3.6</v>
      </c>
      <c r="U1654">
        <v>2026</v>
      </c>
      <c r="V1654" t="s">
        <v>46</v>
      </c>
      <c r="W1654" s="2">
        <v>46082</v>
      </c>
      <c r="X1654" t="s">
        <v>70</v>
      </c>
      <c r="Y1654" t="s">
        <v>48</v>
      </c>
      <c r="Z1654">
        <v>5929.66</v>
      </c>
      <c r="AA1654">
        <v>2944.58</v>
      </c>
      <c r="AB1654">
        <v>0.497</v>
      </c>
    </row>
    <row r="1655" spans="1:28" x14ac:dyDescent="0.25">
      <c r="A1655" t="s">
        <v>1739</v>
      </c>
      <c r="B1655" s="2">
        <v>46243.186805555553</v>
      </c>
      <c r="C1655" s="2">
        <v>46244.086805555547</v>
      </c>
      <c r="D1655" t="s">
        <v>42</v>
      </c>
      <c r="E1655" t="s">
        <v>30</v>
      </c>
      <c r="F1655" t="s">
        <v>51</v>
      </c>
      <c r="G1655" t="s">
        <v>32</v>
      </c>
      <c r="H1655" t="s">
        <v>74</v>
      </c>
      <c r="I1655" t="s">
        <v>57</v>
      </c>
      <c r="J1655">
        <v>0.9</v>
      </c>
      <c r="K1655" t="s">
        <v>35</v>
      </c>
      <c r="L1655">
        <v>85</v>
      </c>
      <c r="M1655" s="2">
        <v>46243</v>
      </c>
      <c r="N1655" t="s">
        <v>36</v>
      </c>
      <c r="O1655">
        <v>8.1999999999999993</v>
      </c>
      <c r="P1655">
        <v>1.5</v>
      </c>
      <c r="Q1655">
        <v>2820.11</v>
      </c>
      <c r="R1655" t="s">
        <v>37</v>
      </c>
      <c r="S1655">
        <v>1975</v>
      </c>
      <c r="T1655">
        <v>3.6</v>
      </c>
      <c r="U1655">
        <v>2026</v>
      </c>
      <c r="V1655" t="s">
        <v>87</v>
      </c>
      <c r="W1655" s="2">
        <v>46235</v>
      </c>
      <c r="X1655" t="s">
        <v>39</v>
      </c>
      <c r="Y1655" t="s">
        <v>40</v>
      </c>
      <c r="Z1655">
        <v>2820.11</v>
      </c>
      <c r="AA1655">
        <v>1975</v>
      </c>
      <c r="AB1655">
        <v>0.7</v>
      </c>
    </row>
    <row r="1656" spans="1:28" x14ac:dyDescent="0.25">
      <c r="A1656" t="s">
        <v>1740</v>
      </c>
      <c r="B1656" s="2">
        <v>45890.71875</v>
      </c>
      <c r="C1656" s="2">
        <v>45897.318749999999</v>
      </c>
      <c r="D1656" t="s">
        <v>29</v>
      </c>
      <c r="E1656" t="s">
        <v>30</v>
      </c>
      <c r="F1656" t="s">
        <v>31</v>
      </c>
      <c r="G1656" t="s">
        <v>32</v>
      </c>
      <c r="H1656" t="s">
        <v>33</v>
      </c>
      <c r="I1656" t="s">
        <v>34</v>
      </c>
      <c r="J1656">
        <v>6.6</v>
      </c>
      <c r="K1656" t="s">
        <v>35</v>
      </c>
      <c r="L1656">
        <v>39</v>
      </c>
      <c r="M1656" s="2">
        <v>45890</v>
      </c>
      <c r="N1656" t="s">
        <v>36</v>
      </c>
      <c r="O1656">
        <v>8.1</v>
      </c>
      <c r="P1656">
        <v>1.5</v>
      </c>
      <c r="Q1656">
        <v>7983.94</v>
      </c>
      <c r="R1656" t="s">
        <v>77</v>
      </c>
      <c r="S1656">
        <v>6093.29</v>
      </c>
      <c r="T1656">
        <v>5</v>
      </c>
      <c r="U1656">
        <v>2025</v>
      </c>
      <c r="V1656" t="s">
        <v>87</v>
      </c>
      <c r="W1656" s="2">
        <v>45870</v>
      </c>
      <c r="X1656" t="s">
        <v>47</v>
      </c>
      <c r="Y1656" t="s">
        <v>48</v>
      </c>
      <c r="Z1656">
        <v>7983.94</v>
      </c>
      <c r="AA1656">
        <v>6093.29</v>
      </c>
      <c r="AB1656">
        <v>0.76300000000000001</v>
      </c>
    </row>
    <row r="1657" spans="1:28" x14ac:dyDescent="0.25">
      <c r="A1657" t="s">
        <v>1741</v>
      </c>
      <c r="B1657" s="2">
        <v>45881.980555555558</v>
      </c>
      <c r="C1657" s="2">
        <v>45882.480555555558</v>
      </c>
      <c r="D1657" t="s">
        <v>42</v>
      </c>
      <c r="E1657" t="s">
        <v>30</v>
      </c>
      <c r="F1657" t="s">
        <v>31</v>
      </c>
      <c r="G1657" t="s">
        <v>32</v>
      </c>
      <c r="H1657" t="s">
        <v>74</v>
      </c>
      <c r="I1657" t="s">
        <v>34</v>
      </c>
      <c r="J1657">
        <v>0.5</v>
      </c>
      <c r="K1657" t="s">
        <v>35</v>
      </c>
      <c r="L1657">
        <v>57</v>
      </c>
      <c r="M1657" s="2">
        <v>45881</v>
      </c>
      <c r="N1657" t="s">
        <v>36</v>
      </c>
      <c r="O1657">
        <v>8.1</v>
      </c>
      <c r="P1657">
        <v>3.2</v>
      </c>
      <c r="Q1657">
        <v>2205.4</v>
      </c>
      <c r="R1657" t="s">
        <v>37</v>
      </c>
      <c r="S1657">
        <v>1274.78</v>
      </c>
      <c r="T1657">
        <v>3.8</v>
      </c>
      <c r="U1657">
        <v>2025</v>
      </c>
      <c r="V1657" t="s">
        <v>87</v>
      </c>
      <c r="W1657" s="2">
        <v>45870</v>
      </c>
      <c r="X1657" t="s">
        <v>70</v>
      </c>
      <c r="Y1657" t="s">
        <v>48</v>
      </c>
      <c r="Z1657">
        <v>2205.4</v>
      </c>
      <c r="AA1657">
        <v>1274.78</v>
      </c>
      <c r="AB1657">
        <v>0.57799999999999996</v>
      </c>
    </row>
    <row r="1658" spans="1:28" x14ac:dyDescent="0.25">
      <c r="A1658" t="s">
        <v>1742</v>
      </c>
      <c r="B1658" s="2">
        <v>46069.944444444453</v>
      </c>
      <c r="C1658" s="2">
        <v>46074.344444444447</v>
      </c>
      <c r="D1658" t="s">
        <v>72</v>
      </c>
      <c r="E1658" t="s">
        <v>30</v>
      </c>
      <c r="F1658" t="s">
        <v>31</v>
      </c>
      <c r="G1658" t="s">
        <v>44</v>
      </c>
      <c r="H1658" t="s">
        <v>52</v>
      </c>
      <c r="I1658" t="s">
        <v>34</v>
      </c>
      <c r="J1658">
        <v>4.4000000000000004</v>
      </c>
      <c r="K1658" t="s">
        <v>35</v>
      </c>
      <c r="L1658">
        <v>54</v>
      </c>
      <c r="M1658" s="2">
        <v>46069</v>
      </c>
      <c r="N1658" t="s">
        <v>36</v>
      </c>
      <c r="O1658">
        <v>11.6</v>
      </c>
      <c r="P1658">
        <v>1.3</v>
      </c>
      <c r="Q1658">
        <v>6059.73</v>
      </c>
      <c r="R1658" t="s">
        <v>37</v>
      </c>
      <c r="S1658">
        <v>3524.73</v>
      </c>
      <c r="T1658">
        <v>4.7</v>
      </c>
      <c r="U1658">
        <v>2026</v>
      </c>
      <c r="V1658" t="s">
        <v>104</v>
      </c>
      <c r="W1658" s="2">
        <v>46054</v>
      </c>
      <c r="X1658" t="s">
        <v>78</v>
      </c>
      <c r="Y1658" t="s">
        <v>48</v>
      </c>
      <c r="Z1658">
        <v>6059.73</v>
      </c>
      <c r="AA1658">
        <v>3524.73</v>
      </c>
      <c r="AB1658">
        <v>0.58199999999999996</v>
      </c>
    </row>
    <row r="1659" spans="1:28" x14ac:dyDescent="0.25">
      <c r="A1659" t="s">
        <v>1743</v>
      </c>
      <c r="B1659" s="2">
        <v>46229.350694444453</v>
      </c>
      <c r="C1659" s="2">
        <v>46233.750694444447</v>
      </c>
      <c r="D1659" t="s">
        <v>62</v>
      </c>
      <c r="E1659" t="s">
        <v>83</v>
      </c>
      <c r="F1659" t="s">
        <v>31</v>
      </c>
      <c r="G1659" t="s">
        <v>44</v>
      </c>
      <c r="H1659" t="s">
        <v>74</v>
      </c>
      <c r="I1659" t="s">
        <v>57</v>
      </c>
      <c r="J1659">
        <v>4.4000000000000004</v>
      </c>
      <c r="K1659" t="s">
        <v>35</v>
      </c>
      <c r="L1659">
        <v>56</v>
      </c>
      <c r="M1659" s="2">
        <v>46229</v>
      </c>
      <c r="N1659" t="s">
        <v>36</v>
      </c>
      <c r="O1659">
        <v>8.1</v>
      </c>
      <c r="P1659">
        <v>0.7</v>
      </c>
      <c r="Q1659">
        <v>6383.46</v>
      </c>
      <c r="R1659" t="s">
        <v>37</v>
      </c>
      <c r="S1659">
        <v>3522.34</v>
      </c>
      <c r="T1659">
        <v>3.9</v>
      </c>
      <c r="U1659">
        <v>2026</v>
      </c>
      <c r="V1659" t="s">
        <v>107</v>
      </c>
      <c r="W1659" s="2">
        <v>46204</v>
      </c>
      <c r="X1659" t="s">
        <v>39</v>
      </c>
      <c r="Y1659" t="s">
        <v>40</v>
      </c>
      <c r="Z1659">
        <v>6383.46</v>
      </c>
      <c r="AA1659">
        <v>3522.34</v>
      </c>
      <c r="AB1659">
        <v>0.55200000000000005</v>
      </c>
    </row>
    <row r="1660" spans="1:28" x14ac:dyDescent="0.25">
      <c r="A1660" t="s">
        <v>1744</v>
      </c>
      <c r="B1660" s="2">
        <v>45992.78402777778</v>
      </c>
      <c r="C1660" s="2">
        <v>45996.084027777782</v>
      </c>
      <c r="D1660" t="s">
        <v>50</v>
      </c>
      <c r="E1660" t="s">
        <v>73</v>
      </c>
      <c r="F1660" t="s">
        <v>31</v>
      </c>
      <c r="G1660" t="s">
        <v>44</v>
      </c>
      <c r="H1660" t="s">
        <v>86</v>
      </c>
      <c r="I1660" t="s">
        <v>57</v>
      </c>
      <c r="J1660">
        <v>3.3</v>
      </c>
      <c r="K1660" t="s">
        <v>35</v>
      </c>
      <c r="L1660">
        <v>54</v>
      </c>
      <c r="M1660" s="2">
        <v>45992</v>
      </c>
      <c r="N1660" t="s">
        <v>36</v>
      </c>
      <c r="O1660">
        <v>10</v>
      </c>
      <c r="P1660">
        <v>2.7</v>
      </c>
      <c r="Q1660">
        <v>5872.99</v>
      </c>
      <c r="R1660" t="s">
        <v>37</v>
      </c>
      <c r="S1660">
        <v>3578.93</v>
      </c>
      <c r="T1660">
        <v>3.8</v>
      </c>
      <c r="U1660">
        <v>2025</v>
      </c>
      <c r="V1660" t="s">
        <v>63</v>
      </c>
      <c r="W1660" s="2">
        <v>45992</v>
      </c>
      <c r="X1660" t="s">
        <v>78</v>
      </c>
      <c r="Y1660" t="s">
        <v>48</v>
      </c>
      <c r="Z1660">
        <v>5872.99</v>
      </c>
      <c r="AA1660">
        <v>3578.93</v>
      </c>
      <c r="AB1660">
        <v>0.60899999999999999</v>
      </c>
    </row>
    <row r="1661" spans="1:28" x14ac:dyDescent="0.25">
      <c r="A1661" t="s">
        <v>1745</v>
      </c>
      <c r="B1661" s="2">
        <v>45879.021527777782</v>
      </c>
      <c r="C1661" s="2">
        <v>45880.321527777778</v>
      </c>
      <c r="D1661" t="s">
        <v>42</v>
      </c>
      <c r="E1661" t="s">
        <v>73</v>
      </c>
      <c r="F1661" t="s">
        <v>31</v>
      </c>
      <c r="G1661" t="s">
        <v>44</v>
      </c>
      <c r="H1661" t="s">
        <v>86</v>
      </c>
      <c r="I1661" t="s">
        <v>34</v>
      </c>
      <c r="J1661">
        <v>1.3</v>
      </c>
      <c r="K1661" t="s">
        <v>35</v>
      </c>
      <c r="L1661">
        <v>50</v>
      </c>
      <c r="M1661" s="2">
        <v>45879</v>
      </c>
      <c r="N1661" t="s">
        <v>68</v>
      </c>
      <c r="O1661">
        <v>8.1999999999999993</v>
      </c>
      <c r="P1661">
        <v>1.9</v>
      </c>
      <c r="Q1661">
        <v>3053.64</v>
      </c>
      <c r="R1661" t="s">
        <v>59</v>
      </c>
      <c r="S1661">
        <v>1898.88</v>
      </c>
      <c r="T1661">
        <v>4.2</v>
      </c>
      <c r="U1661">
        <v>2025</v>
      </c>
      <c r="V1661" t="s">
        <v>87</v>
      </c>
      <c r="W1661" s="2">
        <v>45870</v>
      </c>
      <c r="X1661" t="s">
        <v>39</v>
      </c>
      <c r="Y1661" t="s">
        <v>40</v>
      </c>
      <c r="Z1661">
        <v>3053.64</v>
      </c>
      <c r="AA1661">
        <v>1898.88</v>
      </c>
      <c r="AB1661">
        <v>0.622</v>
      </c>
    </row>
    <row r="1662" spans="1:28" x14ac:dyDescent="0.25">
      <c r="A1662" t="s">
        <v>1746</v>
      </c>
      <c r="B1662" s="2">
        <v>45694.761805555558</v>
      </c>
      <c r="C1662" s="2">
        <v>45699.261805555558</v>
      </c>
      <c r="D1662" t="s">
        <v>113</v>
      </c>
      <c r="E1662" t="s">
        <v>73</v>
      </c>
      <c r="F1662" t="s">
        <v>51</v>
      </c>
      <c r="G1662" t="s">
        <v>55</v>
      </c>
      <c r="H1662" t="s">
        <v>86</v>
      </c>
      <c r="I1662" t="s">
        <v>34</v>
      </c>
      <c r="J1662">
        <v>4.5</v>
      </c>
      <c r="K1662" t="s">
        <v>58</v>
      </c>
      <c r="L1662">
        <v>32</v>
      </c>
      <c r="M1662" s="2">
        <v>45694</v>
      </c>
      <c r="N1662" t="s">
        <v>68</v>
      </c>
      <c r="O1662">
        <v>9.8000000000000007</v>
      </c>
      <c r="P1662">
        <v>2.8</v>
      </c>
      <c r="Q1662">
        <v>6645.55</v>
      </c>
      <c r="R1662" t="s">
        <v>37</v>
      </c>
      <c r="S1662">
        <v>4329.97</v>
      </c>
      <c r="T1662">
        <v>4.8</v>
      </c>
      <c r="U1662">
        <v>2025</v>
      </c>
      <c r="V1662" t="s">
        <v>104</v>
      </c>
      <c r="W1662" s="2">
        <v>45689</v>
      </c>
      <c r="X1662" t="s">
        <v>47</v>
      </c>
      <c r="Y1662" t="s">
        <v>48</v>
      </c>
      <c r="Z1662">
        <v>6645.55</v>
      </c>
      <c r="AA1662">
        <v>4329.97</v>
      </c>
      <c r="AB1662">
        <v>0.65200000000000002</v>
      </c>
    </row>
    <row r="1663" spans="1:28" x14ac:dyDescent="0.25">
      <c r="A1663" t="s">
        <v>1747</v>
      </c>
      <c r="B1663" s="2">
        <v>45935.82916666667</v>
      </c>
      <c r="C1663" s="2">
        <v>45939.629166666673</v>
      </c>
      <c r="D1663" t="s">
        <v>85</v>
      </c>
      <c r="E1663" t="s">
        <v>43</v>
      </c>
      <c r="F1663" t="s">
        <v>51</v>
      </c>
      <c r="G1663" t="s">
        <v>44</v>
      </c>
      <c r="H1663" t="s">
        <v>56</v>
      </c>
      <c r="I1663" t="s">
        <v>34</v>
      </c>
      <c r="J1663">
        <v>3.8</v>
      </c>
      <c r="K1663" t="s">
        <v>58</v>
      </c>
      <c r="L1663">
        <v>77</v>
      </c>
      <c r="M1663" s="2">
        <v>45935</v>
      </c>
      <c r="N1663" t="s">
        <v>36</v>
      </c>
      <c r="O1663">
        <v>8.1999999999999993</v>
      </c>
      <c r="P1663">
        <v>1.2</v>
      </c>
      <c r="Q1663">
        <v>5031.29</v>
      </c>
      <c r="R1663" t="s">
        <v>77</v>
      </c>
      <c r="S1663">
        <v>3454.11</v>
      </c>
      <c r="T1663">
        <v>4.0999999999999996</v>
      </c>
      <c r="U1663">
        <v>2025</v>
      </c>
      <c r="V1663" t="s">
        <v>97</v>
      </c>
      <c r="W1663" s="2">
        <v>45931</v>
      </c>
      <c r="X1663" t="s">
        <v>39</v>
      </c>
      <c r="Y1663" t="s">
        <v>40</v>
      </c>
      <c r="Z1663">
        <v>5031.29</v>
      </c>
      <c r="AA1663">
        <v>3454.11</v>
      </c>
      <c r="AB1663">
        <v>0.68700000000000006</v>
      </c>
    </row>
    <row r="1664" spans="1:28" x14ac:dyDescent="0.25">
      <c r="A1664" t="s">
        <v>1748</v>
      </c>
      <c r="B1664" s="2">
        <v>45853.758333333331</v>
      </c>
      <c r="C1664" s="2">
        <v>45858.35833333333</v>
      </c>
      <c r="D1664" t="s">
        <v>91</v>
      </c>
      <c r="E1664" t="s">
        <v>83</v>
      </c>
      <c r="F1664" t="s">
        <v>31</v>
      </c>
      <c r="G1664" t="s">
        <v>55</v>
      </c>
      <c r="H1664" t="s">
        <v>33</v>
      </c>
      <c r="I1664" t="s">
        <v>34</v>
      </c>
      <c r="J1664">
        <v>4.5999999999999996</v>
      </c>
      <c r="K1664" t="s">
        <v>35</v>
      </c>
      <c r="L1664">
        <v>42</v>
      </c>
      <c r="M1664" s="2">
        <v>45853</v>
      </c>
      <c r="N1664" t="s">
        <v>68</v>
      </c>
      <c r="O1664">
        <v>7.8</v>
      </c>
      <c r="P1664">
        <v>0.6</v>
      </c>
      <c r="Q1664">
        <v>6647.41</v>
      </c>
      <c r="R1664" t="s">
        <v>37</v>
      </c>
      <c r="S1664">
        <v>4422.8</v>
      </c>
      <c r="T1664">
        <v>3.9</v>
      </c>
      <c r="U1664">
        <v>2025</v>
      </c>
      <c r="V1664" t="s">
        <v>107</v>
      </c>
      <c r="W1664" s="2">
        <v>45839</v>
      </c>
      <c r="X1664" t="s">
        <v>70</v>
      </c>
      <c r="Y1664" t="s">
        <v>48</v>
      </c>
      <c r="Z1664">
        <v>6647.41</v>
      </c>
      <c r="AA1664">
        <v>4422.8</v>
      </c>
      <c r="AB1664">
        <v>0.66500000000000004</v>
      </c>
    </row>
    <row r="1665" spans="1:28" x14ac:dyDescent="0.25">
      <c r="A1665" t="s">
        <v>1749</v>
      </c>
      <c r="B1665" s="2">
        <v>46141.563888888893</v>
      </c>
      <c r="C1665" s="2">
        <v>46149.763888888891</v>
      </c>
      <c r="D1665" t="s">
        <v>29</v>
      </c>
      <c r="E1665" t="s">
        <v>73</v>
      </c>
      <c r="F1665" t="s">
        <v>51</v>
      </c>
      <c r="G1665" t="s">
        <v>55</v>
      </c>
      <c r="H1665" t="s">
        <v>74</v>
      </c>
      <c r="I1665" t="s">
        <v>57</v>
      </c>
      <c r="J1665">
        <v>8.1999999999999993</v>
      </c>
      <c r="K1665" t="s">
        <v>35</v>
      </c>
      <c r="L1665">
        <v>19</v>
      </c>
      <c r="M1665" s="2">
        <v>46141</v>
      </c>
      <c r="N1665" t="s">
        <v>36</v>
      </c>
      <c r="O1665">
        <v>7.9</v>
      </c>
      <c r="P1665">
        <v>2.4</v>
      </c>
      <c r="Q1665">
        <v>11273.91</v>
      </c>
      <c r="R1665" t="s">
        <v>59</v>
      </c>
      <c r="S1665">
        <v>5746.07</v>
      </c>
      <c r="T1665">
        <v>5</v>
      </c>
      <c r="U1665">
        <v>2026</v>
      </c>
      <c r="V1665" t="s">
        <v>38</v>
      </c>
      <c r="W1665" s="2">
        <v>46113</v>
      </c>
      <c r="X1665" t="s">
        <v>64</v>
      </c>
      <c r="Y1665" t="s">
        <v>48</v>
      </c>
      <c r="Z1665">
        <v>11273.91</v>
      </c>
      <c r="AA1665">
        <v>5746.07</v>
      </c>
      <c r="AB1665">
        <v>0.51</v>
      </c>
    </row>
    <row r="1666" spans="1:28" x14ac:dyDescent="0.25">
      <c r="A1666" t="s">
        <v>1750</v>
      </c>
      <c r="B1666" s="2">
        <v>45899.250694444447</v>
      </c>
      <c r="C1666" s="2">
        <v>45903.750694444447</v>
      </c>
      <c r="D1666" t="s">
        <v>91</v>
      </c>
      <c r="E1666" t="s">
        <v>30</v>
      </c>
      <c r="F1666" t="s">
        <v>51</v>
      </c>
      <c r="G1666" t="s">
        <v>44</v>
      </c>
      <c r="H1666" t="s">
        <v>56</v>
      </c>
      <c r="I1666" t="s">
        <v>34</v>
      </c>
      <c r="J1666">
        <v>4.5</v>
      </c>
      <c r="K1666" t="s">
        <v>58</v>
      </c>
      <c r="L1666">
        <v>41</v>
      </c>
      <c r="M1666" s="2">
        <v>45899</v>
      </c>
      <c r="N1666" t="s">
        <v>76</v>
      </c>
      <c r="O1666">
        <v>7.7</v>
      </c>
      <c r="P1666">
        <v>2</v>
      </c>
      <c r="Q1666">
        <v>5936.75</v>
      </c>
      <c r="R1666" t="s">
        <v>59</v>
      </c>
      <c r="S1666">
        <v>3975.5</v>
      </c>
      <c r="T1666">
        <v>4.2</v>
      </c>
      <c r="U1666">
        <v>2025</v>
      </c>
      <c r="V1666" t="s">
        <v>87</v>
      </c>
      <c r="W1666" s="2">
        <v>45870</v>
      </c>
      <c r="X1666" t="s">
        <v>92</v>
      </c>
      <c r="Y1666" t="s">
        <v>40</v>
      </c>
      <c r="Z1666">
        <v>5936.75</v>
      </c>
      <c r="AA1666">
        <v>3975.5</v>
      </c>
      <c r="AB1666">
        <v>0.67</v>
      </c>
    </row>
    <row r="1667" spans="1:28" x14ac:dyDescent="0.25">
      <c r="A1667" t="s">
        <v>1751</v>
      </c>
      <c r="B1667" s="2">
        <v>45981.644444444442</v>
      </c>
      <c r="C1667" s="2">
        <v>45986.344444444447</v>
      </c>
      <c r="D1667" t="s">
        <v>62</v>
      </c>
      <c r="E1667" t="s">
        <v>73</v>
      </c>
      <c r="F1667" t="s">
        <v>31</v>
      </c>
      <c r="G1667" t="s">
        <v>32</v>
      </c>
      <c r="H1667" t="s">
        <v>45</v>
      </c>
      <c r="I1667" t="s">
        <v>34</v>
      </c>
      <c r="J1667">
        <v>4.7</v>
      </c>
      <c r="K1667" t="s">
        <v>35</v>
      </c>
      <c r="L1667">
        <v>57</v>
      </c>
      <c r="M1667" s="2">
        <v>45981</v>
      </c>
      <c r="N1667" t="s">
        <v>36</v>
      </c>
      <c r="O1667">
        <v>7.8</v>
      </c>
      <c r="P1667">
        <v>1.9</v>
      </c>
      <c r="Q1667">
        <v>5336.62</v>
      </c>
      <c r="R1667" t="s">
        <v>59</v>
      </c>
      <c r="S1667">
        <v>2870.1</v>
      </c>
      <c r="T1667">
        <v>3.9</v>
      </c>
      <c r="U1667">
        <v>2025</v>
      </c>
      <c r="V1667" t="s">
        <v>89</v>
      </c>
      <c r="W1667" s="2">
        <v>45962</v>
      </c>
      <c r="X1667" t="s">
        <v>47</v>
      </c>
      <c r="Y1667" t="s">
        <v>48</v>
      </c>
      <c r="Z1667">
        <v>5336.62</v>
      </c>
      <c r="AA1667">
        <v>2870.1</v>
      </c>
      <c r="AB1667">
        <v>0.53800000000000003</v>
      </c>
    </row>
    <row r="1668" spans="1:28" x14ac:dyDescent="0.25">
      <c r="A1668" t="s">
        <v>1752</v>
      </c>
      <c r="B1668" s="2">
        <v>45849.068749999999</v>
      </c>
      <c r="C1668" s="2">
        <v>45853.068749999999</v>
      </c>
      <c r="D1668" t="s">
        <v>85</v>
      </c>
      <c r="E1668" t="s">
        <v>83</v>
      </c>
      <c r="F1668" t="s">
        <v>51</v>
      </c>
      <c r="G1668" t="s">
        <v>44</v>
      </c>
      <c r="H1668" t="s">
        <v>33</v>
      </c>
      <c r="I1668" t="s">
        <v>34</v>
      </c>
      <c r="J1668">
        <v>4</v>
      </c>
      <c r="K1668" t="s">
        <v>35</v>
      </c>
      <c r="L1668">
        <v>27</v>
      </c>
      <c r="M1668" s="2">
        <v>45849</v>
      </c>
      <c r="N1668" t="s">
        <v>76</v>
      </c>
      <c r="O1668">
        <v>12</v>
      </c>
      <c r="P1668">
        <v>3</v>
      </c>
      <c r="Q1668">
        <v>6569</v>
      </c>
      <c r="R1668" t="s">
        <v>77</v>
      </c>
      <c r="S1668">
        <v>4206.9399999999996</v>
      </c>
      <c r="T1668">
        <v>4.4000000000000004</v>
      </c>
      <c r="U1668">
        <v>2025</v>
      </c>
      <c r="V1668" t="s">
        <v>107</v>
      </c>
      <c r="W1668" s="2">
        <v>45839</v>
      </c>
      <c r="X1668" t="s">
        <v>81</v>
      </c>
      <c r="Y1668" t="s">
        <v>48</v>
      </c>
      <c r="Z1668">
        <v>6569</v>
      </c>
      <c r="AA1668">
        <v>4206.9399999999996</v>
      </c>
      <c r="AB1668">
        <v>0.64</v>
      </c>
    </row>
    <row r="1669" spans="1:28" x14ac:dyDescent="0.25">
      <c r="A1669" t="s">
        <v>1753</v>
      </c>
      <c r="B1669" s="2">
        <v>45674.005555555559</v>
      </c>
      <c r="C1669" s="2">
        <v>45675.805555555547</v>
      </c>
      <c r="D1669" t="s">
        <v>42</v>
      </c>
      <c r="E1669" t="s">
        <v>30</v>
      </c>
      <c r="F1669" t="s">
        <v>51</v>
      </c>
      <c r="G1669" t="s">
        <v>55</v>
      </c>
      <c r="H1669" t="s">
        <v>52</v>
      </c>
      <c r="I1669" t="s">
        <v>34</v>
      </c>
      <c r="J1669">
        <v>1.8</v>
      </c>
      <c r="K1669" t="s">
        <v>35</v>
      </c>
      <c r="L1669">
        <v>62</v>
      </c>
      <c r="M1669" s="2">
        <v>45674</v>
      </c>
      <c r="N1669" t="s">
        <v>36</v>
      </c>
      <c r="O1669">
        <v>10.3</v>
      </c>
      <c r="P1669">
        <v>2.7</v>
      </c>
      <c r="Q1669">
        <v>4359.43</v>
      </c>
      <c r="R1669" t="s">
        <v>37</v>
      </c>
      <c r="S1669">
        <v>2860.93</v>
      </c>
      <c r="T1669">
        <v>3.4</v>
      </c>
      <c r="U1669">
        <v>2025</v>
      </c>
      <c r="V1669" t="s">
        <v>69</v>
      </c>
      <c r="W1669" s="2">
        <v>45658</v>
      </c>
      <c r="X1669" t="s">
        <v>81</v>
      </c>
      <c r="Y1669" t="s">
        <v>48</v>
      </c>
      <c r="Z1669">
        <v>4359.43</v>
      </c>
      <c r="AA1669">
        <v>2860.93</v>
      </c>
      <c r="AB1669">
        <v>0.65600000000000003</v>
      </c>
    </row>
    <row r="1670" spans="1:28" x14ac:dyDescent="0.25">
      <c r="A1670" t="s">
        <v>1754</v>
      </c>
      <c r="B1670" s="2">
        <v>46181.48333333333</v>
      </c>
      <c r="C1670" s="2">
        <v>46187.883333333331</v>
      </c>
      <c r="D1670" t="s">
        <v>29</v>
      </c>
      <c r="E1670" t="s">
        <v>73</v>
      </c>
      <c r="F1670" t="s">
        <v>51</v>
      </c>
      <c r="G1670" t="s">
        <v>32</v>
      </c>
      <c r="H1670" t="s">
        <v>45</v>
      </c>
      <c r="I1670" t="s">
        <v>34</v>
      </c>
      <c r="J1670">
        <v>6.4</v>
      </c>
      <c r="K1670" t="s">
        <v>35</v>
      </c>
      <c r="L1670">
        <v>52</v>
      </c>
      <c r="M1670" s="2">
        <v>46181</v>
      </c>
      <c r="N1670" t="s">
        <v>76</v>
      </c>
      <c r="O1670">
        <v>12</v>
      </c>
      <c r="P1670">
        <v>2</v>
      </c>
      <c r="Q1670">
        <v>8364.5400000000009</v>
      </c>
      <c r="R1670" t="s">
        <v>37</v>
      </c>
      <c r="S1670">
        <v>5109.7299999999996</v>
      </c>
      <c r="T1670">
        <v>4.4000000000000004</v>
      </c>
      <c r="U1670">
        <v>2026</v>
      </c>
      <c r="V1670" t="s">
        <v>110</v>
      </c>
      <c r="W1670" s="2">
        <v>46174</v>
      </c>
      <c r="X1670" t="s">
        <v>78</v>
      </c>
      <c r="Y1670" t="s">
        <v>48</v>
      </c>
      <c r="Z1670">
        <v>8364.5400000000009</v>
      </c>
      <c r="AA1670">
        <v>5109.7299999999996</v>
      </c>
      <c r="AB1670">
        <v>0.61099999999999999</v>
      </c>
    </row>
    <row r="1671" spans="1:28" x14ac:dyDescent="0.25">
      <c r="A1671" t="s">
        <v>1755</v>
      </c>
      <c r="B1671" s="2">
        <v>46058.730555555558</v>
      </c>
      <c r="C1671" s="2">
        <v>46061.530555555553</v>
      </c>
      <c r="D1671" t="s">
        <v>50</v>
      </c>
      <c r="E1671" t="s">
        <v>30</v>
      </c>
      <c r="F1671" t="s">
        <v>51</v>
      </c>
      <c r="G1671" t="s">
        <v>32</v>
      </c>
      <c r="H1671" t="s">
        <v>86</v>
      </c>
      <c r="I1671" t="s">
        <v>34</v>
      </c>
      <c r="J1671">
        <v>2.8</v>
      </c>
      <c r="K1671" t="s">
        <v>58</v>
      </c>
      <c r="L1671">
        <v>54</v>
      </c>
      <c r="M1671" s="2">
        <v>46058</v>
      </c>
      <c r="N1671" t="s">
        <v>68</v>
      </c>
      <c r="O1671">
        <v>7.7</v>
      </c>
      <c r="P1671">
        <v>2.7</v>
      </c>
      <c r="Q1671">
        <v>6048.69</v>
      </c>
      <c r="R1671" t="s">
        <v>59</v>
      </c>
      <c r="S1671">
        <v>3661.4</v>
      </c>
      <c r="T1671">
        <v>3.5</v>
      </c>
      <c r="U1671">
        <v>2026</v>
      </c>
      <c r="V1671" t="s">
        <v>104</v>
      </c>
      <c r="W1671" s="2">
        <v>46054</v>
      </c>
      <c r="X1671" t="s">
        <v>47</v>
      </c>
      <c r="Y1671" t="s">
        <v>48</v>
      </c>
      <c r="Z1671">
        <v>6048.69</v>
      </c>
      <c r="AA1671">
        <v>3661.4</v>
      </c>
      <c r="AB1671">
        <v>0.60499999999999998</v>
      </c>
    </row>
    <row r="1672" spans="1:28" x14ac:dyDescent="0.25">
      <c r="A1672" t="s">
        <v>1756</v>
      </c>
      <c r="B1672" s="2">
        <v>46362.789583333331</v>
      </c>
      <c r="C1672" s="2">
        <v>46363.289583333331</v>
      </c>
      <c r="D1672" t="s">
        <v>42</v>
      </c>
      <c r="E1672" t="s">
        <v>30</v>
      </c>
      <c r="F1672" t="s">
        <v>51</v>
      </c>
      <c r="G1672" t="s">
        <v>32</v>
      </c>
      <c r="H1672" t="s">
        <v>45</v>
      </c>
      <c r="I1672" t="s">
        <v>57</v>
      </c>
      <c r="J1672">
        <v>0.5</v>
      </c>
      <c r="K1672" t="s">
        <v>35</v>
      </c>
      <c r="L1672">
        <v>83</v>
      </c>
      <c r="M1672" s="2">
        <v>46362</v>
      </c>
      <c r="N1672" t="s">
        <v>36</v>
      </c>
      <c r="O1672">
        <v>7.6</v>
      </c>
      <c r="P1672">
        <v>3</v>
      </c>
      <c r="Q1672">
        <v>2483.34</v>
      </c>
      <c r="R1672" t="s">
        <v>37</v>
      </c>
      <c r="S1672">
        <v>1508.86</v>
      </c>
      <c r="T1672">
        <v>4</v>
      </c>
      <c r="U1672">
        <v>2026</v>
      </c>
      <c r="V1672" t="s">
        <v>63</v>
      </c>
      <c r="W1672" s="2">
        <v>46357</v>
      </c>
      <c r="X1672" t="s">
        <v>39</v>
      </c>
      <c r="Y1672" t="s">
        <v>40</v>
      </c>
      <c r="Z1672">
        <v>2483.34</v>
      </c>
      <c r="AA1672">
        <v>1508.86</v>
      </c>
      <c r="AB1672">
        <v>0.60799999999999998</v>
      </c>
    </row>
    <row r="1673" spans="1:28" x14ac:dyDescent="0.25">
      <c r="A1673" t="s">
        <v>1757</v>
      </c>
      <c r="B1673" s="2">
        <v>45679.320138888892</v>
      </c>
      <c r="C1673" s="2">
        <v>45682.720138888893</v>
      </c>
      <c r="D1673" t="s">
        <v>50</v>
      </c>
      <c r="E1673" t="s">
        <v>73</v>
      </c>
      <c r="F1673" t="s">
        <v>31</v>
      </c>
      <c r="G1673" t="s">
        <v>44</v>
      </c>
      <c r="H1673" t="s">
        <v>86</v>
      </c>
      <c r="I1673" t="s">
        <v>34</v>
      </c>
      <c r="J1673">
        <v>3.4</v>
      </c>
      <c r="K1673" t="s">
        <v>35</v>
      </c>
      <c r="L1673">
        <v>15</v>
      </c>
      <c r="M1673" s="2">
        <v>45679</v>
      </c>
      <c r="N1673" t="s">
        <v>36</v>
      </c>
      <c r="O1673">
        <v>8.1</v>
      </c>
      <c r="P1673">
        <v>1.2</v>
      </c>
      <c r="Q1673">
        <v>4566.92</v>
      </c>
      <c r="R1673" t="s">
        <v>77</v>
      </c>
      <c r="S1673">
        <v>2513.98</v>
      </c>
      <c r="T1673">
        <v>5</v>
      </c>
      <c r="U1673">
        <v>2025</v>
      </c>
      <c r="V1673" t="s">
        <v>69</v>
      </c>
      <c r="W1673" s="2">
        <v>45658</v>
      </c>
      <c r="X1673" t="s">
        <v>64</v>
      </c>
      <c r="Y1673" t="s">
        <v>48</v>
      </c>
      <c r="Z1673">
        <v>4566.92</v>
      </c>
      <c r="AA1673">
        <v>2513.98</v>
      </c>
      <c r="AB1673">
        <v>0.55000000000000004</v>
      </c>
    </row>
    <row r="1674" spans="1:28" x14ac:dyDescent="0.25">
      <c r="A1674" t="s">
        <v>1758</v>
      </c>
      <c r="B1674" s="2">
        <v>46131.638888888891</v>
      </c>
      <c r="C1674" s="2">
        <v>46136.938888888893</v>
      </c>
      <c r="D1674" t="s">
        <v>85</v>
      </c>
      <c r="E1674" t="s">
        <v>83</v>
      </c>
      <c r="F1674" t="s">
        <v>51</v>
      </c>
      <c r="G1674" t="s">
        <v>66</v>
      </c>
      <c r="H1674" t="s">
        <v>52</v>
      </c>
      <c r="I1674" t="s">
        <v>34</v>
      </c>
      <c r="J1674">
        <v>5.3</v>
      </c>
      <c r="K1674" t="s">
        <v>35</v>
      </c>
      <c r="L1674">
        <v>63</v>
      </c>
      <c r="M1674" s="2">
        <v>46131</v>
      </c>
      <c r="N1674" t="s">
        <v>36</v>
      </c>
      <c r="O1674">
        <v>9.9</v>
      </c>
      <c r="P1674">
        <v>1.8</v>
      </c>
      <c r="Q1674">
        <v>7573.12</v>
      </c>
      <c r="R1674" t="s">
        <v>37</v>
      </c>
      <c r="S1674">
        <v>5459.87</v>
      </c>
      <c r="T1674">
        <v>3.6</v>
      </c>
      <c r="U1674">
        <v>2026</v>
      </c>
      <c r="V1674" t="s">
        <v>38</v>
      </c>
      <c r="W1674" s="2">
        <v>46113</v>
      </c>
      <c r="X1674" t="s">
        <v>39</v>
      </c>
      <c r="Y1674" t="s">
        <v>40</v>
      </c>
      <c r="Z1674">
        <v>7573.12</v>
      </c>
      <c r="AA1674">
        <v>5459.87</v>
      </c>
      <c r="AB1674">
        <v>0.72099999999999997</v>
      </c>
    </row>
    <row r="1675" spans="1:28" x14ac:dyDescent="0.25">
      <c r="A1675" t="s">
        <v>1759</v>
      </c>
      <c r="B1675" s="2">
        <v>45777.80972222222</v>
      </c>
      <c r="C1675" s="2">
        <v>45780.30972222222</v>
      </c>
      <c r="D1675" t="s">
        <v>62</v>
      </c>
      <c r="E1675" t="s">
        <v>73</v>
      </c>
      <c r="F1675" t="s">
        <v>31</v>
      </c>
      <c r="G1675" t="s">
        <v>32</v>
      </c>
      <c r="H1675" t="s">
        <v>33</v>
      </c>
      <c r="I1675" t="s">
        <v>34</v>
      </c>
      <c r="J1675">
        <v>2.5</v>
      </c>
      <c r="K1675" t="s">
        <v>58</v>
      </c>
      <c r="L1675">
        <v>60</v>
      </c>
      <c r="M1675" s="2">
        <v>45777</v>
      </c>
      <c r="N1675" t="s">
        <v>36</v>
      </c>
      <c r="O1675">
        <v>9.9</v>
      </c>
      <c r="P1675">
        <v>1.8</v>
      </c>
      <c r="Q1675">
        <v>5620.65</v>
      </c>
      <c r="R1675" t="s">
        <v>77</v>
      </c>
      <c r="S1675">
        <v>3516.93</v>
      </c>
      <c r="T1675">
        <v>4</v>
      </c>
      <c r="U1675">
        <v>2025</v>
      </c>
      <c r="V1675" t="s">
        <v>38</v>
      </c>
      <c r="W1675" s="2">
        <v>45748</v>
      </c>
      <c r="X1675" t="s">
        <v>64</v>
      </c>
      <c r="Y1675" t="s">
        <v>48</v>
      </c>
      <c r="Z1675">
        <v>5620.65</v>
      </c>
      <c r="AA1675">
        <v>3516.93</v>
      </c>
      <c r="AB1675">
        <v>0.626</v>
      </c>
    </row>
    <row r="1676" spans="1:28" x14ac:dyDescent="0.25">
      <c r="A1676" t="s">
        <v>1760</v>
      </c>
      <c r="B1676" s="2">
        <v>45867.270138888889</v>
      </c>
      <c r="C1676" s="2">
        <v>45871.870138888888</v>
      </c>
      <c r="D1676" t="s">
        <v>72</v>
      </c>
      <c r="E1676" t="s">
        <v>30</v>
      </c>
      <c r="F1676" t="s">
        <v>51</v>
      </c>
      <c r="G1676" t="s">
        <v>32</v>
      </c>
      <c r="H1676" t="s">
        <v>33</v>
      </c>
      <c r="I1676" t="s">
        <v>34</v>
      </c>
      <c r="J1676">
        <v>4.5999999999999996</v>
      </c>
      <c r="K1676" t="s">
        <v>35</v>
      </c>
      <c r="L1676">
        <v>66</v>
      </c>
      <c r="M1676" s="2">
        <v>45867</v>
      </c>
      <c r="N1676" t="s">
        <v>36</v>
      </c>
      <c r="O1676">
        <v>10.199999999999999</v>
      </c>
      <c r="P1676">
        <v>1.4</v>
      </c>
      <c r="Q1676">
        <v>6719.55</v>
      </c>
      <c r="R1676" t="s">
        <v>77</v>
      </c>
      <c r="S1676">
        <v>4243.74</v>
      </c>
      <c r="T1676">
        <v>4.0999999999999996</v>
      </c>
      <c r="U1676">
        <v>2025</v>
      </c>
      <c r="V1676" t="s">
        <v>107</v>
      </c>
      <c r="W1676" s="2">
        <v>45839</v>
      </c>
      <c r="X1676" t="s">
        <v>70</v>
      </c>
      <c r="Y1676" t="s">
        <v>48</v>
      </c>
      <c r="Z1676">
        <v>6719.55</v>
      </c>
      <c r="AA1676">
        <v>4243.74</v>
      </c>
      <c r="AB1676">
        <v>0.63200000000000001</v>
      </c>
    </row>
    <row r="1677" spans="1:28" x14ac:dyDescent="0.25">
      <c r="A1677" t="s">
        <v>1761</v>
      </c>
      <c r="B1677" s="2">
        <v>45963.438194444447</v>
      </c>
      <c r="C1677" s="2">
        <v>45966.338194444441</v>
      </c>
      <c r="D1677" t="s">
        <v>42</v>
      </c>
      <c r="E1677" t="s">
        <v>83</v>
      </c>
      <c r="F1677" t="s">
        <v>31</v>
      </c>
      <c r="G1677" t="s">
        <v>32</v>
      </c>
      <c r="H1677" t="s">
        <v>52</v>
      </c>
      <c r="I1677" t="s">
        <v>34</v>
      </c>
      <c r="J1677">
        <v>2.9</v>
      </c>
      <c r="K1677" t="s">
        <v>58</v>
      </c>
      <c r="L1677">
        <v>95</v>
      </c>
      <c r="M1677" s="2">
        <v>45963</v>
      </c>
      <c r="N1677" t="s">
        <v>36</v>
      </c>
      <c r="O1677">
        <v>8</v>
      </c>
      <c r="P1677">
        <v>2.7</v>
      </c>
      <c r="Q1677">
        <v>5170.71</v>
      </c>
      <c r="R1677" t="s">
        <v>37</v>
      </c>
      <c r="S1677">
        <v>2768.33</v>
      </c>
      <c r="T1677">
        <v>4.0999999999999996</v>
      </c>
      <c r="U1677">
        <v>2025</v>
      </c>
      <c r="V1677" t="s">
        <v>89</v>
      </c>
      <c r="W1677" s="2">
        <v>45962</v>
      </c>
      <c r="X1677" t="s">
        <v>39</v>
      </c>
      <c r="Y1677" t="s">
        <v>40</v>
      </c>
      <c r="Z1677">
        <v>5170.71</v>
      </c>
      <c r="AA1677">
        <v>2768.33</v>
      </c>
      <c r="AB1677">
        <v>0.53500000000000003</v>
      </c>
    </row>
    <row r="1678" spans="1:28" x14ac:dyDescent="0.25">
      <c r="A1678" t="s">
        <v>1762</v>
      </c>
      <c r="B1678" s="2">
        <v>45927.472916666673</v>
      </c>
      <c r="C1678" s="2">
        <v>45931.372916666667</v>
      </c>
      <c r="D1678" t="s">
        <v>91</v>
      </c>
      <c r="E1678" t="s">
        <v>83</v>
      </c>
      <c r="F1678" t="s">
        <v>31</v>
      </c>
      <c r="G1678" t="s">
        <v>44</v>
      </c>
      <c r="H1678" t="s">
        <v>52</v>
      </c>
      <c r="I1678" t="s">
        <v>34</v>
      </c>
      <c r="J1678">
        <v>3.9</v>
      </c>
      <c r="K1678" t="s">
        <v>35</v>
      </c>
      <c r="L1678">
        <v>72</v>
      </c>
      <c r="M1678" s="2">
        <v>45927</v>
      </c>
      <c r="N1678" t="s">
        <v>36</v>
      </c>
      <c r="O1678">
        <v>7.9</v>
      </c>
      <c r="P1678">
        <v>0.4</v>
      </c>
      <c r="Q1678">
        <v>6237.51</v>
      </c>
      <c r="R1678" t="s">
        <v>37</v>
      </c>
      <c r="S1678">
        <v>3883.82</v>
      </c>
      <c r="T1678">
        <v>4.2</v>
      </c>
      <c r="U1678">
        <v>2025</v>
      </c>
      <c r="V1678" t="s">
        <v>53</v>
      </c>
      <c r="W1678" s="2">
        <v>45901</v>
      </c>
      <c r="X1678" t="s">
        <v>92</v>
      </c>
      <c r="Y1678" t="s">
        <v>40</v>
      </c>
      <c r="Z1678">
        <v>6237.51</v>
      </c>
      <c r="AA1678">
        <v>3883.82</v>
      </c>
      <c r="AB1678">
        <v>0.623</v>
      </c>
    </row>
    <row r="1679" spans="1:28" x14ac:dyDescent="0.25">
      <c r="A1679" t="s">
        <v>1763</v>
      </c>
      <c r="B1679" s="2">
        <v>46361.10833333333</v>
      </c>
      <c r="C1679" s="2">
        <v>46364.408333333333</v>
      </c>
      <c r="D1679" t="s">
        <v>72</v>
      </c>
      <c r="E1679" t="s">
        <v>30</v>
      </c>
      <c r="F1679" t="s">
        <v>51</v>
      </c>
      <c r="G1679" t="s">
        <v>32</v>
      </c>
      <c r="H1679" t="s">
        <v>74</v>
      </c>
      <c r="I1679" t="s">
        <v>34</v>
      </c>
      <c r="J1679">
        <v>3.3</v>
      </c>
      <c r="K1679" t="s">
        <v>35</v>
      </c>
      <c r="L1679">
        <v>47</v>
      </c>
      <c r="M1679" s="2">
        <v>46361</v>
      </c>
      <c r="N1679" t="s">
        <v>36</v>
      </c>
      <c r="O1679">
        <v>10</v>
      </c>
      <c r="P1679">
        <v>1.3</v>
      </c>
      <c r="Q1679">
        <v>5947.19</v>
      </c>
      <c r="R1679" t="s">
        <v>77</v>
      </c>
      <c r="S1679">
        <v>3634.77</v>
      </c>
      <c r="T1679">
        <v>4.0999999999999996</v>
      </c>
      <c r="U1679">
        <v>2026</v>
      </c>
      <c r="V1679" t="s">
        <v>63</v>
      </c>
      <c r="W1679" s="2">
        <v>46357</v>
      </c>
      <c r="X1679" t="s">
        <v>92</v>
      </c>
      <c r="Y1679" t="s">
        <v>40</v>
      </c>
      <c r="Z1679">
        <v>5947.19</v>
      </c>
      <c r="AA1679">
        <v>3634.77</v>
      </c>
      <c r="AB1679">
        <v>0.61099999999999999</v>
      </c>
    </row>
    <row r="1680" spans="1:28" x14ac:dyDescent="0.25">
      <c r="A1680" t="s">
        <v>1764</v>
      </c>
      <c r="B1680" s="2">
        <v>46344.231944444437</v>
      </c>
      <c r="C1680" s="2">
        <v>46346.131944444453</v>
      </c>
      <c r="D1680" t="s">
        <v>42</v>
      </c>
      <c r="E1680" t="s">
        <v>73</v>
      </c>
      <c r="F1680" t="s">
        <v>31</v>
      </c>
      <c r="G1680" t="s">
        <v>66</v>
      </c>
      <c r="H1680" t="s">
        <v>56</v>
      </c>
      <c r="I1680" t="s">
        <v>34</v>
      </c>
      <c r="J1680">
        <v>1.9</v>
      </c>
      <c r="K1680" t="s">
        <v>35</v>
      </c>
      <c r="L1680">
        <v>65</v>
      </c>
      <c r="M1680" s="2">
        <v>46344</v>
      </c>
      <c r="N1680" t="s">
        <v>68</v>
      </c>
      <c r="O1680">
        <v>10.3</v>
      </c>
      <c r="P1680">
        <v>2.6</v>
      </c>
      <c r="Q1680">
        <v>2901.81</v>
      </c>
      <c r="R1680" t="s">
        <v>59</v>
      </c>
      <c r="S1680">
        <v>1753.3</v>
      </c>
      <c r="T1680">
        <v>4.5</v>
      </c>
      <c r="U1680">
        <v>2026</v>
      </c>
      <c r="V1680" t="s">
        <v>89</v>
      </c>
      <c r="W1680" s="2">
        <v>46327</v>
      </c>
      <c r="X1680" t="s">
        <v>64</v>
      </c>
      <c r="Y1680" t="s">
        <v>48</v>
      </c>
      <c r="Z1680">
        <v>2901.81</v>
      </c>
      <c r="AA1680">
        <v>1753.3</v>
      </c>
      <c r="AB1680">
        <v>0.60399999999999998</v>
      </c>
    </row>
    <row r="1681" spans="1:28" x14ac:dyDescent="0.25">
      <c r="A1681" t="s">
        <v>1765</v>
      </c>
      <c r="B1681" s="2">
        <v>45942.179861111108</v>
      </c>
      <c r="C1681" s="2">
        <v>45945.679861111108</v>
      </c>
      <c r="D1681" t="s">
        <v>72</v>
      </c>
      <c r="E1681" t="s">
        <v>30</v>
      </c>
      <c r="F1681" t="s">
        <v>51</v>
      </c>
      <c r="G1681" t="s">
        <v>55</v>
      </c>
      <c r="H1681" t="s">
        <v>86</v>
      </c>
      <c r="I1681" t="s">
        <v>34</v>
      </c>
      <c r="J1681">
        <v>3.5</v>
      </c>
      <c r="K1681" t="s">
        <v>35</v>
      </c>
      <c r="L1681">
        <v>83</v>
      </c>
      <c r="M1681" s="2">
        <v>45942</v>
      </c>
      <c r="N1681" t="s">
        <v>36</v>
      </c>
      <c r="O1681">
        <v>8.1</v>
      </c>
      <c r="P1681">
        <v>1.1000000000000001</v>
      </c>
      <c r="Q1681">
        <v>4781.8900000000003</v>
      </c>
      <c r="R1681" t="s">
        <v>37</v>
      </c>
      <c r="S1681">
        <v>2935.32</v>
      </c>
      <c r="T1681">
        <v>3.9</v>
      </c>
      <c r="U1681">
        <v>2025</v>
      </c>
      <c r="V1681" t="s">
        <v>97</v>
      </c>
      <c r="W1681" s="2">
        <v>45931</v>
      </c>
      <c r="X1681" t="s">
        <v>39</v>
      </c>
      <c r="Y1681" t="s">
        <v>40</v>
      </c>
      <c r="Z1681">
        <v>4781.8900000000003</v>
      </c>
      <c r="AA1681">
        <v>2935.32</v>
      </c>
      <c r="AB1681">
        <v>0.61399999999999999</v>
      </c>
    </row>
    <row r="1682" spans="1:28" x14ac:dyDescent="0.25">
      <c r="A1682" t="s">
        <v>1766</v>
      </c>
      <c r="B1682" s="2">
        <v>46373.056250000001</v>
      </c>
      <c r="C1682" s="2">
        <v>46373.856249999997</v>
      </c>
      <c r="D1682" t="s">
        <v>42</v>
      </c>
      <c r="E1682" t="s">
        <v>30</v>
      </c>
      <c r="F1682" t="s">
        <v>31</v>
      </c>
      <c r="G1682" t="s">
        <v>44</v>
      </c>
      <c r="H1682" t="s">
        <v>67</v>
      </c>
      <c r="I1682" t="s">
        <v>57</v>
      </c>
      <c r="J1682">
        <v>0.8</v>
      </c>
      <c r="K1682" t="s">
        <v>35</v>
      </c>
      <c r="L1682">
        <v>69</v>
      </c>
      <c r="M1682" s="2">
        <v>46373</v>
      </c>
      <c r="N1682" t="s">
        <v>36</v>
      </c>
      <c r="O1682">
        <v>7.6</v>
      </c>
      <c r="P1682">
        <v>1.7</v>
      </c>
      <c r="Q1682">
        <v>3214.09</v>
      </c>
      <c r="R1682" t="s">
        <v>59</v>
      </c>
      <c r="S1682">
        <v>1780.02</v>
      </c>
      <c r="T1682">
        <v>3.6</v>
      </c>
      <c r="U1682">
        <v>2026</v>
      </c>
      <c r="V1682" t="s">
        <v>63</v>
      </c>
      <c r="W1682" s="2">
        <v>46357</v>
      </c>
      <c r="X1682" t="s">
        <v>47</v>
      </c>
      <c r="Y1682" t="s">
        <v>48</v>
      </c>
      <c r="Z1682">
        <v>3214.09</v>
      </c>
      <c r="AA1682">
        <v>1780.02</v>
      </c>
      <c r="AB1682">
        <v>0.55400000000000005</v>
      </c>
    </row>
    <row r="1683" spans="1:28" x14ac:dyDescent="0.25">
      <c r="A1683" t="s">
        <v>1767</v>
      </c>
      <c r="B1683" s="2">
        <v>46333.522916666669</v>
      </c>
      <c r="C1683" s="2">
        <v>46338.622916666667</v>
      </c>
      <c r="D1683" t="s">
        <v>72</v>
      </c>
      <c r="E1683" t="s">
        <v>30</v>
      </c>
      <c r="F1683" t="s">
        <v>51</v>
      </c>
      <c r="G1683" t="s">
        <v>55</v>
      </c>
      <c r="H1683" t="s">
        <v>52</v>
      </c>
      <c r="I1683" t="s">
        <v>57</v>
      </c>
      <c r="J1683">
        <v>5.0999999999999996</v>
      </c>
      <c r="K1683" t="s">
        <v>58</v>
      </c>
      <c r="L1683">
        <v>39</v>
      </c>
      <c r="M1683" s="2">
        <v>46333</v>
      </c>
      <c r="N1683" t="s">
        <v>36</v>
      </c>
      <c r="O1683">
        <v>7.8</v>
      </c>
      <c r="P1683">
        <v>1.6</v>
      </c>
      <c r="Q1683">
        <v>7390.08</v>
      </c>
      <c r="R1683" t="s">
        <v>37</v>
      </c>
      <c r="S1683">
        <v>5309.57</v>
      </c>
      <c r="T1683">
        <v>3.6</v>
      </c>
      <c r="U1683">
        <v>2026</v>
      </c>
      <c r="V1683" t="s">
        <v>89</v>
      </c>
      <c r="W1683" s="2">
        <v>46327</v>
      </c>
      <c r="X1683" t="s">
        <v>92</v>
      </c>
      <c r="Y1683" t="s">
        <v>40</v>
      </c>
      <c r="Z1683">
        <v>7390.08</v>
      </c>
      <c r="AA1683">
        <v>5309.57</v>
      </c>
      <c r="AB1683">
        <v>0.71799999999999997</v>
      </c>
    </row>
    <row r="1684" spans="1:28" x14ac:dyDescent="0.25">
      <c r="A1684" t="s">
        <v>1768</v>
      </c>
      <c r="B1684" s="2">
        <v>45884.829861111109</v>
      </c>
      <c r="C1684" s="2">
        <v>45886.229861111111</v>
      </c>
      <c r="D1684" t="s">
        <v>50</v>
      </c>
      <c r="E1684" t="s">
        <v>30</v>
      </c>
      <c r="F1684" t="s">
        <v>31</v>
      </c>
      <c r="G1684" t="s">
        <v>44</v>
      </c>
      <c r="H1684" t="s">
        <v>67</v>
      </c>
      <c r="I1684" t="s">
        <v>34</v>
      </c>
      <c r="J1684">
        <v>1.4</v>
      </c>
      <c r="K1684" t="s">
        <v>35</v>
      </c>
      <c r="L1684">
        <v>44</v>
      </c>
      <c r="M1684" s="2">
        <v>45884</v>
      </c>
      <c r="N1684" t="s">
        <v>36</v>
      </c>
      <c r="O1684">
        <v>7.9</v>
      </c>
      <c r="P1684">
        <v>1.2</v>
      </c>
      <c r="Q1684">
        <v>5608.38</v>
      </c>
      <c r="R1684" t="s">
        <v>77</v>
      </c>
      <c r="S1684">
        <v>3020.52</v>
      </c>
      <c r="T1684">
        <v>4.7</v>
      </c>
      <c r="U1684">
        <v>2025</v>
      </c>
      <c r="V1684" t="s">
        <v>87</v>
      </c>
      <c r="W1684" s="2">
        <v>45870</v>
      </c>
      <c r="X1684" t="s">
        <v>81</v>
      </c>
      <c r="Y1684" t="s">
        <v>48</v>
      </c>
      <c r="Z1684">
        <v>5608.38</v>
      </c>
      <c r="AA1684">
        <v>3020.52</v>
      </c>
      <c r="AB1684">
        <v>0.53900000000000003</v>
      </c>
    </row>
    <row r="1685" spans="1:28" x14ac:dyDescent="0.25">
      <c r="A1685" t="s">
        <v>1769</v>
      </c>
      <c r="B1685" s="2">
        <v>46038.870833333327</v>
      </c>
      <c r="C1685" s="2">
        <v>46042.67083333333</v>
      </c>
      <c r="D1685" t="s">
        <v>85</v>
      </c>
      <c r="E1685" t="s">
        <v>83</v>
      </c>
      <c r="F1685" t="s">
        <v>31</v>
      </c>
      <c r="G1685" t="s">
        <v>55</v>
      </c>
      <c r="H1685" t="s">
        <v>74</v>
      </c>
      <c r="I1685" t="s">
        <v>34</v>
      </c>
      <c r="J1685">
        <v>3.8</v>
      </c>
      <c r="K1685" t="s">
        <v>35</v>
      </c>
      <c r="L1685">
        <v>94</v>
      </c>
      <c r="M1685" s="2">
        <v>46038</v>
      </c>
      <c r="N1685" t="s">
        <v>36</v>
      </c>
      <c r="O1685">
        <v>8.1999999999999993</v>
      </c>
      <c r="P1685">
        <v>0.4</v>
      </c>
      <c r="Q1685">
        <v>5891.97</v>
      </c>
      <c r="R1685" t="s">
        <v>37</v>
      </c>
      <c r="S1685">
        <v>3781.42</v>
      </c>
      <c r="T1685">
        <v>4.5</v>
      </c>
      <c r="U1685">
        <v>2026</v>
      </c>
      <c r="V1685" t="s">
        <v>69</v>
      </c>
      <c r="W1685" s="2">
        <v>46023</v>
      </c>
      <c r="X1685" t="s">
        <v>81</v>
      </c>
      <c r="Y1685" t="s">
        <v>48</v>
      </c>
      <c r="Z1685">
        <v>5891.97</v>
      </c>
      <c r="AA1685">
        <v>3781.42</v>
      </c>
      <c r="AB1685">
        <v>0.64200000000000002</v>
      </c>
    </row>
    <row r="1686" spans="1:28" x14ac:dyDescent="0.25">
      <c r="A1686" t="s">
        <v>1770</v>
      </c>
      <c r="B1686" s="2">
        <v>46117.499305555553</v>
      </c>
      <c r="C1686" s="2">
        <v>46118.699305555558</v>
      </c>
      <c r="D1686" t="s">
        <v>42</v>
      </c>
      <c r="E1686" t="s">
        <v>30</v>
      </c>
      <c r="F1686" t="s">
        <v>31</v>
      </c>
      <c r="G1686" t="s">
        <v>44</v>
      </c>
      <c r="H1686" t="s">
        <v>52</v>
      </c>
      <c r="I1686" t="s">
        <v>34</v>
      </c>
      <c r="J1686">
        <v>1.2</v>
      </c>
      <c r="K1686" t="s">
        <v>35</v>
      </c>
      <c r="L1686">
        <v>59</v>
      </c>
      <c r="M1686" s="2">
        <v>46117</v>
      </c>
      <c r="N1686" t="s">
        <v>36</v>
      </c>
      <c r="O1686">
        <v>9.8000000000000007</v>
      </c>
      <c r="P1686">
        <v>1.3</v>
      </c>
      <c r="Q1686">
        <v>3794.73</v>
      </c>
      <c r="R1686" t="s">
        <v>37</v>
      </c>
      <c r="S1686">
        <v>2188.5500000000002</v>
      </c>
      <c r="T1686">
        <v>4.0999999999999996</v>
      </c>
      <c r="U1686">
        <v>2026</v>
      </c>
      <c r="V1686" t="s">
        <v>38</v>
      </c>
      <c r="W1686" s="2">
        <v>46113</v>
      </c>
      <c r="X1686" t="s">
        <v>39</v>
      </c>
      <c r="Y1686" t="s">
        <v>40</v>
      </c>
      <c r="Z1686">
        <v>3794.73</v>
      </c>
      <c r="AA1686">
        <v>2188.5500000000002</v>
      </c>
      <c r="AB1686">
        <v>0.57699999999999996</v>
      </c>
    </row>
    <row r="1687" spans="1:28" x14ac:dyDescent="0.25">
      <c r="A1687" t="s">
        <v>1771</v>
      </c>
      <c r="B1687" s="2">
        <v>45664.051388888889</v>
      </c>
      <c r="C1687" s="2">
        <v>45664.551388888889</v>
      </c>
      <c r="D1687" t="s">
        <v>42</v>
      </c>
      <c r="E1687" t="s">
        <v>73</v>
      </c>
      <c r="F1687" t="s">
        <v>51</v>
      </c>
      <c r="G1687" t="s">
        <v>44</v>
      </c>
      <c r="H1687" t="s">
        <v>56</v>
      </c>
      <c r="I1687" t="s">
        <v>34</v>
      </c>
      <c r="J1687">
        <v>0.5</v>
      </c>
      <c r="K1687" t="s">
        <v>58</v>
      </c>
      <c r="L1687">
        <v>67</v>
      </c>
      <c r="M1687" s="2">
        <v>45664</v>
      </c>
      <c r="N1687" t="s">
        <v>36</v>
      </c>
      <c r="O1687">
        <v>8</v>
      </c>
      <c r="P1687">
        <v>2.9</v>
      </c>
      <c r="Q1687">
        <v>2428.4699999999998</v>
      </c>
      <c r="R1687" t="s">
        <v>37</v>
      </c>
      <c r="S1687">
        <v>1689.48</v>
      </c>
      <c r="T1687">
        <v>3.2</v>
      </c>
      <c r="U1687">
        <v>2025</v>
      </c>
      <c r="V1687" t="s">
        <v>69</v>
      </c>
      <c r="W1687" s="2">
        <v>45658</v>
      </c>
      <c r="X1687" t="s">
        <v>70</v>
      </c>
      <c r="Y1687" t="s">
        <v>48</v>
      </c>
      <c r="Z1687">
        <v>2428.4699999999998</v>
      </c>
      <c r="AA1687">
        <v>1689.48</v>
      </c>
      <c r="AB1687">
        <v>0.69599999999999995</v>
      </c>
    </row>
    <row r="1688" spans="1:28" x14ac:dyDescent="0.25">
      <c r="A1688" t="s">
        <v>1772</v>
      </c>
      <c r="B1688" s="2">
        <v>45686.897916666669</v>
      </c>
      <c r="C1688" s="2">
        <v>45690.79791666667</v>
      </c>
      <c r="D1688" t="s">
        <v>91</v>
      </c>
      <c r="E1688" t="s">
        <v>83</v>
      </c>
      <c r="F1688" t="s">
        <v>51</v>
      </c>
      <c r="G1688" t="s">
        <v>55</v>
      </c>
      <c r="H1688" t="s">
        <v>86</v>
      </c>
      <c r="I1688" t="s">
        <v>34</v>
      </c>
      <c r="J1688">
        <v>3.9</v>
      </c>
      <c r="K1688" t="s">
        <v>35</v>
      </c>
      <c r="L1688">
        <v>39</v>
      </c>
      <c r="M1688" s="2">
        <v>45686</v>
      </c>
      <c r="N1688" t="s">
        <v>36</v>
      </c>
      <c r="O1688">
        <v>10</v>
      </c>
      <c r="P1688">
        <v>1.7</v>
      </c>
      <c r="Q1688">
        <v>6340.42</v>
      </c>
      <c r="R1688" t="s">
        <v>37</v>
      </c>
      <c r="S1688">
        <v>4358.13</v>
      </c>
      <c r="T1688">
        <v>3.9</v>
      </c>
      <c r="U1688">
        <v>2025</v>
      </c>
      <c r="V1688" t="s">
        <v>69</v>
      </c>
      <c r="W1688" s="2">
        <v>45658</v>
      </c>
      <c r="X1688" t="s">
        <v>64</v>
      </c>
      <c r="Y1688" t="s">
        <v>48</v>
      </c>
      <c r="Z1688">
        <v>6340.42</v>
      </c>
      <c r="AA1688">
        <v>4358.13</v>
      </c>
      <c r="AB1688">
        <v>0.68700000000000006</v>
      </c>
    </row>
    <row r="1689" spans="1:28" x14ac:dyDescent="0.25">
      <c r="A1689" t="s">
        <v>1773</v>
      </c>
      <c r="B1689" s="2">
        <v>45690.434027777781</v>
      </c>
      <c r="C1689" s="2">
        <v>45690.934027777781</v>
      </c>
      <c r="D1689" t="s">
        <v>42</v>
      </c>
      <c r="E1689" t="s">
        <v>73</v>
      </c>
      <c r="F1689" t="s">
        <v>51</v>
      </c>
      <c r="G1689" t="s">
        <v>55</v>
      </c>
      <c r="H1689" t="s">
        <v>74</v>
      </c>
      <c r="I1689" t="s">
        <v>34</v>
      </c>
      <c r="J1689">
        <v>0.5</v>
      </c>
      <c r="K1689" t="s">
        <v>35</v>
      </c>
      <c r="L1689">
        <v>92</v>
      </c>
      <c r="M1689" s="2">
        <v>45690</v>
      </c>
      <c r="N1689" t="s">
        <v>76</v>
      </c>
      <c r="O1689">
        <v>8.1999999999999993</v>
      </c>
      <c r="P1689">
        <v>2.5</v>
      </c>
      <c r="Q1689">
        <v>2188.85</v>
      </c>
      <c r="R1689" t="s">
        <v>59</v>
      </c>
      <c r="S1689">
        <v>1509.2</v>
      </c>
      <c r="T1689">
        <v>4.3</v>
      </c>
      <c r="U1689">
        <v>2025</v>
      </c>
      <c r="V1689" t="s">
        <v>104</v>
      </c>
      <c r="W1689" s="2">
        <v>45689</v>
      </c>
      <c r="X1689" t="s">
        <v>39</v>
      </c>
      <c r="Y1689" t="s">
        <v>40</v>
      </c>
      <c r="Z1689">
        <v>2188.85</v>
      </c>
      <c r="AA1689">
        <v>1509.2</v>
      </c>
      <c r="AB1689">
        <v>0.68899999999999995</v>
      </c>
    </row>
    <row r="1690" spans="1:28" x14ac:dyDescent="0.25">
      <c r="A1690" t="s">
        <v>1774</v>
      </c>
      <c r="B1690" s="2">
        <v>46303.042361111111</v>
      </c>
      <c r="C1690" s="2">
        <v>46308.142361111109</v>
      </c>
      <c r="D1690" t="s">
        <v>91</v>
      </c>
      <c r="E1690" t="s">
        <v>30</v>
      </c>
      <c r="F1690" t="s">
        <v>152</v>
      </c>
      <c r="G1690" t="s">
        <v>66</v>
      </c>
      <c r="H1690" t="s">
        <v>56</v>
      </c>
      <c r="I1690" t="s">
        <v>34</v>
      </c>
      <c r="J1690">
        <v>5.0999999999999996</v>
      </c>
      <c r="K1690" t="s">
        <v>35</v>
      </c>
      <c r="L1690">
        <v>60</v>
      </c>
      <c r="M1690" s="2">
        <v>46303</v>
      </c>
      <c r="N1690" t="s">
        <v>76</v>
      </c>
      <c r="O1690">
        <v>9.8000000000000007</v>
      </c>
      <c r="P1690">
        <v>1</v>
      </c>
      <c r="Q1690">
        <v>6884.73</v>
      </c>
      <c r="R1690" t="s">
        <v>37</v>
      </c>
      <c r="S1690">
        <v>5133.26</v>
      </c>
      <c r="T1690">
        <v>4.3</v>
      </c>
      <c r="U1690">
        <v>2026</v>
      </c>
      <c r="V1690" t="s">
        <v>97</v>
      </c>
      <c r="W1690" s="2">
        <v>46296</v>
      </c>
      <c r="X1690" t="s">
        <v>47</v>
      </c>
      <c r="Y1690" t="s">
        <v>48</v>
      </c>
      <c r="Z1690">
        <v>6884.73</v>
      </c>
      <c r="AA1690">
        <v>5133.26</v>
      </c>
      <c r="AB1690">
        <v>0.746</v>
      </c>
    </row>
    <row r="1691" spans="1:28" x14ac:dyDescent="0.25">
      <c r="A1691" t="s">
        <v>1775</v>
      </c>
      <c r="B1691" s="2">
        <v>45736.606249999997</v>
      </c>
      <c r="C1691" s="2">
        <v>45741.006249999999</v>
      </c>
      <c r="D1691" t="s">
        <v>62</v>
      </c>
      <c r="E1691" t="s">
        <v>30</v>
      </c>
      <c r="F1691" t="s">
        <v>51</v>
      </c>
      <c r="G1691" t="s">
        <v>66</v>
      </c>
      <c r="H1691" t="s">
        <v>67</v>
      </c>
      <c r="I1691" t="s">
        <v>75</v>
      </c>
      <c r="J1691">
        <v>4.4000000000000004</v>
      </c>
      <c r="K1691" t="s">
        <v>58</v>
      </c>
      <c r="L1691">
        <v>79</v>
      </c>
      <c r="M1691" s="2">
        <v>45736</v>
      </c>
      <c r="N1691" t="s">
        <v>68</v>
      </c>
      <c r="O1691">
        <v>8</v>
      </c>
      <c r="P1691">
        <v>0</v>
      </c>
      <c r="Q1691">
        <v>5558.94</v>
      </c>
      <c r="R1691" t="s">
        <v>59</v>
      </c>
      <c r="S1691">
        <v>3970.37</v>
      </c>
      <c r="T1691">
        <v>3.3</v>
      </c>
      <c r="U1691">
        <v>2025</v>
      </c>
      <c r="V1691" t="s">
        <v>46</v>
      </c>
      <c r="W1691" s="2">
        <v>45717</v>
      </c>
      <c r="X1691" t="s">
        <v>47</v>
      </c>
      <c r="Y1691" t="s">
        <v>48</v>
      </c>
      <c r="Z1691">
        <v>5558.94</v>
      </c>
      <c r="AA1691">
        <v>3970.37</v>
      </c>
      <c r="AB1691">
        <v>0.71399999999999997</v>
      </c>
    </row>
    <row r="1692" spans="1:28" x14ac:dyDescent="0.25">
      <c r="A1692" t="s">
        <v>1776</v>
      </c>
      <c r="B1692" s="2">
        <v>46116.22152777778</v>
      </c>
      <c r="C1692" s="2">
        <v>46119.22152777778</v>
      </c>
      <c r="D1692" t="s">
        <v>85</v>
      </c>
      <c r="E1692" t="s">
        <v>30</v>
      </c>
      <c r="F1692" t="s">
        <v>51</v>
      </c>
      <c r="G1692" t="s">
        <v>55</v>
      </c>
      <c r="H1692" t="s">
        <v>86</v>
      </c>
      <c r="I1692" t="s">
        <v>34</v>
      </c>
      <c r="J1692">
        <v>3</v>
      </c>
      <c r="K1692" t="s">
        <v>58</v>
      </c>
      <c r="L1692">
        <v>98</v>
      </c>
      <c r="M1692" s="2">
        <v>46116</v>
      </c>
      <c r="N1692" t="s">
        <v>36</v>
      </c>
      <c r="O1692">
        <v>12.3</v>
      </c>
      <c r="P1692">
        <v>0.8</v>
      </c>
      <c r="Q1692">
        <v>3436.87</v>
      </c>
      <c r="R1692" t="s">
        <v>77</v>
      </c>
      <c r="S1692">
        <v>1989.57</v>
      </c>
      <c r="T1692">
        <v>4</v>
      </c>
      <c r="U1692">
        <v>2026</v>
      </c>
      <c r="V1692" t="s">
        <v>38</v>
      </c>
      <c r="W1692" s="2">
        <v>46113</v>
      </c>
      <c r="X1692" t="s">
        <v>92</v>
      </c>
      <c r="Y1692" t="s">
        <v>40</v>
      </c>
      <c r="Z1692">
        <v>3436.87</v>
      </c>
      <c r="AA1692">
        <v>1989.57</v>
      </c>
      <c r="AB1692">
        <v>0.57899999999999996</v>
      </c>
    </row>
    <row r="1693" spans="1:28" x14ac:dyDescent="0.25">
      <c r="A1693" t="s">
        <v>1777</v>
      </c>
      <c r="B1693" s="2">
        <v>46227.070138888892</v>
      </c>
      <c r="C1693" s="2">
        <v>46229.870138888888</v>
      </c>
      <c r="D1693" t="s">
        <v>72</v>
      </c>
      <c r="E1693" t="s">
        <v>43</v>
      </c>
      <c r="F1693" t="s">
        <v>31</v>
      </c>
      <c r="G1693" t="s">
        <v>32</v>
      </c>
      <c r="H1693" t="s">
        <v>56</v>
      </c>
      <c r="I1693" t="s">
        <v>75</v>
      </c>
      <c r="J1693">
        <v>2.8</v>
      </c>
      <c r="K1693" t="s">
        <v>35</v>
      </c>
      <c r="L1693">
        <v>31</v>
      </c>
      <c r="M1693" s="2">
        <v>46227</v>
      </c>
      <c r="N1693" t="s">
        <v>36</v>
      </c>
      <c r="O1693">
        <v>8.1999999999999993</v>
      </c>
      <c r="P1693">
        <v>1.3</v>
      </c>
      <c r="Q1693">
        <v>7190.41</v>
      </c>
      <c r="R1693" t="s">
        <v>37</v>
      </c>
      <c r="S1693">
        <v>4300.46</v>
      </c>
      <c r="T1693">
        <v>4.2</v>
      </c>
      <c r="U1693">
        <v>2026</v>
      </c>
      <c r="V1693" t="s">
        <v>107</v>
      </c>
      <c r="W1693" s="2">
        <v>46204</v>
      </c>
      <c r="X1693" t="s">
        <v>81</v>
      </c>
      <c r="Y1693" t="s">
        <v>48</v>
      </c>
      <c r="Z1693">
        <v>7190.41</v>
      </c>
      <c r="AA1693">
        <v>4300.46</v>
      </c>
      <c r="AB1693">
        <v>0.59799999999999998</v>
      </c>
    </row>
    <row r="1694" spans="1:28" x14ac:dyDescent="0.25">
      <c r="A1694" t="s">
        <v>1778</v>
      </c>
      <c r="B1694" s="2">
        <v>46195.606249999997</v>
      </c>
      <c r="C1694" s="2">
        <v>46200.206250000003</v>
      </c>
      <c r="D1694" t="s">
        <v>113</v>
      </c>
      <c r="E1694" t="s">
        <v>30</v>
      </c>
      <c r="F1694" t="s">
        <v>31</v>
      </c>
      <c r="G1694" t="s">
        <v>32</v>
      </c>
      <c r="H1694" t="s">
        <v>45</v>
      </c>
      <c r="I1694" t="s">
        <v>75</v>
      </c>
      <c r="J1694">
        <v>4.5999999999999996</v>
      </c>
      <c r="K1694" t="s">
        <v>35</v>
      </c>
      <c r="L1694">
        <v>28</v>
      </c>
      <c r="M1694" s="2">
        <v>46195</v>
      </c>
      <c r="N1694" t="s">
        <v>68</v>
      </c>
      <c r="O1694">
        <v>8.1</v>
      </c>
      <c r="P1694">
        <v>1.7</v>
      </c>
      <c r="Q1694">
        <v>6999.72</v>
      </c>
      <c r="R1694" t="s">
        <v>37</v>
      </c>
      <c r="S1694">
        <v>5181.3100000000004</v>
      </c>
      <c r="T1694">
        <v>4.5999999999999996</v>
      </c>
      <c r="U1694">
        <v>2026</v>
      </c>
      <c r="V1694" t="s">
        <v>110</v>
      </c>
      <c r="W1694" s="2">
        <v>46174</v>
      </c>
      <c r="X1694" t="s">
        <v>78</v>
      </c>
      <c r="Y1694" t="s">
        <v>48</v>
      </c>
      <c r="Z1694">
        <v>6999.72</v>
      </c>
      <c r="AA1694">
        <v>5181.3100000000004</v>
      </c>
      <c r="AB1694">
        <v>0.74</v>
      </c>
    </row>
    <row r="1695" spans="1:28" x14ac:dyDescent="0.25">
      <c r="A1695" t="s">
        <v>1779</v>
      </c>
      <c r="B1695" s="2">
        <v>46139.661805555559</v>
      </c>
      <c r="C1695" s="2">
        <v>46143.961805555547</v>
      </c>
      <c r="D1695" t="s">
        <v>85</v>
      </c>
      <c r="E1695" t="s">
        <v>30</v>
      </c>
      <c r="F1695" t="s">
        <v>31</v>
      </c>
      <c r="G1695" t="s">
        <v>44</v>
      </c>
      <c r="H1695" t="s">
        <v>86</v>
      </c>
      <c r="I1695" t="s">
        <v>57</v>
      </c>
      <c r="J1695">
        <v>4.3</v>
      </c>
      <c r="K1695" t="s">
        <v>58</v>
      </c>
      <c r="L1695">
        <v>62</v>
      </c>
      <c r="M1695" s="2">
        <v>46139</v>
      </c>
      <c r="N1695" t="s">
        <v>76</v>
      </c>
      <c r="O1695">
        <v>9.9</v>
      </c>
      <c r="P1695">
        <v>0</v>
      </c>
      <c r="Q1695">
        <v>6954.97</v>
      </c>
      <c r="R1695" t="s">
        <v>37</v>
      </c>
      <c r="S1695">
        <v>5057.08</v>
      </c>
      <c r="T1695">
        <v>3.9</v>
      </c>
      <c r="U1695">
        <v>2026</v>
      </c>
      <c r="V1695" t="s">
        <v>38</v>
      </c>
      <c r="W1695" s="2">
        <v>46113</v>
      </c>
      <c r="X1695" t="s">
        <v>78</v>
      </c>
      <c r="Y1695" t="s">
        <v>48</v>
      </c>
      <c r="Z1695">
        <v>6954.97</v>
      </c>
      <c r="AA1695">
        <v>5057.08</v>
      </c>
      <c r="AB1695">
        <v>0.72699999999999998</v>
      </c>
    </row>
    <row r="1696" spans="1:28" x14ac:dyDescent="0.25">
      <c r="A1696" t="s">
        <v>1780</v>
      </c>
      <c r="B1696" s="2">
        <v>46087.176388888889</v>
      </c>
      <c r="C1696" s="2">
        <v>46088.776388888888</v>
      </c>
      <c r="D1696" t="s">
        <v>50</v>
      </c>
      <c r="E1696" t="s">
        <v>83</v>
      </c>
      <c r="F1696" t="s">
        <v>31</v>
      </c>
      <c r="G1696" t="s">
        <v>32</v>
      </c>
      <c r="H1696" t="s">
        <v>45</v>
      </c>
      <c r="I1696" t="s">
        <v>75</v>
      </c>
      <c r="J1696">
        <v>1.6</v>
      </c>
      <c r="K1696" t="s">
        <v>35</v>
      </c>
      <c r="L1696">
        <v>49</v>
      </c>
      <c r="M1696" s="2">
        <v>46087</v>
      </c>
      <c r="N1696" t="s">
        <v>36</v>
      </c>
      <c r="O1696">
        <v>10</v>
      </c>
      <c r="P1696">
        <v>0</v>
      </c>
      <c r="Q1696">
        <v>4672.03</v>
      </c>
      <c r="R1696" t="s">
        <v>59</v>
      </c>
      <c r="S1696">
        <v>3533.8</v>
      </c>
      <c r="T1696">
        <v>4.7</v>
      </c>
      <c r="U1696">
        <v>2026</v>
      </c>
      <c r="V1696" t="s">
        <v>46</v>
      </c>
      <c r="W1696" s="2">
        <v>46082</v>
      </c>
      <c r="X1696" t="s">
        <v>81</v>
      </c>
      <c r="Y1696" t="s">
        <v>48</v>
      </c>
      <c r="Z1696">
        <v>4672.03</v>
      </c>
      <c r="AA1696">
        <v>3533.8</v>
      </c>
      <c r="AB1696">
        <v>0.75600000000000001</v>
      </c>
    </row>
    <row r="1697" spans="1:28" x14ac:dyDescent="0.25">
      <c r="A1697" t="s">
        <v>1781</v>
      </c>
      <c r="B1697" s="2">
        <v>45942.395138888889</v>
      </c>
      <c r="C1697" s="2">
        <v>45946.595138888893</v>
      </c>
      <c r="D1697" t="s">
        <v>62</v>
      </c>
      <c r="E1697" t="s">
        <v>73</v>
      </c>
      <c r="F1697" t="s">
        <v>51</v>
      </c>
      <c r="G1697" t="s">
        <v>32</v>
      </c>
      <c r="H1697" t="s">
        <v>33</v>
      </c>
      <c r="I1697" t="s">
        <v>34</v>
      </c>
      <c r="J1697">
        <v>4.2</v>
      </c>
      <c r="K1697" t="s">
        <v>58</v>
      </c>
      <c r="L1697">
        <v>71</v>
      </c>
      <c r="M1697" s="2">
        <v>45942</v>
      </c>
      <c r="N1697" t="s">
        <v>76</v>
      </c>
      <c r="O1697">
        <v>8</v>
      </c>
      <c r="P1697">
        <v>2.6</v>
      </c>
      <c r="Q1697">
        <v>7478.56</v>
      </c>
      <c r="R1697" t="s">
        <v>77</v>
      </c>
      <c r="S1697">
        <v>5471.24</v>
      </c>
      <c r="T1697">
        <v>3.7</v>
      </c>
      <c r="U1697">
        <v>2025</v>
      </c>
      <c r="V1697" t="s">
        <v>97</v>
      </c>
      <c r="W1697" s="2">
        <v>45931</v>
      </c>
      <c r="X1697" t="s">
        <v>39</v>
      </c>
      <c r="Y1697" t="s">
        <v>40</v>
      </c>
      <c r="Z1697">
        <v>7478.56</v>
      </c>
      <c r="AA1697">
        <v>5471.24</v>
      </c>
      <c r="AB1697">
        <v>0.73199999999999998</v>
      </c>
    </row>
    <row r="1698" spans="1:28" x14ac:dyDescent="0.25">
      <c r="A1698" t="s">
        <v>1782</v>
      </c>
      <c r="B1698" s="2">
        <v>46173.07708333333</v>
      </c>
      <c r="C1698" s="2">
        <v>46175.07708333333</v>
      </c>
      <c r="D1698" t="s">
        <v>50</v>
      </c>
      <c r="E1698" t="s">
        <v>83</v>
      </c>
      <c r="F1698" t="s">
        <v>51</v>
      </c>
      <c r="G1698" t="s">
        <v>32</v>
      </c>
      <c r="H1698" t="s">
        <v>33</v>
      </c>
      <c r="I1698" t="s">
        <v>34</v>
      </c>
      <c r="J1698">
        <v>2</v>
      </c>
      <c r="K1698" t="s">
        <v>35</v>
      </c>
      <c r="L1698">
        <v>39</v>
      </c>
      <c r="M1698" s="2">
        <v>46173</v>
      </c>
      <c r="N1698" t="s">
        <v>68</v>
      </c>
      <c r="O1698">
        <v>8.1999999999999993</v>
      </c>
      <c r="P1698">
        <v>1.8</v>
      </c>
      <c r="Q1698">
        <v>4280.1499999999996</v>
      </c>
      <c r="R1698" t="s">
        <v>37</v>
      </c>
      <c r="S1698">
        <v>2220.54</v>
      </c>
      <c r="T1698">
        <v>2.8</v>
      </c>
      <c r="U1698">
        <v>2026</v>
      </c>
      <c r="V1698" t="s">
        <v>80</v>
      </c>
      <c r="W1698" s="2">
        <v>46143</v>
      </c>
      <c r="X1698" t="s">
        <v>39</v>
      </c>
      <c r="Y1698" t="s">
        <v>40</v>
      </c>
      <c r="Z1698">
        <v>4280.1499999999996</v>
      </c>
      <c r="AA1698">
        <v>2220.54</v>
      </c>
      <c r="AB1698">
        <v>0.51900000000000002</v>
      </c>
    </row>
    <row r="1699" spans="1:28" x14ac:dyDescent="0.25">
      <c r="A1699" t="s">
        <v>1783</v>
      </c>
      <c r="B1699" s="2">
        <v>45756.683333333327</v>
      </c>
      <c r="C1699" s="2">
        <v>45760.583333333343</v>
      </c>
      <c r="D1699" t="s">
        <v>72</v>
      </c>
      <c r="E1699" t="s">
        <v>43</v>
      </c>
      <c r="F1699" t="s">
        <v>51</v>
      </c>
      <c r="G1699" t="s">
        <v>55</v>
      </c>
      <c r="H1699" t="s">
        <v>33</v>
      </c>
      <c r="I1699" t="s">
        <v>34</v>
      </c>
      <c r="J1699">
        <v>3.9</v>
      </c>
      <c r="K1699" t="s">
        <v>58</v>
      </c>
      <c r="L1699">
        <v>46</v>
      </c>
      <c r="M1699" s="2">
        <v>45756</v>
      </c>
      <c r="N1699" t="s">
        <v>76</v>
      </c>
      <c r="O1699">
        <v>8.1</v>
      </c>
      <c r="P1699">
        <v>0.5</v>
      </c>
      <c r="Q1699">
        <v>6572.37</v>
      </c>
      <c r="R1699" t="s">
        <v>37</v>
      </c>
      <c r="S1699">
        <v>3805.89</v>
      </c>
      <c r="T1699">
        <v>3.9</v>
      </c>
      <c r="U1699">
        <v>2025</v>
      </c>
      <c r="V1699" t="s">
        <v>38</v>
      </c>
      <c r="W1699" s="2">
        <v>45748</v>
      </c>
      <c r="X1699" t="s">
        <v>64</v>
      </c>
      <c r="Y1699" t="s">
        <v>48</v>
      </c>
      <c r="Z1699">
        <v>6572.37</v>
      </c>
      <c r="AA1699">
        <v>3805.89</v>
      </c>
      <c r="AB1699">
        <v>0.57899999999999996</v>
      </c>
    </row>
    <row r="1700" spans="1:28" x14ac:dyDescent="0.25">
      <c r="A1700" t="s">
        <v>1784</v>
      </c>
      <c r="B1700" s="2">
        <v>46054.927777777782</v>
      </c>
      <c r="C1700" s="2">
        <v>46059.12777777778</v>
      </c>
      <c r="D1700" t="s">
        <v>91</v>
      </c>
      <c r="E1700" t="s">
        <v>83</v>
      </c>
      <c r="F1700" t="s">
        <v>51</v>
      </c>
      <c r="G1700" t="s">
        <v>55</v>
      </c>
      <c r="H1700" t="s">
        <v>74</v>
      </c>
      <c r="I1700" t="s">
        <v>34</v>
      </c>
      <c r="J1700">
        <v>4.2</v>
      </c>
      <c r="K1700" t="s">
        <v>35</v>
      </c>
      <c r="L1700">
        <v>72</v>
      </c>
      <c r="M1700" s="2">
        <v>46054</v>
      </c>
      <c r="N1700" t="s">
        <v>36</v>
      </c>
      <c r="O1700">
        <v>9.9</v>
      </c>
      <c r="P1700">
        <v>1.4</v>
      </c>
      <c r="Q1700">
        <v>5751.54</v>
      </c>
      <c r="R1700" t="s">
        <v>77</v>
      </c>
      <c r="S1700">
        <v>3265.52</v>
      </c>
      <c r="T1700">
        <v>4</v>
      </c>
      <c r="U1700">
        <v>2026</v>
      </c>
      <c r="V1700" t="s">
        <v>104</v>
      </c>
      <c r="W1700" s="2">
        <v>46054</v>
      </c>
      <c r="X1700" t="s">
        <v>39</v>
      </c>
      <c r="Y1700" t="s">
        <v>40</v>
      </c>
      <c r="Z1700">
        <v>5751.54</v>
      </c>
      <c r="AA1700">
        <v>3265.52</v>
      </c>
      <c r="AB1700">
        <v>0.56799999999999995</v>
      </c>
    </row>
    <row r="1701" spans="1:28" x14ac:dyDescent="0.25">
      <c r="A1701" t="s">
        <v>1785</v>
      </c>
      <c r="B1701" s="2">
        <v>46146.692361111112</v>
      </c>
      <c r="C1701" s="2">
        <v>46147.192361111112</v>
      </c>
      <c r="D1701" t="s">
        <v>42</v>
      </c>
      <c r="E1701" t="s">
        <v>73</v>
      </c>
      <c r="F1701" t="s">
        <v>51</v>
      </c>
      <c r="G1701" t="s">
        <v>32</v>
      </c>
      <c r="H1701" t="s">
        <v>56</v>
      </c>
      <c r="I1701" t="s">
        <v>34</v>
      </c>
      <c r="J1701">
        <v>0.5</v>
      </c>
      <c r="K1701" t="s">
        <v>35</v>
      </c>
      <c r="L1701">
        <v>85</v>
      </c>
      <c r="M1701" s="2">
        <v>46146</v>
      </c>
      <c r="N1701" t="s">
        <v>36</v>
      </c>
      <c r="O1701">
        <v>8.3000000000000007</v>
      </c>
      <c r="P1701">
        <v>2.1</v>
      </c>
      <c r="Q1701">
        <v>2980</v>
      </c>
      <c r="R1701" t="s">
        <v>37</v>
      </c>
      <c r="S1701">
        <v>1769.21</v>
      </c>
      <c r="T1701">
        <v>3.8</v>
      </c>
      <c r="U1701">
        <v>2026</v>
      </c>
      <c r="V1701" t="s">
        <v>80</v>
      </c>
      <c r="W1701" s="2">
        <v>46143</v>
      </c>
      <c r="X1701" t="s">
        <v>78</v>
      </c>
      <c r="Y1701" t="s">
        <v>48</v>
      </c>
      <c r="Z1701">
        <v>2980</v>
      </c>
      <c r="AA1701">
        <v>1769.21</v>
      </c>
      <c r="AB1701">
        <v>0.59399999999999997</v>
      </c>
    </row>
    <row r="1702" spans="1:28" x14ac:dyDescent="0.25">
      <c r="A1702" t="s">
        <v>1786</v>
      </c>
      <c r="B1702" s="2">
        <v>45696.319444444453</v>
      </c>
      <c r="C1702" s="2">
        <v>45702.719444444447</v>
      </c>
      <c r="D1702" t="s">
        <v>113</v>
      </c>
      <c r="E1702" t="s">
        <v>73</v>
      </c>
      <c r="F1702" t="s">
        <v>51</v>
      </c>
      <c r="G1702" t="s">
        <v>32</v>
      </c>
      <c r="H1702" t="s">
        <v>33</v>
      </c>
      <c r="I1702" t="s">
        <v>57</v>
      </c>
      <c r="J1702">
        <v>6.4</v>
      </c>
      <c r="K1702" t="s">
        <v>35</v>
      </c>
      <c r="L1702">
        <v>48</v>
      </c>
      <c r="M1702" s="2">
        <v>45696</v>
      </c>
      <c r="N1702" t="s">
        <v>36</v>
      </c>
      <c r="O1702">
        <v>8.1999999999999993</v>
      </c>
      <c r="P1702">
        <v>1.9</v>
      </c>
      <c r="Q1702">
        <v>6546.46</v>
      </c>
      <c r="R1702" t="s">
        <v>37</v>
      </c>
      <c r="S1702">
        <v>3716.44</v>
      </c>
      <c r="T1702">
        <v>3.8</v>
      </c>
      <c r="U1702">
        <v>2025</v>
      </c>
      <c r="V1702" t="s">
        <v>104</v>
      </c>
      <c r="W1702" s="2">
        <v>45689</v>
      </c>
      <c r="X1702" t="s">
        <v>92</v>
      </c>
      <c r="Y1702" t="s">
        <v>40</v>
      </c>
      <c r="Z1702">
        <v>6546.46</v>
      </c>
      <c r="AA1702">
        <v>3716.44</v>
      </c>
      <c r="AB1702">
        <v>0.56799999999999995</v>
      </c>
    </row>
    <row r="1703" spans="1:28" x14ac:dyDescent="0.25">
      <c r="A1703" t="s">
        <v>1787</v>
      </c>
      <c r="B1703" s="2">
        <v>45928.490972222222</v>
      </c>
      <c r="C1703" s="2">
        <v>45933.990972222222</v>
      </c>
      <c r="D1703" t="s">
        <v>91</v>
      </c>
      <c r="E1703" t="s">
        <v>73</v>
      </c>
      <c r="F1703" t="s">
        <v>31</v>
      </c>
      <c r="G1703" t="s">
        <v>44</v>
      </c>
      <c r="H1703" t="s">
        <v>52</v>
      </c>
      <c r="I1703" t="s">
        <v>34</v>
      </c>
      <c r="J1703">
        <v>5.5</v>
      </c>
      <c r="K1703" t="s">
        <v>35</v>
      </c>
      <c r="L1703">
        <v>16</v>
      </c>
      <c r="M1703" s="2">
        <v>45928</v>
      </c>
      <c r="N1703" t="s">
        <v>68</v>
      </c>
      <c r="O1703">
        <v>7.8</v>
      </c>
      <c r="P1703">
        <v>0.8</v>
      </c>
      <c r="Q1703">
        <v>7152.74</v>
      </c>
      <c r="R1703" t="s">
        <v>37</v>
      </c>
      <c r="S1703">
        <v>5117.46</v>
      </c>
      <c r="T1703">
        <v>3.6</v>
      </c>
      <c r="U1703">
        <v>2025</v>
      </c>
      <c r="V1703" t="s">
        <v>53</v>
      </c>
      <c r="W1703" s="2">
        <v>45901</v>
      </c>
      <c r="X1703" t="s">
        <v>39</v>
      </c>
      <c r="Y1703" t="s">
        <v>40</v>
      </c>
      <c r="Z1703">
        <v>7152.74</v>
      </c>
      <c r="AA1703">
        <v>5117.46</v>
      </c>
      <c r="AB1703">
        <v>0.71499999999999997</v>
      </c>
    </row>
    <row r="1704" spans="1:28" x14ac:dyDescent="0.25">
      <c r="A1704" t="s">
        <v>1788</v>
      </c>
      <c r="B1704" s="2">
        <v>45814.615277777782</v>
      </c>
      <c r="C1704" s="2">
        <v>45821.715277777781</v>
      </c>
      <c r="D1704" t="s">
        <v>29</v>
      </c>
      <c r="E1704" t="s">
        <v>73</v>
      </c>
      <c r="F1704" t="s">
        <v>31</v>
      </c>
      <c r="G1704" t="s">
        <v>66</v>
      </c>
      <c r="H1704" t="s">
        <v>56</v>
      </c>
      <c r="I1704" t="s">
        <v>34</v>
      </c>
      <c r="J1704">
        <v>7.1</v>
      </c>
      <c r="K1704" t="s">
        <v>35</v>
      </c>
      <c r="L1704">
        <v>57</v>
      </c>
      <c r="M1704" s="2">
        <v>45814</v>
      </c>
      <c r="N1704" t="s">
        <v>68</v>
      </c>
      <c r="O1704">
        <v>9.9</v>
      </c>
      <c r="P1704">
        <v>1.2</v>
      </c>
      <c r="Q1704">
        <v>8100</v>
      </c>
      <c r="R1704" t="s">
        <v>77</v>
      </c>
      <c r="S1704">
        <v>5590.96</v>
      </c>
      <c r="T1704">
        <v>4.5</v>
      </c>
      <c r="U1704">
        <v>2025</v>
      </c>
      <c r="V1704" t="s">
        <v>110</v>
      </c>
      <c r="W1704" s="2">
        <v>45809</v>
      </c>
      <c r="X1704" t="s">
        <v>81</v>
      </c>
      <c r="Y1704" t="s">
        <v>48</v>
      </c>
      <c r="Z1704">
        <v>8100</v>
      </c>
      <c r="AA1704">
        <v>5590.96</v>
      </c>
      <c r="AB1704">
        <v>0.69</v>
      </c>
    </row>
    <row r="1705" spans="1:28" x14ac:dyDescent="0.25">
      <c r="A1705" t="s">
        <v>1789</v>
      </c>
      <c r="B1705" s="2">
        <v>45732.774305555547</v>
      </c>
      <c r="C1705" s="2">
        <v>45735.974305555559</v>
      </c>
      <c r="D1705" t="s">
        <v>72</v>
      </c>
      <c r="E1705" t="s">
        <v>43</v>
      </c>
      <c r="F1705" t="s">
        <v>31</v>
      </c>
      <c r="G1705" t="s">
        <v>32</v>
      </c>
      <c r="H1705" t="s">
        <v>56</v>
      </c>
      <c r="I1705" t="s">
        <v>57</v>
      </c>
      <c r="J1705">
        <v>3.2</v>
      </c>
      <c r="K1705" t="s">
        <v>35</v>
      </c>
      <c r="L1705">
        <v>61</v>
      </c>
      <c r="M1705" s="2">
        <v>45732</v>
      </c>
      <c r="N1705" t="s">
        <v>76</v>
      </c>
      <c r="O1705">
        <v>10</v>
      </c>
      <c r="P1705">
        <v>1.7</v>
      </c>
      <c r="Q1705">
        <v>5166.2</v>
      </c>
      <c r="R1705" t="s">
        <v>59</v>
      </c>
      <c r="S1705">
        <v>2787.93</v>
      </c>
      <c r="T1705">
        <v>4.7</v>
      </c>
      <c r="U1705">
        <v>2025</v>
      </c>
      <c r="V1705" t="s">
        <v>46</v>
      </c>
      <c r="W1705" s="2">
        <v>45717</v>
      </c>
      <c r="X1705" t="s">
        <v>39</v>
      </c>
      <c r="Y1705" t="s">
        <v>40</v>
      </c>
      <c r="Z1705">
        <v>5166.2</v>
      </c>
      <c r="AA1705">
        <v>2787.93</v>
      </c>
      <c r="AB1705">
        <v>0.54</v>
      </c>
    </row>
    <row r="1706" spans="1:28" x14ac:dyDescent="0.25">
      <c r="A1706" t="s">
        <v>1790</v>
      </c>
      <c r="B1706" s="2">
        <v>45787.746527777781</v>
      </c>
      <c r="C1706" s="2">
        <v>45788.246527777781</v>
      </c>
      <c r="D1706" t="s">
        <v>42</v>
      </c>
      <c r="E1706" t="s">
        <v>30</v>
      </c>
      <c r="F1706" t="s">
        <v>31</v>
      </c>
      <c r="G1706" t="s">
        <v>32</v>
      </c>
      <c r="H1706" t="s">
        <v>56</v>
      </c>
      <c r="I1706" t="s">
        <v>34</v>
      </c>
      <c r="J1706">
        <v>0.5</v>
      </c>
      <c r="K1706" t="s">
        <v>35</v>
      </c>
      <c r="L1706">
        <v>72</v>
      </c>
      <c r="M1706" s="2">
        <v>45787</v>
      </c>
      <c r="N1706" t="s">
        <v>76</v>
      </c>
      <c r="O1706">
        <v>8.1999999999999993</v>
      </c>
      <c r="P1706">
        <v>3.8</v>
      </c>
      <c r="Q1706">
        <v>3803.21</v>
      </c>
      <c r="R1706" t="s">
        <v>37</v>
      </c>
      <c r="S1706">
        <v>2030.72</v>
      </c>
      <c r="T1706">
        <v>3.3</v>
      </c>
      <c r="U1706">
        <v>2025</v>
      </c>
      <c r="V1706" t="s">
        <v>80</v>
      </c>
      <c r="W1706" s="2">
        <v>45778</v>
      </c>
      <c r="X1706" t="s">
        <v>92</v>
      </c>
      <c r="Y1706" t="s">
        <v>40</v>
      </c>
      <c r="Z1706">
        <v>3803.21</v>
      </c>
      <c r="AA1706">
        <v>2030.72</v>
      </c>
      <c r="AB1706">
        <v>0.53400000000000003</v>
      </c>
    </row>
    <row r="1707" spans="1:28" x14ac:dyDescent="0.25">
      <c r="A1707" t="s">
        <v>1791</v>
      </c>
      <c r="B1707" s="2">
        <v>46344.36041666667</v>
      </c>
      <c r="C1707" s="2">
        <v>46346.160416666673</v>
      </c>
      <c r="D1707" t="s">
        <v>42</v>
      </c>
      <c r="E1707" t="s">
        <v>83</v>
      </c>
      <c r="F1707" t="s">
        <v>51</v>
      </c>
      <c r="G1707" t="s">
        <v>55</v>
      </c>
      <c r="H1707" t="s">
        <v>86</v>
      </c>
      <c r="I1707" t="s">
        <v>34</v>
      </c>
      <c r="J1707">
        <v>1.8</v>
      </c>
      <c r="K1707" t="s">
        <v>35</v>
      </c>
      <c r="L1707">
        <v>60</v>
      </c>
      <c r="M1707" s="2">
        <v>46344</v>
      </c>
      <c r="N1707" t="s">
        <v>36</v>
      </c>
      <c r="O1707">
        <v>7.8</v>
      </c>
      <c r="P1707">
        <v>3</v>
      </c>
      <c r="Q1707">
        <v>4361.8599999999997</v>
      </c>
      <c r="R1707" t="s">
        <v>59</v>
      </c>
      <c r="S1707">
        <v>2378.9499999999998</v>
      </c>
      <c r="T1707">
        <v>4.3</v>
      </c>
      <c r="U1707">
        <v>2026</v>
      </c>
      <c r="V1707" t="s">
        <v>89</v>
      </c>
      <c r="W1707" s="2">
        <v>46327</v>
      </c>
      <c r="X1707" t="s">
        <v>64</v>
      </c>
      <c r="Y1707" t="s">
        <v>48</v>
      </c>
      <c r="Z1707">
        <v>4361.8599999999997</v>
      </c>
      <c r="AA1707">
        <v>2378.9499999999998</v>
      </c>
      <c r="AB1707">
        <v>0.54500000000000004</v>
      </c>
    </row>
    <row r="1708" spans="1:28" x14ac:dyDescent="0.25">
      <c r="A1708" t="s">
        <v>1792</v>
      </c>
      <c r="B1708" s="2">
        <v>45741.563194444447</v>
      </c>
      <c r="C1708" s="2">
        <v>45746.063194444447</v>
      </c>
      <c r="D1708" t="s">
        <v>62</v>
      </c>
      <c r="E1708" t="s">
        <v>73</v>
      </c>
      <c r="F1708" t="s">
        <v>51</v>
      </c>
      <c r="G1708" t="s">
        <v>44</v>
      </c>
      <c r="H1708" t="s">
        <v>52</v>
      </c>
      <c r="I1708" t="s">
        <v>34</v>
      </c>
      <c r="J1708">
        <v>4.5</v>
      </c>
      <c r="K1708" t="s">
        <v>58</v>
      </c>
      <c r="L1708">
        <v>51</v>
      </c>
      <c r="M1708" s="2">
        <v>45741</v>
      </c>
      <c r="N1708" t="s">
        <v>36</v>
      </c>
      <c r="O1708">
        <v>7.9</v>
      </c>
      <c r="P1708">
        <v>1.7</v>
      </c>
      <c r="Q1708">
        <v>7258.05</v>
      </c>
      <c r="R1708" t="s">
        <v>77</v>
      </c>
      <c r="S1708">
        <v>4167.71</v>
      </c>
      <c r="T1708">
        <v>4.3</v>
      </c>
      <c r="U1708">
        <v>2025</v>
      </c>
      <c r="V1708" t="s">
        <v>46</v>
      </c>
      <c r="W1708" s="2">
        <v>45717</v>
      </c>
      <c r="X1708" t="s">
        <v>70</v>
      </c>
      <c r="Y1708" t="s">
        <v>48</v>
      </c>
      <c r="Z1708">
        <v>7258.05</v>
      </c>
      <c r="AA1708">
        <v>4167.71</v>
      </c>
      <c r="AB1708">
        <v>0.57399999999999995</v>
      </c>
    </row>
    <row r="1709" spans="1:28" x14ac:dyDescent="0.25">
      <c r="A1709" t="s">
        <v>1793</v>
      </c>
      <c r="B1709" s="2">
        <v>45679.77847222222</v>
      </c>
      <c r="C1709" s="2">
        <v>45683.578472222223</v>
      </c>
      <c r="D1709" t="s">
        <v>85</v>
      </c>
      <c r="E1709" t="s">
        <v>83</v>
      </c>
      <c r="F1709" t="s">
        <v>31</v>
      </c>
      <c r="G1709" t="s">
        <v>44</v>
      </c>
      <c r="H1709" t="s">
        <v>45</v>
      </c>
      <c r="I1709" t="s">
        <v>57</v>
      </c>
      <c r="J1709">
        <v>3.8</v>
      </c>
      <c r="K1709" t="s">
        <v>35</v>
      </c>
      <c r="L1709">
        <v>54</v>
      </c>
      <c r="M1709" s="2">
        <v>45679</v>
      </c>
      <c r="N1709" t="s">
        <v>36</v>
      </c>
      <c r="O1709">
        <v>8.1999999999999993</v>
      </c>
      <c r="P1709">
        <v>1.4</v>
      </c>
      <c r="Q1709">
        <v>5222.3</v>
      </c>
      <c r="R1709" t="s">
        <v>77</v>
      </c>
      <c r="S1709">
        <v>3576.24</v>
      </c>
      <c r="T1709">
        <v>3.5</v>
      </c>
      <c r="U1709">
        <v>2025</v>
      </c>
      <c r="V1709" t="s">
        <v>69</v>
      </c>
      <c r="W1709" s="2">
        <v>45658</v>
      </c>
      <c r="X1709" t="s">
        <v>64</v>
      </c>
      <c r="Y1709" t="s">
        <v>48</v>
      </c>
      <c r="Z1709">
        <v>5222.3</v>
      </c>
      <c r="AA1709">
        <v>3576.24</v>
      </c>
      <c r="AB1709">
        <v>0.68500000000000005</v>
      </c>
    </row>
    <row r="1710" spans="1:28" x14ac:dyDescent="0.25">
      <c r="A1710" t="s">
        <v>1794</v>
      </c>
      <c r="B1710" s="2">
        <v>46116.163194444453</v>
      </c>
      <c r="C1710" s="2">
        <v>46119.763194444437</v>
      </c>
      <c r="D1710" t="s">
        <v>91</v>
      </c>
      <c r="E1710" t="s">
        <v>83</v>
      </c>
      <c r="F1710" t="s">
        <v>51</v>
      </c>
      <c r="G1710" t="s">
        <v>44</v>
      </c>
      <c r="H1710" t="s">
        <v>45</v>
      </c>
      <c r="I1710" t="s">
        <v>34</v>
      </c>
      <c r="J1710">
        <v>3.6</v>
      </c>
      <c r="K1710" t="s">
        <v>35</v>
      </c>
      <c r="L1710">
        <v>19</v>
      </c>
      <c r="M1710" s="2">
        <v>46116</v>
      </c>
      <c r="N1710" t="s">
        <v>76</v>
      </c>
      <c r="O1710">
        <v>8.1</v>
      </c>
      <c r="P1710">
        <v>0.6</v>
      </c>
      <c r="Q1710">
        <v>5717.67</v>
      </c>
      <c r="R1710" t="s">
        <v>77</v>
      </c>
      <c r="S1710">
        <v>3377.26</v>
      </c>
      <c r="T1710">
        <v>4.5</v>
      </c>
      <c r="U1710">
        <v>2026</v>
      </c>
      <c r="V1710" t="s">
        <v>38</v>
      </c>
      <c r="W1710" s="2">
        <v>46113</v>
      </c>
      <c r="X1710" t="s">
        <v>92</v>
      </c>
      <c r="Y1710" t="s">
        <v>40</v>
      </c>
      <c r="Z1710">
        <v>5717.67</v>
      </c>
      <c r="AA1710">
        <v>3377.26</v>
      </c>
      <c r="AB1710">
        <v>0.59099999999999997</v>
      </c>
    </row>
    <row r="1711" spans="1:28" x14ac:dyDescent="0.25">
      <c r="A1711" t="s">
        <v>1795</v>
      </c>
      <c r="B1711" s="2">
        <v>46196.970138888893</v>
      </c>
      <c r="C1711" s="2">
        <v>46200.770138888889</v>
      </c>
      <c r="D1711" t="s">
        <v>72</v>
      </c>
      <c r="E1711" t="s">
        <v>30</v>
      </c>
      <c r="F1711" t="s">
        <v>51</v>
      </c>
      <c r="G1711" t="s">
        <v>44</v>
      </c>
      <c r="H1711" t="s">
        <v>74</v>
      </c>
      <c r="I1711" t="s">
        <v>57</v>
      </c>
      <c r="J1711">
        <v>3.8</v>
      </c>
      <c r="K1711" t="s">
        <v>35</v>
      </c>
      <c r="L1711">
        <v>43</v>
      </c>
      <c r="M1711" s="2">
        <v>46196</v>
      </c>
      <c r="N1711" t="s">
        <v>36</v>
      </c>
      <c r="O1711">
        <v>7.6</v>
      </c>
      <c r="P1711">
        <v>1.2</v>
      </c>
      <c r="Q1711">
        <v>5112.4399999999996</v>
      </c>
      <c r="R1711" t="s">
        <v>77</v>
      </c>
      <c r="S1711">
        <v>3104.6</v>
      </c>
      <c r="T1711">
        <v>5</v>
      </c>
      <c r="U1711">
        <v>2026</v>
      </c>
      <c r="V1711" t="s">
        <v>110</v>
      </c>
      <c r="W1711" s="2">
        <v>46174</v>
      </c>
      <c r="X1711" t="s">
        <v>70</v>
      </c>
      <c r="Y1711" t="s">
        <v>48</v>
      </c>
      <c r="Z1711">
        <v>5112.4399999999996</v>
      </c>
      <c r="AA1711">
        <v>3104.6</v>
      </c>
      <c r="AB1711">
        <v>0.60699999999999998</v>
      </c>
    </row>
    <row r="1712" spans="1:28" x14ac:dyDescent="0.25">
      <c r="A1712" t="s">
        <v>1796</v>
      </c>
      <c r="B1712" s="2">
        <v>46364.643055555563</v>
      </c>
      <c r="C1712" s="2">
        <v>46368.043055555558</v>
      </c>
      <c r="D1712" t="s">
        <v>85</v>
      </c>
      <c r="E1712" t="s">
        <v>73</v>
      </c>
      <c r="F1712" t="s">
        <v>31</v>
      </c>
      <c r="G1712" t="s">
        <v>32</v>
      </c>
      <c r="H1712" t="s">
        <v>33</v>
      </c>
      <c r="I1712" t="s">
        <v>34</v>
      </c>
      <c r="J1712">
        <v>3.4</v>
      </c>
      <c r="K1712" t="s">
        <v>35</v>
      </c>
      <c r="L1712">
        <v>41</v>
      </c>
      <c r="M1712" s="2">
        <v>46364</v>
      </c>
      <c r="N1712" t="s">
        <v>68</v>
      </c>
      <c r="O1712">
        <v>8.1</v>
      </c>
      <c r="P1712">
        <v>1.7</v>
      </c>
      <c r="Q1712">
        <v>5177.5600000000004</v>
      </c>
      <c r="R1712" t="s">
        <v>37</v>
      </c>
      <c r="S1712">
        <v>2550.5500000000002</v>
      </c>
      <c r="T1712">
        <v>3.5</v>
      </c>
      <c r="U1712">
        <v>2026</v>
      </c>
      <c r="V1712" t="s">
        <v>63</v>
      </c>
      <c r="W1712" s="2">
        <v>46357</v>
      </c>
      <c r="X1712" t="s">
        <v>70</v>
      </c>
      <c r="Y1712" t="s">
        <v>48</v>
      </c>
      <c r="Z1712">
        <v>5177.5600000000004</v>
      </c>
      <c r="AA1712">
        <v>2550.5500000000002</v>
      </c>
      <c r="AB1712">
        <v>0.49299999999999999</v>
      </c>
    </row>
    <row r="1713" spans="1:28" x14ac:dyDescent="0.25">
      <c r="A1713" t="s">
        <v>1797</v>
      </c>
      <c r="B1713" s="2">
        <v>46039.386111111111</v>
      </c>
      <c r="C1713" s="2">
        <v>46041.386111111111</v>
      </c>
      <c r="D1713" t="s">
        <v>50</v>
      </c>
      <c r="E1713" t="s">
        <v>73</v>
      </c>
      <c r="F1713" t="s">
        <v>31</v>
      </c>
      <c r="G1713" t="s">
        <v>32</v>
      </c>
      <c r="H1713" t="s">
        <v>74</v>
      </c>
      <c r="I1713" t="s">
        <v>75</v>
      </c>
      <c r="J1713">
        <v>2</v>
      </c>
      <c r="K1713" t="s">
        <v>35</v>
      </c>
      <c r="L1713">
        <v>47</v>
      </c>
      <c r="M1713" s="2">
        <v>46039</v>
      </c>
      <c r="N1713" t="s">
        <v>36</v>
      </c>
      <c r="O1713">
        <v>9.6999999999999993</v>
      </c>
      <c r="P1713">
        <v>2.7</v>
      </c>
      <c r="Q1713">
        <v>3906.14</v>
      </c>
      <c r="R1713" t="s">
        <v>77</v>
      </c>
      <c r="S1713">
        <v>2437.5700000000002</v>
      </c>
      <c r="T1713">
        <v>4.5999999999999996</v>
      </c>
      <c r="U1713">
        <v>2026</v>
      </c>
      <c r="V1713" t="s">
        <v>69</v>
      </c>
      <c r="W1713" s="2">
        <v>46023</v>
      </c>
      <c r="X1713" t="s">
        <v>92</v>
      </c>
      <c r="Y1713" t="s">
        <v>40</v>
      </c>
      <c r="Z1713">
        <v>3906.14</v>
      </c>
      <c r="AA1713">
        <v>2437.5700000000002</v>
      </c>
      <c r="AB1713">
        <v>0.624</v>
      </c>
    </row>
    <row r="1714" spans="1:28" x14ac:dyDescent="0.25">
      <c r="A1714" t="s">
        <v>1798</v>
      </c>
      <c r="B1714" s="2">
        <v>46097.45</v>
      </c>
      <c r="C1714" s="2">
        <v>46097.95</v>
      </c>
      <c r="D1714" t="s">
        <v>42</v>
      </c>
      <c r="E1714" t="s">
        <v>30</v>
      </c>
      <c r="F1714" t="s">
        <v>51</v>
      </c>
      <c r="G1714" t="s">
        <v>55</v>
      </c>
      <c r="H1714" t="s">
        <v>56</v>
      </c>
      <c r="I1714" t="s">
        <v>34</v>
      </c>
      <c r="J1714">
        <v>0.5</v>
      </c>
      <c r="K1714" t="s">
        <v>35</v>
      </c>
      <c r="L1714">
        <v>54</v>
      </c>
      <c r="M1714" s="2">
        <v>46097</v>
      </c>
      <c r="N1714" t="s">
        <v>68</v>
      </c>
      <c r="O1714">
        <v>7.9</v>
      </c>
      <c r="P1714">
        <v>3.3</v>
      </c>
      <c r="Q1714">
        <v>2036.59</v>
      </c>
      <c r="R1714" t="s">
        <v>59</v>
      </c>
      <c r="S1714">
        <v>1247.3599999999999</v>
      </c>
      <c r="T1714">
        <v>3.9</v>
      </c>
      <c r="U1714">
        <v>2026</v>
      </c>
      <c r="V1714" t="s">
        <v>46</v>
      </c>
      <c r="W1714" s="2">
        <v>46082</v>
      </c>
      <c r="X1714" t="s">
        <v>78</v>
      </c>
      <c r="Y1714" t="s">
        <v>48</v>
      </c>
      <c r="Z1714">
        <v>2036.59</v>
      </c>
      <c r="AA1714">
        <v>1247.3599999999999</v>
      </c>
      <c r="AB1714">
        <v>0.61199999999999999</v>
      </c>
    </row>
    <row r="1715" spans="1:28" x14ac:dyDescent="0.25">
      <c r="A1715" t="s">
        <v>1799</v>
      </c>
      <c r="B1715" s="2">
        <v>46261.161805555559</v>
      </c>
      <c r="C1715" s="2">
        <v>46263.661805555559</v>
      </c>
      <c r="D1715" t="s">
        <v>72</v>
      </c>
      <c r="E1715" t="s">
        <v>73</v>
      </c>
      <c r="F1715" t="s">
        <v>51</v>
      </c>
      <c r="G1715" t="s">
        <v>44</v>
      </c>
      <c r="H1715" t="s">
        <v>67</v>
      </c>
      <c r="I1715" t="s">
        <v>57</v>
      </c>
      <c r="J1715">
        <v>2.5</v>
      </c>
      <c r="K1715" t="s">
        <v>35</v>
      </c>
      <c r="L1715">
        <v>71</v>
      </c>
      <c r="M1715" s="2">
        <v>46261</v>
      </c>
      <c r="N1715" t="s">
        <v>36</v>
      </c>
      <c r="O1715">
        <v>7.9</v>
      </c>
      <c r="P1715">
        <v>1.8</v>
      </c>
      <c r="Q1715">
        <v>4379.46</v>
      </c>
      <c r="R1715" t="s">
        <v>37</v>
      </c>
      <c r="S1715">
        <v>3000.28</v>
      </c>
      <c r="T1715">
        <v>3.8</v>
      </c>
      <c r="U1715">
        <v>2026</v>
      </c>
      <c r="V1715" t="s">
        <v>87</v>
      </c>
      <c r="W1715" s="2">
        <v>46235</v>
      </c>
      <c r="X1715" t="s">
        <v>47</v>
      </c>
      <c r="Y1715" t="s">
        <v>48</v>
      </c>
      <c r="Z1715">
        <v>4379.46</v>
      </c>
      <c r="AA1715">
        <v>3000.28</v>
      </c>
      <c r="AB1715">
        <v>0.68500000000000005</v>
      </c>
    </row>
    <row r="1716" spans="1:28" x14ac:dyDescent="0.25">
      <c r="A1716" t="s">
        <v>1800</v>
      </c>
      <c r="B1716" s="2">
        <v>45678.732638888891</v>
      </c>
      <c r="C1716" s="2">
        <v>45682.332638888889</v>
      </c>
      <c r="D1716" t="s">
        <v>91</v>
      </c>
      <c r="E1716" t="s">
        <v>43</v>
      </c>
      <c r="F1716" t="s">
        <v>31</v>
      </c>
      <c r="G1716" t="s">
        <v>55</v>
      </c>
      <c r="H1716" t="s">
        <v>67</v>
      </c>
      <c r="I1716" t="s">
        <v>75</v>
      </c>
      <c r="J1716">
        <v>3.6</v>
      </c>
      <c r="K1716" t="s">
        <v>58</v>
      </c>
      <c r="L1716">
        <v>25</v>
      </c>
      <c r="M1716" s="2">
        <v>45678</v>
      </c>
      <c r="N1716" t="s">
        <v>68</v>
      </c>
      <c r="O1716">
        <v>7.9</v>
      </c>
      <c r="P1716">
        <v>1.5</v>
      </c>
      <c r="Q1716">
        <v>5929.73</v>
      </c>
      <c r="R1716" t="s">
        <v>37</v>
      </c>
      <c r="S1716">
        <v>3204.97</v>
      </c>
      <c r="T1716">
        <v>4.8</v>
      </c>
      <c r="U1716">
        <v>2025</v>
      </c>
      <c r="V1716" t="s">
        <v>69</v>
      </c>
      <c r="W1716" s="2">
        <v>45658</v>
      </c>
      <c r="X1716" t="s">
        <v>70</v>
      </c>
      <c r="Y1716" t="s">
        <v>48</v>
      </c>
      <c r="Z1716">
        <v>5929.73</v>
      </c>
      <c r="AA1716">
        <v>3204.97</v>
      </c>
      <c r="AB1716">
        <v>0.54</v>
      </c>
    </row>
    <row r="1717" spans="1:28" x14ac:dyDescent="0.25">
      <c r="A1717" t="s">
        <v>1801</v>
      </c>
      <c r="B1717" s="2">
        <v>45960.911111111112</v>
      </c>
      <c r="C1717" s="2">
        <v>45965.111111111109</v>
      </c>
      <c r="D1717" t="s">
        <v>72</v>
      </c>
      <c r="E1717" t="s">
        <v>73</v>
      </c>
      <c r="F1717" t="s">
        <v>31</v>
      </c>
      <c r="G1717" t="s">
        <v>66</v>
      </c>
      <c r="H1717" t="s">
        <v>52</v>
      </c>
      <c r="I1717" t="s">
        <v>34</v>
      </c>
      <c r="J1717">
        <v>4.2</v>
      </c>
      <c r="K1717" t="s">
        <v>58</v>
      </c>
      <c r="L1717">
        <v>80</v>
      </c>
      <c r="M1717" s="2">
        <v>45960</v>
      </c>
      <c r="N1717" t="s">
        <v>76</v>
      </c>
      <c r="O1717">
        <v>9.9</v>
      </c>
      <c r="P1717">
        <v>1.3</v>
      </c>
      <c r="Q1717">
        <v>5425.69</v>
      </c>
      <c r="R1717" t="s">
        <v>37</v>
      </c>
      <c r="S1717">
        <v>3780.54</v>
      </c>
      <c r="T1717">
        <v>3.6</v>
      </c>
      <c r="U1717">
        <v>2025</v>
      </c>
      <c r="V1717" t="s">
        <v>97</v>
      </c>
      <c r="W1717" s="2">
        <v>45931</v>
      </c>
      <c r="X1717" t="s">
        <v>47</v>
      </c>
      <c r="Y1717" t="s">
        <v>48</v>
      </c>
      <c r="Z1717">
        <v>5425.69</v>
      </c>
      <c r="AA1717">
        <v>3780.54</v>
      </c>
      <c r="AB1717">
        <v>0.69699999999999995</v>
      </c>
    </row>
    <row r="1718" spans="1:28" x14ac:dyDescent="0.25">
      <c r="A1718" t="s">
        <v>1802</v>
      </c>
      <c r="B1718" s="2">
        <v>45741.401388888888</v>
      </c>
      <c r="C1718" s="2">
        <v>45742.401388888888</v>
      </c>
      <c r="D1718" t="s">
        <v>50</v>
      </c>
      <c r="E1718" t="s">
        <v>43</v>
      </c>
      <c r="F1718" t="s">
        <v>31</v>
      </c>
      <c r="G1718" t="s">
        <v>44</v>
      </c>
      <c r="H1718" t="s">
        <v>56</v>
      </c>
      <c r="I1718" t="s">
        <v>34</v>
      </c>
      <c r="J1718">
        <v>1</v>
      </c>
      <c r="K1718" t="s">
        <v>35</v>
      </c>
      <c r="L1718">
        <v>63</v>
      </c>
      <c r="M1718" s="2">
        <v>45741</v>
      </c>
      <c r="N1718" t="s">
        <v>36</v>
      </c>
      <c r="O1718">
        <v>7.8</v>
      </c>
      <c r="P1718">
        <v>2.1</v>
      </c>
      <c r="Q1718">
        <v>2830.45</v>
      </c>
      <c r="R1718" t="s">
        <v>77</v>
      </c>
      <c r="S1718">
        <v>1968.12</v>
      </c>
      <c r="T1718">
        <v>4</v>
      </c>
      <c r="U1718">
        <v>2025</v>
      </c>
      <c r="V1718" t="s">
        <v>46</v>
      </c>
      <c r="W1718" s="2">
        <v>45717</v>
      </c>
      <c r="X1718" t="s">
        <v>70</v>
      </c>
      <c r="Y1718" t="s">
        <v>48</v>
      </c>
      <c r="Z1718">
        <v>2830.45</v>
      </c>
      <c r="AA1718">
        <v>1968.12</v>
      </c>
      <c r="AB1718">
        <v>0.69499999999999995</v>
      </c>
    </row>
    <row r="1719" spans="1:28" x14ac:dyDescent="0.25">
      <c r="A1719" t="s">
        <v>1803</v>
      </c>
      <c r="B1719" s="2">
        <v>46316.375694444447</v>
      </c>
      <c r="C1719" s="2">
        <v>46321.275694444441</v>
      </c>
      <c r="D1719" t="s">
        <v>85</v>
      </c>
      <c r="E1719" t="s">
        <v>30</v>
      </c>
      <c r="F1719" t="s">
        <v>31</v>
      </c>
      <c r="G1719" t="s">
        <v>44</v>
      </c>
      <c r="H1719" t="s">
        <v>33</v>
      </c>
      <c r="I1719" t="s">
        <v>34</v>
      </c>
      <c r="J1719">
        <v>4.9000000000000004</v>
      </c>
      <c r="K1719" t="s">
        <v>35</v>
      </c>
      <c r="L1719">
        <v>51</v>
      </c>
      <c r="M1719" s="2">
        <v>46316</v>
      </c>
      <c r="N1719" t="s">
        <v>36</v>
      </c>
      <c r="O1719">
        <v>8.1</v>
      </c>
      <c r="P1719">
        <v>1.6</v>
      </c>
      <c r="Q1719">
        <v>7790.31</v>
      </c>
      <c r="R1719" t="s">
        <v>37</v>
      </c>
      <c r="S1719">
        <v>5193.96</v>
      </c>
      <c r="T1719">
        <v>4</v>
      </c>
      <c r="U1719">
        <v>2026</v>
      </c>
      <c r="V1719" t="s">
        <v>97</v>
      </c>
      <c r="W1719" s="2">
        <v>46296</v>
      </c>
      <c r="X1719" t="s">
        <v>64</v>
      </c>
      <c r="Y1719" t="s">
        <v>48</v>
      </c>
      <c r="Z1719">
        <v>7790.31</v>
      </c>
      <c r="AA1719">
        <v>5193.96</v>
      </c>
      <c r="AB1719">
        <v>0.66700000000000004</v>
      </c>
    </row>
    <row r="1720" spans="1:28" x14ac:dyDescent="0.25">
      <c r="A1720" t="s">
        <v>1804</v>
      </c>
      <c r="B1720" s="2">
        <v>46110.078472222223</v>
      </c>
      <c r="C1720" s="2">
        <v>46117.078472222223</v>
      </c>
      <c r="D1720" t="s">
        <v>29</v>
      </c>
      <c r="E1720" t="s">
        <v>73</v>
      </c>
      <c r="F1720" t="s">
        <v>51</v>
      </c>
      <c r="G1720" t="s">
        <v>32</v>
      </c>
      <c r="H1720" t="s">
        <v>45</v>
      </c>
      <c r="I1720" t="s">
        <v>34</v>
      </c>
      <c r="J1720">
        <v>7</v>
      </c>
      <c r="K1720" t="s">
        <v>35</v>
      </c>
      <c r="L1720">
        <v>33</v>
      </c>
      <c r="M1720" s="2">
        <v>46110</v>
      </c>
      <c r="N1720" t="s">
        <v>76</v>
      </c>
      <c r="O1720">
        <v>7.7</v>
      </c>
      <c r="P1720">
        <v>2.2999999999999998</v>
      </c>
      <c r="Q1720">
        <v>9624.09</v>
      </c>
      <c r="R1720" t="s">
        <v>37</v>
      </c>
      <c r="S1720">
        <v>5653.39</v>
      </c>
      <c r="T1720">
        <v>3.7</v>
      </c>
      <c r="U1720">
        <v>2026</v>
      </c>
      <c r="V1720" t="s">
        <v>46</v>
      </c>
      <c r="W1720" s="2">
        <v>46082</v>
      </c>
      <c r="X1720" t="s">
        <v>39</v>
      </c>
      <c r="Y1720" t="s">
        <v>40</v>
      </c>
      <c r="Z1720">
        <v>9624.09</v>
      </c>
      <c r="AA1720">
        <v>5653.39</v>
      </c>
      <c r="AB1720">
        <v>0.58699999999999997</v>
      </c>
    </row>
    <row r="1721" spans="1:28" x14ac:dyDescent="0.25">
      <c r="A1721" t="s">
        <v>1805</v>
      </c>
      <c r="B1721" s="2">
        <v>46044.140972222223</v>
      </c>
      <c r="C1721" s="2">
        <v>46048.440972222219</v>
      </c>
      <c r="D1721" t="s">
        <v>72</v>
      </c>
      <c r="E1721" t="s">
        <v>30</v>
      </c>
      <c r="F1721" t="s">
        <v>31</v>
      </c>
      <c r="G1721" t="s">
        <v>32</v>
      </c>
      <c r="H1721" t="s">
        <v>74</v>
      </c>
      <c r="I1721" t="s">
        <v>75</v>
      </c>
      <c r="J1721">
        <v>4.3</v>
      </c>
      <c r="K1721" t="s">
        <v>35</v>
      </c>
      <c r="L1721">
        <v>43</v>
      </c>
      <c r="M1721" s="2">
        <v>46044</v>
      </c>
      <c r="N1721" t="s">
        <v>36</v>
      </c>
      <c r="O1721">
        <v>7.9</v>
      </c>
      <c r="P1721">
        <v>0.8</v>
      </c>
      <c r="Q1721">
        <v>6861.85</v>
      </c>
      <c r="R1721" t="s">
        <v>77</v>
      </c>
      <c r="S1721">
        <v>3414.5</v>
      </c>
      <c r="T1721">
        <v>4.7</v>
      </c>
      <c r="U1721">
        <v>2026</v>
      </c>
      <c r="V1721" t="s">
        <v>69</v>
      </c>
      <c r="W1721" s="2">
        <v>46023</v>
      </c>
      <c r="X1721" t="s">
        <v>47</v>
      </c>
      <c r="Y1721" t="s">
        <v>48</v>
      </c>
      <c r="Z1721">
        <v>6861.85</v>
      </c>
      <c r="AA1721">
        <v>3414.5</v>
      </c>
      <c r="AB1721">
        <v>0.498</v>
      </c>
    </row>
    <row r="1722" spans="1:28" x14ac:dyDescent="0.25">
      <c r="A1722" t="s">
        <v>1806</v>
      </c>
      <c r="B1722" s="2">
        <v>46164.730555555558</v>
      </c>
      <c r="C1722" s="2">
        <v>46167.530555555553</v>
      </c>
      <c r="D1722" t="s">
        <v>50</v>
      </c>
      <c r="E1722" t="s">
        <v>30</v>
      </c>
      <c r="F1722" t="s">
        <v>31</v>
      </c>
      <c r="G1722" t="s">
        <v>44</v>
      </c>
      <c r="H1722" t="s">
        <v>86</v>
      </c>
      <c r="I1722" t="s">
        <v>34</v>
      </c>
      <c r="J1722">
        <v>2.8</v>
      </c>
      <c r="K1722" t="s">
        <v>35</v>
      </c>
      <c r="L1722">
        <v>58</v>
      </c>
      <c r="M1722" s="2">
        <v>46164</v>
      </c>
      <c r="N1722" t="s">
        <v>36</v>
      </c>
      <c r="O1722">
        <v>8.1999999999999993</v>
      </c>
      <c r="P1722">
        <v>0.8</v>
      </c>
      <c r="Q1722">
        <v>6465.21</v>
      </c>
      <c r="R1722" t="s">
        <v>77</v>
      </c>
      <c r="S1722">
        <v>3562.42</v>
      </c>
      <c r="T1722">
        <v>4.3</v>
      </c>
      <c r="U1722">
        <v>2026</v>
      </c>
      <c r="V1722" t="s">
        <v>80</v>
      </c>
      <c r="W1722" s="2">
        <v>46143</v>
      </c>
      <c r="X1722" t="s">
        <v>81</v>
      </c>
      <c r="Y1722" t="s">
        <v>48</v>
      </c>
      <c r="Z1722">
        <v>6465.21</v>
      </c>
      <c r="AA1722">
        <v>3562.42</v>
      </c>
      <c r="AB1722">
        <v>0.55100000000000005</v>
      </c>
    </row>
    <row r="1723" spans="1:28" x14ac:dyDescent="0.25">
      <c r="A1723" t="s">
        <v>1807</v>
      </c>
      <c r="B1723" s="2">
        <v>45914.445833333331</v>
      </c>
      <c r="C1723" s="2">
        <v>45918.345833333333</v>
      </c>
      <c r="D1723" t="s">
        <v>91</v>
      </c>
      <c r="E1723" t="s">
        <v>83</v>
      </c>
      <c r="F1723" t="s">
        <v>31</v>
      </c>
      <c r="G1723" t="s">
        <v>32</v>
      </c>
      <c r="H1723" t="s">
        <v>67</v>
      </c>
      <c r="I1723" t="s">
        <v>75</v>
      </c>
      <c r="J1723">
        <v>3.9</v>
      </c>
      <c r="K1723" t="s">
        <v>35</v>
      </c>
      <c r="L1723">
        <v>87</v>
      </c>
      <c r="M1723" s="2">
        <v>45914</v>
      </c>
      <c r="N1723" t="s">
        <v>36</v>
      </c>
      <c r="O1723">
        <v>12.1</v>
      </c>
      <c r="P1723">
        <v>1</v>
      </c>
      <c r="Q1723">
        <v>7265.19</v>
      </c>
      <c r="R1723" t="s">
        <v>77</v>
      </c>
      <c r="S1723">
        <v>5514.61</v>
      </c>
      <c r="T1723">
        <v>4.8</v>
      </c>
      <c r="U1723">
        <v>2025</v>
      </c>
      <c r="V1723" t="s">
        <v>53</v>
      </c>
      <c r="W1723" s="2">
        <v>45901</v>
      </c>
      <c r="X1723" t="s">
        <v>39</v>
      </c>
      <c r="Y1723" t="s">
        <v>40</v>
      </c>
      <c r="Z1723">
        <v>7265.19</v>
      </c>
      <c r="AA1723">
        <v>5514.61</v>
      </c>
      <c r="AB1723">
        <v>0.75900000000000001</v>
      </c>
    </row>
    <row r="1724" spans="1:28" x14ac:dyDescent="0.25">
      <c r="A1724" t="s">
        <v>1808</v>
      </c>
      <c r="B1724" s="2">
        <v>46227.328472222223</v>
      </c>
      <c r="C1724" s="2">
        <v>46230.02847222222</v>
      </c>
      <c r="D1724" t="s">
        <v>72</v>
      </c>
      <c r="E1724" t="s">
        <v>43</v>
      </c>
      <c r="F1724" t="s">
        <v>51</v>
      </c>
      <c r="G1724" t="s">
        <v>32</v>
      </c>
      <c r="H1724" t="s">
        <v>52</v>
      </c>
      <c r="I1724" t="s">
        <v>57</v>
      </c>
      <c r="J1724">
        <v>2.7</v>
      </c>
      <c r="K1724" t="s">
        <v>35</v>
      </c>
      <c r="L1724">
        <v>79</v>
      </c>
      <c r="M1724" s="2">
        <v>46227</v>
      </c>
      <c r="N1724" t="s">
        <v>76</v>
      </c>
      <c r="O1724">
        <v>9.6999999999999993</v>
      </c>
      <c r="P1724">
        <v>1.5</v>
      </c>
      <c r="Q1724">
        <v>4889.3900000000003</v>
      </c>
      <c r="R1724" t="s">
        <v>59</v>
      </c>
      <c r="S1724">
        <v>3636.59</v>
      </c>
      <c r="T1724">
        <v>3.9</v>
      </c>
      <c r="U1724">
        <v>2026</v>
      </c>
      <c r="V1724" t="s">
        <v>107</v>
      </c>
      <c r="W1724" s="2">
        <v>46204</v>
      </c>
      <c r="X1724" t="s">
        <v>81</v>
      </c>
      <c r="Y1724" t="s">
        <v>48</v>
      </c>
      <c r="Z1724">
        <v>4889.3900000000003</v>
      </c>
      <c r="AA1724">
        <v>3636.59</v>
      </c>
      <c r="AB1724">
        <v>0.74399999999999999</v>
      </c>
    </row>
    <row r="1725" spans="1:28" x14ac:dyDescent="0.25">
      <c r="A1725" t="s">
        <v>1809</v>
      </c>
      <c r="B1725" s="2">
        <v>46184.48333333333</v>
      </c>
      <c r="C1725" s="2">
        <v>46189.183333333327</v>
      </c>
      <c r="D1725" t="s">
        <v>62</v>
      </c>
      <c r="E1725" t="s">
        <v>43</v>
      </c>
      <c r="F1725" t="s">
        <v>31</v>
      </c>
      <c r="G1725" t="s">
        <v>66</v>
      </c>
      <c r="H1725" t="s">
        <v>74</v>
      </c>
      <c r="I1725" t="s">
        <v>34</v>
      </c>
      <c r="J1725">
        <v>4.7</v>
      </c>
      <c r="K1725" t="s">
        <v>58</v>
      </c>
      <c r="L1725">
        <v>50</v>
      </c>
      <c r="M1725" s="2">
        <v>46184</v>
      </c>
      <c r="N1725" t="s">
        <v>36</v>
      </c>
      <c r="O1725">
        <v>11.6</v>
      </c>
      <c r="P1725">
        <v>1.3</v>
      </c>
      <c r="Q1725">
        <v>8285.24</v>
      </c>
      <c r="R1725" t="s">
        <v>37</v>
      </c>
      <c r="S1725">
        <v>4467.04</v>
      </c>
      <c r="T1725">
        <v>4</v>
      </c>
      <c r="U1725">
        <v>2026</v>
      </c>
      <c r="V1725" t="s">
        <v>110</v>
      </c>
      <c r="W1725" s="2">
        <v>46174</v>
      </c>
      <c r="X1725" t="s">
        <v>47</v>
      </c>
      <c r="Y1725" t="s">
        <v>48</v>
      </c>
      <c r="Z1725">
        <v>8285.24</v>
      </c>
      <c r="AA1725">
        <v>4467.04</v>
      </c>
      <c r="AB1725">
        <v>0.53900000000000003</v>
      </c>
    </row>
    <row r="1726" spans="1:28" x14ac:dyDescent="0.25">
      <c r="A1726" t="s">
        <v>1810</v>
      </c>
      <c r="B1726" s="2">
        <v>45819.175000000003</v>
      </c>
      <c r="C1726" s="2">
        <v>45820.375</v>
      </c>
      <c r="D1726" t="s">
        <v>42</v>
      </c>
      <c r="E1726" t="s">
        <v>83</v>
      </c>
      <c r="F1726" t="s">
        <v>31</v>
      </c>
      <c r="G1726" t="s">
        <v>44</v>
      </c>
      <c r="H1726" t="s">
        <v>67</v>
      </c>
      <c r="I1726" t="s">
        <v>57</v>
      </c>
      <c r="J1726">
        <v>1.2</v>
      </c>
      <c r="K1726" t="s">
        <v>35</v>
      </c>
      <c r="L1726">
        <v>77</v>
      </c>
      <c r="M1726" s="2">
        <v>45819</v>
      </c>
      <c r="N1726" t="s">
        <v>36</v>
      </c>
      <c r="O1726">
        <v>9.8000000000000007</v>
      </c>
      <c r="P1726">
        <v>4.8</v>
      </c>
      <c r="Q1726">
        <v>5085.57</v>
      </c>
      <c r="R1726" t="s">
        <v>77</v>
      </c>
      <c r="S1726">
        <v>2931.26</v>
      </c>
      <c r="T1726">
        <v>3.5</v>
      </c>
      <c r="U1726">
        <v>2025</v>
      </c>
      <c r="V1726" t="s">
        <v>110</v>
      </c>
      <c r="W1726" s="2">
        <v>45809</v>
      </c>
      <c r="X1726" t="s">
        <v>64</v>
      </c>
      <c r="Y1726" t="s">
        <v>48</v>
      </c>
      <c r="Z1726">
        <v>5085.57</v>
      </c>
      <c r="AA1726">
        <v>2931.26</v>
      </c>
      <c r="AB1726">
        <v>0.57599999999999996</v>
      </c>
    </row>
    <row r="1727" spans="1:28" x14ac:dyDescent="0.25">
      <c r="A1727" t="s">
        <v>1811</v>
      </c>
      <c r="B1727" s="2">
        <v>45820.62777777778</v>
      </c>
      <c r="C1727" s="2">
        <v>45827.027777777781</v>
      </c>
      <c r="D1727" t="s">
        <v>29</v>
      </c>
      <c r="E1727" t="s">
        <v>83</v>
      </c>
      <c r="F1727" t="s">
        <v>51</v>
      </c>
      <c r="G1727" t="s">
        <v>32</v>
      </c>
      <c r="H1727" t="s">
        <v>45</v>
      </c>
      <c r="I1727" t="s">
        <v>34</v>
      </c>
      <c r="J1727">
        <v>6.4</v>
      </c>
      <c r="K1727" t="s">
        <v>35</v>
      </c>
      <c r="L1727">
        <v>62</v>
      </c>
      <c r="M1727" s="2">
        <v>45820</v>
      </c>
      <c r="N1727" t="s">
        <v>36</v>
      </c>
      <c r="O1727">
        <v>7.6</v>
      </c>
      <c r="P1727">
        <v>2.8</v>
      </c>
      <c r="Q1727">
        <v>7946.79</v>
      </c>
      <c r="R1727" t="s">
        <v>77</v>
      </c>
      <c r="S1727">
        <v>3838.03</v>
      </c>
      <c r="T1727">
        <v>3.8</v>
      </c>
      <c r="U1727">
        <v>2025</v>
      </c>
      <c r="V1727" t="s">
        <v>110</v>
      </c>
      <c r="W1727" s="2">
        <v>45809</v>
      </c>
      <c r="X1727" t="s">
        <v>47</v>
      </c>
      <c r="Y1727" t="s">
        <v>48</v>
      </c>
      <c r="Z1727">
        <v>7946.79</v>
      </c>
      <c r="AA1727">
        <v>3838.03</v>
      </c>
      <c r="AB1727">
        <v>0.48299999999999998</v>
      </c>
    </row>
    <row r="1728" spans="1:28" x14ac:dyDescent="0.25">
      <c r="A1728" t="s">
        <v>1812</v>
      </c>
      <c r="B1728" s="2">
        <v>46181.267361111109</v>
      </c>
      <c r="C1728" s="2">
        <v>46182.867361111108</v>
      </c>
      <c r="D1728" t="s">
        <v>42</v>
      </c>
      <c r="E1728" t="s">
        <v>83</v>
      </c>
      <c r="F1728" t="s">
        <v>31</v>
      </c>
      <c r="G1728" t="s">
        <v>44</v>
      </c>
      <c r="H1728" t="s">
        <v>45</v>
      </c>
      <c r="I1728" t="s">
        <v>34</v>
      </c>
      <c r="J1728">
        <v>1.6</v>
      </c>
      <c r="K1728" t="s">
        <v>35</v>
      </c>
      <c r="L1728">
        <v>84</v>
      </c>
      <c r="M1728" s="2">
        <v>46181</v>
      </c>
      <c r="N1728" t="s">
        <v>76</v>
      </c>
      <c r="O1728">
        <v>8</v>
      </c>
      <c r="P1728">
        <v>3.6</v>
      </c>
      <c r="Q1728">
        <v>4290.1000000000004</v>
      </c>
      <c r="R1728" t="s">
        <v>37</v>
      </c>
      <c r="S1728">
        <v>2458.87</v>
      </c>
      <c r="T1728">
        <v>4.4000000000000004</v>
      </c>
      <c r="U1728">
        <v>2026</v>
      </c>
      <c r="V1728" t="s">
        <v>110</v>
      </c>
      <c r="W1728" s="2">
        <v>46174</v>
      </c>
      <c r="X1728" t="s">
        <v>78</v>
      </c>
      <c r="Y1728" t="s">
        <v>48</v>
      </c>
      <c r="Z1728">
        <v>4290.1000000000004</v>
      </c>
      <c r="AA1728">
        <v>2458.87</v>
      </c>
      <c r="AB1728">
        <v>0.57299999999999995</v>
      </c>
    </row>
    <row r="1729" spans="1:28" x14ac:dyDescent="0.25">
      <c r="A1729" t="s">
        <v>1813</v>
      </c>
      <c r="B1729" s="2">
        <v>45928.042361111111</v>
      </c>
      <c r="C1729" s="2">
        <v>45928.542361111111</v>
      </c>
      <c r="D1729" t="s">
        <v>42</v>
      </c>
      <c r="E1729" t="s">
        <v>83</v>
      </c>
      <c r="F1729" t="s">
        <v>31</v>
      </c>
      <c r="G1729" t="s">
        <v>32</v>
      </c>
      <c r="H1729" t="s">
        <v>56</v>
      </c>
      <c r="I1729" t="s">
        <v>34</v>
      </c>
      <c r="J1729">
        <v>0.5</v>
      </c>
      <c r="K1729" t="s">
        <v>35</v>
      </c>
      <c r="L1729">
        <v>93</v>
      </c>
      <c r="M1729" s="2">
        <v>45928</v>
      </c>
      <c r="N1729" t="s">
        <v>36</v>
      </c>
      <c r="O1729">
        <v>7.9</v>
      </c>
      <c r="P1729">
        <v>3.8</v>
      </c>
      <c r="Q1729">
        <v>2587.35</v>
      </c>
      <c r="R1729" t="s">
        <v>37</v>
      </c>
      <c r="S1729">
        <v>1863.35</v>
      </c>
      <c r="T1729">
        <v>3.4</v>
      </c>
      <c r="U1729">
        <v>2025</v>
      </c>
      <c r="V1729" t="s">
        <v>53</v>
      </c>
      <c r="W1729" s="2">
        <v>45901</v>
      </c>
      <c r="X1729" t="s">
        <v>39</v>
      </c>
      <c r="Y1729" t="s">
        <v>40</v>
      </c>
      <c r="Z1729">
        <v>2587.35</v>
      </c>
      <c r="AA1729">
        <v>1863.35</v>
      </c>
      <c r="AB1729">
        <v>0.72</v>
      </c>
    </row>
    <row r="1730" spans="1:28" x14ac:dyDescent="0.25">
      <c r="A1730" t="s">
        <v>1814</v>
      </c>
      <c r="B1730" s="2">
        <v>46149.356944444437</v>
      </c>
      <c r="C1730" s="2">
        <v>46150.156944444447</v>
      </c>
      <c r="D1730" t="s">
        <v>42</v>
      </c>
      <c r="E1730" t="s">
        <v>30</v>
      </c>
      <c r="F1730" t="s">
        <v>31</v>
      </c>
      <c r="G1730" t="s">
        <v>32</v>
      </c>
      <c r="H1730" t="s">
        <v>56</v>
      </c>
      <c r="I1730" t="s">
        <v>34</v>
      </c>
      <c r="J1730">
        <v>0.8</v>
      </c>
      <c r="K1730" t="s">
        <v>35</v>
      </c>
      <c r="L1730">
        <v>87</v>
      </c>
      <c r="M1730" s="2">
        <v>46149</v>
      </c>
      <c r="N1730" t="s">
        <v>36</v>
      </c>
      <c r="O1730">
        <v>9.9</v>
      </c>
      <c r="P1730">
        <v>2.9</v>
      </c>
      <c r="Q1730">
        <v>3315.84</v>
      </c>
      <c r="R1730" t="s">
        <v>77</v>
      </c>
      <c r="S1730">
        <v>2159.7800000000002</v>
      </c>
      <c r="T1730">
        <v>3.9</v>
      </c>
      <c r="U1730">
        <v>2026</v>
      </c>
      <c r="V1730" t="s">
        <v>80</v>
      </c>
      <c r="W1730" s="2">
        <v>46143</v>
      </c>
      <c r="X1730" t="s">
        <v>47</v>
      </c>
      <c r="Y1730" t="s">
        <v>48</v>
      </c>
      <c r="Z1730">
        <v>3315.84</v>
      </c>
      <c r="AA1730">
        <v>2159.7800000000002</v>
      </c>
      <c r="AB1730">
        <v>0.65100000000000002</v>
      </c>
    </row>
    <row r="1731" spans="1:28" x14ac:dyDescent="0.25">
      <c r="A1731" t="s">
        <v>1815</v>
      </c>
      <c r="B1731" s="2">
        <v>45865.29791666667</v>
      </c>
      <c r="C1731" s="2">
        <v>45869.997916666667</v>
      </c>
      <c r="D1731" t="s">
        <v>113</v>
      </c>
      <c r="E1731" t="s">
        <v>83</v>
      </c>
      <c r="F1731" t="s">
        <v>51</v>
      </c>
      <c r="G1731" t="s">
        <v>55</v>
      </c>
      <c r="H1731" t="s">
        <v>67</v>
      </c>
      <c r="I1731" t="s">
        <v>75</v>
      </c>
      <c r="J1731">
        <v>4.7</v>
      </c>
      <c r="K1731" t="s">
        <v>35</v>
      </c>
      <c r="L1731">
        <v>43</v>
      </c>
      <c r="M1731" s="2">
        <v>45865</v>
      </c>
      <c r="N1731" t="s">
        <v>36</v>
      </c>
      <c r="O1731">
        <v>8.1</v>
      </c>
      <c r="P1731">
        <v>1.6</v>
      </c>
      <c r="Q1731">
        <v>5054.05</v>
      </c>
      <c r="R1731" t="s">
        <v>37</v>
      </c>
      <c r="S1731">
        <v>3743.37</v>
      </c>
      <c r="T1731">
        <v>3.9</v>
      </c>
      <c r="U1731">
        <v>2025</v>
      </c>
      <c r="V1731" t="s">
        <v>107</v>
      </c>
      <c r="W1731" s="2">
        <v>45839</v>
      </c>
      <c r="X1731" t="s">
        <v>39</v>
      </c>
      <c r="Y1731" t="s">
        <v>40</v>
      </c>
      <c r="Z1731">
        <v>5054.05</v>
      </c>
      <c r="AA1731">
        <v>3743.37</v>
      </c>
      <c r="AB1731">
        <v>0.74099999999999999</v>
      </c>
    </row>
    <row r="1732" spans="1:28" x14ac:dyDescent="0.25">
      <c r="A1732" t="s">
        <v>1816</v>
      </c>
      <c r="B1732" s="2">
        <v>46196.402083333327</v>
      </c>
      <c r="C1732" s="2">
        <v>46202.102083333331</v>
      </c>
      <c r="D1732" t="s">
        <v>113</v>
      </c>
      <c r="E1732" t="s">
        <v>83</v>
      </c>
      <c r="F1732" t="s">
        <v>51</v>
      </c>
      <c r="G1732" t="s">
        <v>44</v>
      </c>
      <c r="H1732" t="s">
        <v>67</v>
      </c>
      <c r="I1732" t="s">
        <v>34</v>
      </c>
      <c r="J1732">
        <v>5.7</v>
      </c>
      <c r="K1732" t="s">
        <v>35</v>
      </c>
      <c r="L1732">
        <v>41</v>
      </c>
      <c r="M1732" s="2">
        <v>46196</v>
      </c>
      <c r="N1732" t="s">
        <v>36</v>
      </c>
      <c r="O1732">
        <v>8.1999999999999993</v>
      </c>
      <c r="P1732">
        <v>0.8</v>
      </c>
      <c r="Q1732">
        <v>6763.15</v>
      </c>
      <c r="R1732" t="s">
        <v>37</v>
      </c>
      <c r="S1732">
        <v>5197.12</v>
      </c>
      <c r="T1732">
        <v>3.6</v>
      </c>
      <c r="U1732">
        <v>2026</v>
      </c>
      <c r="V1732" t="s">
        <v>110</v>
      </c>
      <c r="W1732" s="2">
        <v>46174</v>
      </c>
      <c r="X1732" t="s">
        <v>70</v>
      </c>
      <c r="Y1732" t="s">
        <v>48</v>
      </c>
      <c r="Z1732">
        <v>6763.15</v>
      </c>
      <c r="AA1732">
        <v>5197.12</v>
      </c>
      <c r="AB1732">
        <v>0.76800000000000002</v>
      </c>
    </row>
    <row r="1733" spans="1:28" x14ac:dyDescent="0.25">
      <c r="A1733" t="s">
        <v>1817</v>
      </c>
      <c r="B1733" s="2">
        <v>46241.808333333327</v>
      </c>
      <c r="C1733" s="2">
        <v>46245.10833333333</v>
      </c>
      <c r="D1733" t="s">
        <v>91</v>
      </c>
      <c r="E1733" t="s">
        <v>30</v>
      </c>
      <c r="F1733" t="s">
        <v>31</v>
      </c>
      <c r="G1733" t="s">
        <v>32</v>
      </c>
      <c r="H1733" t="s">
        <v>74</v>
      </c>
      <c r="I1733" t="s">
        <v>57</v>
      </c>
      <c r="J1733">
        <v>3.3</v>
      </c>
      <c r="K1733" t="s">
        <v>35</v>
      </c>
      <c r="L1733">
        <v>33</v>
      </c>
      <c r="M1733" s="2">
        <v>46241</v>
      </c>
      <c r="N1733" t="s">
        <v>36</v>
      </c>
      <c r="O1733">
        <v>8</v>
      </c>
      <c r="P1733">
        <v>1.1000000000000001</v>
      </c>
      <c r="Q1733">
        <v>5917.49</v>
      </c>
      <c r="R1733" t="s">
        <v>59</v>
      </c>
      <c r="S1733">
        <v>3233.09</v>
      </c>
      <c r="T1733">
        <v>4.3</v>
      </c>
      <c r="U1733">
        <v>2026</v>
      </c>
      <c r="V1733" t="s">
        <v>87</v>
      </c>
      <c r="W1733" s="2">
        <v>46235</v>
      </c>
      <c r="X1733" t="s">
        <v>81</v>
      </c>
      <c r="Y1733" t="s">
        <v>48</v>
      </c>
      <c r="Z1733">
        <v>5917.49</v>
      </c>
      <c r="AA1733">
        <v>3233.09</v>
      </c>
      <c r="AB1733">
        <v>0.54600000000000004</v>
      </c>
    </row>
    <row r="1734" spans="1:28" x14ac:dyDescent="0.25">
      <c r="A1734" t="s">
        <v>1818</v>
      </c>
      <c r="B1734" s="2">
        <v>45717.515277777777</v>
      </c>
      <c r="C1734" s="2">
        <v>45719.81527777778</v>
      </c>
      <c r="D1734" t="s">
        <v>50</v>
      </c>
      <c r="E1734" t="s">
        <v>73</v>
      </c>
      <c r="F1734" t="s">
        <v>31</v>
      </c>
      <c r="G1734" t="s">
        <v>32</v>
      </c>
      <c r="H1734" t="s">
        <v>56</v>
      </c>
      <c r="I1734" t="s">
        <v>34</v>
      </c>
      <c r="J1734">
        <v>2.2999999999999998</v>
      </c>
      <c r="K1734" t="s">
        <v>35</v>
      </c>
      <c r="L1734">
        <v>34</v>
      </c>
      <c r="M1734" s="2">
        <v>45717</v>
      </c>
      <c r="N1734" t="s">
        <v>68</v>
      </c>
      <c r="O1734">
        <v>10</v>
      </c>
      <c r="P1734">
        <v>2.1</v>
      </c>
      <c r="Q1734">
        <v>3437.14</v>
      </c>
      <c r="R1734" t="s">
        <v>37</v>
      </c>
      <c r="S1734">
        <v>2221.8200000000002</v>
      </c>
      <c r="T1734">
        <v>3.4</v>
      </c>
      <c r="U1734">
        <v>2025</v>
      </c>
      <c r="V1734" t="s">
        <v>46</v>
      </c>
      <c r="W1734" s="2">
        <v>45717</v>
      </c>
      <c r="X1734" t="s">
        <v>92</v>
      </c>
      <c r="Y1734" t="s">
        <v>40</v>
      </c>
      <c r="Z1734">
        <v>3437.14</v>
      </c>
      <c r="AA1734">
        <v>2221.8200000000002</v>
      </c>
      <c r="AB1734">
        <v>0.64600000000000002</v>
      </c>
    </row>
    <row r="1735" spans="1:28" x14ac:dyDescent="0.25">
      <c r="A1735" t="s">
        <v>1819</v>
      </c>
      <c r="B1735" s="2">
        <v>46087.918749999997</v>
      </c>
      <c r="C1735" s="2">
        <v>46089.918749999997</v>
      </c>
      <c r="D1735" t="s">
        <v>50</v>
      </c>
      <c r="E1735" t="s">
        <v>73</v>
      </c>
      <c r="F1735" t="s">
        <v>31</v>
      </c>
      <c r="G1735" t="s">
        <v>32</v>
      </c>
      <c r="H1735" t="s">
        <v>52</v>
      </c>
      <c r="I1735" t="s">
        <v>57</v>
      </c>
      <c r="J1735">
        <v>2</v>
      </c>
      <c r="K1735" t="s">
        <v>35</v>
      </c>
      <c r="L1735">
        <v>32</v>
      </c>
      <c r="M1735" s="2">
        <v>46087</v>
      </c>
      <c r="N1735" t="s">
        <v>76</v>
      </c>
      <c r="O1735">
        <v>7.9</v>
      </c>
      <c r="P1735">
        <v>1.5</v>
      </c>
      <c r="Q1735">
        <v>3810.12</v>
      </c>
      <c r="R1735" t="s">
        <v>37</v>
      </c>
      <c r="S1735">
        <v>2692.02</v>
      </c>
      <c r="T1735">
        <v>4.3</v>
      </c>
      <c r="U1735">
        <v>2026</v>
      </c>
      <c r="V1735" t="s">
        <v>46</v>
      </c>
      <c r="W1735" s="2">
        <v>46082</v>
      </c>
      <c r="X1735" t="s">
        <v>81</v>
      </c>
      <c r="Y1735" t="s">
        <v>48</v>
      </c>
      <c r="Z1735">
        <v>3810.12</v>
      </c>
      <c r="AA1735">
        <v>2692.02</v>
      </c>
      <c r="AB1735">
        <v>0.70699999999999996</v>
      </c>
    </row>
    <row r="1736" spans="1:28" x14ac:dyDescent="0.25">
      <c r="A1736" t="s">
        <v>1820</v>
      </c>
      <c r="B1736" s="2">
        <v>46314.468055555553</v>
      </c>
      <c r="C1736" s="2">
        <v>46319.868055555547</v>
      </c>
      <c r="D1736" t="s">
        <v>113</v>
      </c>
      <c r="E1736" t="s">
        <v>43</v>
      </c>
      <c r="F1736" t="s">
        <v>51</v>
      </c>
      <c r="G1736" t="s">
        <v>66</v>
      </c>
      <c r="H1736" t="s">
        <v>52</v>
      </c>
      <c r="I1736" t="s">
        <v>57</v>
      </c>
      <c r="J1736">
        <v>5.4</v>
      </c>
      <c r="K1736" t="s">
        <v>35</v>
      </c>
      <c r="L1736">
        <v>36</v>
      </c>
      <c r="M1736" s="2">
        <v>46314</v>
      </c>
      <c r="N1736" t="s">
        <v>36</v>
      </c>
      <c r="O1736">
        <v>7.9</v>
      </c>
      <c r="P1736">
        <v>1</v>
      </c>
      <c r="Q1736">
        <v>7508.69</v>
      </c>
      <c r="R1736" t="s">
        <v>77</v>
      </c>
      <c r="S1736">
        <v>5004.51</v>
      </c>
      <c r="T1736">
        <v>4</v>
      </c>
      <c r="U1736">
        <v>2026</v>
      </c>
      <c r="V1736" t="s">
        <v>97</v>
      </c>
      <c r="W1736" s="2">
        <v>46296</v>
      </c>
      <c r="X1736" t="s">
        <v>78</v>
      </c>
      <c r="Y1736" t="s">
        <v>48</v>
      </c>
      <c r="Z1736">
        <v>7508.69</v>
      </c>
      <c r="AA1736">
        <v>5004.51</v>
      </c>
      <c r="AB1736">
        <v>0.66600000000000004</v>
      </c>
    </row>
    <row r="1737" spans="1:28" x14ac:dyDescent="0.25">
      <c r="A1737" t="s">
        <v>1821</v>
      </c>
      <c r="B1737" s="2">
        <v>46262.215277777781</v>
      </c>
      <c r="C1737" s="2">
        <v>46263.31527777778</v>
      </c>
      <c r="D1737" t="s">
        <v>42</v>
      </c>
      <c r="E1737" t="s">
        <v>73</v>
      </c>
      <c r="F1737" t="s">
        <v>51</v>
      </c>
      <c r="G1737" t="s">
        <v>44</v>
      </c>
      <c r="H1737" t="s">
        <v>45</v>
      </c>
      <c r="I1737" t="s">
        <v>34</v>
      </c>
      <c r="J1737">
        <v>1.1000000000000001</v>
      </c>
      <c r="K1737" t="s">
        <v>58</v>
      </c>
      <c r="L1737">
        <v>77</v>
      </c>
      <c r="M1737" s="2">
        <v>46262</v>
      </c>
      <c r="N1737" t="s">
        <v>36</v>
      </c>
      <c r="O1737">
        <v>10</v>
      </c>
      <c r="P1737">
        <v>2.2999999999999998</v>
      </c>
      <c r="Q1737">
        <v>3336.39</v>
      </c>
      <c r="R1737" t="s">
        <v>37</v>
      </c>
      <c r="S1737">
        <v>1861.97</v>
      </c>
      <c r="T1737">
        <v>3.6</v>
      </c>
      <c r="U1737">
        <v>2026</v>
      </c>
      <c r="V1737" t="s">
        <v>87</v>
      </c>
      <c r="W1737" s="2">
        <v>46235</v>
      </c>
      <c r="X1737" t="s">
        <v>81</v>
      </c>
      <c r="Y1737" t="s">
        <v>48</v>
      </c>
      <c r="Z1737">
        <v>3336.39</v>
      </c>
      <c r="AA1737">
        <v>1861.97</v>
      </c>
      <c r="AB1737">
        <v>0.55800000000000005</v>
      </c>
    </row>
    <row r="1738" spans="1:28" x14ac:dyDescent="0.25">
      <c r="A1738" t="s">
        <v>1822</v>
      </c>
      <c r="B1738" s="2">
        <v>45966.326388888891</v>
      </c>
      <c r="C1738" s="2">
        <v>45972.126388888893</v>
      </c>
      <c r="D1738" t="s">
        <v>29</v>
      </c>
      <c r="E1738" t="s">
        <v>83</v>
      </c>
      <c r="F1738" t="s">
        <v>51</v>
      </c>
      <c r="G1738" t="s">
        <v>55</v>
      </c>
      <c r="H1738" t="s">
        <v>33</v>
      </c>
      <c r="I1738" t="s">
        <v>75</v>
      </c>
      <c r="J1738">
        <v>5.8</v>
      </c>
      <c r="K1738" t="s">
        <v>35</v>
      </c>
      <c r="L1738">
        <v>33</v>
      </c>
      <c r="M1738" s="2">
        <v>45966</v>
      </c>
      <c r="N1738" t="s">
        <v>36</v>
      </c>
      <c r="O1738">
        <v>8.1999999999999993</v>
      </c>
      <c r="P1738">
        <v>2.8</v>
      </c>
      <c r="Q1738">
        <v>8364.35</v>
      </c>
      <c r="R1738" t="s">
        <v>37</v>
      </c>
      <c r="S1738">
        <v>6466.88</v>
      </c>
      <c r="T1738">
        <v>4.0999999999999996</v>
      </c>
      <c r="U1738">
        <v>2025</v>
      </c>
      <c r="V1738" t="s">
        <v>89</v>
      </c>
      <c r="W1738" s="2">
        <v>45962</v>
      </c>
      <c r="X1738" t="s">
        <v>64</v>
      </c>
      <c r="Y1738" t="s">
        <v>48</v>
      </c>
      <c r="Z1738">
        <v>8364.35</v>
      </c>
      <c r="AA1738">
        <v>6466.88</v>
      </c>
      <c r="AB1738">
        <v>0.77300000000000002</v>
      </c>
    </row>
    <row r="1739" spans="1:28" x14ac:dyDescent="0.25">
      <c r="A1739" t="s">
        <v>1823</v>
      </c>
      <c r="B1739" s="2">
        <v>46177.98333333333</v>
      </c>
      <c r="C1739" s="2">
        <v>46182.583333333343</v>
      </c>
      <c r="D1739" t="s">
        <v>91</v>
      </c>
      <c r="E1739" t="s">
        <v>73</v>
      </c>
      <c r="F1739" t="s">
        <v>51</v>
      </c>
      <c r="G1739" t="s">
        <v>32</v>
      </c>
      <c r="H1739" t="s">
        <v>74</v>
      </c>
      <c r="I1739" t="s">
        <v>75</v>
      </c>
      <c r="J1739">
        <v>4.5999999999999996</v>
      </c>
      <c r="K1739" t="s">
        <v>35</v>
      </c>
      <c r="L1739">
        <v>59</v>
      </c>
      <c r="M1739" s="2">
        <v>46177</v>
      </c>
      <c r="N1739" t="s">
        <v>36</v>
      </c>
      <c r="O1739">
        <v>7.7</v>
      </c>
      <c r="P1739">
        <v>1.6</v>
      </c>
      <c r="Q1739">
        <v>7541.28</v>
      </c>
      <c r="R1739" t="s">
        <v>37</v>
      </c>
      <c r="S1739">
        <v>5145.5</v>
      </c>
      <c r="T1739">
        <v>4</v>
      </c>
      <c r="U1739">
        <v>2026</v>
      </c>
      <c r="V1739" t="s">
        <v>110</v>
      </c>
      <c r="W1739" s="2">
        <v>46174</v>
      </c>
      <c r="X1739" t="s">
        <v>47</v>
      </c>
      <c r="Y1739" t="s">
        <v>48</v>
      </c>
      <c r="Z1739">
        <v>7541.28</v>
      </c>
      <c r="AA1739">
        <v>5145.5</v>
      </c>
      <c r="AB1739">
        <v>0.68200000000000005</v>
      </c>
    </row>
    <row r="1740" spans="1:28" x14ac:dyDescent="0.25">
      <c r="A1740" t="s">
        <v>1824</v>
      </c>
      <c r="B1740" s="2">
        <v>46248.561111111107</v>
      </c>
      <c r="C1740" s="2">
        <v>46254.061111111107</v>
      </c>
      <c r="D1740" t="s">
        <v>29</v>
      </c>
      <c r="E1740" t="s">
        <v>83</v>
      </c>
      <c r="F1740" t="s">
        <v>51</v>
      </c>
      <c r="G1740" t="s">
        <v>55</v>
      </c>
      <c r="H1740" t="s">
        <v>74</v>
      </c>
      <c r="I1740" t="s">
        <v>57</v>
      </c>
      <c r="J1740">
        <v>5.5</v>
      </c>
      <c r="K1740" t="s">
        <v>35</v>
      </c>
      <c r="L1740">
        <v>47</v>
      </c>
      <c r="M1740" s="2">
        <v>46248</v>
      </c>
      <c r="N1740" t="s">
        <v>68</v>
      </c>
      <c r="O1740">
        <v>7.8</v>
      </c>
      <c r="P1740">
        <v>2</v>
      </c>
      <c r="Q1740">
        <v>6600.85</v>
      </c>
      <c r="R1740" t="s">
        <v>77</v>
      </c>
      <c r="S1740">
        <v>3188.52</v>
      </c>
      <c r="T1740">
        <v>4</v>
      </c>
      <c r="U1740">
        <v>2026</v>
      </c>
      <c r="V1740" t="s">
        <v>87</v>
      </c>
      <c r="W1740" s="2">
        <v>46235</v>
      </c>
      <c r="X1740" t="s">
        <v>81</v>
      </c>
      <c r="Y1740" t="s">
        <v>48</v>
      </c>
      <c r="Z1740">
        <v>6600.85</v>
      </c>
      <c r="AA1740">
        <v>3188.52</v>
      </c>
      <c r="AB1740">
        <v>0.48299999999999998</v>
      </c>
    </row>
    <row r="1741" spans="1:28" x14ac:dyDescent="0.25">
      <c r="A1741" t="s">
        <v>1825</v>
      </c>
      <c r="B1741" s="2">
        <v>45684.118750000001</v>
      </c>
      <c r="C1741" s="2">
        <v>45686.918749999997</v>
      </c>
      <c r="D1741" t="s">
        <v>42</v>
      </c>
      <c r="E1741" t="s">
        <v>30</v>
      </c>
      <c r="F1741" t="s">
        <v>51</v>
      </c>
      <c r="G1741" t="s">
        <v>55</v>
      </c>
      <c r="H1741" t="s">
        <v>86</v>
      </c>
      <c r="I1741" t="s">
        <v>75</v>
      </c>
      <c r="J1741">
        <v>2.8</v>
      </c>
      <c r="K1741" t="s">
        <v>35</v>
      </c>
      <c r="L1741">
        <v>68</v>
      </c>
      <c r="M1741" s="2">
        <v>45684</v>
      </c>
      <c r="N1741" t="s">
        <v>36</v>
      </c>
      <c r="O1741">
        <v>10</v>
      </c>
      <c r="P1741">
        <v>2.5</v>
      </c>
      <c r="Q1741">
        <v>4594.75</v>
      </c>
      <c r="R1741" t="s">
        <v>37</v>
      </c>
      <c r="S1741">
        <v>2917.07</v>
      </c>
      <c r="T1741">
        <v>4.0999999999999996</v>
      </c>
      <c r="U1741">
        <v>2025</v>
      </c>
      <c r="V1741" t="s">
        <v>69</v>
      </c>
      <c r="W1741" s="2">
        <v>45658</v>
      </c>
      <c r="X1741" t="s">
        <v>78</v>
      </c>
      <c r="Y1741" t="s">
        <v>48</v>
      </c>
      <c r="Z1741">
        <v>4594.75</v>
      </c>
      <c r="AA1741">
        <v>2917.07</v>
      </c>
      <c r="AB1741">
        <v>0.63500000000000001</v>
      </c>
    </row>
    <row r="1742" spans="1:28" x14ac:dyDescent="0.25">
      <c r="A1742" t="s">
        <v>1826</v>
      </c>
      <c r="B1742" s="2">
        <v>46343.399305555547</v>
      </c>
      <c r="C1742" s="2">
        <v>46346.299305555563</v>
      </c>
      <c r="D1742" t="s">
        <v>72</v>
      </c>
      <c r="E1742" t="s">
        <v>73</v>
      </c>
      <c r="F1742" t="s">
        <v>51</v>
      </c>
      <c r="G1742" t="s">
        <v>44</v>
      </c>
      <c r="H1742" t="s">
        <v>52</v>
      </c>
      <c r="I1742" t="s">
        <v>57</v>
      </c>
      <c r="J1742">
        <v>2.9</v>
      </c>
      <c r="K1742" t="s">
        <v>35</v>
      </c>
      <c r="L1742">
        <v>71</v>
      </c>
      <c r="M1742" s="2">
        <v>46343</v>
      </c>
      <c r="N1742" t="s">
        <v>36</v>
      </c>
      <c r="O1742">
        <v>7.6</v>
      </c>
      <c r="P1742">
        <v>0</v>
      </c>
      <c r="Q1742">
        <v>5131.4399999999996</v>
      </c>
      <c r="R1742" t="s">
        <v>59</v>
      </c>
      <c r="S1742">
        <v>2718.53</v>
      </c>
      <c r="T1742">
        <v>4</v>
      </c>
      <c r="U1742">
        <v>2026</v>
      </c>
      <c r="V1742" t="s">
        <v>89</v>
      </c>
      <c r="W1742" s="2">
        <v>46327</v>
      </c>
      <c r="X1742" t="s">
        <v>70</v>
      </c>
      <c r="Y1742" t="s">
        <v>48</v>
      </c>
      <c r="Z1742">
        <v>5131.4399999999996</v>
      </c>
      <c r="AA1742">
        <v>2718.53</v>
      </c>
      <c r="AB1742">
        <v>0.53</v>
      </c>
    </row>
    <row r="1743" spans="1:28" x14ac:dyDescent="0.25">
      <c r="A1743" t="s">
        <v>1827</v>
      </c>
      <c r="B1743" s="2">
        <v>46219.020833333343</v>
      </c>
      <c r="C1743" s="2">
        <v>46224.120833333327</v>
      </c>
      <c r="D1743" t="s">
        <v>91</v>
      </c>
      <c r="E1743" t="s">
        <v>83</v>
      </c>
      <c r="F1743" t="s">
        <v>31</v>
      </c>
      <c r="G1743" t="s">
        <v>32</v>
      </c>
      <c r="H1743" t="s">
        <v>33</v>
      </c>
      <c r="I1743" t="s">
        <v>57</v>
      </c>
      <c r="J1743">
        <v>5.0999999999999996</v>
      </c>
      <c r="K1743" t="s">
        <v>35</v>
      </c>
      <c r="L1743">
        <v>75</v>
      </c>
      <c r="M1743" s="2">
        <v>46219</v>
      </c>
      <c r="N1743" t="s">
        <v>36</v>
      </c>
      <c r="O1743">
        <v>10.1</v>
      </c>
      <c r="P1743">
        <v>1.6</v>
      </c>
      <c r="Q1743">
        <v>6386.46</v>
      </c>
      <c r="R1743" t="s">
        <v>37</v>
      </c>
      <c r="S1743">
        <v>4450.96</v>
      </c>
      <c r="T1743">
        <v>5</v>
      </c>
      <c r="U1743">
        <v>2026</v>
      </c>
      <c r="V1743" t="s">
        <v>107</v>
      </c>
      <c r="W1743" s="2">
        <v>46204</v>
      </c>
      <c r="X1743" t="s">
        <v>47</v>
      </c>
      <c r="Y1743" t="s">
        <v>48</v>
      </c>
      <c r="Z1743">
        <v>6386.46</v>
      </c>
      <c r="AA1743">
        <v>4450.96</v>
      </c>
      <c r="AB1743">
        <v>0.69699999999999995</v>
      </c>
    </row>
    <row r="1744" spans="1:28" x14ac:dyDescent="0.25">
      <c r="A1744" t="s">
        <v>1828</v>
      </c>
      <c r="B1744" s="2">
        <v>45856.031944444447</v>
      </c>
      <c r="C1744" s="2">
        <v>45857.031944444447</v>
      </c>
      <c r="D1744" t="s">
        <v>42</v>
      </c>
      <c r="E1744" t="s">
        <v>43</v>
      </c>
      <c r="F1744" t="s">
        <v>31</v>
      </c>
      <c r="G1744" t="s">
        <v>66</v>
      </c>
      <c r="H1744" t="s">
        <v>45</v>
      </c>
      <c r="I1744" t="s">
        <v>34</v>
      </c>
      <c r="J1744">
        <v>1</v>
      </c>
      <c r="K1744" t="s">
        <v>35</v>
      </c>
      <c r="L1744">
        <v>82</v>
      </c>
      <c r="M1744" s="2">
        <v>45856</v>
      </c>
      <c r="N1744" t="s">
        <v>36</v>
      </c>
      <c r="O1744">
        <v>8.1999999999999993</v>
      </c>
      <c r="P1744">
        <v>1.5</v>
      </c>
      <c r="Q1744">
        <v>5012.33</v>
      </c>
      <c r="R1744" t="s">
        <v>37</v>
      </c>
      <c r="S1744">
        <v>2503.77</v>
      </c>
      <c r="T1744">
        <v>3.3</v>
      </c>
      <c r="U1744">
        <v>2025</v>
      </c>
      <c r="V1744" t="s">
        <v>107</v>
      </c>
      <c r="W1744" s="2">
        <v>45839</v>
      </c>
      <c r="X1744" t="s">
        <v>81</v>
      </c>
      <c r="Y1744" t="s">
        <v>48</v>
      </c>
      <c r="Z1744">
        <v>5012.33</v>
      </c>
      <c r="AA1744">
        <v>2503.77</v>
      </c>
      <c r="AB1744">
        <v>0.5</v>
      </c>
    </row>
    <row r="1745" spans="1:28" x14ac:dyDescent="0.25">
      <c r="A1745" t="s">
        <v>1829</v>
      </c>
      <c r="B1745" s="2">
        <v>46044.089583333327</v>
      </c>
      <c r="C1745" s="2">
        <v>46051.089583333327</v>
      </c>
      <c r="D1745" t="s">
        <v>29</v>
      </c>
      <c r="E1745" t="s">
        <v>73</v>
      </c>
      <c r="F1745" t="s">
        <v>51</v>
      </c>
      <c r="G1745" t="s">
        <v>55</v>
      </c>
      <c r="H1745" t="s">
        <v>74</v>
      </c>
      <c r="I1745" t="s">
        <v>34</v>
      </c>
      <c r="J1745">
        <v>7</v>
      </c>
      <c r="K1745" t="s">
        <v>35</v>
      </c>
      <c r="L1745">
        <v>25</v>
      </c>
      <c r="M1745" s="2">
        <v>46044</v>
      </c>
      <c r="N1745" t="s">
        <v>36</v>
      </c>
      <c r="O1745">
        <v>10.5</v>
      </c>
      <c r="P1745">
        <v>2.8</v>
      </c>
      <c r="Q1745">
        <v>7928.85</v>
      </c>
      <c r="R1745" t="s">
        <v>37</v>
      </c>
      <c r="S1745">
        <v>4616.16</v>
      </c>
      <c r="T1745">
        <v>3.7</v>
      </c>
      <c r="U1745">
        <v>2026</v>
      </c>
      <c r="V1745" t="s">
        <v>69</v>
      </c>
      <c r="W1745" s="2">
        <v>46023</v>
      </c>
      <c r="X1745" t="s">
        <v>47</v>
      </c>
      <c r="Y1745" t="s">
        <v>48</v>
      </c>
      <c r="Z1745">
        <v>7928.85</v>
      </c>
      <c r="AA1745">
        <v>4616.16</v>
      </c>
      <c r="AB1745">
        <v>0.58199999999999996</v>
      </c>
    </row>
    <row r="1746" spans="1:28" x14ac:dyDescent="0.25">
      <c r="A1746" t="s">
        <v>1830</v>
      </c>
      <c r="B1746" s="2">
        <v>46006.243750000001</v>
      </c>
      <c r="C1746" s="2">
        <v>46008.643750000003</v>
      </c>
      <c r="D1746" t="s">
        <v>72</v>
      </c>
      <c r="E1746" t="s">
        <v>83</v>
      </c>
      <c r="F1746" t="s">
        <v>51</v>
      </c>
      <c r="G1746" t="s">
        <v>32</v>
      </c>
      <c r="H1746" t="s">
        <v>33</v>
      </c>
      <c r="I1746" t="s">
        <v>75</v>
      </c>
      <c r="J1746">
        <v>2.4</v>
      </c>
      <c r="K1746" t="s">
        <v>35</v>
      </c>
      <c r="L1746">
        <v>75</v>
      </c>
      <c r="M1746" s="2">
        <v>46006</v>
      </c>
      <c r="N1746" t="s">
        <v>36</v>
      </c>
      <c r="O1746">
        <v>12</v>
      </c>
      <c r="P1746">
        <v>1.7</v>
      </c>
      <c r="Q1746">
        <v>5509.77</v>
      </c>
      <c r="R1746" t="s">
        <v>37</v>
      </c>
      <c r="S1746">
        <v>3162.89</v>
      </c>
      <c r="T1746">
        <v>3.7</v>
      </c>
      <c r="U1746">
        <v>2025</v>
      </c>
      <c r="V1746" t="s">
        <v>63</v>
      </c>
      <c r="W1746" s="2">
        <v>45992</v>
      </c>
      <c r="X1746" t="s">
        <v>78</v>
      </c>
      <c r="Y1746" t="s">
        <v>48</v>
      </c>
      <c r="Z1746">
        <v>5509.77</v>
      </c>
      <c r="AA1746">
        <v>3162.89</v>
      </c>
      <c r="AB1746">
        <v>0.57399999999999995</v>
      </c>
    </row>
    <row r="1747" spans="1:28" x14ac:dyDescent="0.25">
      <c r="A1747" t="s">
        <v>1831</v>
      </c>
      <c r="B1747" s="2">
        <v>46350.678472222222</v>
      </c>
      <c r="C1747" s="2">
        <v>46354.078472222223</v>
      </c>
      <c r="D1747" t="s">
        <v>50</v>
      </c>
      <c r="E1747" t="s">
        <v>30</v>
      </c>
      <c r="F1747" t="s">
        <v>51</v>
      </c>
      <c r="G1747" t="s">
        <v>32</v>
      </c>
      <c r="H1747" t="s">
        <v>86</v>
      </c>
      <c r="I1747" t="s">
        <v>34</v>
      </c>
      <c r="J1747">
        <v>3.4</v>
      </c>
      <c r="K1747" t="s">
        <v>35</v>
      </c>
      <c r="L1747">
        <v>57</v>
      </c>
      <c r="M1747" s="2">
        <v>46350</v>
      </c>
      <c r="N1747" t="s">
        <v>68</v>
      </c>
      <c r="O1747">
        <v>10.199999999999999</v>
      </c>
      <c r="P1747">
        <v>2</v>
      </c>
      <c r="Q1747">
        <v>4084.46</v>
      </c>
      <c r="R1747" t="s">
        <v>59</v>
      </c>
      <c r="S1747">
        <v>3052.9</v>
      </c>
      <c r="T1747">
        <v>3.6</v>
      </c>
      <c r="U1747">
        <v>2026</v>
      </c>
      <c r="V1747" t="s">
        <v>89</v>
      </c>
      <c r="W1747" s="2">
        <v>46327</v>
      </c>
      <c r="X1747" t="s">
        <v>70</v>
      </c>
      <c r="Y1747" t="s">
        <v>48</v>
      </c>
      <c r="Z1747">
        <v>4084.46</v>
      </c>
      <c r="AA1747">
        <v>3052.9</v>
      </c>
      <c r="AB1747">
        <v>0.747</v>
      </c>
    </row>
    <row r="1748" spans="1:28" x14ac:dyDescent="0.25">
      <c r="A1748" t="s">
        <v>1832</v>
      </c>
      <c r="B1748" s="2">
        <v>46193.039583333331</v>
      </c>
      <c r="C1748" s="2">
        <v>46196.439583333333</v>
      </c>
      <c r="D1748" t="s">
        <v>72</v>
      </c>
      <c r="E1748" t="s">
        <v>73</v>
      </c>
      <c r="F1748" t="s">
        <v>31</v>
      </c>
      <c r="G1748" t="s">
        <v>55</v>
      </c>
      <c r="H1748" t="s">
        <v>33</v>
      </c>
      <c r="I1748" t="s">
        <v>34</v>
      </c>
      <c r="J1748">
        <v>3.4</v>
      </c>
      <c r="K1748" t="s">
        <v>35</v>
      </c>
      <c r="L1748">
        <v>69</v>
      </c>
      <c r="M1748" s="2">
        <v>46193</v>
      </c>
      <c r="N1748" t="s">
        <v>36</v>
      </c>
      <c r="O1748">
        <v>8</v>
      </c>
      <c r="P1748">
        <v>2.2999999999999998</v>
      </c>
      <c r="Q1748">
        <v>4808.3999999999996</v>
      </c>
      <c r="R1748" t="s">
        <v>59</v>
      </c>
      <c r="S1748">
        <v>3568.23</v>
      </c>
      <c r="T1748">
        <v>4.4000000000000004</v>
      </c>
      <c r="U1748">
        <v>2026</v>
      </c>
      <c r="V1748" t="s">
        <v>110</v>
      </c>
      <c r="W1748" s="2">
        <v>46174</v>
      </c>
      <c r="X1748" t="s">
        <v>92</v>
      </c>
      <c r="Y1748" t="s">
        <v>40</v>
      </c>
      <c r="Z1748">
        <v>4808.3999999999996</v>
      </c>
      <c r="AA1748">
        <v>3568.23</v>
      </c>
      <c r="AB1748">
        <v>0.74199999999999999</v>
      </c>
    </row>
    <row r="1749" spans="1:28" x14ac:dyDescent="0.25">
      <c r="A1749" t="s">
        <v>1833</v>
      </c>
      <c r="B1749" s="2">
        <v>46035.78402777778</v>
      </c>
      <c r="C1749" s="2">
        <v>46040.684027777781</v>
      </c>
      <c r="D1749" t="s">
        <v>85</v>
      </c>
      <c r="E1749" t="s">
        <v>43</v>
      </c>
      <c r="F1749" t="s">
        <v>51</v>
      </c>
      <c r="G1749" t="s">
        <v>66</v>
      </c>
      <c r="H1749" t="s">
        <v>56</v>
      </c>
      <c r="I1749" t="s">
        <v>34</v>
      </c>
      <c r="J1749">
        <v>4.9000000000000004</v>
      </c>
      <c r="K1749" t="s">
        <v>35</v>
      </c>
      <c r="L1749">
        <v>98</v>
      </c>
      <c r="M1749" s="2">
        <v>46035</v>
      </c>
      <c r="N1749" t="s">
        <v>76</v>
      </c>
      <c r="O1749">
        <v>8.3000000000000007</v>
      </c>
      <c r="P1749">
        <v>2.8</v>
      </c>
      <c r="Q1749">
        <v>5976.18</v>
      </c>
      <c r="R1749" t="s">
        <v>37</v>
      </c>
      <c r="S1749">
        <v>4344.6899999999996</v>
      </c>
      <c r="T1749">
        <v>4.4000000000000004</v>
      </c>
      <c r="U1749">
        <v>2026</v>
      </c>
      <c r="V1749" t="s">
        <v>69</v>
      </c>
      <c r="W1749" s="2">
        <v>46023</v>
      </c>
      <c r="X1749" t="s">
        <v>70</v>
      </c>
      <c r="Y1749" t="s">
        <v>48</v>
      </c>
      <c r="Z1749">
        <v>5976.18</v>
      </c>
      <c r="AA1749">
        <v>4344.6899999999996</v>
      </c>
      <c r="AB1749">
        <v>0.72699999999999998</v>
      </c>
    </row>
    <row r="1750" spans="1:28" x14ac:dyDescent="0.25">
      <c r="A1750" t="s">
        <v>1834</v>
      </c>
      <c r="B1750" s="2">
        <v>46215.563194444447</v>
      </c>
      <c r="C1750" s="2">
        <v>46218.863194444442</v>
      </c>
      <c r="D1750" t="s">
        <v>72</v>
      </c>
      <c r="E1750" t="s">
        <v>73</v>
      </c>
      <c r="F1750" t="s">
        <v>31</v>
      </c>
      <c r="G1750" t="s">
        <v>44</v>
      </c>
      <c r="H1750" t="s">
        <v>45</v>
      </c>
      <c r="I1750" t="s">
        <v>34</v>
      </c>
      <c r="J1750">
        <v>3.3</v>
      </c>
      <c r="K1750" t="s">
        <v>35</v>
      </c>
      <c r="L1750">
        <v>71</v>
      </c>
      <c r="M1750" s="2">
        <v>46215</v>
      </c>
      <c r="N1750" t="s">
        <v>36</v>
      </c>
      <c r="O1750">
        <v>7.9</v>
      </c>
      <c r="P1750">
        <v>0</v>
      </c>
      <c r="Q1750">
        <v>4311.21</v>
      </c>
      <c r="R1750" t="s">
        <v>37</v>
      </c>
      <c r="S1750">
        <v>3034.58</v>
      </c>
      <c r="T1750">
        <v>3.8</v>
      </c>
      <c r="U1750">
        <v>2026</v>
      </c>
      <c r="V1750" t="s">
        <v>107</v>
      </c>
      <c r="W1750" s="2">
        <v>46204</v>
      </c>
      <c r="X1750" t="s">
        <v>39</v>
      </c>
      <c r="Y1750" t="s">
        <v>40</v>
      </c>
      <c r="Z1750">
        <v>4311.21</v>
      </c>
      <c r="AA1750">
        <v>3034.58</v>
      </c>
      <c r="AB1750">
        <v>0.70399999999999996</v>
      </c>
    </row>
    <row r="1751" spans="1:28" x14ac:dyDescent="0.25">
      <c r="A1751" t="s">
        <v>1835</v>
      </c>
      <c r="B1751" s="2">
        <v>46184.939583333333</v>
      </c>
      <c r="C1751" s="2">
        <v>46189.239583333343</v>
      </c>
      <c r="D1751" t="s">
        <v>91</v>
      </c>
      <c r="E1751" t="s">
        <v>73</v>
      </c>
      <c r="F1751" t="s">
        <v>51</v>
      </c>
      <c r="G1751" t="s">
        <v>55</v>
      </c>
      <c r="H1751" t="s">
        <v>56</v>
      </c>
      <c r="I1751" t="s">
        <v>34</v>
      </c>
      <c r="J1751">
        <v>4.3</v>
      </c>
      <c r="K1751" t="s">
        <v>35</v>
      </c>
      <c r="L1751">
        <v>83</v>
      </c>
      <c r="M1751" s="2">
        <v>46184</v>
      </c>
      <c r="N1751" t="s">
        <v>68</v>
      </c>
      <c r="O1751">
        <v>8.1</v>
      </c>
      <c r="P1751">
        <v>1.2</v>
      </c>
      <c r="Q1751">
        <v>5888.28</v>
      </c>
      <c r="R1751" t="s">
        <v>37</v>
      </c>
      <c r="S1751">
        <v>4512.46</v>
      </c>
      <c r="T1751">
        <v>4.0999999999999996</v>
      </c>
      <c r="U1751">
        <v>2026</v>
      </c>
      <c r="V1751" t="s">
        <v>110</v>
      </c>
      <c r="W1751" s="2">
        <v>46174</v>
      </c>
      <c r="X1751" t="s">
        <v>47</v>
      </c>
      <c r="Y1751" t="s">
        <v>48</v>
      </c>
      <c r="Z1751">
        <v>5888.28</v>
      </c>
      <c r="AA1751">
        <v>4512.46</v>
      </c>
      <c r="AB1751">
        <v>0.76600000000000001</v>
      </c>
    </row>
    <row r="1752" spans="1:28" x14ac:dyDescent="0.25">
      <c r="A1752" t="s">
        <v>1836</v>
      </c>
      <c r="B1752" s="2">
        <v>45810.532638888893</v>
      </c>
      <c r="C1752" s="2">
        <v>45813.532638888893</v>
      </c>
      <c r="D1752" t="s">
        <v>62</v>
      </c>
      <c r="E1752" t="s">
        <v>73</v>
      </c>
      <c r="F1752" t="s">
        <v>31</v>
      </c>
      <c r="G1752" t="s">
        <v>32</v>
      </c>
      <c r="H1752" t="s">
        <v>86</v>
      </c>
      <c r="I1752" t="s">
        <v>57</v>
      </c>
      <c r="J1752">
        <v>3</v>
      </c>
      <c r="K1752" t="s">
        <v>35</v>
      </c>
      <c r="L1752">
        <v>59</v>
      </c>
      <c r="M1752" s="2">
        <v>45810</v>
      </c>
      <c r="N1752" t="s">
        <v>36</v>
      </c>
      <c r="O1752">
        <v>12.1</v>
      </c>
      <c r="P1752">
        <v>0</v>
      </c>
      <c r="Q1752">
        <v>5434.74</v>
      </c>
      <c r="R1752" t="s">
        <v>77</v>
      </c>
      <c r="S1752">
        <v>2920.37</v>
      </c>
      <c r="T1752">
        <v>4.3</v>
      </c>
      <c r="U1752">
        <v>2025</v>
      </c>
      <c r="V1752" t="s">
        <v>110</v>
      </c>
      <c r="W1752" s="2">
        <v>45809</v>
      </c>
      <c r="X1752" t="s">
        <v>78</v>
      </c>
      <c r="Y1752" t="s">
        <v>48</v>
      </c>
      <c r="Z1752">
        <v>5434.74</v>
      </c>
      <c r="AA1752">
        <v>2920.37</v>
      </c>
      <c r="AB1752">
        <v>0.53700000000000003</v>
      </c>
    </row>
    <row r="1753" spans="1:28" x14ac:dyDescent="0.25">
      <c r="A1753" t="s">
        <v>1837</v>
      </c>
      <c r="B1753" s="2">
        <v>45863.473611111112</v>
      </c>
      <c r="C1753" s="2">
        <v>45867.173611111109</v>
      </c>
      <c r="D1753" t="s">
        <v>62</v>
      </c>
      <c r="E1753" t="s">
        <v>83</v>
      </c>
      <c r="F1753" t="s">
        <v>31</v>
      </c>
      <c r="G1753" t="s">
        <v>32</v>
      </c>
      <c r="H1753" t="s">
        <v>52</v>
      </c>
      <c r="I1753" t="s">
        <v>75</v>
      </c>
      <c r="J1753">
        <v>3.7</v>
      </c>
      <c r="K1753" t="s">
        <v>35</v>
      </c>
      <c r="L1753">
        <v>54</v>
      </c>
      <c r="M1753" s="2">
        <v>45863</v>
      </c>
      <c r="N1753" t="s">
        <v>36</v>
      </c>
      <c r="O1753">
        <v>8.1</v>
      </c>
      <c r="P1753">
        <v>2</v>
      </c>
      <c r="Q1753">
        <v>7049.1</v>
      </c>
      <c r="R1753" t="s">
        <v>77</v>
      </c>
      <c r="S1753">
        <v>5117.54</v>
      </c>
      <c r="T1753">
        <v>3.8</v>
      </c>
      <c r="U1753">
        <v>2025</v>
      </c>
      <c r="V1753" t="s">
        <v>107</v>
      </c>
      <c r="W1753" s="2">
        <v>45839</v>
      </c>
      <c r="X1753" t="s">
        <v>81</v>
      </c>
      <c r="Y1753" t="s">
        <v>48</v>
      </c>
      <c r="Z1753">
        <v>7049.1</v>
      </c>
      <c r="AA1753">
        <v>5117.54</v>
      </c>
      <c r="AB1753">
        <v>0.72599999999999998</v>
      </c>
    </row>
    <row r="1754" spans="1:28" x14ac:dyDescent="0.25">
      <c r="A1754" t="s">
        <v>1838</v>
      </c>
      <c r="B1754" s="2">
        <v>46112.976388888892</v>
      </c>
      <c r="C1754" s="2">
        <v>46115.176388888889</v>
      </c>
      <c r="D1754" t="s">
        <v>50</v>
      </c>
      <c r="E1754" t="s">
        <v>43</v>
      </c>
      <c r="F1754" t="s">
        <v>31</v>
      </c>
      <c r="G1754" t="s">
        <v>55</v>
      </c>
      <c r="H1754" t="s">
        <v>45</v>
      </c>
      <c r="I1754" t="s">
        <v>34</v>
      </c>
      <c r="J1754">
        <v>2.2000000000000002</v>
      </c>
      <c r="K1754" t="s">
        <v>35</v>
      </c>
      <c r="L1754">
        <v>69</v>
      </c>
      <c r="M1754" s="2">
        <v>46112</v>
      </c>
      <c r="N1754" t="s">
        <v>36</v>
      </c>
      <c r="O1754">
        <v>11.8</v>
      </c>
      <c r="P1754">
        <v>1.4</v>
      </c>
      <c r="Q1754">
        <v>4302.01</v>
      </c>
      <c r="R1754" t="s">
        <v>59</v>
      </c>
      <c r="S1754">
        <v>2934.12</v>
      </c>
      <c r="T1754">
        <v>4.2</v>
      </c>
      <c r="U1754">
        <v>2026</v>
      </c>
      <c r="V1754" t="s">
        <v>46</v>
      </c>
      <c r="W1754" s="2">
        <v>46082</v>
      </c>
      <c r="X1754" t="s">
        <v>70</v>
      </c>
      <c r="Y1754" t="s">
        <v>48</v>
      </c>
      <c r="Z1754">
        <v>4302.01</v>
      </c>
      <c r="AA1754">
        <v>2934.12</v>
      </c>
      <c r="AB1754">
        <v>0.68200000000000005</v>
      </c>
    </row>
    <row r="1755" spans="1:28" x14ac:dyDescent="0.25">
      <c r="A1755" t="s">
        <v>1839</v>
      </c>
      <c r="B1755" s="2">
        <v>45930.822916666657</v>
      </c>
      <c r="C1755" s="2">
        <v>45937.022916666669</v>
      </c>
      <c r="D1755" t="s">
        <v>29</v>
      </c>
      <c r="E1755" t="s">
        <v>83</v>
      </c>
      <c r="F1755" t="s">
        <v>51</v>
      </c>
      <c r="G1755" t="s">
        <v>44</v>
      </c>
      <c r="H1755" t="s">
        <v>67</v>
      </c>
      <c r="I1755" t="s">
        <v>57</v>
      </c>
      <c r="J1755">
        <v>6.2</v>
      </c>
      <c r="K1755" t="s">
        <v>35</v>
      </c>
      <c r="L1755">
        <v>17</v>
      </c>
      <c r="M1755" s="2">
        <v>45930</v>
      </c>
      <c r="N1755" t="s">
        <v>36</v>
      </c>
      <c r="O1755">
        <v>11.7</v>
      </c>
      <c r="P1755">
        <v>2.1</v>
      </c>
      <c r="Q1755">
        <v>7645.68</v>
      </c>
      <c r="R1755" t="s">
        <v>77</v>
      </c>
      <c r="S1755">
        <v>5278.78</v>
      </c>
      <c r="T1755">
        <v>4.5999999999999996</v>
      </c>
      <c r="U1755">
        <v>2025</v>
      </c>
      <c r="V1755" t="s">
        <v>53</v>
      </c>
      <c r="W1755" s="2">
        <v>45901</v>
      </c>
      <c r="X1755" t="s">
        <v>70</v>
      </c>
      <c r="Y1755" t="s">
        <v>48</v>
      </c>
      <c r="Z1755">
        <v>7645.68</v>
      </c>
      <c r="AA1755">
        <v>5278.78</v>
      </c>
      <c r="AB1755">
        <v>0.69</v>
      </c>
    </row>
    <row r="1756" spans="1:28" x14ac:dyDescent="0.25">
      <c r="A1756" t="s">
        <v>1840</v>
      </c>
      <c r="B1756" s="2">
        <v>45893.691666666673</v>
      </c>
      <c r="C1756" s="2">
        <v>45894.591666666667</v>
      </c>
      <c r="D1756" t="s">
        <v>42</v>
      </c>
      <c r="E1756" t="s">
        <v>83</v>
      </c>
      <c r="F1756" t="s">
        <v>31</v>
      </c>
      <c r="G1756" t="s">
        <v>44</v>
      </c>
      <c r="H1756" t="s">
        <v>67</v>
      </c>
      <c r="I1756" t="s">
        <v>34</v>
      </c>
      <c r="J1756">
        <v>0.9</v>
      </c>
      <c r="K1756" t="s">
        <v>35</v>
      </c>
      <c r="L1756">
        <v>109</v>
      </c>
      <c r="M1756" s="2">
        <v>45893</v>
      </c>
      <c r="N1756" t="s">
        <v>36</v>
      </c>
      <c r="O1756">
        <v>12.2</v>
      </c>
      <c r="P1756">
        <v>2.7</v>
      </c>
      <c r="Q1756">
        <v>3924.35</v>
      </c>
      <c r="R1756" t="s">
        <v>77</v>
      </c>
      <c r="S1756">
        <v>2386.2399999999998</v>
      </c>
      <c r="T1756">
        <v>2.8</v>
      </c>
      <c r="U1756">
        <v>2025</v>
      </c>
      <c r="V1756" t="s">
        <v>87</v>
      </c>
      <c r="W1756" s="2">
        <v>45870</v>
      </c>
      <c r="X1756" t="s">
        <v>39</v>
      </c>
      <c r="Y1756" t="s">
        <v>40</v>
      </c>
      <c r="Z1756">
        <v>3924.35</v>
      </c>
      <c r="AA1756">
        <v>2386.2399999999998</v>
      </c>
      <c r="AB1756">
        <v>0.60799999999999998</v>
      </c>
    </row>
    <row r="1757" spans="1:28" x14ac:dyDescent="0.25">
      <c r="A1757" t="s">
        <v>1841</v>
      </c>
      <c r="B1757" s="2">
        <v>46178.197916666657</v>
      </c>
      <c r="C1757" s="2">
        <v>46179.29791666667</v>
      </c>
      <c r="D1757" t="s">
        <v>42</v>
      </c>
      <c r="E1757" t="s">
        <v>83</v>
      </c>
      <c r="F1757" t="s">
        <v>31</v>
      </c>
      <c r="G1757" t="s">
        <v>32</v>
      </c>
      <c r="H1757" t="s">
        <v>67</v>
      </c>
      <c r="I1757" t="s">
        <v>34</v>
      </c>
      <c r="J1757">
        <v>1.1000000000000001</v>
      </c>
      <c r="K1757" t="s">
        <v>35</v>
      </c>
      <c r="L1757">
        <v>98</v>
      </c>
      <c r="M1757" s="2">
        <v>46178</v>
      </c>
      <c r="N1757" t="s">
        <v>36</v>
      </c>
      <c r="O1757">
        <v>10.1</v>
      </c>
      <c r="P1757">
        <v>1.6</v>
      </c>
      <c r="Q1757">
        <v>3067.39</v>
      </c>
      <c r="R1757" t="s">
        <v>37</v>
      </c>
      <c r="S1757">
        <v>2072.54</v>
      </c>
      <c r="T1757">
        <v>3.2</v>
      </c>
      <c r="U1757">
        <v>2026</v>
      </c>
      <c r="V1757" t="s">
        <v>110</v>
      </c>
      <c r="W1757" s="2">
        <v>46174</v>
      </c>
      <c r="X1757" t="s">
        <v>81</v>
      </c>
      <c r="Y1757" t="s">
        <v>48</v>
      </c>
      <c r="Z1757">
        <v>3067.39</v>
      </c>
      <c r="AA1757">
        <v>2072.54</v>
      </c>
      <c r="AB1757">
        <v>0.67600000000000005</v>
      </c>
    </row>
    <row r="1758" spans="1:28" x14ac:dyDescent="0.25">
      <c r="A1758" t="s">
        <v>1842</v>
      </c>
      <c r="B1758" s="2">
        <v>46335.759722222218</v>
      </c>
      <c r="C1758" s="2">
        <v>46340.459722222222</v>
      </c>
      <c r="D1758" t="s">
        <v>85</v>
      </c>
      <c r="E1758" t="s">
        <v>43</v>
      </c>
      <c r="F1758" t="s">
        <v>31</v>
      </c>
      <c r="G1758" t="s">
        <v>32</v>
      </c>
      <c r="H1758" t="s">
        <v>33</v>
      </c>
      <c r="I1758" t="s">
        <v>57</v>
      </c>
      <c r="J1758">
        <v>4.7</v>
      </c>
      <c r="K1758" t="s">
        <v>35</v>
      </c>
      <c r="L1758">
        <v>72</v>
      </c>
      <c r="M1758" s="2">
        <v>46335</v>
      </c>
      <c r="N1758" t="s">
        <v>36</v>
      </c>
      <c r="O1758">
        <v>8</v>
      </c>
      <c r="P1758">
        <v>3.3</v>
      </c>
      <c r="Q1758">
        <v>6605.56</v>
      </c>
      <c r="R1758" t="s">
        <v>37</v>
      </c>
      <c r="S1758">
        <v>3641.14</v>
      </c>
      <c r="T1758">
        <v>3.7</v>
      </c>
      <c r="U1758">
        <v>2026</v>
      </c>
      <c r="V1758" t="s">
        <v>89</v>
      </c>
      <c r="W1758" s="2">
        <v>46327</v>
      </c>
      <c r="X1758" t="s">
        <v>78</v>
      </c>
      <c r="Y1758" t="s">
        <v>48</v>
      </c>
      <c r="Z1758">
        <v>6605.56</v>
      </c>
      <c r="AA1758">
        <v>3641.14</v>
      </c>
      <c r="AB1758">
        <v>0.55100000000000005</v>
      </c>
    </row>
    <row r="1759" spans="1:28" x14ac:dyDescent="0.25">
      <c r="A1759" t="s">
        <v>1843</v>
      </c>
      <c r="B1759" s="2">
        <v>46383.614583333343</v>
      </c>
      <c r="C1759" s="2">
        <v>46388.714583333327</v>
      </c>
      <c r="D1759" t="s">
        <v>113</v>
      </c>
      <c r="E1759" t="s">
        <v>30</v>
      </c>
      <c r="F1759" t="s">
        <v>51</v>
      </c>
      <c r="G1759" t="s">
        <v>32</v>
      </c>
      <c r="H1759" t="s">
        <v>74</v>
      </c>
      <c r="I1759" t="s">
        <v>75</v>
      </c>
      <c r="J1759">
        <v>5.0999999999999996</v>
      </c>
      <c r="K1759" t="s">
        <v>35</v>
      </c>
      <c r="L1759">
        <v>64</v>
      </c>
      <c r="M1759" s="2">
        <v>46383</v>
      </c>
      <c r="N1759" t="s">
        <v>68</v>
      </c>
      <c r="O1759">
        <v>8.1999999999999993</v>
      </c>
      <c r="P1759">
        <v>1.1000000000000001</v>
      </c>
      <c r="Q1759">
        <v>8797.89</v>
      </c>
      <c r="R1759" t="s">
        <v>77</v>
      </c>
      <c r="S1759">
        <v>5622.43</v>
      </c>
      <c r="T1759">
        <v>3.8</v>
      </c>
      <c r="U1759">
        <v>2026</v>
      </c>
      <c r="V1759" t="s">
        <v>63</v>
      </c>
      <c r="W1759" s="2">
        <v>46357</v>
      </c>
      <c r="X1759" t="s">
        <v>39</v>
      </c>
      <c r="Y1759" t="s">
        <v>40</v>
      </c>
      <c r="Z1759">
        <v>8797.89</v>
      </c>
      <c r="AA1759">
        <v>5622.43</v>
      </c>
      <c r="AB1759">
        <v>0.63900000000000001</v>
      </c>
    </row>
    <row r="1760" spans="1:28" x14ac:dyDescent="0.25">
      <c r="A1760" t="s">
        <v>1844</v>
      </c>
      <c r="B1760" s="2">
        <v>46158.275000000001</v>
      </c>
      <c r="C1760" s="2">
        <v>46159.474999999999</v>
      </c>
      <c r="D1760" t="s">
        <v>42</v>
      </c>
      <c r="E1760" t="s">
        <v>73</v>
      </c>
      <c r="F1760" t="s">
        <v>31</v>
      </c>
      <c r="G1760" t="s">
        <v>66</v>
      </c>
      <c r="H1760" t="s">
        <v>33</v>
      </c>
      <c r="I1760" t="s">
        <v>34</v>
      </c>
      <c r="J1760">
        <v>1.2</v>
      </c>
      <c r="K1760" t="s">
        <v>35</v>
      </c>
      <c r="L1760">
        <v>87</v>
      </c>
      <c r="M1760" s="2">
        <v>46158</v>
      </c>
      <c r="N1760" t="s">
        <v>36</v>
      </c>
      <c r="O1760">
        <v>8.1999999999999993</v>
      </c>
      <c r="P1760">
        <v>2.6</v>
      </c>
      <c r="Q1760">
        <v>4091.34</v>
      </c>
      <c r="R1760" t="s">
        <v>77</v>
      </c>
      <c r="S1760">
        <v>3155.28</v>
      </c>
      <c r="T1760">
        <v>3.8</v>
      </c>
      <c r="U1760">
        <v>2026</v>
      </c>
      <c r="V1760" t="s">
        <v>80</v>
      </c>
      <c r="W1760" s="2">
        <v>46143</v>
      </c>
      <c r="X1760" t="s">
        <v>92</v>
      </c>
      <c r="Y1760" t="s">
        <v>40</v>
      </c>
      <c r="Z1760">
        <v>4091.34</v>
      </c>
      <c r="AA1760">
        <v>3155.28</v>
      </c>
      <c r="AB1760">
        <v>0.77100000000000002</v>
      </c>
    </row>
    <row r="1761" spans="1:28" x14ac:dyDescent="0.25">
      <c r="A1761" t="s">
        <v>1845</v>
      </c>
      <c r="B1761" s="2">
        <v>45774.017361111109</v>
      </c>
      <c r="C1761" s="2">
        <v>45776.817361111112</v>
      </c>
      <c r="D1761" t="s">
        <v>50</v>
      </c>
      <c r="E1761" t="s">
        <v>30</v>
      </c>
      <c r="F1761" t="s">
        <v>152</v>
      </c>
      <c r="G1761" t="s">
        <v>55</v>
      </c>
      <c r="H1761" t="s">
        <v>33</v>
      </c>
      <c r="I1761" t="s">
        <v>34</v>
      </c>
      <c r="J1761">
        <v>2.8</v>
      </c>
      <c r="K1761" t="s">
        <v>58</v>
      </c>
      <c r="L1761">
        <v>25</v>
      </c>
      <c r="M1761" s="2">
        <v>45774</v>
      </c>
      <c r="N1761" t="s">
        <v>36</v>
      </c>
      <c r="O1761">
        <v>8.1</v>
      </c>
      <c r="P1761">
        <v>1.5</v>
      </c>
      <c r="Q1761">
        <v>6608.66</v>
      </c>
      <c r="R1761" t="s">
        <v>37</v>
      </c>
      <c r="S1761">
        <v>4529.74</v>
      </c>
      <c r="T1761">
        <v>3.8</v>
      </c>
      <c r="U1761">
        <v>2025</v>
      </c>
      <c r="V1761" t="s">
        <v>38</v>
      </c>
      <c r="W1761" s="2">
        <v>45748</v>
      </c>
      <c r="X1761" t="s">
        <v>39</v>
      </c>
      <c r="Y1761" t="s">
        <v>40</v>
      </c>
      <c r="Z1761">
        <v>6608.66</v>
      </c>
      <c r="AA1761">
        <v>4529.74</v>
      </c>
      <c r="AB1761">
        <v>0.68500000000000005</v>
      </c>
    </row>
    <row r="1762" spans="1:28" x14ac:dyDescent="0.25">
      <c r="A1762" t="s">
        <v>1846</v>
      </c>
      <c r="B1762" s="2">
        <v>46043.216666666667</v>
      </c>
      <c r="C1762" s="2">
        <v>46050.116666666669</v>
      </c>
      <c r="D1762" t="s">
        <v>29</v>
      </c>
      <c r="E1762" t="s">
        <v>73</v>
      </c>
      <c r="F1762" t="s">
        <v>51</v>
      </c>
      <c r="G1762" t="s">
        <v>32</v>
      </c>
      <c r="H1762" t="s">
        <v>33</v>
      </c>
      <c r="I1762" t="s">
        <v>34</v>
      </c>
      <c r="J1762">
        <v>6.9</v>
      </c>
      <c r="K1762" t="s">
        <v>35</v>
      </c>
      <c r="L1762">
        <v>20</v>
      </c>
      <c r="M1762" s="2">
        <v>46043</v>
      </c>
      <c r="N1762" t="s">
        <v>36</v>
      </c>
      <c r="O1762">
        <v>8.1</v>
      </c>
      <c r="P1762">
        <v>3.3</v>
      </c>
      <c r="Q1762">
        <v>8206.6</v>
      </c>
      <c r="R1762" t="s">
        <v>59</v>
      </c>
      <c r="S1762">
        <v>5602.11</v>
      </c>
      <c r="T1762">
        <v>3.7</v>
      </c>
      <c r="U1762">
        <v>2026</v>
      </c>
      <c r="V1762" t="s">
        <v>69</v>
      </c>
      <c r="W1762" s="2">
        <v>46023</v>
      </c>
      <c r="X1762" t="s">
        <v>64</v>
      </c>
      <c r="Y1762" t="s">
        <v>48</v>
      </c>
      <c r="Z1762">
        <v>8206.6</v>
      </c>
      <c r="AA1762">
        <v>5602.11</v>
      </c>
      <c r="AB1762">
        <v>0.68300000000000005</v>
      </c>
    </row>
    <row r="1763" spans="1:28" x14ac:dyDescent="0.25">
      <c r="A1763" t="s">
        <v>1847</v>
      </c>
      <c r="B1763" s="2">
        <v>46001.086805555547</v>
      </c>
      <c r="C1763" s="2">
        <v>46005.386805555558</v>
      </c>
      <c r="D1763" t="s">
        <v>91</v>
      </c>
      <c r="E1763" t="s">
        <v>83</v>
      </c>
      <c r="F1763" t="s">
        <v>31</v>
      </c>
      <c r="G1763" t="s">
        <v>32</v>
      </c>
      <c r="H1763" t="s">
        <v>33</v>
      </c>
      <c r="I1763" t="s">
        <v>75</v>
      </c>
      <c r="J1763">
        <v>4.3</v>
      </c>
      <c r="K1763" t="s">
        <v>35</v>
      </c>
      <c r="L1763">
        <v>60</v>
      </c>
      <c r="M1763" s="2">
        <v>46001</v>
      </c>
      <c r="N1763" t="s">
        <v>36</v>
      </c>
      <c r="O1763">
        <v>7.9</v>
      </c>
      <c r="P1763">
        <v>0.5</v>
      </c>
      <c r="Q1763">
        <v>5656.76</v>
      </c>
      <c r="R1763" t="s">
        <v>77</v>
      </c>
      <c r="S1763">
        <v>3114.6</v>
      </c>
      <c r="T1763">
        <v>3.9</v>
      </c>
      <c r="U1763">
        <v>2025</v>
      </c>
      <c r="V1763" t="s">
        <v>63</v>
      </c>
      <c r="W1763" s="2">
        <v>45992</v>
      </c>
      <c r="X1763" t="s">
        <v>64</v>
      </c>
      <c r="Y1763" t="s">
        <v>48</v>
      </c>
      <c r="Z1763">
        <v>5656.76</v>
      </c>
      <c r="AA1763">
        <v>3114.6</v>
      </c>
      <c r="AB1763">
        <v>0.55100000000000005</v>
      </c>
    </row>
    <row r="1764" spans="1:28" x14ac:dyDescent="0.25">
      <c r="A1764" t="s">
        <v>1848</v>
      </c>
      <c r="B1764" s="2">
        <v>46241.993750000001</v>
      </c>
      <c r="C1764" s="2">
        <v>46248.293749999997</v>
      </c>
      <c r="D1764" t="s">
        <v>113</v>
      </c>
      <c r="E1764" t="s">
        <v>73</v>
      </c>
      <c r="F1764" t="s">
        <v>51</v>
      </c>
      <c r="G1764" t="s">
        <v>32</v>
      </c>
      <c r="H1764" t="s">
        <v>52</v>
      </c>
      <c r="I1764" t="s">
        <v>34</v>
      </c>
      <c r="J1764">
        <v>6.3</v>
      </c>
      <c r="K1764" t="s">
        <v>35</v>
      </c>
      <c r="L1764">
        <v>45</v>
      </c>
      <c r="M1764" s="2">
        <v>46241</v>
      </c>
      <c r="N1764" t="s">
        <v>76</v>
      </c>
      <c r="O1764">
        <v>8.1</v>
      </c>
      <c r="P1764">
        <v>2</v>
      </c>
      <c r="Q1764">
        <v>8764.16</v>
      </c>
      <c r="R1764" t="s">
        <v>37</v>
      </c>
      <c r="S1764">
        <v>6417.51</v>
      </c>
      <c r="T1764">
        <v>3.5</v>
      </c>
      <c r="U1764">
        <v>2026</v>
      </c>
      <c r="V1764" t="s">
        <v>87</v>
      </c>
      <c r="W1764" s="2">
        <v>46235</v>
      </c>
      <c r="X1764" t="s">
        <v>81</v>
      </c>
      <c r="Y1764" t="s">
        <v>48</v>
      </c>
      <c r="Z1764">
        <v>8764.16</v>
      </c>
      <c r="AA1764">
        <v>6417.51</v>
      </c>
      <c r="AB1764">
        <v>0.73199999999999998</v>
      </c>
    </row>
    <row r="1765" spans="1:28" x14ac:dyDescent="0.25">
      <c r="A1765" t="s">
        <v>1849</v>
      </c>
      <c r="B1765" s="2">
        <v>46052.847916666673</v>
      </c>
      <c r="C1765" s="2">
        <v>46055.147916666669</v>
      </c>
      <c r="D1765" t="s">
        <v>72</v>
      </c>
      <c r="E1765" t="s">
        <v>73</v>
      </c>
      <c r="F1765" t="s">
        <v>31</v>
      </c>
      <c r="G1765" t="s">
        <v>55</v>
      </c>
      <c r="H1765" t="s">
        <v>67</v>
      </c>
      <c r="I1765" t="s">
        <v>34</v>
      </c>
      <c r="J1765">
        <v>2.2999999999999998</v>
      </c>
      <c r="K1765" t="s">
        <v>35</v>
      </c>
      <c r="L1765">
        <v>82</v>
      </c>
      <c r="M1765" s="2">
        <v>46052</v>
      </c>
      <c r="N1765" t="s">
        <v>36</v>
      </c>
      <c r="O1765">
        <v>7.7</v>
      </c>
      <c r="P1765">
        <v>1.1000000000000001</v>
      </c>
      <c r="Q1765">
        <v>5784.47</v>
      </c>
      <c r="R1765" t="s">
        <v>77</v>
      </c>
      <c r="S1765">
        <v>4378.92</v>
      </c>
      <c r="T1765">
        <v>4.4000000000000004</v>
      </c>
      <c r="U1765">
        <v>2026</v>
      </c>
      <c r="V1765" t="s">
        <v>69</v>
      </c>
      <c r="W1765" s="2">
        <v>46023</v>
      </c>
      <c r="X1765" t="s">
        <v>81</v>
      </c>
      <c r="Y1765" t="s">
        <v>48</v>
      </c>
      <c r="Z1765">
        <v>5784.47</v>
      </c>
      <c r="AA1765">
        <v>4378.92</v>
      </c>
      <c r="AB1765">
        <v>0.75700000000000001</v>
      </c>
    </row>
    <row r="1766" spans="1:28" x14ac:dyDescent="0.25">
      <c r="A1766" t="s">
        <v>1850</v>
      </c>
      <c r="B1766" s="2">
        <v>45721.5625</v>
      </c>
      <c r="C1766" s="2">
        <v>45725.0625</v>
      </c>
      <c r="D1766" t="s">
        <v>62</v>
      </c>
      <c r="E1766" t="s">
        <v>43</v>
      </c>
      <c r="F1766" t="s">
        <v>51</v>
      </c>
      <c r="G1766" t="s">
        <v>44</v>
      </c>
      <c r="H1766" t="s">
        <v>74</v>
      </c>
      <c r="I1766" t="s">
        <v>75</v>
      </c>
      <c r="J1766">
        <v>3.5</v>
      </c>
      <c r="K1766" t="s">
        <v>35</v>
      </c>
      <c r="L1766">
        <v>67</v>
      </c>
      <c r="M1766" s="2">
        <v>45721</v>
      </c>
      <c r="N1766" t="s">
        <v>36</v>
      </c>
      <c r="O1766">
        <v>12</v>
      </c>
      <c r="P1766">
        <v>1.1000000000000001</v>
      </c>
      <c r="Q1766">
        <v>5130.13</v>
      </c>
      <c r="R1766" t="s">
        <v>37</v>
      </c>
      <c r="S1766">
        <v>2629.22</v>
      </c>
      <c r="T1766">
        <v>4.4000000000000004</v>
      </c>
      <c r="U1766">
        <v>2025</v>
      </c>
      <c r="V1766" t="s">
        <v>46</v>
      </c>
      <c r="W1766" s="2">
        <v>45717</v>
      </c>
      <c r="X1766" t="s">
        <v>64</v>
      </c>
      <c r="Y1766" t="s">
        <v>48</v>
      </c>
      <c r="Z1766">
        <v>5130.13</v>
      </c>
      <c r="AA1766">
        <v>2629.22</v>
      </c>
      <c r="AB1766">
        <v>0.51300000000000001</v>
      </c>
    </row>
    <row r="1767" spans="1:28" x14ac:dyDescent="0.25">
      <c r="A1767" t="s">
        <v>1851</v>
      </c>
      <c r="B1767" s="2">
        <v>46374.129861111112</v>
      </c>
      <c r="C1767" s="2">
        <v>46381.229861111111</v>
      </c>
      <c r="D1767" t="s">
        <v>29</v>
      </c>
      <c r="E1767" t="s">
        <v>73</v>
      </c>
      <c r="F1767" t="s">
        <v>31</v>
      </c>
      <c r="G1767" t="s">
        <v>66</v>
      </c>
      <c r="H1767" t="s">
        <v>74</v>
      </c>
      <c r="I1767" t="s">
        <v>57</v>
      </c>
      <c r="J1767">
        <v>7.1</v>
      </c>
      <c r="K1767" t="s">
        <v>35</v>
      </c>
      <c r="L1767">
        <v>12</v>
      </c>
      <c r="M1767" s="2">
        <v>46374</v>
      </c>
      <c r="N1767" t="s">
        <v>36</v>
      </c>
      <c r="O1767">
        <v>8.1</v>
      </c>
      <c r="P1767">
        <v>3.3</v>
      </c>
      <c r="Q1767">
        <v>8635.0400000000009</v>
      </c>
      <c r="R1767" t="s">
        <v>37</v>
      </c>
      <c r="S1767">
        <v>5316.87</v>
      </c>
      <c r="T1767">
        <v>4.5</v>
      </c>
      <c r="U1767">
        <v>2026</v>
      </c>
      <c r="V1767" t="s">
        <v>63</v>
      </c>
      <c r="W1767" s="2">
        <v>46357</v>
      </c>
      <c r="X1767" t="s">
        <v>81</v>
      </c>
      <c r="Y1767" t="s">
        <v>48</v>
      </c>
      <c r="Z1767">
        <v>8635.0400000000009</v>
      </c>
      <c r="AA1767">
        <v>5316.87</v>
      </c>
      <c r="AB1767">
        <v>0.61599999999999999</v>
      </c>
    </row>
    <row r="1768" spans="1:28" x14ac:dyDescent="0.25">
      <c r="A1768" t="s">
        <v>1852</v>
      </c>
      <c r="B1768" s="2">
        <v>46378.484027777777</v>
      </c>
      <c r="C1768" s="2">
        <v>46380.484027777777</v>
      </c>
      <c r="D1768" t="s">
        <v>72</v>
      </c>
      <c r="E1768" t="s">
        <v>30</v>
      </c>
      <c r="F1768" t="s">
        <v>152</v>
      </c>
      <c r="G1768" t="s">
        <v>55</v>
      </c>
      <c r="H1768" t="s">
        <v>86</v>
      </c>
      <c r="I1768" t="s">
        <v>75</v>
      </c>
      <c r="J1768">
        <v>2</v>
      </c>
      <c r="K1768" t="s">
        <v>35</v>
      </c>
      <c r="L1768">
        <v>48</v>
      </c>
      <c r="M1768" s="2">
        <v>46378</v>
      </c>
      <c r="N1768" t="s">
        <v>68</v>
      </c>
      <c r="O1768">
        <v>9.9</v>
      </c>
      <c r="P1768">
        <v>1.1000000000000001</v>
      </c>
      <c r="Q1768">
        <v>4130.78</v>
      </c>
      <c r="R1768" t="s">
        <v>77</v>
      </c>
      <c r="S1768">
        <v>2807.92</v>
      </c>
      <c r="T1768">
        <v>4.5999999999999996</v>
      </c>
      <c r="U1768">
        <v>2026</v>
      </c>
      <c r="V1768" t="s">
        <v>63</v>
      </c>
      <c r="W1768" s="2">
        <v>46357</v>
      </c>
      <c r="X1768" t="s">
        <v>70</v>
      </c>
      <c r="Y1768" t="s">
        <v>48</v>
      </c>
      <c r="Z1768">
        <v>4130.78</v>
      </c>
      <c r="AA1768">
        <v>2807.92</v>
      </c>
      <c r="AB1768">
        <v>0.68</v>
      </c>
    </row>
    <row r="1769" spans="1:28" x14ac:dyDescent="0.25">
      <c r="A1769" t="s">
        <v>1853</v>
      </c>
      <c r="B1769" s="2">
        <v>45729.561805555553</v>
      </c>
      <c r="C1769" s="2">
        <v>45734.561805555553</v>
      </c>
      <c r="D1769" t="s">
        <v>62</v>
      </c>
      <c r="E1769" t="s">
        <v>83</v>
      </c>
      <c r="F1769" t="s">
        <v>51</v>
      </c>
      <c r="G1769" t="s">
        <v>32</v>
      </c>
      <c r="H1769" t="s">
        <v>67</v>
      </c>
      <c r="I1769" t="s">
        <v>75</v>
      </c>
      <c r="J1769">
        <v>5</v>
      </c>
      <c r="K1769" t="s">
        <v>35</v>
      </c>
      <c r="L1769">
        <v>75</v>
      </c>
      <c r="M1769" s="2">
        <v>45729</v>
      </c>
      <c r="N1769" t="s">
        <v>36</v>
      </c>
      <c r="O1769">
        <v>8</v>
      </c>
      <c r="P1769">
        <v>2.2000000000000002</v>
      </c>
      <c r="Q1769">
        <v>5657.35</v>
      </c>
      <c r="R1769" t="s">
        <v>59</v>
      </c>
      <c r="S1769">
        <v>4215.03</v>
      </c>
      <c r="T1769">
        <v>3.6</v>
      </c>
      <c r="U1769">
        <v>2025</v>
      </c>
      <c r="V1769" t="s">
        <v>46</v>
      </c>
      <c r="W1769" s="2">
        <v>45717</v>
      </c>
      <c r="X1769" t="s">
        <v>47</v>
      </c>
      <c r="Y1769" t="s">
        <v>48</v>
      </c>
      <c r="Z1769">
        <v>5657.35</v>
      </c>
      <c r="AA1769">
        <v>4215.03</v>
      </c>
      <c r="AB1769">
        <v>0.745</v>
      </c>
    </row>
    <row r="1770" spans="1:28" x14ac:dyDescent="0.25">
      <c r="A1770" t="s">
        <v>1854</v>
      </c>
      <c r="B1770" s="2">
        <v>45931.496527777781</v>
      </c>
      <c r="C1770" s="2">
        <v>45936.196527777778</v>
      </c>
      <c r="D1770" t="s">
        <v>85</v>
      </c>
      <c r="E1770" t="s">
        <v>73</v>
      </c>
      <c r="F1770" t="s">
        <v>51</v>
      </c>
      <c r="G1770" t="s">
        <v>44</v>
      </c>
      <c r="H1770" t="s">
        <v>45</v>
      </c>
      <c r="I1770" t="s">
        <v>34</v>
      </c>
      <c r="J1770">
        <v>4.7</v>
      </c>
      <c r="K1770" t="s">
        <v>35</v>
      </c>
      <c r="L1770">
        <v>37</v>
      </c>
      <c r="M1770" s="2">
        <v>45931</v>
      </c>
      <c r="N1770" t="s">
        <v>68</v>
      </c>
      <c r="O1770">
        <v>8.1</v>
      </c>
      <c r="P1770">
        <v>1.9</v>
      </c>
      <c r="Q1770">
        <v>5226.3100000000004</v>
      </c>
      <c r="R1770" t="s">
        <v>37</v>
      </c>
      <c r="S1770">
        <v>3350.43</v>
      </c>
      <c r="T1770">
        <v>3.9</v>
      </c>
      <c r="U1770">
        <v>2025</v>
      </c>
      <c r="V1770" t="s">
        <v>97</v>
      </c>
      <c r="W1770" s="2">
        <v>45931</v>
      </c>
      <c r="X1770" t="s">
        <v>64</v>
      </c>
      <c r="Y1770" t="s">
        <v>48</v>
      </c>
      <c r="Z1770">
        <v>5226.3100000000004</v>
      </c>
      <c r="AA1770">
        <v>3350.43</v>
      </c>
      <c r="AB1770">
        <v>0.64100000000000001</v>
      </c>
    </row>
    <row r="1771" spans="1:28" x14ac:dyDescent="0.25">
      <c r="A1771" t="s">
        <v>1855</v>
      </c>
      <c r="B1771" s="2">
        <v>45977.311805555553</v>
      </c>
      <c r="C1771" s="2">
        <v>45981.611805555563</v>
      </c>
      <c r="D1771" t="s">
        <v>72</v>
      </c>
      <c r="E1771" t="s">
        <v>83</v>
      </c>
      <c r="F1771" t="s">
        <v>31</v>
      </c>
      <c r="G1771" t="s">
        <v>44</v>
      </c>
      <c r="H1771" t="s">
        <v>33</v>
      </c>
      <c r="I1771" t="s">
        <v>57</v>
      </c>
      <c r="J1771">
        <v>4.3</v>
      </c>
      <c r="K1771" t="s">
        <v>35</v>
      </c>
      <c r="L1771">
        <v>33</v>
      </c>
      <c r="M1771" s="2">
        <v>45977</v>
      </c>
      <c r="N1771" t="s">
        <v>76</v>
      </c>
      <c r="O1771">
        <v>7.8</v>
      </c>
      <c r="P1771">
        <v>1</v>
      </c>
      <c r="Q1771">
        <v>5868.24</v>
      </c>
      <c r="R1771" t="s">
        <v>77</v>
      </c>
      <c r="S1771">
        <v>3556.29</v>
      </c>
      <c r="T1771">
        <v>4.4000000000000004</v>
      </c>
      <c r="U1771">
        <v>2025</v>
      </c>
      <c r="V1771" t="s">
        <v>89</v>
      </c>
      <c r="W1771" s="2">
        <v>45962</v>
      </c>
      <c r="X1771" t="s">
        <v>39</v>
      </c>
      <c r="Y1771" t="s">
        <v>40</v>
      </c>
      <c r="Z1771">
        <v>5868.24</v>
      </c>
      <c r="AA1771">
        <v>3556.29</v>
      </c>
      <c r="AB1771">
        <v>0.60599999999999998</v>
      </c>
    </row>
    <row r="1772" spans="1:28" x14ac:dyDescent="0.25">
      <c r="A1772" t="s">
        <v>1856</v>
      </c>
      <c r="B1772" s="2">
        <v>45995.362500000003</v>
      </c>
      <c r="C1772" s="2">
        <v>46000.862500000003</v>
      </c>
      <c r="D1772" t="s">
        <v>85</v>
      </c>
      <c r="E1772" t="s">
        <v>30</v>
      </c>
      <c r="F1772" t="s">
        <v>31</v>
      </c>
      <c r="G1772" t="s">
        <v>32</v>
      </c>
      <c r="H1772" t="s">
        <v>74</v>
      </c>
      <c r="I1772" t="s">
        <v>34</v>
      </c>
      <c r="J1772">
        <v>5.5</v>
      </c>
      <c r="K1772" t="s">
        <v>35</v>
      </c>
      <c r="L1772">
        <v>63</v>
      </c>
      <c r="M1772" s="2">
        <v>45995</v>
      </c>
      <c r="N1772" t="s">
        <v>68</v>
      </c>
      <c r="O1772">
        <v>10.199999999999999</v>
      </c>
      <c r="P1772">
        <v>1.5</v>
      </c>
      <c r="Q1772">
        <v>8288.01</v>
      </c>
      <c r="R1772" t="s">
        <v>37</v>
      </c>
      <c r="S1772">
        <v>4075.83</v>
      </c>
      <c r="T1772">
        <v>4.3</v>
      </c>
      <c r="U1772">
        <v>2025</v>
      </c>
      <c r="V1772" t="s">
        <v>63</v>
      </c>
      <c r="W1772" s="2">
        <v>45992</v>
      </c>
      <c r="X1772" t="s">
        <v>47</v>
      </c>
      <c r="Y1772" t="s">
        <v>48</v>
      </c>
      <c r="Z1772">
        <v>8288.01</v>
      </c>
      <c r="AA1772">
        <v>4075.83</v>
      </c>
      <c r="AB1772">
        <v>0.49199999999999999</v>
      </c>
    </row>
    <row r="1773" spans="1:28" x14ac:dyDescent="0.25">
      <c r="A1773" t="s">
        <v>1857</v>
      </c>
      <c r="B1773" s="2">
        <v>46023.956250000003</v>
      </c>
      <c r="C1773" s="2">
        <v>46031.15625</v>
      </c>
      <c r="D1773" t="s">
        <v>29</v>
      </c>
      <c r="E1773" t="s">
        <v>30</v>
      </c>
      <c r="F1773" t="s">
        <v>51</v>
      </c>
      <c r="G1773" t="s">
        <v>44</v>
      </c>
      <c r="H1773" t="s">
        <v>86</v>
      </c>
      <c r="I1773" t="s">
        <v>75</v>
      </c>
      <c r="J1773">
        <v>7.2</v>
      </c>
      <c r="K1773" t="s">
        <v>35</v>
      </c>
      <c r="L1773">
        <v>52</v>
      </c>
      <c r="M1773" s="2">
        <v>46023</v>
      </c>
      <c r="N1773" t="s">
        <v>68</v>
      </c>
      <c r="O1773">
        <v>8.1</v>
      </c>
      <c r="P1773">
        <v>1.8</v>
      </c>
      <c r="Q1773">
        <v>9397.2800000000007</v>
      </c>
      <c r="R1773" t="s">
        <v>37</v>
      </c>
      <c r="S1773">
        <v>6065.23</v>
      </c>
      <c r="T1773">
        <v>4.2</v>
      </c>
      <c r="U1773">
        <v>2026</v>
      </c>
      <c r="V1773" t="s">
        <v>69</v>
      </c>
      <c r="W1773" s="2">
        <v>46023</v>
      </c>
      <c r="X1773" t="s">
        <v>47</v>
      </c>
      <c r="Y1773" t="s">
        <v>48</v>
      </c>
      <c r="Z1773">
        <v>9397.2800000000007</v>
      </c>
      <c r="AA1773">
        <v>6065.23</v>
      </c>
      <c r="AB1773">
        <v>0.64500000000000002</v>
      </c>
    </row>
    <row r="1774" spans="1:28" x14ac:dyDescent="0.25">
      <c r="A1774" t="s">
        <v>1858</v>
      </c>
      <c r="B1774" s="2">
        <v>46152.684027777781</v>
      </c>
      <c r="C1774" s="2">
        <v>46153.28402777778</v>
      </c>
      <c r="D1774" t="s">
        <v>50</v>
      </c>
      <c r="E1774" t="s">
        <v>73</v>
      </c>
      <c r="F1774" t="s">
        <v>51</v>
      </c>
      <c r="G1774" t="s">
        <v>44</v>
      </c>
      <c r="H1774" t="s">
        <v>74</v>
      </c>
      <c r="I1774" t="s">
        <v>34</v>
      </c>
      <c r="J1774">
        <v>0.6</v>
      </c>
      <c r="K1774" t="s">
        <v>35</v>
      </c>
      <c r="L1774">
        <v>44</v>
      </c>
      <c r="M1774" s="2">
        <v>46152</v>
      </c>
      <c r="N1774" t="s">
        <v>68</v>
      </c>
      <c r="O1774">
        <v>11.7</v>
      </c>
      <c r="P1774">
        <v>1.3</v>
      </c>
      <c r="Q1774">
        <v>2149.34</v>
      </c>
      <c r="R1774" t="s">
        <v>37</v>
      </c>
      <c r="S1774">
        <v>1244.02</v>
      </c>
      <c r="T1774">
        <v>4.2</v>
      </c>
      <c r="U1774">
        <v>2026</v>
      </c>
      <c r="V1774" t="s">
        <v>80</v>
      </c>
      <c r="W1774" s="2">
        <v>46143</v>
      </c>
      <c r="X1774" t="s">
        <v>39</v>
      </c>
      <c r="Y1774" t="s">
        <v>40</v>
      </c>
      <c r="Z1774">
        <v>2149.34</v>
      </c>
      <c r="AA1774">
        <v>1244.02</v>
      </c>
      <c r="AB1774">
        <v>0.57899999999999996</v>
      </c>
    </row>
    <row r="1775" spans="1:28" x14ac:dyDescent="0.25">
      <c r="A1775" t="s">
        <v>1859</v>
      </c>
      <c r="B1775" s="2">
        <v>46264.456250000003</v>
      </c>
      <c r="C1775" s="2">
        <v>46268.756249999999</v>
      </c>
      <c r="D1775" t="s">
        <v>91</v>
      </c>
      <c r="E1775" t="s">
        <v>30</v>
      </c>
      <c r="F1775" t="s">
        <v>31</v>
      </c>
      <c r="G1775" t="s">
        <v>55</v>
      </c>
      <c r="H1775" t="s">
        <v>45</v>
      </c>
      <c r="I1775" t="s">
        <v>57</v>
      </c>
      <c r="J1775">
        <v>4.3</v>
      </c>
      <c r="K1775" t="s">
        <v>35</v>
      </c>
      <c r="L1775">
        <v>63</v>
      </c>
      <c r="M1775" s="2">
        <v>46264</v>
      </c>
      <c r="N1775" t="s">
        <v>36</v>
      </c>
      <c r="O1775">
        <v>12</v>
      </c>
      <c r="P1775">
        <v>2</v>
      </c>
      <c r="Q1775">
        <v>5222.7700000000004</v>
      </c>
      <c r="R1775" t="s">
        <v>77</v>
      </c>
      <c r="S1775">
        <v>4063</v>
      </c>
      <c r="T1775">
        <v>4.0999999999999996</v>
      </c>
      <c r="U1775">
        <v>2026</v>
      </c>
      <c r="V1775" t="s">
        <v>87</v>
      </c>
      <c r="W1775" s="2">
        <v>46235</v>
      </c>
      <c r="X1775" t="s">
        <v>39</v>
      </c>
      <c r="Y1775" t="s">
        <v>40</v>
      </c>
      <c r="Z1775">
        <v>5222.7700000000004</v>
      </c>
      <c r="AA1775">
        <v>4063</v>
      </c>
      <c r="AB1775">
        <v>0.77800000000000002</v>
      </c>
    </row>
    <row r="1776" spans="1:28" x14ac:dyDescent="0.25">
      <c r="A1776" t="s">
        <v>1860</v>
      </c>
      <c r="B1776" s="2">
        <v>45823.413888888892</v>
      </c>
      <c r="C1776" s="2">
        <v>45827.813888888893</v>
      </c>
      <c r="D1776" t="s">
        <v>91</v>
      </c>
      <c r="E1776" t="s">
        <v>73</v>
      </c>
      <c r="F1776" t="s">
        <v>31</v>
      </c>
      <c r="G1776" t="s">
        <v>55</v>
      </c>
      <c r="H1776" t="s">
        <v>45</v>
      </c>
      <c r="I1776" t="s">
        <v>34</v>
      </c>
      <c r="J1776">
        <v>4.4000000000000004</v>
      </c>
      <c r="K1776" t="s">
        <v>35</v>
      </c>
      <c r="L1776">
        <v>55</v>
      </c>
      <c r="M1776" s="2">
        <v>45823</v>
      </c>
      <c r="N1776" t="s">
        <v>36</v>
      </c>
      <c r="O1776">
        <v>8.3000000000000007</v>
      </c>
      <c r="P1776">
        <v>0.7</v>
      </c>
      <c r="Q1776">
        <v>5483.68</v>
      </c>
      <c r="R1776" t="s">
        <v>77</v>
      </c>
      <c r="S1776">
        <v>3616.11</v>
      </c>
      <c r="T1776">
        <v>4.5</v>
      </c>
      <c r="U1776">
        <v>2025</v>
      </c>
      <c r="V1776" t="s">
        <v>110</v>
      </c>
      <c r="W1776" s="2">
        <v>45809</v>
      </c>
      <c r="X1776" t="s">
        <v>39</v>
      </c>
      <c r="Y1776" t="s">
        <v>40</v>
      </c>
      <c r="Z1776">
        <v>5483.68</v>
      </c>
      <c r="AA1776">
        <v>3616.11</v>
      </c>
      <c r="AB1776">
        <v>0.65900000000000003</v>
      </c>
    </row>
    <row r="1777" spans="1:28" x14ac:dyDescent="0.25">
      <c r="A1777" t="s">
        <v>1861</v>
      </c>
      <c r="B1777" s="2">
        <v>46201.068749999999</v>
      </c>
      <c r="C1777" s="2">
        <v>46201.568749999999</v>
      </c>
      <c r="D1777" t="s">
        <v>42</v>
      </c>
      <c r="E1777" t="s">
        <v>83</v>
      </c>
      <c r="F1777" t="s">
        <v>31</v>
      </c>
      <c r="G1777" t="s">
        <v>44</v>
      </c>
      <c r="H1777" t="s">
        <v>67</v>
      </c>
      <c r="I1777" t="s">
        <v>34</v>
      </c>
      <c r="J1777">
        <v>0.5</v>
      </c>
      <c r="K1777" t="s">
        <v>35</v>
      </c>
      <c r="L1777">
        <v>72</v>
      </c>
      <c r="M1777" s="2">
        <v>46201</v>
      </c>
      <c r="N1777" t="s">
        <v>68</v>
      </c>
      <c r="O1777">
        <v>8</v>
      </c>
      <c r="P1777">
        <v>2.6</v>
      </c>
      <c r="Q1777">
        <v>2195.12</v>
      </c>
      <c r="R1777" t="s">
        <v>37</v>
      </c>
      <c r="S1777">
        <v>1194.98</v>
      </c>
      <c r="T1777">
        <v>4.3</v>
      </c>
      <c r="U1777">
        <v>2026</v>
      </c>
      <c r="V1777" t="s">
        <v>110</v>
      </c>
      <c r="W1777" s="2">
        <v>46174</v>
      </c>
      <c r="X1777" t="s">
        <v>39</v>
      </c>
      <c r="Y1777" t="s">
        <v>40</v>
      </c>
      <c r="Z1777">
        <v>2195.12</v>
      </c>
      <c r="AA1777">
        <v>1194.98</v>
      </c>
      <c r="AB1777">
        <v>0.54400000000000004</v>
      </c>
    </row>
    <row r="1778" spans="1:28" x14ac:dyDescent="0.25">
      <c r="A1778" t="s">
        <v>1862</v>
      </c>
      <c r="B1778" s="2">
        <v>45668.427083333343</v>
      </c>
      <c r="C1778" s="2">
        <v>45668.927083333343</v>
      </c>
      <c r="D1778" t="s">
        <v>42</v>
      </c>
      <c r="E1778" t="s">
        <v>83</v>
      </c>
      <c r="F1778" t="s">
        <v>51</v>
      </c>
      <c r="G1778" t="s">
        <v>44</v>
      </c>
      <c r="H1778" t="s">
        <v>52</v>
      </c>
      <c r="I1778" t="s">
        <v>34</v>
      </c>
      <c r="J1778">
        <v>0.5</v>
      </c>
      <c r="K1778" t="s">
        <v>35</v>
      </c>
      <c r="L1778">
        <v>63</v>
      </c>
      <c r="M1778" s="2">
        <v>45668</v>
      </c>
      <c r="N1778" t="s">
        <v>36</v>
      </c>
      <c r="O1778">
        <v>7.9</v>
      </c>
      <c r="P1778">
        <v>2.8</v>
      </c>
      <c r="Q1778">
        <v>2209.42</v>
      </c>
      <c r="R1778" t="s">
        <v>37</v>
      </c>
      <c r="S1778">
        <v>1718.45</v>
      </c>
      <c r="T1778">
        <v>3.8</v>
      </c>
      <c r="U1778">
        <v>2025</v>
      </c>
      <c r="V1778" t="s">
        <v>69</v>
      </c>
      <c r="W1778" s="2">
        <v>45658</v>
      </c>
      <c r="X1778" t="s">
        <v>92</v>
      </c>
      <c r="Y1778" t="s">
        <v>40</v>
      </c>
      <c r="Z1778">
        <v>2209.42</v>
      </c>
      <c r="AA1778">
        <v>1718.45</v>
      </c>
      <c r="AB1778">
        <v>0.77800000000000002</v>
      </c>
    </row>
    <row r="1779" spans="1:28" x14ac:dyDescent="0.25">
      <c r="A1779" t="s">
        <v>1863</v>
      </c>
      <c r="B1779" s="2">
        <v>45958.657638888893</v>
      </c>
      <c r="C1779" s="2">
        <v>45965.857638888891</v>
      </c>
      <c r="D1779" t="s">
        <v>29</v>
      </c>
      <c r="E1779" t="s">
        <v>30</v>
      </c>
      <c r="F1779" t="s">
        <v>31</v>
      </c>
      <c r="G1779" t="s">
        <v>32</v>
      </c>
      <c r="H1779" t="s">
        <v>74</v>
      </c>
      <c r="I1779" t="s">
        <v>57</v>
      </c>
      <c r="J1779">
        <v>7.2</v>
      </c>
      <c r="K1779" t="s">
        <v>35</v>
      </c>
      <c r="L1779">
        <v>50</v>
      </c>
      <c r="M1779" s="2">
        <v>45958</v>
      </c>
      <c r="N1779" t="s">
        <v>68</v>
      </c>
      <c r="O1779">
        <v>7.9</v>
      </c>
      <c r="P1779">
        <v>0.9</v>
      </c>
      <c r="Q1779">
        <v>6796.95</v>
      </c>
      <c r="R1779" t="s">
        <v>77</v>
      </c>
      <c r="S1779">
        <v>4467.7</v>
      </c>
      <c r="T1779">
        <v>4.4000000000000004</v>
      </c>
      <c r="U1779">
        <v>2025</v>
      </c>
      <c r="V1779" t="s">
        <v>97</v>
      </c>
      <c r="W1779" s="2">
        <v>45931</v>
      </c>
      <c r="X1779" t="s">
        <v>70</v>
      </c>
      <c r="Y1779" t="s">
        <v>48</v>
      </c>
      <c r="Z1779">
        <v>6796.95</v>
      </c>
      <c r="AA1779">
        <v>4467.7</v>
      </c>
      <c r="AB1779">
        <v>0.65700000000000003</v>
      </c>
    </row>
    <row r="1780" spans="1:28" x14ac:dyDescent="0.25">
      <c r="A1780" t="s">
        <v>1864</v>
      </c>
      <c r="B1780" s="2">
        <v>46386.385416666657</v>
      </c>
      <c r="C1780" s="2">
        <v>46390.48541666667</v>
      </c>
      <c r="D1780" t="s">
        <v>113</v>
      </c>
      <c r="E1780" t="s">
        <v>30</v>
      </c>
      <c r="F1780" t="s">
        <v>31</v>
      </c>
      <c r="G1780" t="s">
        <v>32</v>
      </c>
      <c r="H1780" t="s">
        <v>52</v>
      </c>
      <c r="I1780" t="s">
        <v>34</v>
      </c>
      <c r="J1780">
        <v>4.0999999999999996</v>
      </c>
      <c r="K1780" t="s">
        <v>35</v>
      </c>
      <c r="L1780">
        <v>19</v>
      </c>
      <c r="M1780" s="2">
        <v>46386</v>
      </c>
      <c r="N1780" t="s">
        <v>36</v>
      </c>
      <c r="O1780">
        <v>8</v>
      </c>
      <c r="P1780">
        <v>0.9</v>
      </c>
      <c r="Q1780">
        <v>3600.57</v>
      </c>
      <c r="R1780" t="s">
        <v>37</v>
      </c>
      <c r="S1780">
        <v>2559.23</v>
      </c>
      <c r="T1780">
        <v>3.4</v>
      </c>
      <c r="U1780">
        <v>2026</v>
      </c>
      <c r="V1780" t="s">
        <v>63</v>
      </c>
      <c r="W1780" s="2">
        <v>46357</v>
      </c>
      <c r="X1780" t="s">
        <v>64</v>
      </c>
      <c r="Y1780" t="s">
        <v>48</v>
      </c>
      <c r="Z1780">
        <v>3600.57</v>
      </c>
      <c r="AA1780">
        <v>2559.23</v>
      </c>
      <c r="AB1780">
        <v>0.71099999999999997</v>
      </c>
    </row>
    <row r="1781" spans="1:28" x14ac:dyDescent="0.25">
      <c r="A1781" t="s">
        <v>1865</v>
      </c>
      <c r="B1781" s="2">
        <v>45759.192361111112</v>
      </c>
      <c r="C1781" s="2">
        <v>45766.292361111111</v>
      </c>
      <c r="D1781" t="s">
        <v>113</v>
      </c>
      <c r="E1781" t="s">
        <v>30</v>
      </c>
      <c r="F1781" t="s">
        <v>31</v>
      </c>
      <c r="G1781" t="s">
        <v>32</v>
      </c>
      <c r="H1781" t="s">
        <v>45</v>
      </c>
      <c r="I1781" t="s">
        <v>34</v>
      </c>
      <c r="J1781">
        <v>7.1</v>
      </c>
      <c r="K1781" t="s">
        <v>35</v>
      </c>
      <c r="L1781">
        <v>38</v>
      </c>
      <c r="M1781" s="2">
        <v>45759</v>
      </c>
      <c r="N1781" t="s">
        <v>36</v>
      </c>
      <c r="O1781">
        <v>7.8</v>
      </c>
      <c r="P1781">
        <v>1</v>
      </c>
      <c r="Q1781">
        <v>6159.15</v>
      </c>
      <c r="R1781" t="s">
        <v>77</v>
      </c>
      <c r="S1781">
        <v>4746.87</v>
      </c>
      <c r="T1781">
        <v>3.4</v>
      </c>
      <c r="U1781">
        <v>2025</v>
      </c>
      <c r="V1781" t="s">
        <v>38</v>
      </c>
      <c r="W1781" s="2">
        <v>45748</v>
      </c>
      <c r="X1781" t="s">
        <v>92</v>
      </c>
      <c r="Y1781" t="s">
        <v>40</v>
      </c>
      <c r="Z1781">
        <v>6159.15</v>
      </c>
      <c r="AA1781">
        <v>4746.87</v>
      </c>
      <c r="AB1781">
        <v>0.77100000000000002</v>
      </c>
    </row>
    <row r="1782" spans="1:28" x14ac:dyDescent="0.25">
      <c r="A1782" t="s">
        <v>1866</v>
      </c>
      <c r="B1782" s="2">
        <v>46082.340277777781</v>
      </c>
      <c r="C1782" s="2">
        <v>46087.040277777778</v>
      </c>
      <c r="D1782" t="s">
        <v>85</v>
      </c>
      <c r="E1782" t="s">
        <v>43</v>
      </c>
      <c r="F1782" t="s">
        <v>31</v>
      </c>
      <c r="G1782" t="s">
        <v>44</v>
      </c>
      <c r="H1782" t="s">
        <v>56</v>
      </c>
      <c r="I1782" t="s">
        <v>34</v>
      </c>
      <c r="J1782">
        <v>4.7</v>
      </c>
      <c r="K1782" t="s">
        <v>35</v>
      </c>
      <c r="L1782">
        <v>91</v>
      </c>
      <c r="M1782" s="2">
        <v>46082</v>
      </c>
      <c r="N1782" t="s">
        <v>68</v>
      </c>
      <c r="O1782">
        <v>8.3000000000000007</v>
      </c>
      <c r="P1782">
        <v>0.9</v>
      </c>
      <c r="Q1782">
        <v>5345.53</v>
      </c>
      <c r="R1782" t="s">
        <v>77</v>
      </c>
      <c r="S1782">
        <v>3769.4</v>
      </c>
      <c r="T1782">
        <v>3.6</v>
      </c>
      <c r="U1782">
        <v>2026</v>
      </c>
      <c r="V1782" t="s">
        <v>46</v>
      </c>
      <c r="W1782" s="2">
        <v>46082</v>
      </c>
      <c r="X1782" t="s">
        <v>39</v>
      </c>
      <c r="Y1782" t="s">
        <v>40</v>
      </c>
      <c r="Z1782">
        <v>5345.53</v>
      </c>
      <c r="AA1782">
        <v>3769.4</v>
      </c>
      <c r="AB1782">
        <v>0.70499999999999996</v>
      </c>
    </row>
    <row r="1783" spans="1:28" x14ac:dyDescent="0.25">
      <c r="A1783" t="s">
        <v>1867</v>
      </c>
      <c r="B1783" s="2">
        <v>46049.176388888889</v>
      </c>
      <c r="C1783" s="2">
        <v>46053.776388888888</v>
      </c>
      <c r="D1783" t="s">
        <v>72</v>
      </c>
      <c r="E1783" t="s">
        <v>30</v>
      </c>
      <c r="F1783" t="s">
        <v>31</v>
      </c>
      <c r="G1783" t="s">
        <v>55</v>
      </c>
      <c r="H1783" t="s">
        <v>45</v>
      </c>
      <c r="I1783" t="s">
        <v>34</v>
      </c>
      <c r="J1783">
        <v>4.5999999999999996</v>
      </c>
      <c r="K1783" t="s">
        <v>35</v>
      </c>
      <c r="L1783">
        <v>44</v>
      </c>
      <c r="M1783" s="2">
        <v>46049</v>
      </c>
      <c r="N1783" t="s">
        <v>36</v>
      </c>
      <c r="O1783">
        <v>10.199999999999999</v>
      </c>
      <c r="P1783">
        <v>0.7</v>
      </c>
      <c r="Q1783">
        <v>7423.78</v>
      </c>
      <c r="R1783" t="s">
        <v>59</v>
      </c>
      <c r="S1783">
        <v>5664.44</v>
      </c>
      <c r="T1783">
        <v>3.9</v>
      </c>
      <c r="U1783">
        <v>2026</v>
      </c>
      <c r="V1783" t="s">
        <v>69</v>
      </c>
      <c r="W1783" s="2">
        <v>46023</v>
      </c>
      <c r="X1783" t="s">
        <v>70</v>
      </c>
      <c r="Y1783" t="s">
        <v>48</v>
      </c>
      <c r="Z1783">
        <v>7423.78</v>
      </c>
      <c r="AA1783">
        <v>5664.44</v>
      </c>
      <c r="AB1783">
        <v>0.76300000000000001</v>
      </c>
    </row>
    <row r="1784" spans="1:28" x14ac:dyDescent="0.25">
      <c r="A1784" t="s">
        <v>1868</v>
      </c>
      <c r="B1784" s="2">
        <v>45871.263888888891</v>
      </c>
      <c r="C1784" s="2">
        <v>45875.063888888893</v>
      </c>
      <c r="D1784" t="s">
        <v>62</v>
      </c>
      <c r="E1784" t="s">
        <v>43</v>
      </c>
      <c r="F1784" t="s">
        <v>51</v>
      </c>
      <c r="G1784" t="s">
        <v>55</v>
      </c>
      <c r="H1784" t="s">
        <v>45</v>
      </c>
      <c r="I1784" t="s">
        <v>34</v>
      </c>
      <c r="J1784">
        <v>3.8</v>
      </c>
      <c r="K1784" t="s">
        <v>35</v>
      </c>
      <c r="L1784">
        <v>34</v>
      </c>
      <c r="M1784" s="2">
        <v>45871</v>
      </c>
      <c r="N1784" t="s">
        <v>76</v>
      </c>
      <c r="O1784">
        <v>8.1999999999999993</v>
      </c>
      <c r="P1784">
        <v>2.1</v>
      </c>
      <c r="Q1784">
        <v>8879.0300000000007</v>
      </c>
      <c r="R1784" t="s">
        <v>77</v>
      </c>
      <c r="S1784">
        <v>5226.29</v>
      </c>
      <c r="T1784">
        <v>4.9000000000000004</v>
      </c>
      <c r="U1784">
        <v>2025</v>
      </c>
      <c r="V1784" t="s">
        <v>87</v>
      </c>
      <c r="W1784" s="2">
        <v>45870</v>
      </c>
      <c r="X1784" t="s">
        <v>92</v>
      </c>
      <c r="Y1784" t="s">
        <v>40</v>
      </c>
      <c r="Z1784">
        <v>8879.0300000000007</v>
      </c>
      <c r="AA1784">
        <v>5226.29</v>
      </c>
      <c r="AB1784">
        <v>0.58899999999999997</v>
      </c>
    </row>
    <row r="1785" spans="1:28" x14ac:dyDescent="0.25">
      <c r="A1785" t="s">
        <v>1869</v>
      </c>
      <c r="B1785" s="2">
        <v>46348.618750000001</v>
      </c>
      <c r="C1785" s="2">
        <v>46356.118750000001</v>
      </c>
      <c r="D1785" t="s">
        <v>29</v>
      </c>
      <c r="E1785" t="s">
        <v>73</v>
      </c>
      <c r="F1785" t="s">
        <v>31</v>
      </c>
      <c r="G1785" t="s">
        <v>44</v>
      </c>
      <c r="H1785" t="s">
        <v>74</v>
      </c>
      <c r="I1785" t="s">
        <v>34</v>
      </c>
      <c r="J1785">
        <v>7.5</v>
      </c>
      <c r="K1785" t="s">
        <v>35</v>
      </c>
      <c r="L1785">
        <v>5</v>
      </c>
      <c r="M1785" s="2">
        <v>46348</v>
      </c>
      <c r="N1785" t="s">
        <v>76</v>
      </c>
      <c r="O1785">
        <v>9.6999999999999993</v>
      </c>
      <c r="P1785">
        <v>3.2</v>
      </c>
      <c r="Q1785">
        <v>10422.99</v>
      </c>
      <c r="R1785" t="s">
        <v>37</v>
      </c>
      <c r="S1785">
        <v>5164.22</v>
      </c>
      <c r="T1785">
        <v>4.2</v>
      </c>
      <c r="U1785">
        <v>2026</v>
      </c>
      <c r="V1785" t="s">
        <v>89</v>
      </c>
      <c r="W1785" s="2">
        <v>46327</v>
      </c>
      <c r="X1785" t="s">
        <v>39</v>
      </c>
      <c r="Y1785" t="s">
        <v>40</v>
      </c>
      <c r="Z1785">
        <v>10422.99</v>
      </c>
      <c r="AA1785">
        <v>5164.22</v>
      </c>
      <c r="AB1785">
        <v>0.495</v>
      </c>
    </row>
    <row r="1786" spans="1:28" x14ac:dyDescent="0.25">
      <c r="A1786" t="s">
        <v>1870</v>
      </c>
      <c r="B1786" s="2">
        <v>45745.375694444447</v>
      </c>
      <c r="C1786" s="2">
        <v>45747.975694444453</v>
      </c>
      <c r="D1786" t="s">
        <v>50</v>
      </c>
      <c r="E1786" t="s">
        <v>83</v>
      </c>
      <c r="F1786" t="s">
        <v>51</v>
      </c>
      <c r="G1786" t="s">
        <v>32</v>
      </c>
      <c r="H1786" t="s">
        <v>33</v>
      </c>
      <c r="I1786" t="s">
        <v>34</v>
      </c>
      <c r="J1786">
        <v>2.6</v>
      </c>
      <c r="K1786" t="s">
        <v>35</v>
      </c>
      <c r="L1786">
        <v>60</v>
      </c>
      <c r="M1786" s="2">
        <v>45745</v>
      </c>
      <c r="N1786" t="s">
        <v>68</v>
      </c>
      <c r="O1786">
        <v>12</v>
      </c>
      <c r="P1786">
        <v>0.6</v>
      </c>
      <c r="Q1786">
        <v>4993.9399999999996</v>
      </c>
      <c r="R1786" t="s">
        <v>37</v>
      </c>
      <c r="S1786">
        <v>3841.27</v>
      </c>
      <c r="T1786">
        <v>4.2</v>
      </c>
      <c r="U1786">
        <v>2025</v>
      </c>
      <c r="V1786" t="s">
        <v>46</v>
      </c>
      <c r="W1786" s="2">
        <v>45717</v>
      </c>
      <c r="X1786" t="s">
        <v>92</v>
      </c>
      <c r="Y1786" t="s">
        <v>40</v>
      </c>
      <c r="Z1786">
        <v>4993.9399999999996</v>
      </c>
      <c r="AA1786">
        <v>3841.27</v>
      </c>
      <c r="AB1786">
        <v>0.76900000000000002</v>
      </c>
    </row>
    <row r="1787" spans="1:28" x14ac:dyDescent="0.25">
      <c r="A1787" t="s">
        <v>1871</v>
      </c>
      <c r="B1787" s="2">
        <v>46210.893750000003</v>
      </c>
      <c r="C1787" s="2">
        <v>46218.59375</v>
      </c>
      <c r="D1787" t="s">
        <v>29</v>
      </c>
      <c r="E1787" t="s">
        <v>83</v>
      </c>
      <c r="F1787" t="s">
        <v>31</v>
      </c>
      <c r="G1787" t="s">
        <v>44</v>
      </c>
      <c r="H1787" t="s">
        <v>45</v>
      </c>
      <c r="I1787" t="s">
        <v>57</v>
      </c>
      <c r="J1787">
        <v>7.7</v>
      </c>
      <c r="K1787" t="s">
        <v>35</v>
      </c>
      <c r="L1787">
        <v>48</v>
      </c>
      <c r="M1787" s="2">
        <v>46210</v>
      </c>
      <c r="N1787" t="s">
        <v>36</v>
      </c>
      <c r="O1787">
        <v>8.1999999999999993</v>
      </c>
      <c r="P1787">
        <v>1.5</v>
      </c>
      <c r="Q1787">
        <v>8334.77</v>
      </c>
      <c r="R1787" t="s">
        <v>37</v>
      </c>
      <c r="S1787">
        <v>5370.26</v>
      </c>
      <c r="T1787">
        <v>4.2</v>
      </c>
      <c r="U1787">
        <v>2026</v>
      </c>
      <c r="V1787" t="s">
        <v>107</v>
      </c>
      <c r="W1787" s="2">
        <v>46204</v>
      </c>
      <c r="X1787" t="s">
        <v>70</v>
      </c>
      <c r="Y1787" t="s">
        <v>48</v>
      </c>
      <c r="Z1787">
        <v>8334.77</v>
      </c>
      <c r="AA1787">
        <v>5370.26</v>
      </c>
      <c r="AB1787">
        <v>0.64400000000000002</v>
      </c>
    </row>
    <row r="1788" spans="1:28" x14ac:dyDescent="0.25">
      <c r="A1788" t="s">
        <v>1872</v>
      </c>
      <c r="B1788" s="2">
        <v>46058.572222222218</v>
      </c>
      <c r="C1788" s="2">
        <v>46060.172222222223</v>
      </c>
      <c r="D1788" t="s">
        <v>72</v>
      </c>
      <c r="E1788" t="s">
        <v>83</v>
      </c>
      <c r="F1788" t="s">
        <v>31</v>
      </c>
      <c r="G1788" t="s">
        <v>55</v>
      </c>
      <c r="H1788" t="s">
        <v>86</v>
      </c>
      <c r="I1788" t="s">
        <v>57</v>
      </c>
      <c r="J1788">
        <v>1.6</v>
      </c>
      <c r="K1788" t="s">
        <v>35</v>
      </c>
      <c r="L1788">
        <v>52</v>
      </c>
      <c r="M1788" s="2">
        <v>46058</v>
      </c>
      <c r="N1788" t="s">
        <v>76</v>
      </c>
      <c r="O1788">
        <v>7.8</v>
      </c>
      <c r="P1788">
        <v>1.3</v>
      </c>
      <c r="Q1788">
        <v>3483.88</v>
      </c>
      <c r="R1788" t="s">
        <v>59</v>
      </c>
      <c r="S1788">
        <v>2478.41</v>
      </c>
      <c r="T1788">
        <v>3.4</v>
      </c>
      <c r="U1788">
        <v>2026</v>
      </c>
      <c r="V1788" t="s">
        <v>104</v>
      </c>
      <c r="W1788" s="2">
        <v>46054</v>
      </c>
      <c r="X1788" t="s">
        <v>47</v>
      </c>
      <c r="Y1788" t="s">
        <v>48</v>
      </c>
      <c r="Z1788">
        <v>3483.88</v>
      </c>
      <c r="AA1788">
        <v>2478.41</v>
      </c>
      <c r="AB1788">
        <v>0.71099999999999997</v>
      </c>
    </row>
    <row r="1789" spans="1:28" x14ac:dyDescent="0.25">
      <c r="A1789" t="s">
        <v>1873</v>
      </c>
      <c r="B1789" s="2">
        <v>46245.609722222223</v>
      </c>
      <c r="C1789" s="2">
        <v>46250.609722222223</v>
      </c>
      <c r="D1789" t="s">
        <v>91</v>
      </c>
      <c r="E1789" t="s">
        <v>83</v>
      </c>
      <c r="F1789" t="s">
        <v>31</v>
      </c>
      <c r="G1789" t="s">
        <v>32</v>
      </c>
      <c r="H1789" t="s">
        <v>33</v>
      </c>
      <c r="I1789" t="s">
        <v>57</v>
      </c>
      <c r="J1789">
        <v>5</v>
      </c>
      <c r="K1789" t="s">
        <v>35</v>
      </c>
      <c r="L1789">
        <v>32</v>
      </c>
      <c r="M1789" s="2">
        <v>46245</v>
      </c>
      <c r="N1789" t="s">
        <v>36</v>
      </c>
      <c r="O1789">
        <v>12</v>
      </c>
      <c r="P1789">
        <v>2.8</v>
      </c>
      <c r="Q1789">
        <v>6768.43</v>
      </c>
      <c r="R1789" t="s">
        <v>37</v>
      </c>
      <c r="S1789">
        <v>4368.5</v>
      </c>
      <c r="T1789">
        <v>4.2</v>
      </c>
      <c r="U1789">
        <v>2026</v>
      </c>
      <c r="V1789" t="s">
        <v>87</v>
      </c>
      <c r="W1789" s="2">
        <v>46235</v>
      </c>
      <c r="X1789" t="s">
        <v>70</v>
      </c>
      <c r="Y1789" t="s">
        <v>48</v>
      </c>
      <c r="Z1789">
        <v>6768.43</v>
      </c>
      <c r="AA1789">
        <v>4368.5</v>
      </c>
      <c r="AB1789">
        <v>0.64500000000000002</v>
      </c>
    </row>
    <row r="1790" spans="1:28" x14ac:dyDescent="0.25">
      <c r="A1790" t="s">
        <v>1874</v>
      </c>
      <c r="B1790" s="2">
        <v>45703.938888888893</v>
      </c>
      <c r="C1790" s="2">
        <v>45709.038888888892</v>
      </c>
      <c r="D1790" t="s">
        <v>85</v>
      </c>
      <c r="E1790" t="s">
        <v>30</v>
      </c>
      <c r="F1790" t="s">
        <v>51</v>
      </c>
      <c r="G1790" t="s">
        <v>32</v>
      </c>
      <c r="H1790" t="s">
        <v>45</v>
      </c>
      <c r="I1790" t="s">
        <v>75</v>
      </c>
      <c r="J1790">
        <v>5.0999999999999996</v>
      </c>
      <c r="K1790" t="s">
        <v>35</v>
      </c>
      <c r="L1790">
        <v>67</v>
      </c>
      <c r="M1790" s="2">
        <v>45703</v>
      </c>
      <c r="N1790" t="s">
        <v>36</v>
      </c>
      <c r="O1790">
        <v>7.8</v>
      </c>
      <c r="P1790">
        <v>3.5</v>
      </c>
      <c r="Q1790">
        <v>8797.36</v>
      </c>
      <c r="R1790" t="s">
        <v>37</v>
      </c>
      <c r="S1790">
        <v>6231.29</v>
      </c>
      <c r="T1790">
        <v>3.8</v>
      </c>
      <c r="U1790">
        <v>2025</v>
      </c>
      <c r="V1790" t="s">
        <v>104</v>
      </c>
      <c r="W1790" s="2">
        <v>45689</v>
      </c>
      <c r="X1790" t="s">
        <v>92</v>
      </c>
      <c r="Y1790" t="s">
        <v>40</v>
      </c>
      <c r="Z1790">
        <v>8797.36</v>
      </c>
      <c r="AA1790">
        <v>6231.29</v>
      </c>
      <c r="AB1790">
        <v>0.70799999999999996</v>
      </c>
    </row>
    <row r="1791" spans="1:28" x14ac:dyDescent="0.25">
      <c r="A1791" t="s">
        <v>1875</v>
      </c>
      <c r="B1791" s="2">
        <v>46329.790277777778</v>
      </c>
      <c r="C1791" s="2">
        <v>46333.490277777782</v>
      </c>
      <c r="D1791" t="s">
        <v>62</v>
      </c>
      <c r="E1791" t="s">
        <v>73</v>
      </c>
      <c r="F1791" t="s">
        <v>51</v>
      </c>
      <c r="G1791" t="s">
        <v>66</v>
      </c>
      <c r="H1791" t="s">
        <v>56</v>
      </c>
      <c r="I1791" t="s">
        <v>34</v>
      </c>
      <c r="J1791">
        <v>3.7</v>
      </c>
      <c r="K1791" t="s">
        <v>35</v>
      </c>
      <c r="L1791">
        <v>83</v>
      </c>
      <c r="M1791" s="2">
        <v>46329</v>
      </c>
      <c r="N1791" t="s">
        <v>36</v>
      </c>
      <c r="O1791">
        <v>8.1999999999999993</v>
      </c>
      <c r="P1791">
        <v>1</v>
      </c>
      <c r="Q1791">
        <v>4950.54</v>
      </c>
      <c r="R1791" t="s">
        <v>37</v>
      </c>
      <c r="S1791">
        <v>2464.83</v>
      </c>
      <c r="T1791">
        <v>4.5999999999999996</v>
      </c>
      <c r="U1791">
        <v>2026</v>
      </c>
      <c r="V1791" t="s">
        <v>89</v>
      </c>
      <c r="W1791" s="2">
        <v>46327</v>
      </c>
      <c r="X1791" t="s">
        <v>70</v>
      </c>
      <c r="Y1791" t="s">
        <v>48</v>
      </c>
      <c r="Z1791">
        <v>4950.54</v>
      </c>
      <c r="AA1791">
        <v>2464.83</v>
      </c>
      <c r="AB1791">
        <v>0.498</v>
      </c>
    </row>
    <row r="1792" spans="1:28" x14ac:dyDescent="0.25">
      <c r="A1792" t="s">
        <v>1876</v>
      </c>
      <c r="B1792" s="2">
        <v>46120.902083333327</v>
      </c>
      <c r="C1792" s="2">
        <v>46121.402083333327</v>
      </c>
      <c r="D1792" t="s">
        <v>42</v>
      </c>
      <c r="E1792" t="s">
        <v>73</v>
      </c>
      <c r="F1792" t="s">
        <v>31</v>
      </c>
      <c r="G1792" t="s">
        <v>44</v>
      </c>
      <c r="H1792" t="s">
        <v>45</v>
      </c>
      <c r="I1792" t="s">
        <v>57</v>
      </c>
      <c r="J1792">
        <v>0.5</v>
      </c>
      <c r="K1792" t="s">
        <v>35</v>
      </c>
      <c r="L1792">
        <v>52</v>
      </c>
      <c r="M1792" s="2">
        <v>46120</v>
      </c>
      <c r="N1792" t="s">
        <v>36</v>
      </c>
      <c r="O1792">
        <v>10</v>
      </c>
      <c r="P1792">
        <v>0.5</v>
      </c>
      <c r="Q1792">
        <v>2939.66</v>
      </c>
      <c r="R1792" t="s">
        <v>59</v>
      </c>
      <c r="S1792">
        <v>1469.97</v>
      </c>
      <c r="T1792">
        <v>3.9</v>
      </c>
      <c r="U1792">
        <v>2026</v>
      </c>
      <c r="V1792" t="s">
        <v>38</v>
      </c>
      <c r="W1792" s="2">
        <v>46113</v>
      </c>
      <c r="X1792" t="s">
        <v>64</v>
      </c>
      <c r="Y1792" t="s">
        <v>48</v>
      </c>
      <c r="Z1792">
        <v>2939.66</v>
      </c>
      <c r="AA1792">
        <v>1469.97</v>
      </c>
      <c r="AB1792">
        <v>0.5</v>
      </c>
    </row>
    <row r="1793" spans="1:28" x14ac:dyDescent="0.25">
      <c r="A1793" t="s">
        <v>1877</v>
      </c>
      <c r="B1793" s="2">
        <v>46249.194444444453</v>
      </c>
      <c r="C1793" s="2">
        <v>46253.394444444442</v>
      </c>
      <c r="D1793" t="s">
        <v>85</v>
      </c>
      <c r="E1793" t="s">
        <v>30</v>
      </c>
      <c r="F1793" t="s">
        <v>31</v>
      </c>
      <c r="G1793" t="s">
        <v>32</v>
      </c>
      <c r="H1793" t="s">
        <v>67</v>
      </c>
      <c r="I1793" t="s">
        <v>34</v>
      </c>
      <c r="J1793">
        <v>4.2</v>
      </c>
      <c r="K1793" t="s">
        <v>35</v>
      </c>
      <c r="L1793">
        <v>89</v>
      </c>
      <c r="M1793" s="2">
        <v>46249</v>
      </c>
      <c r="N1793" t="s">
        <v>36</v>
      </c>
      <c r="O1793">
        <v>8</v>
      </c>
      <c r="P1793">
        <v>0.3</v>
      </c>
      <c r="Q1793">
        <v>6391.62</v>
      </c>
      <c r="R1793" t="s">
        <v>77</v>
      </c>
      <c r="S1793">
        <v>4831.6899999999996</v>
      </c>
      <c r="T1793">
        <v>4.0999999999999996</v>
      </c>
      <c r="U1793">
        <v>2026</v>
      </c>
      <c r="V1793" t="s">
        <v>87</v>
      </c>
      <c r="W1793" s="2">
        <v>46235</v>
      </c>
      <c r="X1793" t="s">
        <v>92</v>
      </c>
      <c r="Y1793" t="s">
        <v>40</v>
      </c>
      <c r="Z1793">
        <v>6391.62</v>
      </c>
      <c r="AA1793">
        <v>4831.6899999999996</v>
      </c>
      <c r="AB1793">
        <v>0.75600000000000001</v>
      </c>
    </row>
    <row r="1794" spans="1:28" x14ac:dyDescent="0.25">
      <c r="A1794" t="s">
        <v>1878</v>
      </c>
      <c r="B1794" s="2">
        <v>45967.901388888888</v>
      </c>
      <c r="C1794" s="2">
        <v>45972.401388888888</v>
      </c>
      <c r="D1794" t="s">
        <v>91</v>
      </c>
      <c r="E1794" t="s">
        <v>43</v>
      </c>
      <c r="F1794" t="s">
        <v>51</v>
      </c>
      <c r="G1794" t="s">
        <v>66</v>
      </c>
      <c r="H1794" t="s">
        <v>74</v>
      </c>
      <c r="I1794" t="s">
        <v>57</v>
      </c>
      <c r="J1794">
        <v>4.5</v>
      </c>
      <c r="K1794" t="s">
        <v>35</v>
      </c>
      <c r="L1794">
        <v>24</v>
      </c>
      <c r="M1794" s="2">
        <v>45967</v>
      </c>
      <c r="N1794" t="s">
        <v>36</v>
      </c>
      <c r="O1794">
        <v>9.8000000000000007</v>
      </c>
      <c r="P1794">
        <v>0</v>
      </c>
      <c r="Q1794">
        <v>6089.59</v>
      </c>
      <c r="R1794" t="s">
        <v>77</v>
      </c>
      <c r="S1794">
        <v>3719.09</v>
      </c>
      <c r="T1794">
        <v>4.5999999999999996</v>
      </c>
      <c r="U1794">
        <v>2025</v>
      </c>
      <c r="V1794" t="s">
        <v>89</v>
      </c>
      <c r="W1794" s="2">
        <v>45962</v>
      </c>
      <c r="X1794" t="s">
        <v>47</v>
      </c>
      <c r="Y1794" t="s">
        <v>48</v>
      </c>
      <c r="Z1794">
        <v>6089.59</v>
      </c>
      <c r="AA1794">
        <v>3719.09</v>
      </c>
      <c r="AB1794">
        <v>0.61099999999999999</v>
      </c>
    </row>
    <row r="1795" spans="1:28" x14ac:dyDescent="0.25">
      <c r="A1795" t="s">
        <v>1879</v>
      </c>
      <c r="B1795" s="2">
        <v>45743.536111111112</v>
      </c>
      <c r="C1795" s="2">
        <v>45745.436111111107</v>
      </c>
      <c r="D1795" t="s">
        <v>42</v>
      </c>
      <c r="E1795" t="s">
        <v>83</v>
      </c>
      <c r="F1795" t="s">
        <v>152</v>
      </c>
      <c r="G1795" t="s">
        <v>44</v>
      </c>
      <c r="H1795" t="s">
        <v>56</v>
      </c>
      <c r="I1795" t="s">
        <v>34</v>
      </c>
      <c r="J1795">
        <v>1.9</v>
      </c>
      <c r="K1795" t="s">
        <v>35</v>
      </c>
      <c r="L1795">
        <v>55</v>
      </c>
      <c r="M1795" s="2">
        <v>45743</v>
      </c>
      <c r="N1795" t="s">
        <v>76</v>
      </c>
      <c r="O1795">
        <v>8.3000000000000007</v>
      </c>
      <c r="P1795">
        <v>2.6</v>
      </c>
      <c r="Q1795">
        <v>2337.12</v>
      </c>
      <c r="R1795" t="s">
        <v>37</v>
      </c>
      <c r="S1795">
        <v>1332.77</v>
      </c>
      <c r="T1795">
        <v>3.6</v>
      </c>
      <c r="U1795">
        <v>2025</v>
      </c>
      <c r="V1795" t="s">
        <v>46</v>
      </c>
      <c r="W1795" s="2">
        <v>45717</v>
      </c>
      <c r="X1795" t="s">
        <v>47</v>
      </c>
      <c r="Y1795" t="s">
        <v>48</v>
      </c>
      <c r="Z1795">
        <v>2337.12</v>
      </c>
      <c r="AA1795">
        <v>1332.77</v>
      </c>
      <c r="AB1795">
        <v>0.56999999999999995</v>
      </c>
    </row>
    <row r="1796" spans="1:28" x14ac:dyDescent="0.25">
      <c r="A1796" t="s">
        <v>1880</v>
      </c>
      <c r="B1796" s="2">
        <v>45749.584722222222</v>
      </c>
      <c r="C1796" s="2">
        <v>45755.884722222218</v>
      </c>
      <c r="D1796" t="s">
        <v>29</v>
      </c>
      <c r="E1796" t="s">
        <v>83</v>
      </c>
      <c r="F1796" t="s">
        <v>31</v>
      </c>
      <c r="G1796" t="s">
        <v>32</v>
      </c>
      <c r="H1796" t="s">
        <v>86</v>
      </c>
      <c r="I1796" t="s">
        <v>34</v>
      </c>
      <c r="J1796">
        <v>6.3</v>
      </c>
      <c r="K1796" t="s">
        <v>35</v>
      </c>
      <c r="L1796">
        <v>37</v>
      </c>
      <c r="M1796" s="2">
        <v>45749</v>
      </c>
      <c r="N1796" t="s">
        <v>76</v>
      </c>
      <c r="O1796">
        <v>8</v>
      </c>
      <c r="P1796">
        <v>2.2999999999999998</v>
      </c>
      <c r="Q1796">
        <v>7528.81</v>
      </c>
      <c r="R1796" t="s">
        <v>37</v>
      </c>
      <c r="S1796">
        <v>5680.12</v>
      </c>
      <c r="T1796">
        <v>3.1</v>
      </c>
      <c r="U1796">
        <v>2025</v>
      </c>
      <c r="V1796" t="s">
        <v>38</v>
      </c>
      <c r="W1796" s="2">
        <v>45748</v>
      </c>
      <c r="X1796" t="s">
        <v>64</v>
      </c>
      <c r="Y1796" t="s">
        <v>48</v>
      </c>
      <c r="Z1796">
        <v>7528.81</v>
      </c>
      <c r="AA1796">
        <v>5680.12</v>
      </c>
      <c r="AB1796">
        <v>0.754</v>
      </c>
    </row>
    <row r="1797" spans="1:28" x14ac:dyDescent="0.25">
      <c r="A1797" t="s">
        <v>1881</v>
      </c>
      <c r="B1797" s="2">
        <v>46317.498611111107</v>
      </c>
      <c r="C1797" s="2">
        <v>46321.198611111111</v>
      </c>
      <c r="D1797" t="s">
        <v>113</v>
      </c>
      <c r="E1797" t="s">
        <v>83</v>
      </c>
      <c r="F1797" t="s">
        <v>51</v>
      </c>
      <c r="G1797" t="s">
        <v>32</v>
      </c>
      <c r="H1797" t="s">
        <v>52</v>
      </c>
      <c r="I1797" t="s">
        <v>34</v>
      </c>
      <c r="J1797">
        <v>3.7</v>
      </c>
      <c r="K1797" t="s">
        <v>35</v>
      </c>
      <c r="L1797">
        <v>59</v>
      </c>
      <c r="M1797" s="2">
        <v>46317</v>
      </c>
      <c r="N1797" t="s">
        <v>68</v>
      </c>
      <c r="O1797">
        <v>8.1999999999999993</v>
      </c>
      <c r="P1797">
        <v>1.5</v>
      </c>
      <c r="Q1797">
        <v>4481.87</v>
      </c>
      <c r="R1797" t="s">
        <v>59</v>
      </c>
      <c r="S1797">
        <v>3494.29</v>
      </c>
      <c r="T1797">
        <v>4</v>
      </c>
      <c r="U1797">
        <v>2026</v>
      </c>
      <c r="V1797" t="s">
        <v>97</v>
      </c>
      <c r="W1797" s="2">
        <v>46296</v>
      </c>
      <c r="X1797" t="s">
        <v>47</v>
      </c>
      <c r="Y1797" t="s">
        <v>48</v>
      </c>
      <c r="Z1797">
        <v>4481.87</v>
      </c>
      <c r="AA1797">
        <v>3494.29</v>
      </c>
      <c r="AB1797">
        <v>0.78</v>
      </c>
    </row>
    <row r="1798" spans="1:28" x14ac:dyDescent="0.25">
      <c r="A1798" t="s">
        <v>1882</v>
      </c>
      <c r="B1798" s="2">
        <v>46330.227083333331</v>
      </c>
      <c r="C1798" s="2">
        <v>46339.227083333331</v>
      </c>
      <c r="D1798" t="s">
        <v>29</v>
      </c>
      <c r="E1798" t="s">
        <v>83</v>
      </c>
      <c r="F1798" t="s">
        <v>31</v>
      </c>
      <c r="G1798" t="s">
        <v>32</v>
      </c>
      <c r="H1798" t="s">
        <v>45</v>
      </c>
      <c r="I1798" t="s">
        <v>57</v>
      </c>
      <c r="J1798">
        <v>9</v>
      </c>
      <c r="K1798" t="s">
        <v>35</v>
      </c>
      <c r="L1798">
        <v>61</v>
      </c>
      <c r="M1798" s="2">
        <v>46330</v>
      </c>
      <c r="N1798" t="s">
        <v>36</v>
      </c>
      <c r="O1798">
        <v>12.1</v>
      </c>
      <c r="P1798">
        <v>3.5</v>
      </c>
      <c r="Q1798">
        <v>12275.17</v>
      </c>
      <c r="R1798" t="s">
        <v>37</v>
      </c>
      <c r="S1798">
        <v>8153.96</v>
      </c>
      <c r="T1798">
        <v>4.4000000000000004</v>
      </c>
      <c r="U1798">
        <v>2026</v>
      </c>
      <c r="V1798" t="s">
        <v>89</v>
      </c>
      <c r="W1798" s="2">
        <v>46327</v>
      </c>
      <c r="X1798" t="s">
        <v>64</v>
      </c>
      <c r="Y1798" t="s">
        <v>48</v>
      </c>
      <c r="Z1798">
        <v>12275.17</v>
      </c>
      <c r="AA1798">
        <v>8153.96</v>
      </c>
      <c r="AB1798">
        <v>0.66400000000000003</v>
      </c>
    </row>
    <row r="1799" spans="1:28" x14ac:dyDescent="0.25">
      <c r="A1799" t="s">
        <v>1883</v>
      </c>
      <c r="B1799" s="2">
        <v>46371.145833333343</v>
      </c>
      <c r="C1799" s="2">
        <v>46376.945833333331</v>
      </c>
      <c r="D1799" t="s">
        <v>113</v>
      </c>
      <c r="E1799" t="s">
        <v>73</v>
      </c>
      <c r="F1799" t="s">
        <v>31</v>
      </c>
      <c r="G1799" t="s">
        <v>55</v>
      </c>
      <c r="H1799" t="s">
        <v>45</v>
      </c>
      <c r="I1799" t="s">
        <v>34</v>
      </c>
      <c r="J1799">
        <v>5.8</v>
      </c>
      <c r="K1799" t="s">
        <v>35</v>
      </c>
      <c r="L1799">
        <v>60</v>
      </c>
      <c r="M1799" s="2">
        <v>46371</v>
      </c>
      <c r="N1799" t="s">
        <v>36</v>
      </c>
      <c r="O1799">
        <v>7.8</v>
      </c>
      <c r="P1799">
        <v>3.1</v>
      </c>
      <c r="Q1799">
        <v>8003.88</v>
      </c>
      <c r="R1799" t="s">
        <v>59</v>
      </c>
      <c r="S1799">
        <v>5186.3999999999996</v>
      </c>
      <c r="T1799">
        <v>4</v>
      </c>
      <c r="U1799">
        <v>2026</v>
      </c>
      <c r="V1799" t="s">
        <v>63</v>
      </c>
      <c r="W1799" s="2">
        <v>46357</v>
      </c>
      <c r="X1799" t="s">
        <v>70</v>
      </c>
      <c r="Y1799" t="s">
        <v>48</v>
      </c>
      <c r="Z1799">
        <v>8003.88</v>
      </c>
      <c r="AA1799">
        <v>5186.3999999999996</v>
      </c>
      <c r="AB1799">
        <v>0.64800000000000002</v>
      </c>
    </row>
    <row r="1800" spans="1:28" x14ac:dyDescent="0.25">
      <c r="A1800" t="s">
        <v>1884</v>
      </c>
      <c r="B1800" s="2">
        <v>45899.504166666673</v>
      </c>
      <c r="C1800" s="2">
        <v>45901.70416666667</v>
      </c>
      <c r="D1800" t="s">
        <v>50</v>
      </c>
      <c r="E1800" t="s">
        <v>30</v>
      </c>
      <c r="F1800" t="s">
        <v>31</v>
      </c>
      <c r="G1800" t="s">
        <v>55</v>
      </c>
      <c r="H1800" t="s">
        <v>52</v>
      </c>
      <c r="I1800" t="s">
        <v>57</v>
      </c>
      <c r="J1800">
        <v>2.2000000000000002</v>
      </c>
      <c r="K1800" t="s">
        <v>35</v>
      </c>
      <c r="L1800">
        <v>76</v>
      </c>
      <c r="M1800" s="2">
        <v>45899</v>
      </c>
      <c r="N1800" t="s">
        <v>36</v>
      </c>
      <c r="O1800">
        <v>9.6999999999999993</v>
      </c>
      <c r="P1800">
        <v>2.4</v>
      </c>
      <c r="Q1800">
        <v>5530.8</v>
      </c>
      <c r="R1800" t="s">
        <v>59</v>
      </c>
      <c r="S1800">
        <v>4177.16</v>
      </c>
      <c r="T1800">
        <v>4.2</v>
      </c>
      <c r="U1800">
        <v>2025</v>
      </c>
      <c r="V1800" t="s">
        <v>87</v>
      </c>
      <c r="W1800" s="2">
        <v>45870</v>
      </c>
      <c r="X1800" t="s">
        <v>92</v>
      </c>
      <c r="Y1800" t="s">
        <v>40</v>
      </c>
      <c r="Z1800">
        <v>5530.8</v>
      </c>
      <c r="AA1800">
        <v>4177.16</v>
      </c>
      <c r="AB1800">
        <v>0.755</v>
      </c>
    </row>
    <row r="1801" spans="1:28" x14ac:dyDescent="0.25">
      <c r="A1801" t="s">
        <v>1885</v>
      </c>
      <c r="B1801" s="2">
        <v>45659.640277777777</v>
      </c>
      <c r="C1801" s="2">
        <v>45664.540277777778</v>
      </c>
      <c r="D1801" t="s">
        <v>62</v>
      </c>
      <c r="E1801" t="s">
        <v>73</v>
      </c>
      <c r="F1801" t="s">
        <v>31</v>
      </c>
      <c r="G1801" t="s">
        <v>32</v>
      </c>
      <c r="H1801" t="s">
        <v>52</v>
      </c>
      <c r="I1801" t="s">
        <v>57</v>
      </c>
      <c r="J1801">
        <v>4.9000000000000004</v>
      </c>
      <c r="K1801" t="s">
        <v>35</v>
      </c>
      <c r="L1801">
        <v>65</v>
      </c>
      <c r="M1801" s="2">
        <v>45659</v>
      </c>
      <c r="N1801" t="s">
        <v>68</v>
      </c>
      <c r="O1801">
        <v>8</v>
      </c>
      <c r="P1801">
        <v>2</v>
      </c>
      <c r="Q1801">
        <v>5958.57</v>
      </c>
      <c r="R1801" t="s">
        <v>37</v>
      </c>
      <c r="S1801">
        <v>3178.94</v>
      </c>
      <c r="T1801">
        <v>3.6</v>
      </c>
      <c r="U1801">
        <v>2025</v>
      </c>
      <c r="V1801" t="s">
        <v>69</v>
      </c>
      <c r="W1801" s="2">
        <v>45658</v>
      </c>
      <c r="X1801" t="s">
        <v>47</v>
      </c>
      <c r="Y1801" t="s">
        <v>48</v>
      </c>
      <c r="Z1801">
        <v>5958.57</v>
      </c>
      <c r="AA1801">
        <v>3178.94</v>
      </c>
      <c r="AB1801">
        <v>0.53400000000000003</v>
      </c>
    </row>
    <row r="1802" spans="1:28" x14ac:dyDescent="0.25">
      <c r="A1802" t="s">
        <v>1886</v>
      </c>
      <c r="B1802" s="2">
        <v>45882.382638888892</v>
      </c>
      <c r="C1802" s="2">
        <v>45888.382638888892</v>
      </c>
      <c r="D1802" t="s">
        <v>113</v>
      </c>
      <c r="E1802" t="s">
        <v>83</v>
      </c>
      <c r="F1802" t="s">
        <v>51</v>
      </c>
      <c r="G1802" t="s">
        <v>55</v>
      </c>
      <c r="H1802" t="s">
        <v>52</v>
      </c>
      <c r="I1802" t="s">
        <v>34</v>
      </c>
      <c r="J1802">
        <v>6</v>
      </c>
      <c r="K1802" t="s">
        <v>35</v>
      </c>
      <c r="L1802">
        <v>31</v>
      </c>
      <c r="M1802" s="2">
        <v>45882</v>
      </c>
      <c r="N1802" t="s">
        <v>76</v>
      </c>
      <c r="O1802">
        <v>12.2</v>
      </c>
      <c r="P1802">
        <v>0</v>
      </c>
      <c r="Q1802">
        <v>7081.73</v>
      </c>
      <c r="R1802" t="s">
        <v>59</v>
      </c>
      <c r="S1802">
        <v>4743.9399999999996</v>
      </c>
      <c r="T1802">
        <v>4.5999999999999996</v>
      </c>
      <c r="U1802">
        <v>2025</v>
      </c>
      <c r="V1802" t="s">
        <v>87</v>
      </c>
      <c r="W1802" s="2">
        <v>45870</v>
      </c>
      <c r="X1802" t="s">
        <v>64</v>
      </c>
      <c r="Y1802" t="s">
        <v>48</v>
      </c>
      <c r="Z1802">
        <v>7081.73</v>
      </c>
      <c r="AA1802">
        <v>4743.9399999999996</v>
      </c>
      <c r="AB1802">
        <v>0.67</v>
      </c>
    </row>
    <row r="1803" spans="1:28" x14ac:dyDescent="0.25">
      <c r="A1803" t="s">
        <v>1887</v>
      </c>
      <c r="B1803" s="2">
        <v>46246.017361111109</v>
      </c>
      <c r="C1803" s="2">
        <v>46253.217361111107</v>
      </c>
      <c r="D1803" t="s">
        <v>29</v>
      </c>
      <c r="E1803" t="s">
        <v>43</v>
      </c>
      <c r="F1803" t="s">
        <v>31</v>
      </c>
      <c r="G1803" t="s">
        <v>32</v>
      </c>
      <c r="H1803" t="s">
        <v>86</v>
      </c>
      <c r="I1803" t="s">
        <v>34</v>
      </c>
      <c r="J1803">
        <v>7.2</v>
      </c>
      <c r="K1803" t="s">
        <v>35</v>
      </c>
      <c r="L1803">
        <v>56</v>
      </c>
      <c r="M1803" s="2">
        <v>46246</v>
      </c>
      <c r="N1803" t="s">
        <v>76</v>
      </c>
      <c r="O1803">
        <v>7.6</v>
      </c>
      <c r="P1803">
        <v>1.7</v>
      </c>
      <c r="Q1803">
        <v>10493.83</v>
      </c>
      <c r="R1803" t="s">
        <v>77</v>
      </c>
      <c r="S1803">
        <v>7575.36</v>
      </c>
      <c r="T1803">
        <v>3.2</v>
      </c>
      <c r="U1803">
        <v>2026</v>
      </c>
      <c r="V1803" t="s">
        <v>87</v>
      </c>
      <c r="W1803" s="2">
        <v>46235</v>
      </c>
      <c r="X1803" t="s">
        <v>64</v>
      </c>
      <c r="Y1803" t="s">
        <v>48</v>
      </c>
      <c r="Z1803">
        <v>10493.83</v>
      </c>
      <c r="AA1803">
        <v>7575.36</v>
      </c>
      <c r="AB1803">
        <v>0.72199999999999998</v>
      </c>
    </row>
    <row r="1804" spans="1:28" x14ac:dyDescent="0.25">
      <c r="A1804" t="s">
        <v>1888</v>
      </c>
      <c r="B1804" s="2">
        <v>45773.018055555563</v>
      </c>
      <c r="C1804" s="2">
        <v>45776.818055555559</v>
      </c>
      <c r="D1804" t="s">
        <v>91</v>
      </c>
      <c r="E1804" t="s">
        <v>83</v>
      </c>
      <c r="F1804" t="s">
        <v>51</v>
      </c>
      <c r="G1804" t="s">
        <v>32</v>
      </c>
      <c r="H1804" t="s">
        <v>52</v>
      </c>
      <c r="I1804" t="s">
        <v>34</v>
      </c>
      <c r="J1804">
        <v>3.8</v>
      </c>
      <c r="K1804" t="s">
        <v>35</v>
      </c>
      <c r="L1804">
        <v>80</v>
      </c>
      <c r="M1804" s="2">
        <v>45773</v>
      </c>
      <c r="N1804" t="s">
        <v>76</v>
      </c>
      <c r="O1804">
        <v>8.4</v>
      </c>
      <c r="P1804">
        <v>2.5</v>
      </c>
      <c r="Q1804">
        <v>6831.66</v>
      </c>
      <c r="R1804" t="s">
        <v>77</v>
      </c>
      <c r="S1804">
        <v>4794.7299999999996</v>
      </c>
      <c r="T1804">
        <v>4</v>
      </c>
      <c r="U1804">
        <v>2025</v>
      </c>
      <c r="V1804" t="s">
        <v>38</v>
      </c>
      <c r="W1804" s="2">
        <v>45748</v>
      </c>
      <c r="X1804" t="s">
        <v>92</v>
      </c>
      <c r="Y1804" t="s">
        <v>40</v>
      </c>
      <c r="Z1804">
        <v>6831.66</v>
      </c>
      <c r="AA1804">
        <v>4794.7299999999996</v>
      </c>
      <c r="AB1804">
        <v>0.70199999999999996</v>
      </c>
    </row>
    <row r="1805" spans="1:28" x14ac:dyDescent="0.25">
      <c r="A1805" t="s">
        <v>1889</v>
      </c>
      <c r="B1805" s="2">
        <v>46323.486805555563</v>
      </c>
      <c r="C1805" s="2">
        <v>46330.886805555558</v>
      </c>
      <c r="D1805" t="s">
        <v>29</v>
      </c>
      <c r="E1805" t="s">
        <v>83</v>
      </c>
      <c r="F1805" t="s">
        <v>51</v>
      </c>
      <c r="G1805" t="s">
        <v>55</v>
      </c>
      <c r="H1805" t="s">
        <v>45</v>
      </c>
      <c r="I1805" t="s">
        <v>34</v>
      </c>
      <c r="J1805">
        <v>7.4</v>
      </c>
      <c r="K1805" t="s">
        <v>35</v>
      </c>
      <c r="L1805">
        <v>52</v>
      </c>
      <c r="M1805" s="2">
        <v>46323</v>
      </c>
      <c r="N1805" t="s">
        <v>36</v>
      </c>
      <c r="O1805">
        <v>8.1999999999999993</v>
      </c>
      <c r="P1805">
        <v>2</v>
      </c>
      <c r="Q1805">
        <v>9181.4</v>
      </c>
      <c r="R1805" t="s">
        <v>77</v>
      </c>
      <c r="S1805">
        <v>6468.41</v>
      </c>
      <c r="T1805">
        <v>3.3</v>
      </c>
      <c r="U1805">
        <v>2026</v>
      </c>
      <c r="V1805" t="s">
        <v>97</v>
      </c>
      <c r="W1805" s="2">
        <v>46296</v>
      </c>
      <c r="X1805" t="s">
        <v>64</v>
      </c>
      <c r="Y1805" t="s">
        <v>48</v>
      </c>
      <c r="Z1805">
        <v>9181.4</v>
      </c>
      <c r="AA1805">
        <v>6468.41</v>
      </c>
      <c r="AB1805">
        <v>0.70499999999999996</v>
      </c>
    </row>
    <row r="1806" spans="1:28" x14ac:dyDescent="0.25">
      <c r="A1806" t="s">
        <v>1890</v>
      </c>
      <c r="B1806" s="2">
        <v>45760.768055555563</v>
      </c>
      <c r="C1806" s="2">
        <v>45768.568055555559</v>
      </c>
      <c r="D1806" t="s">
        <v>29</v>
      </c>
      <c r="E1806" t="s">
        <v>30</v>
      </c>
      <c r="F1806" t="s">
        <v>31</v>
      </c>
      <c r="G1806" t="s">
        <v>32</v>
      </c>
      <c r="H1806" t="s">
        <v>52</v>
      </c>
      <c r="I1806" t="s">
        <v>34</v>
      </c>
      <c r="J1806">
        <v>7.8</v>
      </c>
      <c r="K1806" t="s">
        <v>35</v>
      </c>
      <c r="L1806">
        <v>46</v>
      </c>
      <c r="M1806" s="2">
        <v>45760</v>
      </c>
      <c r="N1806" t="s">
        <v>36</v>
      </c>
      <c r="O1806">
        <v>12</v>
      </c>
      <c r="P1806">
        <v>3.5</v>
      </c>
      <c r="Q1806">
        <v>10315.299999999999</v>
      </c>
      <c r="R1806" t="s">
        <v>59</v>
      </c>
      <c r="S1806">
        <v>7442.48</v>
      </c>
      <c r="T1806">
        <v>4.2</v>
      </c>
      <c r="U1806">
        <v>2025</v>
      </c>
      <c r="V1806" t="s">
        <v>38</v>
      </c>
      <c r="W1806" s="2">
        <v>45748</v>
      </c>
      <c r="X1806" t="s">
        <v>39</v>
      </c>
      <c r="Y1806" t="s">
        <v>40</v>
      </c>
      <c r="Z1806">
        <v>10315.299999999999</v>
      </c>
      <c r="AA1806">
        <v>7442.48</v>
      </c>
      <c r="AB1806">
        <v>0.72099999999999997</v>
      </c>
    </row>
    <row r="1807" spans="1:28" x14ac:dyDescent="0.25">
      <c r="A1807" t="s">
        <v>1891</v>
      </c>
      <c r="B1807" s="2">
        <v>45851.472916666673</v>
      </c>
      <c r="C1807" s="2">
        <v>45855.17291666667</v>
      </c>
      <c r="D1807" t="s">
        <v>113</v>
      </c>
      <c r="E1807" t="s">
        <v>30</v>
      </c>
      <c r="F1807" t="s">
        <v>31</v>
      </c>
      <c r="G1807" t="s">
        <v>55</v>
      </c>
      <c r="H1807" t="s">
        <v>67</v>
      </c>
      <c r="I1807" t="s">
        <v>34</v>
      </c>
      <c r="J1807">
        <v>3.7</v>
      </c>
      <c r="K1807" t="s">
        <v>35</v>
      </c>
      <c r="L1807">
        <v>67</v>
      </c>
      <c r="M1807" s="2">
        <v>45851</v>
      </c>
      <c r="N1807" t="s">
        <v>36</v>
      </c>
      <c r="O1807">
        <v>10</v>
      </c>
      <c r="P1807">
        <v>1.7</v>
      </c>
      <c r="Q1807">
        <v>7512.06</v>
      </c>
      <c r="R1807" t="s">
        <v>77</v>
      </c>
      <c r="S1807">
        <v>4084.37</v>
      </c>
      <c r="T1807">
        <v>3.7</v>
      </c>
      <c r="U1807">
        <v>2025</v>
      </c>
      <c r="V1807" t="s">
        <v>107</v>
      </c>
      <c r="W1807" s="2">
        <v>45839</v>
      </c>
      <c r="X1807" t="s">
        <v>39</v>
      </c>
      <c r="Y1807" t="s">
        <v>40</v>
      </c>
      <c r="Z1807">
        <v>7512.06</v>
      </c>
      <c r="AA1807">
        <v>4084.37</v>
      </c>
      <c r="AB1807">
        <v>0.54400000000000004</v>
      </c>
    </row>
    <row r="1808" spans="1:28" x14ac:dyDescent="0.25">
      <c r="A1808" t="s">
        <v>1892</v>
      </c>
      <c r="B1808" s="2">
        <v>45823.286111111112</v>
      </c>
      <c r="C1808" s="2">
        <v>45830.286111111112</v>
      </c>
      <c r="D1808" t="s">
        <v>29</v>
      </c>
      <c r="E1808" t="s">
        <v>83</v>
      </c>
      <c r="F1808" t="s">
        <v>51</v>
      </c>
      <c r="G1808" t="s">
        <v>66</v>
      </c>
      <c r="H1808" t="s">
        <v>33</v>
      </c>
      <c r="I1808" t="s">
        <v>34</v>
      </c>
      <c r="J1808">
        <v>7</v>
      </c>
      <c r="K1808" t="s">
        <v>35</v>
      </c>
      <c r="L1808">
        <v>41</v>
      </c>
      <c r="M1808" s="2">
        <v>45823</v>
      </c>
      <c r="N1808" t="s">
        <v>36</v>
      </c>
      <c r="O1808">
        <v>12.2</v>
      </c>
      <c r="P1808">
        <v>3.2</v>
      </c>
      <c r="Q1808">
        <v>9761.7800000000007</v>
      </c>
      <c r="R1808" t="s">
        <v>37</v>
      </c>
      <c r="S1808">
        <v>6312.24</v>
      </c>
      <c r="T1808">
        <v>4.4000000000000004</v>
      </c>
      <c r="U1808">
        <v>2025</v>
      </c>
      <c r="V1808" t="s">
        <v>110</v>
      </c>
      <c r="W1808" s="2">
        <v>45809</v>
      </c>
      <c r="X1808" t="s">
        <v>39</v>
      </c>
      <c r="Y1808" t="s">
        <v>40</v>
      </c>
      <c r="Z1808">
        <v>9761.7800000000007</v>
      </c>
      <c r="AA1808">
        <v>6312.24</v>
      </c>
      <c r="AB1808">
        <v>0.64700000000000002</v>
      </c>
    </row>
    <row r="1809" spans="1:28" x14ac:dyDescent="0.25">
      <c r="A1809" t="s">
        <v>1893</v>
      </c>
      <c r="B1809" s="2">
        <v>45747.115277777782</v>
      </c>
      <c r="C1809" s="2">
        <v>45750.015277777777</v>
      </c>
      <c r="D1809" t="s">
        <v>50</v>
      </c>
      <c r="E1809" t="s">
        <v>30</v>
      </c>
      <c r="F1809" t="s">
        <v>31</v>
      </c>
      <c r="G1809" t="s">
        <v>32</v>
      </c>
      <c r="H1809" t="s">
        <v>33</v>
      </c>
      <c r="I1809" t="s">
        <v>34</v>
      </c>
      <c r="J1809">
        <v>2.9</v>
      </c>
      <c r="K1809" t="s">
        <v>58</v>
      </c>
      <c r="L1809">
        <v>48</v>
      </c>
      <c r="M1809" s="2">
        <v>45747</v>
      </c>
      <c r="N1809" t="s">
        <v>68</v>
      </c>
      <c r="O1809">
        <v>7.8</v>
      </c>
      <c r="P1809">
        <v>0.5</v>
      </c>
      <c r="Q1809">
        <v>5897.56</v>
      </c>
      <c r="R1809" t="s">
        <v>37</v>
      </c>
      <c r="S1809">
        <v>3025.13</v>
      </c>
      <c r="T1809">
        <v>4.0999999999999996</v>
      </c>
      <c r="U1809">
        <v>2025</v>
      </c>
      <c r="V1809" t="s">
        <v>46</v>
      </c>
      <c r="W1809" s="2">
        <v>45717</v>
      </c>
      <c r="X1809" t="s">
        <v>78</v>
      </c>
      <c r="Y1809" t="s">
        <v>48</v>
      </c>
      <c r="Z1809">
        <v>5897.56</v>
      </c>
      <c r="AA1809">
        <v>3025.13</v>
      </c>
      <c r="AB1809">
        <v>0.51300000000000001</v>
      </c>
    </row>
    <row r="1810" spans="1:28" x14ac:dyDescent="0.25">
      <c r="A1810" t="s">
        <v>1894</v>
      </c>
      <c r="B1810" s="2">
        <v>46343.116666666669</v>
      </c>
      <c r="C1810" s="2">
        <v>46350.116666666669</v>
      </c>
      <c r="D1810" t="s">
        <v>29</v>
      </c>
      <c r="E1810" t="s">
        <v>83</v>
      </c>
      <c r="F1810" t="s">
        <v>31</v>
      </c>
      <c r="G1810" t="s">
        <v>32</v>
      </c>
      <c r="H1810" t="s">
        <v>56</v>
      </c>
      <c r="I1810" t="s">
        <v>34</v>
      </c>
      <c r="J1810">
        <v>7</v>
      </c>
      <c r="K1810" t="s">
        <v>35</v>
      </c>
      <c r="L1810">
        <v>48</v>
      </c>
      <c r="M1810" s="2">
        <v>46343</v>
      </c>
      <c r="N1810" t="s">
        <v>76</v>
      </c>
      <c r="O1810">
        <v>10.1</v>
      </c>
      <c r="P1810">
        <v>2.9</v>
      </c>
      <c r="Q1810">
        <v>9469.23</v>
      </c>
      <c r="R1810" t="s">
        <v>37</v>
      </c>
      <c r="S1810">
        <v>4803.08</v>
      </c>
      <c r="T1810">
        <v>4.5</v>
      </c>
      <c r="U1810">
        <v>2026</v>
      </c>
      <c r="V1810" t="s">
        <v>89</v>
      </c>
      <c r="W1810" s="2">
        <v>46327</v>
      </c>
      <c r="X1810" t="s">
        <v>70</v>
      </c>
      <c r="Y1810" t="s">
        <v>48</v>
      </c>
      <c r="Z1810">
        <v>9469.23</v>
      </c>
      <c r="AA1810">
        <v>4803.08</v>
      </c>
      <c r="AB1810">
        <v>0.50700000000000001</v>
      </c>
    </row>
    <row r="1811" spans="1:28" x14ac:dyDescent="0.25">
      <c r="A1811" t="s">
        <v>1895</v>
      </c>
      <c r="B1811" s="2">
        <v>45779.158333333333</v>
      </c>
      <c r="C1811" s="2">
        <v>45782.558333333327</v>
      </c>
      <c r="D1811" t="s">
        <v>72</v>
      </c>
      <c r="E1811" t="s">
        <v>83</v>
      </c>
      <c r="F1811" t="s">
        <v>31</v>
      </c>
      <c r="G1811" t="s">
        <v>32</v>
      </c>
      <c r="H1811" t="s">
        <v>45</v>
      </c>
      <c r="I1811" t="s">
        <v>75</v>
      </c>
      <c r="J1811">
        <v>3.4</v>
      </c>
      <c r="K1811" t="s">
        <v>35</v>
      </c>
      <c r="L1811">
        <v>67</v>
      </c>
      <c r="M1811" s="2">
        <v>45779</v>
      </c>
      <c r="N1811" t="s">
        <v>36</v>
      </c>
      <c r="O1811">
        <v>8.1</v>
      </c>
      <c r="P1811">
        <v>1</v>
      </c>
      <c r="Q1811">
        <v>5195.4799999999996</v>
      </c>
      <c r="R1811" t="s">
        <v>77</v>
      </c>
      <c r="S1811">
        <v>3768.47</v>
      </c>
      <c r="T1811">
        <v>4.2</v>
      </c>
      <c r="U1811">
        <v>2025</v>
      </c>
      <c r="V1811" t="s">
        <v>80</v>
      </c>
      <c r="W1811" s="2">
        <v>45778</v>
      </c>
      <c r="X1811" t="s">
        <v>81</v>
      </c>
      <c r="Y1811" t="s">
        <v>48</v>
      </c>
      <c r="Z1811">
        <v>5195.4799999999996</v>
      </c>
      <c r="AA1811">
        <v>3768.47</v>
      </c>
      <c r="AB1811">
        <v>0.72499999999999998</v>
      </c>
    </row>
    <row r="1812" spans="1:28" x14ac:dyDescent="0.25">
      <c r="A1812" t="s">
        <v>1896</v>
      </c>
      <c r="B1812" s="2">
        <v>45800.254166666673</v>
      </c>
      <c r="C1812" s="2">
        <v>45802.154166666667</v>
      </c>
      <c r="D1812" t="s">
        <v>42</v>
      </c>
      <c r="E1812" t="s">
        <v>83</v>
      </c>
      <c r="F1812" t="s">
        <v>31</v>
      </c>
      <c r="G1812" t="s">
        <v>55</v>
      </c>
      <c r="H1812" t="s">
        <v>86</v>
      </c>
      <c r="I1812" t="s">
        <v>75</v>
      </c>
      <c r="J1812">
        <v>1.9</v>
      </c>
      <c r="K1812" t="s">
        <v>35</v>
      </c>
      <c r="L1812">
        <v>91</v>
      </c>
      <c r="M1812" s="2">
        <v>45800</v>
      </c>
      <c r="N1812" t="s">
        <v>76</v>
      </c>
      <c r="O1812">
        <v>8.4</v>
      </c>
      <c r="P1812">
        <v>2.4</v>
      </c>
      <c r="Q1812">
        <v>4537.1099999999997</v>
      </c>
      <c r="R1812" t="s">
        <v>37</v>
      </c>
      <c r="S1812">
        <v>3282.96</v>
      </c>
      <c r="T1812">
        <v>3.8</v>
      </c>
      <c r="U1812">
        <v>2025</v>
      </c>
      <c r="V1812" t="s">
        <v>80</v>
      </c>
      <c r="W1812" s="2">
        <v>45778</v>
      </c>
      <c r="X1812" t="s">
        <v>81</v>
      </c>
      <c r="Y1812" t="s">
        <v>48</v>
      </c>
      <c r="Z1812">
        <v>4537.1099999999997</v>
      </c>
      <c r="AA1812">
        <v>3282.96</v>
      </c>
      <c r="AB1812">
        <v>0.72399999999999998</v>
      </c>
    </row>
    <row r="1813" spans="1:28" x14ac:dyDescent="0.25">
      <c r="A1813" t="s">
        <v>1897</v>
      </c>
      <c r="B1813" s="2">
        <v>45763.365972222222</v>
      </c>
      <c r="C1813" s="2">
        <v>45769.96597222222</v>
      </c>
      <c r="D1813" t="s">
        <v>29</v>
      </c>
      <c r="E1813" t="s">
        <v>83</v>
      </c>
      <c r="F1813" t="s">
        <v>51</v>
      </c>
      <c r="G1813" t="s">
        <v>44</v>
      </c>
      <c r="H1813" t="s">
        <v>52</v>
      </c>
      <c r="I1813" t="s">
        <v>34</v>
      </c>
      <c r="J1813">
        <v>6.6</v>
      </c>
      <c r="K1813" t="s">
        <v>35</v>
      </c>
      <c r="L1813">
        <v>33</v>
      </c>
      <c r="M1813" s="2">
        <v>45763</v>
      </c>
      <c r="N1813" t="s">
        <v>36</v>
      </c>
      <c r="O1813">
        <v>7.9</v>
      </c>
      <c r="P1813">
        <v>2.5</v>
      </c>
      <c r="Q1813">
        <v>8620.6</v>
      </c>
      <c r="R1813" t="s">
        <v>37</v>
      </c>
      <c r="S1813">
        <v>4609.57</v>
      </c>
      <c r="T1813">
        <v>4.7</v>
      </c>
      <c r="U1813">
        <v>2025</v>
      </c>
      <c r="V1813" t="s">
        <v>38</v>
      </c>
      <c r="W1813" s="2">
        <v>45748</v>
      </c>
      <c r="X1813" t="s">
        <v>64</v>
      </c>
      <c r="Y1813" t="s">
        <v>48</v>
      </c>
      <c r="Z1813">
        <v>8620.6</v>
      </c>
      <c r="AA1813">
        <v>4609.57</v>
      </c>
      <c r="AB1813">
        <v>0.53500000000000003</v>
      </c>
    </row>
    <row r="1814" spans="1:28" x14ac:dyDescent="0.25">
      <c r="A1814" t="s">
        <v>1898</v>
      </c>
      <c r="B1814" s="2">
        <v>46085.548611111109</v>
      </c>
      <c r="C1814" s="2">
        <v>46089.348611111112</v>
      </c>
      <c r="D1814" t="s">
        <v>62</v>
      </c>
      <c r="E1814" t="s">
        <v>30</v>
      </c>
      <c r="F1814" t="s">
        <v>51</v>
      </c>
      <c r="G1814" t="s">
        <v>55</v>
      </c>
      <c r="H1814" t="s">
        <v>86</v>
      </c>
      <c r="I1814" t="s">
        <v>34</v>
      </c>
      <c r="J1814">
        <v>3.8</v>
      </c>
      <c r="K1814" t="s">
        <v>35</v>
      </c>
      <c r="L1814">
        <v>78</v>
      </c>
      <c r="M1814" s="2">
        <v>46085</v>
      </c>
      <c r="N1814" t="s">
        <v>68</v>
      </c>
      <c r="O1814">
        <v>10</v>
      </c>
      <c r="P1814">
        <v>2.4</v>
      </c>
      <c r="Q1814">
        <v>6184.4</v>
      </c>
      <c r="R1814" t="s">
        <v>37</v>
      </c>
      <c r="S1814">
        <v>4017.81</v>
      </c>
      <c r="T1814">
        <v>4</v>
      </c>
      <c r="U1814">
        <v>2026</v>
      </c>
      <c r="V1814" t="s">
        <v>46</v>
      </c>
      <c r="W1814" s="2">
        <v>46082</v>
      </c>
      <c r="X1814" t="s">
        <v>64</v>
      </c>
      <c r="Y1814" t="s">
        <v>48</v>
      </c>
      <c r="Z1814">
        <v>6184.4</v>
      </c>
      <c r="AA1814">
        <v>4017.81</v>
      </c>
      <c r="AB1814">
        <v>0.65</v>
      </c>
    </row>
    <row r="1815" spans="1:28" x14ac:dyDescent="0.25">
      <c r="A1815" t="s">
        <v>1899</v>
      </c>
      <c r="B1815" s="2">
        <v>45962.363194444442</v>
      </c>
      <c r="C1815" s="2">
        <v>45966.463194444441</v>
      </c>
      <c r="D1815" t="s">
        <v>62</v>
      </c>
      <c r="E1815" t="s">
        <v>73</v>
      </c>
      <c r="F1815" t="s">
        <v>31</v>
      </c>
      <c r="G1815" t="s">
        <v>55</v>
      </c>
      <c r="H1815" t="s">
        <v>56</v>
      </c>
      <c r="I1815" t="s">
        <v>34</v>
      </c>
      <c r="J1815">
        <v>4.0999999999999996</v>
      </c>
      <c r="K1815" t="s">
        <v>58</v>
      </c>
      <c r="L1815">
        <v>77</v>
      </c>
      <c r="M1815" s="2">
        <v>45962</v>
      </c>
      <c r="N1815" t="s">
        <v>36</v>
      </c>
      <c r="O1815">
        <v>12</v>
      </c>
      <c r="P1815">
        <v>2.2999999999999998</v>
      </c>
      <c r="Q1815">
        <v>6599.73</v>
      </c>
      <c r="R1815" t="s">
        <v>59</v>
      </c>
      <c r="S1815">
        <v>3245.06</v>
      </c>
      <c r="T1815">
        <v>4.5999999999999996</v>
      </c>
      <c r="U1815">
        <v>2025</v>
      </c>
      <c r="V1815" t="s">
        <v>89</v>
      </c>
      <c r="W1815" s="2">
        <v>45962</v>
      </c>
      <c r="X1815" t="s">
        <v>92</v>
      </c>
      <c r="Y1815" t="s">
        <v>40</v>
      </c>
      <c r="Z1815">
        <v>6599.73</v>
      </c>
      <c r="AA1815">
        <v>3245.06</v>
      </c>
      <c r="AB1815">
        <v>0.49199999999999999</v>
      </c>
    </row>
    <row r="1816" spans="1:28" x14ac:dyDescent="0.25">
      <c r="A1816" t="s">
        <v>1900</v>
      </c>
      <c r="B1816" s="2">
        <v>45974.760416666657</v>
      </c>
      <c r="C1816" s="2">
        <v>45979.060416666667</v>
      </c>
      <c r="D1816" t="s">
        <v>85</v>
      </c>
      <c r="E1816" t="s">
        <v>83</v>
      </c>
      <c r="F1816" t="s">
        <v>51</v>
      </c>
      <c r="G1816" t="s">
        <v>32</v>
      </c>
      <c r="H1816" t="s">
        <v>67</v>
      </c>
      <c r="I1816" t="s">
        <v>34</v>
      </c>
      <c r="J1816">
        <v>4.3</v>
      </c>
      <c r="K1816" t="s">
        <v>35</v>
      </c>
      <c r="L1816">
        <v>74</v>
      </c>
      <c r="M1816" s="2">
        <v>45974</v>
      </c>
      <c r="N1816" t="s">
        <v>36</v>
      </c>
      <c r="O1816">
        <v>7.9</v>
      </c>
      <c r="P1816">
        <v>0</v>
      </c>
      <c r="Q1816">
        <v>6171.95</v>
      </c>
      <c r="R1816" t="s">
        <v>37</v>
      </c>
      <c r="S1816">
        <v>3649.08</v>
      </c>
      <c r="T1816">
        <v>4</v>
      </c>
      <c r="U1816">
        <v>2025</v>
      </c>
      <c r="V1816" t="s">
        <v>89</v>
      </c>
      <c r="W1816" s="2">
        <v>45962</v>
      </c>
      <c r="X1816" t="s">
        <v>47</v>
      </c>
      <c r="Y1816" t="s">
        <v>48</v>
      </c>
      <c r="Z1816">
        <v>6171.95</v>
      </c>
      <c r="AA1816">
        <v>3649.08</v>
      </c>
      <c r="AB1816">
        <v>0.59099999999999997</v>
      </c>
    </row>
    <row r="1817" spans="1:28" x14ac:dyDescent="0.25">
      <c r="A1817" t="s">
        <v>1901</v>
      </c>
      <c r="B1817" s="2">
        <v>46292.072916666657</v>
      </c>
      <c r="C1817" s="2">
        <v>46292.572916666657</v>
      </c>
      <c r="D1817" t="s">
        <v>42</v>
      </c>
      <c r="E1817" t="s">
        <v>30</v>
      </c>
      <c r="F1817" t="s">
        <v>51</v>
      </c>
      <c r="G1817" t="s">
        <v>32</v>
      </c>
      <c r="H1817" t="s">
        <v>56</v>
      </c>
      <c r="I1817" t="s">
        <v>34</v>
      </c>
      <c r="J1817">
        <v>0.5</v>
      </c>
      <c r="K1817" t="s">
        <v>35</v>
      </c>
      <c r="L1817">
        <v>61</v>
      </c>
      <c r="M1817" s="2">
        <v>46292</v>
      </c>
      <c r="N1817" t="s">
        <v>68</v>
      </c>
      <c r="O1817">
        <v>12.3</v>
      </c>
      <c r="P1817">
        <v>1.5</v>
      </c>
      <c r="Q1817">
        <v>533.47</v>
      </c>
      <c r="R1817" t="s">
        <v>37</v>
      </c>
      <c r="S1817">
        <v>279.63</v>
      </c>
      <c r="T1817">
        <v>3.9</v>
      </c>
      <c r="U1817">
        <v>2026</v>
      </c>
      <c r="V1817" t="s">
        <v>53</v>
      </c>
      <c r="W1817" s="2">
        <v>46266</v>
      </c>
      <c r="X1817" t="s">
        <v>39</v>
      </c>
      <c r="Y1817" t="s">
        <v>40</v>
      </c>
      <c r="Z1817">
        <v>533.47</v>
      </c>
      <c r="AA1817">
        <v>279.63</v>
      </c>
      <c r="AB1817">
        <v>0.52400000000000002</v>
      </c>
    </row>
    <row r="1818" spans="1:28" x14ac:dyDescent="0.25">
      <c r="A1818" t="s">
        <v>1902</v>
      </c>
      <c r="B1818" s="2">
        <v>45666.507638888892</v>
      </c>
      <c r="C1818" s="2">
        <v>45670.507638888892</v>
      </c>
      <c r="D1818" t="s">
        <v>62</v>
      </c>
      <c r="E1818" t="s">
        <v>30</v>
      </c>
      <c r="F1818" t="s">
        <v>31</v>
      </c>
      <c r="G1818" t="s">
        <v>32</v>
      </c>
      <c r="H1818" t="s">
        <v>45</v>
      </c>
      <c r="I1818" t="s">
        <v>34</v>
      </c>
      <c r="J1818">
        <v>4</v>
      </c>
      <c r="K1818" t="s">
        <v>35</v>
      </c>
      <c r="L1818">
        <v>84</v>
      </c>
      <c r="M1818" s="2">
        <v>45666</v>
      </c>
      <c r="N1818" t="s">
        <v>36</v>
      </c>
      <c r="O1818">
        <v>9.8000000000000007</v>
      </c>
      <c r="P1818">
        <v>1</v>
      </c>
      <c r="Q1818">
        <v>6712.93</v>
      </c>
      <c r="R1818" t="s">
        <v>77</v>
      </c>
      <c r="S1818">
        <v>3972.24</v>
      </c>
      <c r="T1818">
        <v>3.4</v>
      </c>
      <c r="U1818">
        <v>2025</v>
      </c>
      <c r="V1818" t="s">
        <v>69</v>
      </c>
      <c r="W1818" s="2">
        <v>45658</v>
      </c>
      <c r="X1818" t="s">
        <v>47</v>
      </c>
      <c r="Y1818" t="s">
        <v>48</v>
      </c>
      <c r="Z1818">
        <v>6712.93</v>
      </c>
      <c r="AA1818">
        <v>3972.24</v>
      </c>
      <c r="AB1818">
        <v>0.59199999999999997</v>
      </c>
    </row>
    <row r="1819" spans="1:28" x14ac:dyDescent="0.25">
      <c r="A1819" t="s">
        <v>1903</v>
      </c>
      <c r="B1819" s="2">
        <v>45730.669444444437</v>
      </c>
      <c r="C1819" s="2">
        <v>45734.269444444442</v>
      </c>
      <c r="D1819" t="s">
        <v>72</v>
      </c>
      <c r="E1819" t="s">
        <v>30</v>
      </c>
      <c r="F1819" t="s">
        <v>31</v>
      </c>
      <c r="G1819" t="s">
        <v>55</v>
      </c>
      <c r="H1819" t="s">
        <v>33</v>
      </c>
      <c r="I1819" t="s">
        <v>34</v>
      </c>
      <c r="J1819">
        <v>3.6</v>
      </c>
      <c r="K1819" t="s">
        <v>35</v>
      </c>
      <c r="L1819">
        <v>36</v>
      </c>
      <c r="M1819" s="2">
        <v>45730</v>
      </c>
      <c r="N1819" t="s">
        <v>36</v>
      </c>
      <c r="O1819">
        <v>11.7</v>
      </c>
      <c r="P1819">
        <v>2.2000000000000002</v>
      </c>
      <c r="Q1819">
        <v>5573.26</v>
      </c>
      <c r="R1819" t="s">
        <v>77</v>
      </c>
      <c r="S1819">
        <v>3644.85</v>
      </c>
      <c r="T1819">
        <v>3.9</v>
      </c>
      <c r="U1819">
        <v>2025</v>
      </c>
      <c r="V1819" t="s">
        <v>46</v>
      </c>
      <c r="W1819" s="2">
        <v>45717</v>
      </c>
      <c r="X1819" t="s">
        <v>81</v>
      </c>
      <c r="Y1819" t="s">
        <v>48</v>
      </c>
      <c r="Z1819">
        <v>5573.26</v>
      </c>
      <c r="AA1819">
        <v>3644.85</v>
      </c>
      <c r="AB1819">
        <v>0.65400000000000003</v>
      </c>
    </row>
    <row r="1820" spans="1:28" x14ac:dyDescent="0.25">
      <c r="A1820" t="s">
        <v>1904</v>
      </c>
      <c r="B1820" s="2">
        <v>46016.90625</v>
      </c>
      <c r="C1820" s="2">
        <v>46017.40625</v>
      </c>
      <c r="D1820" t="s">
        <v>42</v>
      </c>
      <c r="E1820" t="s">
        <v>83</v>
      </c>
      <c r="F1820" t="s">
        <v>51</v>
      </c>
      <c r="G1820" t="s">
        <v>32</v>
      </c>
      <c r="H1820" t="s">
        <v>67</v>
      </c>
      <c r="I1820" t="s">
        <v>57</v>
      </c>
      <c r="J1820">
        <v>0.5</v>
      </c>
      <c r="K1820" t="s">
        <v>35</v>
      </c>
      <c r="L1820">
        <v>58</v>
      </c>
      <c r="M1820" s="2">
        <v>46016</v>
      </c>
      <c r="N1820" t="s">
        <v>68</v>
      </c>
      <c r="O1820">
        <v>10</v>
      </c>
      <c r="P1820">
        <v>1.8</v>
      </c>
      <c r="Q1820">
        <v>3087.3</v>
      </c>
      <c r="R1820" t="s">
        <v>37</v>
      </c>
      <c r="S1820">
        <v>2227.19</v>
      </c>
      <c r="T1820">
        <v>3.9</v>
      </c>
      <c r="U1820">
        <v>2025</v>
      </c>
      <c r="V1820" t="s">
        <v>63</v>
      </c>
      <c r="W1820" s="2">
        <v>45992</v>
      </c>
      <c r="X1820" t="s">
        <v>47</v>
      </c>
      <c r="Y1820" t="s">
        <v>48</v>
      </c>
      <c r="Z1820">
        <v>3087.3</v>
      </c>
      <c r="AA1820">
        <v>2227.19</v>
      </c>
      <c r="AB1820">
        <v>0.72099999999999997</v>
      </c>
    </row>
    <row r="1821" spans="1:28" x14ac:dyDescent="0.25">
      <c r="A1821" t="s">
        <v>1905</v>
      </c>
      <c r="B1821" s="2">
        <v>45880.091666666667</v>
      </c>
      <c r="C1821" s="2">
        <v>45884.191666666673</v>
      </c>
      <c r="D1821" t="s">
        <v>91</v>
      </c>
      <c r="E1821" t="s">
        <v>83</v>
      </c>
      <c r="F1821" t="s">
        <v>51</v>
      </c>
      <c r="G1821" t="s">
        <v>44</v>
      </c>
      <c r="H1821" t="s">
        <v>67</v>
      </c>
      <c r="I1821" t="s">
        <v>57</v>
      </c>
      <c r="J1821">
        <v>4.0999999999999996</v>
      </c>
      <c r="K1821" t="s">
        <v>58</v>
      </c>
      <c r="L1821">
        <v>58</v>
      </c>
      <c r="M1821" s="2">
        <v>45880</v>
      </c>
      <c r="N1821" t="s">
        <v>36</v>
      </c>
      <c r="O1821">
        <v>7.9</v>
      </c>
      <c r="P1821">
        <v>0.6</v>
      </c>
      <c r="Q1821">
        <v>8013.95</v>
      </c>
      <c r="R1821" t="s">
        <v>37</v>
      </c>
      <c r="S1821">
        <v>5080.68</v>
      </c>
      <c r="T1821">
        <v>3.7</v>
      </c>
      <c r="U1821">
        <v>2025</v>
      </c>
      <c r="V1821" t="s">
        <v>87</v>
      </c>
      <c r="W1821" s="2">
        <v>45870</v>
      </c>
      <c r="X1821" t="s">
        <v>78</v>
      </c>
      <c r="Y1821" t="s">
        <v>48</v>
      </c>
      <c r="Z1821">
        <v>8013.95</v>
      </c>
      <c r="AA1821">
        <v>5080.68</v>
      </c>
      <c r="AB1821">
        <v>0.63400000000000001</v>
      </c>
    </row>
    <row r="1822" spans="1:28" x14ac:dyDescent="0.25">
      <c r="A1822" t="s">
        <v>1906</v>
      </c>
      <c r="B1822" s="2">
        <v>46073.370138888888</v>
      </c>
      <c r="C1822" s="2">
        <v>46073.870138888888</v>
      </c>
      <c r="D1822" t="s">
        <v>42</v>
      </c>
      <c r="E1822" t="s">
        <v>73</v>
      </c>
      <c r="F1822" t="s">
        <v>31</v>
      </c>
      <c r="G1822" t="s">
        <v>55</v>
      </c>
      <c r="H1822" t="s">
        <v>86</v>
      </c>
      <c r="I1822" t="s">
        <v>75</v>
      </c>
      <c r="J1822">
        <v>0.5</v>
      </c>
      <c r="K1822" t="s">
        <v>35</v>
      </c>
      <c r="L1822">
        <v>30</v>
      </c>
      <c r="M1822" s="2">
        <v>46073</v>
      </c>
      <c r="N1822" t="s">
        <v>76</v>
      </c>
      <c r="O1822">
        <v>8.1</v>
      </c>
      <c r="P1822">
        <v>1</v>
      </c>
      <c r="Q1822">
        <v>3126.01</v>
      </c>
      <c r="R1822" t="s">
        <v>59</v>
      </c>
      <c r="S1822">
        <v>2374.04</v>
      </c>
      <c r="T1822">
        <v>4.5</v>
      </c>
      <c r="U1822">
        <v>2026</v>
      </c>
      <c r="V1822" t="s">
        <v>104</v>
      </c>
      <c r="W1822" s="2">
        <v>46054</v>
      </c>
      <c r="X1822" t="s">
        <v>81</v>
      </c>
      <c r="Y1822" t="s">
        <v>48</v>
      </c>
      <c r="Z1822">
        <v>3126.01</v>
      </c>
      <c r="AA1822">
        <v>2374.04</v>
      </c>
      <c r="AB1822">
        <v>0.75900000000000001</v>
      </c>
    </row>
    <row r="1823" spans="1:28" x14ac:dyDescent="0.25">
      <c r="A1823" t="s">
        <v>1907</v>
      </c>
      <c r="B1823" s="2">
        <v>46210.676388888889</v>
      </c>
      <c r="C1823" s="2">
        <v>46214.376388888893</v>
      </c>
      <c r="D1823" t="s">
        <v>50</v>
      </c>
      <c r="E1823" t="s">
        <v>83</v>
      </c>
      <c r="F1823" t="s">
        <v>31</v>
      </c>
      <c r="G1823" t="s">
        <v>32</v>
      </c>
      <c r="H1823" t="s">
        <v>67</v>
      </c>
      <c r="I1823" t="s">
        <v>34</v>
      </c>
      <c r="J1823">
        <v>3.7</v>
      </c>
      <c r="K1823" t="s">
        <v>35</v>
      </c>
      <c r="L1823">
        <v>76</v>
      </c>
      <c r="M1823" s="2">
        <v>46210</v>
      </c>
      <c r="N1823" t="s">
        <v>76</v>
      </c>
      <c r="O1823">
        <v>10.1</v>
      </c>
      <c r="P1823">
        <v>2</v>
      </c>
      <c r="Q1823">
        <v>5076.57</v>
      </c>
      <c r="R1823" t="s">
        <v>37</v>
      </c>
      <c r="S1823">
        <v>2590.7199999999998</v>
      </c>
      <c r="T1823">
        <v>3.3</v>
      </c>
      <c r="U1823">
        <v>2026</v>
      </c>
      <c r="V1823" t="s">
        <v>107</v>
      </c>
      <c r="W1823" s="2">
        <v>46204</v>
      </c>
      <c r="X1823" t="s">
        <v>70</v>
      </c>
      <c r="Y1823" t="s">
        <v>48</v>
      </c>
      <c r="Z1823">
        <v>5076.57</v>
      </c>
      <c r="AA1823">
        <v>2590.7199999999998</v>
      </c>
      <c r="AB1823">
        <v>0.51</v>
      </c>
    </row>
    <row r="1824" spans="1:28" x14ac:dyDescent="0.25">
      <c r="A1824" t="s">
        <v>1908</v>
      </c>
      <c r="B1824" s="2">
        <v>46027.186111111107</v>
      </c>
      <c r="C1824" s="2">
        <v>46031.386111111111</v>
      </c>
      <c r="D1824" t="s">
        <v>72</v>
      </c>
      <c r="E1824" t="s">
        <v>30</v>
      </c>
      <c r="F1824" t="s">
        <v>31</v>
      </c>
      <c r="G1824" t="s">
        <v>55</v>
      </c>
      <c r="H1824" t="s">
        <v>45</v>
      </c>
      <c r="I1824" t="s">
        <v>75</v>
      </c>
      <c r="J1824">
        <v>4.2</v>
      </c>
      <c r="K1824" t="s">
        <v>35</v>
      </c>
      <c r="L1824">
        <v>58</v>
      </c>
      <c r="M1824" s="2">
        <v>46027</v>
      </c>
      <c r="N1824" t="s">
        <v>36</v>
      </c>
      <c r="O1824">
        <v>8</v>
      </c>
      <c r="P1824">
        <v>0</v>
      </c>
      <c r="Q1824">
        <v>6737.13</v>
      </c>
      <c r="R1824" t="s">
        <v>37</v>
      </c>
      <c r="S1824">
        <v>4322.93</v>
      </c>
      <c r="T1824">
        <v>3.7</v>
      </c>
      <c r="U1824">
        <v>2026</v>
      </c>
      <c r="V1824" t="s">
        <v>69</v>
      </c>
      <c r="W1824" s="2">
        <v>46023</v>
      </c>
      <c r="X1824" t="s">
        <v>78</v>
      </c>
      <c r="Y1824" t="s">
        <v>48</v>
      </c>
      <c r="Z1824">
        <v>6737.13</v>
      </c>
      <c r="AA1824">
        <v>4322.93</v>
      </c>
      <c r="AB1824">
        <v>0.64200000000000002</v>
      </c>
    </row>
    <row r="1825" spans="1:28" x14ac:dyDescent="0.25">
      <c r="A1825" t="s">
        <v>1909</v>
      </c>
      <c r="B1825" s="2">
        <v>46373.996527777781</v>
      </c>
      <c r="C1825" s="2">
        <v>46376.196527777778</v>
      </c>
      <c r="D1825" t="s">
        <v>72</v>
      </c>
      <c r="E1825" t="s">
        <v>30</v>
      </c>
      <c r="F1825" t="s">
        <v>31</v>
      </c>
      <c r="G1825" t="s">
        <v>66</v>
      </c>
      <c r="H1825" t="s">
        <v>52</v>
      </c>
      <c r="I1825" t="s">
        <v>57</v>
      </c>
      <c r="J1825">
        <v>2.2000000000000002</v>
      </c>
      <c r="K1825" t="s">
        <v>35</v>
      </c>
      <c r="L1825">
        <v>86</v>
      </c>
      <c r="M1825" s="2">
        <v>46373</v>
      </c>
      <c r="N1825" t="s">
        <v>36</v>
      </c>
      <c r="O1825">
        <v>8</v>
      </c>
      <c r="P1825">
        <v>2.5</v>
      </c>
      <c r="Q1825">
        <v>4663.01</v>
      </c>
      <c r="R1825" t="s">
        <v>59</v>
      </c>
      <c r="S1825">
        <v>3507.22</v>
      </c>
      <c r="T1825">
        <v>2.8</v>
      </c>
      <c r="U1825">
        <v>2026</v>
      </c>
      <c r="V1825" t="s">
        <v>63</v>
      </c>
      <c r="W1825" s="2">
        <v>46357</v>
      </c>
      <c r="X1825" t="s">
        <v>47</v>
      </c>
      <c r="Y1825" t="s">
        <v>48</v>
      </c>
      <c r="Z1825">
        <v>4663.01</v>
      </c>
      <c r="AA1825">
        <v>3507.22</v>
      </c>
      <c r="AB1825">
        <v>0.752</v>
      </c>
    </row>
    <row r="1826" spans="1:28" x14ac:dyDescent="0.25">
      <c r="A1826" t="s">
        <v>1910</v>
      </c>
      <c r="B1826" s="2">
        <v>45921.466666666667</v>
      </c>
      <c r="C1826" s="2">
        <v>45927.666666666657</v>
      </c>
      <c r="D1826" t="s">
        <v>29</v>
      </c>
      <c r="E1826" t="s">
        <v>30</v>
      </c>
      <c r="F1826" t="s">
        <v>51</v>
      </c>
      <c r="G1826" t="s">
        <v>32</v>
      </c>
      <c r="H1826" t="s">
        <v>45</v>
      </c>
      <c r="I1826" t="s">
        <v>57</v>
      </c>
      <c r="J1826">
        <v>6.2</v>
      </c>
      <c r="K1826" t="s">
        <v>35</v>
      </c>
      <c r="L1826">
        <v>67</v>
      </c>
      <c r="M1826" s="2">
        <v>45921</v>
      </c>
      <c r="N1826" t="s">
        <v>36</v>
      </c>
      <c r="O1826">
        <v>7.6</v>
      </c>
      <c r="P1826">
        <v>1.3</v>
      </c>
      <c r="Q1826">
        <v>8876.44</v>
      </c>
      <c r="R1826" t="s">
        <v>59</v>
      </c>
      <c r="S1826">
        <v>4884.75</v>
      </c>
      <c r="T1826">
        <v>3.6</v>
      </c>
      <c r="U1826">
        <v>2025</v>
      </c>
      <c r="V1826" t="s">
        <v>53</v>
      </c>
      <c r="W1826" s="2">
        <v>45901</v>
      </c>
      <c r="X1826" t="s">
        <v>39</v>
      </c>
      <c r="Y1826" t="s">
        <v>40</v>
      </c>
      <c r="Z1826">
        <v>8876.44</v>
      </c>
      <c r="AA1826">
        <v>4884.75</v>
      </c>
      <c r="AB1826">
        <v>0.55000000000000004</v>
      </c>
    </row>
    <row r="1827" spans="1:28" x14ac:dyDescent="0.25">
      <c r="A1827" t="s">
        <v>1911</v>
      </c>
      <c r="B1827" s="2">
        <v>46347.548611111109</v>
      </c>
      <c r="C1827" s="2">
        <v>46353.348611111112</v>
      </c>
      <c r="D1827" t="s">
        <v>85</v>
      </c>
      <c r="E1827" t="s">
        <v>73</v>
      </c>
      <c r="F1827" t="s">
        <v>31</v>
      </c>
      <c r="G1827" t="s">
        <v>32</v>
      </c>
      <c r="H1827" t="s">
        <v>52</v>
      </c>
      <c r="I1827" t="s">
        <v>75</v>
      </c>
      <c r="J1827">
        <v>5.8</v>
      </c>
      <c r="K1827" t="s">
        <v>35</v>
      </c>
      <c r="L1827">
        <v>67</v>
      </c>
      <c r="M1827" s="2">
        <v>46347</v>
      </c>
      <c r="N1827" t="s">
        <v>36</v>
      </c>
      <c r="O1827">
        <v>8.1</v>
      </c>
      <c r="P1827">
        <v>1.2</v>
      </c>
      <c r="Q1827">
        <v>6994.95</v>
      </c>
      <c r="R1827" t="s">
        <v>37</v>
      </c>
      <c r="S1827">
        <v>4975.3</v>
      </c>
      <c r="T1827">
        <v>4.5</v>
      </c>
      <c r="U1827">
        <v>2026</v>
      </c>
      <c r="V1827" t="s">
        <v>89</v>
      </c>
      <c r="W1827" s="2">
        <v>46327</v>
      </c>
      <c r="X1827" t="s">
        <v>92</v>
      </c>
      <c r="Y1827" t="s">
        <v>40</v>
      </c>
      <c r="Z1827">
        <v>6994.95</v>
      </c>
      <c r="AA1827">
        <v>4975.3</v>
      </c>
      <c r="AB1827">
        <v>0.71099999999999997</v>
      </c>
    </row>
    <row r="1828" spans="1:28" x14ac:dyDescent="0.25">
      <c r="A1828" t="s">
        <v>1912</v>
      </c>
      <c r="B1828" s="2">
        <v>45975.011805555558</v>
      </c>
      <c r="C1828" s="2">
        <v>45978.211805555547</v>
      </c>
      <c r="D1828" t="s">
        <v>91</v>
      </c>
      <c r="E1828" t="s">
        <v>30</v>
      </c>
      <c r="F1828" t="s">
        <v>31</v>
      </c>
      <c r="G1828" t="s">
        <v>55</v>
      </c>
      <c r="H1828" t="s">
        <v>45</v>
      </c>
      <c r="I1828" t="s">
        <v>75</v>
      </c>
      <c r="J1828">
        <v>3.2</v>
      </c>
      <c r="K1828" t="s">
        <v>35</v>
      </c>
      <c r="L1828">
        <v>79</v>
      </c>
      <c r="M1828" s="2">
        <v>45975</v>
      </c>
      <c r="N1828" t="s">
        <v>36</v>
      </c>
      <c r="O1828">
        <v>10</v>
      </c>
      <c r="P1828">
        <v>0.5</v>
      </c>
      <c r="Q1828">
        <v>4660.53</v>
      </c>
      <c r="R1828" t="s">
        <v>37</v>
      </c>
      <c r="S1828">
        <v>2593.8200000000002</v>
      </c>
      <c r="T1828">
        <v>3.7</v>
      </c>
      <c r="U1828">
        <v>2025</v>
      </c>
      <c r="V1828" t="s">
        <v>89</v>
      </c>
      <c r="W1828" s="2">
        <v>45962</v>
      </c>
      <c r="X1828" t="s">
        <v>81</v>
      </c>
      <c r="Y1828" t="s">
        <v>48</v>
      </c>
      <c r="Z1828">
        <v>4660.53</v>
      </c>
      <c r="AA1828">
        <v>2593.8200000000002</v>
      </c>
      <c r="AB1828">
        <v>0.55700000000000005</v>
      </c>
    </row>
    <row r="1829" spans="1:28" x14ac:dyDescent="0.25">
      <c r="A1829" t="s">
        <v>1913</v>
      </c>
      <c r="B1829" s="2">
        <v>45741.080555555563</v>
      </c>
      <c r="C1829" s="2">
        <v>45748.280555555553</v>
      </c>
      <c r="D1829" t="s">
        <v>29</v>
      </c>
      <c r="E1829" t="s">
        <v>30</v>
      </c>
      <c r="F1829" t="s">
        <v>31</v>
      </c>
      <c r="G1829" t="s">
        <v>55</v>
      </c>
      <c r="H1829" t="s">
        <v>33</v>
      </c>
      <c r="I1829" t="s">
        <v>57</v>
      </c>
      <c r="J1829">
        <v>7.2</v>
      </c>
      <c r="K1829" t="s">
        <v>35</v>
      </c>
      <c r="L1829">
        <v>16</v>
      </c>
      <c r="M1829" s="2">
        <v>45741</v>
      </c>
      <c r="N1829" t="s">
        <v>36</v>
      </c>
      <c r="O1829">
        <v>10.4</v>
      </c>
      <c r="P1829">
        <v>1.7</v>
      </c>
      <c r="Q1829">
        <v>7930.02</v>
      </c>
      <c r="R1829" t="s">
        <v>37</v>
      </c>
      <c r="S1829">
        <v>6132.34</v>
      </c>
      <c r="T1829">
        <v>3.9</v>
      </c>
      <c r="U1829">
        <v>2025</v>
      </c>
      <c r="V1829" t="s">
        <v>46</v>
      </c>
      <c r="W1829" s="2">
        <v>45717</v>
      </c>
      <c r="X1829" t="s">
        <v>70</v>
      </c>
      <c r="Y1829" t="s">
        <v>48</v>
      </c>
      <c r="Z1829">
        <v>7930.02</v>
      </c>
      <c r="AA1829">
        <v>6132.34</v>
      </c>
      <c r="AB1829">
        <v>0.77300000000000002</v>
      </c>
    </row>
    <row r="1830" spans="1:28" x14ac:dyDescent="0.25">
      <c r="A1830" t="s">
        <v>1914</v>
      </c>
      <c r="B1830" s="2">
        <v>45975.553472222222</v>
      </c>
      <c r="C1830" s="2">
        <v>45978.553472222222</v>
      </c>
      <c r="D1830" t="s">
        <v>72</v>
      </c>
      <c r="E1830" t="s">
        <v>73</v>
      </c>
      <c r="F1830" t="s">
        <v>51</v>
      </c>
      <c r="G1830" t="s">
        <v>32</v>
      </c>
      <c r="H1830" t="s">
        <v>74</v>
      </c>
      <c r="I1830" t="s">
        <v>34</v>
      </c>
      <c r="J1830">
        <v>3</v>
      </c>
      <c r="K1830" t="s">
        <v>35</v>
      </c>
      <c r="L1830">
        <v>66</v>
      </c>
      <c r="M1830" s="2">
        <v>45975</v>
      </c>
      <c r="N1830" t="s">
        <v>76</v>
      </c>
      <c r="O1830">
        <v>10.199999999999999</v>
      </c>
      <c r="P1830">
        <v>1.1000000000000001</v>
      </c>
      <c r="Q1830">
        <v>3589.76</v>
      </c>
      <c r="R1830" t="s">
        <v>77</v>
      </c>
      <c r="S1830">
        <v>2538.2600000000002</v>
      </c>
      <c r="T1830">
        <v>3.6</v>
      </c>
      <c r="U1830">
        <v>2025</v>
      </c>
      <c r="V1830" t="s">
        <v>89</v>
      </c>
      <c r="W1830" s="2">
        <v>45962</v>
      </c>
      <c r="X1830" t="s">
        <v>81</v>
      </c>
      <c r="Y1830" t="s">
        <v>48</v>
      </c>
      <c r="Z1830">
        <v>3589.76</v>
      </c>
      <c r="AA1830">
        <v>2538.2600000000002</v>
      </c>
      <c r="AB1830">
        <v>0.70699999999999996</v>
      </c>
    </row>
    <row r="1831" spans="1:28" x14ac:dyDescent="0.25">
      <c r="A1831" t="s">
        <v>1915</v>
      </c>
      <c r="B1831" s="2">
        <v>45768.810416666667</v>
      </c>
      <c r="C1831" s="2">
        <v>45773.710416666669</v>
      </c>
      <c r="D1831" t="s">
        <v>85</v>
      </c>
      <c r="E1831" t="s">
        <v>83</v>
      </c>
      <c r="F1831" t="s">
        <v>31</v>
      </c>
      <c r="G1831" t="s">
        <v>66</v>
      </c>
      <c r="H1831" t="s">
        <v>67</v>
      </c>
      <c r="I1831" t="s">
        <v>34</v>
      </c>
      <c r="J1831">
        <v>4.9000000000000004</v>
      </c>
      <c r="K1831" t="s">
        <v>35</v>
      </c>
      <c r="L1831">
        <v>61</v>
      </c>
      <c r="M1831" s="2">
        <v>45768</v>
      </c>
      <c r="N1831" t="s">
        <v>36</v>
      </c>
      <c r="O1831">
        <v>9.6999999999999993</v>
      </c>
      <c r="P1831">
        <v>1.5</v>
      </c>
      <c r="Q1831">
        <v>6337.1</v>
      </c>
      <c r="R1831" t="s">
        <v>77</v>
      </c>
      <c r="S1831">
        <v>4283.8</v>
      </c>
      <c r="T1831">
        <v>4.0999999999999996</v>
      </c>
      <c r="U1831">
        <v>2025</v>
      </c>
      <c r="V1831" t="s">
        <v>38</v>
      </c>
      <c r="W1831" s="2">
        <v>45748</v>
      </c>
      <c r="X1831" t="s">
        <v>78</v>
      </c>
      <c r="Y1831" t="s">
        <v>48</v>
      </c>
      <c r="Z1831">
        <v>6337.1</v>
      </c>
      <c r="AA1831">
        <v>4283.8</v>
      </c>
      <c r="AB1831">
        <v>0.67600000000000005</v>
      </c>
    </row>
    <row r="1832" spans="1:28" x14ac:dyDescent="0.25">
      <c r="A1832" t="s">
        <v>1916</v>
      </c>
      <c r="B1832" s="2">
        <v>45908.381944444453</v>
      </c>
      <c r="C1832" s="2">
        <v>45911.781944444447</v>
      </c>
      <c r="D1832" t="s">
        <v>72</v>
      </c>
      <c r="E1832" t="s">
        <v>30</v>
      </c>
      <c r="F1832" t="s">
        <v>31</v>
      </c>
      <c r="G1832" t="s">
        <v>55</v>
      </c>
      <c r="H1832" t="s">
        <v>67</v>
      </c>
      <c r="I1832" t="s">
        <v>57</v>
      </c>
      <c r="J1832">
        <v>3.4</v>
      </c>
      <c r="K1832" t="s">
        <v>35</v>
      </c>
      <c r="L1832">
        <v>71</v>
      </c>
      <c r="M1832" s="2">
        <v>45908</v>
      </c>
      <c r="N1832" t="s">
        <v>36</v>
      </c>
      <c r="O1832">
        <v>10.199999999999999</v>
      </c>
      <c r="P1832">
        <v>0.2</v>
      </c>
      <c r="Q1832">
        <v>6946.7</v>
      </c>
      <c r="R1832" t="s">
        <v>37</v>
      </c>
      <c r="S1832">
        <v>5153.92</v>
      </c>
      <c r="T1832">
        <v>4.5999999999999996</v>
      </c>
      <c r="U1832">
        <v>2025</v>
      </c>
      <c r="V1832" t="s">
        <v>53</v>
      </c>
      <c r="W1832" s="2">
        <v>45901</v>
      </c>
      <c r="X1832" t="s">
        <v>78</v>
      </c>
      <c r="Y1832" t="s">
        <v>48</v>
      </c>
      <c r="Z1832">
        <v>6946.7</v>
      </c>
      <c r="AA1832">
        <v>5153.92</v>
      </c>
      <c r="AB1832">
        <v>0.74199999999999999</v>
      </c>
    </row>
    <row r="1833" spans="1:28" x14ac:dyDescent="0.25">
      <c r="A1833" t="s">
        <v>1917</v>
      </c>
      <c r="B1833" s="2">
        <v>46040.644444444442</v>
      </c>
      <c r="C1833" s="2">
        <v>46047.144444444442</v>
      </c>
      <c r="D1833" t="s">
        <v>29</v>
      </c>
      <c r="E1833" t="s">
        <v>83</v>
      </c>
      <c r="F1833" t="s">
        <v>152</v>
      </c>
      <c r="G1833" t="s">
        <v>44</v>
      </c>
      <c r="H1833" t="s">
        <v>45</v>
      </c>
      <c r="I1833" t="s">
        <v>57</v>
      </c>
      <c r="J1833">
        <v>6.5</v>
      </c>
      <c r="K1833" t="s">
        <v>35</v>
      </c>
      <c r="L1833">
        <v>51</v>
      </c>
      <c r="M1833" s="2">
        <v>46040</v>
      </c>
      <c r="N1833" t="s">
        <v>68</v>
      </c>
      <c r="O1833">
        <v>9.6999999999999993</v>
      </c>
      <c r="P1833">
        <v>1.8</v>
      </c>
      <c r="Q1833">
        <v>7376.89</v>
      </c>
      <c r="R1833" t="s">
        <v>77</v>
      </c>
      <c r="S1833">
        <v>4841.49</v>
      </c>
      <c r="T1833">
        <v>4.4000000000000004</v>
      </c>
      <c r="U1833">
        <v>2026</v>
      </c>
      <c r="V1833" t="s">
        <v>69</v>
      </c>
      <c r="W1833" s="2">
        <v>46023</v>
      </c>
      <c r="X1833" t="s">
        <v>39</v>
      </c>
      <c r="Y1833" t="s">
        <v>40</v>
      </c>
      <c r="Z1833">
        <v>7376.89</v>
      </c>
      <c r="AA1833">
        <v>4841.49</v>
      </c>
      <c r="AB1833">
        <v>0.65600000000000003</v>
      </c>
    </row>
    <row r="1834" spans="1:28" x14ac:dyDescent="0.25">
      <c r="A1834" t="s">
        <v>1918</v>
      </c>
      <c r="B1834" s="2">
        <v>45664.522222222222</v>
      </c>
      <c r="C1834" s="2">
        <v>45668.222222222219</v>
      </c>
      <c r="D1834" t="s">
        <v>72</v>
      </c>
      <c r="E1834" t="s">
        <v>30</v>
      </c>
      <c r="F1834" t="s">
        <v>51</v>
      </c>
      <c r="G1834" t="s">
        <v>32</v>
      </c>
      <c r="H1834" t="s">
        <v>52</v>
      </c>
      <c r="I1834" t="s">
        <v>57</v>
      </c>
      <c r="J1834">
        <v>3.7</v>
      </c>
      <c r="K1834" t="s">
        <v>35</v>
      </c>
      <c r="L1834">
        <v>55</v>
      </c>
      <c r="M1834" s="2">
        <v>45664</v>
      </c>
      <c r="N1834" t="s">
        <v>68</v>
      </c>
      <c r="O1834">
        <v>8.1999999999999993</v>
      </c>
      <c r="P1834">
        <v>1.4</v>
      </c>
      <c r="Q1834">
        <v>4453.8</v>
      </c>
      <c r="R1834" t="s">
        <v>59</v>
      </c>
      <c r="S1834">
        <v>2528.31</v>
      </c>
      <c r="T1834">
        <v>3.4</v>
      </c>
      <c r="U1834">
        <v>2025</v>
      </c>
      <c r="V1834" t="s">
        <v>69</v>
      </c>
      <c r="W1834" s="2">
        <v>45658</v>
      </c>
      <c r="X1834" t="s">
        <v>70</v>
      </c>
      <c r="Y1834" t="s">
        <v>48</v>
      </c>
      <c r="Z1834">
        <v>4453.8</v>
      </c>
      <c r="AA1834">
        <v>2528.31</v>
      </c>
      <c r="AB1834">
        <v>0.56799999999999995</v>
      </c>
    </row>
    <row r="1835" spans="1:28" x14ac:dyDescent="0.25">
      <c r="A1835" t="s">
        <v>1919</v>
      </c>
      <c r="B1835" s="2">
        <v>46116.292361111111</v>
      </c>
      <c r="C1835" s="2">
        <v>46118.492361111108</v>
      </c>
      <c r="D1835" t="s">
        <v>50</v>
      </c>
      <c r="E1835" t="s">
        <v>83</v>
      </c>
      <c r="F1835" t="s">
        <v>31</v>
      </c>
      <c r="G1835" t="s">
        <v>44</v>
      </c>
      <c r="H1835" t="s">
        <v>86</v>
      </c>
      <c r="I1835" t="s">
        <v>34</v>
      </c>
      <c r="J1835">
        <v>2.2000000000000002</v>
      </c>
      <c r="K1835" t="s">
        <v>35</v>
      </c>
      <c r="L1835">
        <v>58</v>
      </c>
      <c r="M1835" s="2">
        <v>46116</v>
      </c>
      <c r="N1835" t="s">
        <v>76</v>
      </c>
      <c r="O1835">
        <v>8.3000000000000007</v>
      </c>
      <c r="P1835">
        <v>1.7</v>
      </c>
      <c r="Q1835">
        <v>3942.77</v>
      </c>
      <c r="R1835" t="s">
        <v>37</v>
      </c>
      <c r="S1835">
        <v>2268.7199999999998</v>
      </c>
      <c r="T1835">
        <v>4.5999999999999996</v>
      </c>
      <c r="U1835">
        <v>2026</v>
      </c>
      <c r="V1835" t="s">
        <v>38</v>
      </c>
      <c r="W1835" s="2">
        <v>46113</v>
      </c>
      <c r="X1835" t="s">
        <v>92</v>
      </c>
      <c r="Y1835" t="s">
        <v>40</v>
      </c>
      <c r="Z1835">
        <v>3942.77</v>
      </c>
      <c r="AA1835">
        <v>2268.7199999999998</v>
      </c>
      <c r="AB1835">
        <v>0.57499999999999996</v>
      </c>
    </row>
    <row r="1836" spans="1:28" x14ac:dyDescent="0.25">
      <c r="A1836" t="s">
        <v>1920</v>
      </c>
      <c r="B1836" s="2">
        <v>45741.966666666667</v>
      </c>
      <c r="C1836" s="2">
        <v>45743.76666666667</v>
      </c>
      <c r="D1836" t="s">
        <v>72</v>
      </c>
      <c r="E1836" t="s">
        <v>30</v>
      </c>
      <c r="F1836" t="s">
        <v>31</v>
      </c>
      <c r="G1836" t="s">
        <v>32</v>
      </c>
      <c r="H1836" t="s">
        <v>33</v>
      </c>
      <c r="I1836" t="s">
        <v>34</v>
      </c>
      <c r="J1836">
        <v>1.8</v>
      </c>
      <c r="K1836" t="s">
        <v>35</v>
      </c>
      <c r="L1836">
        <v>75</v>
      </c>
      <c r="M1836" s="2">
        <v>45741</v>
      </c>
      <c r="N1836" t="s">
        <v>68</v>
      </c>
      <c r="O1836">
        <v>8.4</v>
      </c>
      <c r="P1836">
        <v>0</v>
      </c>
      <c r="Q1836">
        <v>4378.2700000000004</v>
      </c>
      <c r="R1836" t="s">
        <v>37</v>
      </c>
      <c r="S1836">
        <v>2874.93</v>
      </c>
      <c r="T1836">
        <v>4.4000000000000004</v>
      </c>
      <c r="U1836">
        <v>2025</v>
      </c>
      <c r="V1836" t="s">
        <v>46</v>
      </c>
      <c r="W1836" s="2">
        <v>45717</v>
      </c>
      <c r="X1836" t="s">
        <v>70</v>
      </c>
      <c r="Y1836" t="s">
        <v>48</v>
      </c>
      <c r="Z1836">
        <v>4378.2700000000004</v>
      </c>
      <c r="AA1836">
        <v>2874.93</v>
      </c>
      <c r="AB1836">
        <v>0.65700000000000003</v>
      </c>
    </row>
    <row r="1837" spans="1:28" x14ac:dyDescent="0.25">
      <c r="A1837" t="s">
        <v>1921</v>
      </c>
      <c r="B1837" s="2">
        <v>45865.447916666657</v>
      </c>
      <c r="C1837" s="2">
        <v>45865.947916666657</v>
      </c>
      <c r="D1837" t="s">
        <v>42</v>
      </c>
      <c r="E1837" t="s">
        <v>30</v>
      </c>
      <c r="F1837" t="s">
        <v>31</v>
      </c>
      <c r="G1837" t="s">
        <v>32</v>
      </c>
      <c r="H1837" t="s">
        <v>67</v>
      </c>
      <c r="I1837" t="s">
        <v>34</v>
      </c>
      <c r="J1837">
        <v>0.5</v>
      </c>
      <c r="K1837" t="s">
        <v>35</v>
      </c>
      <c r="L1837">
        <v>78</v>
      </c>
      <c r="M1837" s="2">
        <v>45865</v>
      </c>
      <c r="N1837" t="s">
        <v>36</v>
      </c>
      <c r="O1837">
        <v>7.9</v>
      </c>
      <c r="P1837">
        <v>2.1</v>
      </c>
      <c r="Q1837">
        <v>2421.58</v>
      </c>
      <c r="R1837" t="s">
        <v>37</v>
      </c>
      <c r="S1837">
        <v>1545.98</v>
      </c>
      <c r="T1837">
        <v>4</v>
      </c>
      <c r="U1837">
        <v>2025</v>
      </c>
      <c r="V1837" t="s">
        <v>107</v>
      </c>
      <c r="W1837" s="2">
        <v>45839</v>
      </c>
      <c r="X1837" t="s">
        <v>39</v>
      </c>
      <c r="Y1837" t="s">
        <v>40</v>
      </c>
      <c r="Z1837">
        <v>2421.58</v>
      </c>
      <c r="AA1837">
        <v>1545.98</v>
      </c>
      <c r="AB1837">
        <v>0.63800000000000001</v>
      </c>
    </row>
    <row r="1838" spans="1:28" x14ac:dyDescent="0.25">
      <c r="A1838" t="s">
        <v>1922</v>
      </c>
      <c r="B1838" s="2">
        <v>46047.386805555558</v>
      </c>
      <c r="C1838" s="2">
        <v>46049.086805555547</v>
      </c>
      <c r="D1838" t="s">
        <v>50</v>
      </c>
      <c r="E1838" t="s">
        <v>83</v>
      </c>
      <c r="F1838" t="s">
        <v>51</v>
      </c>
      <c r="G1838" t="s">
        <v>66</v>
      </c>
      <c r="H1838" t="s">
        <v>74</v>
      </c>
      <c r="I1838" t="s">
        <v>75</v>
      </c>
      <c r="J1838">
        <v>1.7</v>
      </c>
      <c r="K1838" t="s">
        <v>35</v>
      </c>
      <c r="L1838">
        <v>94</v>
      </c>
      <c r="M1838" s="2">
        <v>46047</v>
      </c>
      <c r="N1838" t="s">
        <v>76</v>
      </c>
      <c r="O1838">
        <v>12.1</v>
      </c>
      <c r="P1838">
        <v>0</v>
      </c>
      <c r="Q1838">
        <v>4273.51</v>
      </c>
      <c r="R1838" t="s">
        <v>77</v>
      </c>
      <c r="S1838">
        <v>3215.4</v>
      </c>
      <c r="T1838">
        <v>3.3</v>
      </c>
      <c r="U1838">
        <v>2026</v>
      </c>
      <c r="V1838" t="s">
        <v>69</v>
      </c>
      <c r="W1838" s="2">
        <v>46023</v>
      </c>
      <c r="X1838" t="s">
        <v>39</v>
      </c>
      <c r="Y1838" t="s">
        <v>40</v>
      </c>
      <c r="Z1838">
        <v>4273.51</v>
      </c>
      <c r="AA1838">
        <v>3215.4</v>
      </c>
      <c r="AB1838">
        <v>0.752</v>
      </c>
    </row>
    <row r="1839" spans="1:28" x14ac:dyDescent="0.25">
      <c r="A1839" t="s">
        <v>1923</v>
      </c>
      <c r="B1839" s="2">
        <v>45971.03402777778</v>
      </c>
      <c r="C1839" s="2">
        <v>45972.234027777777</v>
      </c>
      <c r="D1839" t="s">
        <v>50</v>
      </c>
      <c r="E1839" t="s">
        <v>30</v>
      </c>
      <c r="F1839" t="s">
        <v>31</v>
      </c>
      <c r="G1839" t="s">
        <v>32</v>
      </c>
      <c r="H1839" t="s">
        <v>67</v>
      </c>
      <c r="I1839" t="s">
        <v>34</v>
      </c>
      <c r="J1839">
        <v>1.2</v>
      </c>
      <c r="K1839" t="s">
        <v>35</v>
      </c>
      <c r="L1839">
        <v>46</v>
      </c>
      <c r="M1839" s="2">
        <v>45971</v>
      </c>
      <c r="N1839" t="s">
        <v>36</v>
      </c>
      <c r="O1839">
        <v>10.199999999999999</v>
      </c>
      <c r="P1839">
        <v>1.1000000000000001</v>
      </c>
      <c r="Q1839">
        <v>3722.22</v>
      </c>
      <c r="R1839" t="s">
        <v>37</v>
      </c>
      <c r="S1839">
        <v>2391.81</v>
      </c>
      <c r="T1839">
        <v>3.7</v>
      </c>
      <c r="U1839">
        <v>2025</v>
      </c>
      <c r="V1839" t="s">
        <v>89</v>
      </c>
      <c r="W1839" s="2">
        <v>45962</v>
      </c>
      <c r="X1839" t="s">
        <v>78</v>
      </c>
      <c r="Y1839" t="s">
        <v>48</v>
      </c>
      <c r="Z1839">
        <v>3722.22</v>
      </c>
      <c r="AA1839">
        <v>2391.81</v>
      </c>
      <c r="AB1839">
        <v>0.64300000000000002</v>
      </c>
    </row>
    <row r="1840" spans="1:28" x14ac:dyDescent="0.25">
      <c r="A1840" t="s">
        <v>1924</v>
      </c>
      <c r="B1840" s="2">
        <v>45679.470138888893</v>
      </c>
      <c r="C1840" s="2">
        <v>45680.570138888892</v>
      </c>
      <c r="D1840" t="s">
        <v>42</v>
      </c>
      <c r="E1840" t="s">
        <v>83</v>
      </c>
      <c r="F1840" t="s">
        <v>31</v>
      </c>
      <c r="G1840" t="s">
        <v>66</v>
      </c>
      <c r="H1840" t="s">
        <v>56</v>
      </c>
      <c r="I1840" t="s">
        <v>57</v>
      </c>
      <c r="J1840">
        <v>1.1000000000000001</v>
      </c>
      <c r="K1840" t="s">
        <v>58</v>
      </c>
      <c r="L1840">
        <v>105</v>
      </c>
      <c r="M1840" s="2">
        <v>45679</v>
      </c>
      <c r="N1840" t="s">
        <v>68</v>
      </c>
      <c r="O1840">
        <v>10.1</v>
      </c>
      <c r="P1840">
        <v>1.8</v>
      </c>
      <c r="Q1840">
        <v>3766.55</v>
      </c>
      <c r="R1840" t="s">
        <v>37</v>
      </c>
      <c r="S1840">
        <v>2385.08</v>
      </c>
      <c r="T1840">
        <v>3.3</v>
      </c>
      <c r="U1840">
        <v>2025</v>
      </c>
      <c r="V1840" t="s">
        <v>69</v>
      </c>
      <c r="W1840" s="2">
        <v>45658</v>
      </c>
      <c r="X1840" t="s">
        <v>64</v>
      </c>
      <c r="Y1840" t="s">
        <v>48</v>
      </c>
      <c r="Z1840">
        <v>3766.55</v>
      </c>
      <c r="AA1840">
        <v>2385.08</v>
      </c>
      <c r="AB1840">
        <v>0.63300000000000001</v>
      </c>
    </row>
    <row r="1841" spans="1:28" x14ac:dyDescent="0.25">
      <c r="A1841" t="s">
        <v>1925</v>
      </c>
      <c r="B1841" s="2">
        <v>46067.072916666657</v>
      </c>
      <c r="C1841" s="2">
        <v>46067.67291666667</v>
      </c>
      <c r="D1841" t="s">
        <v>42</v>
      </c>
      <c r="E1841" t="s">
        <v>83</v>
      </c>
      <c r="F1841" t="s">
        <v>31</v>
      </c>
      <c r="G1841" t="s">
        <v>55</v>
      </c>
      <c r="H1841" t="s">
        <v>74</v>
      </c>
      <c r="I1841" t="s">
        <v>75</v>
      </c>
      <c r="J1841">
        <v>0.6</v>
      </c>
      <c r="K1841" t="s">
        <v>58</v>
      </c>
      <c r="L1841">
        <v>96</v>
      </c>
      <c r="M1841" s="2">
        <v>46067</v>
      </c>
      <c r="N1841" t="s">
        <v>36</v>
      </c>
      <c r="O1841">
        <v>7.7</v>
      </c>
      <c r="P1841">
        <v>3.1</v>
      </c>
      <c r="Q1841">
        <v>3205.57</v>
      </c>
      <c r="R1841" t="s">
        <v>37</v>
      </c>
      <c r="S1841">
        <v>1969.87</v>
      </c>
      <c r="T1841">
        <v>3.4</v>
      </c>
      <c r="U1841">
        <v>2026</v>
      </c>
      <c r="V1841" t="s">
        <v>104</v>
      </c>
      <c r="W1841" s="2">
        <v>46054</v>
      </c>
      <c r="X1841" t="s">
        <v>92</v>
      </c>
      <c r="Y1841" t="s">
        <v>40</v>
      </c>
      <c r="Z1841">
        <v>3205.57</v>
      </c>
      <c r="AA1841">
        <v>1969.87</v>
      </c>
      <c r="AB1841">
        <v>0.61499999999999999</v>
      </c>
    </row>
    <row r="1842" spans="1:28" x14ac:dyDescent="0.25">
      <c r="A1842" t="s">
        <v>1926</v>
      </c>
      <c r="B1842" s="2">
        <v>46172.86041666667</v>
      </c>
      <c r="C1842" s="2">
        <v>46173.960416666669</v>
      </c>
      <c r="D1842" t="s">
        <v>42</v>
      </c>
      <c r="E1842" t="s">
        <v>43</v>
      </c>
      <c r="F1842" t="s">
        <v>31</v>
      </c>
      <c r="G1842" t="s">
        <v>66</v>
      </c>
      <c r="H1842" t="s">
        <v>86</v>
      </c>
      <c r="I1842" t="s">
        <v>34</v>
      </c>
      <c r="J1842">
        <v>1.1000000000000001</v>
      </c>
      <c r="K1842" t="s">
        <v>35</v>
      </c>
      <c r="L1842">
        <v>42</v>
      </c>
      <c r="M1842" s="2">
        <v>46172</v>
      </c>
      <c r="N1842" t="s">
        <v>36</v>
      </c>
      <c r="O1842">
        <v>8</v>
      </c>
      <c r="P1842">
        <v>3.4</v>
      </c>
      <c r="Q1842">
        <v>4974.3100000000004</v>
      </c>
      <c r="R1842" t="s">
        <v>59</v>
      </c>
      <c r="S1842">
        <v>2579.71</v>
      </c>
      <c r="T1842">
        <v>4.0999999999999996</v>
      </c>
      <c r="U1842">
        <v>2026</v>
      </c>
      <c r="V1842" t="s">
        <v>80</v>
      </c>
      <c r="W1842" s="2">
        <v>46143</v>
      </c>
      <c r="X1842" t="s">
        <v>92</v>
      </c>
      <c r="Y1842" t="s">
        <v>40</v>
      </c>
      <c r="Z1842">
        <v>4974.3100000000004</v>
      </c>
      <c r="AA1842">
        <v>2579.71</v>
      </c>
      <c r="AB1842">
        <v>0.51900000000000002</v>
      </c>
    </row>
    <row r="1843" spans="1:28" x14ac:dyDescent="0.25">
      <c r="A1843" t="s">
        <v>1927</v>
      </c>
      <c r="B1843" s="2">
        <v>45784.456250000003</v>
      </c>
      <c r="C1843" s="2">
        <v>45790.15625</v>
      </c>
      <c r="D1843" t="s">
        <v>113</v>
      </c>
      <c r="E1843" t="s">
        <v>73</v>
      </c>
      <c r="F1843" t="s">
        <v>51</v>
      </c>
      <c r="G1843" t="s">
        <v>55</v>
      </c>
      <c r="H1843" t="s">
        <v>74</v>
      </c>
      <c r="I1843" t="s">
        <v>57</v>
      </c>
      <c r="J1843">
        <v>5.7</v>
      </c>
      <c r="K1843" t="s">
        <v>35</v>
      </c>
      <c r="L1843">
        <v>69</v>
      </c>
      <c r="M1843" s="2">
        <v>45784</v>
      </c>
      <c r="N1843" t="s">
        <v>68</v>
      </c>
      <c r="O1843">
        <v>8.1</v>
      </c>
      <c r="P1843">
        <v>0.4</v>
      </c>
      <c r="Q1843">
        <v>7617.98</v>
      </c>
      <c r="R1843" t="s">
        <v>59</v>
      </c>
      <c r="S1843">
        <v>3932.22</v>
      </c>
      <c r="T1843">
        <v>2.8</v>
      </c>
      <c r="U1843">
        <v>2025</v>
      </c>
      <c r="V1843" t="s">
        <v>80</v>
      </c>
      <c r="W1843" s="2">
        <v>45778</v>
      </c>
      <c r="X1843" t="s">
        <v>64</v>
      </c>
      <c r="Y1843" t="s">
        <v>48</v>
      </c>
      <c r="Z1843">
        <v>7617.98</v>
      </c>
      <c r="AA1843">
        <v>3932.22</v>
      </c>
      <c r="AB1843">
        <v>0.51600000000000001</v>
      </c>
    </row>
    <row r="1844" spans="1:28" x14ac:dyDescent="0.25">
      <c r="A1844" t="s">
        <v>1928</v>
      </c>
      <c r="B1844" s="2">
        <v>46357.760416666657</v>
      </c>
      <c r="C1844" s="2">
        <v>46361.86041666667</v>
      </c>
      <c r="D1844" t="s">
        <v>72</v>
      </c>
      <c r="E1844" t="s">
        <v>30</v>
      </c>
      <c r="F1844" t="s">
        <v>31</v>
      </c>
      <c r="G1844" t="s">
        <v>44</v>
      </c>
      <c r="H1844" t="s">
        <v>74</v>
      </c>
      <c r="I1844" t="s">
        <v>57</v>
      </c>
      <c r="J1844">
        <v>4.0999999999999996</v>
      </c>
      <c r="K1844" t="s">
        <v>35</v>
      </c>
      <c r="L1844">
        <v>77</v>
      </c>
      <c r="M1844" s="2">
        <v>46357</v>
      </c>
      <c r="N1844" t="s">
        <v>36</v>
      </c>
      <c r="O1844">
        <v>8</v>
      </c>
      <c r="P1844">
        <v>1.9</v>
      </c>
      <c r="Q1844">
        <v>5435.19</v>
      </c>
      <c r="R1844" t="s">
        <v>37</v>
      </c>
      <c r="S1844">
        <v>3697.95</v>
      </c>
      <c r="T1844">
        <v>3.3</v>
      </c>
      <c r="U1844">
        <v>2026</v>
      </c>
      <c r="V1844" t="s">
        <v>63</v>
      </c>
      <c r="W1844" s="2">
        <v>46357</v>
      </c>
      <c r="X1844" t="s">
        <v>70</v>
      </c>
      <c r="Y1844" t="s">
        <v>48</v>
      </c>
      <c r="Z1844">
        <v>5435.19</v>
      </c>
      <c r="AA1844">
        <v>3697.95</v>
      </c>
      <c r="AB1844">
        <v>0.68</v>
      </c>
    </row>
    <row r="1845" spans="1:28" x14ac:dyDescent="0.25">
      <c r="A1845" t="s">
        <v>1929</v>
      </c>
      <c r="B1845" s="2">
        <v>45671.685416666667</v>
      </c>
      <c r="C1845" s="2">
        <v>45678.885416666657</v>
      </c>
      <c r="D1845" t="s">
        <v>29</v>
      </c>
      <c r="E1845" t="s">
        <v>30</v>
      </c>
      <c r="F1845" t="s">
        <v>31</v>
      </c>
      <c r="G1845" t="s">
        <v>32</v>
      </c>
      <c r="H1845" t="s">
        <v>67</v>
      </c>
      <c r="I1845" t="s">
        <v>34</v>
      </c>
      <c r="J1845">
        <v>7.2</v>
      </c>
      <c r="K1845" t="s">
        <v>35</v>
      </c>
      <c r="L1845">
        <v>37</v>
      </c>
      <c r="M1845" s="2">
        <v>45671</v>
      </c>
      <c r="N1845" t="s">
        <v>36</v>
      </c>
      <c r="O1845">
        <v>9.8000000000000007</v>
      </c>
      <c r="P1845">
        <v>3.1</v>
      </c>
      <c r="Q1845">
        <v>9221.15</v>
      </c>
      <c r="R1845" t="s">
        <v>37</v>
      </c>
      <c r="S1845">
        <v>5695.31</v>
      </c>
      <c r="T1845">
        <v>4</v>
      </c>
      <c r="U1845">
        <v>2025</v>
      </c>
      <c r="V1845" t="s">
        <v>69</v>
      </c>
      <c r="W1845" s="2">
        <v>45658</v>
      </c>
      <c r="X1845" t="s">
        <v>70</v>
      </c>
      <c r="Y1845" t="s">
        <v>48</v>
      </c>
      <c r="Z1845">
        <v>9221.15</v>
      </c>
      <c r="AA1845">
        <v>5695.31</v>
      </c>
      <c r="AB1845">
        <v>0.61799999999999999</v>
      </c>
    </row>
    <row r="1846" spans="1:28" x14ac:dyDescent="0.25">
      <c r="A1846" t="s">
        <v>1930</v>
      </c>
      <c r="B1846" s="2">
        <v>45669.584027777782</v>
      </c>
      <c r="C1846" s="2">
        <v>45671.28402777778</v>
      </c>
      <c r="D1846" t="s">
        <v>50</v>
      </c>
      <c r="E1846" t="s">
        <v>73</v>
      </c>
      <c r="F1846" t="s">
        <v>51</v>
      </c>
      <c r="G1846" t="s">
        <v>55</v>
      </c>
      <c r="H1846" t="s">
        <v>74</v>
      </c>
      <c r="I1846" t="s">
        <v>34</v>
      </c>
      <c r="J1846">
        <v>1.7</v>
      </c>
      <c r="K1846" t="s">
        <v>35</v>
      </c>
      <c r="L1846">
        <v>55</v>
      </c>
      <c r="M1846" s="2">
        <v>45669</v>
      </c>
      <c r="N1846" t="s">
        <v>68</v>
      </c>
      <c r="O1846">
        <v>8</v>
      </c>
      <c r="P1846">
        <v>0.6</v>
      </c>
      <c r="Q1846">
        <v>3920.99</v>
      </c>
      <c r="R1846" t="s">
        <v>59</v>
      </c>
      <c r="S1846">
        <v>2524.6</v>
      </c>
      <c r="T1846">
        <v>4.5</v>
      </c>
      <c r="U1846">
        <v>2025</v>
      </c>
      <c r="V1846" t="s">
        <v>69</v>
      </c>
      <c r="W1846" s="2">
        <v>45658</v>
      </c>
      <c r="X1846" t="s">
        <v>39</v>
      </c>
      <c r="Y1846" t="s">
        <v>40</v>
      </c>
      <c r="Z1846">
        <v>3920.99</v>
      </c>
      <c r="AA1846">
        <v>2524.6</v>
      </c>
      <c r="AB1846">
        <v>0.64400000000000002</v>
      </c>
    </row>
    <row r="1847" spans="1:28" x14ac:dyDescent="0.25">
      <c r="A1847" t="s">
        <v>1931</v>
      </c>
      <c r="B1847" s="2">
        <v>45744.309027777781</v>
      </c>
      <c r="C1847" s="2">
        <v>45749.309027777781</v>
      </c>
      <c r="D1847" t="s">
        <v>85</v>
      </c>
      <c r="E1847" t="s">
        <v>73</v>
      </c>
      <c r="F1847" t="s">
        <v>51</v>
      </c>
      <c r="G1847" t="s">
        <v>44</v>
      </c>
      <c r="H1847" t="s">
        <v>45</v>
      </c>
      <c r="I1847" t="s">
        <v>57</v>
      </c>
      <c r="J1847">
        <v>5</v>
      </c>
      <c r="K1847" t="s">
        <v>35</v>
      </c>
      <c r="L1847">
        <v>79</v>
      </c>
      <c r="M1847" s="2">
        <v>45744</v>
      </c>
      <c r="N1847" t="s">
        <v>36</v>
      </c>
      <c r="O1847">
        <v>8.1999999999999993</v>
      </c>
      <c r="P1847">
        <v>2.2999999999999998</v>
      </c>
      <c r="Q1847">
        <v>6988.3</v>
      </c>
      <c r="R1847" t="s">
        <v>37</v>
      </c>
      <c r="S1847">
        <v>5298</v>
      </c>
      <c r="T1847">
        <v>3.7</v>
      </c>
      <c r="U1847">
        <v>2025</v>
      </c>
      <c r="V1847" t="s">
        <v>46</v>
      </c>
      <c r="W1847" s="2">
        <v>45717</v>
      </c>
      <c r="X1847" t="s">
        <v>81</v>
      </c>
      <c r="Y1847" t="s">
        <v>48</v>
      </c>
      <c r="Z1847">
        <v>6988.3</v>
      </c>
      <c r="AA1847">
        <v>5298</v>
      </c>
      <c r="AB1847">
        <v>0.75800000000000001</v>
      </c>
    </row>
    <row r="1848" spans="1:28" x14ac:dyDescent="0.25">
      <c r="A1848" t="s">
        <v>1932</v>
      </c>
      <c r="B1848" s="2">
        <v>46181.839583333327</v>
      </c>
      <c r="C1848" s="2">
        <v>46188.839583333327</v>
      </c>
      <c r="D1848" t="s">
        <v>29</v>
      </c>
      <c r="E1848" t="s">
        <v>73</v>
      </c>
      <c r="F1848" t="s">
        <v>31</v>
      </c>
      <c r="G1848" t="s">
        <v>44</v>
      </c>
      <c r="H1848" t="s">
        <v>33</v>
      </c>
      <c r="I1848" t="s">
        <v>34</v>
      </c>
      <c r="J1848">
        <v>7</v>
      </c>
      <c r="K1848" t="s">
        <v>35</v>
      </c>
      <c r="L1848">
        <v>60</v>
      </c>
      <c r="M1848" s="2">
        <v>46181</v>
      </c>
      <c r="N1848" t="s">
        <v>36</v>
      </c>
      <c r="O1848">
        <v>8.1</v>
      </c>
      <c r="P1848">
        <v>2.6</v>
      </c>
      <c r="Q1848">
        <v>9422.08</v>
      </c>
      <c r="R1848" t="s">
        <v>37</v>
      </c>
      <c r="S1848">
        <v>6735.76</v>
      </c>
      <c r="T1848">
        <v>4</v>
      </c>
      <c r="U1848">
        <v>2026</v>
      </c>
      <c r="V1848" t="s">
        <v>110</v>
      </c>
      <c r="W1848" s="2">
        <v>46174</v>
      </c>
      <c r="X1848" t="s">
        <v>78</v>
      </c>
      <c r="Y1848" t="s">
        <v>48</v>
      </c>
      <c r="Z1848">
        <v>9422.08</v>
      </c>
      <c r="AA1848">
        <v>6735.76</v>
      </c>
      <c r="AB1848">
        <v>0.71499999999999997</v>
      </c>
    </row>
    <row r="1849" spans="1:28" x14ac:dyDescent="0.25">
      <c r="A1849" t="s">
        <v>1933</v>
      </c>
      <c r="B1849" s="2">
        <v>46194.04791666667</v>
      </c>
      <c r="C1849" s="2">
        <v>46196.847916666673</v>
      </c>
      <c r="D1849" t="s">
        <v>42</v>
      </c>
      <c r="E1849" t="s">
        <v>83</v>
      </c>
      <c r="F1849" t="s">
        <v>51</v>
      </c>
      <c r="G1849" t="s">
        <v>32</v>
      </c>
      <c r="H1849" t="s">
        <v>74</v>
      </c>
      <c r="I1849" t="s">
        <v>57</v>
      </c>
      <c r="J1849">
        <v>2.8</v>
      </c>
      <c r="K1849" t="s">
        <v>35</v>
      </c>
      <c r="L1849">
        <v>68</v>
      </c>
      <c r="M1849" s="2">
        <v>46194</v>
      </c>
      <c r="N1849" t="s">
        <v>36</v>
      </c>
      <c r="O1849">
        <v>8.1</v>
      </c>
      <c r="P1849">
        <v>2.2999999999999998</v>
      </c>
      <c r="Q1849">
        <v>6195.32</v>
      </c>
      <c r="R1849" t="s">
        <v>77</v>
      </c>
      <c r="S1849">
        <v>3679.16</v>
      </c>
      <c r="T1849">
        <v>4.4000000000000004</v>
      </c>
      <c r="U1849">
        <v>2026</v>
      </c>
      <c r="V1849" t="s">
        <v>110</v>
      </c>
      <c r="W1849" s="2">
        <v>46174</v>
      </c>
      <c r="X1849" t="s">
        <v>39</v>
      </c>
      <c r="Y1849" t="s">
        <v>40</v>
      </c>
      <c r="Z1849">
        <v>6195.32</v>
      </c>
      <c r="AA1849">
        <v>3679.16</v>
      </c>
      <c r="AB1849">
        <v>0.59399999999999997</v>
      </c>
    </row>
    <row r="1850" spans="1:28" x14ac:dyDescent="0.25">
      <c r="A1850" t="s">
        <v>1934</v>
      </c>
      <c r="B1850" s="2">
        <v>45958.103472222218</v>
      </c>
      <c r="C1850" s="2">
        <v>45961.503472222219</v>
      </c>
      <c r="D1850" t="s">
        <v>72</v>
      </c>
      <c r="E1850" t="s">
        <v>30</v>
      </c>
      <c r="F1850" t="s">
        <v>31</v>
      </c>
      <c r="G1850" t="s">
        <v>55</v>
      </c>
      <c r="H1850" t="s">
        <v>67</v>
      </c>
      <c r="I1850" t="s">
        <v>57</v>
      </c>
      <c r="J1850">
        <v>3.4</v>
      </c>
      <c r="K1850" t="s">
        <v>35</v>
      </c>
      <c r="L1850">
        <v>87</v>
      </c>
      <c r="M1850" s="2">
        <v>45958</v>
      </c>
      <c r="N1850" t="s">
        <v>68</v>
      </c>
      <c r="O1850">
        <v>8</v>
      </c>
      <c r="P1850">
        <v>1.4</v>
      </c>
      <c r="Q1850">
        <v>4586.72</v>
      </c>
      <c r="R1850" t="s">
        <v>37</v>
      </c>
      <c r="S1850">
        <v>3272.08</v>
      </c>
      <c r="T1850">
        <v>3.4</v>
      </c>
      <c r="U1850">
        <v>2025</v>
      </c>
      <c r="V1850" t="s">
        <v>97</v>
      </c>
      <c r="W1850" s="2">
        <v>45931</v>
      </c>
      <c r="X1850" t="s">
        <v>70</v>
      </c>
      <c r="Y1850" t="s">
        <v>48</v>
      </c>
      <c r="Z1850">
        <v>4586.72</v>
      </c>
      <c r="AA1850">
        <v>3272.08</v>
      </c>
      <c r="AB1850">
        <v>0.71299999999999997</v>
      </c>
    </row>
    <row r="1851" spans="1:28" x14ac:dyDescent="0.25">
      <c r="A1851" t="s">
        <v>1935</v>
      </c>
      <c r="B1851" s="2">
        <v>45900.881249999999</v>
      </c>
      <c r="C1851" s="2">
        <v>45904.581250000003</v>
      </c>
      <c r="D1851" t="s">
        <v>72</v>
      </c>
      <c r="E1851" t="s">
        <v>83</v>
      </c>
      <c r="F1851" t="s">
        <v>51</v>
      </c>
      <c r="G1851" t="s">
        <v>55</v>
      </c>
      <c r="H1851" t="s">
        <v>45</v>
      </c>
      <c r="I1851" t="s">
        <v>34</v>
      </c>
      <c r="J1851">
        <v>3.7</v>
      </c>
      <c r="K1851" t="s">
        <v>35</v>
      </c>
      <c r="L1851">
        <v>38</v>
      </c>
      <c r="M1851" s="2">
        <v>45900</v>
      </c>
      <c r="N1851" t="s">
        <v>36</v>
      </c>
      <c r="O1851">
        <v>8.1</v>
      </c>
      <c r="P1851">
        <v>0.2</v>
      </c>
      <c r="Q1851">
        <v>7131.79</v>
      </c>
      <c r="R1851" t="s">
        <v>37</v>
      </c>
      <c r="S1851">
        <v>5506.52</v>
      </c>
      <c r="T1851">
        <v>3.8</v>
      </c>
      <c r="U1851">
        <v>2025</v>
      </c>
      <c r="V1851" t="s">
        <v>87</v>
      </c>
      <c r="W1851" s="2">
        <v>45870</v>
      </c>
      <c r="X1851" t="s">
        <v>39</v>
      </c>
      <c r="Y1851" t="s">
        <v>40</v>
      </c>
      <c r="Z1851">
        <v>7131.79</v>
      </c>
      <c r="AA1851">
        <v>5506.52</v>
      </c>
      <c r="AB1851">
        <v>0.77200000000000002</v>
      </c>
    </row>
    <row r="1852" spans="1:28" x14ac:dyDescent="0.25">
      <c r="A1852" t="s">
        <v>1936</v>
      </c>
      <c r="B1852" s="2">
        <v>45779.536805555559</v>
      </c>
      <c r="C1852" s="2">
        <v>45780.236805555563</v>
      </c>
      <c r="D1852" t="s">
        <v>42</v>
      </c>
      <c r="E1852" t="s">
        <v>83</v>
      </c>
      <c r="F1852" t="s">
        <v>51</v>
      </c>
      <c r="G1852" t="s">
        <v>32</v>
      </c>
      <c r="H1852" t="s">
        <v>86</v>
      </c>
      <c r="I1852" t="s">
        <v>34</v>
      </c>
      <c r="J1852">
        <v>0.7</v>
      </c>
      <c r="K1852" t="s">
        <v>35</v>
      </c>
      <c r="L1852">
        <v>43</v>
      </c>
      <c r="M1852" s="2">
        <v>45779</v>
      </c>
      <c r="N1852" t="s">
        <v>36</v>
      </c>
      <c r="O1852">
        <v>7.6</v>
      </c>
      <c r="P1852">
        <v>2.6</v>
      </c>
      <c r="Q1852">
        <v>2994.7</v>
      </c>
      <c r="R1852" t="s">
        <v>37</v>
      </c>
      <c r="S1852">
        <v>1584.25</v>
      </c>
      <c r="T1852">
        <v>3.6</v>
      </c>
      <c r="U1852">
        <v>2025</v>
      </c>
      <c r="V1852" t="s">
        <v>80</v>
      </c>
      <c r="W1852" s="2">
        <v>45778</v>
      </c>
      <c r="X1852" t="s">
        <v>81</v>
      </c>
      <c r="Y1852" t="s">
        <v>48</v>
      </c>
      <c r="Z1852">
        <v>2994.7</v>
      </c>
      <c r="AA1852">
        <v>1584.25</v>
      </c>
      <c r="AB1852">
        <v>0.52900000000000003</v>
      </c>
    </row>
    <row r="1853" spans="1:28" x14ac:dyDescent="0.25">
      <c r="A1853" t="s">
        <v>1937</v>
      </c>
      <c r="B1853" s="2">
        <v>45804.779166666667</v>
      </c>
      <c r="C1853" s="2">
        <v>45808.179166666669</v>
      </c>
      <c r="D1853" t="s">
        <v>72</v>
      </c>
      <c r="E1853" t="s">
        <v>83</v>
      </c>
      <c r="F1853" t="s">
        <v>51</v>
      </c>
      <c r="G1853" t="s">
        <v>55</v>
      </c>
      <c r="H1853" t="s">
        <v>56</v>
      </c>
      <c r="I1853" t="s">
        <v>34</v>
      </c>
      <c r="J1853">
        <v>3.4</v>
      </c>
      <c r="K1853" t="s">
        <v>35</v>
      </c>
      <c r="L1853">
        <v>69</v>
      </c>
      <c r="M1853" s="2">
        <v>45804</v>
      </c>
      <c r="N1853" t="s">
        <v>36</v>
      </c>
      <c r="O1853">
        <v>10</v>
      </c>
      <c r="P1853">
        <v>0.8</v>
      </c>
      <c r="Q1853">
        <v>5451.93</v>
      </c>
      <c r="R1853" t="s">
        <v>59</v>
      </c>
      <c r="S1853">
        <v>4083.72</v>
      </c>
      <c r="T1853">
        <v>3.8</v>
      </c>
      <c r="U1853">
        <v>2025</v>
      </c>
      <c r="V1853" t="s">
        <v>80</v>
      </c>
      <c r="W1853" s="2">
        <v>45778</v>
      </c>
      <c r="X1853" t="s">
        <v>70</v>
      </c>
      <c r="Y1853" t="s">
        <v>48</v>
      </c>
      <c r="Z1853">
        <v>5451.93</v>
      </c>
      <c r="AA1853">
        <v>4083.72</v>
      </c>
      <c r="AB1853">
        <v>0.749</v>
      </c>
    </row>
    <row r="1854" spans="1:28" x14ac:dyDescent="0.25">
      <c r="A1854" t="s">
        <v>1938</v>
      </c>
      <c r="B1854" s="2">
        <v>46224.90347222222</v>
      </c>
      <c r="C1854" s="2">
        <v>46228.303472222222</v>
      </c>
      <c r="D1854" t="s">
        <v>72</v>
      </c>
      <c r="E1854" t="s">
        <v>43</v>
      </c>
      <c r="F1854" t="s">
        <v>51</v>
      </c>
      <c r="G1854" t="s">
        <v>44</v>
      </c>
      <c r="H1854" t="s">
        <v>74</v>
      </c>
      <c r="I1854" t="s">
        <v>34</v>
      </c>
      <c r="J1854">
        <v>3.4</v>
      </c>
      <c r="K1854" t="s">
        <v>35</v>
      </c>
      <c r="L1854">
        <v>81</v>
      </c>
      <c r="M1854" s="2">
        <v>46224</v>
      </c>
      <c r="N1854" t="s">
        <v>36</v>
      </c>
      <c r="O1854">
        <v>11.9</v>
      </c>
      <c r="P1854">
        <v>1.6</v>
      </c>
      <c r="Q1854">
        <v>4667.05</v>
      </c>
      <c r="R1854" t="s">
        <v>37</v>
      </c>
      <c r="S1854">
        <v>2736.19</v>
      </c>
      <c r="T1854">
        <v>3.5</v>
      </c>
      <c r="U1854">
        <v>2026</v>
      </c>
      <c r="V1854" t="s">
        <v>107</v>
      </c>
      <c r="W1854" s="2">
        <v>46204</v>
      </c>
      <c r="X1854" t="s">
        <v>70</v>
      </c>
      <c r="Y1854" t="s">
        <v>48</v>
      </c>
      <c r="Z1854">
        <v>4667.05</v>
      </c>
      <c r="AA1854">
        <v>2736.19</v>
      </c>
      <c r="AB1854">
        <v>0.58599999999999997</v>
      </c>
    </row>
    <row r="1855" spans="1:28" x14ac:dyDescent="0.25">
      <c r="A1855" t="s">
        <v>1939</v>
      </c>
      <c r="B1855" s="2">
        <v>46013.654861111107</v>
      </c>
      <c r="C1855" s="2">
        <v>46014.154861111107</v>
      </c>
      <c r="D1855" t="s">
        <v>42</v>
      </c>
      <c r="E1855" t="s">
        <v>30</v>
      </c>
      <c r="F1855" t="s">
        <v>31</v>
      </c>
      <c r="G1855" t="s">
        <v>32</v>
      </c>
      <c r="H1855" t="s">
        <v>45</v>
      </c>
      <c r="I1855" t="s">
        <v>34</v>
      </c>
      <c r="J1855">
        <v>0.5</v>
      </c>
      <c r="K1855" t="s">
        <v>35</v>
      </c>
      <c r="L1855">
        <v>72</v>
      </c>
      <c r="M1855" s="2">
        <v>46013</v>
      </c>
      <c r="N1855" t="s">
        <v>36</v>
      </c>
      <c r="O1855">
        <v>8</v>
      </c>
      <c r="P1855">
        <v>2.1</v>
      </c>
      <c r="Q1855">
        <v>3729.03</v>
      </c>
      <c r="R1855" t="s">
        <v>59</v>
      </c>
      <c r="S1855">
        <v>2613.1</v>
      </c>
      <c r="T1855">
        <v>4.5999999999999996</v>
      </c>
      <c r="U1855">
        <v>2025</v>
      </c>
      <c r="V1855" t="s">
        <v>63</v>
      </c>
      <c r="W1855" s="2">
        <v>45992</v>
      </c>
      <c r="X1855" t="s">
        <v>78</v>
      </c>
      <c r="Y1855" t="s">
        <v>48</v>
      </c>
      <c r="Z1855">
        <v>3729.03</v>
      </c>
      <c r="AA1855">
        <v>2613.1</v>
      </c>
      <c r="AB1855">
        <v>0.70099999999999996</v>
      </c>
    </row>
    <row r="1856" spans="1:28" x14ac:dyDescent="0.25">
      <c r="A1856" t="s">
        <v>1940</v>
      </c>
      <c r="B1856" s="2">
        <v>46342.31527777778</v>
      </c>
      <c r="C1856" s="2">
        <v>46343.31527777778</v>
      </c>
      <c r="D1856" t="s">
        <v>42</v>
      </c>
      <c r="E1856" t="s">
        <v>83</v>
      </c>
      <c r="F1856" t="s">
        <v>51</v>
      </c>
      <c r="G1856" t="s">
        <v>55</v>
      </c>
      <c r="H1856" t="s">
        <v>45</v>
      </c>
      <c r="I1856" t="s">
        <v>57</v>
      </c>
      <c r="J1856">
        <v>1</v>
      </c>
      <c r="K1856" t="s">
        <v>35</v>
      </c>
      <c r="L1856">
        <v>34</v>
      </c>
      <c r="M1856" s="2">
        <v>46342</v>
      </c>
      <c r="N1856" t="s">
        <v>68</v>
      </c>
      <c r="O1856">
        <v>7.8</v>
      </c>
      <c r="P1856">
        <v>2.5</v>
      </c>
      <c r="Q1856">
        <v>1974.45</v>
      </c>
      <c r="R1856" t="s">
        <v>37</v>
      </c>
      <c r="S1856">
        <v>1350.2</v>
      </c>
      <c r="T1856">
        <v>4.2</v>
      </c>
      <c r="U1856">
        <v>2026</v>
      </c>
      <c r="V1856" t="s">
        <v>89</v>
      </c>
      <c r="W1856" s="2">
        <v>46327</v>
      </c>
      <c r="X1856" t="s">
        <v>78</v>
      </c>
      <c r="Y1856" t="s">
        <v>48</v>
      </c>
      <c r="Z1856">
        <v>1974.45</v>
      </c>
      <c r="AA1856">
        <v>1350.2</v>
      </c>
      <c r="AB1856">
        <v>0.68400000000000005</v>
      </c>
    </row>
    <row r="1857" spans="1:28" x14ac:dyDescent="0.25">
      <c r="A1857" t="s">
        <v>1941</v>
      </c>
      <c r="B1857" s="2">
        <v>46288.782638888893</v>
      </c>
      <c r="C1857" s="2">
        <v>46290.182638888888</v>
      </c>
      <c r="D1857" t="s">
        <v>42</v>
      </c>
      <c r="E1857" t="s">
        <v>83</v>
      </c>
      <c r="F1857" t="s">
        <v>31</v>
      </c>
      <c r="G1857" t="s">
        <v>66</v>
      </c>
      <c r="H1857" t="s">
        <v>86</v>
      </c>
      <c r="I1857" t="s">
        <v>34</v>
      </c>
      <c r="J1857">
        <v>1.4</v>
      </c>
      <c r="K1857" t="s">
        <v>35</v>
      </c>
      <c r="L1857">
        <v>48</v>
      </c>
      <c r="M1857" s="2">
        <v>46288</v>
      </c>
      <c r="N1857" t="s">
        <v>36</v>
      </c>
      <c r="O1857">
        <v>8.1</v>
      </c>
      <c r="P1857">
        <v>3.6</v>
      </c>
      <c r="Q1857">
        <v>4162.5600000000004</v>
      </c>
      <c r="R1857" t="s">
        <v>77</v>
      </c>
      <c r="S1857">
        <v>2881.04</v>
      </c>
      <c r="T1857">
        <v>4.3</v>
      </c>
      <c r="U1857">
        <v>2026</v>
      </c>
      <c r="V1857" t="s">
        <v>53</v>
      </c>
      <c r="W1857" s="2">
        <v>46266</v>
      </c>
      <c r="X1857" t="s">
        <v>64</v>
      </c>
      <c r="Y1857" t="s">
        <v>48</v>
      </c>
      <c r="Z1857">
        <v>4162.5600000000004</v>
      </c>
      <c r="AA1857">
        <v>2881.04</v>
      </c>
      <c r="AB1857">
        <v>0.69199999999999995</v>
      </c>
    </row>
    <row r="1858" spans="1:28" x14ac:dyDescent="0.25">
      <c r="A1858" t="s">
        <v>1942</v>
      </c>
      <c r="B1858" s="2">
        <v>45966.65625</v>
      </c>
      <c r="C1858" s="2">
        <v>45968.856249999997</v>
      </c>
      <c r="D1858" t="s">
        <v>50</v>
      </c>
      <c r="E1858" t="s">
        <v>30</v>
      </c>
      <c r="F1858" t="s">
        <v>31</v>
      </c>
      <c r="G1858" t="s">
        <v>32</v>
      </c>
      <c r="H1858" t="s">
        <v>86</v>
      </c>
      <c r="I1858" t="s">
        <v>57</v>
      </c>
      <c r="J1858">
        <v>2.2000000000000002</v>
      </c>
      <c r="K1858" t="s">
        <v>58</v>
      </c>
      <c r="L1858">
        <v>56</v>
      </c>
      <c r="M1858" s="2">
        <v>45966</v>
      </c>
      <c r="N1858" t="s">
        <v>36</v>
      </c>
      <c r="O1858">
        <v>8.4</v>
      </c>
      <c r="P1858">
        <v>1.7</v>
      </c>
      <c r="Q1858">
        <v>5892.2</v>
      </c>
      <c r="R1858" t="s">
        <v>77</v>
      </c>
      <c r="S1858">
        <v>4404.8599999999997</v>
      </c>
      <c r="T1858">
        <v>3.6</v>
      </c>
      <c r="U1858">
        <v>2025</v>
      </c>
      <c r="V1858" t="s">
        <v>89</v>
      </c>
      <c r="W1858" s="2">
        <v>45962</v>
      </c>
      <c r="X1858" t="s">
        <v>64</v>
      </c>
      <c r="Y1858" t="s">
        <v>48</v>
      </c>
      <c r="Z1858">
        <v>5892.2</v>
      </c>
      <c r="AA1858">
        <v>4404.8599999999997</v>
      </c>
      <c r="AB1858">
        <v>0.748</v>
      </c>
    </row>
    <row r="1859" spans="1:28" x14ac:dyDescent="0.25">
      <c r="A1859" t="s">
        <v>1943</v>
      </c>
      <c r="B1859" s="2">
        <v>46352.416666666657</v>
      </c>
      <c r="C1859" s="2">
        <v>46357.01666666667</v>
      </c>
      <c r="D1859" t="s">
        <v>62</v>
      </c>
      <c r="E1859" t="s">
        <v>30</v>
      </c>
      <c r="F1859" t="s">
        <v>51</v>
      </c>
      <c r="G1859" t="s">
        <v>55</v>
      </c>
      <c r="H1859" t="s">
        <v>56</v>
      </c>
      <c r="I1859" t="s">
        <v>34</v>
      </c>
      <c r="J1859">
        <v>4.5999999999999996</v>
      </c>
      <c r="K1859" t="s">
        <v>35</v>
      </c>
      <c r="L1859">
        <v>62</v>
      </c>
      <c r="M1859" s="2">
        <v>46352</v>
      </c>
      <c r="N1859" t="s">
        <v>36</v>
      </c>
      <c r="O1859">
        <v>8</v>
      </c>
      <c r="P1859">
        <v>2.5</v>
      </c>
      <c r="Q1859">
        <v>6198.82</v>
      </c>
      <c r="R1859" t="s">
        <v>37</v>
      </c>
      <c r="S1859">
        <v>4147.8999999999996</v>
      </c>
      <c r="T1859">
        <v>3.9</v>
      </c>
      <c r="U1859">
        <v>2026</v>
      </c>
      <c r="V1859" t="s">
        <v>89</v>
      </c>
      <c r="W1859" s="2">
        <v>46327</v>
      </c>
      <c r="X1859" t="s">
        <v>47</v>
      </c>
      <c r="Y1859" t="s">
        <v>48</v>
      </c>
      <c r="Z1859">
        <v>6198.82</v>
      </c>
      <c r="AA1859">
        <v>4147.8999999999996</v>
      </c>
      <c r="AB1859">
        <v>0.66900000000000004</v>
      </c>
    </row>
    <row r="1860" spans="1:28" x14ac:dyDescent="0.25">
      <c r="A1860" t="s">
        <v>1944</v>
      </c>
      <c r="B1860" s="2">
        <v>45945.452777777777</v>
      </c>
      <c r="C1860" s="2">
        <v>45949.852777777778</v>
      </c>
      <c r="D1860" t="s">
        <v>62</v>
      </c>
      <c r="E1860" t="s">
        <v>30</v>
      </c>
      <c r="F1860" t="s">
        <v>51</v>
      </c>
      <c r="G1860" t="s">
        <v>44</v>
      </c>
      <c r="H1860" t="s">
        <v>56</v>
      </c>
      <c r="I1860" t="s">
        <v>75</v>
      </c>
      <c r="J1860">
        <v>4.4000000000000004</v>
      </c>
      <c r="K1860" t="s">
        <v>35</v>
      </c>
      <c r="L1860">
        <v>85</v>
      </c>
      <c r="M1860" s="2">
        <v>45945</v>
      </c>
      <c r="N1860" t="s">
        <v>76</v>
      </c>
      <c r="O1860">
        <v>8</v>
      </c>
      <c r="P1860">
        <v>0.4</v>
      </c>
      <c r="Q1860">
        <v>7423.64</v>
      </c>
      <c r="R1860" t="s">
        <v>77</v>
      </c>
      <c r="S1860">
        <v>3988.06</v>
      </c>
      <c r="T1860">
        <v>3.7</v>
      </c>
      <c r="U1860">
        <v>2025</v>
      </c>
      <c r="V1860" t="s">
        <v>97</v>
      </c>
      <c r="W1860" s="2">
        <v>45931</v>
      </c>
      <c r="X1860" t="s">
        <v>64</v>
      </c>
      <c r="Y1860" t="s">
        <v>48</v>
      </c>
      <c r="Z1860">
        <v>7423.64</v>
      </c>
      <c r="AA1860">
        <v>3988.06</v>
      </c>
      <c r="AB1860">
        <v>0.53700000000000003</v>
      </c>
    </row>
    <row r="1861" spans="1:28" x14ac:dyDescent="0.25">
      <c r="A1861" t="s">
        <v>1945</v>
      </c>
      <c r="B1861" s="2">
        <v>45964.50277777778</v>
      </c>
      <c r="C1861" s="2">
        <v>45967.902777777781</v>
      </c>
      <c r="D1861" t="s">
        <v>91</v>
      </c>
      <c r="E1861" t="s">
        <v>30</v>
      </c>
      <c r="F1861" t="s">
        <v>51</v>
      </c>
      <c r="G1861" t="s">
        <v>44</v>
      </c>
      <c r="H1861" t="s">
        <v>67</v>
      </c>
      <c r="I1861" t="s">
        <v>34</v>
      </c>
      <c r="J1861">
        <v>3.4</v>
      </c>
      <c r="K1861" t="s">
        <v>35</v>
      </c>
      <c r="L1861">
        <v>56</v>
      </c>
      <c r="M1861" s="2">
        <v>45964</v>
      </c>
      <c r="N1861" t="s">
        <v>68</v>
      </c>
      <c r="O1861">
        <v>8.5</v>
      </c>
      <c r="P1861">
        <v>2.6</v>
      </c>
      <c r="Q1861">
        <v>5499.75</v>
      </c>
      <c r="R1861" t="s">
        <v>59</v>
      </c>
      <c r="S1861">
        <v>3743.56</v>
      </c>
      <c r="T1861">
        <v>4</v>
      </c>
      <c r="U1861">
        <v>2025</v>
      </c>
      <c r="V1861" t="s">
        <v>89</v>
      </c>
      <c r="W1861" s="2">
        <v>45962</v>
      </c>
      <c r="X1861" t="s">
        <v>78</v>
      </c>
      <c r="Y1861" t="s">
        <v>48</v>
      </c>
      <c r="Z1861">
        <v>5499.75</v>
      </c>
      <c r="AA1861">
        <v>3743.56</v>
      </c>
      <c r="AB1861">
        <v>0.68100000000000005</v>
      </c>
    </row>
    <row r="1862" spans="1:28" x14ac:dyDescent="0.25">
      <c r="A1862" t="s">
        <v>1946</v>
      </c>
      <c r="B1862" s="2">
        <v>46251.161111111112</v>
      </c>
      <c r="C1862" s="2">
        <v>46257.061111111107</v>
      </c>
      <c r="D1862" t="s">
        <v>29</v>
      </c>
      <c r="E1862" t="s">
        <v>30</v>
      </c>
      <c r="F1862" t="s">
        <v>31</v>
      </c>
      <c r="G1862" t="s">
        <v>44</v>
      </c>
      <c r="H1862" t="s">
        <v>56</v>
      </c>
      <c r="I1862" t="s">
        <v>34</v>
      </c>
      <c r="J1862">
        <v>5.9</v>
      </c>
      <c r="K1862" t="s">
        <v>35</v>
      </c>
      <c r="L1862">
        <v>22</v>
      </c>
      <c r="M1862" s="2">
        <v>46251</v>
      </c>
      <c r="N1862" t="s">
        <v>36</v>
      </c>
      <c r="O1862">
        <v>7.8</v>
      </c>
      <c r="P1862">
        <v>1.6</v>
      </c>
      <c r="Q1862">
        <v>6094.05</v>
      </c>
      <c r="R1862" t="s">
        <v>77</v>
      </c>
      <c r="S1862">
        <v>3544.05</v>
      </c>
      <c r="T1862">
        <v>4.4000000000000004</v>
      </c>
      <c r="U1862">
        <v>2026</v>
      </c>
      <c r="V1862" t="s">
        <v>87</v>
      </c>
      <c r="W1862" s="2">
        <v>46235</v>
      </c>
      <c r="X1862" t="s">
        <v>78</v>
      </c>
      <c r="Y1862" t="s">
        <v>48</v>
      </c>
      <c r="Z1862">
        <v>6094.05</v>
      </c>
      <c r="AA1862">
        <v>3544.05</v>
      </c>
      <c r="AB1862">
        <v>0.58199999999999996</v>
      </c>
    </row>
    <row r="1863" spans="1:28" x14ac:dyDescent="0.25">
      <c r="A1863" t="s">
        <v>1947</v>
      </c>
      <c r="B1863" s="2">
        <v>46380.984027777777</v>
      </c>
      <c r="C1863" s="2">
        <v>46383.984027777777</v>
      </c>
      <c r="D1863" t="s">
        <v>50</v>
      </c>
      <c r="E1863" t="s">
        <v>83</v>
      </c>
      <c r="F1863" t="s">
        <v>31</v>
      </c>
      <c r="G1863" t="s">
        <v>44</v>
      </c>
      <c r="H1863" t="s">
        <v>56</v>
      </c>
      <c r="I1863" t="s">
        <v>57</v>
      </c>
      <c r="J1863">
        <v>3</v>
      </c>
      <c r="K1863" t="s">
        <v>58</v>
      </c>
      <c r="L1863">
        <v>54</v>
      </c>
      <c r="M1863" s="2">
        <v>46380</v>
      </c>
      <c r="N1863" t="s">
        <v>36</v>
      </c>
      <c r="O1863">
        <v>8.1</v>
      </c>
      <c r="P1863">
        <v>0.5</v>
      </c>
      <c r="Q1863">
        <v>5181.76</v>
      </c>
      <c r="R1863" t="s">
        <v>37</v>
      </c>
      <c r="S1863">
        <v>3970.82</v>
      </c>
      <c r="T1863">
        <v>3.9</v>
      </c>
      <c r="U1863">
        <v>2026</v>
      </c>
      <c r="V1863" t="s">
        <v>63</v>
      </c>
      <c r="W1863" s="2">
        <v>46357</v>
      </c>
      <c r="X1863" t="s">
        <v>47</v>
      </c>
      <c r="Y1863" t="s">
        <v>48</v>
      </c>
      <c r="Z1863">
        <v>5181.76</v>
      </c>
      <c r="AA1863">
        <v>3970.82</v>
      </c>
      <c r="AB1863">
        <v>0.76600000000000001</v>
      </c>
    </row>
    <row r="1864" spans="1:28" x14ac:dyDescent="0.25">
      <c r="A1864" t="s">
        <v>1948</v>
      </c>
      <c r="B1864" s="2">
        <v>46319.173611111109</v>
      </c>
      <c r="C1864" s="2">
        <v>46319.673611111109</v>
      </c>
      <c r="D1864" t="s">
        <v>42</v>
      </c>
      <c r="E1864" t="s">
        <v>43</v>
      </c>
      <c r="F1864" t="s">
        <v>31</v>
      </c>
      <c r="G1864" t="s">
        <v>32</v>
      </c>
      <c r="H1864" t="s">
        <v>52</v>
      </c>
      <c r="I1864" t="s">
        <v>57</v>
      </c>
      <c r="J1864">
        <v>0.5</v>
      </c>
      <c r="K1864" t="s">
        <v>35</v>
      </c>
      <c r="L1864">
        <v>93</v>
      </c>
      <c r="M1864" s="2">
        <v>46319</v>
      </c>
      <c r="N1864" t="s">
        <v>68</v>
      </c>
      <c r="O1864">
        <v>8.3000000000000007</v>
      </c>
      <c r="P1864">
        <v>2</v>
      </c>
      <c r="Q1864">
        <v>3016.21</v>
      </c>
      <c r="R1864" t="s">
        <v>77</v>
      </c>
      <c r="S1864">
        <v>1731.25</v>
      </c>
      <c r="T1864">
        <v>3.6</v>
      </c>
      <c r="U1864">
        <v>2026</v>
      </c>
      <c r="V1864" t="s">
        <v>97</v>
      </c>
      <c r="W1864" s="2">
        <v>46296</v>
      </c>
      <c r="X1864" t="s">
        <v>92</v>
      </c>
      <c r="Y1864" t="s">
        <v>40</v>
      </c>
      <c r="Z1864">
        <v>3016.21</v>
      </c>
      <c r="AA1864">
        <v>1731.25</v>
      </c>
      <c r="AB1864">
        <v>0.57399999999999995</v>
      </c>
    </row>
    <row r="1865" spans="1:28" x14ac:dyDescent="0.25">
      <c r="A1865" t="s">
        <v>1949</v>
      </c>
      <c r="B1865" s="2">
        <v>46206.054166666669</v>
      </c>
      <c r="C1865" s="2">
        <v>46209.354166666657</v>
      </c>
      <c r="D1865" t="s">
        <v>91</v>
      </c>
      <c r="E1865" t="s">
        <v>83</v>
      </c>
      <c r="F1865" t="s">
        <v>51</v>
      </c>
      <c r="G1865" t="s">
        <v>55</v>
      </c>
      <c r="H1865" t="s">
        <v>45</v>
      </c>
      <c r="I1865" t="s">
        <v>34</v>
      </c>
      <c r="J1865">
        <v>3.3</v>
      </c>
      <c r="K1865" t="s">
        <v>35</v>
      </c>
      <c r="L1865">
        <v>79</v>
      </c>
      <c r="M1865" s="2">
        <v>46206</v>
      </c>
      <c r="N1865" t="s">
        <v>76</v>
      </c>
      <c r="O1865">
        <v>7.9</v>
      </c>
      <c r="P1865">
        <v>0.9</v>
      </c>
      <c r="Q1865">
        <v>6285.81</v>
      </c>
      <c r="R1865" t="s">
        <v>37</v>
      </c>
      <c r="S1865">
        <v>3471.81</v>
      </c>
      <c r="T1865">
        <v>4.4000000000000004</v>
      </c>
      <c r="U1865">
        <v>2026</v>
      </c>
      <c r="V1865" t="s">
        <v>107</v>
      </c>
      <c r="W1865" s="2">
        <v>46204</v>
      </c>
      <c r="X1865" t="s">
        <v>81</v>
      </c>
      <c r="Y1865" t="s">
        <v>48</v>
      </c>
      <c r="Z1865">
        <v>6285.81</v>
      </c>
      <c r="AA1865">
        <v>3471.81</v>
      </c>
      <c r="AB1865">
        <v>0.55200000000000005</v>
      </c>
    </row>
    <row r="1866" spans="1:28" x14ac:dyDescent="0.25">
      <c r="A1866" t="s">
        <v>1950</v>
      </c>
      <c r="B1866" s="2">
        <v>46009.746527777781</v>
      </c>
      <c r="C1866" s="2">
        <v>46015.046527777777</v>
      </c>
      <c r="D1866" t="s">
        <v>62</v>
      </c>
      <c r="E1866" t="s">
        <v>30</v>
      </c>
      <c r="F1866" t="s">
        <v>31</v>
      </c>
      <c r="G1866" t="s">
        <v>44</v>
      </c>
      <c r="H1866" t="s">
        <v>74</v>
      </c>
      <c r="I1866" t="s">
        <v>34</v>
      </c>
      <c r="J1866">
        <v>5.3</v>
      </c>
      <c r="K1866" t="s">
        <v>58</v>
      </c>
      <c r="L1866">
        <v>60</v>
      </c>
      <c r="M1866" s="2">
        <v>46009</v>
      </c>
      <c r="N1866" t="s">
        <v>36</v>
      </c>
      <c r="O1866">
        <v>12.2</v>
      </c>
      <c r="P1866">
        <v>0.2</v>
      </c>
      <c r="Q1866">
        <v>6737.99</v>
      </c>
      <c r="R1866" t="s">
        <v>37</v>
      </c>
      <c r="S1866">
        <v>3265.71</v>
      </c>
      <c r="T1866">
        <v>3.6</v>
      </c>
      <c r="U1866">
        <v>2025</v>
      </c>
      <c r="V1866" t="s">
        <v>63</v>
      </c>
      <c r="W1866" s="2">
        <v>45992</v>
      </c>
      <c r="X1866" t="s">
        <v>47</v>
      </c>
      <c r="Y1866" t="s">
        <v>48</v>
      </c>
      <c r="Z1866">
        <v>6737.99</v>
      </c>
      <c r="AA1866">
        <v>3265.71</v>
      </c>
      <c r="AB1866">
        <v>0.48499999999999999</v>
      </c>
    </row>
    <row r="1867" spans="1:28" x14ac:dyDescent="0.25">
      <c r="A1867" t="s">
        <v>1951</v>
      </c>
      <c r="B1867" s="2">
        <v>45969.622916666667</v>
      </c>
      <c r="C1867" s="2">
        <v>45971.322916666657</v>
      </c>
      <c r="D1867" t="s">
        <v>50</v>
      </c>
      <c r="E1867" t="s">
        <v>43</v>
      </c>
      <c r="F1867" t="s">
        <v>31</v>
      </c>
      <c r="G1867" t="s">
        <v>32</v>
      </c>
      <c r="H1867" t="s">
        <v>52</v>
      </c>
      <c r="I1867" t="s">
        <v>34</v>
      </c>
      <c r="J1867">
        <v>1.7</v>
      </c>
      <c r="K1867" t="s">
        <v>35</v>
      </c>
      <c r="L1867">
        <v>49</v>
      </c>
      <c r="M1867" s="2">
        <v>45969</v>
      </c>
      <c r="N1867" t="s">
        <v>68</v>
      </c>
      <c r="O1867">
        <v>8</v>
      </c>
      <c r="P1867">
        <v>0.3</v>
      </c>
      <c r="Q1867">
        <v>4388.0200000000004</v>
      </c>
      <c r="R1867" t="s">
        <v>77</v>
      </c>
      <c r="S1867">
        <v>3241.09</v>
      </c>
      <c r="T1867">
        <v>4.5</v>
      </c>
      <c r="U1867">
        <v>2025</v>
      </c>
      <c r="V1867" t="s">
        <v>89</v>
      </c>
      <c r="W1867" s="2">
        <v>45962</v>
      </c>
      <c r="X1867" t="s">
        <v>92</v>
      </c>
      <c r="Y1867" t="s">
        <v>40</v>
      </c>
      <c r="Z1867">
        <v>4388.0200000000004</v>
      </c>
      <c r="AA1867">
        <v>3241.09</v>
      </c>
      <c r="AB1867">
        <v>0.73899999999999999</v>
      </c>
    </row>
    <row r="1868" spans="1:28" x14ac:dyDescent="0.25">
      <c r="A1868" t="s">
        <v>1952</v>
      </c>
      <c r="B1868" s="2">
        <v>45716.638888888891</v>
      </c>
      <c r="C1868" s="2">
        <v>45719.438888888893</v>
      </c>
      <c r="D1868" t="s">
        <v>91</v>
      </c>
      <c r="E1868" t="s">
        <v>43</v>
      </c>
      <c r="F1868" t="s">
        <v>31</v>
      </c>
      <c r="G1868" t="s">
        <v>32</v>
      </c>
      <c r="H1868" t="s">
        <v>52</v>
      </c>
      <c r="I1868" t="s">
        <v>34</v>
      </c>
      <c r="J1868">
        <v>2.8</v>
      </c>
      <c r="K1868" t="s">
        <v>35</v>
      </c>
      <c r="L1868">
        <v>69</v>
      </c>
      <c r="M1868" s="2">
        <v>45716</v>
      </c>
      <c r="N1868" t="s">
        <v>76</v>
      </c>
      <c r="O1868">
        <v>7.8</v>
      </c>
      <c r="P1868">
        <v>0</v>
      </c>
      <c r="Q1868">
        <v>4043.88</v>
      </c>
      <c r="R1868" t="s">
        <v>37</v>
      </c>
      <c r="S1868">
        <v>3052.4</v>
      </c>
      <c r="T1868">
        <v>4.0999999999999996</v>
      </c>
      <c r="U1868">
        <v>2025</v>
      </c>
      <c r="V1868" t="s">
        <v>104</v>
      </c>
      <c r="W1868" s="2">
        <v>45689</v>
      </c>
      <c r="X1868" t="s">
        <v>81</v>
      </c>
      <c r="Y1868" t="s">
        <v>48</v>
      </c>
      <c r="Z1868">
        <v>4043.88</v>
      </c>
      <c r="AA1868">
        <v>3052.4</v>
      </c>
      <c r="AB1868">
        <v>0.755</v>
      </c>
    </row>
    <row r="1869" spans="1:28" x14ac:dyDescent="0.25">
      <c r="A1869" t="s">
        <v>1953</v>
      </c>
      <c r="B1869" s="2">
        <v>46300.541666666657</v>
      </c>
      <c r="C1869" s="2">
        <v>46301.041666666657</v>
      </c>
      <c r="D1869" t="s">
        <v>42</v>
      </c>
      <c r="E1869" t="s">
        <v>43</v>
      </c>
      <c r="F1869" t="s">
        <v>51</v>
      </c>
      <c r="G1869" t="s">
        <v>44</v>
      </c>
      <c r="H1869" t="s">
        <v>52</v>
      </c>
      <c r="I1869" t="s">
        <v>34</v>
      </c>
      <c r="J1869">
        <v>0.5</v>
      </c>
      <c r="K1869" t="s">
        <v>35</v>
      </c>
      <c r="L1869">
        <v>62</v>
      </c>
      <c r="M1869" s="2">
        <v>46300</v>
      </c>
      <c r="N1869" t="s">
        <v>36</v>
      </c>
      <c r="O1869">
        <v>8</v>
      </c>
      <c r="P1869">
        <v>1.3</v>
      </c>
      <c r="Q1869">
        <v>3383.52</v>
      </c>
      <c r="R1869" t="s">
        <v>37</v>
      </c>
      <c r="S1869">
        <v>1692.75</v>
      </c>
      <c r="T1869">
        <v>4.3</v>
      </c>
      <c r="U1869">
        <v>2026</v>
      </c>
      <c r="V1869" t="s">
        <v>97</v>
      </c>
      <c r="W1869" s="2">
        <v>46296</v>
      </c>
      <c r="X1869" t="s">
        <v>78</v>
      </c>
      <c r="Y1869" t="s">
        <v>48</v>
      </c>
      <c r="Z1869">
        <v>3383.52</v>
      </c>
      <c r="AA1869">
        <v>1692.75</v>
      </c>
      <c r="AB1869">
        <v>0.5</v>
      </c>
    </row>
    <row r="1870" spans="1:28" x14ac:dyDescent="0.25">
      <c r="A1870" t="s">
        <v>1954</v>
      </c>
      <c r="B1870" s="2">
        <v>46371.15625</v>
      </c>
      <c r="C1870" s="2">
        <v>46374.756249999999</v>
      </c>
      <c r="D1870" t="s">
        <v>72</v>
      </c>
      <c r="E1870" t="s">
        <v>30</v>
      </c>
      <c r="F1870" t="s">
        <v>31</v>
      </c>
      <c r="G1870" t="s">
        <v>44</v>
      </c>
      <c r="H1870" t="s">
        <v>74</v>
      </c>
      <c r="I1870" t="s">
        <v>34</v>
      </c>
      <c r="J1870">
        <v>3.6</v>
      </c>
      <c r="K1870" t="s">
        <v>35</v>
      </c>
      <c r="L1870">
        <v>71</v>
      </c>
      <c r="M1870" s="2">
        <v>46371</v>
      </c>
      <c r="N1870" t="s">
        <v>36</v>
      </c>
      <c r="O1870">
        <v>8</v>
      </c>
      <c r="P1870">
        <v>1</v>
      </c>
      <c r="Q1870">
        <v>5707.39</v>
      </c>
      <c r="R1870" t="s">
        <v>37</v>
      </c>
      <c r="S1870">
        <v>3449.47</v>
      </c>
      <c r="T1870">
        <v>3.8</v>
      </c>
      <c r="U1870">
        <v>2026</v>
      </c>
      <c r="V1870" t="s">
        <v>63</v>
      </c>
      <c r="W1870" s="2">
        <v>46357</v>
      </c>
      <c r="X1870" t="s">
        <v>70</v>
      </c>
      <c r="Y1870" t="s">
        <v>48</v>
      </c>
      <c r="Z1870">
        <v>5707.39</v>
      </c>
      <c r="AA1870">
        <v>3449.47</v>
      </c>
      <c r="AB1870">
        <v>0.60399999999999998</v>
      </c>
    </row>
    <row r="1871" spans="1:28" x14ac:dyDescent="0.25">
      <c r="A1871" t="s">
        <v>1955</v>
      </c>
      <c r="B1871" s="2">
        <v>45692.745833333327</v>
      </c>
      <c r="C1871" s="2">
        <v>45699.645833333343</v>
      </c>
      <c r="D1871" t="s">
        <v>29</v>
      </c>
      <c r="E1871" t="s">
        <v>83</v>
      </c>
      <c r="F1871" t="s">
        <v>51</v>
      </c>
      <c r="G1871" t="s">
        <v>55</v>
      </c>
      <c r="H1871" t="s">
        <v>33</v>
      </c>
      <c r="I1871" t="s">
        <v>75</v>
      </c>
      <c r="J1871">
        <v>6.9</v>
      </c>
      <c r="K1871" t="s">
        <v>35</v>
      </c>
      <c r="L1871">
        <v>31</v>
      </c>
      <c r="M1871" s="2">
        <v>45692</v>
      </c>
      <c r="N1871" t="s">
        <v>36</v>
      </c>
      <c r="O1871">
        <v>11.9</v>
      </c>
      <c r="P1871">
        <v>3.8</v>
      </c>
      <c r="Q1871">
        <v>8136.24</v>
      </c>
      <c r="R1871" t="s">
        <v>37</v>
      </c>
      <c r="S1871">
        <v>4927.12</v>
      </c>
      <c r="T1871">
        <v>4.5</v>
      </c>
      <c r="U1871">
        <v>2025</v>
      </c>
      <c r="V1871" t="s">
        <v>104</v>
      </c>
      <c r="W1871" s="2">
        <v>45689</v>
      </c>
      <c r="X1871" t="s">
        <v>70</v>
      </c>
      <c r="Y1871" t="s">
        <v>48</v>
      </c>
      <c r="Z1871">
        <v>8136.24</v>
      </c>
      <c r="AA1871">
        <v>4927.12</v>
      </c>
      <c r="AB1871">
        <v>0.60599999999999998</v>
      </c>
    </row>
    <row r="1872" spans="1:28" x14ac:dyDescent="0.25">
      <c r="A1872" t="s">
        <v>1956</v>
      </c>
      <c r="B1872" s="2">
        <v>46102.839583333327</v>
      </c>
      <c r="C1872" s="2">
        <v>46107.13958333333</v>
      </c>
      <c r="D1872" t="s">
        <v>50</v>
      </c>
      <c r="E1872" t="s">
        <v>73</v>
      </c>
      <c r="F1872" t="s">
        <v>31</v>
      </c>
      <c r="G1872" t="s">
        <v>66</v>
      </c>
      <c r="H1872" t="s">
        <v>56</v>
      </c>
      <c r="I1872" t="s">
        <v>57</v>
      </c>
      <c r="J1872">
        <v>4.3</v>
      </c>
      <c r="K1872" t="s">
        <v>35</v>
      </c>
      <c r="L1872">
        <v>47</v>
      </c>
      <c r="M1872" s="2">
        <v>46102</v>
      </c>
      <c r="N1872" t="s">
        <v>76</v>
      </c>
      <c r="O1872">
        <v>11.7</v>
      </c>
      <c r="P1872">
        <v>1.9</v>
      </c>
      <c r="Q1872">
        <v>6164.98</v>
      </c>
      <c r="R1872" t="s">
        <v>59</v>
      </c>
      <c r="S1872">
        <v>4439.3</v>
      </c>
      <c r="T1872">
        <v>3.8</v>
      </c>
      <c r="U1872">
        <v>2026</v>
      </c>
      <c r="V1872" t="s">
        <v>46</v>
      </c>
      <c r="W1872" s="2">
        <v>46082</v>
      </c>
      <c r="X1872" t="s">
        <v>92</v>
      </c>
      <c r="Y1872" t="s">
        <v>40</v>
      </c>
      <c r="Z1872">
        <v>6164.98</v>
      </c>
      <c r="AA1872">
        <v>4439.3</v>
      </c>
      <c r="AB1872">
        <v>0.72</v>
      </c>
    </row>
    <row r="1873" spans="1:28" x14ac:dyDescent="0.25">
      <c r="A1873" t="s">
        <v>1957</v>
      </c>
      <c r="B1873" s="2">
        <v>45750.734027777777</v>
      </c>
      <c r="C1873" s="2">
        <v>45752.634027777778</v>
      </c>
      <c r="D1873" t="s">
        <v>50</v>
      </c>
      <c r="E1873" t="s">
        <v>43</v>
      </c>
      <c r="F1873" t="s">
        <v>31</v>
      </c>
      <c r="G1873" t="s">
        <v>44</v>
      </c>
      <c r="H1873" t="s">
        <v>52</v>
      </c>
      <c r="I1873" t="s">
        <v>34</v>
      </c>
      <c r="J1873">
        <v>1.9</v>
      </c>
      <c r="K1873" t="s">
        <v>35</v>
      </c>
      <c r="L1873">
        <v>48</v>
      </c>
      <c r="M1873" s="2">
        <v>45750</v>
      </c>
      <c r="N1873" t="s">
        <v>68</v>
      </c>
      <c r="O1873">
        <v>7.9</v>
      </c>
      <c r="P1873">
        <v>1.6</v>
      </c>
      <c r="Q1873">
        <v>3839.86</v>
      </c>
      <c r="R1873" t="s">
        <v>59</v>
      </c>
      <c r="S1873">
        <v>2239.06</v>
      </c>
      <c r="T1873">
        <v>4.3</v>
      </c>
      <c r="U1873">
        <v>2025</v>
      </c>
      <c r="V1873" t="s">
        <v>38</v>
      </c>
      <c r="W1873" s="2">
        <v>45748</v>
      </c>
      <c r="X1873" t="s">
        <v>47</v>
      </c>
      <c r="Y1873" t="s">
        <v>48</v>
      </c>
      <c r="Z1873">
        <v>3839.86</v>
      </c>
      <c r="AA1873">
        <v>2239.06</v>
      </c>
      <c r="AB1873">
        <v>0.58299999999999996</v>
      </c>
    </row>
    <row r="1874" spans="1:28" x14ac:dyDescent="0.25">
      <c r="A1874" t="s">
        <v>1958</v>
      </c>
      <c r="B1874" s="2">
        <v>45864.556944444441</v>
      </c>
      <c r="C1874" s="2">
        <v>45869.256944444453</v>
      </c>
      <c r="D1874" t="s">
        <v>85</v>
      </c>
      <c r="E1874" t="s">
        <v>30</v>
      </c>
      <c r="F1874" t="s">
        <v>31</v>
      </c>
      <c r="G1874" t="s">
        <v>66</v>
      </c>
      <c r="H1874" t="s">
        <v>33</v>
      </c>
      <c r="I1874" t="s">
        <v>75</v>
      </c>
      <c r="J1874">
        <v>4.7</v>
      </c>
      <c r="K1874" t="s">
        <v>58</v>
      </c>
      <c r="L1874">
        <v>72</v>
      </c>
      <c r="M1874" s="2">
        <v>45864</v>
      </c>
      <c r="N1874" t="s">
        <v>36</v>
      </c>
      <c r="O1874">
        <v>7.7</v>
      </c>
      <c r="P1874">
        <v>3.5</v>
      </c>
      <c r="Q1874">
        <v>6754.43</v>
      </c>
      <c r="R1874" t="s">
        <v>37</v>
      </c>
      <c r="S1874">
        <v>3937.94</v>
      </c>
      <c r="T1874">
        <v>4</v>
      </c>
      <c r="U1874">
        <v>2025</v>
      </c>
      <c r="V1874" t="s">
        <v>107</v>
      </c>
      <c r="W1874" s="2">
        <v>45839</v>
      </c>
      <c r="X1874" t="s">
        <v>92</v>
      </c>
      <c r="Y1874" t="s">
        <v>40</v>
      </c>
      <c r="Z1874">
        <v>6754.43</v>
      </c>
      <c r="AA1874">
        <v>3937.94</v>
      </c>
      <c r="AB1874">
        <v>0.58299999999999996</v>
      </c>
    </row>
    <row r="1875" spans="1:28" x14ac:dyDescent="0.25">
      <c r="A1875" t="s">
        <v>1959</v>
      </c>
      <c r="B1875" s="2">
        <v>46010.51458333333</v>
      </c>
      <c r="C1875" s="2">
        <v>46014.914583333331</v>
      </c>
      <c r="D1875" t="s">
        <v>72</v>
      </c>
      <c r="E1875" t="s">
        <v>73</v>
      </c>
      <c r="F1875" t="s">
        <v>51</v>
      </c>
      <c r="G1875" t="s">
        <v>66</v>
      </c>
      <c r="H1875" t="s">
        <v>33</v>
      </c>
      <c r="I1875" t="s">
        <v>34</v>
      </c>
      <c r="J1875">
        <v>4.4000000000000004</v>
      </c>
      <c r="K1875" t="s">
        <v>35</v>
      </c>
      <c r="L1875">
        <v>92</v>
      </c>
      <c r="M1875" s="2">
        <v>46010</v>
      </c>
      <c r="N1875" t="s">
        <v>36</v>
      </c>
      <c r="O1875">
        <v>12.1</v>
      </c>
      <c r="P1875">
        <v>0</v>
      </c>
      <c r="Q1875">
        <v>6314.69</v>
      </c>
      <c r="R1875" t="s">
        <v>37</v>
      </c>
      <c r="S1875">
        <v>3659.47</v>
      </c>
      <c r="T1875">
        <v>3.9</v>
      </c>
      <c r="U1875">
        <v>2025</v>
      </c>
      <c r="V1875" t="s">
        <v>63</v>
      </c>
      <c r="W1875" s="2">
        <v>45992</v>
      </c>
      <c r="X1875" t="s">
        <v>81</v>
      </c>
      <c r="Y1875" t="s">
        <v>48</v>
      </c>
      <c r="Z1875">
        <v>6314.69</v>
      </c>
      <c r="AA1875">
        <v>3659.47</v>
      </c>
      <c r="AB1875">
        <v>0.57999999999999996</v>
      </c>
    </row>
    <row r="1876" spans="1:28" x14ac:dyDescent="0.25">
      <c r="A1876" t="s">
        <v>1960</v>
      </c>
      <c r="B1876" s="2">
        <v>45989.090277777781</v>
      </c>
      <c r="C1876" s="2">
        <v>45991.090277777781</v>
      </c>
      <c r="D1876" t="s">
        <v>50</v>
      </c>
      <c r="E1876" t="s">
        <v>73</v>
      </c>
      <c r="F1876" t="s">
        <v>31</v>
      </c>
      <c r="G1876" t="s">
        <v>55</v>
      </c>
      <c r="H1876" t="s">
        <v>67</v>
      </c>
      <c r="I1876" t="s">
        <v>34</v>
      </c>
      <c r="J1876">
        <v>2</v>
      </c>
      <c r="K1876" t="s">
        <v>35</v>
      </c>
      <c r="L1876">
        <v>40</v>
      </c>
      <c r="M1876" s="2">
        <v>45989</v>
      </c>
      <c r="N1876" t="s">
        <v>36</v>
      </c>
      <c r="O1876">
        <v>8.1</v>
      </c>
      <c r="P1876">
        <v>1.5</v>
      </c>
      <c r="Q1876">
        <v>3263.99</v>
      </c>
      <c r="R1876" t="s">
        <v>37</v>
      </c>
      <c r="S1876">
        <v>1986.99</v>
      </c>
      <c r="T1876">
        <v>4.5999999999999996</v>
      </c>
      <c r="U1876">
        <v>2025</v>
      </c>
      <c r="V1876" t="s">
        <v>89</v>
      </c>
      <c r="W1876" s="2">
        <v>45962</v>
      </c>
      <c r="X1876" t="s">
        <v>81</v>
      </c>
      <c r="Y1876" t="s">
        <v>48</v>
      </c>
      <c r="Z1876">
        <v>3263.99</v>
      </c>
      <c r="AA1876">
        <v>1986.99</v>
      </c>
      <c r="AB1876">
        <v>0.60899999999999999</v>
      </c>
    </row>
    <row r="1877" spans="1:28" x14ac:dyDescent="0.25">
      <c r="A1877" t="s">
        <v>1961</v>
      </c>
      <c r="B1877" s="2">
        <v>46382.709722222222</v>
      </c>
      <c r="C1877" s="2">
        <v>46390.109722222223</v>
      </c>
      <c r="D1877" t="s">
        <v>29</v>
      </c>
      <c r="E1877" t="s">
        <v>83</v>
      </c>
      <c r="F1877" t="s">
        <v>31</v>
      </c>
      <c r="G1877" t="s">
        <v>44</v>
      </c>
      <c r="H1877" t="s">
        <v>67</v>
      </c>
      <c r="I1877" t="s">
        <v>57</v>
      </c>
      <c r="J1877">
        <v>7.4</v>
      </c>
      <c r="K1877" t="s">
        <v>35</v>
      </c>
      <c r="L1877">
        <v>27</v>
      </c>
      <c r="M1877" s="2">
        <v>46382</v>
      </c>
      <c r="N1877" t="s">
        <v>36</v>
      </c>
      <c r="O1877">
        <v>7.7</v>
      </c>
      <c r="P1877">
        <v>4.3</v>
      </c>
      <c r="Q1877">
        <v>7485.4</v>
      </c>
      <c r="R1877" t="s">
        <v>77</v>
      </c>
      <c r="S1877">
        <v>5036.17</v>
      </c>
      <c r="T1877">
        <v>4.5999999999999996</v>
      </c>
      <c r="U1877">
        <v>2026</v>
      </c>
      <c r="V1877" t="s">
        <v>63</v>
      </c>
      <c r="W1877" s="2">
        <v>46357</v>
      </c>
      <c r="X1877" t="s">
        <v>92</v>
      </c>
      <c r="Y1877" t="s">
        <v>40</v>
      </c>
      <c r="Z1877">
        <v>7485.4</v>
      </c>
      <c r="AA1877">
        <v>5036.17</v>
      </c>
      <c r="AB1877">
        <v>0.67300000000000004</v>
      </c>
    </row>
    <row r="1878" spans="1:28" x14ac:dyDescent="0.25">
      <c r="A1878" t="s">
        <v>1962</v>
      </c>
      <c r="B1878" s="2">
        <v>45816.438194444447</v>
      </c>
      <c r="C1878" s="2">
        <v>45819.338194444441</v>
      </c>
      <c r="D1878" t="s">
        <v>85</v>
      </c>
      <c r="E1878" t="s">
        <v>83</v>
      </c>
      <c r="F1878" t="s">
        <v>51</v>
      </c>
      <c r="G1878" t="s">
        <v>55</v>
      </c>
      <c r="H1878" t="s">
        <v>74</v>
      </c>
      <c r="I1878" t="s">
        <v>34</v>
      </c>
      <c r="J1878">
        <v>2.9</v>
      </c>
      <c r="K1878" t="s">
        <v>35</v>
      </c>
      <c r="L1878">
        <v>96</v>
      </c>
      <c r="M1878" s="2">
        <v>45816</v>
      </c>
      <c r="N1878" t="s">
        <v>36</v>
      </c>
      <c r="O1878">
        <v>8</v>
      </c>
      <c r="P1878">
        <v>1.1000000000000001</v>
      </c>
      <c r="Q1878">
        <v>4796.12</v>
      </c>
      <c r="R1878" t="s">
        <v>37</v>
      </c>
      <c r="S1878">
        <v>3695.73</v>
      </c>
      <c r="T1878">
        <v>4.0999999999999996</v>
      </c>
      <c r="U1878">
        <v>2025</v>
      </c>
      <c r="V1878" t="s">
        <v>110</v>
      </c>
      <c r="W1878" s="2">
        <v>45809</v>
      </c>
      <c r="X1878" t="s">
        <v>39</v>
      </c>
      <c r="Y1878" t="s">
        <v>40</v>
      </c>
      <c r="Z1878">
        <v>4796.12</v>
      </c>
      <c r="AA1878">
        <v>3695.73</v>
      </c>
      <c r="AB1878">
        <v>0.77100000000000002</v>
      </c>
    </row>
    <row r="1879" spans="1:28" x14ac:dyDescent="0.25">
      <c r="A1879" t="s">
        <v>1963</v>
      </c>
      <c r="B1879" s="2">
        <v>45681.581250000003</v>
      </c>
      <c r="C1879" s="2">
        <v>45686.981249999997</v>
      </c>
      <c r="D1879" t="s">
        <v>62</v>
      </c>
      <c r="E1879" t="s">
        <v>73</v>
      </c>
      <c r="F1879" t="s">
        <v>31</v>
      </c>
      <c r="G1879" t="s">
        <v>44</v>
      </c>
      <c r="H1879" t="s">
        <v>86</v>
      </c>
      <c r="I1879" t="s">
        <v>34</v>
      </c>
      <c r="J1879">
        <v>5.4</v>
      </c>
      <c r="K1879" t="s">
        <v>35</v>
      </c>
      <c r="L1879">
        <v>70</v>
      </c>
      <c r="M1879" s="2">
        <v>45681</v>
      </c>
      <c r="N1879" t="s">
        <v>36</v>
      </c>
      <c r="O1879">
        <v>7.7</v>
      </c>
      <c r="P1879">
        <v>0.9</v>
      </c>
      <c r="Q1879">
        <v>6924.59</v>
      </c>
      <c r="R1879" t="s">
        <v>59</v>
      </c>
      <c r="S1879">
        <v>4421.04</v>
      </c>
      <c r="T1879">
        <v>4.7</v>
      </c>
      <c r="U1879">
        <v>2025</v>
      </c>
      <c r="V1879" t="s">
        <v>69</v>
      </c>
      <c r="W1879" s="2">
        <v>45658</v>
      </c>
      <c r="X1879" t="s">
        <v>81</v>
      </c>
      <c r="Y1879" t="s">
        <v>48</v>
      </c>
      <c r="Z1879">
        <v>6924.59</v>
      </c>
      <c r="AA1879">
        <v>4421.04</v>
      </c>
      <c r="AB1879">
        <v>0.63800000000000001</v>
      </c>
    </row>
    <row r="1880" spans="1:28" x14ac:dyDescent="0.25">
      <c r="A1880" t="s">
        <v>1964</v>
      </c>
      <c r="B1880" s="2">
        <v>46061.526388888888</v>
      </c>
      <c r="C1880" s="2">
        <v>46067.626388888893</v>
      </c>
      <c r="D1880" t="s">
        <v>113</v>
      </c>
      <c r="E1880" t="s">
        <v>83</v>
      </c>
      <c r="F1880" t="s">
        <v>51</v>
      </c>
      <c r="G1880" t="s">
        <v>44</v>
      </c>
      <c r="H1880" t="s">
        <v>45</v>
      </c>
      <c r="I1880" t="s">
        <v>34</v>
      </c>
      <c r="J1880">
        <v>6.1</v>
      </c>
      <c r="K1880" t="s">
        <v>35</v>
      </c>
      <c r="L1880">
        <v>56</v>
      </c>
      <c r="M1880" s="2">
        <v>46061</v>
      </c>
      <c r="N1880" t="s">
        <v>36</v>
      </c>
      <c r="O1880">
        <v>7.9</v>
      </c>
      <c r="P1880">
        <v>2.2999999999999998</v>
      </c>
      <c r="Q1880">
        <v>5016.8100000000004</v>
      </c>
      <c r="R1880" t="s">
        <v>37</v>
      </c>
      <c r="S1880">
        <v>2994.26</v>
      </c>
      <c r="T1880">
        <v>3.8</v>
      </c>
      <c r="U1880">
        <v>2026</v>
      </c>
      <c r="V1880" t="s">
        <v>104</v>
      </c>
      <c r="W1880" s="2">
        <v>46054</v>
      </c>
      <c r="X1880" t="s">
        <v>39</v>
      </c>
      <c r="Y1880" t="s">
        <v>40</v>
      </c>
      <c r="Z1880">
        <v>5016.8100000000004</v>
      </c>
      <c r="AA1880">
        <v>2994.26</v>
      </c>
      <c r="AB1880">
        <v>0.59699999999999998</v>
      </c>
    </row>
    <row r="1881" spans="1:28" x14ac:dyDescent="0.25">
      <c r="A1881" t="s">
        <v>1965</v>
      </c>
      <c r="B1881" s="2">
        <v>46173.488194444442</v>
      </c>
      <c r="C1881" s="2">
        <v>46179.688194444447</v>
      </c>
      <c r="D1881" t="s">
        <v>29</v>
      </c>
      <c r="E1881" t="s">
        <v>73</v>
      </c>
      <c r="F1881" t="s">
        <v>31</v>
      </c>
      <c r="G1881" t="s">
        <v>32</v>
      </c>
      <c r="H1881" t="s">
        <v>56</v>
      </c>
      <c r="I1881" t="s">
        <v>34</v>
      </c>
      <c r="J1881">
        <v>6.2</v>
      </c>
      <c r="K1881" t="s">
        <v>35</v>
      </c>
      <c r="L1881">
        <v>16</v>
      </c>
      <c r="M1881" s="2">
        <v>46173</v>
      </c>
      <c r="N1881" t="s">
        <v>36</v>
      </c>
      <c r="O1881">
        <v>7.9</v>
      </c>
      <c r="P1881">
        <v>2</v>
      </c>
      <c r="Q1881">
        <v>7583.38</v>
      </c>
      <c r="R1881" t="s">
        <v>77</v>
      </c>
      <c r="S1881">
        <v>3680.03</v>
      </c>
      <c r="T1881">
        <v>4.2</v>
      </c>
      <c r="U1881">
        <v>2026</v>
      </c>
      <c r="V1881" t="s">
        <v>80</v>
      </c>
      <c r="W1881" s="2">
        <v>46143</v>
      </c>
      <c r="X1881" t="s">
        <v>39</v>
      </c>
      <c r="Y1881" t="s">
        <v>40</v>
      </c>
      <c r="Z1881">
        <v>7583.38</v>
      </c>
      <c r="AA1881">
        <v>3680.03</v>
      </c>
      <c r="AB1881">
        <v>0.48499999999999999</v>
      </c>
    </row>
    <row r="1882" spans="1:28" x14ac:dyDescent="0.25">
      <c r="A1882" t="s">
        <v>1966</v>
      </c>
      <c r="B1882" s="2">
        <v>46021.344444444447</v>
      </c>
      <c r="C1882" s="2">
        <v>46025.444444444453</v>
      </c>
      <c r="D1882" t="s">
        <v>72</v>
      </c>
      <c r="E1882" t="s">
        <v>30</v>
      </c>
      <c r="F1882" t="s">
        <v>31</v>
      </c>
      <c r="G1882" t="s">
        <v>32</v>
      </c>
      <c r="H1882" t="s">
        <v>45</v>
      </c>
      <c r="I1882" t="s">
        <v>34</v>
      </c>
      <c r="J1882">
        <v>4.0999999999999996</v>
      </c>
      <c r="K1882" t="s">
        <v>35</v>
      </c>
      <c r="L1882">
        <v>62</v>
      </c>
      <c r="M1882" s="2">
        <v>46021</v>
      </c>
      <c r="N1882" t="s">
        <v>68</v>
      </c>
      <c r="O1882">
        <v>10.1</v>
      </c>
      <c r="P1882">
        <v>2.4</v>
      </c>
      <c r="Q1882">
        <v>8039.69</v>
      </c>
      <c r="R1882" t="s">
        <v>59</v>
      </c>
      <c r="S1882">
        <v>4245.47</v>
      </c>
      <c r="T1882">
        <v>4.0999999999999996</v>
      </c>
      <c r="U1882">
        <v>2025</v>
      </c>
      <c r="V1882" t="s">
        <v>63</v>
      </c>
      <c r="W1882" s="2">
        <v>45992</v>
      </c>
      <c r="X1882" t="s">
        <v>70</v>
      </c>
      <c r="Y1882" t="s">
        <v>48</v>
      </c>
      <c r="Z1882">
        <v>8039.69</v>
      </c>
      <c r="AA1882">
        <v>4245.47</v>
      </c>
      <c r="AB1882">
        <v>0.52800000000000002</v>
      </c>
    </row>
    <row r="1883" spans="1:28" x14ac:dyDescent="0.25">
      <c r="A1883" t="s">
        <v>1967</v>
      </c>
      <c r="B1883" s="2">
        <v>46039.990277777782</v>
      </c>
      <c r="C1883" s="2">
        <v>46041.990277777782</v>
      </c>
      <c r="D1883" t="s">
        <v>42</v>
      </c>
      <c r="E1883" t="s">
        <v>73</v>
      </c>
      <c r="F1883" t="s">
        <v>31</v>
      </c>
      <c r="G1883" t="s">
        <v>32</v>
      </c>
      <c r="H1883" t="s">
        <v>52</v>
      </c>
      <c r="I1883" t="s">
        <v>57</v>
      </c>
      <c r="J1883">
        <v>2</v>
      </c>
      <c r="K1883" t="s">
        <v>35</v>
      </c>
      <c r="L1883">
        <v>90</v>
      </c>
      <c r="M1883" s="2">
        <v>46039</v>
      </c>
      <c r="N1883" t="s">
        <v>68</v>
      </c>
      <c r="O1883">
        <v>9.6999999999999993</v>
      </c>
      <c r="P1883">
        <v>2.9</v>
      </c>
      <c r="Q1883">
        <v>5060.96</v>
      </c>
      <c r="R1883" t="s">
        <v>37</v>
      </c>
      <c r="S1883">
        <v>3868.72</v>
      </c>
      <c r="T1883">
        <v>3.6</v>
      </c>
      <c r="U1883">
        <v>2026</v>
      </c>
      <c r="V1883" t="s">
        <v>69</v>
      </c>
      <c r="W1883" s="2">
        <v>46023</v>
      </c>
      <c r="X1883" t="s">
        <v>92</v>
      </c>
      <c r="Y1883" t="s">
        <v>40</v>
      </c>
      <c r="Z1883">
        <v>5060.96</v>
      </c>
      <c r="AA1883">
        <v>3868.72</v>
      </c>
      <c r="AB1883">
        <v>0.76400000000000001</v>
      </c>
    </row>
    <row r="1884" spans="1:28" x14ac:dyDescent="0.25">
      <c r="A1884" t="s">
        <v>1968</v>
      </c>
      <c r="B1884" s="2">
        <v>46189.223611111112</v>
      </c>
      <c r="C1884" s="2">
        <v>46190.623611111107</v>
      </c>
      <c r="D1884" t="s">
        <v>50</v>
      </c>
      <c r="E1884" t="s">
        <v>73</v>
      </c>
      <c r="F1884" t="s">
        <v>31</v>
      </c>
      <c r="G1884" t="s">
        <v>44</v>
      </c>
      <c r="H1884" t="s">
        <v>56</v>
      </c>
      <c r="I1884" t="s">
        <v>34</v>
      </c>
      <c r="J1884">
        <v>1.4</v>
      </c>
      <c r="K1884" t="s">
        <v>35</v>
      </c>
      <c r="L1884">
        <v>36</v>
      </c>
      <c r="M1884" s="2">
        <v>46189</v>
      </c>
      <c r="N1884" t="s">
        <v>68</v>
      </c>
      <c r="O1884">
        <v>12.2</v>
      </c>
      <c r="P1884">
        <v>1.1000000000000001</v>
      </c>
      <c r="Q1884">
        <v>3451.72</v>
      </c>
      <c r="R1884" t="s">
        <v>37</v>
      </c>
      <c r="S1884">
        <v>1925.78</v>
      </c>
      <c r="T1884">
        <v>4</v>
      </c>
      <c r="U1884">
        <v>2026</v>
      </c>
      <c r="V1884" t="s">
        <v>110</v>
      </c>
      <c r="W1884" s="2">
        <v>46174</v>
      </c>
      <c r="X1884" t="s">
        <v>70</v>
      </c>
      <c r="Y1884" t="s">
        <v>48</v>
      </c>
      <c r="Z1884">
        <v>3451.72</v>
      </c>
      <c r="AA1884">
        <v>1925.78</v>
      </c>
      <c r="AB1884">
        <v>0.55800000000000005</v>
      </c>
    </row>
    <row r="1885" spans="1:28" x14ac:dyDescent="0.25">
      <c r="A1885" t="s">
        <v>1969</v>
      </c>
      <c r="B1885" s="2">
        <v>45809.856249999997</v>
      </c>
      <c r="C1885" s="2">
        <v>45813.15625</v>
      </c>
      <c r="D1885" t="s">
        <v>62</v>
      </c>
      <c r="E1885" t="s">
        <v>30</v>
      </c>
      <c r="F1885" t="s">
        <v>51</v>
      </c>
      <c r="G1885" t="s">
        <v>44</v>
      </c>
      <c r="H1885" t="s">
        <v>56</v>
      </c>
      <c r="I1885" t="s">
        <v>34</v>
      </c>
      <c r="J1885">
        <v>3.3</v>
      </c>
      <c r="K1885" t="s">
        <v>35</v>
      </c>
      <c r="L1885">
        <v>73</v>
      </c>
      <c r="M1885" s="2">
        <v>45809</v>
      </c>
      <c r="N1885" t="s">
        <v>76</v>
      </c>
      <c r="O1885">
        <v>8.1999999999999993</v>
      </c>
      <c r="P1885">
        <v>2.2000000000000002</v>
      </c>
      <c r="Q1885">
        <v>4709.2299999999996</v>
      </c>
      <c r="R1885" t="s">
        <v>77</v>
      </c>
      <c r="S1885">
        <v>2545.46</v>
      </c>
      <c r="T1885">
        <v>3.2</v>
      </c>
      <c r="U1885">
        <v>2025</v>
      </c>
      <c r="V1885" t="s">
        <v>110</v>
      </c>
      <c r="W1885" s="2">
        <v>45809</v>
      </c>
      <c r="X1885" t="s">
        <v>39</v>
      </c>
      <c r="Y1885" t="s">
        <v>40</v>
      </c>
      <c r="Z1885">
        <v>4709.2299999999996</v>
      </c>
      <c r="AA1885">
        <v>2545.46</v>
      </c>
      <c r="AB1885">
        <v>0.54100000000000004</v>
      </c>
    </row>
    <row r="1886" spans="1:28" x14ac:dyDescent="0.25">
      <c r="A1886" t="s">
        <v>1970</v>
      </c>
      <c r="B1886" s="2">
        <v>46219.426388888889</v>
      </c>
      <c r="C1886" s="2">
        <v>46224.826388888891</v>
      </c>
      <c r="D1886" t="s">
        <v>91</v>
      </c>
      <c r="E1886" t="s">
        <v>30</v>
      </c>
      <c r="F1886" t="s">
        <v>51</v>
      </c>
      <c r="G1886" t="s">
        <v>55</v>
      </c>
      <c r="H1886" t="s">
        <v>33</v>
      </c>
      <c r="I1886" t="s">
        <v>34</v>
      </c>
      <c r="J1886">
        <v>5.4</v>
      </c>
      <c r="K1886" t="s">
        <v>35</v>
      </c>
      <c r="L1886">
        <v>51</v>
      </c>
      <c r="M1886" s="2">
        <v>46219</v>
      </c>
      <c r="N1886" t="s">
        <v>36</v>
      </c>
      <c r="O1886">
        <v>10</v>
      </c>
      <c r="P1886">
        <v>1.4</v>
      </c>
      <c r="Q1886">
        <v>5567.79</v>
      </c>
      <c r="R1886" t="s">
        <v>77</v>
      </c>
      <c r="S1886">
        <v>2960.2</v>
      </c>
      <c r="T1886">
        <v>4.4000000000000004</v>
      </c>
      <c r="U1886">
        <v>2026</v>
      </c>
      <c r="V1886" t="s">
        <v>107</v>
      </c>
      <c r="W1886" s="2">
        <v>46204</v>
      </c>
      <c r="X1886" t="s">
        <v>47</v>
      </c>
      <c r="Y1886" t="s">
        <v>48</v>
      </c>
      <c r="Z1886">
        <v>5567.79</v>
      </c>
      <c r="AA1886">
        <v>2960.2</v>
      </c>
      <c r="AB1886">
        <v>0.53200000000000003</v>
      </c>
    </row>
    <row r="1887" spans="1:28" x14ac:dyDescent="0.25">
      <c r="A1887" t="s">
        <v>1971</v>
      </c>
      <c r="B1887" s="2">
        <v>46346.227777777778</v>
      </c>
      <c r="C1887" s="2">
        <v>46349.727777777778</v>
      </c>
      <c r="D1887" t="s">
        <v>72</v>
      </c>
      <c r="E1887" t="s">
        <v>73</v>
      </c>
      <c r="F1887" t="s">
        <v>51</v>
      </c>
      <c r="G1887" t="s">
        <v>55</v>
      </c>
      <c r="H1887" t="s">
        <v>74</v>
      </c>
      <c r="I1887" t="s">
        <v>57</v>
      </c>
      <c r="J1887">
        <v>3.5</v>
      </c>
      <c r="K1887" t="s">
        <v>35</v>
      </c>
      <c r="L1887">
        <v>46</v>
      </c>
      <c r="M1887" s="2">
        <v>46346</v>
      </c>
      <c r="N1887" t="s">
        <v>36</v>
      </c>
      <c r="O1887">
        <v>7.7</v>
      </c>
      <c r="P1887">
        <v>1.7</v>
      </c>
      <c r="Q1887">
        <v>6250.73</v>
      </c>
      <c r="R1887" t="s">
        <v>77</v>
      </c>
      <c r="S1887">
        <v>4103.16</v>
      </c>
      <c r="T1887">
        <v>4</v>
      </c>
      <c r="U1887">
        <v>2026</v>
      </c>
      <c r="V1887" t="s">
        <v>89</v>
      </c>
      <c r="W1887" s="2">
        <v>46327</v>
      </c>
      <c r="X1887" t="s">
        <v>81</v>
      </c>
      <c r="Y1887" t="s">
        <v>48</v>
      </c>
      <c r="Z1887">
        <v>6250.73</v>
      </c>
      <c r="AA1887">
        <v>4103.16</v>
      </c>
      <c r="AB1887">
        <v>0.65600000000000003</v>
      </c>
    </row>
    <row r="1888" spans="1:28" x14ac:dyDescent="0.25">
      <c r="A1888" t="s">
        <v>1972</v>
      </c>
      <c r="B1888" s="2">
        <v>46265.96875</v>
      </c>
      <c r="C1888" s="2">
        <v>46269.768750000003</v>
      </c>
      <c r="D1888" t="s">
        <v>72</v>
      </c>
      <c r="E1888" t="s">
        <v>43</v>
      </c>
      <c r="F1888" t="s">
        <v>51</v>
      </c>
      <c r="G1888" t="s">
        <v>44</v>
      </c>
      <c r="H1888" t="s">
        <v>45</v>
      </c>
      <c r="I1888" t="s">
        <v>34</v>
      </c>
      <c r="J1888">
        <v>3.8</v>
      </c>
      <c r="K1888" t="s">
        <v>35</v>
      </c>
      <c r="L1888">
        <v>76</v>
      </c>
      <c r="M1888" s="2">
        <v>46265</v>
      </c>
      <c r="N1888" t="s">
        <v>36</v>
      </c>
      <c r="O1888">
        <v>7.6</v>
      </c>
      <c r="P1888">
        <v>2.1</v>
      </c>
      <c r="Q1888">
        <v>6268.87</v>
      </c>
      <c r="R1888" t="s">
        <v>77</v>
      </c>
      <c r="S1888">
        <v>3751.83</v>
      </c>
      <c r="T1888">
        <v>3.8</v>
      </c>
      <c r="U1888">
        <v>2026</v>
      </c>
      <c r="V1888" t="s">
        <v>87</v>
      </c>
      <c r="W1888" s="2">
        <v>46235</v>
      </c>
      <c r="X1888" t="s">
        <v>78</v>
      </c>
      <c r="Y1888" t="s">
        <v>48</v>
      </c>
      <c r="Z1888">
        <v>6268.87</v>
      </c>
      <c r="AA1888">
        <v>3751.83</v>
      </c>
      <c r="AB1888">
        <v>0.59799999999999998</v>
      </c>
    </row>
    <row r="1889" spans="1:28" x14ac:dyDescent="0.25">
      <c r="A1889" t="s">
        <v>1973</v>
      </c>
      <c r="B1889" s="2">
        <v>46274.091666666667</v>
      </c>
      <c r="C1889" s="2">
        <v>46277.591666666667</v>
      </c>
      <c r="D1889" t="s">
        <v>72</v>
      </c>
      <c r="E1889" t="s">
        <v>30</v>
      </c>
      <c r="F1889" t="s">
        <v>31</v>
      </c>
      <c r="G1889" t="s">
        <v>32</v>
      </c>
      <c r="H1889" t="s">
        <v>45</v>
      </c>
      <c r="I1889" t="s">
        <v>34</v>
      </c>
      <c r="J1889">
        <v>3.5</v>
      </c>
      <c r="K1889" t="s">
        <v>35</v>
      </c>
      <c r="L1889">
        <v>78</v>
      </c>
      <c r="M1889" s="2">
        <v>46274</v>
      </c>
      <c r="N1889" t="s">
        <v>36</v>
      </c>
      <c r="O1889">
        <v>8.1999999999999993</v>
      </c>
      <c r="P1889">
        <v>1.2</v>
      </c>
      <c r="Q1889">
        <v>4531.53</v>
      </c>
      <c r="R1889" t="s">
        <v>37</v>
      </c>
      <c r="S1889">
        <v>2968.96</v>
      </c>
      <c r="T1889">
        <v>3.4</v>
      </c>
      <c r="U1889">
        <v>2026</v>
      </c>
      <c r="V1889" t="s">
        <v>53</v>
      </c>
      <c r="W1889" s="2">
        <v>46266</v>
      </c>
      <c r="X1889" t="s">
        <v>64</v>
      </c>
      <c r="Y1889" t="s">
        <v>48</v>
      </c>
      <c r="Z1889">
        <v>4531.53</v>
      </c>
      <c r="AA1889">
        <v>2968.96</v>
      </c>
      <c r="AB1889">
        <v>0.65500000000000003</v>
      </c>
    </row>
    <row r="1890" spans="1:28" x14ac:dyDescent="0.25">
      <c r="A1890" t="s">
        <v>1974</v>
      </c>
      <c r="B1890" s="2">
        <v>46077.57916666667</v>
      </c>
      <c r="C1890" s="2">
        <v>46085.179166666669</v>
      </c>
      <c r="D1890" t="s">
        <v>29</v>
      </c>
      <c r="E1890" t="s">
        <v>30</v>
      </c>
      <c r="F1890" t="s">
        <v>31</v>
      </c>
      <c r="G1890" t="s">
        <v>32</v>
      </c>
      <c r="H1890" t="s">
        <v>86</v>
      </c>
      <c r="I1890" t="s">
        <v>57</v>
      </c>
      <c r="J1890">
        <v>7.6</v>
      </c>
      <c r="K1890" t="s">
        <v>35</v>
      </c>
      <c r="L1890">
        <v>37</v>
      </c>
      <c r="M1890" s="2">
        <v>46077</v>
      </c>
      <c r="N1890" t="s">
        <v>76</v>
      </c>
      <c r="O1890">
        <v>8.4</v>
      </c>
      <c r="P1890">
        <v>3.6</v>
      </c>
      <c r="Q1890">
        <v>9748.9500000000007</v>
      </c>
      <c r="R1890" t="s">
        <v>77</v>
      </c>
      <c r="S1890">
        <v>7528.18</v>
      </c>
      <c r="T1890">
        <v>3.9</v>
      </c>
      <c r="U1890">
        <v>2026</v>
      </c>
      <c r="V1890" t="s">
        <v>104</v>
      </c>
      <c r="W1890" s="2">
        <v>46054</v>
      </c>
      <c r="X1890" t="s">
        <v>70</v>
      </c>
      <c r="Y1890" t="s">
        <v>48</v>
      </c>
      <c r="Z1890">
        <v>9748.9500000000007</v>
      </c>
      <c r="AA1890">
        <v>7528.18</v>
      </c>
      <c r="AB1890">
        <v>0.77200000000000002</v>
      </c>
    </row>
    <row r="1891" spans="1:28" x14ac:dyDescent="0.25">
      <c r="A1891" t="s">
        <v>1975</v>
      </c>
      <c r="B1891" s="2">
        <v>45907.451388888891</v>
      </c>
      <c r="C1891" s="2">
        <v>45912.151388888888</v>
      </c>
      <c r="D1891" t="s">
        <v>91</v>
      </c>
      <c r="E1891" t="s">
        <v>73</v>
      </c>
      <c r="F1891" t="s">
        <v>51</v>
      </c>
      <c r="G1891" t="s">
        <v>55</v>
      </c>
      <c r="H1891" t="s">
        <v>86</v>
      </c>
      <c r="I1891" t="s">
        <v>34</v>
      </c>
      <c r="J1891">
        <v>4.7</v>
      </c>
      <c r="K1891" t="s">
        <v>35</v>
      </c>
      <c r="L1891">
        <v>63</v>
      </c>
      <c r="M1891" s="2">
        <v>45907</v>
      </c>
      <c r="N1891" t="s">
        <v>36</v>
      </c>
      <c r="O1891">
        <v>10</v>
      </c>
      <c r="P1891">
        <v>1.7</v>
      </c>
      <c r="Q1891">
        <v>7328.62</v>
      </c>
      <c r="R1891" t="s">
        <v>37</v>
      </c>
      <c r="S1891">
        <v>3681.7</v>
      </c>
      <c r="T1891">
        <v>4.0999999999999996</v>
      </c>
      <c r="U1891">
        <v>2025</v>
      </c>
      <c r="V1891" t="s">
        <v>53</v>
      </c>
      <c r="W1891" s="2">
        <v>45901</v>
      </c>
      <c r="X1891" t="s">
        <v>39</v>
      </c>
      <c r="Y1891" t="s">
        <v>40</v>
      </c>
      <c r="Z1891">
        <v>7328.62</v>
      </c>
      <c r="AA1891">
        <v>3681.7</v>
      </c>
      <c r="AB1891">
        <v>0.502</v>
      </c>
    </row>
    <row r="1892" spans="1:28" x14ac:dyDescent="0.25">
      <c r="A1892" t="s">
        <v>1976</v>
      </c>
      <c r="B1892" s="2">
        <v>45774.083333333343</v>
      </c>
      <c r="C1892" s="2">
        <v>45780.98333333333</v>
      </c>
      <c r="D1892" t="s">
        <v>29</v>
      </c>
      <c r="E1892" t="s">
        <v>83</v>
      </c>
      <c r="F1892" t="s">
        <v>51</v>
      </c>
      <c r="G1892" t="s">
        <v>66</v>
      </c>
      <c r="H1892" t="s">
        <v>45</v>
      </c>
      <c r="I1892" t="s">
        <v>34</v>
      </c>
      <c r="J1892">
        <v>6.9</v>
      </c>
      <c r="K1892" t="s">
        <v>35</v>
      </c>
      <c r="L1892">
        <v>59</v>
      </c>
      <c r="M1892" s="2">
        <v>45774</v>
      </c>
      <c r="N1892" t="s">
        <v>36</v>
      </c>
      <c r="O1892">
        <v>7.8</v>
      </c>
      <c r="P1892">
        <v>2.8</v>
      </c>
      <c r="Q1892">
        <v>7814.81</v>
      </c>
      <c r="R1892" t="s">
        <v>37</v>
      </c>
      <c r="S1892">
        <v>4066.95</v>
      </c>
      <c r="T1892">
        <v>3.4</v>
      </c>
      <c r="U1892">
        <v>2025</v>
      </c>
      <c r="V1892" t="s">
        <v>38</v>
      </c>
      <c r="W1892" s="2">
        <v>45748</v>
      </c>
      <c r="X1892" t="s">
        <v>39</v>
      </c>
      <c r="Y1892" t="s">
        <v>40</v>
      </c>
      <c r="Z1892">
        <v>7814.81</v>
      </c>
      <c r="AA1892">
        <v>4066.95</v>
      </c>
      <c r="AB1892">
        <v>0.52</v>
      </c>
    </row>
    <row r="1893" spans="1:28" x14ac:dyDescent="0.25">
      <c r="A1893" t="s">
        <v>1977</v>
      </c>
      <c r="B1893" s="2">
        <v>46169.420138888891</v>
      </c>
      <c r="C1893" s="2">
        <v>46170.920138888891</v>
      </c>
      <c r="D1893" t="s">
        <v>72</v>
      </c>
      <c r="E1893" t="s">
        <v>73</v>
      </c>
      <c r="F1893" t="s">
        <v>31</v>
      </c>
      <c r="G1893" t="s">
        <v>44</v>
      </c>
      <c r="H1893" t="s">
        <v>86</v>
      </c>
      <c r="I1893" t="s">
        <v>57</v>
      </c>
      <c r="J1893">
        <v>1.5</v>
      </c>
      <c r="K1893" t="s">
        <v>58</v>
      </c>
      <c r="L1893">
        <v>51</v>
      </c>
      <c r="M1893" s="2">
        <v>46169</v>
      </c>
      <c r="N1893" t="s">
        <v>36</v>
      </c>
      <c r="O1893">
        <v>9.8000000000000007</v>
      </c>
      <c r="P1893">
        <v>0.4</v>
      </c>
      <c r="Q1893">
        <v>3518.28</v>
      </c>
      <c r="R1893" t="s">
        <v>77</v>
      </c>
      <c r="S1893">
        <v>2294.1999999999998</v>
      </c>
      <c r="T1893">
        <v>4</v>
      </c>
      <c r="U1893">
        <v>2026</v>
      </c>
      <c r="V1893" t="s">
        <v>80</v>
      </c>
      <c r="W1893" s="2">
        <v>46143</v>
      </c>
      <c r="X1893" t="s">
        <v>64</v>
      </c>
      <c r="Y1893" t="s">
        <v>48</v>
      </c>
      <c r="Z1893">
        <v>3518.28</v>
      </c>
      <c r="AA1893">
        <v>2294.1999999999998</v>
      </c>
      <c r="AB1893">
        <v>0.65200000000000002</v>
      </c>
    </row>
    <row r="1894" spans="1:28" x14ac:dyDescent="0.25">
      <c r="A1894" t="s">
        <v>1978</v>
      </c>
      <c r="B1894" s="2">
        <v>46235.669444444437</v>
      </c>
      <c r="C1894" s="2">
        <v>46238.869444444441</v>
      </c>
      <c r="D1894" t="s">
        <v>50</v>
      </c>
      <c r="E1894" t="s">
        <v>83</v>
      </c>
      <c r="F1894" t="s">
        <v>51</v>
      </c>
      <c r="G1894" t="s">
        <v>32</v>
      </c>
      <c r="H1894" t="s">
        <v>86</v>
      </c>
      <c r="I1894" t="s">
        <v>34</v>
      </c>
      <c r="J1894">
        <v>3.2</v>
      </c>
      <c r="K1894" t="s">
        <v>35</v>
      </c>
      <c r="L1894">
        <v>54</v>
      </c>
      <c r="M1894" s="2">
        <v>46235</v>
      </c>
      <c r="N1894" t="s">
        <v>36</v>
      </c>
      <c r="O1894">
        <v>10.199999999999999</v>
      </c>
      <c r="P1894">
        <v>1</v>
      </c>
      <c r="Q1894">
        <v>5468.85</v>
      </c>
      <c r="R1894" t="s">
        <v>37</v>
      </c>
      <c r="S1894">
        <v>2894.05</v>
      </c>
      <c r="T1894">
        <v>3.9</v>
      </c>
      <c r="U1894">
        <v>2026</v>
      </c>
      <c r="V1894" t="s">
        <v>87</v>
      </c>
      <c r="W1894" s="2">
        <v>46235</v>
      </c>
      <c r="X1894" t="s">
        <v>92</v>
      </c>
      <c r="Y1894" t="s">
        <v>40</v>
      </c>
      <c r="Z1894">
        <v>5468.85</v>
      </c>
      <c r="AA1894">
        <v>2894.05</v>
      </c>
      <c r="AB1894">
        <v>0.52900000000000003</v>
      </c>
    </row>
    <row r="1895" spans="1:28" x14ac:dyDescent="0.25">
      <c r="A1895" t="s">
        <v>1979</v>
      </c>
      <c r="B1895" s="2">
        <v>45992.088888888888</v>
      </c>
      <c r="C1895" s="2">
        <v>45996.188888888893</v>
      </c>
      <c r="D1895" t="s">
        <v>72</v>
      </c>
      <c r="E1895" t="s">
        <v>43</v>
      </c>
      <c r="F1895" t="s">
        <v>31</v>
      </c>
      <c r="G1895" t="s">
        <v>32</v>
      </c>
      <c r="H1895" t="s">
        <v>56</v>
      </c>
      <c r="I1895" t="s">
        <v>34</v>
      </c>
      <c r="J1895">
        <v>4.0999999999999996</v>
      </c>
      <c r="K1895" t="s">
        <v>35</v>
      </c>
      <c r="L1895">
        <v>51</v>
      </c>
      <c r="M1895" s="2">
        <v>45992</v>
      </c>
      <c r="N1895" t="s">
        <v>36</v>
      </c>
      <c r="O1895">
        <v>8</v>
      </c>
      <c r="P1895">
        <v>1.7</v>
      </c>
      <c r="Q1895">
        <v>6488.55</v>
      </c>
      <c r="R1895" t="s">
        <v>37</v>
      </c>
      <c r="S1895">
        <v>4405.83</v>
      </c>
      <c r="T1895">
        <v>4</v>
      </c>
      <c r="U1895">
        <v>2025</v>
      </c>
      <c r="V1895" t="s">
        <v>63</v>
      </c>
      <c r="W1895" s="2">
        <v>45992</v>
      </c>
      <c r="X1895" t="s">
        <v>78</v>
      </c>
      <c r="Y1895" t="s">
        <v>48</v>
      </c>
      <c r="Z1895">
        <v>6488.55</v>
      </c>
      <c r="AA1895">
        <v>4405.83</v>
      </c>
      <c r="AB1895">
        <v>0.67900000000000005</v>
      </c>
    </row>
    <row r="1896" spans="1:28" x14ac:dyDescent="0.25">
      <c r="A1896" t="s">
        <v>1980</v>
      </c>
      <c r="B1896" s="2">
        <v>46075.773611111108</v>
      </c>
      <c r="C1896" s="2">
        <v>46076.273611111108</v>
      </c>
      <c r="D1896" t="s">
        <v>42</v>
      </c>
      <c r="E1896" t="s">
        <v>73</v>
      </c>
      <c r="F1896" t="s">
        <v>51</v>
      </c>
      <c r="G1896" t="s">
        <v>55</v>
      </c>
      <c r="H1896" t="s">
        <v>74</v>
      </c>
      <c r="I1896" t="s">
        <v>34</v>
      </c>
      <c r="J1896">
        <v>0.5</v>
      </c>
      <c r="K1896" t="s">
        <v>35</v>
      </c>
      <c r="L1896">
        <v>57</v>
      </c>
      <c r="M1896" s="2">
        <v>46075</v>
      </c>
      <c r="N1896" t="s">
        <v>36</v>
      </c>
      <c r="O1896">
        <v>7.8</v>
      </c>
      <c r="P1896">
        <v>3.3</v>
      </c>
      <c r="Q1896">
        <v>1981.76</v>
      </c>
      <c r="R1896" t="s">
        <v>77</v>
      </c>
      <c r="S1896">
        <v>1435.31</v>
      </c>
      <c r="T1896">
        <v>3.8</v>
      </c>
      <c r="U1896">
        <v>2026</v>
      </c>
      <c r="V1896" t="s">
        <v>104</v>
      </c>
      <c r="W1896" s="2">
        <v>46054</v>
      </c>
      <c r="X1896" t="s">
        <v>39</v>
      </c>
      <c r="Y1896" t="s">
        <v>40</v>
      </c>
      <c r="Z1896">
        <v>1981.76</v>
      </c>
      <c r="AA1896">
        <v>1435.31</v>
      </c>
      <c r="AB1896">
        <v>0.72399999999999998</v>
      </c>
    </row>
    <row r="1897" spans="1:28" x14ac:dyDescent="0.25">
      <c r="A1897" t="s">
        <v>1981</v>
      </c>
      <c r="B1897" s="2">
        <v>45952.019444444442</v>
      </c>
      <c r="C1897" s="2">
        <v>45954.319444444453</v>
      </c>
      <c r="D1897" t="s">
        <v>72</v>
      </c>
      <c r="E1897" t="s">
        <v>43</v>
      </c>
      <c r="F1897" t="s">
        <v>51</v>
      </c>
      <c r="G1897" t="s">
        <v>44</v>
      </c>
      <c r="H1897" t="s">
        <v>52</v>
      </c>
      <c r="I1897" t="s">
        <v>34</v>
      </c>
      <c r="J1897">
        <v>2.2999999999999998</v>
      </c>
      <c r="K1897" t="s">
        <v>35</v>
      </c>
      <c r="L1897">
        <v>51</v>
      </c>
      <c r="M1897" s="2">
        <v>45952</v>
      </c>
      <c r="N1897" t="s">
        <v>36</v>
      </c>
      <c r="O1897">
        <v>8.5</v>
      </c>
      <c r="P1897">
        <v>2.9</v>
      </c>
      <c r="Q1897">
        <v>4971.24</v>
      </c>
      <c r="R1897" t="s">
        <v>77</v>
      </c>
      <c r="S1897">
        <v>3471.53</v>
      </c>
      <c r="T1897">
        <v>3.4</v>
      </c>
      <c r="U1897">
        <v>2025</v>
      </c>
      <c r="V1897" t="s">
        <v>97</v>
      </c>
      <c r="W1897" s="2">
        <v>45931</v>
      </c>
      <c r="X1897" t="s">
        <v>64</v>
      </c>
      <c r="Y1897" t="s">
        <v>48</v>
      </c>
      <c r="Z1897">
        <v>4971.24</v>
      </c>
      <c r="AA1897">
        <v>3471.53</v>
      </c>
      <c r="AB1897">
        <v>0.69799999999999995</v>
      </c>
    </row>
    <row r="1898" spans="1:28" x14ac:dyDescent="0.25">
      <c r="A1898" t="s">
        <v>1982</v>
      </c>
      <c r="B1898" s="2">
        <v>46028.500694444447</v>
      </c>
      <c r="C1898" s="2">
        <v>46032.800694444442</v>
      </c>
      <c r="D1898" t="s">
        <v>62</v>
      </c>
      <c r="E1898" t="s">
        <v>83</v>
      </c>
      <c r="F1898" t="s">
        <v>51</v>
      </c>
      <c r="G1898" t="s">
        <v>55</v>
      </c>
      <c r="H1898" t="s">
        <v>56</v>
      </c>
      <c r="I1898" t="s">
        <v>75</v>
      </c>
      <c r="J1898">
        <v>4.3</v>
      </c>
      <c r="K1898" t="s">
        <v>35</v>
      </c>
      <c r="L1898">
        <v>42</v>
      </c>
      <c r="M1898" s="2">
        <v>46028</v>
      </c>
      <c r="N1898" t="s">
        <v>36</v>
      </c>
      <c r="O1898">
        <v>10.199999999999999</v>
      </c>
      <c r="P1898">
        <v>0.6</v>
      </c>
      <c r="Q1898">
        <v>6160.28</v>
      </c>
      <c r="R1898" t="s">
        <v>77</v>
      </c>
      <c r="S1898">
        <v>3543.46</v>
      </c>
      <c r="T1898">
        <v>4.5</v>
      </c>
      <c r="U1898">
        <v>2026</v>
      </c>
      <c r="V1898" t="s">
        <v>69</v>
      </c>
      <c r="W1898" s="2">
        <v>46023</v>
      </c>
      <c r="X1898" t="s">
        <v>70</v>
      </c>
      <c r="Y1898" t="s">
        <v>48</v>
      </c>
      <c r="Z1898">
        <v>6160.28</v>
      </c>
      <c r="AA1898">
        <v>3543.46</v>
      </c>
      <c r="AB1898">
        <v>0.57499999999999996</v>
      </c>
    </row>
    <row r="1899" spans="1:28" x14ac:dyDescent="0.25">
      <c r="A1899" t="s">
        <v>1983</v>
      </c>
      <c r="B1899" s="2">
        <v>45843.230555555558</v>
      </c>
      <c r="C1899" s="2">
        <v>45847.630555555559</v>
      </c>
      <c r="D1899" t="s">
        <v>91</v>
      </c>
      <c r="E1899" t="s">
        <v>83</v>
      </c>
      <c r="F1899" t="s">
        <v>31</v>
      </c>
      <c r="G1899" t="s">
        <v>55</v>
      </c>
      <c r="H1899" t="s">
        <v>33</v>
      </c>
      <c r="I1899" t="s">
        <v>34</v>
      </c>
      <c r="J1899">
        <v>4.4000000000000004</v>
      </c>
      <c r="K1899" t="s">
        <v>35</v>
      </c>
      <c r="L1899">
        <v>63</v>
      </c>
      <c r="M1899" s="2">
        <v>45843</v>
      </c>
      <c r="N1899" t="s">
        <v>36</v>
      </c>
      <c r="O1899">
        <v>8.1</v>
      </c>
      <c r="P1899">
        <v>0.9</v>
      </c>
      <c r="Q1899">
        <v>7317.76</v>
      </c>
      <c r="R1899" t="s">
        <v>77</v>
      </c>
      <c r="S1899">
        <v>5352.6</v>
      </c>
      <c r="T1899">
        <v>2.9</v>
      </c>
      <c r="U1899">
        <v>2025</v>
      </c>
      <c r="V1899" t="s">
        <v>107</v>
      </c>
      <c r="W1899" s="2">
        <v>45839</v>
      </c>
      <c r="X1899" t="s">
        <v>92</v>
      </c>
      <c r="Y1899" t="s">
        <v>40</v>
      </c>
      <c r="Z1899">
        <v>7317.76</v>
      </c>
      <c r="AA1899">
        <v>5352.6</v>
      </c>
      <c r="AB1899">
        <v>0.73099999999999998</v>
      </c>
    </row>
    <row r="1900" spans="1:28" x14ac:dyDescent="0.25">
      <c r="A1900" t="s">
        <v>1984</v>
      </c>
      <c r="B1900" s="2">
        <v>45903.916666666657</v>
      </c>
      <c r="C1900" s="2">
        <v>45907.316666666673</v>
      </c>
      <c r="D1900" t="s">
        <v>113</v>
      </c>
      <c r="E1900" t="s">
        <v>83</v>
      </c>
      <c r="F1900" t="s">
        <v>51</v>
      </c>
      <c r="G1900" t="s">
        <v>32</v>
      </c>
      <c r="H1900" t="s">
        <v>86</v>
      </c>
      <c r="I1900" t="s">
        <v>34</v>
      </c>
      <c r="J1900">
        <v>3.4</v>
      </c>
      <c r="K1900" t="s">
        <v>35</v>
      </c>
      <c r="L1900">
        <v>28</v>
      </c>
      <c r="M1900" s="2">
        <v>45903</v>
      </c>
      <c r="N1900" t="s">
        <v>68</v>
      </c>
      <c r="O1900">
        <v>7.9</v>
      </c>
      <c r="P1900">
        <v>0.2</v>
      </c>
      <c r="Q1900">
        <v>5944.4</v>
      </c>
      <c r="R1900" t="s">
        <v>77</v>
      </c>
      <c r="S1900">
        <v>3763.36</v>
      </c>
      <c r="T1900">
        <v>4.4000000000000004</v>
      </c>
      <c r="U1900">
        <v>2025</v>
      </c>
      <c r="V1900" t="s">
        <v>53</v>
      </c>
      <c r="W1900" s="2">
        <v>45901</v>
      </c>
      <c r="X1900" t="s">
        <v>64</v>
      </c>
      <c r="Y1900" t="s">
        <v>48</v>
      </c>
      <c r="Z1900">
        <v>5944.4</v>
      </c>
      <c r="AA1900">
        <v>3763.36</v>
      </c>
      <c r="AB1900">
        <v>0.63300000000000001</v>
      </c>
    </row>
    <row r="1901" spans="1:28" x14ac:dyDescent="0.25">
      <c r="A1901" t="s">
        <v>1985</v>
      </c>
      <c r="B1901" s="2">
        <v>46294.800694444442</v>
      </c>
      <c r="C1901" s="2">
        <v>46299.300694444442</v>
      </c>
      <c r="D1901" t="s">
        <v>113</v>
      </c>
      <c r="E1901" t="s">
        <v>43</v>
      </c>
      <c r="F1901" t="s">
        <v>51</v>
      </c>
      <c r="G1901" t="s">
        <v>66</v>
      </c>
      <c r="H1901" t="s">
        <v>56</v>
      </c>
      <c r="I1901" t="s">
        <v>57</v>
      </c>
      <c r="J1901">
        <v>4.5</v>
      </c>
      <c r="K1901" t="s">
        <v>35</v>
      </c>
      <c r="L1901">
        <v>17</v>
      </c>
      <c r="M1901" s="2">
        <v>46294</v>
      </c>
      <c r="N1901" t="s">
        <v>36</v>
      </c>
      <c r="O1901">
        <v>8.1999999999999993</v>
      </c>
      <c r="P1901">
        <v>2</v>
      </c>
      <c r="Q1901">
        <v>6179.06</v>
      </c>
      <c r="R1901" t="s">
        <v>77</v>
      </c>
      <c r="S1901">
        <v>4417.6000000000004</v>
      </c>
      <c r="T1901">
        <v>4.7</v>
      </c>
      <c r="U1901">
        <v>2026</v>
      </c>
      <c r="V1901" t="s">
        <v>53</v>
      </c>
      <c r="W1901" s="2">
        <v>46266</v>
      </c>
      <c r="X1901" t="s">
        <v>70</v>
      </c>
      <c r="Y1901" t="s">
        <v>48</v>
      </c>
      <c r="Z1901">
        <v>6179.06</v>
      </c>
      <c r="AA1901">
        <v>4417.6000000000004</v>
      </c>
      <c r="AB1901">
        <v>0.71499999999999997</v>
      </c>
    </row>
    <row r="1902" spans="1:28" x14ac:dyDescent="0.25">
      <c r="A1902" t="s">
        <v>1986</v>
      </c>
      <c r="B1902" s="2">
        <v>45925.913888888892</v>
      </c>
      <c r="C1902" s="2">
        <v>45930.413888888892</v>
      </c>
      <c r="D1902" t="s">
        <v>91</v>
      </c>
      <c r="E1902" t="s">
        <v>73</v>
      </c>
      <c r="F1902" t="s">
        <v>31</v>
      </c>
      <c r="G1902" t="s">
        <v>32</v>
      </c>
      <c r="H1902" t="s">
        <v>56</v>
      </c>
      <c r="I1902" t="s">
        <v>34</v>
      </c>
      <c r="J1902">
        <v>4.5</v>
      </c>
      <c r="K1902" t="s">
        <v>35</v>
      </c>
      <c r="L1902">
        <v>68</v>
      </c>
      <c r="M1902" s="2">
        <v>45925</v>
      </c>
      <c r="N1902" t="s">
        <v>68</v>
      </c>
      <c r="O1902">
        <v>8.1999999999999993</v>
      </c>
      <c r="P1902">
        <v>2.6</v>
      </c>
      <c r="Q1902">
        <v>7258.12</v>
      </c>
      <c r="R1902" t="s">
        <v>37</v>
      </c>
      <c r="S1902">
        <v>5578.33</v>
      </c>
      <c r="T1902">
        <v>3.8</v>
      </c>
      <c r="U1902">
        <v>2025</v>
      </c>
      <c r="V1902" t="s">
        <v>53</v>
      </c>
      <c r="W1902" s="2">
        <v>45901</v>
      </c>
      <c r="X1902" t="s">
        <v>47</v>
      </c>
      <c r="Y1902" t="s">
        <v>48</v>
      </c>
      <c r="Z1902">
        <v>7258.12</v>
      </c>
      <c r="AA1902">
        <v>5578.33</v>
      </c>
      <c r="AB1902">
        <v>0.76900000000000002</v>
      </c>
    </row>
    <row r="1903" spans="1:28" x14ac:dyDescent="0.25">
      <c r="A1903" t="s">
        <v>1987</v>
      </c>
      <c r="B1903" s="2">
        <v>46300.830555555563</v>
      </c>
      <c r="C1903" s="2">
        <v>46302.230555555558</v>
      </c>
      <c r="D1903" t="s">
        <v>42</v>
      </c>
      <c r="E1903" t="s">
        <v>30</v>
      </c>
      <c r="F1903" t="s">
        <v>31</v>
      </c>
      <c r="G1903" t="s">
        <v>32</v>
      </c>
      <c r="H1903" t="s">
        <v>67</v>
      </c>
      <c r="I1903" t="s">
        <v>34</v>
      </c>
      <c r="J1903">
        <v>1.4</v>
      </c>
      <c r="K1903" t="s">
        <v>58</v>
      </c>
      <c r="L1903">
        <v>87</v>
      </c>
      <c r="M1903" s="2">
        <v>46300</v>
      </c>
      <c r="N1903" t="s">
        <v>36</v>
      </c>
      <c r="O1903">
        <v>10</v>
      </c>
      <c r="P1903">
        <v>2.4</v>
      </c>
      <c r="Q1903">
        <v>2553.4699999999998</v>
      </c>
      <c r="R1903" t="s">
        <v>59</v>
      </c>
      <c r="S1903">
        <v>1582.02</v>
      </c>
      <c r="T1903">
        <v>3.1</v>
      </c>
      <c r="U1903">
        <v>2026</v>
      </c>
      <c r="V1903" t="s">
        <v>97</v>
      </c>
      <c r="W1903" s="2">
        <v>46296</v>
      </c>
      <c r="X1903" t="s">
        <v>78</v>
      </c>
      <c r="Y1903" t="s">
        <v>48</v>
      </c>
      <c r="Z1903">
        <v>2553.4699999999998</v>
      </c>
      <c r="AA1903">
        <v>1582.02</v>
      </c>
      <c r="AB1903">
        <v>0.62</v>
      </c>
    </row>
    <row r="1904" spans="1:28" x14ac:dyDescent="0.25">
      <c r="A1904" t="s">
        <v>1988</v>
      </c>
      <c r="B1904" s="2">
        <v>45894.654861111107</v>
      </c>
      <c r="C1904" s="2">
        <v>45897.954861111109</v>
      </c>
      <c r="D1904" t="s">
        <v>62</v>
      </c>
      <c r="E1904" t="s">
        <v>73</v>
      </c>
      <c r="F1904" t="s">
        <v>51</v>
      </c>
      <c r="G1904" t="s">
        <v>44</v>
      </c>
      <c r="H1904" t="s">
        <v>56</v>
      </c>
      <c r="I1904" t="s">
        <v>57</v>
      </c>
      <c r="J1904">
        <v>3.3</v>
      </c>
      <c r="K1904" t="s">
        <v>35</v>
      </c>
      <c r="L1904">
        <v>56</v>
      </c>
      <c r="M1904" s="2">
        <v>45894</v>
      </c>
      <c r="N1904" t="s">
        <v>36</v>
      </c>
      <c r="O1904">
        <v>8.1999999999999993</v>
      </c>
      <c r="P1904">
        <v>1.7</v>
      </c>
      <c r="Q1904">
        <v>5004.21</v>
      </c>
      <c r="R1904" t="s">
        <v>37</v>
      </c>
      <c r="S1904">
        <v>3100.2</v>
      </c>
      <c r="T1904">
        <v>4.4000000000000004</v>
      </c>
      <c r="U1904">
        <v>2025</v>
      </c>
      <c r="V1904" t="s">
        <v>87</v>
      </c>
      <c r="W1904" s="2">
        <v>45870</v>
      </c>
      <c r="X1904" t="s">
        <v>78</v>
      </c>
      <c r="Y1904" t="s">
        <v>48</v>
      </c>
      <c r="Z1904">
        <v>5004.21</v>
      </c>
      <c r="AA1904">
        <v>3100.2</v>
      </c>
      <c r="AB1904">
        <v>0.62</v>
      </c>
    </row>
    <row r="1905" spans="1:28" x14ac:dyDescent="0.25">
      <c r="A1905" t="s">
        <v>1989</v>
      </c>
      <c r="B1905" s="2">
        <v>46187.727083333331</v>
      </c>
      <c r="C1905" s="2">
        <v>46192.127083333333</v>
      </c>
      <c r="D1905" t="s">
        <v>85</v>
      </c>
      <c r="E1905" t="s">
        <v>30</v>
      </c>
      <c r="F1905" t="s">
        <v>31</v>
      </c>
      <c r="G1905" t="s">
        <v>66</v>
      </c>
      <c r="H1905" t="s">
        <v>56</v>
      </c>
      <c r="I1905" t="s">
        <v>57</v>
      </c>
      <c r="J1905">
        <v>4.4000000000000004</v>
      </c>
      <c r="K1905" t="s">
        <v>35</v>
      </c>
      <c r="L1905">
        <v>83</v>
      </c>
      <c r="M1905" s="2">
        <v>46187</v>
      </c>
      <c r="N1905" t="s">
        <v>68</v>
      </c>
      <c r="O1905">
        <v>12.2</v>
      </c>
      <c r="P1905">
        <v>1.4</v>
      </c>
      <c r="Q1905">
        <v>5562.49</v>
      </c>
      <c r="R1905" t="s">
        <v>37</v>
      </c>
      <c r="S1905">
        <v>3085.85</v>
      </c>
      <c r="T1905">
        <v>3.1</v>
      </c>
      <c r="U1905">
        <v>2026</v>
      </c>
      <c r="V1905" t="s">
        <v>110</v>
      </c>
      <c r="W1905" s="2">
        <v>46174</v>
      </c>
      <c r="X1905" t="s">
        <v>39</v>
      </c>
      <c r="Y1905" t="s">
        <v>40</v>
      </c>
      <c r="Z1905">
        <v>5562.49</v>
      </c>
      <c r="AA1905">
        <v>3085.85</v>
      </c>
      <c r="AB1905">
        <v>0.55500000000000005</v>
      </c>
    </row>
    <row r="1906" spans="1:28" x14ac:dyDescent="0.25">
      <c r="A1906" t="s">
        <v>1990</v>
      </c>
      <c r="B1906" s="2">
        <v>46209.779166666667</v>
      </c>
      <c r="C1906" s="2">
        <v>46215.779166666667</v>
      </c>
      <c r="D1906" t="s">
        <v>29</v>
      </c>
      <c r="E1906" t="s">
        <v>73</v>
      </c>
      <c r="F1906" t="s">
        <v>31</v>
      </c>
      <c r="G1906" t="s">
        <v>55</v>
      </c>
      <c r="H1906" t="s">
        <v>74</v>
      </c>
      <c r="I1906" t="s">
        <v>57</v>
      </c>
      <c r="J1906">
        <v>6</v>
      </c>
      <c r="K1906" t="s">
        <v>35</v>
      </c>
      <c r="L1906">
        <v>20</v>
      </c>
      <c r="M1906" s="2">
        <v>46209</v>
      </c>
      <c r="N1906" t="s">
        <v>76</v>
      </c>
      <c r="O1906">
        <v>8.1</v>
      </c>
      <c r="P1906">
        <v>1.8</v>
      </c>
      <c r="Q1906">
        <v>6920.13</v>
      </c>
      <c r="R1906" t="s">
        <v>37</v>
      </c>
      <c r="S1906">
        <v>3576.92</v>
      </c>
      <c r="T1906">
        <v>4.0999999999999996</v>
      </c>
      <c r="U1906">
        <v>2026</v>
      </c>
      <c r="V1906" t="s">
        <v>107</v>
      </c>
      <c r="W1906" s="2">
        <v>46204</v>
      </c>
      <c r="X1906" t="s">
        <v>78</v>
      </c>
      <c r="Y1906" t="s">
        <v>48</v>
      </c>
      <c r="Z1906">
        <v>6920.13</v>
      </c>
      <c r="AA1906">
        <v>3576.92</v>
      </c>
      <c r="AB1906">
        <v>0.51700000000000002</v>
      </c>
    </row>
    <row r="1907" spans="1:28" x14ac:dyDescent="0.25">
      <c r="A1907" t="s">
        <v>1991</v>
      </c>
      <c r="B1907" s="2">
        <v>45678.992361111108</v>
      </c>
      <c r="C1907" s="2">
        <v>45686.992361111108</v>
      </c>
      <c r="D1907" t="s">
        <v>29</v>
      </c>
      <c r="E1907" t="s">
        <v>83</v>
      </c>
      <c r="F1907" t="s">
        <v>31</v>
      </c>
      <c r="G1907" t="s">
        <v>55</v>
      </c>
      <c r="H1907" t="s">
        <v>45</v>
      </c>
      <c r="I1907" t="s">
        <v>34</v>
      </c>
      <c r="J1907">
        <v>8</v>
      </c>
      <c r="K1907" t="s">
        <v>35</v>
      </c>
      <c r="L1907">
        <v>28</v>
      </c>
      <c r="M1907" s="2">
        <v>45678</v>
      </c>
      <c r="N1907" t="s">
        <v>36</v>
      </c>
      <c r="O1907">
        <v>7.8</v>
      </c>
      <c r="P1907">
        <v>1.4</v>
      </c>
      <c r="Q1907">
        <v>8657.16</v>
      </c>
      <c r="R1907" t="s">
        <v>77</v>
      </c>
      <c r="S1907">
        <v>6064.53</v>
      </c>
      <c r="T1907">
        <v>4.7</v>
      </c>
      <c r="U1907">
        <v>2025</v>
      </c>
      <c r="V1907" t="s">
        <v>69</v>
      </c>
      <c r="W1907" s="2">
        <v>45658</v>
      </c>
      <c r="X1907" t="s">
        <v>70</v>
      </c>
      <c r="Y1907" t="s">
        <v>48</v>
      </c>
      <c r="Z1907">
        <v>8657.16</v>
      </c>
      <c r="AA1907">
        <v>6064.53</v>
      </c>
      <c r="AB1907">
        <v>0.70099999999999996</v>
      </c>
    </row>
    <row r="1908" spans="1:28" x14ac:dyDescent="0.25">
      <c r="A1908" t="s">
        <v>1992</v>
      </c>
      <c r="B1908" s="2">
        <v>46177.246527777781</v>
      </c>
      <c r="C1908" s="2">
        <v>46181.246527777781</v>
      </c>
      <c r="D1908" t="s">
        <v>62</v>
      </c>
      <c r="E1908" t="s">
        <v>83</v>
      </c>
      <c r="F1908" t="s">
        <v>51</v>
      </c>
      <c r="G1908" t="s">
        <v>32</v>
      </c>
      <c r="H1908" t="s">
        <v>67</v>
      </c>
      <c r="I1908" t="s">
        <v>57</v>
      </c>
      <c r="J1908">
        <v>4</v>
      </c>
      <c r="K1908" t="s">
        <v>35</v>
      </c>
      <c r="L1908">
        <v>69</v>
      </c>
      <c r="M1908" s="2">
        <v>46177</v>
      </c>
      <c r="N1908" t="s">
        <v>68</v>
      </c>
      <c r="O1908">
        <v>7.8</v>
      </c>
      <c r="P1908">
        <v>2.2999999999999998</v>
      </c>
      <c r="Q1908">
        <v>4877.5</v>
      </c>
      <c r="R1908" t="s">
        <v>37</v>
      </c>
      <c r="S1908">
        <v>3436.02</v>
      </c>
      <c r="T1908">
        <v>3.8</v>
      </c>
      <c r="U1908">
        <v>2026</v>
      </c>
      <c r="V1908" t="s">
        <v>110</v>
      </c>
      <c r="W1908" s="2">
        <v>46174</v>
      </c>
      <c r="X1908" t="s">
        <v>47</v>
      </c>
      <c r="Y1908" t="s">
        <v>48</v>
      </c>
      <c r="Z1908">
        <v>4877.5</v>
      </c>
      <c r="AA1908">
        <v>3436.02</v>
      </c>
      <c r="AB1908">
        <v>0.70399999999999996</v>
      </c>
    </row>
    <row r="1909" spans="1:28" x14ac:dyDescent="0.25">
      <c r="A1909" t="s">
        <v>1993</v>
      </c>
      <c r="B1909" s="2">
        <v>45757.095833333333</v>
      </c>
      <c r="C1909" s="2">
        <v>45759.895833333343</v>
      </c>
      <c r="D1909" t="s">
        <v>72</v>
      </c>
      <c r="E1909" t="s">
        <v>30</v>
      </c>
      <c r="F1909" t="s">
        <v>51</v>
      </c>
      <c r="G1909" t="s">
        <v>32</v>
      </c>
      <c r="H1909" t="s">
        <v>67</v>
      </c>
      <c r="I1909" t="s">
        <v>34</v>
      </c>
      <c r="J1909">
        <v>2.8</v>
      </c>
      <c r="K1909" t="s">
        <v>35</v>
      </c>
      <c r="L1909">
        <v>77</v>
      </c>
      <c r="M1909" s="2">
        <v>45757</v>
      </c>
      <c r="N1909" t="s">
        <v>68</v>
      </c>
      <c r="O1909">
        <v>7.7</v>
      </c>
      <c r="P1909">
        <v>1.4</v>
      </c>
      <c r="Q1909">
        <v>5899.5</v>
      </c>
      <c r="R1909" t="s">
        <v>37</v>
      </c>
      <c r="S1909">
        <v>3706.61</v>
      </c>
      <c r="T1909">
        <v>3.9</v>
      </c>
      <c r="U1909">
        <v>2025</v>
      </c>
      <c r="V1909" t="s">
        <v>38</v>
      </c>
      <c r="W1909" s="2">
        <v>45748</v>
      </c>
      <c r="X1909" t="s">
        <v>47</v>
      </c>
      <c r="Y1909" t="s">
        <v>48</v>
      </c>
      <c r="Z1909">
        <v>5899.5</v>
      </c>
      <c r="AA1909">
        <v>3706.61</v>
      </c>
      <c r="AB1909">
        <v>0.628</v>
      </c>
    </row>
    <row r="1910" spans="1:28" x14ac:dyDescent="0.25">
      <c r="A1910" t="s">
        <v>1994</v>
      </c>
      <c r="B1910" s="2">
        <v>46135.831250000003</v>
      </c>
      <c r="C1910" s="2">
        <v>46138.631249999999</v>
      </c>
      <c r="D1910" t="s">
        <v>62</v>
      </c>
      <c r="E1910" t="s">
        <v>43</v>
      </c>
      <c r="F1910" t="s">
        <v>51</v>
      </c>
      <c r="G1910" t="s">
        <v>32</v>
      </c>
      <c r="H1910" t="s">
        <v>67</v>
      </c>
      <c r="I1910" t="s">
        <v>34</v>
      </c>
      <c r="J1910">
        <v>2.8</v>
      </c>
      <c r="K1910" t="s">
        <v>35</v>
      </c>
      <c r="L1910">
        <v>55</v>
      </c>
      <c r="M1910" s="2">
        <v>46135</v>
      </c>
      <c r="N1910" t="s">
        <v>36</v>
      </c>
      <c r="O1910">
        <v>8.3000000000000007</v>
      </c>
      <c r="P1910">
        <v>1.1000000000000001</v>
      </c>
      <c r="Q1910">
        <v>5585.81</v>
      </c>
      <c r="R1910" t="s">
        <v>59</v>
      </c>
      <c r="S1910">
        <v>3949.36</v>
      </c>
      <c r="T1910">
        <v>4.5999999999999996</v>
      </c>
      <c r="U1910">
        <v>2026</v>
      </c>
      <c r="V1910" t="s">
        <v>38</v>
      </c>
      <c r="W1910" s="2">
        <v>46113</v>
      </c>
      <c r="X1910" t="s">
        <v>47</v>
      </c>
      <c r="Y1910" t="s">
        <v>48</v>
      </c>
      <c r="Z1910">
        <v>5585.81</v>
      </c>
      <c r="AA1910">
        <v>3949.36</v>
      </c>
      <c r="AB1910">
        <v>0.70699999999999996</v>
      </c>
    </row>
    <row r="1911" spans="1:28" x14ac:dyDescent="0.25">
      <c r="A1911" t="s">
        <v>1995</v>
      </c>
      <c r="B1911" s="2">
        <v>46256.019444444442</v>
      </c>
      <c r="C1911" s="2">
        <v>46258.319444444453</v>
      </c>
      <c r="D1911" t="s">
        <v>72</v>
      </c>
      <c r="E1911" t="s">
        <v>43</v>
      </c>
      <c r="F1911" t="s">
        <v>31</v>
      </c>
      <c r="G1911" t="s">
        <v>55</v>
      </c>
      <c r="H1911" t="s">
        <v>33</v>
      </c>
      <c r="I1911" t="s">
        <v>34</v>
      </c>
      <c r="J1911">
        <v>2.2999999999999998</v>
      </c>
      <c r="K1911" t="s">
        <v>35</v>
      </c>
      <c r="L1911">
        <v>47</v>
      </c>
      <c r="M1911" s="2">
        <v>46256</v>
      </c>
      <c r="N1911" t="s">
        <v>36</v>
      </c>
      <c r="O1911">
        <v>9.6999999999999993</v>
      </c>
      <c r="P1911">
        <v>4.3</v>
      </c>
      <c r="Q1911">
        <v>3890.74</v>
      </c>
      <c r="R1911" t="s">
        <v>59</v>
      </c>
      <c r="S1911">
        <v>2151.9899999999998</v>
      </c>
      <c r="T1911">
        <v>3.2</v>
      </c>
      <c r="U1911">
        <v>2026</v>
      </c>
      <c r="V1911" t="s">
        <v>87</v>
      </c>
      <c r="W1911" s="2">
        <v>46235</v>
      </c>
      <c r="X1911" t="s">
        <v>92</v>
      </c>
      <c r="Y1911" t="s">
        <v>40</v>
      </c>
      <c r="Z1911">
        <v>3890.74</v>
      </c>
      <c r="AA1911">
        <v>2151.9899999999998</v>
      </c>
      <c r="AB1911">
        <v>0.55300000000000005</v>
      </c>
    </row>
    <row r="1912" spans="1:28" x14ac:dyDescent="0.25">
      <c r="A1912" t="s">
        <v>1996</v>
      </c>
      <c r="B1912" s="2">
        <v>45955.645833333343</v>
      </c>
      <c r="C1912" s="2">
        <v>45961.445833333331</v>
      </c>
      <c r="D1912" t="s">
        <v>91</v>
      </c>
      <c r="E1912" t="s">
        <v>83</v>
      </c>
      <c r="F1912" t="s">
        <v>51</v>
      </c>
      <c r="G1912" t="s">
        <v>32</v>
      </c>
      <c r="H1912" t="s">
        <v>67</v>
      </c>
      <c r="I1912" t="s">
        <v>57</v>
      </c>
      <c r="J1912">
        <v>5.8</v>
      </c>
      <c r="K1912" t="s">
        <v>35</v>
      </c>
      <c r="L1912">
        <v>73</v>
      </c>
      <c r="M1912" s="2">
        <v>45955</v>
      </c>
      <c r="N1912" t="s">
        <v>68</v>
      </c>
      <c r="O1912">
        <v>8</v>
      </c>
      <c r="P1912">
        <v>1.3</v>
      </c>
      <c r="Q1912">
        <v>5484.33</v>
      </c>
      <c r="R1912" t="s">
        <v>77</v>
      </c>
      <c r="S1912">
        <v>2638.19</v>
      </c>
      <c r="T1912">
        <v>3.9</v>
      </c>
      <c r="U1912">
        <v>2025</v>
      </c>
      <c r="V1912" t="s">
        <v>97</v>
      </c>
      <c r="W1912" s="2">
        <v>45931</v>
      </c>
      <c r="X1912" t="s">
        <v>92</v>
      </c>
      <c r="Y1912" t="s">
        <v>40</v>
      </c>
      <c r="Z1912">
        <v>5484.33</v>
      </c>
      <c r="AA1912">
        <v>2638.19</v>
      </c>
      <c r="AB1912">
        <v>0.48099999999999998</v>
      </c>
    </row>
    <row r="1913" spans="1:28" x14ac:dyDescent="0.25">
      <c r="A1913" t="s">
        <v>1997</v>
      </c>
      <c r="B1913" s="2">
        <v>46183.34375</v>
      </c>
      <c r="C1913" s="2">
        <v>46185.743750000001</v>
      </c>
      <c r="D1913" t="s">
        <v>50</v>
      </c>
      <c r="E1913" t="s">
        <v>30</v>
      </c>
      <c r="F1913" t="s">
        <v>51</v>
      </c>
      <c r="G1913" t="s">
        <v>44</v>
      </c>
      <c r="H1913" t="s">
        <v>74</v>
      </c>
      <c r="I1913" t="s">
        <v>57</v>
      </c>
      <c r="J1913">
        <v>2.4</v>
      </c>
      <c r="K1913" t="s">
        <v>35</v>
      </c>
      <c r="L1913">
        <v>59</v>
      </c>
      <c r="M1913" s="2">
        <v>46183</v>
      </c>
      <c r="N1913" t="s">
        <v>36</v>
      </c>
      <c r="O1913">
        <v>7.7</v>
      </c>
      <c r="P1913">
        <v>0.1</v>
      </c>
      <c r="Q1913">
        <v>4139.38</v>
      </c>
      <c r="R1913" t="s">
        <v>37</v>
      </c>
      <c r="S1913">
        <v>2027.44</v>
      </c>
      <c r="T1913">
        <v>4.0999999999999996</v>
      </c>
      <c r="U1913">
        <v>2026</v>
      </c>
      <c r="V1913" t="s">
        <v>110</v>
      </c>
      <c r="W1913" s="2">
        <v>46174</v>
      </c>
      <c r="X1913" t="s">
        <v>64</v>
      </c>
      <c r="Y1913" t="s">
        <v>48</v>
      </c>
      <c r="Z1913">
        <v>4139.38</v>
      </c>
      <c r="AA1913">
        <v>2027.44</v>
      </c>
      <c r="AB1913">
        <v>0.49</v>
      </c>
    </row>
    <row r="1914" spans="1:28" x14ac:dyDescent="0.25">
      <c r="A1914" t="s">
        <v>1998</v>
      </c>
      <c r="B1914" s="2">
        <v>45991.703472222223</v>
      </c>
      <c r="C1914" s="2">
        <v>45996.503472222219</v>
      </c>
      <c r="D1914" t="s">
        <v>113</v>
      </c>
      <c r="E1914" t="s">
        <v>30</v>
      </c>
      <c r="F1914" t="s">
        <v>51</v>
      </c>
      <c r="G1914" t="s">
        <v>32</v>
      </c>
      <c r="H1914" t="s">
        <v>45</v>
      </c>
      <c r="I1914" t="s">
        <v>57</v>
      </c>
      <c r="J1914">
        <v>4.8</v>
      </c>
      <c r="K1914" t="s">
        <v>35</v>
      </c>
      <c r="L1914">
        <v>45</v>
      </c>
      <c r="M1914" s="2">
        <v>45991</v>
      </c>
      <c r="N1914" t="s">
        <v>36</v>
      </c>
      <c r="O1914">
        <v>8.3000000000000007</v>
      </c>
      <c r="P1914">
        <v>2.2000000000000002</v>
      </c>
      <c r="Q1914">
        <v>6506.24</v>
      </c>
      <c r="R1914" t="s">
        <v>37</v>
      </c>
      <c r="S1914">
        <v>4212.91</v>
      </c>
      <c r="T1914">
        <v>3.7</v>
      </c>
      <c r="U1914">
        <v>2025</v>
      </c>
      <c r="V1914" t="s">
        <v>89</v>
      </c>
      <c r="W1914" s="2">
        <v>45962</v>
      </c>
      <c r="X1914" t="s">
        <v>39</v>
      </c>
      <c r="Y1914" t="s">
        <v>40</v>
      </c>
      <c r="Z1914">
        <v>6506.24</v>
      </c>
      <c r="AA1914">
        <v>4212.91</v>
      </c>
      <c r="AB1914">
        <v>0.64800000000000002</v>
      </c>
    </row>
    <row r="1915" spans="1:28" x14ac:dyDescent="0.25">
      <c r="A1915" t="s">
        <v>1999</v>
      </c>
      <c r="B1915" s="2">
        <v>45659.45416666667</v>
      </c>
      <c r="C1915" s="2">
        <v>45660.054166666669</v>
      </c>
      <c r="D1915" t="s">
        <v>42</v>
      </c>
      <c r="E1915" t="s">
        <v>83</v>
      </c>
      <c r="F1915" t="s">
        <v>31</v>
      </c>
      <c r="G1915" t="s">
        <v>55</v>
      </c>
      <c r="H1915" t="s">
        <v>33</v>
      </c>
      <c r="I1915" t="s">
        <v>57</v>
      </c>
      <c r="J1915">
        <v>0.6</v>
      </c>
      <c r="K1915" t="s">
        <v>58</v>
      </c>
      <c r="L1915">
        <v>96</v>
      </c>
      <c r="M1915" s="2">
        <v>45659</v>
      </c>
      <c r="N1915" t="s">
        <v>68</v>
      </c>
      <c r="O1915">
        <v>7.8</v>
      </c>
      <c r="P1915">
        <v>0.5</v>
      </c>
      <c r="Q1915">
        <v>4507.25</v>
      </c>
      <c r="R1915" t="s">
        <v>77</v>
      </c>
      <c r="S1915">
        <v>2232.5500000000002</v>
      </c>
      <c r="T1915">
        <v>3.5</v>
      </c>
      <c r="U1915">
        <v>2025</v>
      </c>
      <c r="V1915" t="s">
        <v>69</v>
      </c>
      <c r="W1915" s="2">
        <v>45658</v>
      </c>
      <c r="X1915" t="s">
        <v>47</v>
      </c>
      <c r="Y1915" t="s">
        <v>48</v>
      </c>
      <c r="Z1915">
        <v>4507.25</v>
      </c>
      <c r="AA1915">
        <v>2232.5500000000002</v>
      </c>
      <c r="AB1915">
        <v>0.495</v>
      </c>
    </row>
    <row r="1916" spans="1:28" x14ac:dyDescent="0.25">
      <c r="A1916" t="s">
        <v>2000</v>
      </c>
      <c r="B1916" s="2">
        <v>46032.574305555558</v>
      </c>
      <c r="C1916" s="2">
        <v>46035.374305555553</v>
      </c>
      <c r="D1916" t="s">
        <v>72</v>
      </c>
      <c r="E1916" t="s">
        <v>83</v>
      </c>
      <c r="F1916" t="s">
        <v>51</v>
      </c>
      <c r="G1916" t="s">
        <v>55</v>
      </c>
      <c r="H1916" t="s">
        <v>74</v>
      </c>
      <c r="I1916" t="s">
        <v>34</v>
      </c>
      <c r="J1916">
        <v>2.8</v>
      </c>
      <c r="K1916" t="s">
        <v>35</v>
      </c>
      <c r="L1916">
        <v>93</v>
      </c>
      <c r="M1916" s="2">
        <v>46032</v>
      </c>
      <c r="N1916" t="s">
        <v>68</v>
      </c>
      <c r="O1916">
        <v>12.1</v>
      </c>
      <c r="P1916">
        <v>1.7</v>
      </c>
      <c r="Q1916">
        <v>4630.4799999999996</v>
      </c>
      <c r="R1916" t="s">
        <v>77</v>
      </c>
      <c r="S1916">
        <v>3374.88</v>
      </c>
      <c r="T1916">
        <v>4.2</v>
      </c>
      <c r="U1916">
        <v>2026</v>
      </c>
      <c r="V1916" t="s">
        <v>69</v>
      </c>
      <c r="W1916" s="2">
        <v>46023</v>
      </c>
      <c r="X1916" t="s">
        <v>92</v>
      </c>
      <c r="Y1916" t="s">
        <v>40</v>
      </c>
      <c r="Z1916">
        <v>4630.4799999999996</v>
      </c>
      <c r="AA1916">
        <v>3374.88</v>
      </c>
      <c r="AB1916">
        <v>0.72899999999999998</v>
      </c>
    </row>
    <row r="1917" spans="1:28" x14ac:dyDescent="0.25">
      <c r="A1917" t="s">
        <v>2001</v>
      </c>
      <c r="B1917" s="2">
        <v>45950.243055555547</v>
      </c>
      <c r="C1917" s="2">
        <v>45953.543055555558</v>
      </c>
      <c r="D1917" t="s">
        <v>72</v>
      </c>
      <c r="E1917" t="s">
        <v>83</v>
      </c>
      <c r="F1917" t="s">
        <v>31</v>
      </c>
      <c r="G1917" t="s">
        <v>55</v>
      </c>
      <c r="H1917" t="s">
        <v>67</v>
      </c>
      <c r="I1917" t="s">
        <v>34</v>
      </c>
      <c r="J1917">
        <v>3.3</v>
      </c>
      <c r="K1917" t="s">
        <v>35</v>
      </c>
      <c r="L1917">
        <v>65</v>
      </c>
      <c r="M1917" s="2">
        <v>45950</v>
      </c>
      <c r="N1917" t="s">
        <v>76</v>
      </c>
      <c r="O1917">
        <v>7.7</v>
      </c>
      <c r="P1917">
        <v>1.7</v>
      </c>
      <c r="Q1917">
        <v>6275.52</v>
      </c>
      <c r="R1917" t="s">
        <v>37</v>
      </c>
      <c r="S1917">
        <v>4355.9399999999996</v>
      </c>
      <c r="T1917">
        <v>3.1</v>
      </c>
      <c r="U1917">
        <v>2025</v>
      </c>
      <c r="V1917" t="s">
        <v>97</v>
      </c>
      <c r="W1917" s="2">
        <v>45931</v>
      </c>
      <c r="X1917" t="s">
        <v>78</v>
      </c>
      <c r="Y1917" t="s">
        <v>48</v>
      </c>
      <c r="Z1917">
        <v>6275.52</v>
      </c>
      <c r="AA1917">
        <v>4355.9399999999996</v>
      </c>
      <c r="AB1917">
        <v>0.69399999999999995</v>
      </c>
    </row>
    <row r="1918" spans="1:28" x14ac:dyDescent="0.25">
      <c r="A1918" t="s">
        <v>2002</v>
      </c>
      <c r="B1918" s="2">
        <v>46210.384027777778</v>
      </c>
      <c r="C1918" s="2">
        <v>46212.984027777777</v>
      </c>
      <c r="D1918" t="s">
        <v>50</v>
      </c>
      <c r="E1918" t="s">
        <v>83</v>
      </c>
      <c r="F1918" t="s">
        <v>31</v>
      </c>
      <c r="G1918" t="s">
        <v>32</v>
      </c>
      <c r="H1918" t="s">
        <v>45</v>
      </c>
      <c r="I1918" t="s">
        <v>34</v>
      </c>
      <c r="J1918">
        <v>2.6</v>
      </c>
      <c r="K1918" t="s">
        <v>35</v>
      </c>
      <c r="L1918">
        <v>37</v>
      </c>
      <c r="M1918" s="2">
        <v>46210</v>
      </c>
      <c r="N1918" t="s">
        <v>36</v>
      </c>
      <c r="O1918">
        <v>12.2</v>
      </c>
      <c r="P1918">
        <v>2.8</v>
      </c>
      <c r="Q1918">
        <v>4177.66</v>
      </c>
      <c r="R1918" t="s">
        <v>77</v>
      </c>
      <c r="S1918">
        <v>3102.68</v>
      </c>
      <c r="T1918">
        <v>4</v>
      </c>
      <c r="U1918">
        <v>2026</v>
      </c>
      <c r="V1918" t="s">
        <v>107</v>
      </c>
      <c r="W1918" s="2">
        <v>46204</v>
      </c>
      <c r="X1918" t="s">
        <v>70</v>
      </c>
      <c r="Y1918" t="s">
        <v>48</v>
      </c>
      <c r="Z1918">
        <v>4177.66</v>
      </c>
      <c r="AA1918">
        <v>3102.68</v>
      </c>
      <c r="AB1918">
        <v>0.74299999999999999</v>
      </c>
    </row>
    <row r="1919" spans="1:28" x14ac:dyDescent="0.25">
      <c r="A1919" t="s">
        <v>2003</v>
      </c>
      <c r="B1919" s="2">
        <v>45975.206944444442</v>
      </c>
      <c r="C1919" s="2">
        <v>45979.006944444453</v>
      </c>
      <c r="D1919" t="s">
        <v>62</v>
      </c>
      <c r="E1919" t="s">
        <v>83</v>
      </c>
      <c r="F1919" t="s">
        <v>51</v>
      </c>
      <c r="G1919" t="s">
        <v>44</v>
      </c>
      <c r="H1919" t="s">
        <v>74</v>
      </c>
      <c r="I1919" t="s">
        <v>34</v>
      </c>
      <c r="J1919">
        <v>3.8</v>
      </c>
      <c r="K1919" t="s">
        <v>35</v>
      </c>
      <c r="L1919">
        <v>71</v>
      </c>
      <c r="M1919" s="2">
        <v>45975</v>
      </c>
      <c r="N1919" t="s">
        <v>36</v>
      </c>
      <c r="O1919">
        <v>8.1999999999999993</v>
      </c>
      <c r="P1919">
        <v>0.7</v>
      </c>
      <c r="Q1919">
        <v>6367.84</v>
      </c>
      <c r="R1919" t="s">
        <v>37</v>
      </c>
      <c r="S1919">
        <v>4372.18</v>
      </c>
      <c r="T1919">
        <v>3.6</v>
      </c>
      <c r="U1919">
        <v>2025</v>
      </c>
      <c r="V1919" t="s">
        <v>89</v>
      </c>
      <c r="W1919" s="2">
        <v>45962</v>
      </c>
      <c r="X1919" t="s">
        <v>81</v>
      </c>
      <c r="Y1919" t="s">
        <v>48</v>
      </c>
      <c r="Z1919">
        <v>6367.84</v>
      </c>
      <c r="AA1919">
        <v>4372.18</v>
      </c>
      <c r="AB1919">
        <v>0.68700000000000006</v>
      </c>
    </row>
    <row r="1920" spans="1:28" x14ac:dyDescent="0.25">
      <c r="A1920" t="s">
        <v>2004</v>
      </c>
      <c r="B1920" s="2">
        <v>46159.84375</v>
      </c>
      <c r="C1920" s="2">
        <v>46162.143750000003</v>
      </c>
      <c r="D1920" t="s">
        <v>72</v>
      </c>
      <c r="E1920" t="s">
        <v>30</v>
      </c>
      <c r="F1920" t="s">
        <v>152</v>
      </c>
      <c r="G1920" t="s">
        <v>55</v>
      </c>
      <c r="H1920" t="s">
        <v>45</v>
      </c>
      <c r="I1920" t="s">
        <v>34</v>
      </c>
      <c r="J1920">
        <v>2.2999999999999998</v>
      </c>
      <c r="K1920" t="s">
        <v>35</v>
      </c>
      <c r="L1920">
        <v>43</v>
      </c>
      <c r="M1920" s="2">
        <v>46159</v>
      </c>
      <c r="N1920" t="s">
        <v>36</v>
      </c>
      <c r="O1920">
        <v>10</v>
      </c>
      <c r="P1920">
        <v>1.3</v>
      </c>
      <c r="Q1920">
        <v>5139.8500000000004</v>
      </c>
      <c r="R1920" t="s">
        <v>59</v>
      </c>
      <c r="S1920">
        <v>2562.61</v>
      </c>
      <c r="T1920">
        <v>4.2</v>
      </c>
      <c r="U1920">
        <v>2026</v>
      </c>
      <c r="V1920" t="s">
        <v>80</v>
      </c>
      <c r="W1920" s="2">
        <v>46143</v>
      </c>
      <c r="X1920" t="s">
        <v>39</v>
      </c>
      <c r="Y1920" t="s">
        <v>40</v>
      </c>
      <c r="Z1920">
        <v>5139.8500000000004</v>
      </c>
      <c r="AA1920">
        <v>2562.61</v>
      </c>
      <c r="AB1920">
        <v>0.499</v>
      </c>
    </row>
    <row r="1921" spans="1:28" x14ac:dyDescent="0.25">
      <c r="A1921" t="s">
        <v>2005</v>
      </c>
      <c r="B1921" s="2">
        <v>46038.043749999997</v>
      </c>
      <c r="C1921" s="2">
        <v>46042.243750000001</v>
      </c>
      <c r="D1921" t="s">
        <v>72</v>
      </c>
      <c r="E1921" t="s">
        <v>30</v>
      </c>
      <c r="F1921" t="s">
        <v>31</v>
      </c>
      <c r="G1921" t="s">
        <v>44</v>
      </c>
      <c r="H1921" t="s">
        <v>33</v>
      </c>
      <c r="I1921" t="s">
        <v>75</v>
      </c>
      <c r="J1921">
        <v>4.2</v>
      </c>
      <c r="K1921" t="s">
        <v>35</v>
      </c>
      <c r="L1921">
        <v>80</v>
      </c>
      <c r="M1921" s="2">
        <v>46038</v>
      </c>
      <c r="N1921" t="s">
        <v>36</v>
      </c>
      <c r="O1921">
        <v>8</v>
      </c>
      <c r="P1921">
        <v>1.5</v>
      </c>
      <c r="Q1921">
        <v>6770.63</v>
      </c>
      <c r="R1921" t="s">
        <v>37</v>
      </c>
      <c r="S1921">
        <v>3899.87</v>
      </c>
      <c r="T1921">
        <v>3.6</v>
      </c>
      <c r="U1921">
        <v>2026</v>
      </c>
      <c r="V1921" t="s">
        <v>69</v>
      </c>
      <c r="W1921" s="2">
        <v>46023</v>
      </c>
      <c r="X1921" t="s">
        <v>81</v>
      </c>
      <c r="Y1921" t="s">
        <v>48</v>
      </c>
      <c r="Z1921">
        <v>6770.63</v>
      </c>
      <c r="AA1921">
        <v>3899.87</v>
      </c>
      <c r="AB1921">
        <v>0.57599999999999996</v>
      </c>
    </row>
    <row r="1922" spans="1:28" x14ac:dyDescent="0.25">
      <c r="A1922" t="s">
        <v>2006</v>
      </c>
      <c r="B1922" s="2">
        <v>46280.523611111108</v>
      </c>
      <c r="C1922" s="2">
        <v>46284.223611111112</v>
      </c>
      <c r="D1922" t="s">
        <v>91</v>
      </c>
      <c r="E1922" t="s">
        <v>83</v>
      </c>
      <c r="F1922" t="s">
        <v>51</v>
      </c>
      <c r="G1922" t="s">
        <v>55</v>
      </c>
      <c r="H1922" t="s">
        <v>74</v>
      </c>
      <c r="I1922" t="s">
        <v>57</v>
      </c>
      <c r="J1922">
        <v>3.7</v>
      </c>
      <c r="K1922" t="s">
        <v>35</v>
      </c>
      <c r="L1922">
        <v>42</v>
      </c>
      <c r="M1922" s="2">
        <v>46280</v>
      </c>
      <c r="N1922" t="s">
        <v>36</v>
      </c>
      <c r="O1922">
        <v>8.1999999999999993</v>
      </c>
      <c r="P1922">
        <v>2.4</v>
      </c>
      <c r="Q1922">
        <v>4735.59</v>
      </c>
      <c r="R1922" t="s">
        <v>77</v>
      </c>
      <c r="S1922">
        <v>2780.19</v>
      </c>
      <c r="T1922">
        <v>4.0999999999999996</v>
      </c>
      <c r="U1922">
        <v>2026</v>
      </c>
      <c r="V1922" t="s">
        <v>53</v>
      </c>
      <c r="W1922" s="2">
        <v>46266</v>
      </c>
      <c r="X1922" t="s">
        <v>70</v>
      </c>
      <c r="Y1922" t="s">
        <v>48</v>
      </c>
      <c r="Z1922">
        <v>4735.59</v>
      </c>
      <c r="AA1922">
        <v>2780.19</v>
      </c>
      <c r="AB1922">
        <v>0.58699999999999997</v>
      </c>
    </row>
    <row r="1923" spans="1:28" x14ac:dyDescent="0.25">
      <c r="A1923" t="s">
        <v>2007</v>
      </c>
      <c r="B1923" s="2">
        <v>45671.53402777778</v>
      </c>
      <c r="C1923" s="2">
        <v>45673.53402777778</v>
      </c>
      <c r="D1923" t="s">
        <v>50</v>
      </c>
      <c r="E1923" t="s">
        <v>83</v>
      </c>
      <c r="F1923" t="s">
        <v>31</v>
      </c>
      <c r="G1923" t="s">
        <v>32</v>
      </c>
      <c r="H1923" t="s">
        <v>52</v>
      </c>
      <c r="I1923" t="s">
        <v>34</v>
      </c>
      <c r="J1923">
        <v>2</v>
      </c>
      <c r="K1923" t="s">
        <v>35</v>
      </c>
      <c r="L1923">
        <v>45</v>
      </c>
      <c r="M1923" s="2">
        <v>45671</v>
      </c>
      <c r="N1923" t="s">
        <v>36</v>
      </c>
      <c r="O1923">
        <v>7.9</v>
      </c>
      <c r="P1923">
        <v>2</v>
      </c>
      <c r="Q1923">
        <v>3842.8</v>
      </c>
      <c r="R1923" t="s">
        <v>37</v>
      </c>
      <c r="S1923">
        <v>2513.6799999999998</v>
      </c>
      <c r="T1923">
        <v>4</v>
      </c>
      <c r="U1923">
        <v>2025</v>
      </c>
      <c r="V1923" t="s">
        <v>69</v>
      </c>
      <c r="W1923" s="2">
        <v>45658</v>
      </c>
      <c r="X1923" t="s">
        <v>70</v>
      </c>
      <c r="Y1923" t="s">
        <v>48</v>
      </c>
      <c r="Z1923">
        <v>3842.8</v>
      </c>
      <c r="AA1923">
        <v>2513.6799999999998</v>
      </c>
      <c r="AB1923">
        <v>0.65400000000000003</v>
      </c>
    </row>
    <row r="1924" spans="1:28" x14ac:dyDescent="0.25">
      <c r="A1924" t="s">
        <v>2008</v>
      </c>
      <c r="B1924" s="2">
        <v>46161.859722222223</v>
      </c>
      <c r="C1924" s="2">
        <v>46166.459722222222</v>
      </c>
      <c r="D1924" t="s">
        <v>113</v>
      </c>
      <c r="E1924" t="s">
        <v>83</v>
      </c>
      <c r="F1924" t="s">
        <v>51</v>
      </c>
      <c r="G1924" t="s">
        <v>55</v>
      </c>
      <c r="H1924" t="s">
        <v>45</v>
      </c>
      <c r="I1924" t="s">
        <v>57</v>
      </c>
      <c r="J1924">
        <v>4.5999999999999996</v>
      </c>
      <c r="K1924" t="s">
        <v>35</v>
      </c>
      <c r="L1924">
        <v>27</v>
      </c>
      <c r="M1924" s="2">
        <v>46161</v>
      </c>
      <c r="N1924" t="s">
        <v>36</v>
      </c>
      <c r="O1924">
        <v>8.1999999999999993</v>
      </c>
      <c r="P1924">
        <v>2.1</v>
      </c>
      <c r="Q1924">
        <v>6800.47</v>
      </c>
      <c r="R1924" t="s">
        <v>37</v>
      </c>
      <c r="S1924">
        <v>5228.45</v>
      </c>
      <c r="T1924">
        <v>4.2</v>
      </c>
      <c r="U1924">
        <v>2026</v>
      </c>
      <c r="V1924" t="s">
        <v>80</v>
      </c>
      <c r="W1924" s="2">
        <v>46143</v>
      </c>
      <c r="X1924" t="s">
        <v>70</v>
      </c>
      <c r="Y1924" t="s">
        <v>48</v>
      </c>
      <c r="Z1924">
        <v>6800.47</v>
      </c>
      <c r="AA1924">
        <v>5228.45</v>
      </c>
      <c r="AB1924">
        <v>0.76900000000000002</v>
      </c>
    </row>
    <row r="1925" spans="1:28" x14ac:dyDescent="0.25">
      <c r="A1925" t="s">
        <v>2009</v>
      </c>
      <c r="B1925" s="2">
        <v>45888.578472222223</v>
      </c>
      <c r="C1925" s="2">
        <v>45892.178472222222</v>
      </c>
      <c r="D1925" t="s">
        <v>85</v>
      </c>
      <c r="E1925" t="s">
        <v>83</v>
      </c>
      <c r="F1925" t="s">
        <v>31</v>
      </c>
      <c r="G1925" t="s">
        <v>55</v>
      </c>
      <c r="H1925" t="s">
        <v>74</v>
      </c>
      <c r="I1925" t="s">
        <v>57</v>
      </c>
      <c r="J1925">
        <v>3.6</v>
      </c>
      <c r="K1925" t="s">
        <v>35</v>
      </c>
      <c r="L1925">
        <v>73</v>
      </c>
      <c r="M1925" s="2">
        <v>45888</v>
      </c>
      <c r="N1925" t="s">
        <v>68</v>
      </c>
      <c r="O1925">
        <v>12.1</v>
      </c>
      <c r="P1925">
        <v>2.4</v>
      </c>
      <c r="Q1925">
        <v>4276</v>
      </c>
      <c r="R1925" t="s">
        <v>77</v>
      </c>
      <c r="S1925">
        <v>3040.08</v>
      </c>
      <c r="T1925">
        <v>3.8</v>
      </c>
      <c r="U1925">
        <v>2025</v>
      </c>
      <c r="V1925" t="s">
        <v>87</v>
      </c>
      <c r="W1925" s="2">
        <v>45870</v>
      </c>
      <c r="X1925" t="s">
        <v>70</v>
      </c>
      <c r="Y1925" t="s">
        <v>48</v>
      </c>
      <c r="Z1925">
        <v>4276</v>
      </c>
      <c r="AA1925">
        <v>3040.08</v>
      </c>
      <c r="AB1925">
        <v>0.71099999999999997</v>
      </c>
    </row>
    <row r="1926" spans="1:28" x14ac:dyDescent="0.25">
      <c r="A1926" t="s">
        <v>2010</v>
      </c>
      <c r="B1926" s="2">
        <v>45741.114583333343</v>
      </c>
      <c r="C1926" s="2">
        <v>45742.114583333343</v>
      </c>
      <c r="D1926" t="s">
        <v>42</v>
      </c>
      <c r="E1926" t="s">
        <v>83</v>
      </c>
      <c r="F1926" t="s">
        <v>31</v>
      </c>
      <c r="G1926" t="s">
        <v>44</v>
      </c>
      <c r="H1926" t="s">
        <v>67</v>
      </c>
      <c r="I1926" t="s">
        <v>34</v>
      </c>
      <c r="J1926">
        <v>1</v>
      </c>
      <c r="K1926" t="s">
        <v>35</v>
      </c>
      <c r="L1926">
        <v>79</v>
      </c>
      <c r="M1926" s="2">
        <v>45741</v>
      </c>
      <c r="N1926" t="s">
        <v>36</v>
      </c>
      <c r="O1926">
        <v>7.7</v>
      </c>
      <c r="P1926">
        <v>2.2999999999999998</v>
      </c>
      <c r="Q1926">
        <v>4234.6899999999996</v>
      </c>
      <c r="R1926" t="s">
        <v>37</v>
      </c>
      <c r="S1926">
        <v>2352.96</v>
      </c>
      <c r="T1926">
        <v>3.9</v>
      </c>
      <c r="U1926">
        <v>2025</v>
      </c>
      <c r="V1926" t="s">
        <v>46</v>
      </c>
      <c r="W1926" s="2">
        <v>45717</v>
      </c>
      <c r="X1926" t="s">
        <v>70</v>
      </c>
      <c r="Y1926" t="s">
        <v>48</v>
      </c>
      <c r="Z1926">
        <v>4234.6899999999996</v>
      </c>
      <c r="AA1926">
        <v>2352.96</v>
      </c>
      <c r="AB1926">
        <v>0.55600000000000005</v>
      </c>
    </row>
    <row r="1927" spans="1:28" x14ac:dyDescent="0.25">
      <c r="A1927" t="s">
        <v>2011</v>
      </c>
      <c r="B1927" s="2">
        <v>45787.871527777781</v>
      </c>
      <c r="C1927" s="2">
        <v>45792.871527777781</v>
      </c>
      <c r="D1927" t="s">
        <v>91</v>
      </c>
      <c r="E1927" t="s">
        <v>43</v>
      </c>
      <c r="F1927" t="s">
        <v>51</v>
      </c>
      <c r="G1927" t="s">
        <v>44</v>
      </c>
      <c r="H1927" t="s">
        <v>67</v>
      </c>
      <c r="I1927" t="s">
        <v>34</v>
      </c>
      <c r="J1927">
        <v>5</v>
      </c>
      <c r="K1927" t="s">
        <v>35</v>
      </c>
      <c r="L1927">
        <v>68</v>
      </c>
      <c r="M1927" s="2">
        <v>45787</v>
      </c>
      <c r="N1927" t="s">
        <v>36</v>
      </c>
      <c r="O1927">
        <v>10.4</v>
      </c>
      <c r="P1927">
        <v>2.9</v>
      </c>
      <c r="Q1927">
        <v>5766.61</v>
      </c>
      <c r="R1927" t="s">
        <v>59</v>
      </c>
      <c r="S1927">
        <v>2936.62</v>
      </c>
      <c r="T1927">
        <v>3.9</v>
      </c>
      <c r="U1927">
        <v>2025</v>
      </c>
      <c r="V1927" t="s">
        <v>80</v>
      </c>
      <c r="W1927" s="2">
        <v>45778</v>
      </c>
      <c r="X1927" t="s">
        <v>92</v>
      </c>
      <c r="Y1927" t="s">
        <v>40</v>
      </c>
      <c r="Z1927">
        <v>5766.61</v>
      </c>
      <c r="AA1927">
        <v>2936.62</v>
      </c>
      <c r="AB1927">
        <v>0.50900000000000001</v>
      </c>
    </row>
    <row r="1928" spans="1:28" x14ac:dyDescent="0.25">
      <c r="A1928" t="s">
        <v>2012</v>
      </c>
      <c r="B1928" s="2">
        <v>45802.845833333333</v>
      </c>
      <c r="C1928" s="2">
        <v>45808.945833333331</v>
      </c>
      <c r="D1928" t="s">
        <v>29</v>
      </c>
      <c r="E1928" t="s">
        <v>73</v>
      </c>
      <c r="F1928" t="s">
        <v>51</v>
      </c>
      <c r="G1928" t="s">
        <v>32</v>
      </c>
      <c r="H1928" t="s">
        <v>67</v>
      </c>
      <c r="I1928" t="s">
        <v>34</v>
      </c>
      <c r="J1928">
        <v>6.1</v>
      </c>
      <c r="K1928" t="s">
        <v>58</v>
      </c>
      <c r="L1928">
        <v>37</v>
      </c>
      <c r="M1928" s="2">
        <v>45802</v>
      </c>
      <c r="N1928" t="s">
        <v>68</v>
      </c>
      <c r="O1928">
        <v>8</v>
      </c>
      <c r="P1928">
        <v>2.1</v>
      </c>
      <c r="Q1928">
        <v>6390.35</v>
      </c>
      <c r="R1928" t="s">
        <v>37</v>
      </c>
      <c r="S1928">
        <v>4787.1400000000003</v>
      </c>
      <c r="T1928">
        <v>4.0999999999999996</v>
      </c>
      <c r="U1928">
        <v>2025</v>
      </c>
      <c r="V1928" t="s">
        <v>80</v>
      </c>
      <c r="W1928" s="2">
        <v>45778</v>
      </c>
      <c r="X1928" t="s">
        <v>39</v>
      </c>
      <c r="Y1928" t="s">
        <v>40</v>
      </c>
      <c r="Z1928">
        <v>6390.35</v>
      </c>
      <c r="AA1928">
        <v>4787.1400000000003</v>
      </c>
      <c r="AB1928">
        <v>0.749</v>
      </c>
    </row>
    <row r="1929" spans="1:28" x14ac:dyDescent="0.25">
      <c r="A1929" t="s">
        <v>2013</v>
      </c>
      <c r="B1929" s="2">
        <v>45685.350694444453</v>
      </c>
      <c r="C1929" s="2">
        <v>45688.850694444453</v>
      </c>
      <c r="D1929" t="s">
        <v>113</v>
      </c>
      <c r="E1929" t="s">
        <v>83</v>
      </c>
      <c r="F1929" t="s">
        <v>51</v>
      </c>
      <c r="G1929" t="s">
        <v>32</v>
      </c>
      <c r="H1929" t="s">
        <v>33</v>
      </c>
      <c r="I1929" t="s">
        <v>34</v>
      </c>
      <c r="J1929">
        <v>3.5</v>
      </c>
      <c r="K1929" t="s">
        <v>35</v>
      </c>
      <c r="L1929">
        <v>43</v>
      </c>
      <c r="M1929" s="2">
        <v>45685</v>
      </c>
      <c r="N1929" t="s">
        <v>36</v>
      </c>
      <c r="O1929">
        <v>9.9</v>
      </c>
      <c r="P1929">
        <v>2.4</v>
      </c>
      <c r="Q1929">
        <v>4953.57</v>
      </c>
      <c r="R1929" t="s">
        <v>77</v>
      </c>
      <c r="S1929">
        <v>3237.77</v>
      </c>
      <c r="T1929">
        <v>4</v>
      </c>
      <c r="U1929">
        <v>2025</v>
      </c>
      <c r="V1929" t="s">
        <v>69</v>
      </c>
      <c r="W1929" s="2">
        <v>45658</v>
      </c>
      <c r="X1929" t="s">
        <v>70</v>
      </c>
      <c r="Y1929" t="s">
        <v>48</v>
      </c>
      <c r="Z1929">
        <v>4953.57</v>
      </c>
      <c r="AA1929">
        <v>3237.77</v>
      </c>
      <c r="AB1929">
        <v>0.65400000000000003</v>
      </c>
    </row>
    <row r="1930" spans="1:28" x14ac:dyDescent="0.25">
      <c r="A1930" t="s">
        <v>2014</v>
      </c>
      <c r="B1930" s="2">
        <v>45723.942361111112</v>
      </c>
      <c r="C1930" s="2">
        <v>45729.842361111107</v>
      </c>
      <c r="D1930" t="s">
        <v>29</v>
      </c>
      <c r="E1930" t="s">
        <v>30</v>
      </c>
      <c r="F1930" t="s">
        <v>51</v>
      </c>
      <c r="G1930" t="s">
        <v>32</v>
      </c>
      <c r="H1930" t="s">
        <v>52</v>
      </c>
      <c r="I1930" t="s">
        <v>34</v>
      </c>
      <c r="J1930">
        <v>5.9</v>
      </c>
      <c r="K1930" t="s">
        <v>35</v>
      </c>
      <c r="L1930">
        <v>25</v>
      </c>
      <c r="M1930" s="2">
        <v>45723</v>
      </c>
      <c r="N1930" t="s">
        <v>36</v>
      </c>
      <c r="O1930">
        <v>8</v>
      </c>
      <c r="P1930">
        <v>2.1</v>
      </c>
      <c r="Q1930">
        <v>6748.44</v>
      </c>
      <c r="R1930" t="s">
        <v>37</v>
      </c>
      <c r="S1930">
        <v>3533.33</v>
      </c>
      <c r="T1930">
        <v>4.7</v>
      </c>
      <c r="U1930">
        <v>2025</v>
      </c>
      <c r="V1930" t="s">
        <v>46</v>
      </c>
      <c r="W1930" s="2">
        <v>45717</v>
      </c>
      <c r="X1930" t="s">
        <v>81</v>
      </c>
      <c r="Y1930" t="s">
        <v>48</v>
      </c>
      <c r="Z1930">
        <v>6748.44</v>
      </c>
      <c r="AA1930">
        <v>3533.33</v>
      </c>
      <c r="AB1930">
        <v>0.52400000000000002</v>
      </c>
    </row>
    <row r="1931" spans="1:28" x14ac:dyDescent="0.25">
      <c r="A1931" t="s">
        <v>2015</v>
      </c>
      <c r="B1931" s="2">
        <v>45820.55</v>
      </c>
      <c r="C1931" s="2">
        <v>45823.55</v>
      </c>
      <c r="D1931" t="s">
        <v>72</v>
      </c>
      <c r="E1931" t="s">
        <v>73</v>
      </c>
      <c r="F1931" t="s">
        <v>51</v>
      </c>
      <c r="G1931" t="s">
        <v>66</v>
      </c>
      <c r="H1931" t="s">
        <v>74</v>
      </c>
      <c r="I1931" t="s">
        <v>75</v>
      </c>
      <c r="J1931">
        <v>3</v>
      </c>
      <c r="K1931" t="s">
        <v>35</v>
      </c>
      <c r="L1931">
        <v>53</v>
      </c>
      <c r="M1931" s="2">
        <v>45820</v>
      </c>
      <c r="N1931" t="s">
        <v>36</v>
      </c>
      <c r="O1931">
        <v>7.9</v>
      </c>
      <c r="P1931">
        <v>2.1</v>
      </c>
      <c r="Q1931">
        <v>5231.6400000000003</v>
      </c>
      <c r="R1931" t="s">
        <v>37</v>
      </c>
      <c r="S1931">
        <v>3823.92</v>
      </c>
      <c r="T1931">
        <v>3.6</v>
      </c>
      <c r="U1931">
        <v>2025</v>
      </c>
      <c r="V1931" t="s">
        <v>110</v>
      </c>
      <c r="W1931" s="2">
        <v>45809</v>
      </c>
      <c r="X1931" t="s">
        <v>47</v>
      </c>
      <c r="Y1931" t="s">
        <v>48</v>
      </c>
      <c r="Z1931">
        <v>5231.6400000000003</v>
      </c>
      <c r="AA1931">
        <v>3823.92</v>
      </c>
      <c r="AB1931">
        <v>0.73099999999999998</v>
      </c>
    </row>
    <row r="1932" spans="1:28" x14ac:dyDescent="0.25">
      <c r="A1932" t="s">
        <v>2016</v>
      </c>
      <c r="B1932" s="2">
        <v>45886.921527777777</v>
      </c>
      <c r="C1932" s="2">
        <v>45892.621527777781</v>
      </c>
      <c r="D1932" t="s">
        <v>29</v>
      </c>
      <c r="E1932" t="s">
        <v>83</v>
      </c>
      <c r="F1932" t="s">
        <v>51</v>
      </c>
      <c r="G1932" t="s">
        <v>32</v>
      </c>
      <c r="H1932" t="s">
        <v>45</v>
      </c>
      <c r="I1932" t="s">
        <v>34</v>
      </c>
      <c r="J1932">
        <v>5.7</v>
      </c>
      <c r="K1932" t="s">
        <v>35</v>
      </c>
      <c r="L1932">
        <v>10</v>
      </c>
      <c r="M1932" s="2">
        <v>45886</v>
      </c>
      <c r="N1932" t="s">
        <v>68</v>
      </c>
      <c r="O1932">
        <v>8</v>
      </c>
      <c r="P1932">
        <v>3.2</v>
      </c>
      <c r="Q1932">
        <v>7345.49</v>
      </c>
      <c r="R1932" t="s">
        <v>77</v>
      </c>
      <c r="S1932">
        <v>4919.59</v>
      </c>
      <c r="T1932">
        <v>5</v>
      </c>
      <c r="U1932">
        <v>2025</v>
      </c>
      <c r="V1932" t="s">
        <v>87</v>
      </c>
      <c r="W1932" s="2">
        <v>45870</v>
      </c>
      <c r="X1932" t="s">
        <v>39</v>
      </c>
      <c r="Y1932" t="s">
        <v>40</v>
      </c>
      <c r="Z1932">
        <v>7345.49</v>
      </c>
      <c r="AA1932">
        <v>4919.59</v>
      </c>
      <c r="AB1932">
        <v>0.67</v>
      </c>
    </row>
    <row r="1933" spans="1:28" x14ac:dyDescent="0.25">
      <c r="A1933" t="s">
        <v>2017</v>
      </c>
      <c r="B1933" s="2">
        <v>45918.577777777777</v>
      </c>
      <c r="C1933" s="2">
        <v>45922.277777777781</v>
      </c>
      <c r="D1933" t="s">
        <v>91</v>
      </c>
      <c r="E1933" t="s">
        <v>73</v>
      </c>
      <c r="F1933" t="s">
        <v>31</v>
      </c>
      <c r="G1933" t="s">
        <v>44</v>
      </c>
      <c r="H1933" t="s">
        <v>45</v>
      </c>
      <c r="I1933" t="s">
        <v>57</v>
      </c>
      <c r="J1933">
        <v>3.7</v>
      </c>
      <c r="K1933" t="s">
        <v>35</v>
      </c>
      <c r="L1933">
        <v>80</v>
      </c>
      <c r="M1933" s="2">
        <v>45918</v>
      </c>
      <c r="N1933" t="s">
        <v>36</v>
      </c>
      <c r="O1933">
        <v>8.1999999999999993</v>
      </c>
      <c r="P1933">
        <v>0.6</v>
      </c>
      <c r="Q1933">
        <v>5888.28</v>
      </c>
      <c r="R1933" t="s">
        <v>37</v>
      </c>
      <c r="S1933">
        <v>4397.87</v>
      </c>
      <c r="T1933">
        <v>3.5</v>
      </c>
      <c r="U1933">
        <v>2025</v>
      </c>
      <c r="V1933" t="s">
        <v>53</v>
      </c>
      <c r="W1933" s="2">
        <v>45901</v>
      </c>
      <c r="X1933" t="s">
        <v>47</v>
      </c>
      <c r="Y1933" t="s">
        <v>48</v>
      </c>
      <c r="Z1933">
        <v>5888.28</v>
      </c>
      <c r="AA1933">
        <v>4397.87</v>
      </c>
      <c r="AB1933">
        <v>0.747</v>
      </c>
    </row>
    <row r="1934" spans="1:28" x14ac:dyDescent="0.25">
      <c r="A1934" t="s">
        <v>2018</v>
      </c>
      <c r="B1934" s="2">
        <v>46106.93472222222</v>
      </c>
      <c r="C1934" s="2">
        <v>46109.834722222222</v>
      </c>
      <c r="D1934" t="s">
        <v>72</v>
      </c>
      <c r="E1934" t="s">
        <v>43</v>
      </c>
      <c r="F1934" t="s">
        <v>31</v>
      </c>
      <c r="G1934" t="s">
        <v>55</v>
      </c>
      <c r="H1934" t="s">
        <v>86</v>
      </c>
      <c r="I1934" t="s">
        <v>34</v>
      </c>
      <c r="J1934">
        <v>2.9</v>
      </c>
      <c r="K1934" t="s">
        <v>35</v>
      </c>
      <c r="L1934">
        <v>56</v>
      </c>
      <c r="M1934" s="2">
        <v>46106</v>
      </c>
      <c r="N1934" t="s">
        <v>36</v>
      </c>
      <c r="O1934">
        <v>8.1</v>
      </c>
      <c r="P1934">
        <v>2.4</v>
      </c>
      <c r="Q1934">
        <v>4116.29</v>
      </c>
      <c r="R1934" t="s">
        <v>37</v>
      </c>
      <c r="S1934">
        <v>2916</v>
      </c>
      <c r="T1934">
        <v>3.7</v>
      </c>
      <c r="U1934">
        <v>2026</v>
      </c>
      <c r="V1934" t="s">
        <v>46</v>
      </c>
      <c r="W1934" s="2">
        <v>46082</v>
      </c>
      <c r="X1934" t="s">
        <v>64</v>
      </c>
      <c r="Y1934" t="s">
        <v>48</v>
      </c>
      <c r="Z1934">
        <v>4116.29</v>
      </c>
      <c r="AA1934">
        <v>2916</v>
      </c>
      <c r="AB1934">
        <v>0.70799999999999996</v>
      </c>
    </row>
    <row r="1935" spans="1:28" x14ac:dyDescent="0.25">
      <c r="A1935" t="s">
        <v>2019</v>
      </c>
      <c r="B1935" s="2">
        <v>46081.595138888893</v>
      </c>
      <c r="C1935" s="2">
        <v>46082.395138888889</v>
      </c>
      <c r="D1935" t="s">
        <v>42</v>
      </c>
      <c r="E1935" t="s">
        <v>30</v>
      </c>
      <c r="F1935" t="s">
        <v>31</v>
      </c>
      <c r="G1935" t="s">
        <v>55</v>
      </c>
      <c r="H1935" t="s">
        <v>56</v>
      </c>
      <c r="I1935" t="s">
        <v>34</v>
      </c>
      <c r="J1935">
        <v>0.8</v>
      </c>
      <c r="K1935" t="s">
        <v>58</v>
      </c>
      <c r="L1935">
        <v>105</v>
      </c>
      <c r="M1935" s="2">
        <v>46081</v>
      </c>
      <c r="N1935" t="s">
        <v>76</v>
      </c>
      <c r="O1935">
        <v>8.1</v>
      </c>
      <c r="P1935">
        <v>2.4</v>
      </c>
      <c r="Q1935">
        <v>4598.0200000000004</v>
      </c>
      <c r="R1935" t="s">
        <v>77</v>
      </c>
      <c r="S1935">
        <v>2925.88</v>
      </c>
      <c r="T1935">
        <v>2.8</v>
      </c>
      <c r="U1935">
        <v>2026</v>
      </c>
      <c r="V1935" t="s">
        <v>104</v>
      </c>
      <c r="W1935" s="2">
        <v>46054</v>
      </c>
      <c r="X1935" t="s">
        <v>92</v>
      </c>
      <c r="Y1935" t="s">
        <v>40</v>
      </c>
      <c r="Z1935">
        <v>4598.0200000000004</v>
      </c>
      <c r="AA1935">
        <v>2925.88</v>
      </c>
      <c r="AB1935">
        <v>0.63600000000000001</v>
      </c>
    </row>
    <row r="1936" spans="1:28" x14ac:dyDescent="0.25">
      <c r="A1936" t="s">
        <v>2020</v>
      </c>
      <c r="B1936" s="2">
        <v>46117.98333333333</v>
      </c>
      <c r="C1936" s="2">
        <v>46121.883333333331</v>
      </c>
      <c r="D1936" t="s">
        <v>113</v>
      </c>
      <c r="E1936" t="s">
        <v>30</v>
      </c>
      <c r="F1936" t="s">
        <v>31</v>
      </c>
      <c r="G1936" t="s">
        <v>32</v>
      </c>
      <c r="H1936" t="s">
        <v>52</v>
      </c>
      <c r="I1936" t="s">
        <v>75</v>
      </c>
      <c r="J1936">
        <v>3.9</v>
      </c>
      <c r="K1936" t="s">
        <v>35</v>
      </c>
      <c r="L1936">
        <v>40</v>
      </c>
      <c r="M1936" s="2">
        <v>46117</v>
      </c>
      <c r="N1936" t="s">
        <v>68</v>
      </c>
      <c r="O1936">
        <v>7.9</v>
      </c>
      <c r="P1936">
        <v>3.1</v>
      </c>
      <c r="Q1936">
        <v>5813.11</v>
      </c>
      <c r="R1936" t="s">
        <v>37</v>
      </c>
      <c r="S1936">
        <v>3773.53</v>
      </c>
      <c r="T1936">
        <v>3.9</v>
      </c>
      <c r="U1936">
        <v>2026</v>
      </c>
      <c r="V1936" t="s">
        <v>38</v>
      </c>
      <c r="W1936" s="2">
        <v>46113</v>
      </c>
      <c r="X1936" t="s">
        <v>39</v>
      </c>
      <c r="Y1936" t="s">
        <v>40</v>
      </c>
      <c r="Z1936">
        <v>5813.11</v>
      </c>
      <c r="AA1936">
        <v>3773.53</v>
      </c>
      <c r="AB1936">
        <v>0.64900000000000002</v>
      </c>
    </row>
    <row r="1937" spans="1:28" x14ac:dyDescent="0.25">
      <c r="A1937" t="s">
        <v>2021</v>
      </c>
      <c r="B1937" s="2">
        <v>46333.559027777781</v>
      </c>
      <c r="C1937" s="2">
        <v>46337.859027777777</v>
      </c>
      <c r="D1937" t="s">
        <v>62</v>
      </c>
      <c r="E1937" t="s">
        <v>43</v>
      </c>
      <c r="F1937" t="s">
        <v>51</v>
      </c>
      <c r="G1937" t="s">
        <v>32</v>
      </c>
      <c r="H1937" t="s">
        <v>52</v>
      </c>
      <c r="I1937" t="s">
        <v>34</v>
      </c>
      <c r="J1937">
        <v>4.3</v>
      </c>
      <c r="K1937" t="s">
        <v>35</v>
      </c>
      <c r="L1937">
        <v>28</v>
      </c>
      <c r="M1937" s="2">
        <v>46333</v>
      </c>
      <c r="N1937" t="s">
        <v>68</v>
      </c>
      <c r="O1937">
        <v>7.8</v>
      </c>
      <c r="P1937">
        <v>1.1000000000000001</v>
      </c>
      <c r="Q1937">
        <v>6860.52</v>
      </c>
      <c r="R1937" t="s">
        <v>37</v>
      </c>
      <c r="S1937">
        <v>4370.07</v>
      </c>
      <c r="T1937">
        <v>4.5999999999999996</v>
      </c>
      <c r="U1937">
        <v>2026</v>
      </c>
      <c r="V1937" t="s">
        <v>89</v>
      </c>
      <c r="W1937" s="2">
        <v>46327</v>
      </c>
      <c r="X1937" t="s">
        <v>92</v>
      </c>
      <c r="Y1937" t="s">
        <v>40</v>
      </c>
      <c r="Z1937">
        <v>6860.52</v>
      </c>
      <c r="AA1937">
        <v>4370.07</v>
      </c>
      <c r="AB1937">
        <v>0.63700000000000001</v>
      </c>
    </row>
    <row r="1938" spans="1:28" x14ac:dyDescent="0.25">
      <c r="A1938" t="s">
        <v>2022</v>
      </c>
      <c r="B1938" s="2">
        <v>45958.813888888893</v>
      </c>
      <c r="C1938" s="2">
        <v>45962.913888888892</v>
      </c>
      <c r="D1938" t="s">
        <v>50</v>
      </c>
      <c r="E1938" t="s">
        <v>30</v>
      </c>
      <c r="F1938" t="s">
        <v>31</v>
      </c>
      <c r="G1938" t="s">
        <v>55</v>
      </c>
      <c r="H1938" t="s">
        <v>67</v>
      </c>
      <c r="I1938" t="s">
        <v>75</v>
      </c>
      <c r="J1938">
        <v>4.0999999999999996</v>
      </c>
      <c r="K1938" t="s">
        <v>35</v>
      </c>
      <c r="L1938">
        <v>40</v>
      </c>
      <c r="M1938" s="2">
        <v>45958</v>
      </c>
      <c r="N1938" t="s">
        <v>36</v>
      </c>
      <c r="O1938">
        <v>12.1</v>
      </c>
      <c r="P1938">
        <v>1.9</v>
      </c>
      <c r="Q1938">
        <v>3860.8</v>
      </c>
      <c r="R1938" t="s">
        <v>77</v>
      </c>
      <c r="S1938">
        <v>1916.5</v>
      </c>
      <c r="T1938">
        <v>3.7</v>
      </c>
      <c r="U1938">
        <v>2025</v>
      </c>
      <c r="V1938" t="s">
        <v>97</v>
      </c>
      <c r="W1938" s="2">
        <v>45931</v>
      </c>
      <c r="X1938" t="s">
        <v>70</v>
      </c>
      <c r="Y1938" t="s">
        <v>48</v>
      </c>
      <c r="Z1938">
        <v>3860.8</v>
      </c>
      <c r="AA1938">
        <v>1916.5</v>
      </c>
      <c r="AB1938">
        <v>0.496</v>
      </c>
    </row>
    <row r="1939" spans="1:28" x14ac:dyDescent="0.25">
      <c r="A1939" t="s">
        <v>2023</v>
      </c>
      <c r="B1939" s="2">
        <v>45960.527777777781</v>
      </c>
      <c r="C1939" s="2">
        <v>45965.227777777778</v>
      </c>
      <c r="D1939" t="s">
        <v>72</v>
      </c>
      <c r="E1939" t="s">
        <v>73</v>
      </c>
      <c r="F1939" t="s">
        <v>31</v>
      </c>
      <c r="G1939" t="s">
        <v>32</v>
      </c>
      <c r="H1939" t="s">
        <v>67</v>
      </c>
      <c r="I1939" t="s">
        <v>34</v>
      </c>
      <c r="J1939">
        <v>4.7</v>
      </c>
      <c r="K1939" t="s">
        <v>35</v>
      </c>
      <c r="L1939">
        <v>58</v>
      </c>
      <c r="M1939" s="2">
        <v>45960</v>
      </c>
      <c r="N1939" t="s">
        <v>36</v>
      </c>
      <c r="O1939">
        <v>12.2</v>
      </c>
      <c r="P1939">
        <v>1.5</v>
      </c>
      <c r="Q1939">
        <v>7024.61</v>
      </c>
      <c r="R1939" t="s">
        <v>77</v>
      </c>
      <c r="S1939">
        <v>5341.6</v>
      </c>
      <c r="T1939">
        <v>4.5999999999999996</v>
      </c>
      <c r="U1939">
        <v>2025</v>
      </c>
      <c r="V1939" t="s">
        <v>97</v>
      </c>
      <c r="W1939" s="2">
        <v>45931</v>
      </c>
      <c r="X1939" t="s">
        <v>47</v>
      </c>
      <c r="Y1939" t="s">
        <v>48</v>
      </c>
      <c r="Z1939">
        <v>7024.61</v>
      </c>
      <c r="AA1939">
        <v>5341.6</v>
      </c>
      <c r="AB1939">
        <v>0.76</v>
      </c>
    </row>
    <row r="1940" spans="1:28" x14ac:dyDescent="0.25">
      <c r="A1940" t="s">
        <v>2024</v>
      </c>
      <c r="B1940" s="2">
        <v>45944.577777777777</v>
      </c>
      <c r="C1940" s="2">
        <v>45947.477777777778</v>
      </c>
      <c r="D1940" t="s">
        <v>72</v>
      </c>
      <c r="E1940" t="s">
        <v>30</v>
      </c>
      <c r="F1940" t="s">
        <v>31</v>
      </c>
      <c r="G1940" t="s">
        <v>32</v>
      </c>
      <c r="H1940" t="s">
        <v>67</v>
      </c>
      <c r="I1940" t="s">
        <v>75</v>
      </c>
      <c r="J1940">
        <v>2.9</v>
      </c>
      <c r="K1940" t="s">
        <v>35</v>
      </c>
      <c r="L1940">
        <v>59</v>
      </c>
      <c r="M1940" s="2">
        <v>45944</v>
      </c>
      <c r="N1940" t="s">
        <v>76</v>
      </c>
      <c r="O1940">
        <v>7.9</v>
      </c>
      <c r="P1940">
        <v>1.9</v>
      </c>
      <c r="Q1940">
        <v>4503.3</v>
      </c>
      <c r="R1940" t="s">
        <v>37</v>
      </c>
      <c r="S1940">
        <v>3495.85</v>
      </c>
      <c r="T1940">
        <v>3.9</v>
      </c>
      <c r="U1940">
        <v>2025</v>
      </c>
      <c r="V1940" t="s">
        <v>97</v>
      </c>
      <c r="W1940" s="2">
        <v>45931</v>
      </c>
      <c r="X1940" t="s">
        <v>70</v>
      </c>
      <c r="Y1940" t="s">
        <v>48</v>
      </c>
      <c r="Z1940">
        <v>4503.3</v>
      </c>
      <c r="AA1940">
        <v>3495.85</v>
      </c>
      <c r="AB1940">
        <v>0.77600000000000002</v>
      </c>
    </row>
    <row r="1941" spans="1:28" x14ac:dyDescent="0.25">
      <c r="A1941" t="s">
        <v>2025</v>
      </c>
      <c r="B1941" s="2">
        <v>46052.991666666669</v>
      </c>
      <c r="C1941" s="2">
        <v>46054.39166666667</v>
      </c>
      <c r="D1941" t="s">
        <v>42</v>
      </c>
      <c r="E1941" t="s">
        <v>73</v>
      </c>
      <c r="F1941" t="s">
        <v>51</v>
      </c>
      <c r="G1941" t="s">
        <v>32</v>
      </c>
      <c r="H1941" t="s">
        <v>86</v>
      </c>
      <c r="I1941" t="s">
        <v>34</v>
      </c>
      <c r="J1941">
        <v>1.4</v>
      </c>
      <c r="K1941" t="s">
        <v>35</v>
      </c>
      <c r="L1941">
        <v>87</v>
      </c>
      <c r="M1941" s="2">
        <v>46052</v>
      </c>
      <c r="N1941" t="s">
        <v>68</v>
      </c>
      <c r="O1941">
        <v>8</v>
      </c>
      <c r="P1941">
        <v>0.2</v>
      </c>
      <c r="Q1941">
        <v>4595.21</v>
      </c>
      <c r="R1941" t="s">
        <v>77</v>
      </c>
      <c r="S1941">
        <v>2625.33</v>
      </c>
      <c r="T1941">
        <v>3.2</v>
      </c>
      <c r="U1941">
        <v>2026</v>
      </c>
      <c r="V1941" t="s">
        <v>69</v>
      </c>
      <c r="W1941" s="2">
        <v>46023</v>
      </c>
      <c r="X1941" t="s">
        <v>81</v>
      </c>
      <c r="Y1941" t="s">
        <v>48</v>
      </c>
      <c r="Z1941">
        <v>4595.21</v>
      </c>
      <c r="AA1941">
        <v>2625.33</v>
      </c>
      <c r="AB1941">
        <v>0.57099999999999995</v>
      </c>
    </row>
    <row r="1942" spans="1:28" x14ac:dyDescent="0.25">
      <c r="A1942" t="s">
        <v>2026</v>
      </c>
      <c r="B1942" s="2">
        <v>45667.195833333331</v>
      </c>
      <c r="C1942" s="2">
        <v>45672.195833333331</v>
      </c>
      <c r="D1942" t="s">
        <v>85</v>
      </c>
      <c r="E1942" t="s">
        <v>73</v>
      </c>
      <c r="F1942" t="s">
        <v>31</v>
      </c>
      <c r="G1942" t="s">
        <v>55</v>
      </c>
      <c r="H1942" t="s">
        <v>86</v>
      </c>
      <c r="I1942" t="s">
        <v>34</v>
      </c>
      <c r="J1942">
        <v>5</v>
      </c>
      <c r="K1942" t="s">
        <v>35</v>
      </c>
      <c r="L1942">
        <v>73</v>
      </c>
      <c r="M1942" s="2">
        <v>45667</v>
      </c>
      <c r="N1942" t="s">
        <v>36</v>
      </c>
      <c r="O1942">
        <v>12.1</v>
      </c>
      <c r="P1942">
        <v>0.3</v>
      </c>
      <c r="Q1942">
        <v>8495.57</v>
      </c>
      <c r="R1942" t="s">
        <v>37</v>
      </c>
      <c r="S1942">
        <v>6166.32</v>
      </c>
      <c r="T1942">
        <v>3.6</v>
      </c>
      <c r="U1942">
        <v>2025</v>
      </c>
      <c r="V1942" t="s">
        <v>69</v>
      </c>
      <c r="W1942" s="2">
        <v>45658</v>
      </c>
      <c r="X1942" t="s">
        <v>81</v>
      </c>
      <c r="Y1942" t="s">
        <v>48</v>
      </c>
      <c r="Z1942">
        <v>8495.57</v>
      </c>
      <c r="AA1942">
        <v>6166.32</v>
      </c>
      <c r="AB1942">
        <v>0.72599999999999998</v>
      </c>
    </row>
    <row r="1943" spans="1:28" x14ac:dyDescent="0.25">
      <c r="A1943" t="s">
        <v>2027</v>
      </c>
      <c r="B1943" s="2">
        <v>46364.961805555547</v>
      </c>
      <c r="C1943" s="2">
        <v>46367.561805555553</v>
      </c>
      <c r="D1943" t="s">
        <v>50</v>
      </c>
      <c r="E1943" t="s">
        <v>83</v>
      </c>
      <c r="F1943" t="s">
        <v>31</v>
      </c>
      <c r="G1943" t="s">
        <v>32</v>
      </c>
      <c r="H1943" t="s">
        <v>86</v>
      </c>
      <c r="I1943" t="s">
        <v>57</v>
      </c>
      <c r="J1943">
        <v>2.6</v>
      </c>
      <c r="K1943" t="s">
        <v>35</v>
      </c>
      <c r="L1943">
        <v>42</v>
      </c>
      <c r="M1943" s="2">
        <v>46364</v>
      </c>
      <c r="N1943" t="s">
        <v>76</v>
      </c>
      <c r="O1943">
        <v>8</v>
      </c>
      <c r="P1943">
        <v>1.9</v>
      </c>
      <c r="Q1943">
        <v>3610.63</v>
      </c>
      <c r="R1943" t="s">
        <v>59</v>
      </c>
      <c r="S1943">
        <v>2813.63</v>
      </c>
      <c r="T1943">
        <v>4.3</v>
      </c>
      <c r="U1943">
        <v>2026</v>
      </c>
      <c r="V1943" t="s">
        <v>63</v>
      </c>
      <c r="W1943" s="2">
        <v>46357</v>
      </c>
      <c r="X1943" t="s">
        <v>70</v>
      </c>
      <c r="Y1943" t="s">
        <v>48</v>
      </c>
      <c r="Z1943">
        <v>3610.63</v>
      </c>
      <c r="AA1943">
        <v>2813.63</v>
      </c>
      <c r="AB1943">
        <v>0.77900000000000003</v>
      </c>
    </row>
    <row r="1944" spans="1:28" x14ac:dyDescent="0.25">
      <c r="A1944" t="s">
        <v>2028</v>
      </c>
      <c r="B1944" s="2">
        <v>46287.262499999997</v>
      </c>
      <c r="C1944" s="2">
        <v>46290.0625</v>
      </c>
      <c r="D1944" t="s">
        <v>50</v>
      </c>
      <c r="E1944" t="s">
        <v>30</v>
      </c>
      <c r="F1944" t="s">
        <v>51</v>
      </c>
      <c r="G1944" t="s">
        <v>32</v>
      </c>
      <c r="H1944" t="s">
        <v>67</v>
      </c>
      <c r="I1944" t="s">
        <v>57</v>
      </c>
      <c r="J1944">
        <v>2.8</v>
      </c>
      <c r="K1944" t="s">
        <v>35</v>
      </c>
      <c r="L1944">
        <v>32</v>
      </c>
      <c r="M1944" s="2">
        <v>46287</v>
      </c>
      <c r="N1944" t="s">
        <v>36</v>
      </c>
      <c r="O1944">
        <v>12.2</v>
      </c>
      <c r="P1944">
        <v>1.6</v>
      </c>
      <c r="Q1944">
        <v>5544.43</v>
      </c>
      <c r="R1944" t="s">
        <v>59</v>
      </c>
      <c r="S1944">
        <v>2693.61</v>
      </c>
      <c r="T1944">
        <v>3.9</v>
      </c>
      <c r="U1944">
        <v>2026</v>
      </c>
      <c r="V1944" t="s">
        <v>53</v>
      </c>
      <c r="W1944" s="2">
        <v>46266</v>
      </c>
      <c r="X1944" t="s">
        <v>70</v>
      </c>
      <c r="Y1944" t="s">
        <v>48</v>
      </c>
      <c r="Z1944">
        <v>5544.43</v>
      </c>
      <c r="AA1944">
        <v>2693.61</v>
      </c>
      <c r="AB1944">
        <v>0.48599999999999999</v>
      </c>
    </row>
    <row r="1945" spans="1:28" x14ac:dyDescent="0.25">
      <c r="A1945" t="s">
        <v>2029</v>
      </c>
      <c r="B1945" s="2">
        <v>45927.136805555558</v>
      </c>
      <c r="C1945" s="2">
        <v>45931.136805555558</v>
      </c>
      <c r="D1945" t="s">
        <v>72</v>
      </c>
      <c r="E1945" t="s">
        <v>73</v>
      </c>
      <c r="F1945" t="s">
        <v>51</v>
      </c>
      <c r="G1945" t="s">
        <v>32</v>
      </c>
      <c r="H1945" t="s">
        <v>45</v>
      </c>
      <c r="I1945" t="s">
        <v>34</v>
      </c>
      <c r="J1945">
        <v>4</v>
      </c>
      <c r="K1945" t="s">
        <v>35</v>
      </c>
      <c r="L1945">
        <v>51</v>
      </c>
      <c r="M1945" s="2">
        <v>45927</v>
      </c>
      <c r="N1945" t="s">
        <v>36</v>
      </c>
      <c r="O1945">
        <v>7.7</v>
      </c>
      <c r="P1945">
        <v>0</v>
      </c>
      <c r="Q1945">
        <v>5367.05</v>
      </c>
      <c r="R1945" t="s">
        <v>37</v>
      </c>
      <c r="S1945">
        <v>3095.15</v>
      </c>
      <c r="T1945">
        <v>4.9000000000000004</v>
      </c>
      <c r="U1945">
        <v>2025</v>
      </c>
      <c r="V1945" t="s">
        <v>53</v>
      </c>
      <c r="W1945" s="2">
        <v>45901</v>
      </c>
      <c r="X1945" t="s">
        <v>92</v>
      </c>
      <c r="Y1945" t="s">
        <v>40</v>
      </c>
      <c r="Z1945">
        <v>5367.05</v>
      </c>
      <c r="AA1945">
        <v>3095.15</v>
      </c>
      <c r="AB1945">
        <v>0.57699999999999996</v>
      </c>
    </row>
    <row r="1946" spans="1:28" x14ac:dyDescent="0.25">
      <c r="A1946" t="s">
        <v>2030</v>
      </c>
      <c r="B1946" s="2">
        <v>46249.70416666667</v>
      </c>
      <c r="C1946" s="2">
        <v>46254.70416666667</v>
      </c>
      <c r="D1946" t="s">
        <v>91</v>
      </c>
      <c r="E1946" t="s">
        <v>30</v>
      </c>
      <c r="F1946" t="s">
        <v>31</v>
      </c>
      <c r="G1946" t="s">
        <v>32</v>
      </c>
      <c r="H1946" t="s">
        <v>67</v>
      </c>
      <c r="I1946" t="s">
        <v>75</v>
      </c>
      <c r="J1946">
        <v>5</v>
      </c>
      <c r="K1946" t="s">
        <v>58</v>
      </c>
      <c r="L1946">
        <v>66</v>
      </c>
      <c r="M1946" s="2">
        <v>46249</v>
      </c>
      <c r="N1946" t="s">
        <v>36</v>
      </c>
      <c r="O1946">
        <v>11.7</v>
      </c>
      <c r="P1946">
        <v>1</v>
      </c>
      <c r="Q1946">
        <v>5161.71</v>
      </c>
      <c r="R1946" t="s">
        <v>37</v>
      </c>
      <c r="S1946">
        <v>3360.22</v>
      </c>
      <c r="T1946">
        <v>3.7</v>
      </c>
      <c r="U1946">
        <v>2026</v>
      </c>
      <c r="V1946" t="s">
        <v>87</v>
      </c>
      <c r="W1946" s="2">
        <v>46235</v>
      </c>
      <c r="X1946" t="s">
        <v>92</v>
      </c>
      <c r="Y1946" t="s">
        <v>40</v>
      </c>
      <c r="Z1946">
        <v>5161.71</v>
      </c>
      <c r="AA1946">
        <v>3360.22</v>
      </c>
      <c r="AB1946">
        <v>0.65100000000000002</v>
      </c>
    </row>
    <row r="1947" spans="1:28" x14ac:dyDescent="0.25">
      <c r="A1947" t="s">
        <v>2031</v>
      </c>
      <c r="B1947" s="2">
        <v>46262.710416666669</v>
      </c>
      <c r="C1947" s="2">
        <v>46268.810416666667</v>
      </c>
      <c r="D1947" t="s">
        <v>29</v>
      </c>
      <c r="E1947" t="s">
        <v>43</v>
      </c>
      <c r="F1947" t="s">
        <v>51</v>
      </c>
      <c r="G1947" t="s">
        <v>55</v>
      </c>
      <c r="H1947" t="s">
        <v>52</v>
      </c>
      <c r="I1947" t="s">
        <v>57</v>
      </c>
      <c r="J1947">
        <v>6.1</v>
      </c>
      <c r="K1947" t="s">
        <v>35</v>
      </c>
      <c r="L1947">
        <v>50</v>
      </c>
      <c r="M1947" s="2">
        <v>46262</v>
      </c>
      <c r="N1947" t="s">
        <v>36</v>
      </c>
      <c r="O1947">
        <v>8.1999999999999993</v>
      </c>
      <c r="P1947">
        <v>2.1</v>
      </c>
      <c r="Q1947">
        <v>8519.36</v>
      </c>
      <c r="R1947" t="s">
        <v>37</v>
      </c>
      <c r="S1947">
        <v>5097.3500000000004</v>
      </c>
      <c r="T1947">
        <v>4</v>
      </c>
      <c r="U1947">
        <v>2026</v>
      </c>
      <c r="V1947" t="s">
        <v>87</v>
      </c>
      <c r="W1947" s="2">
        <v>46235</v>
      </c>
      <c r="X1947" t="s">
        <v>81</v>
      </c>
      <c r="Y1947" t="s">
        <v>48</v>
      </c>
      <c r="Z1947">
        <v>8519.36</v>
      </c>
      <c r="AA1947">
        <v>5097.3500000000004</v>
      </c>
      <c r="AB1947">
        <v>0.59799999999999998</v>
      </c>
    </row>
    <row r="1948" spans="1:28" x14ac:dyDescent="0.25">
      <c r="A1948" t="s">
        <v>2032</v>
      </c>
      <c r="B1948" s="2">
        <v>46018.385416666657</v>
      </c>
      <c r="C1948" s="2">
        <v>46019.885416666657</v>
      </c>
      <c r="D1948" t="s">
        <v>42</v>
      </c>
      <c r="E1948" t="s">
        <v>30</v>
      </c>
      <c r="F1948" t="s">
        <v>31</v>
      </c>
      <c r="G1948" t="s">
        <v>32</v>
      </c>
      <c r="H1948" t="s">
        <v>86</v>
      </c>
      <c r="I1948" t="s">
        <v>34</v>
      </c>
      <c r="J1948">
        <v>1.5</v>
      </c>
      <c r="K1948" t="s">
        <v>35</v>
      </c>
      <c r="L1948">
        <v>63</v>
      </c>
      <c r="M1948" s="2">
        <v>46018</v>
      </c>
      <c r="N1948" t="s">
        <v>36</v>
      </c>
      <c r="O1948">
        <v>8.1</v>
      </c>
      <c r="P1948">
        <v>2.1</v>
      </c>
      <c r="Q1948">
        <v>5490.47</v>
      </c>
      <c r="R1948" t="s">
        <v>37</v>
      </c>
      <c r="S1948">
        <v>4229.5600000000004</v>
      </c>
      <c r="T1948">
        <v>3.6</v>
      </c>
      <c r="U1948">
        <v>2025</v>
      </c>
      <c r="V1948" t="s">
        <v>63</v>
      </c>
      <c r="W1948" s="2">
        <v>45992</v>
      </c>
      <c r="X1948" t="s">
        <v>92</v>
      </c>
      <c r="Y1948" t="s">
        <v>40</v>
      </c>
      <c r="Z1948">
        <v>5490.47</v>
      </c>
      <c r="AA1948">
        <v>4229.5600000000004</v>
      </c>
      <c r="AB1948">
        <v>0.77</v>
      </c>
    </row>
    <row r="1949" spans="1:28" x14ac:dyDescent="0.25">
      <c r="A1949" t="s">
        <v>2033</v>
      </c>
      <c r="B1949" s="2">
        <v>45914.246527777781</v>
      </c>
      <c r="C1949" s="2">
        <v>45920.946527777778</v>
      </c>
      <c r="D1949" t="s">
        <v>113</v>
      </c>
      <c r="E1949" t="s">
        <v>43</v>
      </c>
      <c r="F1949" t="s">
        <v>51</v>
      </c>
      <c r="G1949" t="s">
        <v>44</v>
      </c>
      <c r="H1949" t="s">
        <v>86</v>
      </c>
      <c r="I1949" t="s">
        <v>34</v>
      </c>
      <c r="J1949">
        <v>6.7</v>
      </c>
      <c r="K1949" t="s">
        <v>35</v>
      </c>
      <c r="L1949">
        <v>60</v>
      </c>
      <c r="M1949" s="2">
        <v>45914</v>
      </c>
      <c r="N1949" t="s">
        <v>68</v>
      </c>
      <c r="O1949">
        <v>8</v>
      </c>
      <c r="P1949">
        <v>2.1</v>
      </c>
      <c r="Q1949">
        <v>10155.02</v>
      </c>
      <c r="R1949" t="s">
        <v>77</v>
      </c>
      <c r="S1949">
        <v>5458.73</v>
      </c>
      <c r="T1949">
        <v>4.4000000000000004</v>
      </c>
      <c r="U1949">
        <v>2025</v>
      </c>
      <c r="V1949" t="s">
        <v>53</v>
      </c>
      <c r="W1949" s="2">
        <v>45901</v>
      </c>
      <c r="X1949" t="s">
        <v>39</v>
      </c>
      <c r="Y1949" t="s">
        <v>40</v>
      </c>
      <c r="Z1949">
        <v>10155.02</v>
      </c>
      <c r="AA1949">
        <v>5458.73</v>
      </c>
      <c r="AB1949">
        <v>0.53800000000000003</v>
      </c>
    </row>
    <row r="1950" spans="1:28" x14ac:dyDescent="0.25">
      <c r="A1950" t="s">
        <v>2034</v>
      </c>
      <c r="B1950" s="2">
        <v>45790.722222222219</v>
      </c>
      <c r="C1950" s="2">
        <v>45796.722222222219</v>
      </c>
      <c r="D1950" t="s">
        <v>113</v>
      </c>
      <c r="E1950" t="s">
        <v>30</v>
      </c>
      <c r="F1950" t="s">
        <v>31</v>
      </c>
      <c r="G1950" t="s">
        <v>32</v>
      </c>
      <c r="H1950" t="s">
        <v>56</v>
      </c>
      <c r="I1950" t="s">
        <v>34</v>
      </c>
      <c r="J1950">
        <v>6</v>
      </c>
      <c r="K1950" t="s">
        <v>35</v>
      </c>
      <c r="L1950">
        <v>52</v>
      </c>
      <c r="M1950" s="2">
        <v>45790</v>
      </c>
      <c r="N1950" t="s">
        <v>36</v>
      </c>
      <c r="O1950">
        <v>7.9</v>
      </c>
      <c r="P1950">
        <v>2.7</v>
      </c>
      <c r="Q1950">
        <v>7882.54</v>
      </c>
      <c r="R1950" t="s">
        <v>37</v>
      </c>
      <c r="S1950">
        <v>4713.03</v>
      </c>
      <c r="T1950">
        <v>3.3</v>
      </c>
      <c r="U1950">
        <v>2025</v>
      </c>
      <c r="V1950" t="s">
        <v>80</v>
      </c>
      <c r="W1950" s="2">
        <v>45778</v>
      </c>
      <c r="X1950" t="s">
        <v>70</v>
      </c>
      <c r="Y1950" t="s">
        <v>48</v>
      </c>
      <c r="Z1950">
        <v>7882.54</v>
      </c>
      <c r="AA1950">
        <v>4713.03</v>
      </c>
      <c r="AB1950">
        <v>0.59799999999999998</v>
      </c>
    </row>
    <row r="1951" spans="1:28" x14ac:dyDescent="0.25">
      <c r="A1951" t="s">
        <v>2035</v>
      </c>
      <c r="B1951" s="2">
        <v>45933.443055555559</v>
      </c>
      <c r="C1951" s="2">
        <v>45939.043055555558</v>
      </c>
      <c r="D1951" t="s">
        <v>91</v>
      </c>
      <c r="E1951" t="s">
        <v>83</v>
      </c>
      <c r="F1951" t="s">
        <v>152</v>
      </c>
      <c r="G1951" t="s">
        <v>66</v>
      </c>
      <c r="H1951" t="s">
        <v>74</v>
      </c>
      <c r="I1951" t="s">
        <v>34</v>
      </c>
      <c r="J1951">
        <v>5.6</v>
      </c>
      <c r="K1951" t="s">
        <v>35</v>
      </c>
      <c r="L1951">
        <v>39</v>
      </c>
      <c r="M1951" s="2">
        <v>45933</v>
      </c>
      <c r="N1951" t="s">
        <v>36</v>
      </c>
      <c r="O1951">
        <v>10.1</v>
      </c>
      <c r="P1951">
        <v>0</v>
      </c>
      <c r="Q1951">
        <v>5894.06</v>
      </c>
      <c r="R1951" t="s">
        <v>37</v>
      </c>
      <c r="S1951">
        <v>4125.26</v>
      </c>
      <c r="T1951">
        <v>3.3</v>
      </c>
      <c r="U1951">
        <v>2025</v>
      </c>
      <c r="V1951" t="s">
        <v>97</v>
      </c>
      <c r="W1951" s="2">
        <v>45931</v>
      </c>
      <c r="X1951" t="s">
        <v>81</v>
      </c>
      <c r="Y1951" t="s">
        <v>48</v>
      </c>
      <c r="Z1951">
        <v>5894.06</v>
      </c>
      <c r="AA1951">
        <v>4125.26</v>
      </c>
      <c r="AB1951">
        <v>0.7</v>
      </c>
    </row>
    <row r="1952" spans="1:28" x14ac:dyDescent="0.25">
      <c r="A1952" t="s">
        <v>2036</v>
      </c>
      <c r="B1952" s="2">
        <v>46340.262499999997</v>
      </c>
      <c r="C1952" s="2">
        <v>46340.762499999997</v>
      </c>
      <c r="D1952" t="s">
        <v>50</v>
      </c>
      <c r="E1952" t="s">
        <v>83</v>
      </c>
      <c r="F1952" t="s">
        <v>51</v>
      </c>
      <c r="G1952" t="s">
        <v>32</v>
      </c>
      <c r="H1952" t="s">
        <v>56</v>
      </c>
      <c r="I1952" t="s">
        <v>34</v>
      </c>
      <c r="J1952">
        <v>0.5</v>
      </c>
      <c r="K1952" t="s">
        <v>35</v>
      </c>
      <c r="L1952">
        <v>52</v>
      </c>
      <c r="M1952" s="2">
        <v>46340</v>
      </c>
      <c r="N1952" t="s">
        <v>76</v>
      </c>
      <c r="O1952">
        <v>8</v>
      </c>
      <c r="P1952">
        <v>1.2</v>
      </c>
      <c r="Q1952">
        <v>2750.38</v>
      </c>
      <c r="R1952" t="s">
        <v>37</v>
      </c>
      <c r="S1952">
        <v>1977.78</v>
      </c>
      <c r="T1952">
        <v>3.8</v>
      </c>
      <c r="U1952">
        <v>2026</v>
      </c>
      <c r="V1952" t="s">
        <v>89</v>
      </c>
      <c r="W1952" s="2">
        <v>46327</v>
      </c>
      <c r="X1952" t="s">
        <v>92</v>
      </c>
      <c r="Y1952" t="s">
        <v>40</v>
      </c>
      <c r="Z1952">
        <v>2750.38</v>
      </c>
      <c r="AA1952">
        <v>1977.78</v>
      </c>
      <c r="AB1952">
        <v>0.71899999999999997</v>
      </c>
    </row>
    <row r="1953" spans="1:28" x14ac:dyDescent="0.25">
      <c r="A1953" t="s">
        <v>2037</v>
      </c>
      <c r="B1953" s="2">
        <v>46170.47152777778</v>
      </c>
      <c r="C1953" s="2">
        <v>46174.371527777781</v>
      </c>
      <c r="D1953" t="s">
        <v>72</v>
      </c>
      <c r="E1953" t="s">
        <v>30</v>
      </c>
      <c r="F1953" t="s">
        <v>51</v>
      </c>
      <c r="G1953" t="s">
        <v>66</v>
      </c>
      <c r="H1953" t="s">
        <v>56</v>
      </c>
      <c r="I1953" t="s">
        <v>57</v>
      </c>
      <c r="J1953">
        <v>3.9</v>
      </c>
      <c r="K1953" t="s">
        <v>35</v>
      </c>
      <c r="L1953">
        <v>65</v>
      </c>
      <c r="M1953" s="2">
        <v>46170</v>
      </c>
      <c r="N1953" t="s">
        <v>76</v>
      </c>
      <c r="O1953">
        <v>8.1</v>
      </c>
      <c r="P1953">
        <v>1.4</v>
      </c>
      <c r="Q1953">
        <v>5806.7</v>
      </c>
      <c r="R1953" t="s">
        <v>77</v>
      </c>
      <c r="S1953">
        <v>2963.16</v>
      </c>
      <c r="T1953">
        <v>3.9</v>
      </c>
      <c r="U1953">
        <v>2026</v>
      </c>
      <c r="V1953" t="s">
        <v>80</v>
      </c>
      <c r="W1953" s="2">
        <v>46143</v>
      </c>
      <c r="X1953" t="s">
        <v>47</v>
      </c>
      <c r="Y1953" t="s">
        <v>48</v>
      </c>
      <c r="Z1953">
        <v>5806.7</v>
      </c>
      <c r="AA1953">
        <v>2963.16</v>
      </c>
      <c r="AB1953">
        <v>0.51</v>
      </c>
    </row>
    <row r="1954" spans="1:28" x14ac:dyDescent="0.25">
      <c r="A1954" t="s">
        <v>2038</v>
      </c>
      <c r="B1954" s="2">
        <v>45970.350694444453</v>
      </c>
      <c r="C1954" s="2">
        <v>45973.950694444437</v>
      </c>
      <c r="D1954" t="s">
        <v>72</v>
      </c>
      <c r="E1954" t="s">
        <v>30</v>
      </c>
      <c r="F1954" t="s">
        <v>31</v>
      </c>
      <c r="G1954" t="s">
        <v>44</v>
      </c>
      <c r="H1954" t="s">
        <v>67</v>
      </c>
      <c r="I1954" t="s">
        <v>57</v>
      </c>
      <c r="J1954">
        <v>3.6</v>
      </c>
      <c r="K1954" t="s">
        <v>35</v>
      </c>
      <c r="L1954">
        <v>39</v>
      </c>
      <c r="M1954" s="2">
        <v>45970</v>
      </c>
      <c r="N1954" t="s">
        <v>36</v>
      </c>
      <c r="O1954">
        <v>12</v>
      </c>
      <c r="P1954">
        <v>0.3</v>
      </c>
      <c r="Q1954">
        <v>6480.63</v>
      </c>
      <c r="R1954" t="s">
        <v>37</v>
      </c>
      <c r="S1954">
        <v>3539.95</v>
      </c>
      <c r="T1954">
        <v>3.4</v>
      </c>
      <c r="U1954">
        <v>2025</v>
      </c>
      <c r="V1954" t="s">
        <v>89</v>
      </c>
      <c r="W1954" s="2">
        <v>45962</v>
      </c>
      <c r="X1954" t="s">
        <v>39</v>
      </c>
      <c r="Y1954" t="s">
        <v>40</v>
      </c>
      <c r="Z1954">
        <v>6480.63</v>
      </c>
      <c r="AA1954">
        <v>3539.95</v>
      </c>
      <c r="AB1954">
        <v>0.54600000000000004</v>
      </c>
    </row>
    <row r="1955" spans="1:28" x14ac:dyDescent="0.25">
      <c r="A1955" t="s">
        <v>2039</v>
      </c>
      <c r="B1955" s="2">
        <v>46233.623611111107</v>
      </c>
      <c r="C1955" s="2">
        <v>46237.123611111107</v>
      </c>
      <c r="D1955" t="s">
        <v>50</v>
      </c>
      <c r="E1955" t="s">
        <v>83</v>
      </c>
      <c r="F1955" t="s">
        <v>51</v>
      </c>
      <c r="G1955" t="s">
        <v>44</v>
      </c>
      <c r="H1955" t="s">
        <v>74</v>
      </c>
      <c r="I1955" t="s">
        <v>34</v>
      </c>
      <c r="J1955">
        <v>3.5</v>
      </c>
      <c r="K1955" t="s">
        <v>58</v>
      </c>
      <c r="L1955">
        <v>24</v>
      </c>
      <c r="M1955" s="2">
        <v>46233</v>
      </c>
      <c r="N1955" t="s">
        <v>36</v>
      </c>
      <c r="O1955">
        <v>8.1</v>
      </c>
      <c r="P1955">
        <v>2.7</v>
      </c>
      <c r="Q1955">
        <v>5296.99</v>
      </c>
      <c r="R1955" t="s">
        <v>37</v>
      </c>
      <c r="S1955">
        <v>2752.48</v>
      </c>
      <c r="T1955">
        <v>4.4000000000000004</v>
      </c>
      <c r="U1955">
        <v>2026</v>
      </c>
      <c r="V1955" t="s">
        <v>107</v>
      </c>
      <c r="W1955" s="2">
        <v>46204</v>
      </c>
      <c r="X1955" t="s">
        <v>47</v>
      </c>
      <c r="Y1955" t="s">
        <v>48</v>
      </c>
      <c r="Z1955">
        <v>5296.99</v>
      </c>
      <c r="AA1955">
        <v>2752.48</v>
      </c>
      <c r="AB1955">
        <v>0.52</v>
      </c>
    </row>
    <row r="1956" spans="1:28" x14ac:dyDescent="0.25">
      <c r="A1956" t="s">
        <v>2040</v>
      </c>
      <c r="B1956" s="2">
        <v>45941.052083333343</v>
      </c>
      <c r="C1956" s="2">
        <v>45943.852083333331</v>
      </c>
      <c r="D1956" t="s">
        <v>62</v>
      </c>
      <c r="E1956" t="s">
        <v>73</v>
      </c>
      <c r="F1956" t="s">
        <v>31</v>
      </c>
      <c r="G1956" t="s">
        <v>66</v>
      </c>
      <c r="H1956" t="s">
        <v>52</v>
      </c>
      <c r="I1956" t="s">
        <v>34</v>
      </c>
      <c r="J1956">
        <v>2.8</v>
      </c>
      <c r="K1956" t="s">
        <v>35</v>
      </c>
      <c r="L1956">
        <v>71</v>
      </c>
      <c r="M1956" s="2">
        <v>45941</v>
      </c>
      <c r="N1956" t="s">
        <v>76</v>
      </c>
      <c r="O1956">
        <v>8.1999999999999993</v>
      </c>
      <c r="P1956">
        <v>1.6</v>
      </c>
      <c r="Q1956">
        <v>3137.85</v>
      </c>
      <c r="R1956" t="s">
        <v>37</v>
      </c>
      <c r="S1956">
        <v>1976.87</v>
      </c>
      <c r="T1956">
        <v>4.2</v>
      </c>
      <c r="U1956">
        <v>2025</v>
      </c>
      <c r="V1956" t="s">
        <v>97</v>
      </c>
      <c r="W1956" s="2">
        <v>45931</v>
      </c>
      <c r="X1956" t="s">
        <v>92</v>
      </c>
      <c r="Y1956" t="s">
        <v>40</v>
      </c>
      <c r="Z1956">
        <v>3137.85</v>
      </c>
      <c r="AA1956">
        <v>1976.87</v>
      </c>
      <c r="AB1956">
        <v>0.63</v>
      </c>
    </row>
    <row r="1957" spans="1:28" x14ac:dyDescent="0.25">
      <c r="A1957" t="s">
        <v>2041</v>
      </c>
      <c r="B1957" s="2">
        <v>45778.159722222219</v>
      </c>
      <c r="C1957" s="2">
        <v>45778.659722222219</v>
      </c>
      <c r="D1957" t="s">
        <v>42</v>
      </c>
      <c r="E1957" t="s">
        <v>83</v>
      </c>
      <c r="F1957" t="s">
        <v>51</v>
      </c>
      <c r="G1957" t="s">
        <v>32</v>
      </c>
      <c r="H1957" t="s">
        <v>74</v>
      </c>
      <c r="I1957" t="s">
        <v>75</v>
      </c>
      <c r="J1957">
        <v>0.5</v>
      </c>
      <c r="K1957" t="s">
        <v>35</v>
      </c>
      <c r="L1957">
        <v>67</v>
      </c>
      <c r="M1957" s="2">
        <v>45778</v>
      </c>
      <c r="N1957" t="s">
        <v>36</v>
      </c>
      <c r="O1957">
        <v>8.1999999999999993</v>
      </c>
      <c r="P1957">
        <v>3.3</v>
      </c>
      <c r="Q1957">
        <v>3594.44</v>
      </c>
      <c r="R1957" t="s">
        <v>77</v>
      </c>
      <c r="S1957">
        <v>2299.5700000000002</v>
      </c>
      <c r="T1957">
        <v>3.7</v>
      </c>
      <c r="U1957">
        <v>2025</v>
      </c>
      <c r="V1957" t="s">
        <v>80</v>
      </c>
      <c r="W1957" s="2">
        <v>45778</v>
      </c>
      <c r="X1957" t="s">
        <v>47</v>
      </c>
      <c r="Y1957" t="s">
        <v>48</v>
      </c>
      <c r="Z1957">
        <v>3594.44</v>
      </c>
      <c r="AA1957">
        <v>2299.5700000000002</v>
      </c>
      <c r="AB1957">
        <v>0.64</v>
      </c>
    </row>
    <row r="1958" spans="1:28" x14ac:dyDescent="0.25">
      <c r="A1958" t="s">
        <v>2042</v>
      </c>
      <c r="B1958" s="2">
        <v>45764.667361111111</v>
      </c>
      <c r="C1958" s="2">
        <v>45769.667361111111</v>
      </c>
      <c r="D1958" t="s">
        <v>91</v>
      </c>
      <c r="E1958" t="s">
        <v>83</v>
      </c>
      <c r="F1958" t="s">
        <v>51</v>
      </c>
      <c r="G1958" t="s">
        <v>32</v>
      </c>
      <c r="H1958" t="s">
        <v>67</v>
      </c>
      <c r="I1958" t="s">
        <v>34</v>
      </c>
      <c r="J1958">
        <v>5</v>
      </c>
      <c r="K1958" t="s">
        <v>35</v>
      </c>
      <c r="L1958">
        <v>82</v>
      </c>
      <c r="M1958" s="2">
        <v>45764</v>
      </c>
      <c r="N1958" t="s">
        <v>36</v>
      </c>
      <c r="O1958">
        <v>8.1</v>
      </c>
      <c r="P1958">
        <v>1.2</v>
      </c>
      <c r="Q1958">
        <v>7006.69</v>
      </c>
      <c r="R1958" t="s">
        <v>37</v>
      </c>
      <c r="S1958">
        <v>4912.87</v>
      </c>
      <c r="T1958">
        <v>3.5</v>
      </c>
      <c r="U1958">
        <v>2025</v>
      </c>
      <c r="V1958" t="s">
        <v>38</v>
      </c>
      <c r="W1958" s="2">
        <v>45748</v>
      </c>
      <c r="X1958" t="s">
        <v>47</v>
      </c>
      <c r="Y1958" t="s">
        <v>48</v>
      </c>
      <c r="Z1958">
        <v>7006.69</v>
      </c>
      <c r="AA1958">
        <v>4912.87</v>
      </c>
      <c r="AB1958">
        <v>0.70099999999999996</v>
      </c>
    </row>
    <row r="1959" spans="1:28" x14ac:dyDescent="0.25">
      <c r="A1959" t="s">
        <v>2043</v>
      </c>
      <c r="B1959" s="2">
        <v>46344.882638888892</v>
      </c>
      <c r="C1959" s="2">
        <v>46347.682638888888</v>
      </c>
      <c r="D1959" t="s">
        <v>62</v>
      </c>
      <c r="E1959" t="s">
        <v>83</v>
      </c>
      <c r="F1959" t="s">
        <v>51</v>
      </c>
      <c r="G1959" t="s">
        <v>32</v>
      </c>
      <c r="H1959" t="s">
        <v>45</v>
      </c>
      <c r="I1959" t="s">
        <v>34</v>
      </c>
      <c r="J1959">
        <v>2.8</v>
      </c>
      <c r="K1959" t="s">
        <v>35</v>
      </c>
      <c r="L1959">
        <v>93</v>
      </c>
      <c r="M1959" s="2">
        <v>46344</v>
      </c>
      <c r="N1959" t="s">
        <v>36</v>
      </c>
      <c r="O1959">
        <v>8</v>
      </c>
      <c r="P1959">
        <v>0.9</v>
      </c>
      <c r="Q1959">
        <v>5951.52</v>
      </c>
      <c r="R1959" t="s">
        <v>37</v>
      </c>
      <c r="S1959">
        <v>4416.4799999999996</v>
      </c>
      <c r="T1959">
        <v>4.4000000000000004</v>
      </c>
      <c r="U1959">
        <v>2026</v>
      </c>
      <c r="V1959" t="s">
        <v>89</v>
      </c>
      <c r="W1959" s="2">
        <v>46327</v>
      </c>
      <c r="X1959" t="s">
        <v>64</v>
      </c>
      <c r="Y1959" t="s">
        <v>48</v>
      </c>
      <c r="Z1959">
        <v>5951.52</v>
      </c>
      <c r="AA1959">
        <v>4416.4799999999996</v>
      </c>
      <c r="AB1959">
        <v>0.74199999999999999</v>
      </c>
    </row>
    <row r="1960" spans="1:28" x14ac:dyDescent="0.25">
      <c r="A1960" t="s">
        <v>2044</v>
      </c>
      <c r="B1960" s="2">
        <v>45861.209027777782</v>
      </c>
      <c r="C1960" s="2">
        <v>45862.209027777782</v>
      </c>
      <c r="D1960" t="s">
        <v>42</v>
      </c>
      <c r="E1960" t="s">
        <v>83</v>
      </c>
      <c r="F1960" t="s">
        <v>51</v>
      </c>
      <c r="G1960" t="s">
        <v>32</v>
      </c>
      <c r="H1960" t="s">
        <v>33</v>
      </c>
      <c r="I1960" t="s">
        <v>57</v>
      </c>
      <c r="J1960">
        <v>1</v>
      </c>
      <c r="K1960" t="s">
        <v>35</v>
      </c>
      <c r="L1960">
        <v>83</v>
      </c>
      <c r="M1960" s="2">
        <v>45861</v>
      </c>
      <c r="N1960" t="s">
        <v>36</v>
      </c>
      <c r="O1960">
        <v>8.1</v>
      </c>
      <c r="P1960">
        <v>2</v>
      </c>
      <c r="Q1960">
        <v>3771.57</v>
      </c>
      <c r="R1960" t="s">
        <v>77</v>
      </c>
      <c r="S1960">
        <v>1965.89</v>
      </c>
      <c r="T1960">
        <v>3.3</v>
      </c>
      <c r="U1960">
        <v>2025</v>
      </c>
      <c r="V1960" t="s">
        <v>107</v>
      </c>
      <c r="W1960" s="2">
        <v>45839</v>
      </c>
      <c r="X1960" t="s">
        <v>64</v>
      </c>
      <c r="Y1960" t="s">
        <v>48</v>
      </c>
      <c r="Z1960">
        <v>3771.57</v>
      </c>
      <c r="AA1960">
        <v>1965.89</v>
      </c>
      <c r="AB1960">
        <v>0.52100000000000002</v>
      </c>
    </row>
    <row r="1961" spans="1:28" x14ac:dyDescent="0.25">
      <c r="A1961" t="s">
        <v>2045</v>
      </c>
      <c r="B1961" s="2">
        <v>45822.503472222219</v>
      </c>
      <c r="C1961" s="2">
        <v>45825.90347222222</v>
      </c>
      <c r="D1961" t="s">
        <v>72</v>
      </c>
      <c r="E1961" t="s">
        <v>43</v>
      </c>
      <c r="F1961" t="s">
        <v>51</v>
      </c>
      <c r="G1961" t="s">
        <v>32</v>
      </c>
      <c r="H1961" t="s">
        <v>52</v>
      </c>
      <c r="I1961" t="s">
        <v>57</v>
      </c>
      <c r="J1961">
        <v>3.4</v>
      </c>
      <c r="K1961" t="s">
        <v>35</v>
      </c>
      <c r="L1961">
        <v>75</v>
      </c>
      <c r="M1961" s="2">
        <v>45822</v>
      </c>
      <c r="N1961" t="s">
        <v>36</v>
      </c>
      <c r="O1961">
        <v>10.199999999999999</v>
      </c>
      <c r="P1961">
        <v>1.5</v>
      </c>
      <c r="Q1961">
        <v>6160.06</v>
      </c>
      <c r="R1961" t="s">
        <v>37</v>
      </c>
      <c r="S1961">
        <v>3936.54</v>
      </c>
      <c r="T1961">
        <v>4.0999999999999996</v>
      </c>
      <c r="U1961">
        <v>2025</v>
      </c>
      <c r="V1961" t="s">
        <v>110</v>
      </c>
      <c r="W1961" s="2">
        <v>45809</v>
      </c>
      <c r="X1961" t="s">
        <v>92</v>
      </c>
      <c r="Y1961" t="s">
        <v>40</v>
      </c>
      <c r="Z1961">
        <v>6160.06</v>
      </c>
      <c r="AA1961">
        <v>3936.54</v>
      </c>
      <c r="AB1961">
        <v>0.63900000000000001</v>
      </c>
    </row>
    <row r="1962" spans="1:28" x14ac:dyDescent="0.25">
      <c r="A1962" t="s">
        <v>2046</v>
      </c>
      <c r="B1962" s="2">
        <v>45962.148611111108</v>
      </c>
      <c r="C1962" s="2">
        <v>45965.348611111112</v>
      </c>
      <c r="D1962" t="s">
        <v>72</v>
      </c>
      <c r="E1962" t="s">
        <v>30</v>
      </c>
      <c r="F1962" t="s">
        <v>51</v>
      </c>
      <c r="G1962" t="s">
        <v>55</v>
      </c>
      <c r="H1962" t="s">
        <v>67</v>
      </c>
      <c r="I1962" t="s">
        <v>75</v>
      </c>
      <c r="J1962">
        <v>3.2</v>
      </c>
      <c r="K1962" t="s">
        <v>35</v>
      </c>
      <c r="L1962">
        <v>40</v>
      </c>
      <c r="M1962" s="2">
        <v>45962</v>
      </c>
      <c r="N1962" t="s">
        <v>36</v>
      </c>
      <c r="O1962">
        <v>10</v>
      </c>
      <c r="P1962">
        <v>1.2</v>
      </c>
      <c r="Q1962">
        <v>5173.26</v>
      </c>
      <c r="R1962" t="s">
        <v>37</v>
      </c>
      <c r="S1962">
        <v>3229.03</v>
      </c>
      <c r="T1962">
        <v>3.9</v>
      </c>
      <c r="U1962">
        <v>2025</v>
      </c>
      <c r="V1962" t="s">
        <v>89</v>
      </c>
      <c r="W1962" s="2">
        <v>45962</v>
      </c>
      <c r="X1962" t="s">
        <v>92</v>
      </c>
      <c r="Y1962" t="s">
        <v>40</v>
      </c>
      <c r="Z1962">
        <v>5173.26</v>
      </c>
      <c r="AA1962">
        <v>3229.03</v>
      </c>
      <c r="AB1962">
        <v>0.624</v>
      </c>
    </row>
    <row r="1963" spans="1:28" x14ac:dyDescent="0.25">
      <c r="A1963" t="s">
        <v>2047</v>
      </c>
      <c r="B1963" s="2">
        <v>46154.820138888892</v>
      </c>
      <c r="C1963" s="2">
        <v>46162.120138888888</v>
      </c>
      <c r="D1963" t="s">
        <v>29</v>
      </c>
      <c r="E1963" t="s">
        <v>30</v>
      </c>
      <c r="F1963" t="s">
        <v>31</v>
      </c>
      <c r="G1963" t="s">
        <v>32</v>
      </c>
      <c r="H1963" t="s">
        <v>45</v>
      </c>
      <c r="I1963" t="s">
        <v>75</v>
      </c>
      <c r="J1963">
        <v>7.3</v>
      </c>
      <c r="K1963" t="s">
        <v>35</v>
      </c>
      <c r="L1963">
        <v>11</v>
      </c>
      <c r="M1963" s="2">
        <v>46154</v>
      </c>
      <c r="N1963" t="s">
        <v>36</v>
      </c>
      <c r="O1963">
        <v>7.9</v>
      </c>
      <c r="P1963">
        <v>3.3</v>
      </c>
      <c r="Q1963">
        <v>8726.25</v>
      </c>
      <c r="R1963" t="s">
        <v>59</v>
      </c>
      <c r="S1963">
        <v>6532.93</v>
      </c>
      <c r="T1963">
        <v>4.3</v>
      </c>
      <c r="U1963">
        <v>2026</v>
      </c>
      <c r="V1963" t="s">
        <v>80</v>
      </c>
      <c r="W1963" s="2">
        <v>46143</v>
      </c>
      <c r="X1963" t="s">
        <v>70</v>
      </c>
      <c r="Y1963" t="s">
        <v>48</v>
      </c>
      <c r="Z1963">
        <v>8726.25</v>
      </c>
      <c r="AA1963">
        <v>6532.93</v>
      </c>
      <c r="AB1963">
        <v>0.749</v>
      </c>
    </row>
    <row r="1964" spans="1:28" x14ac:dyDescent="0.25">
      <c r="A1964" t="s">
        <v>2048</v>
      </c>
      <c r="B1964" s="2">
        <v>46289.047222222223</v>
      </c>
      <c r="C1964" s="2">
        <v>46291.447222222218</v>
      </c>
      <c r="D1964" t="s">
        <v>72</v>
      </c>
      <c r="E1964" t="s">
        <v>43</v>
      </c>
      <c r="F1964" t="s">
        <v>31</v>
      </c>
      <c r="G1964" t="s">
        <v>32</v>
      </c>
      <c r="H1964" t="s">
        <v>52</v>
      </c>
      <c r="I1964" t="s">
        <v>75</v>
      </c>
      <c r="J1964">
        <v>2.4</v>
      </c>
      <c r="K1964" t="s">
        <v>35</v>
      </c>
      <c r="L1964">
        <v>55</v>
      </c>
      <c r="M1964" s="2">
        <v>46289</v>
      </c>
      <c r="N1964" t="s">
        <v>68</v>
      </c>
      <c r="O1964">
        <v>8.1</v>
      </c>
      <c r="P1964">
        <v>3.7</v>
      </c>
      <c r="Q1964">
        <v>3740.66</v>
      </c>
      <c r="R1964" t="s">
        <v>37</v>
      </c>
      <c r="S1964">
        <v>2388.02</v>
      </c>
      <c r="T1964">
        <v>4.3</v>
      </c>
      <c r="U1964">
        <v>2026</v>
      </c>
      <c r="V1964" t="s">
        <v>53</v>
      </c>
      <c r="W1964" s="2">
        <v>46266</v>
      </c>
      <c r="X1964" t="s">
        <v>47</v>
      </c>
      <c r="Y1964" t="s">
        <v>48</v>
      </c>
      <c r="Z1964">
        <v>3740.66</v>
      </c>
      <c r="AA1964">
        <v>2388.02</v>
      </c>
      <c r="AB1964">
        <v>0.63800000000000001</v>
      </c>
    </row>
    <row r="1965" spans="1:28" x14ac:dyDescent="0.25">
      <c r="A1965" t="s">
        <v>2049</v>
      </c>
      <c r="B1965" s="2">
        <v>46213.272222222222</v>
      </c>
      <c r="C1965" s="2">
        <v>46219.37222222222</v>
      </c>
      <c r="D1965" t="s">
        <v>29</v>
      </c>
      <c r="E1965" t="s">
        <v>83</v>
      </c>
      <c r="F1965" t="s">
        <v>51</v>
      </c>
      <c r="G1965" t="s">
        <v>32</v>
      </c>
      <c r="H1965" t="s">
        <v>45</v>
      </c>
      <c r="I1965" t="s">
        <v>34</v>
      </c>
      <c r="J1965">
        <v>6.1</v>
      </c>
      <c r="K1965" t="s">
        <v>35</v>
      </c>
      <c r="L1965">
        <v>12</v>
      </c>
      <c r="M1965" s="2">
        <v>46213</v>
      </c>
      <c r="N1965" t="s">
        <v>36</v>
      </c>
      <c r="O1965">
        <v>8.1</v>
      </c>
      <c r="P1965">
        <v>3</v>
      </c>
      <c r="Q1965">
        <v>7775.78</v>
      </c>
      <c r="R1965" t="s">
        <v>37</v>
      </c>
      <c r="S1965">
        <v>4269.9399999999996</v>
      </c>
      <c r="T1965">
        <v>4.4000000000000004</v>
      </c>
      <c r="U1965">
        <v>2026</v>
      </c>
      <c r="V1965" t="s">
        <v>107</v>
      </c>
      <c r="W1965" s="2">
        <v>46204</v>
      </c>
      <c r="X1965" t="s">
        <v>81</v>
      </c>
      <c r="Y1965" t="s">
        <v>48</v>
      </c>
      <c r="Z1965">
        <v>7775.78</v>
      </c>
      <c r="AA1965">
        <v>4269.9399999999996</v>
      </c>
      <c r="AB1965">
        <v>0.54900000000000004</v>
      </c>
    </row>
    <row r="1966" spans="1:28" x14ac:dyDescent="0.25">
      <c r="A1966" t="s">
        <v>2050</v>
      </c>
      <c r="B1966" s="2">
        <v>45813.769444444442</v>
      </c>
      <c r="C1966" s="2">
        <v>45818.169444444437</v>
      </c>
      <c r="D1966" t="s">
        <v>85</v>
      </c>
      <c r="E1966" t="s">
        <v>83</v>
      </c>
      <c r="F1966" t="s">
        <v>51</v>
      </c>
      <c r="G1966" t="s">
        <v>55</v>
      </c>
      <c r="H1966" t="s">
        <v>74</v>
      </c>
      <c r="I1966" t="s">
        <v>34</v>
      </c>
      <c r="J1966">
        <v>4.4000000000000004</v>
      </c>
      <c r="K1966" t="s">
        <v>35</v>
      </c>
      <c r="L1966">
        <v>76</v>
      </c>
      <c r="M1966" s="2">
        <v>45813</v>
      </c>
      <c r="N1966" t="s">
        <v>36</v>
      </c>
      <c r="O1966">
        <v>8</v>
      </c>
      <c r="P1966">
        <v>0</v>
      </c>
      <c r="Q1966">
        <v>6229.39</v>
      </c>
      <c r="R1966" t="s">
        <v>59</v>
      </c>
      <c r="S1966">
        <v>4720.7</v>
      </c>
      <c r="T1966">
        <v>3.1</v>
      </c>
      <c r="U1966">
        <v>2025</v>
      </c>
      <c r="V1966" t="s">
        <v>110</v>
      </c>
      <c r="W1966" s="2">
        <v>45809</v>
      </c>
      <c r="X1966" t="s">
        <v>47</v>
      </c>
      <c r="Y1966" t="s">
        <v>48</v>
      </c>
      <c r="Z1966">
        <v>6229.39</v>
      </c>
      <c r="AA1966">
        <v>4720.7</v>
      </c>
      <c r="AB1966">
        <v>0.75800000000000001</v>
      </c>
    </row>
    <row r="1967" spans="1:28" x14ac:dyDescent="0.25">
      <c r="A1967" t="s">
        <v>2051</v>
      </c>
      <c r="B1967" s="2">
        <v>46024.18472222222</v>
      </c>
      <c r="C1967" s="2">
        <v>46027.584722222222</v>
      </c>
      <c r="D1967" t="s">
        <v>85</v>
      </c>
      <c r="E1967" t="s">
        <v>83</v>
      </c>
      <c r="F1967" t="s">
        <v>51</v>
      </c>
      <c r="G1967" t="s">
        <v>66</v>
      </c>
      <c r="H1967" t="s">
        <v>67</v>
      </c>
      <c r="I1967" t="s">
        <v>57</v>
      </c>
      <c r="J1967">
        <v>3.4</v>
      </c>
      <c r="K1967" t="s">
        <v>35</v>
      </c>
      <c r="L1967">
        <v>56</v>
      </c>
      <c r="M1967" s="2">
        <v>46024</v>
      </c>
      <c r="N1967" t="s">
        <v>68</v>
      </c>
      <c r="O1967">
        <v>8.1</v>
      </c>
      <c r="P1967">
        <v>1.4</v>
      </c>
      <c r="Q1967">
        <v>5866.94</v>
      </c>
      <c r="R1967" t="s">
        <v>77</v>
      </c>
      <c r="S1967">
        <v>4454.76</v>
      </c>
      <c r="T1967">
        <v>4.4000000000000004</v>
      </c>
      <c r="U1967">
        <v>2026</v>
      </c>
      <c r="V1967" t="s">
        <v>69</v>
      </c>
      <c r="W1967" s="2">
        <v>46023</v>
      </c>
      <c r="X1967" t="s">
        <v>81</v>
      </c>
      <c r="Y1967" t="s">
        <v>48</v>
      </c>
      <c r="Z1967">
        <v>5866.94</v>
      </c>
      <c r="AA1967">
        <v>4454.76</v>
      </c>
      <c r="AB1967">
        <v>0.75900000000000001</v>
      </c>
    </row>
    <row r="1968" spans="1:28" x14ac:dyDescent="0.25">
      <c r="A1968" t="s">
        <v>2052</v>
      </c>
      <c r="B1968" s="2">
        <v>46376.758333333331</v>
      </c>
      <c r="C1968" s="2">
        <v>46384.658333333333</v>
      </c>
      <c r="D1968" t="s">
        <v>29</v>
      </c>
      <c r="E1968" t="s">
        <v>43</v>
      </c>
      <c r="F1968" t="s">
        <v>51</v>
      </c>
      <c r="G1968" t="s">
        <v>55</v>
      </c>
      <c r="H1968" t="s">
        <v>67</v>
      </c>
      <c r="I1968" t="s">
        <v>34</v>
      </c>
      <c r="J1968">
        <v>7.9</v>
      </c>
      <c r="K1968" t="s">
        <v>35</v>
      </c>
      <c r="L1968">
        <v>38</v>
      </c>
      <c r="M1968" s="2">
        <v>46376</v>
      </c>
      <c r="N1968" t="s">
        <v>36</v>
      </c>
      <c r="O1968">
        <v>11.8</v>
      </c>
      <c r="P1968">
        <v>1.4</v>
      </c>
      <c r="Q1968">
        <v>8078.85</v>
      </c>
      <c r="R1968" t="s">
        <v>59</v>
      </c>
      <c r="S1968">
        <v>4182.57</v>
      </c>
      <c r="T1968">
        <v>3.3</v>
      </c>
      <c r="U1968">
        <v>2026</v>
      </c>
      <c r="V1968" t="s">
        <v>63</v>
      </c>
      <c r="W1968" s="2">
        <v>46357</v>
      </c>
      <c r="X1968" t="s">
        <v>39</v>
      </c>
      <c r="Y1968" t="s">
        <v>40</v>
      </c>
      <c r="Z1968">
        <v>8078.85</v>
      </c>
      <c r="AA1968">
        <v>4182.57</v>
      </c>
      <c r="AB1968">
        <v>0.51800000000000002</v>
      </c>
    </row>
    <row r="1969" spans="1:28" x14ac:dyDescent="0.25">
      <c r="A1969" t="s">
        <v>2053</v>
      </c>
      <c r="B1969" s="2">
        <v>46277.423611111109</v>
      </c>
      <c r="C1969" s="2">
        <v>46281.923611111109</v>
      </c>
      <c r="D1969" t="s">
        <v>113</v>
      </c>
      <c r="E1969" t="s">
        <v>83</v>
      </c>
      <c r="F1969" t="s">
        <v>51</v>
      </c>
      <c r="G1969" t="s">
        <v>55</v>
      </c>
      <c r="H1969" t="s">
        <v>74</v>
      </c>
      <c r="I1969" t="s">
        <v>34</v>
      </c>
      <c r="J1969">
        <v>4.5</v>
      </c>
      <c r="K1969" t="s">
        <v>35</v>
      </c>
      <c r="L1969">
        <v>39</v>
      </c>
      <c r="M1969" s="2">
        <v>46277</v>
      </c>
      <c r="N1969" t="s">
        <v>68</v>
      </c>
      <c r="O1969">
        <v>12</v>
      </c>
      <c r="P1969">
        <v>0.9</v>
      </c>
      <c r="Q1969">
        <v>7518.25</v>
      </c>
      <c r="R1969" t="s">
        <v>37</v>
      </c>
      <c r="S1969">
        <v>5532.57</v>
      </c>
      <c r="T1969">
        <v>4.5</v>
      </c>
      <c r="U1969">
        <v>2026</v>
      </c>
      <c r="V1969" t="s">
        <v>53</v>
      </c>
      <c r="W1969" s="2">
        <v>46266</v>
      </c>
      <c r="X1969" t="s">
        <v>92</v>
      </c>
      <c r="Y1969" t="s">
        <v>40</v>
      </c>
      <c r="Z1969">
        <v>7518.25</v>
      </c>
      <c r="AA1969">
        <v>5532.57</v>
      </c>
      <c r="AB1969">
        <v>0.73599999999999999</v>
      </c>
    </row>
    <row r="1970" spans="1:28" x14ac:dyDescent="0.25">
      <c r="A1970" t="s">
        <v>2054</v>
      </c>
      <c r="B1970" s="2">
        <v>45908.951388888891</v>
      </c>
      <c r="C1970" s="2">
        <v>45910.451388888891</v>
      </c>
      <c r="D1970" t="s">
        <v>42</v>
      </c>
      <c r="E1970" t="s">
        <v>73</v>
      </c>
      <c r="F1970" t="s">
        <v>51</v>
      </c>
      <c r="G1970" t="s">
        <v>32</v>
      </c>
      <c r="H1970" t="s">
        <v>56</v>
      </c>
      <c r="I1970" t="s">
        <v>34</v>
      </c>
      <c r="J1970">
        <v>1.5</v>
      </c>
      <c r="K1970" t="s">
        <v>35</v>
      </c>
      <c r="L1970">
        <v>86</v>
      </c>
      <c r="M1970" s="2">
        <v>45908</v>
      </c>
      <c r="N1970" t="s">
        <v>36</v>
      </c>
      <c r="O1970">
        <v>8.3000000000000007</v>
      </c>
      <c r="P1970">
        <v>2.5</v>
      </c>
      <c r="Q1970">
        <v>4214.51</v>
      </c>
      <c r="R1970" t="s">
        <v>77</v>
      </c>
      <c r="S1970">
        <v>3081.32</v>
      </c>
      <c r="T1970">
        <v>4</v>
      </c>
      <c r="U1970">
        <v>2025</v>
      </c>
      <c r="V1970" t="s">
        <v>53</v>
      </c>
      <c r="W1970" s="2">
        <v>45901</v>
      </c>
      <c r="X1970" t="s">
        <v>78</v>
      </c>
      <c r="Y1970" t="s">
        <v>48</v>
      </c>
      <c r="Z1970">
        <v>4214.51</v>
      </c>
      <c r="AA1970">
        <v>3081.32</v>
      </c>
      <c r="AB1970">
        <v>0.73099999999999998</v>
      </c>
    </row>
    <row r="1971" spans="1:28" x14ac:dyDescent="0.25">
      <c r="A1971" t="s">
        <v>2055</v>
      </c>
      <c r="B1971" s="2">
        <v>45991.7</v>
      </c>
      <c r="C1971" s="2">
        <v>45994.3</v>
      </c>
      <c r="D1971" t="s">
        <v>72</v>
      </c>
      <c r="E1971" t="s">
        <v>83</v>
      </c>
      <c r="F1971" t="s">
        <v>31</v>
      </c>
      <c r="G1971" t="s">
        <v>44</v>
      </c>
      <c r="H1971" t="s">
        <v>67</v>
      </c>
      <c r="I1971" t="s">
        <v>34</v>
      </c>
      <c r="J1971">
        <v>2.6</v>
      </c>
      <c r="K1971" t="s">
        <v>35</v>
      </c>
      <c r="L1971">
        <v>64</v>
      </c>
      <c r="M1971" s="2">
        <v>45991</v>
      </c>
      <c r="N1971" t="s">
        <v>36</v>
      </c>
      <c r="O1971">
        <v>8.1</v>
      </c>
      <c r="P1971">
        <v>1.4</v>
      </c>
      <c r="Q1971">
        <v>5507.81</v>
      </c>
      <c r="R1971" t="s">
        <v>37</v>
      </c>
      <c r="S1971">
        <v>3617.72</v>
      </c>
      <c r="T1971">
        <v>3.8</v>
      </c>
      <c r="U1971">
        <v>2025</v>
      </c>
      <c r="V1971" t="s">
        <v>89</v>
      </c>
      <c r="W1971" s="2">
        <v>45962</v>
      </c>
      <c r="X1971" t="s">
        <v>39</v>
      </c>
      <c r="Y1971" t="s">
        <v>40</v>
      </c>
      <c r="Z1971">
        <v>5507.81</v>
      </c>
      <c r="AA1971">
        <v>3617.72</v>
      </c>
      <c r="AB1971">
        <v>0.65700000000000003</v>
      </c>
    </row>
    <row r="1972" spans="1:28" x14ac:dyDescent="0.25">
      <c r="A1972" t="s">
        <v>2056</v>
      </c>
      <c r="B1972" s="2">
        <v>46299.667361111111</v>
      </c>
      <c r="C1972" s="2">
        <v>46307.067361111112</v>
      </c>
      <c r="D1972" t="s">
        <v>29</v>
      </c>
      <c r="E1972" t="s">
        <v>30</v>
      </c>
      <c r="F1972" t="s">
        <v>51</v>
      </c>
      <c r="G1972" t="s">
        <v>32</v>
      </c>
      <c r="H1972" t="s">
        <v>33</v>
      </c>
      <c r="I1972" t="s">
        <v>34</v>
      </c>
      <c r="J1972">
        <v>7.4</v>
      </c>
      <c r="K1972" t="s">
        <v>35</v>
      </c>
      <c r="L1972">
        <v>28</v>
      </c>
      <c r="M1972" s="2">
        <v>46299</v>
      </c>
      <c r="N1972" t="s">
        <v>36</v>
      </c>
      <c r="O1972">
        <v>7.9</v>
      </c>
      <c r="P1972">
        <v>1.6</v>
      </c>
      <c r="Q1972">
        <v>8662.2800000000007</v>
      </c>
      <c r="R1972" t="s">
        <v>59</v>
      </c>
      <c r="S1972">
        <v>5386.75</v>
      </c>
      <c r="T1972">
        <v>4.4000000000000004</v>
      </c>
      <c r="U1972">
        <v>2026</v>
      </c>
      <c r="V1972" t="s">
        <v>97</v>
      </c>
      <c r="W1972" s="2">
        <v>46296</v>
      </c>
      <c r="X1972" t="s">
        <v>39</v>
      </c>
      <c r="Y1972" t="s">
        <v>40</v>
      </c>
      <c r="Z1972">
        <v>8662.2800000000007</v>
      </c>
      <c r="AA1972">
        <v>5386.75</v>
      </c>
      <c r="AB1972">
        <v>0.622</v>
      </c>
    </row>
    <row r="1973" spans="1:28" x14ac:dyDescent="0.25">
      <c r="A1973" t="s">
        <v>2057</v>
      </c>
      <c r="B1973" s="2">
        <v>46168.504861111112</v>
      </c>
      <c r="C1973" s="2">
        <v>46170.504861111112</v>
      </c>
      <c r="D1973" t="s">
        <v>72</v>
      </c>
      <c r="E1973" t="s">
        <v>30</v>
      </c>
      <c r="F1973" t="s">
        <v>31</v>
      </c>
      <c r="G1973" t="s">
        <v>66</v>
      </c>
      <c r="H1973" t="s">
        <v>52</v>
      </c>
      <c r="I1973" t="s">
        <v>34</v>
      </c>
      <c r="J1973">
        <v>2</v>
      </c>
      <c r="K1973" t="s">
        <v>35</v>
      </c>
      <c r="L1973">
        <v>33</v>
      </c>
      <c r="M1973" s="2">
        <v>46168</v>
      </c>
      <c r="N1973" t="s">
        <v>68</v>
      </c>
      <c r="O1973">
        <v>7.9</v>
      </c>
      <c r="P1973">
        <v>1.8</v>
      </c>
      <c r="Q1973">
        <v>4640.91</v>
      </c>
      <c r="R1973" t="s">
        <v>37</v>
      </c>
      <c r="S1973">
        <v>2484.92</v>
      </c>
      <c r="T1973">
        <v>3.7</v>
      </c>
      <c r="U1973">
        <v>2026</v>
      </c>
      <c r="V1973" t="s">
        <v>80</v>
      </c>
      <c r="W1973" s="2">
        <v>46143</v>
      </c>
      <c r="X1973" t="s">
        <v>70</v>
      </c>
      <c r="Y1973" t="s">
        <v>48</v>
      </c>
      <c r="Z1973">
        <v>4640.91</v>
      </c>
      <c r="AA1973">
        <v>2484.92</v>
      </c>
      <c r="AB1973">
        <v>0.53500000000000003</v>
      </c>
    </row>
    <row r="1974" spans="1:28" x14ac:dyDescent="0.25">
      <c r="A1974" t="s">
        <v>2058</v>
      </c>
      <c r="B1974" s="2">
        <v>45950.466666666667</v>
      </c>
      <c r="C1974" s="2">
        <v>45956.26666666667</v>
      </c>
      <c r="D1974" t="s">
        <v>85</v>
      </c>
      <c r="E1974" t="s">
        <v>43</v>
      </c>
      <c r="F1974" t="s">
        <v>31</v>
      </c>
      <c r="G1974" t="s">
        <v>55</v>
      </c>
      <c r="H1974" t="s">
        <v>33</v>
      </c>
      <c r="I1974" t="s">
        <v>34</v>
      </c>
      <c r="J1974">
        <v>5.8</v>
      </c>
      <c r="K1974" t="s">
        <v>35</v>
      </c>
      <c r="L1974">
        <v>73</v>
      </c>
      <c r="M1974" s="2">
        <v>45950</v>
      </c>
      <c r="N1974" t="s">
        <v>36</v>
      </c>
      <c r="O1974">
        <v>7.8</v>
      </c>
      <c r="P1974">
        <v>0</v>
      </c>
      <c r="Q1974">
        <v>5547.34</v>
      </c>
      <c r="R1974" t="s">
        <v>77</v>
      </c>
      <c r="S1974">
        <v>3012.45</v>
      </c>
      <c r="T1974">
        <v>3.4</v>
      </c>
      <c r="U1974">
        <v>2025</v>
      </c>
      <c r="V1974" t="s">
        <v>97</v>
      </c>
      <c r="W1974" s="2">
        <v>45931</v>
      </c>
      <c r="X1974" t="s">
        <v>78</v>
      </c>
      <c r="Y1974" t="s">
        <v>48</v>
      </c>
      <c r="Z1974">
        <v>5547.34</v>
      </c>
      <c r="AA1974">
        <v>3012.45</v>
      </c>
      <c r="AB1974">
        <v>0.54300000000000004</v>
      </c>
    </row>
    <row r="1975" spans="1:28" x14ac:dyDescent="0.25">
      <c r="A1975" t="s">
        <v>2059</v>
      </c>
      <c r="B1975" s="2">
        <v>45677.293055555558</v>
      </c>
      <c r="C1975" s="2">
        <v>45683.493055555547</v>
      </c>
      <c r="D1975" t="s">
        <v>113</v>
      </c>
      <c r="E1975" t="s">
        <v>83</v>
      </c>
      <c r="F1975" t="s">
        <v>31</v>
      </c>
      <c r="G1975" t="s">
        <v>32</v>
      </c>
      <c r="H1975" t="s">
        <v>86</v>
      </c>
      <c r="I1975" t="s">
        <v>57</v>
      </c>
      <c r="J1975">
        <v>6.2</v>
      </c>
      <c r="K1975" t="s">
        <v>35</v>
      </c>
      <c r="L1975">
        <v>11</v>
      </c>
      <c r="M1975" s="2">
        <v>45677</v>
      </c>
      <c r="N1975" t="s">
        <v>76</v>
      </c>
      <c r="O1975">
        <v>8.3000000000000007</v>
      </c>
      <c r="P1975">
        <v>1.6</v>
      </c>
      <c r="Q1975">
        <v>7439.21</v>
      </c>
      <c r="R1975" t="s">
        <v>37</v>
      </c>
      <c r="S1975">
        <v>4157.72</v>
      </c>
      <c r="T1975">
        <v>4.5999999999999996</v>
      </c>
      <c r="U1975">
        <v>2025</v>
      </c>
      <c r="V1975" t="s">
        <v>69</v>
      </c>
      <c r="W1975" s="2">
        <v>45658</v>
      </c>
      <c r="X1975" t="s">
        <v>78</v>
      </c>
      <c r="Y1975" t="s">
        <v>48</v>
      </c>
      <c r="Z1975">
        <v>7439.21</v>
      </c>
      <c r="AA1975">
        <v>4157.72</v>
      </c>
      <c r="AB1975">
        <v>0.55900000000000005</v>
      </c>
    </row>
    <row r="1976" spans="1:28" x14ac:dyDescent="0.25">
      <c r="A1976" t="s">
        <v>2060</v>
      </c>
      <c r="B1976" s="2">
        <v>45939.831250000003</v>
      </c>
      <c r="C1976" s="2">
        <v>45946.131249999999</v>
      </c>
      <c r="D1976" t="s">
        <v>29</v>
      </c>
      <c r="E1976" t="s">
        <v>30</v>
      </c>
      <c r="F1976" t="s">
        <v>152</v>
      </c>
      <c r="G1976" t="s">
        <v>66</v>
      </c>
      <c r="H1976" t="s">
        <v>86</v>
      </c>
      <c r="I1976" t="s">
        <v>57</v>
      </c>
      <c r="J1976">
        <v>6.3</v>
      </c>
      <c r="K1976" t="s">
        <v>35</v>
      </c>
      <c r="L1976">
        <v>57</v>
      </c>
      <c r="M1976" s="2">
        <v>45939</v>
      </c>
      <c r="N1976" t="s">
        <v>76</v>
      </c>
      <c r="O1976">
        <v>7.8</v>
      </c>
      <c r="P1976">
        <v>1.4</v>
      </c>
      <c r="Q1976">
        <v>7183.42</v>
      </c>
      <c r="R1976" t="s">
        <v>37</v>
      </c>
      <c r="S1976">
        <v>3621.89</v>
      </c>
      <c r="T1976">
        <v>3.9</v>
      </c>
      <c r="U1976">
        <v>2025</v>
      </c>
      <c r="V1976" t="s">
        <v>97</v>
      </c>
      <c r="W1976" s="2">
        <v>45931</v>
      </c>
      <c r="X1976" t="s">
        <v>47</v>
      </c>
      <c r="Y1976" t="s">
        <v>48</v>
      </c>
      <c r="Z1976">
        <v>7183.42</v>
      </c>
      <c r="AA1976">
        <v>3621.89</v>
      </c>
      <c r="AB1976">
        <v>0.504</v>
      </c>
    </row>
    <row r="1977" spans="1:28" x14ac:dyDescent="0.25">
      <c r="A1977" t="s">
        <v>2061</v>
      </c>
      <c r="B1977" s="2">
        <v>45658.07916666667</v>
      </c>
      <c r="C1977" s="2">
        <v>45658.57916666667</v>
      </c>
      <c r="D1977" t="s">
        <v>42</v>
      </c>
      <c r="E1977" t="s">
        <v>73</v>
      </c>
      <c r="F1977" t="s">
        <v>31</v>
      </c>
      <c r="G1977" t="s">
        <v>66</v>
      </c>
      <c r="H1977" t="s">
        <v>67</v>
      </c>
      <c r="I1977" t="s">
        <v>75</v>
      </c>
      <c r="J1977">
        <v>0.5</v>
      </c>
      <c r="K1977" t="s">
        <v>58</v>
      </c>
      <c r="L1977">
        <v>85</v>
      </c>
      <c r="M1977" s="2">
        <v>45658</v>
      </c>
      <c r="N1977" t="s">
        <v>36</v>
      </c>
      <c r="O1977">
        <v>7.5</v>
      </c>
      <c r="P1977">
        <v>2.8</v>
      </c>
      <c r="Q1977">
        <v>2811.05</v>
      </c>
      <c r="R1977" t="s">
        <v>37</v>
      </c>
      <c r="S1977">
        <v>1949.7</v>
      </c>
      <c r="T1977">
        <v>4.4000000000000004</v>
      </c>
      <c r="U1977">
        <v>2025</v>
      </c>
      <c r="V1977" t="s">
        <v>69</v>
      </c>
      <c r="W1977" s="2">
        <v>45658</v>
      </c>
      <c r="X1977" t="s">
        <v>64</v>
      </c>
      <c r="Y1977" t="s">
        <v>48</v>
      </c>
      <c r="Z1977">
        <v>2811.05</v>
      </c>
      <c r="AA1977">
        <v>1949.7</v>
      </c>
      <c r="AB1977">
        <v>0.69399999999999995</v>
      </c>
    </row>
    <row r="1978" spans="1:28" x14ac:dyDescent="0.25">
      <c r="A1978" t="s">
        <v>2062</v>
      </c>
      <c r="B1978" s="2">
        <v>45776.152083333327</v>
      </c>
      <c r="C1978" s="2">
        <v>45781.752083333333</v>
      </c>
      <c r="D1978" t="s">
        <v>113</v>
      </c>
      <c r="E1978" t="s">
        <v>30</v>
      </c>
      <c r="F1978" t="s">
        <v>51</v>
      </c>
      <c r="G1978" t="s">
        <v>55</v>
      </c>
      <c r="H1978" t="s">
        <v>45</v>
      </c>
      <c r="I1978" t="s">
        <v>34</v>
      </c>
      <c r="J1978">
        <v>5.6</v>
      </c>
      <c r="K1978" t="s">
        <v>35</v>
      </c>
      <c r="L1978">
        <v>57</v>
      </c>
      <c r="M1978" s="2">
        <v>45776</v>
      </c>
      <c r="N1978" t="s">
        <v>76</v>
      </c>
      <c r="O1978">
        <v>7.7</v>
      </c>
      <c r="P1978">
        <v>0.1</v>
      </c>
      <c r="Q1978">
        <v>8211.61</v>
      </c>
      <c r="R1978" t="s">
        <v>77</v>
      </c>
      <c r="S1978">
        <v>4064.03</v>
      </c>
      <c r="T1978">
        <v>3.9</v>
      </c>
      <c r="U1978">
        <v>2025</v>
      </c>
      <c r="V1978" t="s">
        <v>38</v>
      </c>
      <c r="W1978" s="2">
        <v>45748</v>
      </c>
      <c r="X1978" t="s">
        <v>70</v>
      </c>
      <c r="Y1978" t="s">
        <v>48</v>
      </c>
      <c r="Z1978">
        <v>8211.61</v>
      </c>
      <c r="AA1978">
        <v>4064.03</v>
      </c>
      <c r="AB1978">
        <v>0.495</v>
      </c>
    </row>
    <row r="1979" spans="1:28" x14ac:dyDescent="0.25">
      <c r="A1979" t="s">
        <v>2063</v>
      </c>
      <c r="B1979" s="2">
        <v>45692.020833333343</v>
      </c>
      <c r="C1979" s="2">
        <v>45694.820833333331</v>
      </c>
      <c r="D1979" t="s">
        <v>91</v>
      </c>
      <c r="E1979" t="s">
        <v>30</v>
      </c>
      <c r="F1979" t="s">
        <v>51</v>
      </c>
      <c r="G1979" t="s">
        <v>32</v>
      </c>
      <c r="H1979" t="s">
        <v>33</v>
      </c>
      <c r="I1979" t="s">
        <v>34</v>
      </c>
      <c r="J1979">
        <v>2.8</v>
      </c>
      <c r="K1979" t="s">
        <v>35</v>
      </c>
      <c r="L1979">
        <v>38</v>
      </c>
      <c r="M1979" s="2">
        <v>45692</v>
      </c>
      <c r="N1979" t="s">
        <v>36</v>
      </c>
      <c r="O1979">
        <v>12</v>
      </c>
      <c r="P1979">
        <v>1.8</v>
      </c>
      <c r="Q1979">
        <v>3368.32</v>
      </c>
      <c r="R1979" t="s">
        <v>59</v>
      </c>
      <c r="S1979">
        <v>1713.82</v>
      </c>
      <c r="T1979">
        <v>3.7</v>
      </c>
      <c r="U1979">
        <v>2025</v>
      </c>
      <c r="V1979" t="s">
        <v>104</v>
      </c>
      <c r="W1979" s="2">
        <v>45689</v>
      </c>
      <c r="X1979" t="s">
        <v>70</v>
      </c>
      <c r="Y1979" t="s">
        <v>48</v>
      </c>
      <c r="Z1979">
        <v>3368.32</v>
      </c>
      <c r="AA1979">
        <v>1713.82</v>
      </c>
      <c r="AB1979">
        <v>0.50900000000000001</v>
      </c>
    </row>
    <row r="1980" spans="1:28" x14ac:dyDescent="0.25">
      <c r="A1980" t="s">
        <v>2064</v>
      </c>
      <c r="B1980" s="2">
        <v>45855.948611111111</v>
      </c>
      <c r="C1980" s="2">
        <v>45861.148611111108</v>
      </c>
      <c r="D1980" t="s">
        <v>113</v>
      </c>
      <c r="E1980" t="s">
        <v>30</v>
      </c>
      <c r="F1980" t="s">
        <v>51</v>
      </c>
      <c r="G1980" t="s">
        <v>44</v>
      </c>
      <c r="H1980" t="s">
        <v>33</v>
      </c>
      <c r="I1980" t="s">
        <v>34</v>
      </c>
      <c r="J1980">
        <v>5.2</v>
      </c>
      <c r="K1980" t="s">
        <v>35</v>
      </c>
      <c r="L1980">
        <v>48</v>
      </c>
      <c r="M1980" s="2">
        <v>45855</v>
      </c>
      <c r="N1980" t="s">
        <v>36</v>
      </c>
      <c r="O1980">
        <v>7.9</v>
      </c>
      <c r="P1980">
        <v>2.8</v>
      </c>
      <c r="Q1980">
        <v>7573.75</v>
      </c>
      <c r="R1980" t="s">
        <v>59</v>
      </c>
      <c r="S1980">
        <v>4010.67</v>
      </c>
      <c r="T1980">
        <v>5</v>
      </c>
      <c r="U1980">
        <v>2025</v>
      </c>
      <c r="V1980" t="s">
        <v>107</v>
      </c>
      <c r="W1980" s="2">
        <v>45839</v>
      </c>
      <c r="X1980" t="s">
        <v>47</v>
      </c>
      <c r="Y1980" t="s">
        <v>48</v>
      </c>
      <c r="Z1980">
        <v>7573.75</v>
      </c>
      <c r="AA1980">
        <v>4010.67</v>
      </c>
      <c r="AB1980">
        <v>0.53</v>
      </c>
    </row>
    <row r="1981" spans="1:28" x14ac:dyDescent="0.25">
      <c r="A1981" t="s">
        <v>2065</v>
      </c>
      <c r="B1981" s="2">
        <v>46142.972222222219</v>
      </c>
      <c r="C1981" s="2">
        <v>46146.772222222222</v>
      </c>
      <c r="D1981" t="s">
        <v>85</v>
      </c>
      <c r="E1981" t="s">
        <v>73</v>
      </c>
      <c r="F1981" t="s">
        <v>51</v>
      </c>
      <c r="G1981" t="s">
        <v>32</v>
      </c>
      <c r="H1981" t="s">
        <v>74</v>
      </c>
      <c r="I1981" t="s">
        <v>57</v>
      </c>
      <c r="J1981">
        <v>3.8</v>
      </c>
      <c r="K1981" t="s">
        <v>35</v>
      </c>
      <c r="L1981">
        <v>58</v>
      </c>
      <c r="M1981" s="2">
        <v>46142</v>
      </c>
      <c r="N1981" t="s">
        <v>36</v>
      </c>
      <c r="O1981">
        <v>10</v>
      </c>
      <c r="P1981">
        <v>1.1000000000000001</v>
      </c>
      <c r="Q1981">
        <v>6193.2</v>
      </c>
      <c r="R1981" t="s">
        <v>37</v>
      </c>
      <c r="S1981">
        <v>4252.7299999999996</v>
      </c>
      <c r="T1981">
        <v>3.4</v>
      </c>
      <c r="U1981">
        <v>2026</v>
      </c>
      <c r="V1981" t="s">
        <v>38</v>
      </c>
      <c r="W1981" s="2">
        <v>46113</v>
      </c>
      <c r="X1981" t="s">
        <v>47</v>
      </c>
      <c r="Y1981" t="s">
        <v>48</v>
      </c>
      <c r="Z1981">
        <v>6193.2</v>
      </c>
      <c r="AA1981">
        <v>4252.7299999999996</v>
      </c>
      <c r="AB1981">
        <v>0.68700000000000006</v>
      </c>
    </row>
    <row r="1982" spans="1:28" x14ac:dyDescent="0.25">
      <c r="A1982" t="s">
        <v>2066</v>
      </c>
      <c r="B1982" s="2">
        <v>45716.800694444442</v>
      </c>
      <c r="C1982" s="2">
        <v>45717.400694444441</v>
      </c>
      <c r="D1982" t="s">
        <v>42</v>
      </c>
      <c r="E1982" t="s">
        <v>73</v>
      </c>
      <c r="F1982" t="s">
        <v>51</v>
      </c>
      <c r="G1982" t="s">
        <v>32</v>
      </c>
      <c r="H1982" t="s">
        <v>52</v>
      </c>
      <c r="I1982" t="s">
        <v>57</v>
      </c>
      <c r="J1982">
        <v>0.6</v>
      </c>
      <c r="K1982" t="s">
        <v>35</v>
      </c>
      <c r="L1982">
        <v>78</v>
      </c>
      <c r="M1982" s="2">
        <v>45716</v>
      </c>
      <c r="N1982" t="s">
        <v>36</v>
      </c>
      <c r="O1982">
        <v>12.1</v>
      </c>
      <c r="P1982">
        <v>1.9</v>
      </c>
      <c r="Q1982">
        <v>4330.42</v>
      </c>
      <c r="R1982" t="s">
        <v>77</v>
      </c>
      <c r="S1982">
        <v>2229.29</v>
      </c>
      <c r="T1982">
        <v>3.9</v>
      </c>
      <c r="U1982">
        <v>2025</v>
      </c>
      <c r="V1982" t="s">
        <v>104</v>
      </c>
      <c r="W1982" s="2">
        <v>45689</v>
      </c>
      <c r="X1982" t="s">
        <v>81</v>
      </c>
      <c r="Y1982" t="s">
        <v>48</v>
      </c>
      <c r="Z1982">
        <v>4330.42</v>
      </c>
      <c r="AA1982">
        <v>2229.29</v>
      </c>
      <c r="AB1982">
        <v>0.51500000000000001</v>
      </c>
    </row>
    <row r="1983" spans="1:28" x14ac:dyDescent="0.25">
      <c r="A1983" t="s">
        <v>2067</v>
      </c>
      <c r="B1983" s="2">
        <v>45818.427777777782</v>
      </c>
      <c r="C1983" s="2">
        <v>45822.027777777781</v>
      </c>
      <c r="D1983" t="s">
        <v>91</v>
      </c>
      <c r="E1983" t="s">
        <v>30</v>
      </c>
      <c r="F1983" t="s">
        <v>31</v>
      </c>
      <c r="G1983" t="s">
        <v>32</v>
      </c>
      <c r="H1983" t="s">
        <v>33</v>
      </c>
      <c r="I1983" t="s">
        <v>34</v>
      </c>
      <c r="J1983">
        <v>3.6</v>
      </c>
      <c r="K1983" t="s">
        <v>35</v>
      </c>
      <c r="L1983">
        <v>37</v>
      </c>
      <c r="M1983" s="2">
        <v>45818</v>
      </c>
      <c r="N1983" t="s">
        <v>36</v>
      </c>
      <c r="O1983">
        <v>9.9</v>
      </c>
      <c r="P1983">
        <v>2</v>
      </c>
      <c r="Q1983">
        <v>3615.71</v>
      </c>
      <c r="R1983" t="s">
        <v>59</v>
      </c>
      <c r="S1983">
        <v>1928.12</v>
      </c>
      <c r="T1983">
        <v>4.2</v>
      </c>
      <c r="U1983">
        <v>2025</v>
      </c>
      <c r="V1983" t="s">
        <v>110</v>
      </c>
      <c r="W1983" s="2">
        <v>45809</v>
      </c>
      <c r="X1983" t="s">
        <v>70</v>
      </c>
      <c r="Y1983" t="s">
        <v>48</v>
      </c>
      <c r="Z1983">
        <v>3615.71</v>
      </c>
      <c r="AA1983">
        <v>1928.12</v>
      </c>
      <c r="AB1983">
        <v>0.53300000000000003</v>
      </c>
    </row>
    <row r="1984" spans="1:28" x14ac:dyDescent="0.25">
      <c r="A1984" t="s">
        <v>2068</v>
      </c>
      <c r="B1984" s="2">
        <v>46348.373611111107</v>
      </c>
      <c r="C1984" s="2">
        <v>46352.873611111107</v>
      </c>
      <c r="D1984" t="s">
        <v>113</v>
      </c>
      <c r="E1984" t="s">
        <v>73</v>
      </c>
      <c r="F1984" t="s">
        <v>31</v>
      </c>
      <c r="G1984" t="s">
        <v>55</v>
      </c>
      <c r="H1984" t="s">
        <v>45</v>
      </c>
      <c r="I1984" t="s">
        <v>75</v>
      </c>
      <c r="J1984">
        <v>4.5</v>
      </c>
      <c r="K1984" t="s">
        <v>35</v>
      </c>
      <c r="L1984">
        <v>40</v>
      </c>
      <c r="M1984" s="2">
        <v>46348</v>
      </c>
      <c r="N1984" t="s">
        <v>36</v>
      </c>
      <c r="O1984">
        <v>11.8</v>
      </c>
      <c r="P1984">
        <v>1.8</v>
      </c>
      <c r="Q1984">
        <v>6795.55</v>
      </c>
      <c r="R1984" t="s">
        <v>77</v>
      </c>
      <c r="S1984">
        <v>5171.76</v>
      </c>
      <c r="T1984">
        <v>4.4000000000000004</v>
      </c>
      <c r="U1984">
        <v>2026</v>
      </c>
      <c r="V1984" t="s">
        <v>89</v>
      </c>
      <c r="W1984" s="2">
        <v>46327</v>
      </c>
      <c r="X1984" t="s">
        <v>39</v>
      </c>
      <c r="Y1984" t="s">
        <v>40</v>
      </c>
      <c r="Z1984">
        <v>6795.55</v>
      </c>
      <c r="AA1984">
        <v>5171.76</v>
      </c>
      <c r="AB1984">
        <v>0.76100000000000001</v>
      </c>
    </row>
    <row r="1985" spans="1:28" x14ac:dyDescent="0.25">
      <c r="A1985" t="s">
        <v>2069</v>
      </c>
      <c r="B1985" s="2">
        <v>45863.512499999997</v>
      </c>
      <c r="C1985" s="2">
        <v>45865.8125</v>
      </c>
      <c r="D1985" t="s">
        <v>42</v>
      </c>
      <c r="E1985" t="s">
        <v>43</v>
      </c>
      <c r="F1985" t="s">
        <v>51</v>
      </c>
      <c r="G1985" t="s">
        <v>44</v>
      </c>
      <c r="H1985" t="s">
        <v>86</v>
      </c>
      <c r="I1985" t="s">
        <v>57</v>
      </c>
      <c r="J1985">
        <v>2.2999999999999998</v>
      </c>
      <c r="K1985" t="s">
        <v>35</v>
      </c>
      <c r="L1985">
        <v>50</v>
      </c>
      <c r="M1985" s="2">
        <v>45863</v>
      </c>
      <c r="N1985" t="s">
        <v>68</v>
      </c>
      <c r="O1985">
        <v>10.199999999999999</v>
      </c>
      <c r="P1985">
        <v>1</v>
      </c>
      <c r="Q1985">
        <v>4682.4399999999996</v>
      </c>
      <c r="R1985" t="s">
        <v>37</v>
      </c>
      <c r="S1985">
        <v>2646.34</v>
      </c>
      <c r="T1985">
        <v>3.9</v>
      </c>
      <c r="U1985">
        <v>2025</v>
      </c>
      <c r="V1985" t="s">
        <v>107</v>
      </c>
      <c r="W1985" s="2">
        <v>45839</v>
      </c>
      <c r="X1985" t="s">
        <v>81</v>
      </c>
      <c r="Y1985" t="s">
        <v>48</v>
      </c>
      <c r="Z1985">
        <v>4682.4399999999996</v>
      </c>
      <c r="AA1985">
        <v>2646.34</v>
      </c>
      <c r="AB1985">
        <v>0.56499999999999995</v>
      </c>
    </row>
    <row r="1986" spans="1:28" x14ac:dyDescent="0.25">
      <c r="A1986" t="s">
        <v>2070</v>
      </c>
      <c r="B1986" s="2">
        <v>45669.711805555547</v>
      </c>
      <c r="C1986" s="2">
        <v>45674.611805555563</v>
      </c>
      <c r="D1986" t="s">
        <v>91</v>
      </c>
      <c r="E1986" t="s">
        <v>83</v>
      </c>
      <c r="F1986" t="s">
        <v>31</v>
      </c>
      <c r="G1986" t="s">
        <v>32</v>
      </c>
      <c r="H1986" t="s">
        <v>86</v>
      </c>
      <c r="I1986" t="s">
        <v>34</v>
      </c>
      <c r="J1986">
        <v>4.9000000000000004</v>
      </c>
      <c r="K1986" t="s">
        <v>35</v>
      </c>
      <c r="L1986">
        <v>52</v>
      </c>
      <c r="M1986" s="2">
        <v>45669</v>
      </c>
      <c r="N1986" t="s">
        <v>36</v>
      </c>
      <c r="O1986">
        <v>8.1</v>
      </c>
      <c r="P1986">
        <v>2.6</v>
      </c>
      <c r="Q1986">
        <v>6629.15</v>
      </c>
      <c r="R1986" t="s">
        <v>77</v>
      </c>
      <c r="S1986">
        <v>4562.2700000000004</v>
      </c>
      <c r="T1986">
        <v>3.9</v>
      </c>
      <c r="U1986">
        <v>2025</v>
      </c>
      <c r="V1986" t="s">
        <v>69</v>
      </c>
      <c r="W1986" s="2">
        <v>45658</v>
      </c>
      <c r="X1986" t="s">
        <v>39</v>
      </c>
      <c r="Y1986" t="s">
        <v>40</v>
      </c>
      <c r="Z1986">
        <v>6629.15</v>
      </c>
      <c r="AA1986">
        <v>4562.2700000000004</v>
      </c>
      <c r="AB1986">
        <v>0.68799999999999994</v>
      </c>
    </row>
    <row r="1987" spans="1:28" x14ac:dyDescent="0.25">
      <c r="A1987" t="s">
        <v>2071</v>
      </c>
      <c r="B1987" s="2">
        <v>46147.604166666657</v>
      </c>
      <c r="C1987" s="2">
        <v>46149.70416666667</v>
      </c>
      <c r="D1987" t="s">
        <v>72</v>
      </c>
      <c r="E1987" t="s">
        <v>73</v>
      </c>
      <c r="F1987" t="s">
        <v>51</v>
      </c>
      <c r="G1987" t="s">
        <v>66</v>
      </c>
      <c r="H1987" t="s">
        <v>52</v>
      </c>
      <c r="I1987" t="s">
        <v>57</v>
      </c>
      <c r="J1987">
        <v>2.1</v>
      </c>
      <c r="K1987" t="s">
        <v>35</v>
      </c>
      <c r="L1987">
        <v>28</v>
      </c>
      <c r="M1987" s="2">
        <v>46147</v>
      </c>
      <c r="N1987" t="s">
        <v>36</v>
      </c>
      <c r="O1987">
        <v>7.5</v>
      </c>
      <c r="P1987">
        <v>2.2999999999999998</v>
      </c>
      <c r="Q1987">
        <v>5452.69</v>
      </c>
      <c r="R1987" t="s">
        <v>37</v>
      </c>
      <c r="S1987">
        <v>4143.33</v>
      </c>
      <c r="T1987">
        <v>4.0999999999999996</v>
      </c>
      <c r="U1987">
        <v>2026</v>
      </c>
      <c r="V1987" t="s">
        <v>80</v>
      </c>
      <c r="W1987" s="2">
        <v>46143</v>
      </c>
      <c r="X1987" t="s">
        <v>70</v>
      </c>
      <c r="Y1987" t="s">
        <v>48</v>
      </c>
      <c r="Z1987">
        <v>5452.69</v>
      </c>
      <c r="AA1987">
        <v>4143.33</v>
      </c>
      <c r="AB1987">
        <v>0.76</v>
      </c>
    </row>
    <row r="1988" spans="1:28" x14ac:dyDescent="0.25">
      <c r="A1988" t="s">
        <v>2072</v>
      </c>
      <c r="B1988" s="2">
        <v>45933.069444444453</v>
      </c>
      <c r="C1988" s="2">
        <v>45934.869444444441</v>
      </c>
      <c r="D1988" t="s">
        <v>50</v>
      </c>
      <c r="E1988" t="s">
        <v>30</v>
      </c>
      <c r="F1988" t="s">
        <v>51</v>
      </c>
      <c r="G1988" t="s">
        <v>32</v>
      </c>
      <c r="H1988" t="s">
        <v>74</v>
      </c>
      <c r="I1988" t="s">
        <v>57</v>
      </c>
      <c r="J1988">
        <v>1.8</v>
      </c>
      <c r="K1988" t="s">
        <v>35</v>
      </c>
      <c r="L1988">
        <v>79</v>
      </c>
      <c r="M1988" s="2">
        <v>45933</v>
      </c>
      <c r="N1988" t="s">
        <v>36</v>
      </c>
      <c r="O1988">
        <v>7.7</v>
      </c>
      <c r="P1988">
        <v>2.8</v>
      </c>
      <c r="Q1988">
        <v>2306.77</v>
      </c>
      <c r="R1988" t="s">
        <v>77</v>
      </c>
      <c r="S1988">
        <v>1135.95</v>
      </c>
      <c r="T1988">
        <v>4.5999999999999996</v>
      </c>
      <c r="U1988">
        <v>2025</v>
      </c>
      <c r="V1988" t="s">
        <v>97</v>
      </c>
      <c r="W1988" s="2">
        <v>45931</v>
      </c>
      <c r="X1988" t="s">
        <v>81</v>
      </c>
      <c r="Y1988" t="s">
        <v>48</v>
      </c>
      <c r="Z1988">
        <v>2306.77</v>
      </c>
      <c r="AA1988">
        <v>1135.95</v>
      </c>
      <c r="AB1988">
        <v>0.49199999999999999</v>
      </c>
    </row>
    <row r="1989" spans="1:28" x14ac:dyDescent="0.25">
      <c r="A1989" t="s">
        <v>2073</v>
      </c>
      <c r="B1989" s="2">
        <v>46350.750694444447</v>
      </c>
      <c r="C1989" s="2">
        <v>46355.350694444453</v>
      </c>
      <c r="D1989" t="s">
        <v>62</v>
      </c>
      <c r="E1989" t="s">
        <v>83</v>
      </c>
      <c r="F1989" t="s">
        <v>31</v>
      </c>
      <c r="G1989" t="s">
        <v>32</v>
      </c>
      <c r="H1989" t="s">
        <v>86</v>
      </c>
      <c r="I1989" t="s">
        <v>34</v>
      </c>
      <c r="J1989">
        <v>4.5999999999999996</v>
      </c>
      <c r="K1989" t="s">
        <v>58</v>
      </c>
      <c r="L1989">
        <v>65</v>
      </c>
      <c r="M1989" s="2">
        <v>46350</v>
      </c>
      <c r="N1989" t="s">
        <v>68</v>
      </c>
      <c r="O1989">
        <v>7.6</v>
      </c>
      <c r="P1989">
        <v>1.8</v>
      </c>
      <c r="Q1989">
        <v>6612.64</v>
      </c>
      <c r="R1989" t="s">
        <v>37</v>
      </c>
      <c r="S1989">
        <v>4099.58</v>
      </c>
      <c r="T1989">
        <v>4.3</v>
      </c>
      <c r="U1989">
        <v>2026</v>
      </c>
      <c r="V1989" t="s">
        <v>89</v>
      </c>
      <c r="W1989" s="2">
        <v>46327</v>
      </c>
      <c r="X1989" t="s">
        <v>70</v>
      </c>
      <c r="Y1989" t="s">
        <v>48</v>
      </c>
      <c r="Z1989">
        <v>6612.64</v>
      </c>
      <c r="AA1989">
        <v>4099.58</v>
      </c>
      <c r="AB1989">
        <v>0.62</v>
      </c>
    </row>
    <row r="1990" spans="1:28" x14ac:dyDescent="0.25">
      <c r="A1990" t="s">
        <v>2074</v>
      </c>
      <c r="B1990" s="2">
        <v>45899.980555555558</v>
      </c>
      <c r="C1990" s="2">
        <v>45907.680555555547</v>
      </c>
      <c r="D1990" t="s">
        <v>29</v>
      </c>
      <c r="E1990" t="s">
        <v>30</v>
      </c>
      <c r="F1990" t="s">
        <v>51</v>
      </c>
      <c r="G1990" t="s">
        <v>55</v>
      </c>
      <c r="H1990" t="s">
        <v>52</v>
      </c>
      <c r="I1990" t="s">
        <v>34</v>
      </c>
      <c r="J1990">
        <v>7.7</v>
      </c>
      <c r="K1990" t="s">
        <v>35</v>
      </c>
      <c r="L1990">
        <v>35</v>
      </c>
      <c r="M1990" s="2">
        <v>45899</v>
      </c>
      <c r="N1990" t="s">
        <v>36</v>
      </c>
      <c r="O1990">
        <v>8</v>
      </c>
      <c r="P1990">
        <v>4.2</v>
      </c>
      <c r="Q1990">
        <v>9875.18</v>
      </c>
      <c r="R1990" t="s">
        <v>77</v>
      </c>
      <c r="S1990">
        <v>6325.52</v>
      </c>
      <c r="T1990">
        <v>3.6</v>
      </c>
      <c r="U1990">
        <v>2025</v>
      </c>
      <c r="V1990" t="s">
        <v>87</v>
      </c>
      <c r="W1990" s="2">
        <v>45870</v>
      </c>
      <c r="X1990" t="s">
        <v>92</v>
      </c>
      <c r="Y1990" t="s">
        <v>40</v>
      </c>
      <c r="Z1990">
        <v>9875.18</v>
      </c>
      <c r="AA1990">
        <v>6325.52</v>
      </c>
      <c r="AB1990">
        <v>0.64100000000000001</v>
      </c>
    </row>
    <row r="1991" spans="1:28" x14ac:dyDescent="0.25">
      <c r="A1991" t="s">
        <v>2075</v>
      </c>
      <c r="B1991" s="2">
        <v>45873.479861111111</v>
      </c>
      <c r="C1991" s="2">
        <v>45876.479861111111</v>
      </c>
      <c r="D1991" t="s">
        <v>91</v>
      </c>
      <c r="E1991" t="s">
        <v>30</v>
      </c>
      <c r="F1991" t="s">
        <v>51</v>
      </c>
      <c r="G1991" t="s">
        <v>44</v>
      </c>
      <c r="H1991" t="s">
        <v>56</v>
      </c>
      <c r="I1991" t="s">
        <v>57</v>
      </c>
      <c r="J1991">
        <v>3</v>
      </c>
      <c r="K1991" t="s">
        <v>35</v>
      </c>
      <c r="L1991">
        <v>67</v>
      </c>
      <c r="M1991" s="2">
        <v>45873</v>
      </c>
      <c r="N1991" t="s">
        <v>76</v>
      </c>
      <c r="O1991">
        <v>10</v>
      </c>
      <c r="P1991">
        <v>0</v>
      </c>
      <c r="Q1991">
        <v>3689.13</v>
      </c>
      <c r="R1991" t="s">
        <v>37</v>
      </c>
      <c r="S1991">
        <v>2612.75</v>
      </c>
      <c r="T1991">
        <v>3.8</v>
      </c>
      <c r="U1991">
        <v>2025</v>
      </c>
      <c r="V1991" t="s">
        <v>87</v>
      </c>
      <c r="W1991" s="2">
        <v>45870</v>
      </c>
      <c r="X1991" t="s">
        <v>78</v>
      </c>
      <c r="Y1991" t="s">
        <v>48</v>
      </c>
      <c r="Z1991">
        <v>3689.13</v>
      </c>
      <c r="AA1991">
        <v>2612.75</v>
      </c>
      <c r="AB1991">
        <v>0.70799999999999996</v>
      </c>
    </row>
    <row r="1992" spans="1:28" x14ac:dyDescent="0.25">
      <c r="A1992" t="s">
        <v>2076</v>
      </c>
      <c r="B1992" s="2">
        <v>45908.652777777781</v>
      </c>
      <c r="C1992" s="2">
        <v>45911.852777777778</v>
      </c>
      <c r="D1992" t="s">
        <v>50</v>
      </c>
      <c r="E1992" t="s">
        <v>43</v>
      </c>
      <c r="F1992" t="s">
        <v>31</v>
      </c>
      <c r="G1992" t="s">
        <v>66</v>
      </c>
      <c r="H1992" t="s">
        <v>86</v>
      </c>
      <c r="I1992" t="s">
        <v>57</v>
      </c>
      <c r="J1992">
        <v>3.2</v>
      </c>
      <c r="K1992" t="s">
        <v>35</v>
      </c>
      <c r="L1992">
        <v>25</v>
      </c>
      <c r="M1992" s="2">
        <v>45908</v>
      </c>
      <c r="N1992" t="s">
        <v>76</v>
      </c>
      <c r="O1992">
        <v>8</v>
      </c>
      <c r="P1992">
        <v>2.7</v>
      </c>
      <c r="Q1992">
        <v>5605.02</v>
      </c>
      <c r="R1992" t="s">
        <v>37</v>
      </c>
      <c r="S1992">
        <v>4311.6000000000004</v>
      </c>
      <c r="T1992">
        <v>4.0999999999999996</v>
      </c>
      <c r="U1992">
        <v>2025</v>
      </c>
      <c r="V1992" t="s">
        <v>53</v>
      </c>
      <c r="W1992" s="2">
        <v>45901</v>
      </c>
      <c r="X1992" t="s">
        <v>78</v>
      </c>
      <c r="Y1992" t="s">
        <v>48</v>
      </c>
      <c r="Z1992">
        <v>5605.02</v>
      </c>
      <c r="AA1992">
        <v>4311.6000000000004</v>
      </c>
      <c r="AB1992">
        <v>0.76900000000000002</v>
      </c>
    </row>
    <row r="1993" spans="1:28" x14ac:dyDescent="0.25">
      <c r="A1993" t="s">
        <v>2077</v>
      </c>
      <c r="B1993" s="2">
        <v>45783.236111111109</v>
      </c>
      <c r="C1993" s="2">
        <v>45787.936111111107</v>
      </c>
      <c r="D1993" t="s">
        <v>85</v>
      </c>
      <c r="E1993" t="s">
        <v>73</v>
      </c>
      <c r="F1993" t="s">
        <v>152</v>
      </c>
      <c r="G1993" t="s">
        <v>44</v>
      </c>
      <c r="H1993" t="s">
        <v>33</v>
      </c>
      <c r="I1993" t="s">
        <v>34</v>
      </c>
      <c r="J1993">
        <v>4.7</v>
      </c>
      <c r="K1993" t="s">
        <v>35</v>
      </c>
      <c r="L1993">
        <v>56</v>
      </c>
      <c r="M1993" s="2">
        <v>45783</v>
      </c>
      <c r="N1993" t="s">
        <v>76</v>
      </c>
      <c r="O1993">
        <v>9.9</v>
      </c>
      <c r="P1993">
        <v>0.9</v>
      </c>
      <c r="Q1993">
        <v>6823.86</v>
      </c>
      <c r="R1993" t="s">
        <v>59</v>
      </c>
      <c r="S1993">
        <v>3359.04</v>
      </c>
      <c r="T1993">
        <v>3.6</v>
      </c>
      <c r="U1993">
        <v>2025</v>
      </c>
      <c r="V1993" t="s">
        <v>80</v>
      </c>
      <c r="W1993" s="2">
        <v>45778</v>
      </c>
      <c r="X1993" t="s">
        <v>70</v>
      </c>
      <c r="Y1993" t="s">
        <v>48</v>
      </c>
      <c r="Z1993">
        <v>6823.86</v>
      </c>
      <c r="AA1993">
        <v>3359.04</v>
      </c>
      <c r="AB1993">
        <v>0.49199999999999999</v>
      </c>
    </row>
    <row r="1994" spans="1:28" x14ac:dyDescent="0.25">
      <c r="A1994" t="s">
        <v>2078</v>
      </c>
      <c r="B1994" s="2">
        <v>45874.597222222219</v>
      </c>
      <c r="C1994" s="2">
        <v>45876.297222222223</v>
      </c>
      <c r="D1994" t="s">
        <v>72</v>
      </c>
      <c r="E1994" t="s">
        <v>30</v>
      </c>
      <c r="F1994" t="s">
        <v>51</v>
      </c>
      <c r="G1994" t="s">
        <v>32</v>
      </c>
      <c r="H1994" t="s">
        <v>45</v>
      </c>
      <c r="I1994" t="s">
        <v>75</v>
      </c>
      <c r="J1994">
        <v>1.7</v>
      </c>
      <c r="K1994" t="s">
        <v>58</v>
      </c>
      <c r="L1994">
        <v>68</v>
      </c>
      <c r="M1994" s="2">
        <v>45874</v>
      </c>
      <c r="N1994" t="s">
        <v>36</v>
      </c>
      <c r="O1994">
        <v>12.2</v>
      </c>
      <c r="P1994">
        <v>1.1000000000000001</v>
      </c>
      <c r="Q1994">
        <v>2136.11</v>
      </c>
      <c r="R1994" t="s">
        <v>77</v>
      </c>
      <c r="S1994">
        <v>1269.08</v>
      </c>
      <c r="T1994">
        <v>3.2</v>
      </c>
      <c r="U1994">
        <v>2025</v>
      </c>
      <c r="V1994" t="s">
        <v>87</v>
      </c>
      <c r="W1994" s="2">
        <v>45870</v>
      </c>
      <c r="X1994" t="s">
        <v>70</v>
      </c>
      <c r="Y1994" t="s">
        <v>48</v>
      </c>
      <c r="Z1994">
        <v>2136.11</v>
      </c>
      <c r="AA1994">
        <v>1269.08</v>
      </c>
      <c r="AB1994">
        <v>0.59399999999999997</v>
      </c>
    </row>
    <row r="1995" spans="1:28" x14ac:dyDescent="0.25">
      <c r="A1995" t="s">
        <v>2079</v>
      </c>
      <c r="B1995" s="2">
        <v>45963.724305555559</v>
      </c>
      <c r="C1995" s="2">
        <v>45970.124305555553</v>
      </c>
      <c r="D1995" t="s">
        <v>29</v>
      </c>
      <c r="E1995" t="s">
        <v>83</v>
      </c>
      <c r="F1995" t="s">
        <v>31</v>
      </c>
      <c r="G1995" t="s">
        <v>66</v>
      </c>
      <c r="H1995" t="s">
        <v>45</v>
      </c>
      <c r="I1995" t="s">
        <v>34</v>
      </c>
      <c r="J1995">
        <v>6.4</v>
      </c>
      <c r="K1995" t="s">
        <v>35</v>
      </c>
      <c r="L1995">
        <v>38</v>
      </c>
      <c r="M1995" s="2">
        <v>45963</v>
      </c>
      <c r="N1995" t="s">
        <v>36</v>
      </c>
      <c r="O1995">
        <v>8.1</v>
      </c>
      <c r="P1995">
        <v>1.9</v>
      </c>
      <c r="Q1995">
        <v>8855.19</v>
      </c>
      <c r="R1995" t="s">
        <v>59</v>
      </c>
      <c r="S1995">
        <v>5395.2</v>
      </c>
      <c r="T1995">
        <v>3.8</v>
      </c>
      <c r="U1995">
        <v>2025</v>
      </c>
      <c r="V1995" t="s">
        <v>89</v>
      </c>
      <c r="W1995" s="2">
        <v>45962</v>
      </c>
      <c r="X1995" t="s">
        <v>39</v>
      </c>
      <c r="Y1995" t="s">
        <v>40</v>
      </c>
      <c r="Z1995">
        <v>8855.19</v>
      </c>
      <c r="AA1995">
        <v>5395.2</v>
      </c>
      <c r="AB1995">
        <v>0.60899999999999999</v>
      </c>
    </row>
    <row r="1996" spans="1:28" x14ac:dyDescent="0.25">
      <c r="A1996" t="s">
        <v>2080</v>
      </c>
      <c r="B1996" s="2">
        <v>45842.887499999997</v>
      </c>
      <c r="C1996" s="2">
        <v>45849.587500000001</v>
      </c>
      <c r="D1996" t="s">
        <v>29</v>
      </c>
      <c r="E1996" t="s">
        <v>30</v>
      </c>
      <c r="F1996" t="s">
        <v>51</v>
      </c>
      <c r="G1996" t="s">
        <v>66</v>
      </c>
      <c r="H1996" t="s">
        <v>56</v>
      </c>
      <c r="I1996" t="s">
        <v>34</v>
      </c>
      <c r="J1996">
        <v>6.7</v>
      </c>
      <c r="K1996" t="s">
        <v>35</v>
      </c>
      <c r="L1996">
        <v>22</v>
      </c>
      <c r="M1996" s="2">
        <v>45842</v>
      </c>
      <c r="N1996" t="s">
        <v>36</v>
      </c>
      <c r="O1996">
        <v>7.8</v>
      </c>
      <c r="P1996">
        <v>3</v>
      </c>
      <c r="Q1996">
        <v>7224.37</v>
      </c>
      <c r="R1996" t="s">
        <v>77</v>
      </c>
      <c r="S1996">
        <v>5562.81</v>
      </c>
      <c r="T1996">
        <v>3.8</v>
      </c>
      <c r="U1996">
        <v>2025</v>
      </c>
      <c r="V1996" t="s">
        <v>107</v>
      </c>
      <c r="W1996" s="2">
        <v>45839</v>
      </c>
      <c r="X1996" t="s">
        <v>81</v>
      </c>
      <c r="Y1996" t="s">
        <v>48</v>
      </c>
      <c r="Z1996">
        <v>7224.37</v>
      </c>
      <c r="AA1996">
        <v>5562.81</v>
      </c>
      <c r="AB1996">
        <v>0.77</v>
      </c>
    </row>
    <row r="1997" spans="1:28" x14ac:dyDescent="0.25">
      <c r="A1997" t="s">
        <v>2081</v>
      </c>
      <c r="B1997" s="2">
        <v>45696.930555555547</v>
      </c>
      <c r="C1997" s="2">
        <v>45700.330555555563</v>
      </c>
      <c r="D1997" t="s">
        <v>72</v>
      </c>
      <c r="E1997" t="s">
        <v>30</v>
      </c>
      <c r="F1997" t="s">
        <v>31</v>
      </c>
      <c r="G1997" t="s">
        <v>32</v>
      </c>
      <c r="H1997" t="s">
        <v>52</v>
      </c>
      <c r="I1997" t="s">
        <v>34</v>
      </c>
      <c r="J1997">
        <v>3.4</v>
      </c>
      <c r="K1997" t="s">
        <v>35</v>
      </c>
      <c r="L1997">
        <v>70</v>
      </c>
      <c r="M1997" s="2">
        <v>45696</v>
      </c>
      <c r="N1997" t="s">
        <v>76</v>
      </c>
      <c r="O1997">
        <v>11.8</v>
      </c>
      <c r="P1997">
        <v>2</v>
      </c>
      <c r="Q1997">
        <v>6930.62</v>
      </c>
      <c r="R1997" t="s">
        <v>37</v>
      </c>
      <c r="S1997">
        <v>4907.1400000000003</v>
      </c>
      <c r="T1997">
        <v>4.5999999999999996</v>
      </c>
      <c r="U1997">
        <v>2025</v>
      </c>
      <c r="V1997" t="s">
        <v>104</v>
      </c>
      <c r="W1997" s="2">
        <v>45689</v>
      </c>
      <c r="X1997" t="s">
        <v>92</v>
      </c>
      <c r="Y1997" t="s">
        <v>40</v>
      </c>
      <c r="Z1997">
        <v>6930.62</v>
      </c>
      <c r="AA1997">
        <v>4907.1400000000003</v>
      </c>
      <c r="AB1997">
        <v>0.70799999999999996</v>
      </c>
    </row>
    <row r="1998" spans="1:28" x14ac:dyDescent="0.25">
      <c r="A1998" t="s">
        <v>2082</v>
      </c>
      <c r="B1998" s="2">
        <v>45880.025694444441</v>
      </c>
      <c r="C1998" s="2">
        <v>45883.025694444441</v>
      </c>
      <c r="D1998" t="s">
        <v>91</v>
      </c>
      <c r="E1998" t="s">
        <v>43</v>
      </c>
      <c r="F1998" t="s">
        <v>51</v>
      </c>
      <c r="G1998" t="s">
        <v>55</v>
      </c>
      <c r="H1998" t="s">
        <v>45</v>
      </c>
      <c r="I1998" t="s">
        <v>75</v>
      </c>
      <c r="J1998">
        <v>3</v>
      </c>
      <c r="K1998" t="s">
        <v>35</v>
      </c>
      <c r="L1998">
        <v>60</v>
      </c>
      <c r="M1998" s="2">
        <v>45880</v>
      </c>
      <c r="N1998" t="s">
        <v>36</v>
      </c>
      <c r="O1998">
        <v>7.8</v>
      </c>
      <c r="P1998">
        <v>1.2</v>
      </c>
      <c r="Q1998">
        <v>5626.67</v>
      </c>
      <c r="R1998" t="s">
        <v>77</v>
      </c>
      <c r="S1998">
        <v>4279.6000000000004</v>
      </c>
      <c r="T1998">
        <v>4</v>
      </c>
      <c r="U1998">
        <v>2025</v>
      </c>
      <c r="V1998" t="s">
        <v>87</v>
      </c>
      <c r="W1998" s="2">
        <v>45870</v>
      </c>
      <c r="X1998" t="s">
        <v>78</v>
      </c>
      <c r="Y1998" t="s">
        <v>48</v>
      </c>
      <c r="Z1998">
        <v>5626.67</v>
      </c>
      <c r="AA1998">
        <v>4279.6000000000004</v>
      </c>
      <c r="AB1998">
        <v>0.76100000000000001</v>
      </c>
    </row>
    <row r="1999" spans="1:28" x14ac:dyDescent="0.25">
      <c r="A1999" t="s">
        <v>2083</v>
      </c>
      <c r="B1999" s="2">
        <v>45841.457638888889</v>
      </c>
      <c r="C1999" s="2">
        <v>45841.957638888889</v>
      </c>
      <c r="D1999" t="s">
        <v>42</v>
      </c>
      <c r="E1999" t="s">
        <v>30</v>
      </c>
      <c r="F1999" t="s">
        <v>31</v>
      </c>
      <c r="G1999" t="s">
        <v>55</v>
      </c>
      <c r="H1999" t="s">
        <v>52</v>
      </c>
      <c r="I1999" t="s">
        <v>34</v>
      </c>
      <c r="J1999">
        <v>0.5</v>
      </c>
      <c r="K1999" t="s">
        <v>35</v>
      </c>
      <c r="L1999">
        <v>84</v>
      </c>
      <c r="M1999" s="2">
        <v>45841</v>
      </c>
      <c r="N1999" t="s">
        <v>36</v>
      </c>
      <c r="O1999">
        <v>7.9</v>
      </c>
      <c r="P1999">
        <v>2.7</v>
      </c>
      <c r="Q1999">
        <v>3398.79</v>
      </c>
      <c r="R1999" t="s">
        <v>77</v>
      </c>
      <c r="S1999">
        <v>1769.49</v>
      </c>
      <c r="T1999">
        <v>3.1</v>
      </c>
      <c r="U1999">
        <v>2025</v>
      </c>
      <c r="V1999" t="s">
        <v>107</v>
      </c>
      <c r="W1999" s="2">
        <v>45839</v>
      </c>
      <c r="X1999" t="s">
        <v>47</v>
      </c>
      <c r="Y1999" t="s">
        <v>48</v>
      </c>
      <c r="Z1999">
        <v>3398.79</v>
      </c>
      <c r="AA1999">
        <v>1769.49</v>
      </c>
      <c r="AB1999">
        <v>0.52100000000000002</v>
      </c>
    </row>
    <row r="2000" spans="1:28" x14ac:dyDescent="0.25">
      <c r="A2000" t="s">
        <v>2084</v>
      </c>
      <c r="B2000" s="2">
        <v>46152.978472222218</v>
      </c>
      <c r="C2000" s="2">
        <v>46154.978472222218</v>
      </c>
      <c r="D2000" t="s">
        <v>50</v>
      </c>
      <c r="E2000" t="s">
        <v>43</v>
      </c>
      <c r="F2000" t="s">
        <v>51</v>
      </c>
      <c r="G2000" t="s">
        <v>55</v>
      </c>
      <c r="H2000" t="s">
        <v>45</v>
      </c>
      <c r="I2000" t="s">
        <v>57</v>
      </c>
      <c r="J2000">
        <v>2</v>
      </c>
      <c r="K2000" t="s">
        <v>35</v>
      </c>
      <c r="L2000">
        <v>55</v>
      </c>
      <c r="M2000" s="2">
        <v>46152</v>
      </c>
      <c r="N2000" t="s">
        <v>68</v>
      </c>
      <c r="O2000">
        <v>8</v>
      </c>
      <c r="P2000">
        <v>3.8</v>
      </c>
      <c r="Q2000">
        <v>5141.45</v>
      </c>
      <c r="R2000" t="s">
        <v>37</v>
      </c>
      <c r="S2000">
        <v>2506.02</v>
      </c>
      <c r="T2000">
        <v>3.8</v>
      </c>
      <c r="U2000">
        <v>2026</v>
      </c>
      <c r="V2000" t="s">
        <v>80</v>
      </c>
      <c r="W2000" s="2">
        <v>46143</v>
      </c>
      <c r="X2000" t="s">
        <v>39</v>
      </c>
      <c r="Y2000" t="s">
        <v>40</v>
      </c>
      <c r="Z2000">
        <v>5141.45</v>
      </c>
      <c r="AA2000">
        <v>2506.02</v>
      </c>
      <c r="AB2000">
        <v>0.48699999999999999</v>
      </c>
    </row>
    <row r="2001" spans="1:28" x14ac:dyDescent="0.25">
      <c r="A2001" t="s">
        <v>2085</v>
      </c>
      <c r="B2001" s="2">
        <v>46084.643750000003</v>
      </c>
      <c r="C2001" s="2">
        <v>46085.143750000003</v>
      </c>
      <c r="D2001" t="s">
        <v>42</v>
      </c>
      <c r="E2001" t="s">
        <v>73</v>
      </c>
      <c r="F2001" t="s">
        <v>51</v>
      </c>
      <c r="G2001" t="s">
        <v>66</v>
      </c>
      <c r="H2001" t="s">
        <v>52</v>
      </c>
      <c r="I2001" t="s">
        <v>75</v>
      </c>
      <c r="J2001">
        <v>0.5</v>
      </c>
      <c r="K2001" t="s">
        <v>35</v>
      </c>
      <c r="L2001">
        <v>63</v>
      </c>
      <c r="M2001" s="2">
        <v>46084</v>
      </c>
      <c r="N2001" t="s">
        <v>36</v>
      </c>
      <c r="O2001">
        <v>8.1</v>
      </c>
      <c r="P2001">
        <v>1.9</v>
      </c>
      <c r="Q2001">
        <v>3807.88</v>
      </c>
      <c r="R2001" t="s">
        <v>59</v>
      </c>
      <c r="S2001">
        <v>2937.06</v>
      </c>
      <c r="T2001">
        <v>4.0999999999999996</v>
      </c>
      <c r="U2001">
        <v>2026</v>
      </c>
      <c r="V2001" t="s">
        <v>46</v>
      </c>
      <c r="W2001" s="2">
        <v>46082</v>
      </c>
      <c r="X2001" t="s">
        <v>70</v>
      </c>
      <c r="Y2001" t="s">
        <v>48</v>
      </c>
      <c r="Z2001">
        <v>3807.88</v>
      </c>
      <c r="AA2001">
        <v>2937.06</v>
      </c>
      <c r="AB2001">
        <v>0.77100000000000002</v>
      </c>
    </row>
    <row r="2002" spans="1:28" x14ac:dyDescent="0.25">
      <c r="A2002" t="s">
        <v>2086</v>
      </c>
      <c r="B2002" s="2">
        <v>45835.728472222218</v>
      </c>
      <c r="C2002" s="2">
        <v>45838.628472222219</v>
      </c>
      <c r="D2002" t="s">
        <v>72</v>
      </c>
      <c r="E2002" t="s">
        <v>30</v>
      </c>
      <c r="F2002" t="s">
        <v>51</v>
      </c>
      <c r="G2002" t="s">
        <v>32</v>
      </c>
      <c r="H2002" t="s">
        <v>45</v>
      </c>
      <c r="I2002" t="s">
        <v>57</v>
      </c>
      <c r="J2002">
        <v>2.9</v>
      </c>
      <c r="K2002" t="s">
        <v>35</v>
      </c>
      <c r="L2002">
        <v>57</v>
      </c>
      <c r="M2002" s="2">
        <v>45835</v>
      </c>
      <c r="N2002" t="s">
        <v>36</v>
      </c>
      <c r="O2002">
        <v>9.8000000000000007</v>
      </c>
      <c r="P2002">
        <v>1.2</v>
      </c>
      <c r="Q2002">
        <v>3243.83</v>
      </c>
      <c r="R2002" t="s">
        <v>77</v>
      </c>
      <c r="S2002">
        <v>1879.08</v>
      </c>
      <c r="T2002">
        <v>4.4000000000000004</v>
      </c>
      <c r="U2002">
        <v>2025</v>
      </c>
      <c r="V2002" t="s">
        <v>110</v>
      </c>
      <c r="W2002" s="2">
        <v>45809</v>
      </c>
      <c r="X2002" t="s">
        <v>81</v>
      </c>
      <c r="Y2002" t="s">
        <v>48</v>
      </c>
      <c r="Z2002">
        <v>3243.83</v>
      </c>
      <c r="AA2002">
        <v>1879.08</v>
      </c>
      <c r="AB2002">
        <v>0.57899999999999996</v>
      </c>
    </row>
    <row r="2003" spans="1:28" x14ac:dyDescent="0.25">
      <c r="A2003" t="s">
        <v>2087</v>
      </c>
      <c r="B2003" s="2">
        <v>46085.314583333333</v>
      </c>
      <c r="C2003" s="2">
        <v>46090.414583333331</v>
      </c>
      <c r="D2003" t="s">
        <v>113</v>
      </c>
      <c r="E2003" t="s">
        <v>30</v>
      </c>
      <c r="F2003" t="s">
        <v>51</v>
      </c>
      <c r="G2003" t="s">
        <v>55</v>
      </c>
      <c r="H2003" t="s">
        <v>67</v>
      </c>
      <c r="I2003" t="s">
        <v>34</v>
      </c>
      <c r="J2003">
        <v>5.0999999999999996</v>
      </c>
      <c r="K2003" t="s">
        <v>35</v>
      </c>
      <c r="L2003">
        <v>9</v>
      </c>
      <c r="M2003" s="2">
        <v>46085</v>
      </c>
      <c r="N2003" t="s">
        <v>36</v>
      </c>
      <c r="O2003">
        <v>7.7</v>
      </c>
      <c r="P2003">
        <v>2.9</v>
      </c>
      <c r="Q2003">
        <v>5054.53</v>
      </c>
      <c r="R2003" t="s">
        <v>37</v>
      </c>
      <c r="S2003">
        <v>3422.46</v>
      </c>
      <c r="T2003">
        <v>4.4000000000000004</v>
      </c>
      <c r="U2003">
        <v>2026</v>
      </c>
      <c r="V2003" t="s">
        <v>46</v>
      </c>
      <c r="W2003" s="2">
        <v>46082</v>
      </c>
      <c r="X2003" t="s">
        <v>64</v>
      </c>
      <c r="Y2003" t="s">
        <v>48</v>
      </c>
      <c r="Z2003">
        <v>5054.53</v>
      </c>
      <c r="AA2003">
        <v>3422.46</v>
      </c>
      <c r="AB2003">
        <v>0.67700000000000005</v>
      </c>
    </row>
    <row r="2004" spans="1:28" x14ac:dyDescent="0.25">
      <c r="A2004" t="s">
        <v>2088</v>
      </c>
      <c r="B2004" s="2">
        <v>45951.93472222222</v>
      </c>
      <c r="C2004" s="2">
        <v>45953.034722222219</v>
      </c>
      <c r="D2004" t="s">
        <v>42</v>
      </c>
      <c r="E2004" t="s">
        <v>83</v>
      </c>
      <c r="F2004" t="s">
        <v>31</v>
      </c>
      <c r="G2004" t="s">
        <v>32</v>
      </c>
      <c r="H2004" t="s">
        <v>56</v>
      </c>
      <c r="I2004" t="s">
        <v>57</v>
      </c>
      <c r="J2004">
        <v>1.1000000000000001</v>
      </c>
      <c r="K2004" t="s">
        <v>58</v>
      </c>
      <c r="L2004">
        <v>66</v>
      </c>
      <c r="M2004" s="2">
        <v>45951</v>
      </c>
      <c r="N2004" t="s">
        <v>36</v>
      </c>
      <c r="O2004">
        <v>8.1</v>
      </c>
      <c r="P2004">
        <v>1.1000000000000001</v>
      </c>
      <c r="Q2004">
        <v>3401.92</v>
      </c>
      <c r="R2004" t="s">
        <v>77</v>
      </c>
      <c r="S2004">
        <v>1793.27</v>
      </c>
      <c r="T2004">
        <v>4.2</v>
      </c>
      <c r="U2004">
        <v>2025</v>
      </c>
      <c r="V2004" t="s">
        <v>97</v>
      </c>
      <c r="W2004" s="2">
        <v>45931</v>
      </c>
      <c r="X2004" t="s">
        <v>70</v>
      </c>
      <c r="Y2004" t="s">
        <v>48</v>
      </c>
      <c r="Z2004">
        <v>3401.92</v>
      </c>
      <c r="AA2004">
        <v>1793.27</v>
      </c>
      <c r="AB2004">
        <v>0.52700000000000002</v>
      </c>
    </row>
    <row r="2005" spans="1:28" x14ac:dyDescent="0.25">
      <c r="A2005" t="s">
        <v>2089</v>
      </c>
      <c r="B2005" s="2">
        <v>45808.511111111111</v>
      </c>
      <c r="C2005" s="2">
        <v>45813.511111111111</v>
      </c>
      <c r="D2005" t="s">
        <v>72</v>
      </c>
      <c r="E2005" t="s">
        <v>73</v>
      </c>
      <c r="F2005" t="s">
        <v>51</v>
      </c>
      <c r="G2005" t="s">
        <v>55</v>
      </c>
      <c r="H2005" t="s">
        <v>52</v>
      </c>
      <c r="I2005" t="s">
        <v>57</v>
      </c>
      <c r="J2005">
        <v>5</v>
      </c>
      <c r="K2005" t="s">
        <v>35</v>
      </c>
      <c r="L2005">
        <v>54</v>
      </c>
      <c r="M2005" s="2">
        <v>45808</v>
      </c>
      <c r="N2005" t="s">
        <v>36</v>
      </c>
      <c r="O2005">
        <v>8.1999999999999993</v>
      </c>
      <c r="P2005">
        <v>1.8</v>
      </c>
      <c r="Q2005">
        <v>5807.16</v>
      </c>
      <c r="R2005" t="s">
        <v>77</v>
      </c>
      <c r="S2005">
        <v>3751.49</v>
      </c>
      <c r="T2005">
        <v>4</v>
      </c>
      <c r="U2005">
        <v>2025</v>
      </c>
      <c r="V2005" t="s">
        <v>80</v>
      </c>
      <c r="W2005" s="2">
        <v>45778</v>
      </c>
      <c r="X2005" t="s">
        <v>92</v>
      </c>
      <c r="Y2005" t="s">
        <v>40</v>
      </c>
      <c r="Z2005">
        <v>5807.16</v>
      </c>
      <c r="AA2005">
        <v>3751.49</v>
      </c>
      <c r="AB2005">
        <v>0.64600000000000002</v>
      </c>
    </row>
    <row r="2006" spans="1:28" x14ac:dyDescent="0.25">
      <c r="A2006" t="s">
        <v>2090</v>
      </c>
      <c r="B2006" s="2">
        <v>46041.568055555559</v>
      </c>
      <c r="C2006" s="2">
        <v>46046.568055555559</v>
      </c>
      <c r="D2006" t="s">
        <v>91</v>
      </c>
      <c r="E2006" t="s">
        <v>73</v>
      </c>
      <c r="F2006" t="s">
        <v>51</v>
      </c>
      <c r="G2006" t="s">
        <v>44</v>
      </c>
      <c r="H2006" t="s">
        <v>56</v>
      </c>
      <c r="I2006" t="s">
        <v>34</v>
      </c>
      <c r="J2006">
        <v>5</v>
      </c>
      <c r="K2006" t="s">
        <v>35</v>
      </c>
      <c r="L2006">
        <v>66</v>
      </c>
      <c r="M2006" s="2">
        <v>46041</v>
      </c>
      <c r="N2006" t="s">
        <v>36</v>
      </c>
      <c r="O2006">
        <v>8.3000000000000007</v>
      </c>
      <c r="P2006">
        <v>0</v>
      </c>
      <c r="Q2006">
        <v>8339.68</v>
      </c>
      <c r="R2006" t="s">
        <v>37</v>
      </c>
      <c r="S2006">
        <v>6357.61</v>
      </c>
      <c r="T2006">
        <v>4</v>
      </c>
      <c r="U2006">
        <v>2026</v>
      </c>
      <c r="V2006" t="s">
        <v>69</v>
      </c>
      <c r="W2006" s="2">
        <v>46023</v>
      </c>
      <c r="X2006" t="s">
        <v>78</v>
      </c>
      <c r="Y2006" t="s">
        <v>48</v>
      </c>
      <c r="Z2006">
        <v>8339.68</v>
      </c>
      <c r="AA2006">
        <v>6357.61</v>
      </c>
      <c r="AB2006">
        <v>0.76200000000000001</v>
      </c>
    </row>
    <row r="2007" spans="1:28" x14ac:dyDescent="0.25">
      <c r="A2007" t="s">
        <v>2091</v>
      </c>
      <c r="B2007" s="2">
        <v>46295.536111111112</v>
      </c>
      <c r="C2007" s="2">
        <v>46300.536111111112</v>
      </c>
      <c r="D2007" t="s">
        <v>62</v>
      </c>
      <c r="E2007" t="s">
        <v>73</v>
      </c>
      <c r="F2007" t="s">
        <v>51</v>
      </c>
      <c r="G2007" t="s">
        <v>32</v>
      </c>
      <c r="H2007" t="s">
        <v>86</v>
      </c>
      <c r="I2007" t="s">
        <v>34</v>
      </c>
      <c r="J2007">
        <v>5</v>
      </c>
      <c r="K2007" t="s">
        <v>58</v>
      </c>
      <c r="L2007">
        <v>71</v>
      </c>
      <c r="M2007" s="2">
        <v>46295</v>
      </c>
      <c r="N2007" t="s">
        <v>36</v>
      </c>
      <c r="O2007">
        <v>8.1</v>
      </c>
      <c r="P2007">
        <v>0.4</v>
      </c>
      <c r="Q2007">
        <v>5984.31</v>
      </c>
      <c r="R2007" t="s">
        <v>59</v>
      </c>
      <c r="S2007">
        <v>4134.08</v>
      </c>
      <c r="T2007">
        <v>5</v>
      </c>
      <c r="U2007">
        <v>2026</v>
      </c>
      <c r="V2007" t="s">
        <v>53</v>
      </c>
      <c r="W2007" s="2">
        <v>46266</v>
      </c>
      <c r="X2007" t="s">
        <v>64</v>
      </c>
      <c r="Y2007" t="s">
        <v>48</v>
      </c>
      <c r="Z2007">
        <v>5984.31</v>
      </c>
      <c r="AA2007">
        <v>4134.08</v>
      </c>
      <c r="AB2007">
        <v>0.69099999999999995</v>
      </c>
    </row>
    <row r="2008" spans="1:28" x14ac:dyDescent="0.25">
      <c r="A2008" t="s">
        <v>2092</v>
      </c>
      <c r="B2008" s="2">
        <v>45965.008333333331</v>
      </c>
      <c r="C2008" s="2">
        <v>45969.808333333327</v>
      </c>
      <c r="D2008" t="s">
        <v>113</v>
      </c>
      <c r="E2008" t="s">
        <v>73</v>
      </c>
      <c r="F2008" t="s">
        <v>31</v>
      </c>
      <c r="G2008" t="s">
        <v>32</v>
      </c>
      <c r="H2008" t="s">
        <v>33</v>
      </c>
      <c r="I2008" t="s">
        <v>57</v>
      </c>
      <c r="J2008">
        <v>4.8</v>
      </c>
      <c r="K2008" t="s">
        <v>35</v>
      </c>
      <c r="L2008">
        <v>28</v>
      </c>
      <c r="M2008" s="2">
        <v>45965</v>
      </c>
      <c r="N2008" t="s">
        <v>68</v>
      </c>
      <c r="O2008">
        <v>7.9</v>
      </c>
      <c r="P2008">
        <v>0.2</v>
      </c>
      <c r="Q2008">
        <v>6530.86</v>
      </c>
      <c r="R2008" t="s">
        <v>77</v>
      </c>
      <c r="S2008">
        <v>4019.88</v>
      </c>
      <c r="T2008">
        <v>4</v>
      </c>
      <c r="U2008">
        <v>2025</v>
      </c>
      <c r="V2008" t="s">
        <v>89</v>
      </c>
      <c r="W2008" s="2">
        <v>45962</v>
      </c>
      <c r="X2008" t="s">
        <v>70</v>
      </c>
      <c r="Y2008" t="s">
        <v>48</v>
      </c>
      <c r="Z2008">
        <v>6530.86</v>
      </c>
      <c r="AA2008">
        <v>4019.88</v>
      </c>
      <c r="AB2008">
        <v>0.61599999999999999</v>
      </c>
    </row>
    <row r="2009" spans="1:28" x14ac:dyDescent="0.25">
      <c r="A2009" t="s">
        <v>2093</v>
      </c>
      <c r="B2009" s="2">
        <v>45993.634722222218</v>
      </c>
      <c r="C2009" s="2">
        <v>45995.334722222222</v>
      </c>
      <c r="D2009" t="s">
        <v>50</v>
      </c>
      <c r="E2009" t="s">
        <v>73</v>
      </c>
      <c r="F2009" t="s">
        <v>51</v>
      </c>
      <c r="G2009" t="s">
        <v>66</v>
      </c>
      <c r="H2009" t="s">
        <v>56</v>
      </c>
      <c r="I2009" t="s">
        <v>34</v>
      </c>
      <c r="J2009">
        <v>1.7</v>
      </c>
      <c r="K2009" t="s">
        <v>35</v>
      </c>
      <c r="L2009">
        <v>34</v>
      </c>
      <c r="M2009" s="2">
        <v>45993</v>
      </c>
      <c r="N2009" t="s">
        <v>76</v>
      </c>
      <c r="O2009">
        <v>10.1</v>
      </c>
      <c r="P2009">
        <v>0.5</v>
      </c>
      <c r="Q2009">
        <v>4373.76</v>
      </c>
      <c r="R2009" t="s">
        <v>59</v>
      </c>
      <c r="S2009">
        <v>3309.61</v>
      </c>
      <c r="T2009">
        <v>3.7</v>
      </c>
      <c r="U2009">
        <v>2025</v>
      </c>
      <c r="V2009" t="s">
        <v>63</v>
      </c>
      <c r="W2009" s="2">
        <v>45992</v>
      </c>
      <c r="X2009" t="s">
        <v>70</v>
      </c>
      <c r="Y2009" t="s">
        <v>48</v>
      </c>
      <c r="Z2009">
        <v>4373.76</v>
      </c>
      <c r="AA2009">
        <v>3309.61</v>
      </c>
      <c r="AB2009">
        <v>0.75700000000000001</v>
      </c>
    </row>
    <row r="2010" spans="1:28" x14ac:dyDescent="0.25">
      <c r="A2010" t="s">
        <v>2094</v>
      </c>
      <c r="B2010" s="2">
        <v>46032.638888888891</v>
      </c>
      <c r="C2010" s="2">
        <v>46037.138888888891</v>
      </c>
      <c r="D2010" t="s">
        <v>62</v>
      </c>
      <c r="E2010" t="s">
        <v>83</v>
      </c>
      <c r="F2010" t="s">
        <v>51</v>
      </c>
      <c r="G2010" t="s">
        <v>44</v>
      </c>
      <c r="H2010" t="s">
        <v>52</v>
      </c>
      <c r="I2010" t="s">
        <v>34</v>
      </c>
      <c r="J2010">
        <v>4.5</v>
      </c>
      <c r="K2010" t="s">
        <v>35</v>
      </c>
      <c r="L2010">
        <v>86</v>
      </c>
      <c r="M2010" s="2">
        <v>46032</v>
      </c>
      <c r="N2010" t="s">
        <v>68</v>
      </c>
      <c r="O2010">
        <v>8</v>
      </c>
      <c r="P2010">
        <v>0.2</v>
      </c>
      <c r="Q2010">
        <v>8740.7800000000007</v>
      </c>
      <c r="R2010" t="s">
        <v>37</v>
      </c>
      <c r="S2010">
        <v>4525.8599999999997</v>
      </c>
      <c r="T2010">
        <v>3.7</v>
      </c>
      <c r="U2010">
        <v>2026</v>
      </c>
      <c r="V2010" t="s">
        <v>69</v>
      </c>
      <c r="W2010" s="2">
        <v>46023</v>
      </c>
      <c r="X2010" t="s">
        <v>92</v>
      </c>
      <c r="Y2010" t="s">
        <v>40</v>
      </c>
      <c r="Z2010">
        <v>8740.7800000000007</v>
      </c>
      <c r="AA2010">
        <v>4525.8599999999997</v>
      </c>
      <c r="AB2010">
        <v>0.51800000000000002</v>
      </c>
    </row>
    <row r="2011" spans="1:28" x14ac:dyDescent="0.25">
      <c r="A2011" t="s">
        <v>2095</v>
      </c>
      <c r="B2011" s="2">
        <v>45665.572222222218</v>
      </c>
      <c r="C2011" s="2">
        <v>45666.37222222222</v>
      </c>
      <c r="D2011" t="s">
        <v>42</v>
      </c>
      <c r="E2011" t="s">
        <v>30</v>
      </c>
      <c r="F2011" t="s">
        <v>51</v>
      </c>
      <c r="G2011" t="s">
        <v>55</v>
      </c>
      <c r="H2011" t="s">
        <v>74</v>
      </c>
      <c r="I2011" t="s">
        <v>57</v>
      </c>
      <c r="J2011">
        <v>0.8</v>
      </c>
      <c r="K2011" t="s">
        <v>35</v>
      </c>
      <c r="L2011">
        <v>70</v>
      </c>
      <c r="M2011" s="2">
        <v>45665</v>
      </c>
      <c r="N2011" t="s">
        <v>36</v>
      </c>
      <c r="O2011">
        <v>9.6999999999999993</v>
      </c>
      <c r="P2011">
        <v>2.7</v>
      </c>
      <c r="Q2011">
        <v>4334.3900000000003</v>
      </c>
      <c r="R2011" t="s">
        <v>37</v>
      </c>
      <c r="S2011">
        <v>2690.74</v>
      </c>
      <c r="T2011">
        <v>3.8</v>
      </c>
      <c r="U2011">
        <v>2025</v>
      </c>
      <c r="V2011" t="s">
        <v>69</v>
      </c>
      <c r="W2011" s="2">
        <v>45658</v>
      </c>
      <c r="X2011" t="s">
        <v>64</v>
      </c>
      <c r="Y2011" t="s">
        <v>48</v>
      </c>
      <c r="Z2011">
        <v>4334.3900000000003</v>
      </c>
      <c r="AA2011">
        <v>2690.74</v>
      </c>
      <c r="AB2011">
        <v>0.621</v>
      </c>
    </row>
    <row r="2012" spans="1:28" x14ac:dyDescent="0.25">
      <c r="A2012" t="s">
        <v>2096</v>
      </c>
      <c r="B2012" s="2">
        <v>45998.256944444453</v>
      </c>
      <c r="C2012" s="2">
        <v>46001.556944444441</v>
      </c>
      <c r="D2012" t="s">
        <v>50</v>
      </c>
      <c r="E2012" t="s">
        <v>73</v>
      </c>
      <c r="F2012" t="s">
        <v>51</v>
      </c>
      <c r="G2012" t="s">
        <v>32</v>
      </c>
      <c r="H2012" t="s">
        <v>56</v>
      </c>
      <c r="I2012" t="s">
        <v>75</v>
      </c>
      <c r="J2012">
        <v>3.3</v>
      </c>
      <c r="K2012" t="s">
        <v>58</v>
      </c>
      <c r="L2012">
        <v>50</v>
      </c>
      <c r="M2012" s="2">
        <v>45998</v>
      </c>
      <c r="N2012" t="s">
        <v>36</v>
      </c>
      <c r="O2012">
        <v>10</v>
      </c>
      <c r="P2012">
        <v>2.9</v>
      </c>
      <c r="Q2012">
        <v>4709.9399999999996</v>
      </c>
      <c r="R2012" t="s">
        <v>77</v>
      </c>
      <c r="S2012">
        <v>3070.17</v>
      </c>
      <c r="T2012">
        <v>3.3</v>
      </c>
      <c r="U2012">
        <v>2025</v>
      </c>
      <c r="V2012" t="s">
        <v>63</v>
      </c>
      <c r="W2012" s="2">
        <v>45992</v>
      </c>
      <c r="X2012" t="s">
        <v>39</v>
      </c>
      <c r="Y2012" t="s">
        <v>40</v>
      </c>
      <c r="Z2012">
        <v>4709.9399999999996</v>
      </c>
      <c r="AA2012">
        <v>3070.17</v>
      </c>
      <c r="AB2012">
        <v>0.65200000000000002</v>
      </c>
    </row>
    <row r="2013" spans="1:28" x14ac:dyDescent="0.25">
      <c r="A2013" t="s">
        <v>2097</v>
      </c>
      <c r="B2013" s="2">
        <v>45786.912499999999</v>
      </c>
      <c r="C2013" s="2">
        <v>45789.512499999997</v>
      </c>
      <c r="D2013" t="s">
        <v>72</v>
      </c>
      <c r="E2013" t="s">
        <v>73</v>
      </c>
      <c r="F2013" t="s">
        <v>31</v>
      </c>
      <c r="G2013" t="s">
        <v>55</v>
      </c>
      <c r="H2013" t="s">
        <v>52</v>
      </c>
      <c r="I2013" t="s">
        <v>34</v>
      </c>
      <c r="J2013">
        <v>2.6</v>
      </c>
      <c r="K2013" t="s">
        <v>35</v>
      </c>
      <c r="L2013">
        <v>72</v>
      </c>
      <c r="M2013" s="2">
        <v>45786</v>
      </c>
      <c r="N2013" t="s">
        <v>36</v>
      </c>
      <c r="O2013">
        <v>12.1</v>
      </c>
      <c r="P2013">
        <v>3.4</v>
      </c>
      <c r="Q2013">
        <v>5314.26</v>
      </c>
      <c r="R2013" t="s">
        <v>37</v>
      </c>
      <c r="S2013">
        <v>2572.61</v>
      </c>
      <c r="T2013">
        <v>4</v>
      </c>
      <c r="U2013">
        <v>2025</v>
      </c>
      <c r="V2013" t="s">
        <v>80</v>
      </c>
      <c r="W2013" s="2">
        <v>45778</v>
      </c>
      <c r="X2013" t="s">
        <v>81</v>
      </c>
      <c r="Y2013" t="s">
        <v>48</v>
      </c>
      <c r="Z2013">
        <v>5314.26</v>
      </c>
      <c r="AA2013">
        <v>2572.61</v>
      </c>
      <c r="AB2013">
        <v>0.48399999999999999</v>
      </c>
    </row>
    <row r="2014" spans="1:28" x14ac:dyDescent="0.25">
      <c r="A2014" t="s">
        <v>2098</v>
      </c>
      <c r="B2014" s="2">
        <v>46326.229861111111</v>
      </c>
      <c r="C2014" s="2">
        <v>46333.629861111112</v>
      </c>
      <c r="D2014" t="s">
        <v>29</v>
      </c>
      <c r="E2014" t="s">
        <v>30</v>
      </c>
      <c r="F2014" t="s">
        <v>51</v>
      </c>
      <c r="G2014" t="s">
        <v>44</v>
      </c>
      <c r="H2014" t="s">
        <v>74</v>
      </c>
      <c r="I2014" t="s">
        <v>34</v>
      </c>
      <c r="J2014">
        <v>7.4</v>
      </c>
      <c r="K2014" t="s">
        <v>35</v>
      </c>
      <c r="L2014">
        <v>34</v>
      </c>
      <c r="M2014" s="2">
        <v>46326</v>
      </c>
      <c r="N2014" t="s">
        <v>76</v>
      </c>
      <c r="O2014">
        <v>8.3000000000000007</v>
      </c>
      <c r="P2014">
        <v>1.3</v>
      </c>
      <c r="Q2014">
        <v>9322.5</v>
      </c>
      <c r="R2014" t="s">
        <v>77</v>
      </c>
      <c r="S2014">
        <v>4525.1899999999996</v>
      </c>
      <c r="T2014">
        <v>3.9</v>
      </c>
      <c r="U2014">
        <v>2026</v>
      </c>
      <c r="V2014" t="s">
        <v>97</v>
      </c>
      <c r="W2014" s="2">
        <v>46296</v>
      </c>
      <c r="X2014" t="s">
        <v>92</v>
      </c>
      <c r="Y2014" t="s">
        <v>40</v>
      </c>
      <c r="Z2014">
        <v>9322.5</v>
      </c>
      <c r="AA2014">
        <v>4525.1899999999996</v>
      </c>
      <c r="AB2014">
        <v>0.48499999999999999</v>
      </c>
    </row>
    <row r="2015" spans="1:28" x14ac:dyDescent="0.25">
      <c r="A2015" t="s">
        <v>2099</v>
      </c>
      <c r="B2015" s="2">
        <v>46009.180555555547</v>
      </c>
      <c r="C2015" s="2">
        <v>46011.580555555563</v>
      </c>
      <c r="D2015" t="s">
        <v>50</v>
      </c>
      <c r="E2015" t="s">
        <v>30</v>
      </c>
      <c r="F2015" t="s">
        <v>31</v>
      </c>
      <c r="G2015" t="s">
        <v>44</v>
      </c>
      <c r="H2015" t="s">
        <v>45</v>
      </c>
      <c r="I2015" t="s">
        <v>57</v>
      </c>
      <c r="J2015">
        <v>2.4</v>
      </c>
      <c r="K2015" t="s">
        <v>35</v>
      </c>
      <c r="L2015">
        <v>45</v>
      </c>
      <c r="M2015" s="2">
        <v>46009</v>
      </c>
      <c r="N2015" t="s">
        <v>36</v>
      </c>
      <c r="O2015">
        <v>8</v>
      </c>
      <c r="P2015">
        <v>2.2999999999999998</v>
      </c>
      <c r="Q2015">
        <v>5069.76</v>
      </c>
      <c r="R2015" t="s">
        <v>77</v>
      </c>
      <c r="S2015">
        <v>3373.75</v>
      </c>
      <c r="T2015">
        <v>3</v>
      </c>
      <c r="U2015">
        <v>2025</v>
      </c>
      <c r="V2015" t="s">
        <v>63</v>
      </c>
      <c r="W2015" s="2">
        <v>45992</v>
      </c>
      <c r="X2015" t="s">
        <v>47</v>
      </c>
      <c r="Y2015" t="s">
        <v>48</v>
      </c>
      <c r="Z2015">
        <v>5069.76</v>
      </c>
      <c r="AA2015">
        <v>3373.75</v>
      </c>
      <c r="AB2015">
        <v>0.66500000000000004</v>
      </c>
    </row>
    <row r="2016" spans="1:28" x14ac:dyDescent="0.25">
      <c r="A2016" t="s">
        <v>2100</v>
      </c>
      <c r="B2016" s="2">
        <v>46015.852777777778</v>
      </c>
      <c r="C2016" s="2">
        <v>46018.052777777782</v>
      </c>
      <c r="D2016" t="s">
        <v>50</v>
      </c>
      <c r="E2016" t="s">
        <v>30</v>
      </c>
      <c r="F2016" t="s">
        <v>31</v>
      </c>
      <c r="G2016" t="s">
        <v>32</v>
      </c>
      <c r="H2016" t="s">
        <v>33</v>
      </c>
      <c r="I2016" t="s">
        <v>57</v>
      </c>
      <c r="J2016">
        <v>2.2000000000000002</v>
      </c>
      <c r="K2016" t="s">
        <v>35</v>
      </c>
      <c r="L2016">
        <v>42</v>
      </c>
      <c r="M2016" s="2">
        <v>46015</v>
      </c>
      <c r="N2016" t="s">
        <v>36</v>
      </c>
      <c r="O2016">
        <v>9.8000000000000007</v>
      </c>
      <c r="P2016">
        <v>2.7</v>
      </c>
      <c r="Q2016">
        <v>3439.54</v>
      </c>
      <c r="R2016" t="s">
        <v>37</v>
      </c>
      <c r="S2016">
        <v>2326.3000000000002</v>
      </c>
      <c r="T2016">
        <v>4</v>
      </c>
      <c r="U2016">
        <v>2025</v>
      </c>
      <c r="V2016" t="s">
        <v>63</v>
      </c>
      <c r="W2016" s="2">
        <v>45992</v>
      </c>
      <c r="X2016" t="s">
        <v>64</v>
      </c>
      <c r="Y2016" t="s">
        <v>48</v>
      </c>
      <c r="Z2016">
        <v>3439.54</v>
      </c>
      <c r="AA2016">
        <v>2326.3000000000002</v>
      </c>
      <c r="AB2016">
        <v>0.67600000000000005</v>
      </c>
    </row>
    <row r="2017" spans="1:28" x14ac:dyDescent="0.25">
      <c r="A2017" t="s">
        <v>2101</v>
      </c>
      <c r="B2017" s="2">
        <v>46174.48333333333</v>
      </c>
      <c r="C2017" s="2">
        <v>46177.583333333343</v>
      </c>
      <c r="D2017" t="s">
        <v>72</v>
      </c>
      <c r="E2017" t="s">
        <v>73</v>
      </c>
      <c r="F2017" t="s">
        <v>51</v>
      </c>
      <c r="G2017" t="s">
        <v>55</v>
      </c>
      <c r="H2017" t="s">
        <v>52</v>
      </c>
      <c r="I2017" t="s">
        <v>75</v>
      </c>
      <c r="J2017">
        <v>3.1</v>
      </c>
      <c r="K2017" t="s">
        <v>35</v>
      </c>
      <c r="L2017">
        <v>49</v>
      </c>
      <c r="M2017" s="2">
        <v>46174</v>
      </c>
      <c r="N2017" t="s">
        <v>36</v>
      </c>
      <c r="O2017">
        <v>7.6</v>
      </c>
      <c r="P2017">
        <v>1.7</v>
      </c>
      <c r="Q2017">
        <v>6957.62</v>
      </c>
      <c r="R2017" t="s">
        <v>37</v>
      </c>
      <c r="S2017">
        <v>5388.86</v>
      </c>
      <c r="T2017">
        <v>3.7</v>
      </c>
      <c r="U2017">
        <v>2026</v>
      </c>
      <c r="V2017" t="s">
        <v>110</v>
      </c>
      <c r="W2017" s="2">
        <v>46174</v>
      </c>
      <c r="X2017" t="s">
        <v>78</v>
      </c>
      <c r="Y2017" t="s">
        <v>48</v>
      </c>
      <c r="Z2017">
        <v>6957.62</v>
      </c>
      <c r="AA2017">
        <v>5388.86</v>
      </c>
      <c r="AB2017">
        <v>0.77500000000000002</v>
      </c>
    </row>
    <row r="2018" spans="1:28" x14ac:dyDescent="0.25">
      <c r="A2018" t="s">
        <v>2102</v>
      </c>
      <c r="B2018" s="2">
        <v>46152.476388888892</v>
      </c>
      <c r="C2018" s="2">
        <v>46159.676388888889</v>
      </c>
      <c r="D2018" t="s">
        <v>29</v>
      </c>
      <c r="E2018" t="s">
        <v>73</v>
      </c>
      <c r="F2018" t="s">
        <v>51</v>
      </c>
      <c r="G2018" t="s">
        <v>32</v>
      </c>
      <c r="H2018" t="s">
        <v>74</v>
      </c>
      <c r="I2018" t="s">
        <v>57</v>
      </c>
      <c r="J2018">
        <v>7.2</v>
      </c>
      <c r="K2018" t="s">
        <v>35</v>
      </c>
      <c r="L2018">
        <v>38</v>
      </c>
      <c r="M2018" s="2">
        <v>46152</v>
      </c>
      <c r="N2018" t="s">
        <v>76</v>
      </c>
      <c r="O2018">
        <v>7.8</v>
      </c>
      <c r="P2018">
        <v>2.8</v>
      </c>
      <c r="Q2018">
        <v>7446.28</v>
      </c>
      <c r="R2018" t="s">
        <v>37</v>
      </c>
      <c r="S2018">
        <v>4267.7299999999996</v>
      </c>
      <c r="T2018">
        <v>4.5</v>
      </c>
      <c r="U2018">
        <v>2026</v>
      </c>
      <c r="V2018" t="s">
        <v>80</v>
      </c>
      <c r="W2018" s="2">
        <v>46143</v>
      </c>
      <c r="X2018" t="s">
        <v>39</v>
      </c>
      <c r="Y2018" t="s">
        <v>40</v>
      </c>
      <c r="Z2018">
        <v>7446.28</v>
      </c>
      <c r="AA2018">
        <v>4267.7299999999996</v>
      </c>
      <c r="AB2018">
        <v>0.57299999999999995</v>
      </c>
    </row>
    <row r="2019" spans="1:28" x14ac:dyDescent="0.25">
      <c r="A2019" t="s">
        <v>2103</v>
      </c>
      <c r="B2019" s="2">
        <v>45743.65902777778</v>
      </c>
      <c r="C2019" s="2">
        <v>45748.559027777781</v>
      </c>
      <c r="D2019" t="s">
        <v>91</v>
      </c>
      <c r="E2019" t="s">
        <v>83</v>
      </c>
      <c r="F2019" t="s">
        <v>31</v>
      </c>
      <c r="G2019" t="s">
        <v>32</v>
      </c>
      <c r="H2019" t="s">
        <v>33</v>
      </c>
      <c r="I2019" t="s">
        <v>57</v>
      </c>
      <c r="J2019">
        <v>4.9000000000000004</v>
      </c>
      <c r="K2019" t="s">
        <v>35</v>
      </c>
      <c r="L2019">
        <v>22</v>
      </c>
      <c r="M2019" s="2">
        <v>45743</v>
      </c>
      <c r="N2019" t="s">
        <v>36</v>
      </c>
      <c r="O2019">
        <v>9.8000000000000007</v>
      </c>
      <c r="P2019">
        <v>2</v>
      </c>
      <c r="Q2019">
        <v>7109.19</v>
      </c>
      <c r="R2019" t="s">
        <v>37</v>
      </c>
      <c r="S2019">
        <v>4143.57</v>
      </c>
      <c r="T2019">
        <v>3.8</v>
      </c>
      <c r="U2019">
        <v>2025</v>
      </c>
      <c r="V2019" t="s">
        <v>46</v>
      </c>
      <c r="W2019" s="2">
        <v>45717</v>
      </c>
      <c r="X2019" t="s">
        <v>47</v>
      </c>
      <c r="Y2019" t="s">
        <v>48</v>
      </c>
      <c r="Z2019">
        <v>7109.19</v>
      </c>
      <c r="AA2019">
        <v>4143.57</v>
      </c>
      <c r="AB2019">
        <v>0.58299999999999996</v>
      </c>
    </row>
    <row r="2020" spans="1:28" x14ac:dyDescent="0.25">
      <c r="A2020" t="s">
        <v>2104</v>
      </c>
      <c r="B2020" s="2">
        <v>45832.268055555563</v>
      </c>
      <c r="C2020" s="2">
        <v>45835.768055555563</v>
      </c>
      <c r="D2020" t="s">
        <v>62</v>
      </c>
      <c r="E2020" t="s">
        <v>83</v>
      </c>
      <c r="F2020" t="s">
        <v>31</v>
      </c>
      <c r="G2020" t="s">
        <v>55</v>
      </c>
      <c r="H2020" t="s">
        <v>33</v>
      </c>
      <c r="I2020" t="s">
        <v>75</v>
      </c>
      <c r="J2020">
        <v>3.5</v>
      </c>
      <c r="K2020" t="s">
        <v>35</v>
      </c>
      <c r="L2020">
        <v>55</v>
      </c>
      <c r="M2020" s="2">
        <v>45832</v>
      </c>
      <c r="N2020" t="s">
        <v>68</v>
      </c>
      <c r="O2020">
        <v>12.3</v>
      </c>
      <c r="P2020">
        <v>1.7</v>
      </c>
      <c r="Q2020">
        <v>4711</v>
      </c>
      <c r="R2020" t="s">
        <v>37</v>
      </c>
      <c r="S2020">
        <v>3101.45</v>
      </c>
      <c r="T2020">
        <v>3.8</v>
      </c>
      <c r="U2020">
        <v>2025</v>
      </c>
      <c r="V2020" t="s">
        <v>110</v>
      </c>
      <c r="W2020" s="2">
        <v>45809</v>
      </c>
      <c r="X2020" t="s">
        <v>70</v>
      </c>
      <c r="Y2020" t="s">
        <v>48</v>
      </c>
      <c r="Z2020">
        <v>4711</v>
      </c>
      <c r="AA2020">
        <v>3101.45</v>
      </c>
      <c r="AB2020">
        <v>0.65800000000000003</v>
      </c>
    </row>
    <row r="2021" spans="1:28" x14ac:dyDescent="0.25">
      <c r="A2021" t="s">
        <v>2105</v>
      </c>
      <c r="B2021" s="2">
        <v>45850.569444444453</v>
      </c>
      <c r="C2021" s="2">
        <v>45854.269444444442</v>
      </c>
      <c r="D2021" t="s">
        <v>72</v>
      </c>
      <c r="E2021" t="s">
        <v>83</v>
      </c>
      <c r="F2021" t="s">
        <v>31</v>
      </c>
      <c r="G2021" t="s">
        <v>32</v>
      </c>
      <c r="H2021" t="s">
        <v>67</v>
      </c>
      <c r="I2021" t="s">
        <v>34</v>
      </c>
      <c r="J2021">
        <v>3.7</v>
      </c>
      <c r="K2021" t="s">
        <v>35</v>
      </c>
      <c r="L2021">
        <v>68</v>
      </c>
      <c r="M2021" s="2">
        <v>45850</v>
      </c>
      <c r="N2021" t="s">
        <v>36</v>
      </c>
      <c r="O2021">
        <v>8</v>
      </c>
      <c r="P2021">
        <v>0.9</v>
      </c>
      <c r="Q2021">
        <v>6104.68</v>
      </c>
      <c r="R2021" t="s">
        <v>77</v>
      </c>
      <c r="S2021">
        <v>4289.1400000000003</v>
      </c>
      <c r="T2021">
        <v>4.0999999999999996</v>
      </c>
      <c r="U2021">
        <v>2025</v>
      </c>
      <c r="V2021" t="s">
        <v>107</v>
      </c>
      <c r="W2021" s="2">
        <v>45839</v>
      </c>
      <c r="X2021" t="s">
        <v>92</v>
      </c>
      <c r="Y2021" t="s">
        <v>40</v>
      </c>
      <c r="Z2021">
        <v>6104.68</v>
      </c>
      <c r="AA2021">
        <v>4289.1400000000003</v>
      </c>
      <c r="AB2021">
        <v>0.70299999999999996</v>
      </c>
    </row>
    <row r="2022" spans="1:28" x14ac:dyDescent="0.25">
      <c r="A2022" t="s">
        <v>2106</v>
      </c>
      <c r="B2022" s="2">
        <v>45968.324305555558</v>
      </c>
      <c r="C2022" s="2">
        <v>45973.124305555553</v>
      </c>
      <c r="D2022" t="s">
        <v>85</v>
      </c>
      <c r="E2022" t="s">
        <v>83</v>
      </c>
      <c r="F2022" t="s">
        <v>31</v>
      </c>
      <c r="G2022" t="s">
        <v>32</v>
      </c>
      <c r="H2022" t="s">
        <v>52</v>
      </c>
      <c r="I2022" t="s">
        <v>34</v>
      </c>
      <c r="J2022">
        <v>4.8</v>
      </c>
      <c r="K2022" t="s">
        <v>35</v>
      </c>
      <c r="L2022">
        <v>78</v>
      </c>
      <c r="M2022" s="2">
        <v>45968</v>
      </c>
      <c r="N2022" t="s">
        <v>36</v>
      </c>
      <c r="O2022">
        <v>8</v>
      </c>
      <c r="P2022">
        <v>0</v>
      </c>
      <c r="Q2022">
        <v>6571.68</v>
      </c>
      <c r="R2022" t="s">
        <v>37</v>
      </c>
      <c r="S2022">
        <v>4179.68</v>
      </c>
      <c r="T2022">
        <v>3.8</v>
      </c>
      <c r="U2022">
        <v>2025</v>
      </c>
      <c r="V2022" t="s">
        <v>89</v>
      </c>
      <c r="W2022" s="2">
        <v>45962</v>
      </c>
      <c r="X2022" t="s">
        <v>81</v>
      </c>
      <c r="Y2022" t="s">
        <v>48</v>
      </c>
      <c r="Z2022">
        <v>6571.68</v>
      </c>
      <c r="AA2022">
        <v>4179.68</v>
      </c>
      <c r="AB2022">
        <v>0.63600000000000001</v>
      </c>
    </row>
    <row r="2023" spans="1:28" x14ac:dyDescent="0.25">
      <c r="A2023" t="s">
        <v>2107</v>
      </c>
      <c r="B2023" s="2">
        <v>45776.998611111107</v>
      </c>
      <c r="C2023" s="2">
        <v>45778.498611111107</v>
      </c>
      <c r="D2023" t="s">
        <v>42</v>
      </c>
      <c r="E2023" t="s">
        <v>73</v>
      </c>
      <c r="F2023" t="s">
        <v>31</v>
      </c>
      <c r="G2023" t="s">
        <v>44</v>
      </c>
      <c r="H2023" t="s">
        <v>33</v>
      </c>
      <c r="I2023" t="s">
        <v>57</v>
      </c>
      <c r="J2023">
        <v>1.5</v>
      </c>
      <c r="K2023" t="s">
        <v>35</v>
      </c>
      <c r="L2023">
        <v>100</v>
      </c>
      <c r="M2023" s="2">
        <v>45776</v>
      </c>
      <c r="N2023" t="s">
        <v>68</v>
      </c>
      <c r="O2023">
        <v>8.1999999999999993</v>
      </c>
      <c r="P2023">
        <v>1.9</v>
      </c>
      <c r="Q2023">
        <v>2902.74</v>
      </c>
      <c r="R2023" t="s">
        <v>37</v>
      </c>
      <c r="S2023">
        <v>1931.32</v>
      </c>
      <c r="T2023">
        <v>3.3</v>
      </c>
      <c r="U2023">
        <v>2025</v>
      </c>
      <c r="V2023" t="s">
        <v>38</v>
      </c>
      <c r="W2023" s="2">
        <v>45748</v>
      </c>
      <c r="X2023" t="s">
        <v>70</v>
      </c>
      <c r="Y2023" t="s">
        <v>48</v>
      </c>
      <c r="Z2023">
        <v>2902.74</v>
      </c>
      <c r="AA2023">
        <v>1931.32</v>
      </c>
      <c r="AB2023">
        <v>0.66500000000000004</v>
      </c>
    </row>
    <row r="2024" spans="1:28" x14ac:dyDescent="0.25">
      <c r="A2024" t="s">
        <v>2108</v>
      </c>
      <c r="B2024" s="2">
        <v>45875.047222222223</v>
      </c>
      <c r="C2024" s="2">
        <v>45881.147222222222</v>
      </c>
      <c r="D2024" t="s">
        <v>113</v>
      </c>
      <c r="E2024" t="s">
        <v>83</v>
      </c>
      <c r="F2024" t="s">
        <v>31</v>
      </c>
      <c r="G2024" t="s">
        <v>55</v>
      </c>
      <c r="H2024" t="s">
        <v>45</v>
      </c>
      <c r="I2024" t="s">
        <v>34</v>
      </c>
      <c r="J2024">
        <v>6.1</v>
      </c>
      <c r="K2024" t="s">
        <v>35</v>
      </c>
      <c r="L2024">
        <v>57</v>
      </c>
      <c r="M2024" s="2">
        <v>45875</v>
      </c>
      <c r="N2024" t="s">
        <v>68</v>
      </c>
      <c r="O2024">
        <v>12.1</v>
      </c>
      <c r="P2024">
        <v>0.6</v>
      </c>
      <c r="Q2024">
        <v>5499.64</v>
      </c>
      <c r="R2024" t="s">
        <v>37</v>
      </c>
      <c r="S2024">
        <v>2980.19</v>
      </c>
      <c r="T2024">
        <v>3.6</v>
      </c>
      <c r="U2024">
        <v>2025</v>
      </c>
      <c r="V2024" t="s">
        <v>87</v>
      </c>
      <c r="W2024" s="2">
        <v>45870</v>
      </c>
      <c r="X2024" t="s">
        <v>64</v>
      </c>
      <c r="Y2024" t="s">
        <v>48</v>
      </c>
      <c r="Z2024">
        <v>5499.64</v>
      </c>
      <c r="AA2024">
        <v>2980.19</v>
      </c>
      <c r="AB2024">
        <v>0.54200000000000004</v>
      </c>
    </row>
    <row r="2025" spans="1:28" x14ac:dyDescent="0.25">
      <c r="A2025" t="s">
        <v>2109</v>
      </c>
      <c r="B2025" s="2">
        <v>46084.782638888893</v>
      </c>
      <c r="C2025" s="2">
        <v>46087.182638888888</v>
      </c>
      <c r="D2025" t="s">
        <v>42</v>
      </c>
      <c r="E2025" t="s">
        <v>83</v>
      </c>
      <c r="F2025" t="s">
        <v>31</v>
      </c>
      <c r="G2025" t="s">
        <v>44</v>
      </c>
      <c r="H2025" t="s">
        <v>52</v>
      </c>
      <c r="I2025" t="s">
        <v>34</v>
      </c>
      <c r="J2025">
        <v>2.4</v>
      </c>
      <c r="K2025" t="s">
        <v>35</v>
      </c>
      <c r="L2025">
        <v>82</v>
      </c>
      <c r="M2025" s="2">
        <v>46084</v>
      </c>
      <c r="N2025" t="s">
        <v>76</v>
      </c>
      <c r="O2025">
        <v>7.9</v>
      </c>
      <c r="P2025">
        <v>1.9</v>
      </c>
      <c r="Q2025">
        <v>5529.08</v>
      </c>
      <c r="R2025" t="s">
        <v>77</v>
      </c>
      <c r="S2025">
        <v>3841.62</v>
      </c>
      <c r="T2025">
        <v>4.3</v>
      </c>
      <c r="U2025">
        <v>2026</v>
      </c>
      <c r="V2025" t="s">
        <v>46</v>
      </c>
      <c r="W2025" s="2">
        <v>46082</v>
      </c>
      <c r="X2025" t="s">
        <v>70</v>
      </c>
      <c r="Y2025" t="s">
        <v>48</v>
      </c>
      <c r="Z2025">
        <v>5529.08</v>
      </c>
      <c r="AA2025">
        <v>3841.62</v>
      </c>
      <c r="AB2025">
        <v>0.69499999999999995</v>
      </c>
    </row>
    <row r="2026" spans="1:28" x14ac:dyDescent="0.25">
      <c r="A2026" t="s">
        <v>2110</v>
      </c>
      <c r="B2026" s="2">
        <v>46071.822222222218</v>
      </c>
      <c r="C2026" s="2">
        <v>46075.222222222219</v>
      </c>
      <c r="D2026" t="s">
        <v>62</v>
      </c>
      <c r="E2026" t="s">
        <v>83</v>
      </c>
      <c r="F2026" t="s">
        <v>51</v>
      </c>
      <c r="G2026" t="s">
        <v>55</v>
      </c>
      <c r="H2026" t="s">
        <v>52</v>
      </c>
      <c r="I2026" t="s">
        <v>34</v>
      </c>
      <c r="J2026">
        <v>3.4</v>
      </c>
      <c r="K2026" t="s">
        <v>35</v>
      </c>
      <c r="L2026">
        <v>63</v>
      </c>
      <c r="M2026" s="2">
        <v>46071</v>
      </c>
      <c r="N2026" t="s">
        <v>68</v>
      </c>
      <c r="O2026">
        <v>10.199999999999999</v>
      </c>
      <c r="P2026">
        <v>2.2000000000000002</v>
      </c>
      <c r="Q2026">
        <v>4964.6000000000004</v>
      </c>
      <c r="R2026" t="s">
        <v>77</v>
      </c>
      <c r="S2026">
        <v>2982.8</v>
      </c>
      <c r="T2026">
        <v>3.7</v>
      </c>
      <c r="U2026">
        <v>2026</v>
      </c>
      <c r="V2026" t="s">
        <v>104</v>
      </c>
      <c r="W2026" s="2">
        <v>46054</v>
      </c>
      <c r="X2026" t="s">
        <v>64</v>
      </c>
      <c r="Y2026" t="s">
        <v>48</v>
      </c>
      <c r="Z2026">
        <v>4964.6000000000004</v>
      </c>
      <c r="AA2026">
        <v>2982.8</v>
      </c>
      <c r="AB2026">
        <v>0.60099999999999998</v>
      </c>
    </row>
    <row r="2027" spans="1:28" x14ac:dyDescent="0.25">
      <c r="A2027" t="s">
        <v>2111</v>
      </c>
      <c r="B2027" s="2">
        <v>45771.138194444437</v>
      </c>
      <c r="C2027" s="2">
        <v>45776.238194444442</v>
      </c>
      <c r="D2027" t="s">
        <v>62</v>
      </c>
      <c r="E2027" t="s">
        <v>83</v>
      </c>
      <c r="F2027" t="s">
        <v>51</v>
      </c>
      <c r="G2027" t="s">
        <v>44</v>
      </c>
      <c r="H2027" t="s">
        <v>74</v>
      </c>
      <c r="I2027" t="s">
        <v>57</v>
      </c>
      <c r="J2027">
        <v>5.0999999999999996</v>
      </c>
      <c r="K2027" t="s">
        <v>35</v>
      </c>
      <c r="L2027">
        <v>54</v>
      </c>
      <c r="M2027" s="2">
        <v>45771</v>
      </c>
      <c r="N2027" t="s">
        <v>36</v>
      </c>
      <c r="O2027">
        <v>11.9</v>
      </c>
      <c r="P2027">
        <v>2.9</v>
      </c>
      <c r="Q2027">
        <v>6984.23</v>
      </c>
      <c r="R2027" t="s">
        <v>37</v>
      </c>
      <c r="S2027">
        <v>4562.17</v>
      </c>
      <c r="T2027">
        <v>3.4</v>
      </c>
      <c r="U2027">
        <v>2025</v>
      </c>
      <c r="V2027" t="s">
        <v>38</v>
      </c>
      <c r="W2027" s="2">
        <v>45748</v>
      </c>
      <c r="X2027" t="s">
        <v>47</v>
      </c>
      <c r="Y2027" t="s">
        <v>48</v>
      </c>
      <c r="Z2027">
        <v>6984.23</v>
      </c>
      <c r="AA2027">
        <v>4562.17</v>
      </c>
      <c r="AB2027">
        <v>0.65300000000000002</v>
      </c>
    </row>
    <row r="2028" spans="1:28" x14ac:dyDescent="0.25">
      <c r="A2028" t="s">
        <v>2112</v>
      </c>
      <c r="B2028" s="2">
        <v>45802.149305555547</v>
      </c>
      <c r="C2028" s="2">
        <v>45809.049305555563</v>
      </c>
      <c r="D2028" t="s">
        <v>29</v>
      </c>
      <c r="E2028" t="s">
        <v>83</v>
      </c>
      <c r="F2028" t="s">
        <v>31</v>
      </c>
      <c r="G2028" t="s">
        <v>32</v>
      </c>
      <c r="H2028" t="s">
        <v>33</v>
      </c>
      <c r="I2028" t="s">
        <v>75</v>
      </c>
      <c r="J2028">
        <v>6.9</v>
      </c>
      <c r="K2028" t="s">
        <v>35</v>
      </c>
      <c r="L2028">
        <v>44</v>
      </c>
      <c r="M2028" s="2">
        <v>45802</v>
      </c>
      <c r="N2028" t="s">
        <v>36</v>
      </c>
      <c r="O2028">
        <v>8.1</v>
      </c>
      <c r="P2028">
        <v>2.6</v>
      </c>
      <c r="Q2028">
        <v>9949.18</v>
      </c>
      <c r="R2028" t="s">
        <v>37</v>
      </c>
      <c r="S2028">
        <v>6743.11</v>
      </c>
      <c r="T2028">
        <v>3.9</v>
      </c>
      <c r="U2028">
        <v>2025</v>
      </c>
      <c r="V2028" t="s">
        <v>80</v>
      </c>
      <c r="W2028" s="2">
        <v>45778</v>
      </c>
      <c r="X2028" t="s">
        <v>39</v>
      </c>
      <c r="Y2028" t="s">
        <v>40</v>
      </c>
      <c r="Z2028">
        <v>9949.18</v>
      </c>
      <c r="AA2028">
        <v>6743.11</v>
      </c>
      <c r="AB2028">
        <v>0.67800000000000005</v>
      </c>
    </row>
    <row r="2029" spans="1:28" x14ac:dyDescent="0.25">
      <c r="A2029" t="s">
        <v>2113</v>
      </c>
      <c r="B2029" s="2">
        <v>46195.146527777782</v>
      </c>
      <c r="C2029" s="2">
        <v>46197.946527777778</v>
      </c>
      <c r="D2029" t="s">
        <v>62</v>
      </c>
      <c r="E2029" t="s">
        <v>73</v>
      </c>
      <c r="F2029" t="s">
        <v>51</v>
      </c>
      <c r="G2029" t="s">
        <v>32</v>
      </c>
      <c r="H2029" t="s">
        <v>45</v>
      </c>
      <c r="I2029" t="s">
        <v>34</v>
      </c>
      <c r="J2029">
        <v>2.8</v>
      </c>
      <c r="K2029" t="s">
        <v>35</v>
      </c>
      <c r="L2029">
        <v>68</v>
      </c>
      <c r="M2029" s="2">
        <v>46195</v>
      </c>
      <c r="N2029" t="s">
        <v>68</v>
      </c>
      <c r="O2029">
        <v>9.6999999999999993</v>
      </c>
      <c r="P2029">
        <v>0.2</v>
      </c>
      <c r="Q2029">
        <v>5549.4</v>
      </c>
      <c r="R2029" t="s">
        <v>77</v>
      </c>
      <c r="S2029">
        <v>2675.94</v>
      </c>
      <c r="T2029">
        <v>3.9</v>
      </c>
      <c r="U2029">
        <v>2026</v>
      </c>
      <c r="V2029" t="s">
        <v>110</v>
      </c>
      <c r="W2029" s="2">
        <v>46174</v>
      </c>
      <c r="X2029" t="s">
        <v>78</v>
      </c>
      <c r="Y2029" t="s">
        <v>48</v>
      </c>
      <c r="Z2029">
        <v>5549.4</v>
      </c>
      <c r="AA2029">
        <v>2675.94</v>
      </c>
      <c r="AB2029">
        <v>0.48199999999999998</v>
      </c>
    </row>
    <row r="2030" spans="1:28" x14ac:dyDescent="0.25">
      <c r="A2030" t="s">
        <v>2114</v>
      </c>
      <c r="B2030" s="2">
        <v>46305.352083333331</v>
      </c>
      <c r="C2030" s="2">
        <v>46308.95208333333</v>
      </c>
      <c r="D2030" t="s">
        <v>91</v>
      </c>
      <c r="E2030" t="s">
        <v>73</v>
      </c>
      <c r="F2030" t="s">
        <v>51</v>
      </c>
      <c r="G2030" t="s">
        <v>55</v>
      </c>
      <c r="H2030" t="s">
        <v>67</v>
      </c>
      <c r="I2030" t="s">
        <v>57</v>
      </c>
      <c r="J2030">
        <v>3.6</v>
      </c>
      <c r="K2030" t="s">
        <v>35</v>
      </c>
      <c r="L2030">
        <v>48</v>
      </c>
      <c r="M2030" s="2">
        <v>46305</v>
      </c>
      <c r="N2030" t="s">
        <v>68</v>
      </c>
      <c r="O2030">
        <v>10.1</v>
      </c>
      <c r="P2030">
        <v>0.9</v>
      </c>
      <c r="Q2030">
        <v>2939.71</v>
      </c>
      <c r="R2030" t="s">
        <v>77</v>
      </c>
      <c r="S2030">
        <v>1919.28</v>
      </c>
      <c r="T2030">
        <v>4.4000000000000004</v>
      </c>
      <c r="U2030">
        <v>2026</v>
      </c>
      <c r="V2030" t="s">
        <v>97</v>
      </c>
      <c r="W2030" s="2">
        <v>46296</v>
      </c>
      <c r="X2030" t="s">
        <v>92</v>
      </c>
      <c r="Y2030" t="s">
        <v>40</v>
      </c>
      <c r="Z2030">
        <v>2939.71</v>
      </c>
      <c r="AA2030">
        <v>1919.28</v>
      </c>
      <c r="AB2030">
        <v>0.65300000000000002</v>
      </c>
    </row>
    <row r="2031" spans="1:28" x14ac:dyDescent="0.25">
      <c r="A2031" t="s">
        <v>2115</v>
      </c>
      <c r="B2031" s="2">
        <v>45960.010416666657</v>
      </c>
      <c r="C2031" s="2">
        <v>45964.61041666667</v>
      </c>
      <c r="D2031" t="s">
        <v>91</v>
      </c>
      <c r="E2031" t="s">
        <v>83</v>
      </c>
      <c r="F2031" t="s">
        <v>31</v>
      </c>
      <c r="G2031" t="s">
        <v>32</v>
      </c>
      <c r="H2031" t="s">
        <v>45</v>
      </c>
      <c r="I2031" t="s">
        <v>34</v>
      </c>
      <c r="J2031">
        <v>4.5999999999999996</v>
      </c>
      <c r="K2031" t="s">
        <v>35</v>
      </c>
      <c r="L2031">
        <v>39</v>
      </c>
      <c r="M2031" s="2">
        <v>45960</v>
      </c>
      <c r="N2031" t="s">
        <v>76</v>
      </c>
      <c r="O2031">
        <v>10.199999999999999</v>
      </c>
      <c r="P2031">
        <v>0.6</v>
      </c>
      <c r="Q2031">
        <v>5241.76</v>
      </c>
      <c r="R2031" t="s">
        <v>37</v>
      </c>
      <c r="S2031">
        <v>3998.33</v>
      </c>
      <c r="T2031">
        <v>3.6</v>
      </c>
      <c r="U2031">
        <v>2025</v>
      </c>
      <c r="V2031" t="s">
        <v>97</v>
      </c>
      <c r="W2031" s="2">
        <v>45931</v>
      </c>
      <c r="X2031" t="s">
        <v>47</v>
      </c>
      <c r="Y2031" t="s">
        <v>48</v>
      </c>
      <c r="Z2031">
        <v>5241.76</v>
      </c>
      <c r="AA2031">
        <v>3998.33</v>
      </c>
      <c r="AB2031">
        <v>0.76300000000000001</v>
      </c>
    </row>
    <row r="2032" spans="1:28" x14ac:dyDescent="0.25">
      <c r="A2032" t="s">
        <v>2116</v>
      </c>
      <c r="B2032" s="2">
        <v>46245.613194444442</v>
      </c>
      <c r="C2032" s="2">
        <v>46253.113194444442</v>
      </c>
      <c r="D2032" t="s">
        <v>29</v>
      </c>
      <c r="E2032" t="s">
        <v>43</v>
      </c>
      <c r="F2032" t="s">
        <v>31</v>
      </c>
      <c r="G2032" t="s">
        <v>44</v>
      </c>
      <c r="H2032" t="s">
        <v>45</v>
      </c>
      <c r="I2032" t="s">
        <v>57</v>
      </c>
      <c r="J2032">
        <v>7.5</v>
      </c>
      <c r="K2032" t="s">
        <v>35</v>
      </c>
      <c r="L2032">
        <v>34</v>
      </c>
      <c r="M2032" s="2">
        <v>46245</v>
      </c>
      <c r="N2032" t="s">
        <v>36</v>
      </c>
      <c r="O2032">
        <v>8.1999999999999993</v>
      </c>
      <c r="P2032">
        <v>2.6</v>
      </c>
      <c r="Q2032">
        <v>7121.88</v>
      </c>
      <c r="R2032" t="s">
        <v>37</v>
      </c>
      <c r="S2032">
        <v>3630.55</v>
      </c>
      <c r="T2032">
        <v>4.9000000000000004</v>
      </c>
      <c r="U2032">
        <v>2026</v>
      </c>
      <c r="V2032" t="s">
        <v>87</v>
      </c>
      <c r="W2032" s="2">
        <v>46235</v>
      </c>
      <c r="X2032" t="s">
        <v>70</v>
      </c>
      <c r="Y2032" t="s">
        <v>48</v>
      </c>
      <c r="Z2032">
        <v>7121.88</v>
      </c>
      <c r="AA2032">
        <v>3630.55</v>
      </c>
      <c r="AB2032">
        <v>0.51</v>
      </c>
    </row>
    <row r="2033" spans="1:28" x14ac:dyDescent="0.25">
      <c r="A2033" t="s">
        <v>2117</v>
      </c>
      <c r="B2033" s="2">
        <v>46002.229861111111</v>
      </c>
      <c r="C2033" s="2">
        <v>46002.729861111111</v>
      </c>
      <c r="D2033" t="s">
        <v>42</v>
      </c>
      <c r="E2033" t="s">
        <v>83</v>
      </c>
      <c r="F2033" t="s">
        <v>31</v>
      </c>
      <c r="G2033" t="s">
        <v>55</v>
      </c>
      <c r="H2033" t="s">
        <v>56</v>
      </c>
      <c r="I2033" t="s">
        <v>57</v>
      </c>
      <c r="J2033">
        <v>0.5</v>
      </c>
      <c r="K2033" t="s">
        <v>35</v>
      </c>
      <c r="L2033">
        <v>96</v>
      </c>
      <c r="M2033" s="2">
        <v>46002</v>
      </c>
      <c r="N2033" t="s">
        <v>68</v>
      </c>
      <c r="O2033">
        <v>8.1999999999999993</v>
      </c>
      <c r="P2033">
        <v>1.8</v>
      </c>
      <c r="Q2033">
        <v>2450.69</v>
      </c>
      <c r="R2033" t="s">
        <v>77</v>
      </c>
      <c r="S2033">
        <v>1256.19</v>
      </c>
      <c r="T2033">
        <v>3.5</v>
      </c>
      <c r="U2033">
        <v>2025</v>
      </c>
      <c r="V2033" t="s">
        <v>63</v>
      </c>
      <c r="W2033" s="2">
        <v>45992</v>
      </c>
      <c r="X2033" t="s">
        <v>47</v>
      </c>
      <c r="Y2033" t="s">
        <v>48</v>
      </c>
      <c r="Z2033">
        <v>2450.69</v>
      </c>
      <c r="AA2033">
        <v>1256.19</v>
      </c>
      <c r="AB2033">
        <v>0.51300000000000001</v>
      </c>
    </row>
    <row r="2034" spans="1:28" x14ac:dyDescent="0.25">
      <c r="A2034" t="s">
        <v>2118</v>
      </c>
      <c r="B2034" s="2">
        <v>45658.49722222222</v>
      </c>
      <c r="C2034" s="2">
        <v>45660.397222222222</v>
      </c>
      <c r="D2034" t="s">
        <v>50</v>
      </c>
      <c r="E2034" t="s">
        <v>30</v>
      </c>
      <c r="F2034" t="s">
        <v>31</v>
      </c>
      <c r="G2034" t="s">
        <v>32</v>
      </c>
      <c r="H2034" t="s">
        <v>86</v>
      </c>
      <c r="I2034" t="s">
        <v>75</v>
      </c>
      <c r="J2034">
        <v>1.9</v>
      </c>
      <c r="K2034" t="s">
        <v>58</v>
      </c>
      <c r="L2034">
        <v>50</v>
      </c>
      <c r="M2034" s="2">
        <v>45658</v>
      </c>
      <c r="N2034" t="s">
        <v>36</v>
      </c>
      <c r="O2034">
        <v>8.6</v>
      </c>
      <c r="P2034">
        <v>2.4</v>
      </c>
      <c r="Q2034">
        <v>3871.16</v>
      </c>
      <c r="R2034" t="s">
        <v>77</v>
      </c>
      <c r="S2034">
        <v>2089.71</v>
      </c>
      <c r="T2034">
        <v>4.8</v>
      </c>
      <c r="U2034">
        <v>2025</v>
      </c>
      <c r="V2034" t="s">
        <v>69</v>
      </c>
      <c r="W2034" s="2">
        <v>45658</v>
      </c>
      <c r="X2034" t="s">
        <v>64</v>
      </c>
      <c r="Y2034" t="s">
        <v>48</v>
      </c>
      <c r="Z2034">
        <v>3871.16</v>
      </c>
      <c r="AA2034">
        <v>2089.71</v>
      </c>
      <c r="AB2034">
        <v>0.54</v>
      </c>
    </row>
    <row r="2035" spans="1:28" x14ac:dyDescent="0.25">
      <c r="A2035" t="s">
        <v>2119</v>
      </c>
      <c r="B2035" s="2">
        <v>45804.381944444453</v>
      </c>
      <c r="C2035" s="2">
        <v>45804.881944444453</v>
      </c>
      <c r="D2035" t="s">
        <v>42</v>
      </c>
      <c r="E2035" t="s">
        <v>73</v>
      </c>
      <c r="F2035" t="s">
        <v>31</v>
      </c>
      <c r="G2035" t="s">
        <v>55</v>
      </c>
      <c r="H2035" t="s">
        <v>74</v>
      </c>
      <c r="I2035" t="s">
        <v>34</v>
      </c>
      <c r="J2035">
        <v>0.5</v>
      </c>
      <c r="K2035" t="s">
        <v>35</v>
      </c>
      <c r="L2035">
        <v>76</v>
      </c>
      <c r="M2035" s="2">
        <v>45804</v>
      </c>
      <c r="N2035" t="s">
        <v>36</v>
      </c>
      <c r="O2035">
        <v>7.9</v>
      </c>
      <c r="P2035">
        <v>1.7</v>
      </c>
      <c r="Q2035">
        <v>5380.38</v>
      </c>
      <c r="R2035" t="s">
        <v>77</v>
      </c>
      <c r="S2035">
        <v>2743.78</v>
      </c>
      <c r="T2035">
        <v>4</v>
      </c>
      <c r="U2035">
        <v>2025</v>
      </c>
      <c r="V2035" t="s">
        <v>80</v>
      </c>
      <c r="W2035" s="2">
        <v>45778</v>
      </c>
      <c r="X2035" t="s">
        <v>70</v>
      </c>
      <c r="Y2035" t="s">
        <v>48</v>
      </c>
      <c r="Z2035">
        <v>5380.38</v>
      </c>
      <c r="AA2035">
        <v>2743.78</v>
      </c>
      <c r="AB2035">
        <v>0.51</v>
      </c>
    </row>
    <row r="2036" spans="1:28" x14ac:dyDescent="0.25">
      <c r="A2036" t="s">
        <v>2120</v>
      </c>
      <c r="B2036" s="2">
        <v>45944.65347222222</v>
      </c>
      <c r="C2036" s="2">
        <v>45947.253472222219</v>
      </c>
      <c r="D2036" t="s">
        <v>72</v>
      </c>
      <c r="E2036" t="s">
        <v>43</v>
      </c>
      <c r="F2036" t="s">
        <v>51</v>
      </c>
      <c r="G2036" t="s">
        <v>66</v>
      </c>
      <c r="H2036" t="s">
        <v>86</v>
      </c>
      <c r="I2036" t="s">
        <v>34</v>
      </c>
      <c r="J2036">
        <v>2.6</v>
      </c>
      <c r="K2036" t="s">
        <v>35</v>
      </c>
      <c r="L2036">
        <v>66</v>
      </c>
      <c r="M2036" s="2">
        <v>45944</v>
      </c>
      <c r="N2036" t="s">
        <v>36</v>
      </c>
      <c r="O2036">
        <v>7.8</v>
      </c>
      <c r="P2036">
        <v>3.6</v>
      </c>
      <c r="Q2036">
        <v>5711.86</v>
      </c>
      <c r="R2036" t="s">
        <v>37</v>
      </c>
      <c r="S2036">
        <v>4204.41</v>
      </c>
      <c r="T2036">
        <v>4.0999999999999996</v>
      </c>
      <c r="U2036">
        <v>2025</v>
      </c>
      <c r="V2036" t="s">
        <v>97</v>
      </c>
      <c r="W2036" s="2">
        <v>45931</v>
      </c>
      <c r="X2036" t="s">
        <v>70</v>
      </c>
      <c r="Y2036" t="s">
        <v>48</v>
      </c>
      <c r="Z2036">
        <v>5711.86</v>
      </c>
      <c r="AA2036">
        <v>4204.41</v>
      </c>
      <c r="AB2036">
        <v>0.73599999999999999</v>
      </c>
    </row>
    <row r="2037" spans="1:28" x14ac:dyDescent="0.25">
      <c r="A2037" t="s">
        <v>2121</v>
      </c>
      <c r="B2037" s="2">
        <v>46311.177083333343</v>
      </c>
      <c r="C2037" s="2">
        <v>46313.277083333327</v>
      </c>
      <c r="D2037" t="s">
        <v>62</v>
      </c>
      <c r="E2037" t="s">
        <v>30</v>
      </c>
      <c r="F2037" t="s">
        <v>51</v>
      </c>
      <c r="G2037" t="s">
        <v>32</v>
      </c>
      <c r="H2037" t="s">
        <v>67</v>
      </c>
      <c r="I2037" t="s">
        <v>34</v>
      </c>
      <c r="J2037">
        <v>2.1</v>
      </c>
      <c r="K2037" t="s">
        <v>35</v>
      </c>
      <c r="L2037">
        <v>71</v>
      </c>
      <c r="M2037" s="2">
        <v>46311</v>
      </c>
      <c r="N2037" t="s">
        <v>68</v>
      </c>
      <c r="O2037">
        <v>8.1</v>
      </c>
      <c r="P2037">
        <v>0</v>
      </c>
      <c r="Q2037">
        <v>4731.78</v>
      </c>
      <c r="R2037" t="s">
        <v>37</v>
      </c>
      <c r="S2037">
        <v>3522.2</v>
      </c>
      <c r="T2037">
        <v>4.4000000000000004</v>
      </c>
      <c r="U2037">
        <v>2026</v>
      </c>
      <c r="V2037" t="s">
        <v>97</v>
      </c>
      <c r="W2037" s="2">
        <v>46296</v>
      </c>
      <c r="X2037" t="s">
        <v>81</v>
      </c>
      <c r="Y2037" t="s">
        <v>48</v>
      </c>
      <c r="Z2037">
        <v>4731.78</v>
      </c>
      <c r="AA2037">
        <v>3522.2</v>
      </c>
      <c r="AB2037">
        <v>0.74399999999999999</v>
      </c>
    </row>
    <row r="2038" spans="1:28" x14ac:dyDescent="0.25">
      <c r="A2038" t="s">
        <v>2122</v>
      </c>
      <c r="B2038" s="2">
        <v>45710.688194444447</v>
      </c>
      <c r="C2038" s="2">
        <v>45711.288194444453</v>
      </c>
      <c r="D2038" t="s">
        <v>50</v>
      </c>
      <c r="E2038" t="s">
        <v>73</v>
      </c>
      <c r="F2038" t="s">
        <v>51</v>
      </c>
      <c r="G2038" t="s">
        <v>32</v>
      </c>
      <c r="H2038" t="s">
        <v>67</v>
      </c>
      <c r="I2038" t="s">
        <v>57</v>
      </c>
      <c r="J2038">
        <v>0.6</v>
      </c>
      <c r="K2038" t="s">
        <v>35</v>
      </c>
      <c r="L2038">
        <v>52</v>
      </c>
      <c r="M2038" s="2">
        <v>45710</v>
      </c>
      <c r="N2038" t="s">
        <v>76</v>
      </c>
      <c r="O2038">
        <v>9.8000000000000007</v>
      </c>
      <c r="P2038">
        <v>1.6</v>
      </c>
      <c r="Q2038">
        <v>3421.46</v>
      </c>
      <c r="R2038" t="s">
        <v>77</v>
      </c>
      <c r="S2038">
        <v>2128.7199999999998</v>
      </c>
      <c r="T2038">
        <v>3.9</v>
      </c>
      <c r="U2038">
        <v>2025</v>
      </c>
      <c r="V2038" t="s">
        <v>104</v>
      </c>
      <c r="W2038" s="2">
        <v>45689</v>
      </c>
      <c r="X2038" t="s">
        <v>92</v>
      </c>
      <c r="Y2038" t="s">
        <v>40</v>
      </c>
      <c r="Z2038">
        <v>3421.46</v>
      </c>
      <c r="AA2038">
        <v>2128.7199999999998</v>
      </c>
      <c r="AB2038">
        <v>0.622</v>
      </c>
    </row>
    <row r="2039" spans="1:28" x14ac:dyDescent="0.25">
      <c r="A2039" t="s">
        <v>2123</v>
      </c>
      <c r="B2039" s="2">
        <v>45961.504861111112</v>
      </c>
      <c r="C2039" s="2">
        <v>45963.804861111108</v>
      </c>
      <c r="D2039" t="s">
        <v>50</v>
      </c>
      <c r="E2039" t="s">
        <v>73</v>
      </c>
      <c r="F2039" t="s">
        <v>31</v>
      </c>
      <c r="G2039" t="s">
        <v>44</v>
      </c>
      <c r="H2039" t="s">
        <v>45</v>
      </c>
      <c r="I2039" t="s">
        <v>75</v>
      </c>
      <c r="J2039">
        <v>2.2999999999999998</v>
      </c>
      <c r="K2039" t="s">
        <v>35</v>
      </c>
      <c r="L2039">
        <v>47</v>
      </c>
      <c r="M2039" s="2">
        <v>45961</v>
      </c>
      <c r="N2039" t="s">
        <v>36</v>
      </c>
      <c r="O2039">
        <v>7.8</v>
      </c>
      <c r="P2039">
        <v>0.2</v>
      </c>
      <c r="Q2039">
        <v>4864.58</v>
      </c>
      <c r="R2039" t="s">
        <v>37</v>
      </c>
      <c r="S2039">
        <v>3489.7</v>
      </c>
      <c r="T2039">
        <v>3.5</v>
      </c>
      <c r="U2039">
        <v>2025</v>
      </c>
      <c r="V2039" t="s">
        <v>97</v>
      </c>
      <c r="W2039" s="2">
        <v>45931</v>
      </c>
      <c r="X2039" t="s">
        <v>81</v>
      </c>
      <c r="Y2039" t="s">
        <v>48</v>
      </c>
      <c r="Z2039">
        <v>4864.58</v>
      </c>
      <c r="AA2039">
        <v>3489.7</v>
      </c>
      <c r="AB2039">
        <v>0.71699999999999997</v>
      </c>
    </row>
    <row r="2040" spans="1:28" x14ac:dyDescent="0.25">
      <c r="A2040" t="s">
        <v>2124</v>
      </c>
      <c r="B2040" s="2">
        <v>45726.61041666667</v>
      </c>
      <c r="C2040" s="2">
        <v>45730.210416666669</v>
      </c>
      <c r="D2040" t="s">
        <v>72</v>
      </c>
      <c r="E2040" t="s">
        <v>73</v>
      </c>
      <c r="F2040" t="s">
        <v>51</v>
      </c>
      <c r="G2040" t="s">
        <v>32</v>
      </c>
      <c r="H2040" t="s">
        <v>86</v>
      </c>
      <c r="I2040" t="s">
        <v>75</v>
      </c>
      <c r="J2040">
        <v>3.6</v>
      </c>
      <c r="K2040" t="s">
        <v>35</v>
      </c>
      <c r="L2040">
        <v>49</v>
      </c>
      <c r="M2040" s="2">
        <v>45726</v>
      </c>
      <c r="N2040" t="s">
        <v>68</v>
      </c>
      <c r="O2040">
        <v>7.9</v>
      </c>
      <c r="P2040">
        <v>2.2000000000000002</v>
      </c>
      <c r="Q2040">
        <v>3976.91</v>
      </c>
      <c r="R2040" t="s">
        <v>59</v>
      </c>
      <c r="S2040">
        <v>2270.9299999999998</v>
      </c>
      <c r="T2040">
        <v>4.4000000000000004</v>
      </c>
      <c r="U2040">
        <v>2025</v>
      </c>
      <c r="V2040" t="s">
        <v>46</v>
      </c>
      <c r="W2040" s="2">
        <v>45717</v>
      </c>
      <c r="X2040" t="s">
        <v>78</v>
      </c>
      <c r="Y2040" t="s">
        <v>48</v>
      </c>
      <c r="Z2040">
        <v>3976.91</v>
      </c>
      <c r="AA2040">
        <v>2270.9299999999998</v>
      </c>
      <c r="AB2040">
        <v>0.57099999999999995</v>
      </c>
    </row>
    <row r="2041" spans="1:28" x14ac:dyDescent="0.25">
      <c r="A2041" t="s">
        <v>2125</v>
      </c>
      <c r="B2041" s="2">
        <v>46018.56527777778</v>
      </c>
      <c r="C2041" s="2">
        <v>46023.665277777778</v>
      </c>
      <c r="D2041" t="s">
        <v>85</v>
      </c>
      <c r="E2041" t="s">
        <v>30</v>
      </c>
      <c r="F2041" t="s">
        <v>51</v>
      </c>
      <c r="G2041" t="s">
        <v>32</v>
      </c>
      <c r="H2041" t="s">
        <v>74</v>
      </c>
      <c r="I2041" t="s">
        <v>34</v>
      </c>
      <c r="J2041">
        <v>5.0999999999999996</v>
      </c>
      <c r="K2041" t="s">
        <v>35</v>
      </c>
      <c r="L2041">
        <v>88</v>
      </c>
      <c r="M2041" s="2">
        <v>46018</v>
      </c>
      <c r="N2041" t="s">
        <v>36</v>
      </c>
      <c r="O2041">
        <v>12.4</v>
      </c>
      <c r="P2041">
        <v>1.6</v>
      </c>
      <c r="Q2041">
        <v>5794.56</v>
      </c>
      <c r="R2041" t="s">
        <v>77</v>
      </c>
      <c r="S2041">
        <v>3657.37</v>
      </c>
      <c r="T2041">
        <v>4.8</v>
      </c>
      <c r="U2041">
        <v>2025</v>
      </c>
      <c r="V2041" t="s">
        <v>63</v>
      </c>
      <c r="W2041" s="2">
        <v>45992</v>
      </c>
      <c r="X2041" t="s">
        <v>92</v>
      </c>
      <c r="Y2041" t="s">
        <v>40</v>
      </c>
      <c r="Z2041">
        <v>5794.56</v>
      </c>
      <c r="AA2041">
        <v>3657.37</v>
      </c>
      <c r="AB2041">
        <v>0.63100000000000001</v>
      </c>
    </row>
    <row r="2042" spans="1:28" x14ac:dyDescent="0.25">
      <c r="A2042" t="s">
        <v>2126</v>
      </c>
      <c r="B2042" s="2">
        <v>46259.829861111109</v>
      </c>
      <c r="C2042" s="2">
        <v>46262.029861111107</v>
      </c>
      <c r="D2042" t="s">
        <v>72</v>
      </c>
      <c r="E2042" t="s">
        <v>73</v>
      </c>
      <c r="F2042" t="s">
        <v>51</v>
      </c>
      <c r="G2042" t="s">
        <v>32</v>
      </c>
      <c r="H2042" t="s">
        <v>52</v>
      </c>
      <c r="I2042" t="s">
        <v>57</v>
      </c>
      <c r="J2042">
        <v>2.2000000000000002</v>
      </c>
      <c r="K2042" t="s">
        <v>58</v>
      </c>
      <c r="L2042">
        <v>50</v>
      </c>
      <c r="M2042" s="2">
        <v>46259</v>
      </c>
      <c r="N2042" t="s">
        <v>36</v>
      </c>
      <c r="O2042">
        <v>8.1</v>
      </c>
      <c r="P2042">
        <v>1.8</v>
      </c>
      <c r="Q2042">
        <v>4779.79</v>
      </c>
      <c r="R2042" t="s">
        <v>37</v>
      </c>
      <c r="S2042">
        <v>3065.47</v>
      </c>
      <c r="T2042">
        <v>4</v>
      </c>
      <c r="U2042">
        <v>2026</v>
      </c>
      <c r="V2042" t="s">
        <v>87</v>
      </c>
      <c r="W2042" s="2">
        <v>46235</v>
      </c>
      <c r="X2042" t="s">
        <v>70</v>
      </c>
      <c r="Y2042" t="s">
        <v>48</v>
      </c>
      <c r="Z2042">
        <v>4779.79</v>
      </c>
      <c r="AA2042">
        <v>3065.47</v>
      </c>
      <c r="AB2042">
        <v>0.64100000000000001</v>
      </c>
    </row>
    <row r="2043" spans="1:28" x14ac:dyDescent="0.25">
      <c r="A2043" t="s">
        <v>2127</v>
      </c>
      <c r="B2043" s="2">
        <v>45877.45</v>
      </c>
      <c r="C2043" s="2">
        <v>45883.05</v>
      </c>
      <c r="D2043" t="s">
        <v>29</v>
      </c>
      <c r="E2043" t="s">
        <v>83</v>
      </c>
      <c r="F2043" t="s">
        <v>31</v>
      </c>
      <c r="G2043" t="s">
        <v>55</v>
      </c>
      <c r="H2043" t="s">
        <v>74</v>
      </c>
      <c r="I2043" t="s">
        <v>34</v>
      </c>
      <c r="J2043">
        <v>5.6</v>
      </c>
      <c r="K2043" t="s">
        <v>35</v>
      </c>
      <c r="L2043">
        <v>63</v>
      </c>
      <c r="M2043" s="2">
        <v>45877</v>
      </c>
      <c r="N2043" t="s">
        <v>68</v>
      </c>
      <c r="O2043">
        <v>8.1</v>
      </c>
      <c r="P2043">
        <v>1.4</v>
      </c>
      <c r="Q2043">
        <v>7342.45</v>
      </c>
      <c r="R2043" t="s">
        <v>77</v>
      </c>
      <c r="S2043">
        <v>4199.09</v>
      </c>
      <c r="T2043">
        <v>4</v>
      </c>
      <c r="U2043">
        <v>2025</v>
      </c>
      <c r="V2043" t="s">
        <v>87</v>
      </c>
      <c r="W2043" s="2">
        <v>45870</v>
      </c>
      <c r="X2043" t="s">
        <v>81</v>
      </c>
      <c r="Y2043" t="s">
        <v>48</v>
      </c>
      <c r="Z2043">
        <v>7342.45</v>
      </c>
      <c r="AA2043">
        <v>4199.09</v>
      </c>
      <c r="AB2043">
        <v>0.57199999999999995</v>
      </c>
    </row>
    <row r="2044" spans="1:28" x14ac:dyDescent="0.25">
      <c r="A2044" t="s">
        <v>2128</v>
      </c>
      <c r="B2044" s="2">
        <v>46361.693749999999</v>
      </c>
      <c r="C2044" s="2">
        <v>46367.993750000001</v>
      </c>
      <c r="D2044" t="s">
        <v>29</v>
      </c>
      <c r="E2044" t="s">
        <v>83</v>
      </c>
      <c r="F2044" t="s">
        <v>51</v>
      </c>
      <c r="G2044" t="s">
        <v>55</v>
      </c>
      <c r="H2044" t="s">
        <v>52</v>
      </c>
      <c r="I2044" t="s">
        <v>34</v>
      </c>
      <c r="J2044">
        <v>6.3</v>
      </c>
      <c r="K2044" t="s">
        <v>35</v>
      </c>
      <c r="L2044">
        <v>38</v>
      </c>
      <c r="M2044" s="2">
        <v>46361</v>
      </c>
      <c r="N2044" t="s">
        <v>36</v>
      </c>
      <c r="O2044">
        <v>9.6999999999999993</v>
      </c>
      <c r="P2044">
        <v>3.5</v>
      </c>
      <c r="Q2044">
        <v>8055.02</v>
      </c>
      <c r="R2044" t="s">
        <v>59</v>
      </c>
      <c r="S2044">
        <v>5285.65</v>
      </c>
      <c r="T2044">
        <v>4.2</v>
      </c>
      <c r="U2044">
        <v>2026</v>
      </c>
      <c r="V2044" t="s">
        <v>63</v>
      </c>
      <c r="W2044" s="2">
        <v>46357</v>
      </c>
      <c r="X2044" t="s">
        <v>92</v>
      </c>
      <c r="Y2044" t="s">
        <v>40</v>
      </c>
      <c r="Z2044">
        <v>8055.02</v>
      </c>
      <c r="AA2044">
        <v>5285.65</v>
      </c>
      <c r="AB2044">
        <v>0.65600000000000003</v>
      </c>
    </row>
    <row r="2045" spans="1:28" x14ac:dyDescent="0.25">
      <c r="A2045" t="s">
        <v>2129</v>
      </c>
      <c r="B2045" s="2">
        <v>46232.326388888891</v>
      </c>
      <c r="C2045" s="2">
        <v>46234.926388888889</v>
      </c>
      <c r="D2045" t="s">
        <v>50</v>
      </c>
      <c r="E2045" t="s">
        <v>43</v>
      </c>
      <c r="F2045" t="s">
        <v>51</v>
      </c>
      <c r="G2045" t="s">
        <v>55</v>
      </c>
      <c r="H2045" t="s">
        <v>45</v>
      </c>
      <c r="I2045" t="s">
        <v>75</v>
      </c>
      <c r="J2045">
        <v>2.6</v>
      </c>
      <c r="K2045" t="s">
        <v>58</v>
      </c>
      <c r="L2045">
        <v>49</v>
      </c>
      <c r="M2045" s="2">
        <v>46232</v>
      </c>
      <c r="N2045" t="s">
        <v>36</v>
      </c>
      <c r="O2045">
        <v>7.9</v>
      </c>
      <c r="P2045">
        <v>2.2000000000000002</v>
      </c>
      <c r="Q2045">
        <v>6148.76</v>
      </c>
      <c r="R2045" t="s">
        <v>37</v>
      </c>
      <c r="S2045">
        <v>4506.6400000000003</v>
      </c>
      <c r="T2045">
        <v>3.4</v>
      </c>
      <c r="U2045">
        <v>2026</v>
      </c>
      <c r="V2045" t="s">
        <v>107</v>
      </c>
      <c r="W2045" s="2">
        <v>46204</v>
      </c>
      <c r="X2045" t="s">
        <v>64</v>
      </c>
      <c r="Y2045" t="s">
        <v>48</v>
      </c>
      <c r="Z2045">
        <v>6148.76</v>
      </c>
      <c r="AA2045">
        <v>4506.6400000000003</v>
      </c>
      <c r="AB2045">
        <v>0.73299999999999998</v>
      </c>
    </row>
    <row r="2046" spans="1:28" x14ac:dyDescent="0.25">
      <c r="A2046" t="s">
        <v>2130</v>
      </c>
      <c r="B2046" s="2">
        <v>46242.977083333331</v>
      </c>
      <c r="C2046" s="2">
        <v>46250.677083333343</v>
      </c>
      <c r="D2046" t="s">
        <v>29</v>
      </c>
      <c r="E2046" t="s">
        <v>73</v>
      </c>
      <c r="F2046" t="s">
        <v>51</v>
      </c>
      <c r="G2046" t="s">
        <v>66</v>
      </c>
      <c r="H2046" t="s">
        <v>74</v>
      </c>
      <c r="I2046" t="s">
        <v>34</v>
      </c>
      <c r="J2046">
        <v>7.7</v>
      </c>
      <c r="K2046" t="s">
        <v>35</v>
      </c>
      <c r="L2046">
        <v>49</v>
      </c>
      <c r="M2046" s="2">
        <v>46242</v>
      </c>
      <c r="N2046" t="s">
        <v>76</v>
      </c>
      <c r="O2046">
        <v>8.3000000000000007</v>
      </c>
      <c r="P2046">
        <v>1.7</v>
      </c>
      <c r="Q2046">
        <v>8416.19</v>
      </c>
      <c r="R2046" t="s">
        <v>37</v>
      </c>
      <c r="S2046">
        <v>6426.06</v>
      </c>
      <c r="T2046">
        <v>4.5999999999999996</v>
      </c>
      <c r="U2046">
        <v>2026</v>
      </c>
      <c r="V2046" t="s">
        <v>87</v>
      </c>
      <c r="W2046" s="2">
        <v>46235</v>
      </c>
      <c r="X2046" t="s">
        <v>92</v>
      </c>
      <c r="Y2046" t="s">
        <v>40</v>
      </c>
      <c r="Z2046">
        <v>8416.19</v>
      </c>
      <c r="AA2046">
        <v>6426.06</v>
      </c>
      <c r="AB2046">
        <v>0.76400000000000001</v>
      </c>
    </row>
    <row r="2047" spans="1:28" x14ac:dyDescent="0.25">
      <c r="A2047" t="s">
        <v>2131</v>
      </c>
      <c r="B2047" s="2">
        <v>45818.478472222218</v>
      </c>
      <c r="C2047" s="2">
        <v>45819.878472222219</v>
      </c>
      <c r="D2047" t="s">
        <v>42</v>
      </c>
      <c r="E2047" t="s">
        <v>30</v>
      </c>
      <c r="F2047" t="s">
        <v>51</v>
      </c>
      <c r="G2047" t="s">
        <v>44</v>
      </c>
      <c r="H2047" t="s">
        <v>56</v>
      </c>
      <c r="I2047" t="s">
        <v>34</v>
      </c>
      <c r="J2047">
        <v>1.4</v>
      </c>
      <c r="K2047" t="s">
        <v>35</v>
      </c>
      <c r="L2047">
        <v>63</v>
      </c>
      <c r="M2047" s="2">
        <v>45818</v>
      </c>
      <c r="N2047" t="s">
        <v>68</v>
      </c>
      <c r="O2047">
        <v>7.9</v>
      </c>
      <c r="P2047">
        <v>2.2000000000000002</v>
      </c>
      <c r="Q2047">
        <v>3435.38</v>
      </c>
      <c r="R2047" t="s">
        <v>37</v>
      </c>
      <c r="S2047">
        <v>1963.06</v>
      </c>
      <c r="T2047">
        <v>3.4</v>
      </c>
      <c r="U2047">
        <v>2025</v>
      </c>
      <c r="V2047" t="s">
        <v>110</v>
      </c>
      <c r="W2047" s="2">
        <v>45809</v>
      </c>
      <c r="X2047" t="s">
        <v>70</v>
      </c>
      <c r="Y2047" t="s">
        <v>48</v>
      </c>
      <c r="Z2047">
        <v>3435.38</v>
      </c>
      <c r="AA2047">
        <v>1963.06</v>
      </c>
      <c r="AB2047">
        <v>0.57099999999999995</v>
      </c>
    </row>
    <row r="2048" spans="1:28" x14ac:dyDescent="0.25">
      <c r="A2048" t="s">
        <v>2132</v>
      </c>
      <c r="B2048" s="2">
        <v>46338.48541666667</v>
      </c>
      <c r="C2048" s="2">
        <v>46340.785416666673</v>
      </c>
      <c r="D2048" t="s">
        <v>50</v>
      </c>
      <c r="E2048" t="s">
        <v>83</v>
      </c>
      <c r="F2048" t="s">
        <v>31</v>
      </c>
      <c r="G2048" t="s">
        <v>66</v>
      </c>
      <c r="H2048" t="s">
        <v>52</v>
      </c>
      <c r="I2048" t="s">
        <v>34</v>
      </c>
      <c r="J2048">
        <v>2.2999999999999998</v>
      </c>
      <c r="K2048" t="s">
        <v>35</v>
      </c>
      <c r="L2048">
        <v>58</v>
      </c>
      <c r="M2048" s="2">
        <v>46338</v>
      </c>
      <c r="N2048" t="s">
        <v>76</v>
      </c>
      <c r="O2048">
        <v>8.4</v>
      </c>
      <c r="P2048">
        <v>0.5</v>
      </c>
      <c r="Q2048">
        <v>4725.1099999999997</v>
      </c>
      <c r="R2048" t="s">
        <v>77</v>
      </c>
      <c r="S2048">
        <v>3579.32</v>
      </c>
      <c r="T2048">
        <v>4.7</v>
      </c>
      <c r="U2048">
        <v>2026</v>
      </c>
      <c r="V2048" t="s">
        <v>89</v>
      </c>
      <c r="W2048" s="2">
        <v>46327</v>
      </c>
      <c r="X2048" t="s">
        <v>47</v>
      </c>
      <c r="Y2048" t="s">
        <v>48</v>
      </c>
      <c r="Z2048">
        <v>4725.1099999999997</v>
      </c>
      <c r="AA2048">
        <v>3579.32</v>
      </c>
      <c r="AB2048">
        <v>0.75800000000000001</v>
      </c>
    </row>
    <row r="2049" spans="1:28" x14ac:dyDescent="0.25">
      <c r="A2049" t="s">
        <v>2133</v>
      </c>
      <c r="B2049" s="2">
        <v>45746.351388888892</v>
      </c>
      <c r="C2049" s="2">
        <v>45753.451388888891</v>
      </c>
      <c r="D2049" t="s">
        <v>29</v>
      </c>
      <c r="E2049" t="s">
        <v>43</v>
      </c>
      <c r="F2049" t="s">
        <v>51</v>
      </c>
      <c r="G2049" t="s">
        <v>55</v>
      </c>
      <c r="H2049" t="s">
        <v>86</v>
      </c>
      <c r="I2049" t="s">
        <v>34</v>
      </c>
      <c r="J2049">
        <v>7.1</v>
      </c>
      <c r="K2049" t="s">
        <v>35</v>
      </c>
      <c r="L2049">
        <v>37</v>
      </c>
      <c r="M2049" s="2">
        <v>45746</v>
      </c>
      <c r="N2049" t="s">
        <v>76</v>
      </c>
      <c r="O2049">
        <v>8.1</v>
      </c>
      <c r="P2049">
        <v>1.3</v>
      </c>
      <c r="Q2049">
        <v>6925.1</v>
      </c>
      <c r="R2049" t="s">
        <v>77</v>
      </c>
      <c r="S2049">
        <v>4627.18</v>
      </c>
      <c r="T2049">
        <v>4.3</v>
      </c>
      <c r="U2049">
        <v>2025</v>
      </c>
      <c r="V2049" t="s">
        <v>46</v>
      </c>
      <c r="W2049" s="2">
        <v>45717</v>
      </c>
      <c r="X2049" t="s">
        <v>39</v>
      </c>
      <c r="Y2049" t="s">
        <v>40</v>
      </c>
      <c r="Z2049">
        <v>6925.1</v>
      </c>
      <c r="AA2049">
        <v>4627.18</v>
      </c>
      <c r="AB2049">
        <v>0.66800000000000004</v>
      </c>
    </row>
    <row r="2050" spans="1:28" x14ac:dyDescent="0.25">
      <c r="A2050" t="s">
        <v>2134</v>
      </c>
      <c r="B2050" s="2">
        <v>46345.688194444447</v>
      </c>
      <c r="C2050" s="2">
        <v>46349.088194444441</v>
      </c>
      <c r="D2050" t="s">
        <v>91</v>
      </c>
      <c r="E2050" t="s">
        <v>73</v>
      </c>
      <c r="F2050" t="s">
        <v>31</v>
      </c>
      <c r="G2050" t="s">
        <v>32</v>
      </c>
      <c r="H2050" t="s">
        <v>67</v>
      </c>
      <c r="I2050" t="s">
        <v>34</v>
      </c>
      <c r="J2050">
        <v>3.4</v>
      </c>
      <c r="K2050" t="s">
        <v>35</v>
      </c>
      <c r="L2050">
        <v>62</v>
      </c>
      <c r="M2050" s="2">
        <v>46345</v>
      </c>
      <c r="N2050" t="s">
        <v>76</v>
      </c>
      <c r="O2050">
        <v>8</v>
      </c>
      <c r="P2050">
        <v>0.7</v>
      </c>
      <c r="Q2050">
        <v>4136.25</v>
      </c>
      <c r="R2050" t="s">
        <v>77</v>
      </c>
      <c r="S2050">
        <v>2730.31</v>
      </c>
      <c r="T2050">
        <v>4.5999999999999996</v>
      </c>
      <c r="U2050">
        <v>2026</v>
      </c>
      <c r="V2050" t="s">
        <v>89</v>
      </c>
      <c r="W2050" s="2">
        <v>46327</v>
      </c>
      <c r="X2050" t="s">
        <v>47</v>
      </c>
      <c r="Y2050" t="s">
        <v>48</v>
      </c>
      <c r="Z2050">
        <v>4136.25</v>
      </c>
      <c r="AA2050">
        <v>2730.31</v>
      </c>
      <c r="AB2050">
        <v>0.66</v>
      </c>
    </row>
    <row r="2051" spans="1:28" x14ac:dyDescent="0.25">
      <c r="A2051" t="s">
        <v>2135</v>
      </c>
      <c r="B2051" s="2">
        <v>46242.700694444437</v>
      </c>
      <c r="C2051" s="2">
        <v>46247.000694444447</v>
      </c>
      <c r="D2051" t="s">
        <v>91</v>
      </c>
      <c r="E2051" t="s">
        <v>83</v>
      </c>
      <c r="F2051" t="s">
        <v>51</v>
      </c>
      <c r="G2051" t="s">
        <v>66</v>
      </c>
      <c r="H2051" t="s">
        <v>74</v>
      </c>
      <c r="I2051" t="s">
        <v>57</v>
      </c>
      <c r="J2051">
        <v>4.3</v>
      </c>
      <c r="K2051" t="s">
        <v>35</v>
      </c>
      <c r="L2051">
        <v>43</v>
      </c>
      <c r="M2051" s="2">
        <v>46242</v>
      </c>
      <c r="N2051" t="s">
        <v>36</v>
      </c>
      <c r="O2051">
        <v>7.9</v>
      </c>
      <c r="P2051">
        <v>1.4</v>
      </c>
      <c r="Q2051">
        <v>7339.77</v>
      </c>
      <c r="R2051" t="s">
        <v>77</v>
      </c>
      <c r="S2051">
        <v>3793.63</v>
      </c>
      <c r="T2051">
        <v>3.3</v>
      </c>
      <c r="U2051">
        <v>2026</v>
      </c>
      <c r="V2051" t="s">
        <v>87</v>
      </c>
      <c r="W2051" s="2">
        <v>46235</v>
      </c>
      <c r="X2051" t="s">
        <v>92</v>
      </c>
      <c r="Y2051" t="s">
        <v>40</v>
      </c>
      <c r="Z2051">
        <v>7339.77</v>
      </c>
      <c r="AA2051">
        <v>3793.63</v>
      </c>
      <c r="AB2051">
        <v>0.51700000000000002</v>
      </c>
    </row>
    <row r="2052" spans="1:28" x14ac:dyDescent="0.25">
      <c r="A2052" t="s">
        <v>2136</v>
      </c>
      <c r="B2052" s="2">
        <v>46246.557638888888</v>
      </c>
      <c r="C2052" s="2">
        <v>46250.657638888893</v>
      </c>
      <c r="D2052" t="s">
        <v>91</v>
      </c>
      <c r="E2052" t="s">
        <v>30</v>
      </c>
      <c r="F2052" t="s">
        <v>31</v>
      </c>
      <c r="G2052" t="s">
        <v>32</v>
      </c>
      <c r="H2052" t="s">
        <v>52</v>
      </c>
      <c r="I2052" t="s">
        <v>34</v>
      </c>
      <c r="J2052">
        <v>4.0999999999999996</v>
      </c>
      <c r="K2052" t="s">
        <v>58</v>
      </c>
      <c r="L2052">
        <v>43</v>
      </c>
      <c r="M2052" s="2">
        <v>46246</v>
      </c>
      <c r="N2052" t="s">
        <v>76</v>
      </c>
      <c r="O2052">
        <v>8</v>
      </c>
      <c r="P2052">
        <v>1.3</v>
      </c>
      <c r="Q2052">
        <v>5678.23</v>
      </c>
      <c r="R2052" t="s">
        <v>59</v>
      </c>
      <c r="S2052">
        <v>3935.8</v>
      </c>
      <c r="T2052">
        <v>4.5</v>
      </c>
      <c r="U2052">
        <v>2026</v>
      </c>
      <c r="V2052" t="s">
        <v>87</v>
      </c>
      <c r="W2052" s="2">
        <v>46235</v>
      </c>
      <c r="X2052" t="s">
        <v>64</v>
      </c>
      <c r="Y2052" t="s">
        <v>48</v>
      </c>
      <c r="Z2052">
        <v>5678.23</v>
      </c>
      <c r="AA2052">
        <v>3935.8</v>
      </c>
      <c r="AB2052">
        <v>0.69299999999999995</v>
      </c>
    </row>
    <row r="2053" spans="1:28" x14ac:dyDescent="0.25">
      <c r="A2053" t="s">
        <v>2137</v>
      </c>
      <c r="B2053" s="2">
        <v>45816.576388888891</v>
      </c>
      <c r="C2053" s="2">
        <v>45822.376388888893</v>
      </c>
      <c r="D2053" t="s">
        <v>85</v>
      </c>
      <c r="E2053" t="s">
        <v>73</v>
      </c>
      <c r="F2053" t="s">
        <v>31</v>
      </c>
      <c r="G2053" t="s">
        <v>44</v>
      </c>
      <c r="H2053" t="s">
        <v>74</v>
      </c>
      <c r="I2053" t="s">
        <v>34</v>
      </c>
      <c r="J2053">
        <v>5.8</v>
      </c>
      <c r="K2053" t="s">
        <v>35</v>
      </c>
      <c r="L2053">
        <v>37</v>
      </c>
      <c r="M2053" s="2">
        <v>45816</v>
      </c>
      <c r="N2053" t="s">
        <v>76</v>
      </c>
      <c r="O2053">
        <v>11.7</v>
      </c>
      <c r="P2053">
        <v>1.3</v>
      </c>
      <c r="Q2053">
        <v>6910.74</v>
      </c>
      <c r="R2053" t="s">
        <v>37</v>
      </c>
      <c r="S2053">
        <v>3953.67</v>
      </c>
      <c r="T2053">
        <v>4.2</v>
      </c>
      <c r="U2053">
        <v>2025</v>
      </c>
      <c r="V2053" t="s">
        <v>110</v>
      </c>
      <c r="W2053" s="2">
        <v>45809</v>
      </c>
      <c r="X2053" t="s">
        <v>39</v>
      </c>
      <c r="Y2053" t="s">
        <v>40</v>
      </c>
      <c r="Z2053">
        <v>6910.74</v>
      </c>
      <c r="AA2053">
        <v>3953.67</v>
      </c>
      <c r="AB2053">
        <v>0.57199999999999995</v>
      </c>
    </row>
    <row r="2054" spans="1:28" x14ac:dyDescent="0.25">
      <c r="A2054" t="s">
        <v>2138</v>
      </c>
      <c r="B2054" s="2">
        <v>46146.936111111107</v>
      </c>
      <c r="C2054" s="2">
        <v>46151.136111111111</v>
      </c>
      <c r="D2054" t="s">
        <v>62</v>
      </c>
      <c r="E2054" t="s">
        <v>83</v>
      </c>
      <c r="F2054" t="s">
        <v>51</v>
      </c>
      <c r="G2054" t="s">
        <v>32</v>
      </c>
      <c r="H2054" t="s">
        <v>74</v>
      </c>
      <c r="I2054" t="s">
        <v>34</v>
      </c>
      <c r="J2054">
        <v>4.2</v>
      </c>
      <c r="K2054" t="s">
        <v>35</v>
      </c>
      <c r="L2054">
        <v>54</v>
      </c>
      <c r="M2054" s="2">
        <v>46146</v>
      </c>
      <c r="N2054" t="s">
        <v>36</v>
      </c>
      <c r="O2054">
        <v>10.199999999999999</v>
      </c>
      <c r="P2054">
        <v>0.8</v>
      </c>
      <c r="Q2054">
        <v>6311.12</v>
      </c>
      <c r="R2054" t="s">
        <v>37</v>
      </c>
      <c r="S2054">
        <v>3836.7</v>
      </c>
      <c r="T2054">
        <v>4</v>
      </c>
      <c r="U2054">
        <v>2026</v>
      </c>
      <c r="V2054" t="s">
        <v>80</v>
      </c>
      <c r="W2054" s="2">
        <v>46143</v>
      </c>
      <c r="X2054" t="s">
        <v>78</v>
      </c>
      <c r="Y2054" t="s">
        <v>48</v>
      </c>
      <c r="Z2054">
        <v>6311.12</v>
      </c>
      <c r="AA2054">
        <v>3836.7</v>
      </c>
      <c r="AB2054">
        <v>0.60799999999999998</v>
      </c>
    </row>
    <row r="2055" spans="1:28" x14ac:dyDescent="0.25">
      <c r="A2055" t="s">
        <v>2139</v>
      </c>
      <c r="B2055" s="2">
        <v>45981.147916666669</v>
      </c>
      <c r="C2055" s="2">
        <v>45983.847916666673</v>
      </c>
      <c r="D2055" t="s">
        <v>72</v>
      </c>
      <c r="E2055" t="s">
        <v>73</v>
      </c>
      <c r="F2055" t="s">
        <v>51</v>
      </c>
      <c r="G2055" t="s">
        <v>44</v>
      </c>
      <c r="H2055" t="s">
        <v>45</v>
      </c>
      <c r="I2055" t="s">
        <v>34</v>
      </c>
      <c r="J2055">
        <v>2.7</v>
      </c>
      <c r="K2055" t="s">
        <v>35</v>
      </c>
      <c r="L2055">
        <v>49</v>
      </c>
      <c r="M2055" s="2">
        <v>45981</v>
      </c>
      <c r="N2055" t="s">
        <v>76</v>
      </c>
      <c r="O2055">
        <v>8.1</v>
      </c>
      <c r="P2055">
        <v>2</v>
      </c>
      <c r="Q2055">
        <v>3286.49</v>
      </c>
      <c r="R2055" t="s">
        <v>37</v>
      </c>
      <c r="S2055">
        <v>1717.06</v>
      </c>
      <c r="T2055">
        <v>4.5999999999999996</v>
      </c>
      <c r="U2055">
        <v>2025</v>
      </c>
      <c r="V2055" t="s">
        <v>89</v>
      </c>
      <c r="W2055" s="2">
        <v>45962</v>
      </c>
      <c r="X2055" t="s">
        <v>47</v>
      </c>
      <c r="Y2055" t="s">
        <v>48</v>
      </c>
      <c r="Z2055">
        <v>3286.49</v>
      </c>
      <c r="AA2055">
        <v>1717.06</v>
      </c>
      <c r="AB2055">
        <v>0.52200000000000002</v>
      </c>
    </row>
    <row r="2056" spans="1:28" x14ac:dyDescent="0.25">
      <c r="A2056" t="s">
        <v>2140</v>
      </c>
      <c r="B2056" s="2">
        <v>46267.854861111111</v>
      </c>
      <c r="C2056" s="2">
        <v>46273.954861111109</v>
      </c>
      <c r="D2056" t="s">
        <v>29</v>
      </c>
      <c r="E2056" t="s">
        <v>73</v>
      </c>
      <c r="F2056" t="s">
        <v>31</v>
      </c>
      <c r="G2056" t="s">
        <v>66</v>
      </c>
      <c r="H2056" t="s">
        <v>67</v>
      </c>
      <c r="I2056" t="s">
        <v>57</v>
      </c>
      <c r="J2056">
        <v>6.1</v>
      </c>
      <c r="K2056" t="s">
        <v>35</v>
      </c>
      <c r="L2056">
        <v>23</v>
      </c>
      <c r="M2056" s="2">
        <v>46267</v>
      </c>
      <c r="N2056" t="s">
        <v>68</v>
      </c>
      <c r="O2056">
        <v>9.9</v>
      </c>
      <c r="P2056">
        <v>3.2</v>
      </c>
      <c r="Q2056">
        <v>7246.9</v>
      </c>
      <c r="R2056" t="s">
        <v>37</v>
      </c>
      <c r="S2056">
        <v>3979.71</v>
      </c>
      <c r="T2056">
        <v>4.5</v>
      </c>
      <c r="U2056">
        <v>2026</v>
      </c>
      <c r="V2056" t="s">
        <v>53</v>
      </c>
      <c r="W2056" s="2">
        <v>46266</v>
      </c>
      <c r="X2056" t="s">
        <v>64</v>
      </c>
      <c r="Y2056" t="s">
        <v>48</v>
      </c>
      <c r="Z2056">
        <v>7246.9</v>
      </c>
      <c r="AA2056">
        <v>3979.71</v>
      </c>
      <c r="AB2056">
        <v>0.54900000000000004</v>
      </c>
    </row>
    <row r="2057" spans="1:28" x14ac:dyDescent="0.25">
      <c r="A2057" t="s">
        <v>2141</v>
      </c>
      <c r="B2057" s="2">
        <v>46038.116666666669</v>
      </c>
      <c r="C2057" s="2">
        <v>46043.01666666667</v>
      </c>
      <c r="D2057" t="s">
        <v>113</v>
      </c>
      <c r="E2057" t="s">
        <v>43</v>
      </c>
      <c r="F2057" t="s">
        <v>152</v>
      </c>
      <c r="G2057" t="s">
        <v>32</v>
      </c>
      <c r="H2057" t="s">
        <v>52</v>
      </c>
      <c r="I2057" t="s">
        <v>75</v>
      </c>
      <c r="J2057">
        <v>4.9000000000000004</v>
      </c>
      <c r="K2057" t="s">
        <v>35</v>
      </c>
      <c r="L2057">
        <v>40</v>
      </c>
      <c r="M2057" s="2">
        <v>46038</v>
      </c>
      <c r="N2057" t="s">
        <v>68</v>
      </c>
      <c r="O2057">
        <v>8</v>
      </c>
      <c r="P2057">
        <v>2.1</v>
      </c>
      <c r="Q2057">
        <v>6087.86</v>
      </c>
      <c r="R2057" t="s">
        <v>37</v>
      </c>
      <c r="S2057">
        <v>4057.97</v>
      </c>
      <c r="T2057">
        <v>4.2</v>
      </c>
      <c r="U2057">
        <v>2026</v>
      </c>
      <c r="V2057" t="s">
        <v>69</v>
      </c>
      <c r="W2057" s="2">
        <v>46023</v>
      </c>
      <c r="X2057" t="s">
        <v>81</v>
      </c>
      <c r="Y2057" t="s">
        <v>48</v>
      </c>
      <c r="Z2057">
        <v>6087.86</v>
      </c>
      <c r="AA2057">
        <v>4057.97</v>
      </c>
      <c r="AB2057">
        <v>0.66700000000000004</v>
      </c>
    </row>
    <row r="2058" spans="1:28" x14ac:dyDescent="0.25">
      <c r="A2058" t="s">
        <v>2142</v>
      </c>
      <c r="B2058" s="2">
        <v>45759.939583333333</v>
      </c>
      <c r="C2058" s="2">
        <v>45762.739583333343</v>
      </c>
      <c r="D2058" t="s">
        <v>91</v>
      </c>
      <c r="E2058" t="s">
        <v>30</v>
      </c>
      <c r="F2058" t="s">
        <v>51</v>
      </c>
      <c r="G2058" t="s">
        <v>32</v>
      </c>
      <c r="H2058" t="s">
        <v>86</v>
      </c>
      <c r="I2058" t="s">
        <v>75</v>
      </c>
      <c r="J2058">
        <v>2.8</v>
      </c>
      <c r="K2058" t="s">
        <v>35</v>
      </c>
      <c r="L2058">
        <v>56</v>
      </c>
      <c r="M2058" s="2">
        <v>45759</v>
      </c>
      <c r="N2058" t="s">
        <v>36</v>
      </c>
      <c r="O2058">
        <v>8.1999999999999993</v>
      </c>
      <c r="P2058">
        <v>2.2000000000000002</v>
      </c>
      <c r="Q2058">
        <v>5246.66</v>
      </c>
      <c r="R2058" t="s">
        <v>37</v>
      </c>
      <c r="S2058">
        <v>3485.08</v>
      </c>
      <c r="T2058">
        <v>3</v>
      </c>
      <c r="U2058">
        <v>2025</v>
      </c>
      <c r="V2058" t="s">
        <v>38</v>
      </c>
      <c r="W2058" s="2">
        <v>45748</v>
      </c>
      <c r="X2058" t="s">
        <v>92</v>
      </c>
      <c r="Y2058" t="s">
        <v>40</v>
      </c>
      <c r="Z2058">
        <v>5246.66</v>
      </c>
      <c r="AA2058">
        <v>3485.08</v>
      </c>
      <c r="AB2058">
        <v>0.66400000000000003</v>
      </c>
    </row>
    <row r="2059" spans="1:28" x14ac:dyDescent="0.25">
      <c r="A2059" t="s">
        <v>2143</v>
      </c>
      <c r="B2059" s="2">
        <v>46151.904861111107</v>
      </c>
      <c r="C2059" s="2">
        <v>46158.504861111112</v>
      </c>
      <c r="D2059" t="s">
        <v>29</v>
      </c>
      <c r="E2059" t="s">
        <v>83</v>
      </c>
      <c r="F2059" t="s">
        <v>31</v>
      </c>
      <c r="G2059" t="s">
        <v>32</v>
      </c>
      <c r="H2059" t="s">
        <v>74</v>
      </c>
      <c r="I2059" t="s">
        <v>34</v>
      </c>
      <c r="J2059">
        <v>6.6</v>
      </c>
      <c r="K2059" t="s">
        <v>35</v>
      </c>
      <c r="L2059">
        <v>44</v>
      </c>
      <c r="M2059" s="2">
        <v>46151</v>
      </c>
      <c r="N2059" t="s">
        <v>36</v>
      </c>
      <c r="O2059">
        <v>12.4</v>
      </c>
      <c r="P2059">
        <v>0.2</v>
      </c>
      <c r="Q2059">
        <v>6174.58</v>
      </c>
      <c r="R2059" t="s">
        <v>37</v>
      </c>
      <c r="S2059">
        <v>3812.93</v>
      </c>
      <c r="T2059">
        <v>4</v>
      </c>
      <c r="U2059">
        <v>2026</v>
      </c>
      <c r="V2059" t="s">
        <v>80</v>
      </c>
      <c r="W2059" s="2">
        <v>46143</v>
      </c>
      <c r="X2059" t="s">
        <v>92</v>
      </c>
      <c r="Y2059" t="s">
        <v>40</v>
      </c>
      <c r="Z2059">
        <v>6174.58</v>
      </c>
      <c r="AA2059">
        <v>3812.93</v>
      </c>
      <c r="AB2059">
        <v>0.61799999999999999</v>
      </c>
    </row>
    <row r="2060" spans="1:28" x14ac:dyDescent="0.25">
      <c r="A2060" t="s">
        <v>2144</v>
      </c>
      <c r="B2060" s="2">
        <v>46301.678472222222</v>
      </c>
      <c r="C2060" s="2">
        <v>46305.77847222222</v>
      </c>
      <c r="D2060" t="s">
        <v>91</v>
      </c>
      <c r="E2060" t="s">
        <v>30</v>
      </c>
      <c r="F2060" t="s">
        <v>31</v>
      </c>
      <c r="G2060" t="s">
        <v>55</v>
      </c>
      <c r="H2060" t="s">
        <v>56</v>
      </c>
      <c r="I2060" t="s">
        <v>75</v>
      </c>
      <c r="J2060">
        <v>4.0999999999999996</v>
      </c>
      <c r="K2060" t="s">
        <v>35</v>
      </c>
      <c r="L2060">
        <v>65</v>
      </c>
      <c r="M2060" s="2">
        <v>46301</v>
      </c>
      <c r="N2060" t="s">
        <v>68</v>
      </c>
      <c r="O2060">
        <v>10.3</v>
      </c>
      <c r="P2060">
        <v>0.4</v>
      </c>
      <c r="Q2060">
        <v>5353.95</v>
      </c>
      <c r="R2060" t="s">
        <v>37</v>
      </c>
      <c r="S2060">
        <v>3582.77</v>
      </c>
      <c r="T2060">
        <v>4.4000000000000004</v>
      </c>
      <c r="U2060">
        <v>2026</v>
      </c>
      <c r="V2060" t="s">
        <v>97</v>
      </c>
      <c r="W2060" s="2">
        <v>46296</v>
      </c>
      <c r="X2060" t="s">
        <v>70</v>
      </c>
      <c r="Y2060" t="s">
        <v>48</v>
      </c>
      <c r="Z2060">
        <v>5353.95</v>
      </c>
      <c r="AA2060">
        <v>3582.77</v>
      </c>
      <c r="AB2060">
        <v>0.66900000000000004</v>
      </c>
    </row>
    <row r="2061" spans="1:28" x14ac:dyDescent="0.25">
      <c r="A2061" t="s">
        <v>2145</v>
      </c>
      <c r="B2061" s="2">
        <v>46271.922222222223</v>
      </c>
      <c r="C2061" s="2">
        <v>46273.12222222222</v>
      </c>
      <c r="D2061" t="s">
        <v>42</v>
      </c>
      <c r="E2061" t="s">
        <v>30</v>
      </c>
      <c r="F2061" t="s">
        <v>51</v>
      </c>
      <c r="G2061" t="s">
        <v>32</v>
      </c>
      <c r="H2061" t="s">
        <v>33</v>
      </c>
      <c r="I2061" t="s">
        <v>34</v>
      </c>
      <c r="J2061">
        <v>1.2</v>
      </c>
      <c r="K2061" t="s">
        <v>35</v>
      </c>
      <c r="L2061">
        <v>87</v>
      </c>
      <c r="M2061" s="2">
        <v>46271</v>
      </c>
      <c r="N2061" t="s">
        <v>36</v>
      </c>
      <c r="O2061">
        <v>8</v>
      </c>
      <c r="P2061">
        <v>1.2</v>
      </c>
      <c r="Q2061">
        <v>3327.52</v>
      </c>
      <c r="R2061" t="s">
        <v>37</v>
      </c>
      <c r="S2061">
        <v>2462.86</v>
      </c>
      <c r="T2061">
        <v>3.5</v>
      </c>
      <c r="U2061">
        <v>2026</v>
      </c>
      <c r="V2061" t="s">
        <v>53</v>
      </c>
      <c r="W2061" s="2">
        <v>46266</v>
      </c>
      <c r="X2061" t="s">
        <v>39</v>
      </c>
      <c r="Y2061" t="s">
        <v>40</v>
      </c>
      <c r="Z2061">
        <v>3327.52</v>
      </c>
      <c r="AA2061">
        <v>2462.86</v>
      </c>
      <c r="AB2061">
        <v>0.74</v>
      </c>
    </row>
    <row r="2062" spans="1:28" x14ac:dyDescent="0.25">
      <c r="A2062" t="s">
        <v>2146</v>
      </c>
      <c r="B2062" s="2">
        <v>45676.100694444453</v>
      </c>
      <c r="C2062" s="2">
        <v>45677.500694444447</v>
      </c>
      <c r="D2062" t="s">
        <v>42</v>
      </c>
      <c r="E2062" t="s">
        <v>30</v>
      </c>
      <c r="F2062" t="s">
        <v>31</v>
      </c>
      <c r="G2062" t="s">
        <v>44</v>
      </c>
      <c r="H2062" t="s">
        <v>52</v>
      </c>
      <c r="I2062" t="s">
        <v>34</v>
      </c>
      <c r="J2062">
        <v>1.4</v>
      </c>
      <c r="K2062" t="s">
        <v>35</v>
      </c>
      <c r="L2062">
        <v>87</v>
      </c>
      <c r="M2062" s="2">
        <v>45676</v>
      </c>
      <c r="N2062" t="s">
        <v>36</v>
      </c>
      <c r="O2062">
        <v>11.8</v>
      </c>
      <c r="P2062">
        <v>0.9</v>
      </c>
      <c r="Q2062">
        <v>3475.65</v>
      </c>
      <c r="R2062" t="s">
        <v>37</v>
      </c>
      <c r="S2062">
        <v>1701.82</v>
      </c>
      <c r="T2062">
        <v>4</v>
      </c>
      <c r="U2062">
        <v>2025</v>
      </c>
      <c r="V2062" t="s">
        <v>69</v>
      </c>
      <c r="W2062" s="2">
        <v>45658</v>
      </c>
      <c r="X2062" t="s">
        <v>39</v>
      </c>
      <c r="Y2062" t="s">
        <v>40</v>
      </c>
      <c r="Z2062">
        <v>3475.65</v>
      </c>
      <c r="AA2062">
        <v>1701.82</v>
      </c>
      <c r="AB2062">
        <v>0.49</v>
      </c>
    </row>
    <row r="2063" spans="1:28" x14ac:dyDescent="0.25">
      <c r="A2063" t="s">
        <v>2147</v>
      </c>
      <c r="B2063" s="2">
        <v>46111.357638888891</v>
      </c>
      <c r="C2063" s="2">
        <v>46115.957638888889</v>
      </c>
      <c r="D2063" t="s">
        <v>85</v>
      </c>
      <c r="E2063" t="s">
        <v>73</v>
      </c>
      <c r="F2063" t="s">
        <v>31</v>
      </c>
      <c r="G2063" t="s">
        <v>32</v>
      </c>
      <c r="H2063" t="s">
        <v>45</v>
      </c>
      <c r="I2063" t="s">
        <v>57</v>
      </c>
      <c r="J2063">
        <v>4.5999999999999996</v>
      </c>
      <c r="K2063" t="s">
        <v>35</v>
      </c>
      <c r="L2063">
        <v>75</v>
      </c>
      <c r="M2063" s="2">
        <v>46111</v>
      </c>
      <c r="N2063" t="s">
        <v>36</v>
      </c>
      <c r="O2063">
        <v>9.6999999999999993</v>
      </c>
      <c r="P2063">
        <v>2.6</v>
      </c>
      <c r="Q2063">
        <v>7506.42</v>
      </c>
      <c r="R2063" t="s">
        <v>37</v>
      </c>
      <c r="S2063">
        <v>4066.4</v>
      </c>
      <c r="T2063">
        <v>4.0999999999999996</v>
      </c>
      <c r="U2063">
        <v>2026</v>
      </c>
      <c r="V2063" t="s">
        <v>46</v>
      </c>
      <c r="W2063" s="2">
        <v>46082</v>
      </c>
      <c r="X2063" t="s">
        <v>78</v>
      </c>
      <c r="Y2063" t="s">
        <v>48</v>
      </c>
      <c r="Z2063">
        <v>7506.42</v>
      </c>
      <c r="AA2063">
        <v>4066.4</v>
      </c>
      <c r="AB2063">
        <v>0.54200000000000004</v>
      </c>
    </row>
    <row r="2064" spans="1:28" x14ac:dyDescent="0.25">
      <c r="A2064" t="s">
        <v>2148</v>
      </c>
      <c r="B2064" s="2">
        <v>46139.772916666669</v>
      </c>
      <c r="C2064" s="2">
        <v>46140.272916666669</v>
      </c>
      <c r="D2064" t="s">
        <v>42</v>
      </c>
      <c r="E2064" t="s">
        <v>73</v>
      </c>
      <c r="F2064" t="s">
        <v>31</v>
      </c>
      <c r="G2064" t="s">
        <v>32</v>
      </c>
      <c r="H2064" t="s">
        <v>86</v>
      </c>
      <c r="I2064" t="s">
        <v>34</v>
      </c>
      <c r="J2064">
        <v>0.5</v>
      </c>
      <c r="K2064" t="s">
        <v>35</v>
      </c>
      <c r="L2064">
        <v>76</v>
      </c>
      <c r="M2064" s="2">
        <v>46139</v>
      </c>
      <c r="N2064" t="s">
        <v>76</v>
      </c>
      <c r="O2064">
        <v>8</v>
      </c>
      <c r="P2064">
        <v>3.7</v>
      </c>
      <c r="Q2064">
        <v>2372.5100000000002</v>
      </c>
      <c r="R2064" t="s">
        <v>77</v>
      </c>
      <c r="S2064">
        <v>1349.6</v>
      </c>
      <c r="T2064">
        <v>4.3</v>
      </c>
      <c r="U2064">
        <v>2026</v>
      </c>
      <c r="V2064" t="s">
        <v>38</v>
      </c>
      <c r="W2064" s="2">
        <v>46113</v>
      </c>
      <c r="X2064" t="s">
        <v>78</v>
      </c>
      <c r="Y2064" t="s">
        <v>48</v>
      </c>
      <c r="Z2064">
        <v>2372.5100000000002</v>
      </c>
      <c r="AA2064">
        <v>1349.6</v>
      </c>
      <c r="AB2064">
        <v>0.56899999999999995</v>
      </c>
    </row>
    <row r="2065" spans="1:28" x14ac:dyDescent="0.25">
      <c r="A2065" t="s">
        <v>2149</v>
      </c>
      <c r="B2065" s="2">
        <v>46251.313888888893</v>
      </c>
      <c r="C2065" s="2">
        <v>46251.813888888893</v>
      </c>
      <c r="D2065" t="s">
        <v>42</v>
      </c>
      <c r="E2065" t="s">
        <v>30</v>
      </c>
      <c r="F2065" t="s">
        <v>31</v>
      </c>
      <c r="G2065" t="s">
        <v>55</v>
      </c>
      <c r="H2065" t="s">
        <v>74</v>
      </c>
      <c r="I2065" t="s">
        <v>34</v>
      </c>
      <c r="J2065">
        <v>0.5</v>
      </c>
      <c r="K2065" t="s">
        <v>35</v>
      </c>
      <c r="L2065">
        <v>92</v>
      </c>
      <c r="M2065" s="2">
        <v>46251</v>
      </c>
      <c r="N2065" t="s">
        <v>36</v>
      </c>
      <c r="O2065">
        <v>7.8</v>
      </c>
      <c r="P2065">
        <v>2.5</v>
      </c>
      <c r="Q2065">
        <v>5945.09</v>
      </c>
      <c r="R2065" t="s">
        <v>37</v>
      </c>
      <c r="S2065">
        <v>3883.05</v>
      </c>
      <c r="T2065">
        <v>3.8</v>
      </c>
      <c r="U2065">
        <v>2026</v>
      </c>
      <c r="V2065" t="s">
        <v>87</v>
      </c>
      <c r="W2065" s="2">
        <v>46235</v>
      </c>
      <c r="X2065" t="s">
        <v>78</v>
      </c>
      <c r="Y2065" t="s">
        <v>48</v>
      </c>
      <c r="Z2065">
        <v>5945.09</v>
      </c>
      <c r="AA2065">
        <v>3883.05</v>
      </c>
      <c r="AB2065">
        <v>0.65300000000000002</v>
      </c>
    </row>
    <row r="2066" spans="1:28" x14ac:dyDescent="0.25">
      <c r="A2066" t="s">
        <v>2150</v>
      </c>
      <c r="B2066" s="2">
        <v>46054.040972222218</v>
      </c>
      <c r="C2066" s="2">
        <v>46057.740972222222</v>
      </c>
      <c r="D2066" t="s">
        <v>91</v>
      </c>
      <c r="E2066" t="s">
        <v>30</v>
      </c>
      <c r="F2066" t="s">
        <v>51</v>
      </c>
      <c r="G2066" t="s">
        <v>55</v>
      </c>
      <c r="H2066" t="s">
        <v>86</v>
      </c>
      <c r="I2066" t="s">
        <v>75</v>
      </c>
      <c r="J2066">
        <v>3.7</v>
      </c>
      <c r="K2066" t="s">
        <v>35</v>
      </c>
      <c r="L2066">
        <v>67</v>
      </c>
      <c r="M2066" s="2">
        <v>46054</v>
      </c>
      <c r="N2066" t="s">
        <v>68</v>
      </c>
      <c r="O2066">
        <v>8</v>
      </c>
      <c r="P2066">
        <v>1.7</v>
      </c>
      <c r="Q2066">
        <v>6419.25</v>
      </c>
      <c r="R2066" t="s">
        <v>37</v>
      </c>
      <c r="S2066">
        <v>4363.63</v>
      </c>
      <c r="T2066">
        <v>3.5</v>
      </c>
      <c r="U2066">
        <v>2026</v>
      </c>
      <c r="V2066" t="s">
        <v>104</v>
      </c>
      <c r="W2066" s="2">
        <v>46054</v>
      </c>
      <c r="X2066" t="s">
        <v>39</v>
      </c>
      <c r="Y2066" t="s">
        <v>40</v>
      </c>
      <c r="Z2066">
        <v>6419.25</v>
      </c>
      <c r="AA2066">
        <v>4363.63</v>
      </c>
      <c r="AB2066">
        <v>0.68</v>
      </c>
    </row>
    <row r="2067" spans="1:28" x14ac:dyDescent="0.25">
      <c r="A2067" t="s">
        <v>2151</v>
      </c>
      <c r="B2067" s="2">
        <v>45936.926388888889</v>
      </c>
      <c r="C2067" s="2">
        <v>45941.726388888892</v>
      </c>
      <c r="D2067" t="s">
        <v>91</v>
      </c>
      <c r="E2067" t="s">
        <v>30</v>
      </c>
      <c r="F2067" t="s">
        <v>31</v>
      </c>
      <c r="G2067" t="s">
        <v>32</v>
      </c>
      <c r="H2067" t="s">
        <v>45</v>
      </c>
      <c r="I2067" t="s">
        <v>57</v>
      </c>
      <c r="J2067">
        <v>4.8</v>
      </c>
      <c r="K2067" t="s">
        <v>35</v>
      </c>
      <c r="L2067">
        <v>28</v>
      </c>
      <c r="M2067" s="2">
        <v>45936</v>
      </c>
      <c r="N2067" t="s">
        <v>68</v>
      </c>
      <c r="O2067">
        <v>12.1</v>
      </c>
      <c r="P2067">
        <v>1</v>
      </c>
      <c r="Q2067">
        <v>6010.11</v>
      </c>
      <c r="R2067" t="s">
        <v>37</v>
      </c>
      <c r="S2067">
        <v>3882.55</v>
      </c>
      <c r="T2067">
        <v>4.8</v>
      </c>
      <c r="U2067">
        <v>2025</v>
      </c>
      <c r="V2067" t="s">
        <v>97</v>
      </c>
      <c r="W2067" s="2">
        <v>45931</v>
      </c>
      <c r="X2067" t="s">
        <v>78</v>
      </c>
      <c r="Y2067" t="s">
        <v>48</v>
      </c>
      <c r="Z2067">
        <v>6010.11</v>
      </c>
      <c r="AA2067">
        <v>3882.55</v>
      </c>
      <c r="AB2067">
        <v>0.64600000000000002</v>
      </c>
    </row>
    <row r="2068" spans="1:28" x14ac:dyDescent="0.25">
      <c r="A2068" t="s">
        <v>2152</v>
      </c>
      <c r="B2068" s="2">
        <v>46022.365972222222</v>
      </c>
      <c r="C2068" s="2">
        <v>46027.46597222222</v>
      </c>
      <c r="D2068" t="s">
        <v>85</v>
      </c>
      <c r="E2068" t="s">
        <v>43</v>
      </c>
      <c r="F2068" t="s">
        <v>31</v>
      </c>
      <c r="G2068" t="s">
        <v>44</v>
      </c>
      <c r="H2068" t="s">
        <v>52</v>
      </c>
      <c r="I2068" t="s">
        <v>34</v>
      </c>
      <c r="J2068">
        <v>5.0999999999999996</v>
      </c>
      <c r="K2068" t="s">
        <v>35</v>
      </c>
      <c r="L2068">
        <v>67</v>
      </c>
      <c r="M2068" s="2">
        <v>46022</v>
      </c>
      <c r="N2068" t="s">
        <v>36</v>
      </c>
      <c r="O2068">
        <v>8.1</v>
      </c>
      <c r="P2068">
        <v>2.7</v>
      </c>
      <c r="Q2068">
        <v>7481.06</v>
      </c>
      <c r="R2068" t="s">
        <v>59</v>
      </c>
      <c r="S2068">
        <v>5156.82</v>
      </c>
      <c r="T2068">
        <v>3.8</v>
      </c>
      <c r="U2068">
        <v>2025</v>
      </c>
      <c r="V2068" t="s">
        <v>63</v>
      </c>
      <c r="W2068" s="2">
        <v>45992</v>
      </c>
      <c r="X2068" t="s">
        <v>64</v>
      </c>
      <c r="Y2068" t="s">
        <v>48</v>
      </c>
      <c r="Z2068">
        <v>7481.06</v>
      </c>
      <c r="AA2068">
        <v>5156.82</v>
      </c>
      <c r="AB2068">
        <v>0.68899999999999995</v>
      </c>
    </row>
    <row r="2069" spans="1:28" x14ac:dyDescent="0.25">
      <c r="A2069" t="s">
        <v>2153</v>
      </c>
      <c r="B2069" s="2">
        <v>45988.868055555547</v>
      </c>
      <c r="C2069" s="2">
        <v>45992.068055555559</v>
      </c>
      <c r="D2069" t="s">
        <v>72</v>
      </c>
      <c r="E2069" t="s">
        <v>73</v>
      </c>
      <c r="F2069" t="s">
        <v>31</v>
      </c>
      <c r="G2069" t="s">
        <v>44</v>
      </c>
      <c r="H2069" t="s">
        <v>33</v>
      </c>
      <c r="I2069" t="s">
        <v>57</v>
      </c>
      <c r="J2069">
        <v>3.2</v>
      </c>
      <c r="K2069" t="s">
        <v>35</v>
      </c>
      <c r="L2069">
        <v>26</v>
      </c>
      <c r="M2069" s="2">
        <v>45988</v>
      </c>
      <c r="N2069" t="s">
        <v>36</v>
      </c>
      <c r="O2069">
        <v>7.8</v>
      </c>
      <c r="P2069">
        <v>1.9</v>
      </c>
      <c r="Q2069">
        <v>5729.9</v>
      </c>
      <c r="R2069" t="s">
        <v>37</v>
      </c>
      <c r="S2069">
        <v>3517.79</v>
      </c>
      <c r="T2069">
        <v>4.4000000000000004</v>
      </c>
      <c r="U2069">
        <v>2025</v>
      </c>
      <c r="V2069" t="s">
        <v>89</v>
      </c>
      <c r="W2069" s="2">
        <v>45962</v>
      </c>
      <c r="X2069" t="s">
        <v>47</v>
      </c>
      <c r="Y2069" t="s">
        <v>48</v>
      </c>
      <c r="Z2069">
        <v>5729.9</v>
      </c>
      <c r="AA2069">
        <v>3517.79</v>
      </c>
      <c r="AB2069">
        <v>0.61399999999999999</v>
      </c>
    </row>
    <row r="2070" spans="1:28" x14ac:dyDescent="0.25">
      <c r="A2070" t="s">
        <v>2154</v>
      </c>
      <c r="B2070" s="2">
        <v>46298.710416666669</v>
      </c>
      <c r="C2070" s="2">
        <v>46304.210416666669</v>
      </c>
      <c r="D2070" t="s">
        <v>72</v>
      </c>
      <c r="E2070" t="s">
        <v>30</v>
      </c>
      <c r="F2070" t="s">
        <v>31</v>
      </c>
      <c r="G2070" t="s">
        <v>32</v>
      </c>
      <c r="H2070" t="s">
        <v>56</v>
      </c>
      <c r="I2070" t="s">
        <v>57</v>
      </c>
      <c r="J2070">
        <v>5.5</v>
      </c>
      <c r="K2070" t="s">
        <v>35</v>
      </c>
      <c r="L2070">
        <v>25</v>
      </c>
      <c r="M2070" s="2">
        <v>46298</v>
      </c>
      <c r="N2070" t="s">
        <v>36</v>
      </c>
      <c r="O2070">
        <v>9.8000000000000007</v>
      </c>
      <c r="P2070">
        <v>1.1000000000000001</v>
      </c>
      <c r="Q2070">
        <v>6745.72</v>
      </c>
      <c r="R2070" t="s">
        <v>37</v>
      </c>
      <c r="S2070">
        <v>4850.58</v>
      </c>
      <c r="T2070">
        <v>4</v>
      </c>
      <c r="U2070">
        <v>2026</v>
      </c>
      <c r="V2070" t="s">
        <v>97</v>
      </c>
      <c r="W2070" s="2">
        <v>46296</v>
      </c>
      <c r="X2070" t="s">
        <v>92</v>
      </c>
      <c r="Y2070" t="s">
        <v>40</v>
      </c>
      <c r="Z2070">
        <v>6745.72</v>
      </c>
      <c r="AA2070">
        <v>4850.58</v>
      </c>
      <c r="AB2070">
        <v>0.71899999999999997</v>
      </c>
    </row>
    <row r="2071" spans="1:28" x14ac:dyDescent="0.25">
      <c r="A2071" t="s">
        <v>2155</v>
      </c>
      <c r="B2071" s="2">
        <v>46001.328472222223</v>
      </c>
      <c r="C2071" s="2">
        <v>46006.928472222222</v>
      </c>
      <c r="D2071" t="s">
        <v>91</v>
      </c>
      <c r="E2071" t="s">
        <v>43</v>
      </c>
      <c r="F2071" t="s">
        <v>31</v>
      </c>
      <c r="G2071" t="s">
        <v>32</v>
      </c>
      <c r="H2071" t="s">
        <v>52</v>
      </c>
      <c r="I2071" t="s">
        <v>75</v>
      </c>
      <c r="J2071">
        <v>5.6</v>
      </c>
      <c r="K2071" t="s">
        <v>35</v>
      </c>
      <c r="L2071">
        <v>46</v>
      </c>
      <c r="M2071" s="2">
        <v>46001</v>
      </c>
      <c r="N2071" t="s">
        <v>76</v>
      </c>
      <c r="O2071">
        <v>7.9</v>
      </c>
      <c r="P2071">
        <v>1.8</v>
      </c>
      <c r="Q2071">
        <v>8272.6</v>
      </c>
      <c r="R2071" t="s">
        <v>37</v>
      </c>
      <c r="S2071">
        <v>4150.3100000000004</v>
      </c>
      <c r="T2071">
        <v>3.5</v>
      </c>
      <c r="U2071">
        <v>2025</v>
      </c>
      <c r="V2071" t="s">
        <v>63</v>
      </c>
      <c r="W2071" s="2">
        <v>45992</v>
      </c>
      <c r="X2071" t="s">
        <v>64</v>
      </c>
      <c r="Y2071" t="s">
        <v>48</v>
      </c>
      <c r="Z2071">
        <v>8272.6</v>
      </c>
      <c r="AA2071">
        <v>4150.3100000000004</v>
      </c>
      <c r="AB2071">
        <v>0.502</v>
      </c>
    </row>
    <row r="2072" spans="1:28" x14ac:dyDescent="0.25">
      <c r="A2072" t="s">
        <v>2156</v>
      </c>
      <c r="B2072" s="2">
        <v>46112.525000000001</v>
      </c>
      <c r="C2072" s="2">
        <v>46117.824999999997</v>
      </c>
      <c r="D2072" t="s">
        <v>91</v>
      </c>
      <c r="E2072" t="s">
        <v>83</v>
      </c>
      <c r="F2072" t="s">
        <v>51</v>
      </c>
      <c r="G2072" t="s">
        <v>44</v>
      </c>
      <c r="H2072" t="s">
        <v>74</v>
      </c>
      <c r="I2072" t="s">
        <v>57</v>
      </c>
      <c r="J2072">
        <v>5.3</v>
      </c>
      <c r="K2072" t="s">
        <v>58</v>
      </c>
      <c r="L2072">
        <v>53</v>
      </c>
      <c r="M2072" s="2">
        <v>46112</v>
      </c>
      <c r="N2072" t="s">
        <v>36</v>
      </c>
      <c r="O2072">
        <v>8.1</v>
      </c>
      <c r="P2072">
        <v>1.4</v>
      </c>
      <c r="Q2072">
        <v>6144.84</v>
      </c>
      <c r="R2072" t="s">
        <v>37</v>
      </c>
      <c r="S2072">
        <v>4092.2</v>
      </c>
      <c r="T2072">
        <v>3.5</v>
      </c>
      <c r="U2072">
        <v>2026</v>
      </c>
      <c r="V2072" t="s">
        <v>46</v>
      </c>
      <c r="W2072" s="2">
        <v>46082</v>
      </c>
      <c r="X2072" t="s">
        <v>70</v>
      </c>
      <c r="Y2072" t="s">
        <v>48</v>
      </c>
      <c r="Z2072">
        <v>6144.84</v>
      </c>
      <c r="AA2072">
        <v>4092.2</v>
      </c>
      <c r="AB2072">
        <v>0.66600000000000004</v>
      </c>
    </row>
    <row r="2073" spans="1:28" x14ac:dyDescent="0.25">
      <c r="A2073" t="s">
        <v>2157</v>
      </c>
      <c r="B2073" s="2">
        <v>46258.542361111111</v>
      </c>
      <c r="C2073" s="2">
        <v>46265.942361111112</v>
      </c>
      <c r="D2073" t="s">
        <v>29</v>
      </c>
      <c r="E2073" t="s">
        <v>83</v>
      </c>
      <c r="F2073" t="s">
        <v>51</v>
      </c>
      <c r="G2073" t="s">
        <v>32</v>
      </c>
      <c r="H2073" t="s">
        <v>56</v>
      </c>
      <c r="I2073" t="s">
        <v>57</v>
      </c>
      <c r="J2073">
        <v>7.4</v>
      </c>
      <c r="K2073" t="s">
        <v>35</v>
      </c>
      <c r="L2073">
        <v>27</v>
      </c>
      <c r="M2073" s="2">
        <v>46258</v>
      </c>
      <c r="N2073" t="s">
        <v>36</v>
      </c>
      <c r="O2073">
        <v>10</v>
      </c>
      <c r="P2073">
        <v>2.7</v>
      </c>
      <c r="Q2073">
        <v>9179.67</v>
      </c>
      <c r="R2073" t="s">
        <v>77</v>
      </c>
      <c r="S2073">
        <v>4525.3599999999997</v>
      </c>
      <c r="T2073">
        <v>4.8</v>
      </c>
      <c r="U2073">
        <v>2026</v>
      </c>
      <c r="V2073" t="s">
        <v>87</v>
      </c>
      <c r="W2073" s="2">
        <v>46235</v>
      </c>
      <c r="X2073" t="s">
        <v>78</v>
      </c>
      <c r="Y2073" t="s">
        <v>48</v>
      </c>
      <c r="Z2073">
        <v>9179.67</v>
      </c>
      <c r="AA2073">
        <v>4525.3599999999997</v>
      </c>
      <c r="AB2073">
        <v>0.49299999999999999</v>
      </c>
    </row>
    <row r="2074" spans="1:28" x14ac:dyDescent="0.25">
      <c r="A2074" t="s">
        <v>2158</v>
      </c>
      <c r="B2074" s="2">
        <v>46382.765277777777</v>
      </c>
      <c r="C2074" s="2">
        <v>46383.965277777781</v>
      </c>
      <c r="D2074" t="s">
        <v>42</v>
      </c>
      <c r="E2074" t="s">
        <v>43</v>
      </c>
      <c r="F2074" t="s">
        <v>31</v>
      </c>
      <c r="G2074" t="s">
        <v>32</v>
      </c>
      <c r="H2074" t="s">
        <v>45</v>
      </c>
      <c r="I2074" t="s">
        <v>57</v>
      </c>
      <c r="J2074">
        <v>1.2</v>
      </c>
      <c r="K2074" t="s">
        <v>35</v>
      </c>
      <c r="L2074">
        <v>43</v>
      </c>
      <c r="M2074" s="2">
        <v>46382</v>
      </c>
      <c r="N2074" t="s">
        <v>68</v>
      </c>
      <c r="O2074">
        <v>8.5</v>
      </c>
      <c r="P2074">
        <v>2.8</v>
      </c>
      <c r="Q2074">
        <v>3383.58</v>
      </c>
      <c r="R2074" t="s">
        <v>77</v>
      </c>
      <c r="S2074">
        <v>1858.57</v>
      </c>
      <c r="T2074">
        <v>4</v>
      </c>
      <c r="U2074">
        <v>2026</v>
      </c>
      <c r="V2074" t="s">
        <v>63</v>
      </c>
      <c r="W2074" s="2">
        <v>46357</v>
      </c>
      <c r="X2074" t="s">
        <v>92</v>
      </c>
      <c r="Y2074" t="s">
        <v>40</v>
      </c>
      <c r="Z2074">
        <v>3383.58</v>
      </c>
      <c r="AA2074">
        <v>1858.57</v>
      </c>
      <c r="AB2074">
        <v>0.54900000000000004</v>
      </c>
    </row>
    <row r="2075" spans="1:28" x14ac:dyDescent="0.25">
      <c r="A2075" t="s">
        <v>2159</v>
      </c>
      <c r="B2075" s="2">
        <v>46312.3</v>
      </c>
      <c r="C2075" s="2">
        <v>46319.4</v>
      </c>
      <c r="D2075" t="s">
        <v>29</v>
      </c>
      <c r="E2075" t="s">
        <v>73</v>
      </c>
      <c r="F2075" t="s">
        <v>31</v>
      </c>
      <c r="G2075" t="s">
        <v>55</v>
      </c>
      <c r="H2075" t="s">
        <v>56</v>
      </c>
      <c r="I2075" t="s">
        <v>57</v>
      </c>
      <c r="J2075">
        <v>7.1</v>
      </c>
      <c r="K2075" t="s">
        <v>35</v>
      </c>
      <c r="L2075">
        <v>49</v>
      </c>
      <c r="M2075" s="2">
        <v>46312</v>
      </c>
      <c r="N2075" t="s">
        <v>36</v>
      </c>
      <c r="O2075">
        <v>7.5</v>
      </c>
      <c r="P2075">
        <v>5.9</v>
      </c>
      <c r="Q2075">
        <v>8789.56</v>
      </c>
      <c r="R2075" t="s">
        <v>37</v>
      </c>
      <c r="S2075">
        <v>4381.84</v>
      </c>
      <c r="T2075">
        <v>4.0999999999999996</v>
      </c>
      <c r="U2075">
        <v>2026</v>
      </c>
      <c r="V2075" t="s">
        <v>97</v>
      </c>
      <c r="W2075" s="2">
        <v>46296</v>
      </c>
      <c r="X2075" t="s">
        <v>92</v>
      </c>
      <c r="Y2075" t="s">
        <v>40</v>
      </c>
      <c r="Z2075">
        <v>8789.56</v>
      </c>
      <c r="AA2075">
        <v>4381.84</v>
      </c>
      <c r="AB2075">
        <v>0.499</v>
      </c>
    </row>
    <row r="2076" spans="1:28" x14ac:dyDescent="0.25">
      <c r="A2076" t="s">
        <v>2160</v>
      </c>
      <c r="B2076" s="2">
        <v>45722.816666666673</v>
      </c>
      <c r="C2076" s="2">
        <v>45723.316666666673</v>
      </c>
      <c r="D2076" t="s">
        <v>42</v>
      </c>
      <c r="E2076" t="s">
        <v>73</v>
      </c>
      <c r="F2076" t="s">
        <v>31</v>
      </c>
      <c r="G2076" t="s">
        <v>32</v>
      </c>
      <c r="H2076" t="s">
        <v>45</v>
      </c>
      <c r="I2076" t="s">
        <v>57</v>
      </c>
      <c r="J2076">
        <v>0.5</v>
      </c>
      <c r="K2076" t="s">
        <v>35</v>
      </c>
      <c r="L2076">
        <v>62</v>
      </c>
      <c r="M2076" s="2">
        <v>45722</v>
      </c>
      <c r="N2076" t="s">
        <v>68</v>
      </c>
      <c r="O2076">
        <v>8.1999999999999993</v>
      </c>
      <c r="P2076">
        <v>3.8</v>
      </c>
      <c r="Q2076">
        <v>3202.89</v>
      </c>
      <c r="R2076" t="s">
        <v>37</v>
      </c>
      <c r="S2076">
        <v>2108.35</v>
      </c>
      <c r="T2076">
        <v>4.8</v>
      </c>
      <c r="U2076">
        <v>2025</v>
      </c>
      <c r="V2076" t="s">
        <v>46</v>
      </c>
      <c r="W2076" s="2">
        <v>45717</v>
      </c>
      <c r="X2076" t="s">
        <v>47</v>
      </c>
      <c r="Y2076" t="s">
        <v>48</v>
      </c>
      <c r="Z2076">
        <v>3202.89</v>
      </c>
      <c r="AA2076">
        <v>2108.35</v>
      </c>
      <c r="AB2076">
        <v>0.65800000000000003</v>
      </c>
    </row>
    <row r="2077" spans="1:28" x14ac:dyDescent="0.25">
      <c r="A2077" t="s">
        <v>2161</v>
      </c>
      <c r="B2077" s="2">
        <v>45733.277777777781</v>
      </c>
      <c r="C2077" s="2">
        <v>45739.177777777782</v>
      </c>
      <c r="D2077" t="s">
        <v>29</v>
      </c>
      <c r="E2077" t="s">
        <v>43</v>
      </c>
      <c r="F2077" t="s">
        <v>31</v>
      </c>
      <c r="G2077" t="s">
        <v>32</v>
      </c>
      <c r="H2077" t="s">
        <v>33</v>
      </c>
      <c r="I2077" t="s">
        <v>57</v>
      </c>
      <c r="J2077">
        <v>5.9</v>
      </c>
      <c r="K2077" t="s">
        <v>35</v>
      </c>
      <c r="L2077">
        <v>44</v>
      </c>
      <c r="M2077" s="2">
        <v>45733</v>
      </c>
      <c r="N2077" t="s">
        <v>36</v>
      </c>
      <c r="O2077">
        <v>10.199999999999999</v>
      </c>
      <c r="P2077">
        <v>2.6</v>
      </c>
      <c r="Q2077">
        <v>7495.28</v>
      </c>
      <c r="R2077" t="s">
        <v>77</v>
      </c>
      <c r="S2077">
        <v>4070.92</v>
      </c>
      <c r="T2077">
        <v>4.5</v>
      </c>
      <c r="U2077">
        <v>2025</v>
      </c>
      <c r="V2077" t="s">
        <v>46</v>
      </c>
      <c r="W2077" s="2">
        <v>45717</v>
      </c>
      <c r="X2077" t="s">
        <v>78</v>
      </c>
      <c r="Y2077" t="s">
        <v>48</v>
      </c>
      <c r="Z2077">
        <v>7495.28</v>
      </c>
      <c r="AA2077">
        <v>4070.92</v>
      </c>
      <c r="AB2077">
        <v>0.54300000000000004</v>
      </c>
    </row>
    <row r="2078" spans="1:28" x14ac:dyDescent="0.25">
      <c r="A2078" t="s">
        <v>2162</v>
      </c>
      <c r="B2078" s="2">
        <v>46368.904166666667</v>
      </c>
      <c r="C2078" s="2">
        <v>46371.304166666669</v>
      </c>
      <c r="D2078" t="s">
        <v>50</v>
      </c>
      <c r="E2078" t="s">
        <v>83</v>
      </c>
      <c r="F2078" t="s">
        <v>51</v>
      </c>
      <c r="G2078" t="s">
        <v>66</v>
      </c>
      <c r="H2078" t="s">
        <v>56</v>
      </c>
      <c r="I2078" t="s">
        <v>34</v>
      </c>
      <c r="J2078">
        <v>2.4</v>
      </c>
      <c r="K2078" t="s">
        <v>58</v>
      </c>
      <c r="L2078">
        <v>36</v>
      </c>
      <c r="M2078" s="2">
        <v>46368</v>
      </c>
      <c r="N2078" t="s">
        <v>36</v>
      </c>
      <c r="O2078">
        <v>11.8</v>
      </c>
      <c r="P2078">
        <v>0.8</v>
      </c>
      <c r="Q2078">
        <v>6234.91</v>
      </c>
      <c r="R2078" t="s">
        <v>59</v>
      </c>
      <c r="S2078">
        <v>3164.84</v>
      </c>
      <c r="T2078">
        <v>5</v>
      </c>
      <c r="U2078">
        <v>2026</v>
      </c>
      <c r="V2078" t="s">
        <v>63</v>
      </c>
      <c r="W2078" s="2">
        <v>46357</v>
      </c>
      <c r="X2078" t="s">
        <v>92</v>
      </c>
      <c r="Y2078" t="s">
        <v>40</v>
      </c>
      <c r="Z2078">
        <v>6234.91</v>
      </c>
      <c r="AA2078">
        <v>3164.84</v>
      </c>
      <c r="AB2078">
        <v>0.50800000000000001</v>
      </c>
    </row>
    <row r="2079" spans="1:28" x14ac:dyDescent="0.25">
      <c r="A2079" t="s">
        <v>2163</v>
      </c>
      <c r="B2079" s="2">
        <v>45800.038888888892</v>
      </c>
      <c r="C2079" s="2">
        <v>45803.938888888893</v>
      </c>
      <c r="D2079" t="s">
        <v>62</v>
      </c>
      <c r="E2079" t="s">
        <v>73</v>
      </c>
      <c r="F2079" t="s">
        <v>31</v>
      </c>
      <c r="G2079" t="s">
        <v>32</v>
      </c>
      <c r="H2079" t="s">
        <v>86</v>
      </c>
      <c r="I2079" t="s">
        <v>75</v>
      </c>
      <c r="J2079">
        <v>3.9</v>
      </c>
      <c r="K2079" t="s">
        <v>35</v>
      </c>
      <c r="L2079">
        <v>53</v>
      </c>
      <c r="M2079" s="2">
        <v>45800</v>
      </c>
      <c r="N2079" t="s">
        <v>36</v>
      </c>
      <c r="O2079">
        <v>9.9</v>
      </c>
      <c r="P2079">
        <v>0</v>
      </c>
      <c r="Q2079">
        <v>5306.45</v>
      </c>
      <c r="R2079" t="s">
        <v>37</v>
      </c>
      <c r="S2079">
        <v>3778.24</v>
      </c>
      <c r="T2079">
        <v>3.6</v>
      </c>
      <c r="U2079">
        <v>2025</v>
      </c>
      <c r="V2079" t="s">
        <v>80</v>
      </c>
      <c r="W2079" s="2">
        <v>45778</v>
      </c>
      <c r="X2079" t="s">
        <v>81</v>
      </c>
      <c r="Y2079" t="s">
        <v>48</v>
      </c>
      <c r="Z2079">
        <v>5306.45</v>
      </c>
      <c r="AA2079">
        <v>3778.24</v>
      </c>
      <c r="AB2079">
        <v>0.71199999999999997</v>
      </c>
    </row>
    <row r="2080" spans="1:28" x14ac:dyDescent="0.25">
      <c r="A2080" t="s">
        <v>2164</v>
      </c>
      <c r="B2080" s="2">
        <v>46262.695833333331</v>
      </c>
      <c r="C2080" s="2">
        <v>46265.995833333327</v>
      </c>
      <c r="D2080" t="s">
        <v>72</v>
      </c>
      <c r="E2080" t="s">
        <v>73</v>
      </c>
      <c r="F2080" t="s">
        <v>31</v>
      </c>
      <c r="G2080" t="s">
        <v>66</v>
      </c>
      <c r="H2080" t="s">
        <v>52</v>
      </c>
      <c r="I2080" t="s">
        <v>34</v>
      </c>
      <c r="J2080">
        <v>3.3</v>
      </c>
      <c r="K2080" t="s">
        <v>35</v>
      </c>
      <c r="L2080">
        <v>66</v>
      </c>
      <c r="M2080" s="2">
        <v>46262</v>
      </c>
      <c r="N2080" t="s">
        <v>36</v>
      </c>
      <c r="O2080">
        <v>8.4</v>
      </c>
      <c r="P2080">
        <v>2.8</v>
      </c>
      <c r="Q2080">
        <v>4690.32</v>
      </c>
      <c r="R2080" t="s">
        <v>77</v>
      </c>
      <c r="S2080">
        <v>2252.15</v>
      </c>
      <c r="T2080">
        <v>3.9</v>
      </c>
      <c r="U2080">
        <v>2026</v>
      </c>
      <c r="V2080" t="s">
        <v>87</v>
      </c>
      <c r="W2080" s="2">
        <v>46235</v>
      </c>
      <c r="X2080" t="s">
        <v>81</v>
      </c>
      <c r="Y2080" t="s">
        <v>48</v>
      </c>
      <c r="Z2080">
        <v>4690.32</v>
      </c>
      <c r="AA2080">
        <v>2252.15</v>
      </c>
      <c r="AB2080">
        <v>0.48</v>
      </c>
    </row>
    <row r="2081" spans="1:28" x14ac:dyDescent="0.25">
      <c r="A2081" t="s">
        <v>2165</v>
      </c>
      <c r="B2081" s="2">
        <v>46130.128472222219</v>
      </c>
      <c r="C2081" s="2">
        <v>46134.828472222223</v>
      </c>
      <c r="D2081" t="s">
        <v>85</v>
      </c>
      <c r="E2081" t="s">
        <v>30</v>
      </c>
      <c r="F2081" t="s">
        <v>51</v>
      </c>
      <c r="G2081" t="s">
        <v>32</v>
      </c>
      <c r="H2081" t="s">
        <v>86</v>
      </c>
      <c r="I2081" t="s">
        <v>34</v>
      </c>
      <c r="J2081">
        <v>4.7</v>
      </c>
      <c r="K2081" t="s">
        <v>35</v>
      </c>
      <c r="L2081">
        <v>64</v>
      </c>
      <c r="M2081" s="2">
        <v>46130</v>
      </c>
      <c r="N2081" t="s">
        <v>36</v>
      </c>
      <c r="O2081">
        <v>7.9</v>
      </c>
      <c r="P2081">
        <v>2.6</v>
      </c>
      <c r="Q2081">
        <v>6499.37</v>
      </c>
      <c r="R2081" t="s">
        <v>37</v>
      </c>
      <c r="S2081">
        <v>4190.3</v>
      </c>
      <c r="T2081">
        <v>3.5</v>
      </c>
      <c r="U2081">
        <v>2026</v>
      </c>
      <c r="V2081" t="s">
        <v>38</v>
      </c>
      <c r="W2081" s="2">
        <v>46113</v>
      </c>
      <c r="X2081" t="s">
        <v>92</v>
      </c>
      <c r="Y2081" t="s">
        <v>40</v>
      </c>
      <c r="Z2081">
        <v>6499.37</v>
      </c>
      <c r="AA2081">
        <v>4190.3</v>
      </c>
      <c r="AB2081">
        <v>0.64500000000000002</v>
      </c>
    </row>
    <row r="2082" spans="1:28" x14ac:dyDescent="0.25">
      <c r="A2082" t="s">
        <v>2166</v>
      </c>
      <c r="B2082" s="2">
        <v>46074.275694444441</v>
      </c>
      <c r="C2082" s="2">
        <v>46076.575694444437</v>
      </c>
      <c r="D2082" t="s">
        <v>91</v>
      </c>
      <c r="E2082" t="s">
        <v>83</v>
      </c>
      <c r="F2082" t="s">
        <v>31</v>
      </c>
      <c r="G2082" t="s">
        <v>44</v>
      </c>
      <c r="H2082" t="s">
        <v>45</v>
      </c>
      <c r="I2082" t="s">
        <v>57</v>
      </c>
      <c r="J2082">
        <v>2.2999999999999998</v>
      </c>
      <c r="K2082" t="s">
        <v>35</v>
      </c>
      <c r="L2082">
        <v>58</v>
      </c>
      <c r="M2082" s="2">
        <v>46074</v>
      </c>
      <c r="N2082" t="s">
        <v>36</v>
      </c>
      <c r="O2082">
        <v>11.9</v>
      </c>
      <c r="P2082">
        <v>1</v>
      </c>
      <c r="Q2082">
        <v>5675.91</v>
      </c>
      <c r="R2082" t="s">
        <v>59</v>
      </c>
      <c r="S2082">
        <v>4290.01</v>
      </c>
      <c r="T2082">
        <v>3.5</v>
      </c>
      <c r="U2082">
        <v>2026</v>
      </c>
      <c r="V2082" t="s">
        <v>104</v>
      </c>
      <c r="W2082" s="2">
        <v>46054</v>
      </c>
      <c r="X2082" t="s">
        <v>92</v>
      </c>
      <c r="Y2082" t="s">
        <v>40</v>
      </c>
      <c r="Z2082">
        <v>5675.91</v>
      </c>
      <c r="AA2082">
        <v>4290.01</v>
      </c>
      <c r="AB2082">
        <v>0.75600000000000001</v>
      </c>
    </row>
    <row r="2083" spans="1:28" x14ac:dyDescent="0.25">
      <c r="A2083" t="s">
        <v>2167</v>
      </c>
      <c r="B2083" s="2">
        <v>45962.419444444437</v>
      </c>
      <c r="C2083" s="2">
        <v>45967.419444444437</v>
      </c>
      <c r="D2083" t="s">
        <v>85</v>
      </c>
      <c r="E2083" t="s">
        <v>73</v>
      </c>
      <c r="F2083" t="s">
        <v>51</v>
      </c>
      <c r="G2083" t="s">
        <v>55</v>
      </c>
      <c r="H2083" t="s">
        <v>86</v>
      </c>
      <c r="I2083" t="s">
        <v>34</v>
      </c>
      <c r="J2083">
        <v>5</v>
      </c>
      <c r="K2083" t="s">
        <v>35</v>
      </c>
      <c r="L2083">
        <v>75</v>
      </c>
      <c r="M2083" s="2">
        <v>45962</v>
      </c>
      <c r="N2083" t="s">
        <v>76</v>
      </c>
      <c r="O2083">
        <v>8</v>
      </c>
      <c r="P2083">
        <v>1.2</v>
      </c>
      <c r="Q2083">
        <v>6934.34</v>
      </c>
      <c r="R2083" t="s">
        <v>37</v>
      </c>
      <c r="S2083">
        <v>4967.72</v>
      </c>
      <c r="T2083">
        <v>3.6</v>
      </c>
      <c r="U2083">
        <v>2025</v>
      </c>
      <c r="V2083" t="s">
        <v>89</v>
      </c>
      <c r="W2083" s="2">
        <v>45962</v>
      </c>
      <c r="X2083" t="s">
        <v>92</v>
      </c>
      <c r="Y2083" t="s">
        <v>40</v>
      </c>
      <c r="Z2083">
        <v>6934.34</v>
      </c>
      <c r="AA2083">
        <v>4967.72</v>
      </c>
      <c r="AB2083">
        <v>0.71599999999999997</v>
      </c>
    </row>
    <row r="2084" spans="1:28" x14ac:dyDescent="0.25">
      <c r="A2084" t="s">
        <v>2168</v>
      </c>
      <c r="B2084" s="2">
        <v>46154.546527777777</v>
      </c>
      <c r="C2084" s="2">
        <v>46158.046527777777</v>
      </c>
      <c r="D2084" t="s">
        <v>72</v>
      </c>
      <c r="E2084" t="s">
        <v>30</v>
      </c>
      <c r="F2084" t="s">
        <v>51</v>
      </c>
      <c r="G2084" t="s">
        <v>32</v>
      </c>
      <c r="H2084" t="s">
        <v>33</v>
      </c>
      <c r="I2084" t="s">
        <v>57</v>
      </c>
      <c r="J2084">
        <v>3.5</v>
      </c>
      <c r="K2084" t="s">
        <v>35</v>
      </c>
      <c r="L2084">
        <v>32</v>
      </c>
      <c r="M2084" s="2">
        <v>46154</v>
      </c>
      <c r="N2084" t="s">
        <v>36</v>
      </c>
      <c r="O2084">
        <v>12.1</v>
      </c>
      <c r="P2084">
        <v>1.8</v>
      </c>
      <c r="Q2084">
        <v>5302.64</v>
      </c>
      <c r="R2084" t="s">
        <v>37</v>
      </c>
      <c r="S2084">
        <v>3505.83</v>
      </c>
      <c r="T2084">
        <v>3.8</v>
      </c>
      <c r="U2084">
        <v>2026</v>
      </c>
      <c r="V2084" t="s">
        <v>80</v>
      </c>
      <c r="W2084" s="2">
        <v>46143</v>
      </c>
      <c r="X2084" t="s">
        <v>70</v>
      </c>
      <c r="Y2084" t="s">
        <v>48</v>
      </c>
      <c r="Z2084">
        <v>5302.64</v>
      </c>
      <c r="AA2084">
        <v>3505.83</v>
      </c>
      <c r="AB2084">
        <v>0.66100000000000003</v>
      </c>
    </row>
    <row r="2085" spans="1:28" x14ac:dyDescent="0.25">
      <c r="A2085" t="s">
        <v>2169</v>
      </c>
      <c r="B2085" s="2">
        <v>45948.109027777777</v>
      </c>
      <c r="C2085" s="2">
        <v>45948.709027777782</v>
      </c>
      <c r="D2085" t="s">
        <v>42</v>
      </c>
      <c r="E2085" t="s">
        <v>30</v>
      </c>
      <c r="F2085" t="s">
        <v>31</v>
      </c>
      <c r="G2085" t="s">
        <v>44</v>
      </c>
      <c r="H2085" t="s">
        <v>56</v>
      </c>
      <c r="I2085" t="s">
        <v>34</v>
      </c>
      <c r="J2085">
        <v>0.6</v>
      </c>
      <c r="K2085" t="s">
        <v>35</v>
      </c>
      <c r="L2085">
        <v>84</v>
      </c>
      <c r="M2085" s="2">
        <v>45948</v>
      </c>
      <c r="N2085" t="s">
        <v>68</v>
      </c>
      <c r="O2085">
        <v>8.1999999999999993</v>
      </c>
      <c r="P2085">
        <v>2.7</v>
      </c>
      <c r="Q2085">
        <v>2713.89</v>
      </c>
      <c r="R2085" t="s">
        <v>37</v>
      </c>
      <c r="S2085">
        <v>1386.65</v>
      </c>
      <c r="T2085">
        <v>3.5</v>
      </c>
      <c r="U2085">
        <v>2025</v>
      </c>
      <c r="V2085" t="s">
        <v>97</v>
      </c>
      <c r="W2085" s="2">
        <v>45931</v>
      </c>
      <c r="X2085" t="s">
        <v>92</v>
      </c>
      <c r="Y2085" t="s">
        <v>40</v>
      </c>
      <c r="Z2085">
        <v>2713.89</v>
      </c>
      <c r="AA2085">
        <v>1386.65</v>
      </c>
      <c r="AB2085">
        <v>0.51100000000000001</v>
      </c>
    </row>
    <row r="2086" spans="1:28" x14ac:dyDescent="0.25">
      <c r="A2086" t="s">
        <v>2170</v>
      </c>
      <c r="B2086" s="2">
        <v>45759.959722222222</v>
      </c>
      <c r="C2086" s="2">
        <v>45761.55972222222</v>
      </c>
      <c r="D2086" t="s">
        <v>42</v>
      </c>
      <c r="E2086" t="s">
        <v>43</v>
      </c>
      <c r="F2086" t="s">
        <v>51</v>
      </c>
      <c r="G2086" t="s">
        <v>44</v>
      </c>
      <c r="H2086" t="s">
        <v>52</v>
      </c>
      <c r="I2086" t="s">
        <v>57</v>
      </c>
      <c r="J2086">
        <v>1.6</v>
      </c>
      <c r="K2086" t="s">
        <v>35</v>
      </c>
      <c r="L2086">
        <v>58</v>
      </c>
      <c r="M2086" s="2">
        <v>45759</v>
      </c>
      <c r="N2086" t="s">
        <v>36</v>
      </c>
      <c r="O2086">
        <v>10.199999999999999</v>
      </c>
      <c r="P2086">
        <v>4</v>
      </c>
      <c r="Q2086">
        <v>3470.19</v>
      </c>
      <c r="R2086" t="s">
        <v>37</v>
      </c>
      <c r="S2086">
        <v>2488.3200000000002</v>
      </c>
      <c r="T2086">
        <v>3.9</v>
      </c>
      <c r="U2086">
        <v>2025</v>
      </c>
      <c r="V2086" t="s">
        <v>38</v>
      </c>
      <c r="W2086" s="2">
        <v>45748</v>
      </c>
      <c r="X2086" t="s">
        <v>92</v>
      </c>
      <c r="Y2086" t="s">
        <v>40</v>
      </c>
      <c r="Z2086">
        <v>3470.19</v>
      </c>
      <c r="AA2086">
        <v>2488.3200000000002</v>
      </c>
      <c r="AB2086">
        <v>0.71699999999999997</v>
      </c>
    </row>
    <row r="2087" spans="1:28" x14ac:dyDescent="0.25">
      <c r="A2087" t="s">
        <v>2171</v>
      </c>
      <c r="B2087" s="2">
        <v>45924.408333333333</v>
      </c>
      <c r="C2087" s="2">
        <v>45927.308333333327</v>
      </c>
      <c r="D2087" t="s">
        <v>62</v>
      </c>
      <c r="E2087" t="s">
        <v>83</v>
      </c>
      <c r="F2087" t="s">
        <v>51</v>
      </c>
      <c r="G2087" t="s">
        <v>32</v>
      </c>
      <c r="H2087" t="s">
        <v>56</v>
      </c>
      <c r="I2087" t="s">
        <v>75</v>
      </c>
      <c r="J2087">
        <v>2.9</v>
      </c>
      <c r="K2087" t="s">
        <v>58</v>
      </c>
      <c r="L2087">
        <v>42</v>
      </c>
      <c r="M2087" s="2">
        <v>45924</v>
      </c>
      <c r="N2087" t="s">
        <v>36</v>
      </c>
      <c r="O2087">
        <v>12.2</v>
      </c>
      <c r="P2087">
        <v>0.4</v>
      </c>
      <c r="Q2087">
        <v>5879.66</v>
      </c>
      <c r="R2087" t="s">
        <v>37</v>
      </c>
      <c r="S2087">
        <v>3413.78</v>
      </c>
      <c r="T2087">
        <v>4.3</v>
      </c>
      <c r="U2087">
        <v>2025</v>
      </c>
      <c r="V2087" t="s">
        <v>53</v>
      </c>
      <c r="W2087" s="2">
        <v>45901</v>
      </c>
      <c r="X2087" t="s">
        <v>64</v>
      </c>
      <c r="Y2087" t="s">
        <v>48</v>
      </c>
      <c r="Z2087">
        <v>5879.66</v>
      </c>
      <c r="AA2087">
        <v>3413.78</v>
      </c>
      <c r="AB2087">
        <v>0.58099999999999996</v>
      </c>
    </row>
    <row r="2088" spans="1:28" x14ac:dyDescent="0.25">
      <c r="A2088" t="s">
        <v>2172</v>
      </c>
      <c r="B2088" s="2">
        <v>46279.322916666657</v>
      </c>
      <c r="C2088" s="2">
        <v>46279.92291666667</v>
      </c>
      <c r="D2088" t="s">
        <v>42</v>
      </c>
      <c r="E2088" t="s">
        <v>83</v>
      </c>
      <c r="F2088" t="s">
        <v>31</v>
      </c>
      <c r="G2088" t="s">
        <v>44</v>
      </c>
      <c r="H2088" t="s">
        <v>52</v>
      </c>
      <c r="I2088" t="s">
        <v>57</v>
      </c>
      <c r="J2088">
        <v>0.6</v>
      </c>
      <c r="K2088" t="s">
        <v>35</v>
      </c>
      <c r="L2088">
        <v>62</v>
      </c>
      <c r="M2088" s="2">
        <v>46279</v>
      </c>
      <c r="N2088" t="s">
        <v>68</v>
      </c>
      <c r="O2088">
        <v>7.6</v>
      </c>
      <c r="P2088">
        <v>2.8</v>
      </c>
      <c r="Q2088">
        <v>3025.93</v>
      </c>
      <c r="R2088" t="s">
        <v>37</v>
      </c>
      <c r="S2088">
        <v>1591.72</v>
      </c>
      <c r="T2088">
        <v>4.3</v>
      </c>
      <c r="U2088">
        <v>2026</v>
      </c>
      <c r="V2088" t="s">
        <v>53</v>
      </c>
      <c r="W2088" s="2">
        <v>46266</v>
      </c>
      <c r="X2088" t="s">
        <v>78</v>
      </c>
      <c r="Y2088" t="s">
        <v>48</v>
      </c>
      <c r="Z2088">
        <v>3025.93</v>
      </c>
      <c r="AA2088">
        <v>1591.72</v>
      </c>
      <c r="AB2088">
        <v>0.52600000000000002</v>
      </c>
    </row>
    <row r="2089" spans="1:28" x14ac:dyDescent="0.25">
      <c r="A2089" t="s">
        <v>2173</v>
      </c>
      <c r="B2089" s="2">
        <v>45660.309027777781</v>
      </c>
      <c r="C2089" s="2">
        <v>45665.809027777781</v>
      </c>
      <c r="D2089" t="s">
        <v>113</v>
      </c>
      <c r="E2089" t="s">
        <v>73</v>
      </c>
      <c r="F2089" t="s">
        <v>51</v>
      </c>
      <c r="G2089" t="s">
        <v>55</v>
      </c>
      <c r="H2089" t="s">
        <v>74</v>
      </c>
      <c r="I2089" t="s">
        <v>34</v>
      </c>
      <c r="J2089">
        <v>5.5</v>
      </c>
      <c r="K2089" t="s">
        <v>35</v>
      </c>
      <c r="L2089">
        <v>57</v>
      </c>
      <c r="M2089" s="2">
        <v>45660</v>
      </c>
      <c r="N2089" t="s">
        <v>68</v>
      </c>
      <c r="O2089">
        <v>12</v>
      </c>
      <c r="P2089">
        <v>1.5</v>
      </c>
      <c r="Q2089">
        <v>7446.15</v>
      </c>
      <c r="R2089" t="s">
        <v>77</v>
      </c>
      <c r="S2089">
        <v>5782.18</v>
      </c>
      <c r="T2089">
        <v>4.3</v>
      </c>
      <c r="U2089">
        <v>2025</v>
      </c>
      <c r="V2089" t="s">
        <v>69</v>
      </c>
      <c r="W2089" s="2">
        <v>45658</v>
      </c>
      <c r="X2089" t="s">
        <v>81</v>
      </c>
      <c r="Y2089" t="s">
        <v>48</v>
      </c>
      <c r="Z2089">
        <v>7446.15</v>
      </c>
      <c r="AA2089">
        <v>5782.18</v>
      </c>
      <c r="AB2089">
        <v>0.77700000000000002</v>
      </c>
    </row>
    <row r="2090" spans="1:28" x14ac:dyDescent="0.25">
      <c r="A2090" t="s">
        <v>2174</v>
      </c>
      <c r="B2090" s="2">
        <v>45742.555555555547</v>
      </c>
      <c r="C2090" s="2">
        <v>45745.955555555563</v>
      </c>
      <c r="D2090" t="s">
        <v>91</v>
      </c>
      <c r="E2090" t="s">
        <v>30</v>
      </c>
      <c r="F2090" t="s">
        <v>51</v>
      </c>
      <c r="G2090" t="s">
        <v>44</v>
      </c>
      <c r="H2090" t="s">
        <v>45</v>
      </c>
      <c r="I2090" t="s">
        <v>75</v>
      </c>
      <c r="J2090">
        <v>3.4</v>
      </c>
      <c r="K2090" t="s">
        <v>35</v>
      </c>
      <c r="L2090">
        <v>26</v>
      </c>
      <c r="M2090" s="2">
        <v>45742</v>
      </c>
      <c r="N2090" t="s">
        <v>36</v>
      </c>
      <c r="O2090">
        <v>8.1</v>
      </c>
      <c r="P2090">
        <v>1.1000000000000001</v>
      </c>
      <c r="Q2090">
        <v>4617.76</v>
      </c>
      <c r="R2090" t="s">
        <v>37</v>
      </c>
      <c r="S2090">
        <v>2342.7399999999998</v>
      </c>
      <c r="T2090">
        <v>5</v>
      </c>
      <c r="U2090">
        <v>2025</v>
      </c>
      <c r="V2090" t="s">
        <v>46</v>
      </c>
      <c r="W2090" s="2">
        <v>45717</v>
      </c>
      <c r="X2090" t="s">
        <v>64</v>
      </c>
      <c r="Y2090" t="s">
        <v>48</v>
      </c>
      <c r="Z2090">
        <v>4617.76</v>
      </c>
      <c r="AA2090">
        <v>2342.7399999999998</v>
      </c>
      <c r="AB2090">
        <v>0.50700000000000001</v>
      </c>
    </row>
    <row r="2091" spans="1:28" x14ac:dyDescent="0.25">
      <c r="A2091" t="s">
        <v>2175</v>
      </c>
      <c r="B2091" s="2">
        <v>45985.761111111111</v>
      </c>
      <c r="C2091" s="2">
        <v>45987.761111111111</v>
      </c>
      <c r="D2091" t="s">
        <v>62</v>
      </c>
      <c r="E2091" t="s">
        <v>30</v>
      </c>
      <c r="F2091" t="s">
        <v>51</v>
      </c>
      <c r="G2091" t="s">
        <v>44</v>
      </c>
      <c r="H2091" t="s">
        <v>86</v>
      </c>
      <c r="I2091" t="s">
        <v>34</v>
      </c>
      <c r="J2091">
        <v>2</v>
      </c>
      <c r="K2091" t="s">
        <v>58</v>
      </c>
      <c r="L2091">
        <v>74</v>
      </c>
      <c r="M2091" s="2">
        <v>45985</v>
      </c>
      <c r="N2091" t="s">
        <v>68</v>
      </c>
      <c r="O2091">
        <v>8.1</v>
      </c>
      <c r="P2091">
        <v>2</v>
      </c>
      <c r="Q2091">
        <v>5043.18</v>
      </c>
      <c r="R2091" t="s">
        <v>77</v>
      </c>
      <c r="S2091">
        <v>3507.44</v>
      </c>
      <c r="T2091">
        <v>4.8</v>
      </c>
      <c r="U2091">
        <v>2025</v>
      </c>
      <c r="V2091" t="s">
        <v>89</v>
      </c>
      <c r="W2091" s="2">
        <v>45962</v>
      </c>
      <c r="X2091" t="s">
        <v>78</v>
      </c>
      <c r="Y2091" t="s">
        <v>48</v>
      </c>
      <c r="Z2091">
        <v>5043.18</v>
      </c>
      <c r="AA2091">
        <v>3507.44</v>
      </c>
      <c r="AB2091">
        <v>0.69499999999999995</v>
      </c>
    </row>
    <row r="2092" spans="1:28" x14ac:dyDescent="0.25">
      <c r="A2092" t="s">
        <v>2176</v>
      </c>
      <c r="B2092" s="2">
        <v>46107.644444444442</v>
      </c>
      <c r="C2092" s="2">
        <v>46108.144444444442</v>
      </c>
      <c r="D2092" t="s">
        <v>42</v>
      </c>
      <c r="E2092" t="s">
        <v>30</v>
      </c>
      <c r="F2092" t="s">
        <v>51</v>
      </c>
      <c r="G2092" t="s">
        <v>32</v>
      </c>
      <c r="H2092" t="s">
        <v>33</v>
      </c>
      <c r="I2092" t="s">
        <v>34</v>
      </c>
      <c r="J2092">
        <v>0.5</v>
      </c>
      <c r="K2092" t="s">
        <v>35</v>
      </c>
      <c r="L2092">
        <v>81</v>
      </c>
      <c r="M2092" s="2">
        <v>46107</v>
      </c>
      <c r="N2092" t="s">
        <v>36</v>
      </c>
      <c r="O2092">
        <v>9.9</v>
      </c>
      <c r="P2092">
        <v>2.4</v>
      </c>
      <c r="Q2092">
        <v>4211.84</v>
      </c>
      <c r="R2092" t="s">
        <v>37</v>
      </c>
      <c r="S2092">
        <v>2467.69</v>
      </c>
      <c r="T2092">
        <v>3.6</v>
      </c>
      <c r="U2092">
        <v>2026</v>
      </c>
      <c r="V2092" t="s">
        <v>46</v>
      </c>
      <c r="W2092" s="2">
        <v>46082</v>
      </c>
      <c r="X2092" t="s">
        <v>47</v>
      </c>
      <c r="Y2092" t="s">
        <v>48</v>
      </c>
      <c r="Z2092">
        <v>4211.84</v>
      </c>
      <c r="AA2092">
        <v>2467.69</v>
      </c>
      <c r="AB2092">
        <v>0.58599999999999997</v>
      </c>
    </row>
    <row r="2093" spans="1:28" x14ac:dyDescent="0.25">
      <c r="A2093" t="s">
        <v>2177</v>
      </c>
      <c r="B2093" s="2">
        <v>46111.011111111111</v>
      </c>
      <c r="C2093" s="2">
        <v>46115.411111111112</v>
      </c>
      <c r="D2093" t="s">
        <v>85</v>
      </c>
      <c r="E2093" t="s">
        <v>73</v>
      </c>
      <c r="F2093" t="s">
        <v>51</v>
      </c>
      <c r="G2093" t="s">
        <v>32</v>
      </c>
      <c r="H2093" t="s">
        <v>45</v>
      </c>
      <c r="I2093" t="s">
        <v>34</v>
      </c>
      <c r="J2093">
        <v>4.4000000000000004</v>
      </c>
      <c r="K2093" t="s">
        <v>35</v>
      </c>
      <c r="L2093">
        <v>71</v>
      </c>
      <c r="M2093" s="2">
        <v>46111</v>
      </c>
      <c r="N2093" t="s">
        <v>36</v>
      </c>
      <c r="O2093">
        <v>7.8</v>
      </c>
      <c r="P2093">
        <v>1.5</v>
      </c>
      <c r="Q2093">
        <v>5531.18</v>
      </c>
      <c r="R2093" t="s">
        <v>59</v>
      </c>
      <c r="S2093">
        <v>4051.06</v>
      </c>
      <c r="T2093">
        <v>4</v>
      </c>
      <c r="U2093">
        <v>2026</v>
      </c>
      <c r="V2093" t="s">
        <v>46</v>
      </c>
      <c r="W2093" s="2">
        <v>46082</v>
      </c>
      <c r="X2093" t="s">
        <v>78</v>
      </c>
      <c r="Y2093" t="s">
        <v>48</v>
      </c>
      <c r="Z2093">
        <v>5531.18</v>
      </c>
      <c r="AA2093">
        <v>4051.06</v>
      </c>
      <c r="AB2093">
        <v>0.73199999999999998</v>
      </c>
    </row>
    <row r="2094" spans="1:28" x14ac:dyDescent="0.25">
      <c r="A2094" t="s">
        <v>2178</v>
      </c>
      <c r="B2094" s="2">
        <v>46286.506944444453</v>
      </c>
      <c r="C2094" s="2">
        <v>46287.106944444437</v>
      </c>
      <c r="D2094" t="s">
        <v>42</v>
      </c>
      <c r="E2094" t="s">
        <v>73</v>
      </c>
      <c r="F2094" t="s">
        <v>31</v>
      </c>
      <c r="G2094" t="s">
        <v>55</v>
      </c>
      <c r="H2094" t="s">
        <v>86</v>
      </c>
      <c r="I2094" t="s">
        <v>75</v>
      </c>
      <c r="J2094">
        <v>0.6</v>
      </c>
      <c r="K2094" t="s">
        <v>58</v>
      </c>
      <c r="L2094">
        <v>79</v>
      </c>
      <c r="M2094" s="2">
        <v>46286</v>
      </c>
      <c r="N2094" t="s">
        <v>68</v>
      </c>
      <c r="O2094">
        <v>9.8000000000000007</v>
      </c>
      <c r="P2094">
        <v>2.5</v>
      </c>
      <c r="Q2094">
        <v>2371.96</v>
      </c>
      <c r="R2094" t="s">
        <v>37</v>
      </c>
      <c r="S2094">
        <v>1527.99</v>
      </c>
      <c r="T2094">
        <v>3.8</v>
      </c>
      <c r="U2094">
        <v>2026</v>
      </c>
      <c r="V2094" t="s">
        <v>53</v>
      </c>
      <c r="W2094" s="2">
        <v>46266</v>
      </c>
      <c r="X2094" t="s">
        <v>78</v>
      </c>
      <c r="Y2094" t="s">
        <v>48</v>
      </c>
      <c r="Z2094">
        <v>2371.96</v>
      </c>
      <c r="AA2094">
        <v>1527.99</v>
      </c>
      <c r="AB2094">
        <v>0.64400000000000002</v>
      </c>
    </row>
    <row r="2095" spans="1:28" x14ac:dyDescent="0.25">
      <c r="A2095" t="s">
        <v>2179</v>
      </c>
      <c r="B2095" s="2">
        <v>45878.225694444453</v>
      </c>
      <c r="C2095" s="2">
        <v>45879.025694444441</v>
      </c>
      <c r="D2095" t="s">
        <v>42</v>
      </c>
      <c r="E2095" t="s">
        <v>30</v>
      </c>
      <c r="F2095" t="s">
        <v>51</v>
      </c>
      <c r="G2095" t="s">
        <v>66</v>
      </c>
      <c r="H2095" t="s">
        <v>74</v>
      </c>
      <c r="I2095" t="s">
        <v>34</v>
      </c>
      <c r="J2095">
        <v>0.8</v>
      </c>
      <c r="K2095" t="s">
        <v>35</v>
      </c>
      <c r="L2095">
        <v>70</v>
      </c>
      <c r="M2095" s="2">
        <v>45878</v>
      </c>
      <c r="N2095" t="s">
        <v>36</v>
      </c>
      <c r="O2095">
        <v>8.1</v>
      </c>
      <c r="P2095">
        <v>2.1</v>
      </c>
      <c r="Q2095">
        <v>2540.04</v>
      </c>
      <c r="R2095" t="s">
        <v>77</v>
      </c>
      <c r="S2095">
        <v>1897.78</v>
      </c>
      <c r="T2095">
        <v>3.4</v>
      </c>
      <c r="U2095">
        <v>2025</v>
      </c>
      <c r="V2095" t="s">
        <v>87</v>
      </c>
      <c r="W2095" s="2">
        <v>45870</v>
      </c>
      <c r="X2095" t="s">
        <v>92</v>
      </c>
      <c r="Y2095" t="s">
        <v>40</v>
      </c>
      <c r="Z2095">
        <v>2540.04</v>
      </c>
      <c r="AA2095">
        <v>1897.78</v>
      </c>
      <c r="AB2095">
        <v>0.747</v>
      </c>
    </row>
    <row r="2096" spans="1:28" x14ac:dyDescent="0.25">
      <c r="A2096" t="s">
        <v>2180</v>
      </c>
      <c r="B2096" s="2">
        <v>45811.69027777778</v>
      </c>
      <c r="C2096" s="2">
        <v>45812.19027777778</v>
      </c>
      <c r="D2096" t="s">
        <v>42</v>
      </c>
      <c r="E2096" t="s">
        <v>83</v>
      </c>
      <c r="F2096" t="s">
        <v>31</v>
      </c>
      <c r="G2096" t="s">
        <v>32</v>
      </c>
      <c r="H2096" t="s">
        <v>56</v>
      </c>
      <c r="I2096" t="s">
        <v>57</v>
      </c>
      <c r="J2096">
        <v>0.5</v>
      </c>
      <c r="K2096" t="s">
        <v>35</v>
      </c>
      <c r="L2096">
        <v>87</v>
      </c>
      <c r="M2096" s="2">
        <v>45811</v>
      </c>
      <c r="N2096" t="s">
        <v>36</v>
      </c>
      <c r="O2096">
        <v>8.1999999999999993</v>
      </c>
      <c r="P2096">
        <v>3.1</v>
      </c>
      <c r="Q2096">
        <v>4079.11</v>
      </c>
      <c r="R2096" t="s">
        <v>37</v>
      </c>
      <c r="S2096">
        <v>2636.37</v>
      </c>
      <c r="T2096">
        <v>4.0999999999999996</v>
      </c>
      <c r="U2096">
        <v>2025</v>
      </c>
      <c r="V2096" t="s">
        <v>110</v>
      </c>
      <c r="W2096" s="2">
        <v>45809</v>
      </c>
      <c r="X2096" t="s">
        <v>70</v>
      </c>
      <c r="Y2096" t="s">
        <v>48</v>
      </c>
      <c r="Z2096">
        <v>4079.11</v>
      </c>
      <c r="AA2096">
        <v>2636.37</v>
      </c>
      <c r="AB2096">
        <v>0.64600000000000002</v>
      </c>
    </row>
    <row r="2097" spans="1:28" x14ac:dyDescent="0.25">
      <c r="A2097" t="s">
        <v>2181</v>
      </c>
      <c r="B2097" s="2">
        <v>46322.425000000003</v>
      </c>
      <c r="C2097" s="2">
        <v>46328.025000000001</v>
      </c>
      <c r="D2097" t="s">
        <v>29</v>
      </c>
      <c r="E2097" t="s">
        <v>73</v>
      </c>
      <c r="F2097" t="s">
        <v>31</v>
      </c>
      <c r="G2097" t="s">
        <v>55</v>
      </c>
      <c r="H2097" t="s">
        <v>52</v>
      </c>
      <c r="I2097" t="s">
        <v>34</v>
      </c>
      <c r="J2097">
        <v>5.6</v>
      </c>
      <c r="K2097" t="s">
        <v>35</v>
      </c>
      <c r="L2097">
        <v>27</v>
      </c>
      <c r="M2097" s="2">
        <v>46322</v>
      </c>
      <c r="N2097" t="s">
        <v>36</v>
      </c>
      <c r="O2097">
        <v>10</v>
      </c>
      <c r="P2097">
        <v>2.1</v>
      </c>
      <c r="Q2097">
        <v>6257.12</v>
      </c>
      <c r="R2097" t="s">
        <v>37</v>
      </c>
      <c r="S2097">
        <v>3610.83</v>
      </c>
      <c r="T2097">
        <v>4.5999999999999996</v>
      </c>
      <c r="U2097">
        <v>2026</v>
      </c>
      <c r="V2097" t="s">
        <v>97</v>
      </c>
      <c r="W2097" s="2">
        <v>46296</v>
      </c>
      <c r="X2097" t="s">
        <v>70</v>
      </c>
      <c r="Y2097" t="s">
        <v>48</v>
      </c>
      <c r="Z2097">
        <v>6257.12</v>
      </c>
      <c r="AA2097">
        <v>3610.83</v>
      </c>
      <c r="AB2097">
        <v>0.57699999999999996</v>
      </c>
    </row>
    <row r="2098" spans="1:28" x14ac:dyDescent="0.25">
      <c r="A2098" t="s">
        <v>2182</v>
      </c>
      <c r="B2098" s="2">
        <v>45669.378472222219</v>
      </c>
      <c r="C2098" s="2">
        <v>45670.27847222222</v>
      </c>
      <c r="D2098" t="s">
        <v>42</v>
      </c>
      <c r="E2098" t="s">
        <v>30</v>
      </c>
      <c r="F2098" t="s">
        <v>51</v>
      </c>
      <c r="G2098" t="s">
        <v>32</v>
      </c>
      <c r="H2098" t="s">
        <v>56</v>
      </c>
      <c r="I2098" t="s">
        <v>34</v>
      </c>
      <c r="J2098">
        <v>0.9</v>
      </c>
      <c r="K2098" t="s">
        <v>58</v>
      </c>
      <c r="L2098">
        <v>46</v>
      </c>
      <c r="M2098" s="2">
        <v>45669</v>
      </c>
      <c r="N2098" t="s">
        <v>36</v>
      </c>
      <c r="O2098">
        <v>7.8</v>
      </c>
      <c r="P2098">
        <v>4</v>
      </c>
      <c r="Q2098">
        <v>2931.34</v>
      </c>
      <c r="R2098" t="s">
        <v>37</v>
      </c>
      <c r="S2098">
        <v>2251.73</v>
      </c>
      <c r="T2098">
        <v>4.3</v>
      </c>
      <c r="U2098">
        <v>2025</v>
      </c>
      <c r="V2098" t="s">
        <v>69</v>
      </c>
      <c r="W2098" s="2">
        <v>45658</v>
      </c>
      <c r="X2098" t="s">
        <v>39</v>
      </c>
      <c r="Y2098" t="s">
        <v>40</v>
      </c>
      <c r="Z2098">
        <v>2931.34</v>
      </c>
      <c r="AA2098">
        <v>2251.73</v>
      </c>
      <c r="AB2098">
        <v>0.76800000000000002</v>
      </c>
    </row>
    <row r="2099" spans="1:28" x14ac:dyDescent="0.25">
      <c r="A2099" t="s">
        <v>2183</v>
      </c>
      <c r="B2099" s="2">
        <v>45790.413194444453</v>
      </c>
      <c r="C2099" s="2">
        <v>45793.713194444441</v>
      </c>
      <c r="D2099" t="s">
        <v>72</v>
      </c>
      <c r="E2099" t="s">
        <v>73</v>
      </c>
      <c r="F2099" t="s">
        <v>51</v>
      </c>
      <c r="G2099" t="s">
        <v>44</v>
      </c>
      <c r="H2099" t="s">
        <v>33</v>
      </c>
      <c r="I2099" t="s">
        <v>75</v>
      </c>
      <c r="J2099">
        <v>3.3</v>
      </c>
      <c r="K2099" t="s">
        <v>35</v>
      </c>
      <c r="L2099">
        <v>57</v>
      </c>
      <c r="M2099" s="2">
        <v>45790</v>
      </c>
      <c r="N2099" t="s">
        <v>68</v>
      </c>
      <c r="O2099">
        <v>8</v>
      </c>
      <c r="P2099">
        <v>1.5</v>
      </c>
      <c r="Q2099">
        <v>4460.97</v>
      </c>
      <c r="R2099" t="s">
        <v>77</v>
      </c>
      <c r="S2099">
        <v>2751.46</v>
      </c>
      <c r="T2099">
        <v>4.4000000000000004</v>
      </c>
      <c r="U2099">
        <v>2025</v>
      </c>
      <c r="V2099" t="s">
        <v>80</v>
      </c>
      <c r="W2099" s="2">
        <v>45778</v>
      </c>
      <c r="X2099" t="s">
        <v>70</v>
      </c>
      <c r="Y2099" t="s">
        <v>48</v>
      </c>
      <c r="Z2099">
        <v>4460.97</v>
      </c>
      <c r="AA2099">
        <v>2751.46</v>
      </c>
      <c r="AB2099">
        <v>0.61699999999999999</v>
      </c>
    </row>
    <row r="2100" spans="1:28" x14ac:dyDescent="0.25">
      <c r="A2100" t="s">
        <v>2184</v>
      </c>
      <c r="B2100" s="2">
        <v>45961.638888888891</v>
      </c>
      <c r="C2100" s="2">
        <v>45963.038888888892</v>
      </c>
      <c r="D2100" t="s">
        <v>42</v>
      </c>
      <c r="E2100" t="s">
        <v>73</v>
      </c>
      <c r="F2100" t="s">
        <v>31</v>
      </c>
      <c r="G2100" t="s">
        <v>55</v>
      </c>
      <c r="H2100" t="s">
        <v>67</v>
      </c>
      <c r="I2100" t="s">
        <v>57</v>
      </c>
      <c r="J2100">
        <v>1.4</v>
      </c>
      <c r="K2100" t="s">
        <v>58</v>
      </c>
      <c r="L2100">
        <v>89</v>
      </c>
      <c r="M2100" s="2">
        <v>45961</v>
      </c>
      <c r="N2100" t="s">
        <v>36</v>
      </c>
      <c r="O2100">
        <v>11.8</v>
      </c>
      <c r="P2100">
        <v>1.9</v>
      </c>
      <c r="Q2100">
        <v>5446.58</v>
      </c>
      <c r="R2100" t="s">
        <v>37</v>
      </c>
      <c r="S2100">
        <v>4003.69</v>
      </c>
      <c r="T2100">
        <v>3.5</v>
      </c>
      <c r="U2100">
        <v>2025</v>
      </c>
      <c r="V2100" t="s">
        <v>97</v>
      </c>
      <c r="W2100" s="2">
        <v>45931</v>
      </c>
      <c r="X2100" t="s">
        <v>81</v>
      </c>
      <c r="Y2100" t="s">
        <v>48</v>
      </c>
      <c r="Z2100">
        <v>5446.58</v>
      </c>
      <c r="AA2100">
        <v>4003.69</v>
      </c>
      <c r="AB2100">
        <v>0.73499999999999999</v>
      </c>
    </row>
    <row r="2101" spans="1:28" x14ac:dyDescent="0.25">
      <c r="A2101" t="s">
        <v>2185</v>
      </c>
      <c r="B2101" s="2">
        <v>45950.584027777782</v>
      </c>
      <c r="C2101" s="2">
        <v>45951.084027777782</v>
      </c>
      <c r="D2101" t="s">
        <v>42</v>
      </c>
      <c r="E2101" t="s">
        <v>30</v>
      </c>
      <c r="F2101" t="s">
        <v>51</v>
      </c>
      <c r="G2101" t="s">
        <v>44</v>
      </c>
      <c r="H2101" t="s">
        <v>45</v>
      </c>
      <c r="I2101" t="s">
        <v>57</v>
      </c>
      <c r="J2101">
        <v>0.5</v>
      </c>
      <c r="K2101" t="s">
        <v>35</v>
      </c>
      <c r="L2101">
        <v>84</v>
      </c>
      <c r="M2101" s="2">
        <v>45950</v>
      </c>
      <c r="N2101" t="s">
        <v>68</v>
      </c>
      <c r="O2101">
        <v>9.9</v>
      </c>
      <c r="P2101">
        <v>2.5</v>
      </c>
      <c r="Q2101">
        <v>2650.51</v>
      </c>
      <c r="R2101" t="s">
        <v>37</v>
      </c>
      <c r="S2101">
        <v>1940.17</v>
      </c>
      <c r="T2101">
        <v>4.4000000000000004</v>
      </c>
      <c r="U2101">
        <v>2025</v>
      </c>
      <c r="V2101" t="s">
        <v>97</v>
      </c>
      <c r="W2101" s="2">
        <v>45931</v>
      </c>
      <c r="X2101" t="s">
        <v>78</v>
      </c>
      <c r="Y2101" t="s">
        <v>48</v>
      </c>
      <c r="Z2101">
        <v>2650.51</v>
      </c>
      <c r="AA2101">
        <v>1940.17</v>
      </c>
      <c r="AB2101">
        <v>0.73199999999999998</v>
      </c>
    </row>
    <row r="2102" spans="1:28" x14ac:dyDescent="0.25">
      <c r="A2102" t="s">
        <v>2186</v>
      </c>
      <c r="B2102" s="2">
        <v>45957.850694444453</v>
      </c>
      <c r="C2102" s="2">
        <v>45959.850694444453</v>
      </c>
      <c r="D2102" t="s">
        <v>62</v>
      </c>
      <c r="E2102" t="s">
        <v>73</v>
      </c>
      <c r="F2102" t="s">
        <v>31</v>
      </c>
      <c r="G2102" t="s">
        <v>66</v>
      </c>
      <c r="H2102" t="s">
        <v>86</v>
      </c>
      <c r="I2102" t="s">
        <v>34</v>
      </c>
      <c r="J2102">
        <v>2</v>
      </c>
      <c r="K2102" t="s">
        <v>35</v>
      </c>
      <c r="L2102">
        <v>95</v>
      </c>
      <c r="M2102" s="2">
        <v>45957</v>
      </c>
      <c r="N2102" t="s">
        <v>36</v>
      </c>
      <c r="O2102">
        <v>11.9</v>
      </c>
      <c r="P2102">
        <v>2.5</v>
      </c>
      <c r="Q2102">
        <v>5966.91</v>
      </c>
      <c r="R2102" t="s">
        <v>77</v>
      </c>
      <c r="S2102">
        <v>3871.19</v>
      </c>
      <c r="T2102">
        <v>4.2</v>
      </c>
      <c r="U2102">
        <v>2025</v>
      </c>
      <c r="V2102" t="s">
        <v>97</v>
      </c>
      <c r="W2102" s="2">
        <v>45931</v>
      </c>
      <c r="X2102" t="s">
        <v>78</v>
      </c>
      <c r="Y2102" t="s">
        <v>48</v>
      </c>
      <c r="Z2102">
        <v>5966.91</v>
      </c>
      <c r="AA2102">
        <v>3871.19</v>
      </c>
      <c r="AB2102">
        <v>0.64900000000000002</v>
      </c>
    </row>
    <row r="2103" spans="1:28" x14ac:dyDescent="0.25">
      <c r="A2103" t="s">
        <v>2187</v>
      </c>
      <c r="B2103" s="2">
        <v>45700.238194444442</v>
      </c>
      <c r="C2103" s="2">
        <v>45701.738194444442</v>
      </c>
      <c r="D2103" t="s">
        <v>62</v>
      </c>
      <c r="E2103" t="s">
        <v>43</v>
      </c>
      <c r="F2103" t="s">
        <v>31</v>
      </c>
      <c r="G2103" t="s">
        <v>32</v>
      </c>
      <c r="H2103" t="s">
        <v>67</v>
      </c>
      <c r="I2103" t="s">
        <v>57</v>
      </c>
      <c r="J2103">
        <v>1.5</v>
      </c>
      <c r="K2103" t="s">
        <v>35</v>
      </c>
      <c r="L2103">
        <v>57</v>
      </c>
      <c r="M2103" s="2">
        <v>45700</v>
      </c>
      <c r="N2103" t="s">
        <v>36</v>
      </c>
      <c r="O2103">
        <v>7.8</v>
      </c>
      <c r="P2103">
        <v>0.2</v>
      </c>
      <c r="Q2103">
        <v>3793.12</v>
      </c>
      <c r="R2103" t="s">
        <v>37</v>
      </c>
      <c r="S2103">
        <v>2390.7199999999998</v>
      </c>
      <c r="T2103">
        <v>3.1</v>
      </c>
      <c r="U2103">
        <v>2025</v>
      </c>
      <c r="V2103" t="s">
        <v>104</v>
      </c>
      <c r="W2103" s="2">
        <v>45689</v>
      </c>
      <c r="X2103" t="s">
        <v>64</v>
      </c>
      <c r="Y2103" t="s">
        <v>48</v>
      </c>
      <c r="Z2103">
        <v>3793.12</v>
      </c>
      <c r="AA2103">
        <v>2390.7199999999998</v>
      </c>
      <c r="AB2103">
        <v>0.63</v>
      </c>
    </row>
    <row r="2104" spans="1:28" x14ac:dyDescent="0.25">
      <c r="A2104" t="s">
        <v>2188</v>
      </c>
      <c r="B2104" s="2">
        <v>46000.595833333333</v>
      </c>
      <c r="C2104" s="2">
        <v>46006.995833333327</v>
      </c>
      <c r="D2104" t="s">
        <v>29</v>
      </c>
      <c r="E2104" t="s">
        <v>73</v>
      </c>
      <c r="F2104" t="s">
        <v>31</v>
      </c>
      <c r="G2104" t="s">
        <v>32</v>
      </c>
      <c r="H2104" t="s">
        <v>45</v>
      </c>
      <c r="I2104" t="s">
        <v>57</v>
      </c>
      <c r="J2104">
        <v>6.4</v>
      </c>
      <c r="K2104" t="s">
        <v>35</v>
      </c>
      <c r="L2104">
        <v>32</v>
      </c>
      <c r="M2104" s="2">
        <v>46000</v>
      </c>
      <c r="N2104" t="s">
        <v>68</v>
      </c>
      <c r="O2104">
        <v>9.8000000000000007</v>
      </c>
      <c r="P2104">
        <v>3.3</v>
      </c>
      <c r="Q2104">
        <v>7387.86</v>
      </c>
      <c r="R2104" t="s">
        <v>77</v>
      </c>
      <c r="S2104">
        <v>4200.7</v>
      </c>
      <c r="T2104">
        <v>3.9</v>
      </c>
      <c r="U2104">
        <v>2025</v>
      </c>
      <c r="V2104" t="s">
        <v>63</v>
      </c>
      <c r="W2104" s="2">
        <v>45992</v>
      </c>
      <c r="X2104" t="s">
        <v>70</v>
      </c>
      <c r="Y2104" t="s">
        <v>48</v>
      </c>
      <c r="Z2104">
        <v>7387.86</v>
      </c>
      <c r="AA2104">
        <v>4200.7</v>
      </c>
      <c r="AB2104">
        <v>0.56899999999999995</v>
      </c>
    </row>
    <row r="2105" spans="1:28" x14ac:dyDescent="0.25">
      <c r="A2105" t="s">
        <v>2189</v>
      </c>
      <c r="B2105" s="2">
        <v>45983.988194444442</v>
      </c>
      <c r="C2105" s="2">
        <v>45990.888194444437</v>
      </c>
      <c r="D2105" t="s">
        <v>29</v>
      </c>
      <c r="E2105" t="s">
        <v>83</v>
      </c>
      <c r="F2105" t="s">
        <v>31</v>
      </c>
      <c r="G2105" t="s">
        <v>66</v>
      </c>
      <c r="H2105" t="s">
        <v>52</v>
      </c>
      <c r="I2105" t="s">
        <v>34</v>
      </c>
      <c r="J2105">
        <v>6.9</v>
      </c>
      <c r="K2105" t="s">
        <v>35</v>
      </c>
      <c r="L2105">
        <v>31</v>
      </c>
      <c r="M2105" s="2">
        <v>45983</v>
      </c>
      <c r="N2105" t="s">
        <v>36</v>
      </c>
      <c r="O2105">
        <v>12.3</v>
      </c>
      <c r="P2105">
        <v>2.8</v>
      </c>
      <c r="Q2105">
        <v>8969.99</v>
      </c>
      <c r="R2105" t="s">
        <v>77</v>
      </c>
      <c r="S2105">
        <v>5814.91</v>
      </c>
      <c r="T2105">
        <v>4.3</v>
      </c>
      <c r="U2105">
        <v>2025</v>
      </c>
      <c r="V2105" t="s">
        <v>89</v>
      </c>
      <c r="W2105" s="2">
        <v>45962</v>
      </c>
      <c r="X2105" t="s">
        <v>92</v>
      </c>
      <c r="Y2105" t="s">
        <v>40</v>
      </c>
      <c r="Z2105">
        <v>8969.99</v>
      </c>
      <c r="AA2105">
        <v>5814.91</v>
      </c>
      <c r="AB2105">
        <v>0.64800000000000002</v>
      </c>
    </row>
    <row r="2106" spans="1:28" x14ac:dyDescent="0.25">
      <c r="A2106" t="s">
        <v>2190</v>
      </c>
      <c r="B2106" s="2">
        <v>46155.861805555563</v>
      </c>
      <c r="C2106" s="2">
        <v>46159.061805555553</v>
      </c>
      <c r="D2106" t="s">
        <v>72</v>
      </c>
      <c r="E2106" t="s">
        <v>73</v>
      </c>
      <c r="F2106" t="s">
        <v>31</v>
      </c>
      <c r="G2106" t="s">
        <v>32</v>
      </c>
      <c r="H2106" t="s">
        <v>86</v>
      </c>
      <c r="I2106" t="s">
        <v>57</v>
      </c>
      <c r="J2106">
        <v>3.2</v>
      </c>
      <c r="K2106" t="s">
        <v>35</v>
      </c>
      <c r="L2106">
        <v>44</v>
      </c>
      <c r="M2106" s="2">
        <v>46155</v>
      </c>
      <c r="N2106" t="s">
        <v>76</v>
      </c>
      <c r="O2106">
        <v>7.6</v>
      </c>
      <c r="P2106">
        <v>1.3</v>
      </c>
      <c r="Q2106">
        <v>5148.66</v>
      </c>
      <c r="R2106" t="s">
        <v>37</v>
      </c>
      <c r="S2106">
        <v>3358.94</v>
      </c>
      <c r="T2106">
        <v>5</v>
      </c>
      <c r="U2106">
        <v>2026</v>
      </c>
      <c r="V2106" t="s">
        <v>80</v>
      </c>
      <c r="W2106" s="2">
        <v>46143</v>
      </c>
      <c r="X2106" t="s">
        <v>64</v>
      </c>
      <c r="Y2106" t="s">
        <v>48</v>
      </c>
      <c r="Z2106">
        <v>5148.66</v>
      </c>
      <c r="AA2106">
        <v>3358.94</v>
      </c>
      <c r="AB2106">
        <v>0.65200000000000002</v>
      </c>
    </row>
    <row r="2107" spans="1:28" x14ac:dyDescent="0.25">
      <c r="A2107" t="s">
        <v>2191</v>
      </c>
      <c r="B2107" s="2">
        <v>46021.308333333327</v>
      </c>
      <c r="C2107" s="2">
        <v>46025.308333333327</v>
      </c>
      <c r="D2107" t="s">
        <v>85</v>
      </c>
      <c r="E2107" t="s">
        <v>83</v>
      </c>
      <c r="F2107" t="s">
        <v>51</v>
      </c>
      <c r="G2107" t="s">
        <v>44</v>
      </c>
      <c r="H2107" t="s">
        <v>74</v>
      </c>
      <c r="I2107" t="s">
        <v>75</v>
      </c>
      <c r="J2107">
        <v>4</v>
      </c>
      <c r="K2107" t="s">
        <v>35</v>
      </c>
      <c r="L2107">
        <v>61</v>
      </c>
      <c r="M2107" s="2">
        <v>46021</v>
      </c>
      <c r="N2107" t="s">
        <v>68</v>
      </c>
      <c r="O2107">
        <v>9.9</v>
      </c>
      <c r="P2107">
        <v>0.7</v>
      </c>
      <c r="Q2107">
        <v>7235.08</v>
      </c>
      <c r="R2107" t="s">
        <v>37</v>
      </c>
      <c r="S2107">
        <v>3994.38</v>
      </c>
      <c r="T2107">
        <v>4.0999999999999996</v>
      </c>
      <c r="U2107">
        <v>2025</v>
      </c>
      <c r="V2107" t="s">
        <v>63</v>
      </c>
      <c r="W2107" s="2">
        <v>45992</v>
      </c>
      <c r="X2107" t="s">
        <v>70</v>
      </c>
      <c r="Y2107" t="s">
        <v>48</v>
      </c>
      <c r="Z2107">
        <v>7235.08</v>
      </c>
      <c r="AA2107">
        <v>3994.38</v>
      </c>
      <c r="AB2107">
        <v>0.55200000000000005</v>
      </c>
    </row>
    <row r="2108" spans="1:28" x14ac:dyDescent="0.25">
      <c r="A2108" t="s">
        <v>2192</v>
      </c>
      <c r="B2108" s="2">
        <v>46084.15347222222</v>
      </c>
      <c r="C2108" s="2">
        <v>46086.553472222222</v>
      </c>
      <c r="D2108" t="s">
        <v>62</v>
      </c>
      <c r="E2108" t="s">
        <v>83</v>
      </c>
      <c r="F2108" t="s">
        <v>31</v>
      </c>
      <c r="G2108" t="s">
        <v>44</v>
      </c>
      <c r="H2108" t="s">
        <v>45</v>
      </c>
      <c r="I2108" t="s">
        <v>57</v>
      </c>
      <c r="J2108">
        <v>2.4</v>
      </c>
      <c r="K2108" t="s">
        <v>35</v>
      </c>
      <c r="L2108">
        <v>43</v>
      </c>
      <c r="M2108" s="2">
        <v>46084</v>
      </c>
      <c r="N2108" t="s">
        <v>36</v>
      </c>
      <c r="O2108">
        <v>8</v>
      </c>
      <c r="P2108">
        <v>1.9</v>
      </c>
      <c r="Q2108">
        <v>4303.13</v>
      </c>
      <c r="R2108" t="s">
        <v>37</v>
      </c>
      <c r="S2108">
        <v>3104.38</v>
      </c>
      <c r="T2108">
        <v>4.2</v>
      </c>
      <c r="U2108">
        <v>2026</v>
      </c>
      <c r="V2108" t="s">
        <v>46</v>
      </c>
      <c r="W2108" s="2">
        <v>46082</v>
      </c>
      <c r="X2108" t="s">
        <v>70</v>
      </c>
      <c r="Y2108" t="s">
        <v>48</v>
      </c>
      <c r="Z2108">
        <v>4303.13</v>
      </c>
      <c r="AA2108">
        <v>3104.38</v>
      </c>
      <c r="AB2108">
        <v>0.72099999999999997</v>
      </c>
    </row>
    <row r="2109" spans="1:28" x14ac:dyDescent="0.25">
      <c r="A2109" t="s">
        <v>2193</v>
      </c>
      <c r="B2109" s="2">
        <v>45678.976388888892</v>
      </c>
      <c r="C2109" s="2">
        <v>45679.876388888893</v>
      </c>
      <c r="D2109" t="s">
        <v>50</v>
      </c>
      <c r="E2109" t="s">
        <v>30</v>
      </c>
      <c r="F2109" t="s">
        <v>31</v>
      </c>
      <c r="G2109" t="s">
        <v>44</v>
      </c>
      <c r="H2109" t="s">
        <v>86</v>
      </c>
      <c r="I2109" t="s">
        <v>34</v>
      </c>
      <c r="J2109">
        <v>0.9</v>
      </c>
      <c r="K2109" t="s">
        <v>35</v>
      </c>
      <c r="L2109">
        <v>7</v>
      </c>
      <c r="M2109" s="2">
        <v>45678</v>
      </c>
      <c r="N2109" t="s">
        <v>36</v>
      </c>
      <c r="O2109">
        <v>8.1999999999999993</v>
      </c>
      <c r="P2109">
        <v>0.8</v>
      </c>
      <c r="Q2109">
        <v>2600.44</v>
      </c>
      <c r="R2109" t="s">
        <v>37</v>
      </c>
      <c r="S2109">
        <v>1511.5</v>
      </c>
      <c r="T2109">
        <v>4.3</v>
      </c>
      <c r="U2109">
        <v>2025</v>
      </c>
      <c r="V2109" t="s">
        <v>69</v>
      </c>
      <c r="W2109" s="2">
        <v>45658</v>
      </c>
      <c r="X2109" t="s">
        <v>70</v>
      </c>
      <c r="Y2109" t="s">
        <v>48</v>
      </c>
      <c r="Z2109">
        <v>2600.44</v>
      </c>
      <c r="AA2109">
        <v>1511.5</v>
      </c>
      <c r="AB2109">
        <v>0.58099999999999996</v>
      </c>
    </row>
    <row r="2110" spans="1:28" x14ac:dyDescent="0.25">
      <c r="A2110" t="s">
        <v>2194</v>
      </c>
      <c r="B2110" s="2">
        <v>46064.410416666673</v>
      </c>
      <c r="C2110" s="2">
        <v>46071.510416666657</v>
      </c>
      <c r="D2110" t="s">
        <v>29</v>
      </c>
      <c r="E2110" t="s">
        <v>73</v>
      </c>
      <c r="F2110" t="s">
        <v>51</v>
      </c>
      <c r="G2110" t="s">
        <v>32</v>
      </c>
      <c r="H2110" t="s">
        <v>52</v>
      </c>
      <c r="I2110" t="s">
        <v>57</v>
      </c>
      <c r="J2110">
        <v>7.1</v>
      </c>
      <c r="K2110" t="s">
        <v>35</v>
      </c>
      <c r="L2110">
        <v>25</v>
      </c>
      <c r="M2110" s="2">
        <v>46064</v>
      </c>
      <c r="N2110" t="s">
        <v>36</v>
      </c>
      <c r="O2110">
        <v>8.1</v>
      </c>
      <c r="P2110">
        <v>0.7</v>
      </c>
      <c r="Q2110">
        <v>7974.83</v>
      </c>
      <c r="R2110" t="s">
        <v>77</v>
      </c>
      <c r="S2110">
        <v>5631.97</v>
      </c>
      <c r="T2110">
        <v>4.2</v>
      </c>
      <c r="U2110">
        <v>2026</v>
      </c>
      <c r="V2110" t="s">
        <v>104</v>
      </c>
      <c r="W2110" s="2">
        <v>46054</v>
      </c>
      <c r="X2110" t="s">
        <v>64</v>
      </c>
      <c r="Y2110" t="s">
        <v>48</v>
      </c>
      <c r="Z2110">
        <v>7974.83</v>
      </c>
      <c r="AA2110">
        <v>5631.97</v>
      </c>
      <c r="AB2110">
        <v>0.70599999999999996</v>
      </c>
    </row>
    <row r="2111" spans="1:28" x14ac:dyDescent="0.25">
      <c r="A2111" t="s">
        <v>2195</v>
      </c>
      <c r="B2111" s="2">
        <v>46276.715277777781</v>
      </c>
      <c r="C2111" s="2">
        <v>46281.015277777777</v>
      </c>
      <c r="D2111" t="s">
        <v>85</v>
      </c>
      <c r="E2111" t="s">
        <v>30</v>
      </c>
      <c r="F2111" t="s">
        <v>51</v>
      </c>
      <c r="G2111" t="s">
        <v>32</v>
      </c>
      <c r="H2111" t="s">
        <v>56</v>
      </c>
      <c r="I2111" t="s">
        <v>57</v>
      </c>
      <c r="J2111">
        <v>4.3</v>
      </c>
      <c r="K2111" t="s">
        <v>35</v>
      </c>
      <c r="L2111">
        <v>70</v>
      </c>
      <c r="M2111" s="2">
        <v>46276</v>
      </c>
      <c r="N2111" t="s">
        <v>68</v>
      </c>
      <c r="O2111">
        <v>7.9</v>
      </c>
      <c r="P2111">
        <v>0.7</v>
      </c>
      <c r="Q2111">
        <v>7393.52</v>
      </c>
      <c r="R2111" t="s">
        <v>37</v>
      </c>
      <c r="S2111">
        <v>5740.31</v>
      </c>
      <c r="T2111">
        <v>4.7</v>
      </c>
      <c r="U2111">
        <v>2026</v>
      </c>
      <c r="V2111" t="s">
        <v>53</v>
      </c>
      <c r="W2111" s="2">
        <v>46266</v>
      </c>
      <c r="X2111" t="s">
        <v>81</v>
      </c>
      <c r="Y2111" t="s">
        <v>48</v>
      </c>
      <c r="Z2111">
        <v>7393.52</v>
      </c>
      <c r="AA2111">
        <v>5740.31</v>
      </c>
      <c r="AB2111">
        <v>0.77600000000000002</v>
      </c>
    </row>
    <row r="2112" spans="1:28" x14ac:dyDescent="0.25">
      <c r="A2112" t="s">
        <v>2196</v>
      </c>
      <c r="B2112" s="2">
        <v>45993.899305555547</v>
      </c>
      <c r="C2112" s="2">
        <v>45998.099305555559</v>
      </c>
      <c r="D2112" t="s">
        <v>85</v>
      </c>
      <c r="E2112" t="s">
        <v>73</v>
      </c>
      <c r="F2112" t="s">
        <v>31</v>
      </c>
      <c r="G2112" t="s">
        <v>55</v>
      </c>
      <c r="H2112" t="s">
        <v>45</v>
      </c>
      <c r="I2112" t="s">
        <v>34</v>
      </c>
      <c r="J2112">
        <v>4.2</v>
      </c>
      <c r="K2112" t="s">
        <v>35</v>
      </c>
      <c r="L2112">
        <v>81</v>
      </c>
      <c r="M2112" s="2">
        <v>45993</v>
      </c>
      <c r="N2112" t="s">
        <v>36</v>
      </c>
      <c r="O2112">
        <v>7.9</v>
      </c>
      <c r="P2112">
        <v>1.4</v>
      </c>
      <c r="Q2112">
        <v>6481.77</v>
      </c>
      <c r="R2112" t="s">
        <v>77</v>
      </c>
      <c r="S2112">
        <v>5046.96</v>
      </c>
      <c r="T2112">
        <v>3.9</v>
      </c>
      <c r="U2112">
        <v>2025</v>
      </c>
      <c r="V2112" t="s">
        <v>63</v>
      </c>
      <c r="W2112" s="2">
        <v>45992</v>
      </c>
      <c r="X2112" t="s">
        <v>70</v>
      </c>
      <c r="Y2112" t="s">
        <v>48</v>
      </c>
      <c r="Z2112">
        <v>6481.77</v>
      </c>
      <c r="AA2112">
        <v>5046.96</v>
      </c>
      <c r="AB2112">
        <v>0.77900000000000003</v>
      </c>
    </row>
    <row r="2113" spans="1:28" x14ac:dyDescent="0.25">
      <c r="A2113" t="s">
        <v>2197</v>
      </c>
      <c r="B2113" s="2">
        <v>45774.706250000003</v>
      </c>
      <c r="C2113" s="2">
        <v>45777.506249999999</v>
      </c>
      <c r="D2113" t="s">
        <v>91</v>
      </c>
      <c r="E2113" t="s">
        <v>83</v>
      </c>
      <c r="F2113" t="s">
        <v>31</v>
      </c>
      <c r="G2113" t="s">
        <v>32</v>
      </c>
      <c r="H2113" t="s">
        <v>86</v>
      </c>
      <c r="I2113" t="s">
        <v>57</v>
      </c>
      <c r="J2113">
        <v>2.8</v>
      </c>
      <c r="K2113" t="s">
        <v>35</v>
      </c>
      <c r="L2113">
        <v>45</v>
      </c>
      <c r="M2113" s="2">
        <v>45774</v>
      </c>
      <c r="N2113" t="s">
        <v>36</v>
      </c>
      <c r="O2113">
        <v>8.1999999999999993</v>
      </c>
      <c r="P2113">
        <v>2.2000000000000002</v>
      </c>
      <c r="Q2113">
        <v>4186.2700000000004</v>
      </c>
      <c r="R2113" t="s">
        <v>37</v>
      </c>
      <c r="S2113">
        <v>3093.63</v>
      </c>
      <c r="T2113">
        <v>4.7</v>
      </c>
      <c r="U2113">
        <v>2025</v>
      </c>
      <c r="V2113" t="s">
        <v>38</v>
      </c>
      <c r="W2113" s="2">
        <v>45748</v>
      </c>
      <c r="X2113" t="s">
        <v>39</v>
      </c>
      <c r="Y2113" t="s">
        <v>40</v>
      </c>
      <c r="Z2113">
        <v>4186.2700000000004</v>
      </c>
      <c r="AA2113">
        <v>3093.63</v>
      </c>
      <c r="AB2113">
        <v>0.73899999999999999</v>
      </c>
    </row>
    <row r="2114" spans="1:28" x14ac:dyDescent="0.25">
      <c r="A2114" t="s">
        <v>2198</v>
      </c>
      <c r="B2114" s="2">
        <v>45781.010416666657</v>
      </c>
      <c r="C2114" s="2">
        <v>45781.510416666657</v>
      </c>
      <c r="D2114" t="s">
        <v>42</v>
      </c>
      <c r="E2114" t="s">
        <v>83</v>
      </c>
      <c r="F2114" t="s">
        <v>31</v>
      </c>
      <c r="G2114" t="s">
        <v>55</v>
      </c>
      <c r="H2114" t="s">
        <v>33</v>
      </c>
      <c r="I2114" t="s">
        <v>75</v>
      </c>
      <c r="J2114">
        <v>0.5</v>
      </c>
      <c r="K2114" t="s">
        <v>35</v>
      </c>
      <c r="L2114">
        <v>65</v>
      </c>
      <c r="M2114" s="2">
        <v>45781</v>
      </c>
      <c r="N2114" t="s">
        <v>36</v>
      </c>
      <c r="O2114">
        <v>7.8</v>
      </c>
      <c r="P2114">
        <v>2.2999999999999998</v>
      </c>
      <c r="Q2114">
        <v>1723.04</v>
      </c>
      <c r="R2114" t="s">
        <v>59</v>
      </c>
      <c r="S2114">
        <v>1270.04</v>
      </c>
      <c r="T2114">
        <v>3.8</v>
      </c>
      <c r="U2114">
        <v>2025</v>
      </c>
      <c r="V2114" t="s">
        <v>80</v>
      </c>
      <c r="W2114" s="2">
        <v>45778</v>
      </c>
      <c r="X2114" t="s">
        <v>39</v>
      </c>
      <c r="Y2114" t="s">
        <v>40</v>
      </c>
      <c r="Z2114">
        <v>1723.04</v>
      </c>
      <c r="AA2114">
        <v>1270.04</v>
      </c>
      <c r="AB2114">
        <v>0.73699999999999999</v>
      </c>
    </row>
    <row r="2115" spans="1:28" x14ac:dyDescent="0.25">
      <c r="A2115" t="s">
        <v>2199</v>
      </c>
      <c r="B2115" s="2">
        <v>46056.363194444442</v>
      </c>
      <c r="C2115" s="2">
        <v>46063.163194444453</v>
      </c>
      <c r="D2115" t="s">
        <v>29</v>
      </c>
      <c r="E2115" t="s">
        <v>43</v>
      </c>
      <c r="F2115" t="s">
        <v>51</v>
      </c>
      <c r="G2115" t="s">
        <v>55</v>
      </c>
      <c r="H2115" t="s">
        <v>56</v>
      </c>
      <c r="I2115" t="s">
        <v>75</v>
      </c>
      <c r="J2115">
        <v>6.8</v>
      </c>
      <c r="K2115" t="s">
        <v>35</v>
      </c>
      <c r="L2115">
        <v>54</v>
      </c>
      <c r="M2115" s="2">
        <v>46056</v>
      </c>
      <c r="N2115" t="s">
        <v>36</v>
      </c>
      <c r="O2115">
        <v>8</v>
      </c>
      <c r="P2115">
        <v>1.5</v>
      </c>
      <c r="Q2115">
        <v>8494.1200000000008</v>
      </c>
      <c r="R2115" t="s">
        <v>77</v>
      </c>
      <c r="S2115">
        <v>6130.98</v>
      </c>
      <c r="T2115">
        <v>4.2</v>
      </c>
      <c r="U2115">
        <v>2026</v>
      </c>
      <c r="V2115" t="s">
        <v>104</v>
      </c>
      <c r="W2115" s="2">
        <v>46054</v>
      </c>
      <c r="X2115" t="s">
        <v>70</v>
      </c>
      <c r="Y2115" t="s">
        <v>48</v>
      </c>
      <c r="Z2115">
        <v>8494.1200000000008</v>
      </c>
      <c r="AA2115">
        <v>6130.98</v>
      </c>
      <c r="AB2115">
        <v>0.72199999999999998</v>
      </c>
    </row>
    <row r="2116" spans="1:28" x14ac:dyDescent="0.25">
      <c r="A2116" t="s">
        <v>2200</v>
      </c>
      <c r="B2116" s="2">
        <v>46372.556944444441</v>
      </c>
      <c r="C2116" s="2">
        <v>46377.056944444441</v>
      </c>
      <c r="D2116" t="s">
        <v>91</v>
      </c>
      <c r="E2116" t="s">
        <v>30</v>
      </c>
      <c r="F2116" t="s">
        <v>51</v>
      </c>
      <c r="G2116" t="s">
        <v>32</v>
      </c>
      <c r="H2116" t="s">
        <v>52</v>
      </c>
      <c r="I2116" t="s">
        <v>57</v>
      </c>
      <c r="J2116">
        <v>4.5</v>
      </c>
      <c r="K2116" t="s">
        <v>35</v>
      </c>
      <c r="L2116">
        <v>31</v>
      </c>
      <c r="M2116" s="2">
        <v>46372</v>
      </c>
      <c r="N2116" t="s">
        <v>36</v>
      </c>
      <c r="O2116">
        <v>8</v>
      </c>
      <c r="P2116">
        <v>1</v>
      </c>
      <c r="Q2116">
        <v>5366.66</v>
      </c>
      <c r="R2116" t="s">
        <v>37</v>
      </c>
      <c r="S2116">
        <v>3698.59</v>
      </c>
      <c r="T2116">
        <v>3.4</v>
      </c>
      <c r="U2116">
        <v>2026</v>
      </c>
      <c r="V2116" t="s">
        <v>63</v>
      </c>
      <c r="W2116" s="2">
        <v>46357</v>
      </c>
      <c r="X2116" t="s">
        <v>64</v>
      </c>
      <c r="Y2116" t="s">
        <v>48</v>
      </c>
      <c r="Z2116">
        <v>5366.66</v>
      </c>
      <c r="AA2116">
        <v>3698.59</v>
      </c>
      <c r="AB2116">
        <v>0.68899999999999995</v>
      </c>
    </row>
    <row r="2117" spans="1:28" x14ac:dyDescent="0.25">
      <c r="A2117" t="s">
        <v>2201</v>
      </c>
      <c r="B2117" s="2">
        <v>45708.013888888891</v>
      </c>
      <c r="C2117" s="2">
        <v>45711.713888888888</v>
      </c>
      <c r="D2117" t="s">
        <v>62</v>
      </c>
      <c r="E2117" t="s">
        <v>73</v>
      </c>
      <c r="F2117" t="s">
        <v>51</v>
      </c>
      <c r="G2117" t="s">
        <v>32</v>
      </c>
      <c r="H2117" t="s">
        <v>56</v>
      </c>
      <c r="I2117" t="s">
        <v>34</v>
      </c>
      <c r="J2117">
        <v>3.7</v>
      </c>
      <c r="K2117" t="s">
        <v>35</v>
      </c>
      <c r="L2117">
        <v>59</v>
      </c>
      <c r="M2117" s="2">
        <v>45708</v>
      </c>
      <c r="N2117" t="s">
        <v>76</v>
      </c>
      <c r="O2117">
        <v>8.1</v>
      </c>
      <c r="P2117">
        <v>1.3</v>
      </c>
      <c r="Q2117">
        <v>4107.8</v>
      </c>
      <c r="R2117" t="s">
        <v>37</v>
      </c>
      <c r="S2117">
        <v>2198.4699999999998</v>
      </c>
      <c r="T2117">
        <v>3.7</v>
      </c>
      <c r="U2117">
        <v>2025</v>
      </c>
      <c r="V2117" t="s">
        <v>104</v>
      </c>
      <c r="W2117" s="2">
        <v>45689</v>
      </c>
      <c r="X2117" t="s">
        <v>47</v>
      </c>
      <c r="Y2117" t="s">
        <v>48</v>
      </c>
      <c r="Z2117">
        <v>4107.8</v>
      </c>
      <c r="AA2117">
        <v>2198.4699999999998</v>
      </c>
      <c r="AB2117">
        <v>0.53500000000000003</v>
      </c>
    </row>
    <row r="2118" spans="1:28" x14ac:dyDescent="0.25">
      <c r="A2118" t="s">
        <v>2202</v>
      </c>
      <c r="B2118" s="2">
        <v>45981.157638888893</v>
      </c>
      <c r="C2118" s="2">
        <v>45983.157638888893</v>
      </c>
      <c r="D2118" t="s">
        <v>42</v>
      </c>
      <c r="E2118" t="s">
        <v>73</v>
      </c>
      <c r="F2118" t="s">
        <v>31</v>
      </c>
      <c r="G2118" t="s">
        <v>66</v>
      </c>
      <c r="H2118" t="s">
        <v>67</v>
      </c>
      <c r="I2118" t="s">
        <v>75</v>
      </c>
      <c r="J2118">
        <v>2</v>
      </c>
      <c r="K2118" t="s">
        <v>35</v>
      </c>
      <c r="L2118">
        <v>92</v>
      </c>
      <c r="M2118" s="2">
        <v>45981</v>
      </c>
      <c r="N2118" t="s">
        <v>68</v>
      </c>
      <c r="O2118">
        <v>12.3</v>
      </c>
      <c r="P2118">
        <v>2.8</v>
      </c>
      <c r="Q2118">
        <v>5431.84</v>
      </c>
      <c r="R2118" t="s">
        <v>37</v>
      </c>
      <c r="S2118">
        <v>2783.22</v>
      </c>
      <c r="T2118">
        <v>3.6</v>
      </c>
      <c r="U2118">
        <v>2025</v>
      </c>
      <c r="V2118" t="s">
        <v>89</v>
      </c>
      <c r="W2118" s="2">
        <v>45962</v>
      </c>
      <c r="X2118" t="s">
        <v>47</v>
      </c>
      <c r="Y2118" t="s">
        <v>48</v>
      </c>
      <c r="Z2118">
        <v>5431.84</v>
      </c>
      <c r="AA2118">
        <v>2783.22</v>
      </c>
      <c r="AB2118">
        <v>0.51200000000000001</v>
      </c>
    </row>
    <row r="2119" spans="1:28" x14ac:dyDescent="0.25">
      <c r="A2119" t="s">
        <v>2203</v>
      </c>
      <c r="B2119" s="2">
        <v>45798.699305555558</v>
      </c>
      <c r="C2119" s="2">
        <v>45801.599305555559</v>
      </c>
      <c r="D2119" t="s">
        <v>72</v>
      </c>
      <c r="E2119" t="s">
        <v>73</v>
      </c>
      <c r="F2119" t="s">
        <v>51</v>
      </c>
      <c r="G2119" t="s">
        <v>55</v>
      </c>
      <c r="H2119" t="s">
        <v>86</v>
      </c>
      <c r="I2119" t="s">
        <v>57</v>
      </c>
      <c r="J2119">
        <v>2.9</v>
      </c>
      <c r="K2119" t="s">
        <v>35</v>
      </c>
      <c r="L2119">
        <v>45</v>
      </c>
      <c r="M2119" s="2">
        <v>45798</v>
      </c>
      <c r="N2119" t="s">
        <v>68</v>
      </c>
      <c r="O2119">
        <v>8.1</v>
      </c>
      <c r="P2119">
        <v>2</v>
      </c>
      <c r="Q2119">
        <v>3825.81</v>
      </c>
      <c r="R2119" t="s">
        <v>77</v>
      </c>
      <c r="S2119">
        <v>2493.02</v>
      </c>
      <c r="T2119">
        <v>4</v>
      </c>
      <c r="U2119">
        <v>2025</v>
      </c>
      <c r="V2119" t="s">
        <v>80</v>
      </c>
      <c r="W2119" s="2">
        <v>45778</v>
      </c>
      <c r="X2119" t="s">
        <v>64</v>
      </c>
      <c r="Y2119" t="s">
        <v>48</v>
      </c>
      <c r="Z2119">
        <v>3825.81</v>
      </c>
      <c r="AA2119">
        <v>2493.02</v>
      </c>
      <c r="AB2119">
        <v>0.65200000000000002</v>
      </c>
    </row>
    <row r="2120" spans="1:28" x14ac:dyDescent="0.25">
      <c r="A2120" t="s">
        <v>2204</v>
      </c>
      <c r="B2120" s="2">
        <v>46127.910416666673</v>
      </c>
      <c r="C2120" s="2">
        <v>46129.910416666673</v>
      </c>
      <c r="D2120" t="s">
        <v>42</v>
      </c>
      <c r="E2120" t="s">
        <v>83</v>
      </c>
      <c r="F2120" t="s">
        <v>31</v>
      </c>
      <c r="G2120" t="s">
        <v>55</v>
      </c>
      <c r="H2120" t="s">
        <v>67</v>
      </c>
      <c r="I2120" t="s">
        <v>34</v>
      </c>
      <c r="J2120">
        <v>2</v>
      </c>
      <c r="K2120" t="s">
        <v>58</v>
      </c>
      <c r="L2120">
        <v>47</v>
      </c>
      <c r="M2120" s="2">
        <v>46127</v>
      </c>
      <c r="N2120" t="s">
        <v>68</v>
      </c>
      <c r="O2120">
        <v>10</v>
      </c>
      <c r="P2120">
        <v>1</v>
      </c>
      <c r="Q2120">
        <v>2573.6999999999998</v>
      </c>
      <c r="R2120" t="s">
        <v>77</v>
      </c>
      <c r="S2120">
        <v>1757.79</v>
      </c>
      <c r="T2120">
        <v>4.0999999999999996</v>
      </c>
      <c r="U2120">
        <v>2026</v>
      </c>
      <c r="V2120" t="s">
        <v>38</v>
      </c>
      <c r="W2120" s="2">
        <v>46113</v>
      </c>
      <c r="X2120" t="s">
        <v>64</v>
      </c>
      <c r="Y2120" t="s">
        <v>48</v>
      </c>
      <c r="Z2120">
        <v>2573.6999999999998</v>
      </c>
      <c r="AA2120">
        <v>1757.79</v>
      </c>
      <c r="AB2120">
        <v>0.68300000000000005</v>
      </c>
    </row>
    <row r="2121" spans="1:28" x14ac:dyDescent="0.25">
      <c r="A2121" t="s">
        <v>2205</v>
      </c>
      <c r="B2121" s="2">
        <v>45991.561111111107</v>
      </c>
      <c r="C2121" s="2">
        <v>45995.161111111112</v>
      </c>
      <c r="D2121" t="s">
        <v>72</v>
      </c>
      <c r="E2121" t="s">
        <v>73</v>
      </c>
      <c r="F2121" t="s">
        <v>31</v>
      </c>
      <c r="G2121" t="s">
        <v>66</v>
      </c>
      <c r="H2121" t="s">
        <v>33</v>
      </c>
      <c r="I2121" t="s">
        <v>57</v>
      </c>
      <c r="J2121">
        <v>3.6</v>
      </c>
      <c r="K2121" t="s">
        <v>35</v>
      </c>
      <c r="L2121">
        <v>89</v>
      </c>
      <c r="M2121" s="2">
        <v>45991</v>
      </c>
      <c r="N2121" t="s">
        <v>36</v>
      </c>
      <c r="O2121">
        <v>8.3000000000000007</v>
      </c>
      <c r="P2121">
        <v>1.6</v>
      </c>
      <c r="Q2121">
        <v>5670.26</v>
      </c>
      <c r="R2121" t="s">
        <v>37</v>
      </c>
      <c r="S2121">
        <v>3403.13</v>
      </c>
      <c r="T2121">
        <v>3.7</v>
      </c>
      <c r="U2121">
        <v>2025</v>
      </c>
      <c r="V2121" t="s">
        <v>89</v>
      </c>
      <c r="W2121" s="2">
        <v>45962</v>
      </c>
      <c r="X2121" t="s">
        <v>39</v>
      </c>
      <c r="Y2121" t="s">
        <v>40</v>
      </c>
      <c r="Z2121">
        <v>5670.26</v>
      </c>
      <c r="AA2121">
        <v>3403.13</v>
      </c>
      <c r="AB2121">
        <v>0.6</v>
      </c>
    </row>
    <row r="2122" spans="1:28" x14ac:dyDescent="0.25">
      <c r="A2122" t="s">
        <v>2206</v>
      </c>
      <c r="B2122" s="2">
        <v>46030.803472222222</v>
      </c>
      <c r="C2122" s="2">
        <v>46031.703472222223</v>
      </c>
      <c r="D2122" t="s">
        <v>42</v>
      </c>
      <c r="E2122" t="s">
        <v>73</v>
      </c>
      <c r="F2122" t="s">
        <v>31</v>
      </c>
      <c r="G2122" t="s">
        <v>55</v>
      </c>
      <c r="H2122" t="s">
        <v>52</v>
      </c>
      <c r="I2122" t="s">
        <v>75</v>
      </c>
      <c r="J2122">
        <v>0.9</v>
      </c>
      <c r="K2122" t="s">
        <v>35</v>
      </c>
      <c r="L2122">
        <v>89</v>
      </c>
      <c r="M2122" s="2">
        <v>46030</v>
      </c>
      <c r="N2122" t="s">
        <v>76</v>
      </c>
      <c r="O2122">
        <v>8.3000000000000007</v>
      </c>
      <c r="P2122">
        <v>2.9</v>
      </c>
      <c r="Q2122">
        <v>3229.22</v>
      </c>
      <c r="R2122" t="s">
        <v>37</v>
      </c>
      <c r="S2122">
        <v>2469.12</v>
      </c>
      <c r="T2122">
        <v>4.3</v>
      </c>
      <c r="U2122">
        <v>2026</v>
      </c>
      <c r="V2122" t="s">
        <v>69</v>
      </c>
      <c r="W2122" s="2">
        <v>46023</v>
      </c>
      <c r="X2122" t="s">
        <v>47</v>
      </c>
      <c r="Y2122" t="s">
        <v>48</v>
      </c>
      <c r="Z2122">
        <v>3229.22</v>
      </c>
      <c r="AA2122">
        <v>2469.12</v>
      </c>
      <c r="AB2122">
        <v>0.76500000000000001</v>
      </c>
    </row>
    <row r="2123" spans="1:28" x14ac:dyDescent="0.25">
      <c r="A2123" t="s">
        <v>2207</v>
      </c>
      <c r="B2123" s="2">
        <v>46221.906944444447</v>
      </c>
      <c r="C2123" s="2">
        <v>46229.506944444453</v>
      </c>
      <c r="D2123" t="s">
        <v>29</v>
      </c>
      <c r="E2123" t="s">
        <v>43</v>
      </c>
      <c r="F2123" t="s">
        <v>51</v>
      </c>
      <c r="G2123" t="s">
        <v>66</v>
      </c>
      <c r="H2123" t="s">
        <v>67</v>
      </c>
      <c r="I2123" t="s">
        <v>34</v>
      </c>
      <c r="J2123">
        <v>7.6</v>
      </c>
      <c r="K2123" t="s">
        <v>35</v>
      </c>
      <c r="L2123">
        <v>50</v>
      </c>
      <c r="M2123" s="2">
        <v>46221</v>
      </c>
      <c r="N2123" t="s">
        <v>36</v>
      </c>
      <c r="O2123">
        <v>8.1999999999999993</v>
      </c>
      <c r="P2123">
        <v>1.7</v>
      </c>
      <c r="Q2123">
        <v>8174.03</v>
      </c>
      <c r="R2123" t="s">
        <v>37</v>
      </c>
      <c r="S2123">
        <v>4539.26</v>
      </c>
      <c r="T2123">
        <v>3.8</v>
      </c>
      <c r="U2123">
        <v>2026</v>
      </c>
      <c r="V2123" t="s">
        <v>107</v>
      </c>
      <c r="W2123" s="2">
        <v>46204</v>
      </c>
      <c r="X2123" t="s">
        <v>92</v>
      </c>
      <c r="Y2123" t="s">
        <v>40</v>
      </c>
      <c r="Z2123">
        <v>8174.03</v>
      </c>
      <c r="AA2123">
        <v>4539.26</v>
      </c>
      <c r="AB2123">
        <v>0.55500000000000005</v>
      </c>
    </row>
    <row r="2124" spans="1:28" x14ac:dyDescent="0.25">
      <c r="A2124" t="s">
        <v>2208</v>
      </c>
      <c r="B2124" s="2">
        <v>46151.279861111107</v>
      </c>
      <c r="C2124" s="2">
        <v>46154.079861111109</v>
      </c>
      <c r="D2124" t="s">
        <v>72</v>
      </c>
      <c r="E2124" t="s">
        <v>83</v>
      </c>
      <c r="F2124" t="s">
        <v>51</v>
      </c>
      <c r="G2124" t="s">
        <v>32</v>
      </c>
      <c r="H2124" t="s">
        <v>74</v>
      </c>
      <c r="I2124" t="s">
        <v>75</v>
      </c>
      <c r="J2124">
        <v>2.8</v>
      </c>
      <c r="K2124" t="s">
        <v>35</v>
      </c>
      <c r="L2124">
        <v>56</v>
      </c>
      <c r="M2124" s="2">
        <v>46151</v>
      </c>
      <c r="N2124" t="s">
        <v>36</v>
      </c>
      <c r="O2124">
        <v>12.1</v>
      </c>
      <c r="P2124">
        <v>3.2</v>
      </c>
      <c r="Q2124">
        <v>5113.07</v>
      </c>
      <c r="R2124" t="s">
        <v>77</v>
      </c>
      <c r="S2124">
        <v>2840.24</v>
      </c>
      <c r="T2124">
        <v>4.2</v>
      </c>
      <c r="U2124">
        <v>2026</v>
      </c>
      <c r="V2124" t="s">
        <v>80</v>
      </c>
      <c r="W2124" s="2">
        <v>46143</v>
      </c>
      <c r="X2124" t="s">
        <v>92</v>
      </c>
      <c r="Y2124" t="s">
        <v>40</v>
      </c>
      <c r="Z2124">
        <v>5113.07</v>
      </c>
      <c r="AA2124">
        <v>2840.24</v>
      </c>
      <c r="AB2124">
        <v>0.55500000000000005</v>
      </c>
    </row>
    <row r="2125" spans="1:28" x14ac:dyDescent="0.25">
      <c r="A2125" t="s">
        <v>2209</v>
      </c>
      <c r="B2125" s="2">
        <v>46196.756249999999</v>
      </c>
      <c r="C2125" s="2">
        <v>46197.256249999999</v>
      </c>
      <c r="D2125" t="s">
        <v>42</v>
      </c>
      <c r="E2125" t="s">
        <v>83</v>
      </c>
      <c r="F2125" t="s">
        <v>51</v>
      </c>
      <c r="G2125" t="s">
        <v>44</v>
      </c>
      <c r="H2125" t="s">
        <v>67</v>
      </c>
      <c r="I2125" t="s">
        <v>75</v>
      </c>
      <c r="J2125">
        <v>0.5</v>
      </c>
      <c r="K2125" t="s">
        <v>58</v>
      </c>
      <c r="L2125">
        <v>87</v>
      </c>
      <c r="M2125" s="2">
        <v>46196</v>
      </c>
      <c r="N2125" t="s">
        <v>36</v>
      </c>
      <c r="O2125">
        <v>9.8000000000000007</v>
      </c>
      <c r="P2125">
        <v>2.1</v>
      </c>
      <c r="Q2125">
        <v>2880.03</v>
      </c>
      <c r="R2125" t="s">
        <v>77</v>
      </c>
      <c r="S2125">
        <v>2133.12</v>
      </c>
      <c r="T2125">
        <v>3.8</v>
      </c>
      <c r="U2125">
        <v>2026</v>
      </c>
      <c r="V2125" t="s">
        <v>110</v>
      </c>
      <c r="W2125" s="2">
        <v>46174</v>
      </c>
      <c r="X2125" t="s">
        <v>70</v>
      </c>
      <c r="Y2125" t="s">
        <v>48</v>
      </c>
      <c r="Z2125">
        <v>2880.03</v>
      </c>
      <c r="AA2125">
        <v>2133.12</v>
      </c>
      <c r="AB2125">
        <v>0.74099999999999999</v>
      </c>
    </row>
    <row r="2126" spans="1:28" x14ac:dyDescent="0.25">
      <c r="A2126" t="s">
        <v>2210</v>
      </c>
      <c r="B2126" s="2">
        <v>46326.302777777782</v>
      </c>
      <c r="C2126" s="2">
        <v>46329.702777777777</v>
      </c>
      <c r="D2126" t="s">
        <v>85</v>
      </c>
      <c r="E2126" t="s">
        <v>73</v>
      </c>
      <c r="F2126" t="s">
        <v>51</v>
      </c>
      <c r="G2126" t="s">
        <v>32</v>
      </c>
      <c r="H2126" t="s">
        <v>67</v>
      </c>
      <c r="I2126" t="s">
        <v>34</v>
      </c>
      <c r="J2126">
        <v>3.4</v>
      </c>
      <c r="K2126" t="s">
        <v>35</v>
      </c>
      <c r="L2126">
        <v>25</v>
      </c>
      <c r="M2126" s="2">
        <v>46326</v>
      </c>
      <c r="N2126" t="s">
        <v>36</v>
      </c>
      <c r="O2126">
        <v>7.5</v>
      </c>
      <c r="P2126">
        <v>2.5</v>
      </c>
      <c r="Q2126">
        <v>7219.26</v>
      </c>
      <c r="R2126" t="s">
        <v>37</v>
      </c>
      <c r="S2126">
        <v>4567.41</v>
      </c>
      <c r="T2126">
        <v>4</v>
      </c>
      <c r="U2126">
        <v>2026</v>
      </c>
      <c r="V2126" t="s">
        <v>97</v>
      </c>
      <c r="W2126" s="2">
        <v>46296</v>
      </c>
      <c r="X2126" t="s">
        <v>92</v>
      </c>
      <c r="Y2126" t="s">
        <v>40</v>
      </c>
      <c r="Z2126">
        <v>7219.26</v>
      </c>
      <c r="AA2126">
        <v>4567.41</v>
      </c>
      <c r="AB2126">
        <v>0.63300000000000001</v>
      </c>
    </row>
    <row r="2127" spans="1:28" x14ac:dyDescent="0.25">
      <c r="A2127" t="s">
        <v>2211</v>
      </c>
      <c r="B2127" s="2">
        <v>45813.574999999997</v>
      </c>
      <c r="C2127" s="2">
        <v>45818.574999999997</v>
      </c>
      <c r="D2127" t="s">
        <v>91</v>
      </c>
      <c r="E2127" t="s">
        <v>43</v>
      </c>
      <c r="F2127" t="s">
        <v>31</v>
      </c>
      <c r="G2127" t="s">
        <v>44</v>
      </c>
      <c r="H2127" t="s">
        <v>52</v>
      </c>
      <c r="I2127" t="s">
        <v>75</v>
      </c>
      <c r="J2127">
        <v>5</v>
      </c>
      <c r="K2127" t="s">
        <v>35</v>
      </c>
      <c r="L2127">
        <v>47</v>
      </c>
      <c r="M2127" s="2">
        <v>45813</v>
      </c>
      <c r="N2127" t="s">
        <v>36</v>
      </c>
      <c r="O2127">
        <v>8</v>
      </c>
      <c r="P2127">
        <v>2.2000000000000002</v>
      </c>
      <c r="Q2127">
        <v>6558.43</v>
      </c>
      <c r="R2127" t="s">
        <v>59</v>
      </c>
      <c r="S2127">
        <v>3218.84</v>
      </c>
      <c r="T2127">
        <v>5</v>
      </c>
      <c r="U2127">
        <v>2025</v>
      </c>
      <c r="V2127" t="s">
        <v>110</v>
      </c>
      <c r="W2127" s="2">
        <v>45809</v>
      </c>
      <c r="X2127" t="s">
        <v>47</v>
      </c>
      <c r="Y2127" t="s">
        <v>48</v>
      </c>
      <c r="Z2127">
        <v>6558.43</v>
      </c>
      <c r="AA2127">
        <v>3218.84</v>
      </c>
      <c r="AB2127">
        <v>0.49099999999999999</v>
      </c>
    </row>
    <row r="2128" spans="1:28" x14ac:dyDescent="0.25">
      <c r="A2128" t="s">
        <v>2212</v>
      </c>
      <c r="B2128" s="2">
        <v>45948.647916666669</v>
      </c>
      <c r="C2128" s="2">
        <v>45949.747916666667</v>
      </c>
      <c r="D2128" t="s">
        <v>42</v>
      </c>
      <c r="E2128" t="s">
        <v>83</v>
      </c>
      <c r="F2128" t="s">
        <v>31</v>
      </c>
      <c r="G2128" t="s">
        <v>44</v>
      </c>
      <c r="H2128" t="s">
        <v>74</v>
      </c>
      <c r="I2128" t="s">
        <v>75</v>
      </c>
      <c r="J2128">
        <v>1.1000000000000001</v>
      </c>
      <c r="K2128" t="s">
        <v>35</v>
      </c>
      <c r="L2128">
        <v>92</v>
      </c>
      <c r="M2128" s="2">
        <v>45948</v>
      </c>
      <c r="N2128" t="s">
        <v>68</v>
      </c>
      <c r="O2128">
        <v>10.199999999999999</v>
      </c>
      <c r="P2128">
        <v>1.6</v>
      </c>
      <c r="Q2128">
        <v>2541.71</v>
      </c>
      <c r="R2128" t="s">
        <v>37</v>
      </c>
      <c r="S2128">
        <v>1369.41</v>
      </c>
      <c r="T2128">
        <v>4</v>
      </c>
      <c r="U2128">
        <v>2025</v>
      </c>
      <c r="V2128" t="s">
        <v>97</v>
      </c>
      <c r="W2128" s="2">
        <v>45931</v>
      </c>
      <c r="X2128" t="s">
        <v>92</v>
      </c>
      <c r="Y2128" t="s">
        <v>40</v>
      </c>
      <c r="Z2128">
        <v>2541.71</v>
      </c>
      <c r="AA2128">
        <v>1369.41</v>
      </c>
      <c r="AB2128">
        <v>0.53900000000000003</v>
      </c>
    </row>
    <row r="2129" spans="1:28" x14ac:dyDescent="0.25">
      <c r="A2129" t="s">
        <v>2213</v>
      </c>
      <c r="B2129" s="2">
        <v>46305.179166666669</v>
      </c>
      <c r="C2129" s="2">
        <v>46309.57916666667</v>
      </c>
      <c r="D2129" t="s">
        <v>72</v>
      </c>
      <c r="E2129" t="s">
        <v>30</v>
      </c>
      <c r="F2129" t="s">
        <v>51</v>
      </c>
      <c r="G2129" t="s">
        <v>32</v>
      </c>
      <c r="H2129" t="s">
        <v>74</v>
      </c>
      <c r="I2129" t="s">
        <v>34</v>
      </c>
      <c r="J2129">
        <v>4.4000000000000004</v>
      </c>
      <c r="K2129" t="s">
        <v>35</v>
      </c>
      <c r="L2129">
        <v>33</v>
      </c>
      <c r="M2129" s="2">
        <v>46305</v>
      </c>
      <c r="N2129" t="s">
        <v>36</v>
      </c>
      <c r="O2129">
        <v>7.7</v>
      </c>
      <c r="P2129">
        <v>1.6</v>
      </c>
      <c r="Q2129">
        <v>6408.18</v>
      </c>
      <c r="R2129" t="s">
        <v>59</v>
      </c>
      <c r="S2129">
        <v>4162.28</v>
      </c>
      <c r="T2129">
        <v>4.0999999999999996</v>
      </c>
      <c r="U2129">
        <v>2026</v>
      </c>
      <c r="V2129" t="s">
        <v>97</v>
      </c>
      <c r="W2129" s="2">
        <v>46296</v>
      </c>
      <c r="X2129" t="s">
        <v>92</v>
      </c>
      <c r="Y2129" t="s">
        <v>40</v>
      </c>
      <c r="Z2129">
        <v>6408.18</v>
      </c>
      <c r="AA2129">
        <v>4162.28</v>
      </c>
      <c r="AB2129">
        <v>0.65</v>
      </c>
    </row>
    <row r="2130" spans="1:28" x14ac:dyDescent="0.25">
      <c r="A2130" t="s">
        <v>2214</v>
      </c>
      <c r="B2130" s="2">
        <v>45801.070833333331</v>
      </c>
      <c r="C2130" s="2">
        <v>45803.870833333327</v>
      </c>
      <c r="D2130" t="s">
        <v>50</v>
      </c>
      <c r="E2130" t="s">
        <v>30</v>
      </c>
      <c r="F2130" t="s">
        <v>51</v>
      </c>
      <c r="G2130" t="s">
        <v>55</v>
      </c>
      <c r="H2130" t="s">
        <v>45</v>
      </c>
      <c r="I2130" t="s">
        <v>34</v>
      </c>
      <c r="J2130">
        <v>2.8</v>
      </c>
      <c r="K2130" t="s">
        <v>35</v>
      </c>
      <c r="L2130">
        <v>42</v>
      </c>
      <c r="M2130" s="2">
        <v>45801</v>
      </c>
      <c r="N2130" t="s">
        <v>36</v>
      </c>
      <c r="O2130">
        <v>12.1</v>
      </c>
      <c r="P2130">
        <v>2.8</v>
      </c>
      <c r="Q2130">
        <v>5176.75</v>
      </c>
      <c r="R2130" t="s">
        <v>37</v>
      </c>
      <c r="S2130">
        <v>2991.07</v>
      </c>
      <c r="T2130">
        <v>4.3</v>
      </c>
      <c r="U2130">
        <v>2025</v>
      </c>
      <c r="V2130" t="s">
        <v>80</v>
      </c>
      <c r="W2130" s="2">
        <v>45778</v>
      </c>
      <c r="X2130" t="s">
        <v>92</v>
      </c>
      <c r="Y2130" t="s">
        <v>40</v>
      </c>
      <c r="Z2130">
        <v>5176.75</v>
      </c>
      <c r="AA2130">
        <v>2991.07</v>
      </c>
      <c r="AB2130">
        <v>0.57799999999999996</v>
      </c>
    </row>
    <row r="2131" spans="1:28" x14ac:dyDescent="0.25">
      <c r="A2131" t="s">
        <v>2215</v>
      </c>
      <c r="B2131" s="2">
        <v>45763.688888888893</v>
      </c>
      <c r="C2131" s="2">
        <v>45767.288888888892</v>
      </c>
      <c r="D2131" t="s">
        <v>50</v>
      </c>
      <c r="E2131" t="s">
        <v>30</v>
      </c>
      <c r="F2131" t="s">
        <v>51</v>
      </c>
      <c r="G2131" t="s">
        <v>44</v>
      </c>
      <c r="H2131" t="s">
        <v>67</v>
      </c>
      <c r="I2131" t="s">
        <v>34</v>
      </c>
      <c r="J2131">
        <v>3.6</v>
      </c>
      <c r="K2131" t="s">
        <v>35</v>
      </c>
      <c r="L2131">
        <v>54</v>
      </c>
      <c r="M2131" s="2">
        <v>45763</v>
      </c>
      <c r="N2131" t="s">
        <v>68</v>
      </c>
      <c r="O2131">
        <v>9.9</v>
      </c>
      <c r="P2131">
        <v>0.8</v>
      </c>
      <c r="Q2131">
        <v>5282.49</v>
      </c>
      <c r="R2131" t="s">
        <v>59</v>
      </c>
      <c r="S2131">
        <v>3311.16</v>
      </c>
      <c r="T2131">
        <v>4.3</v>
      </c>
      <c r="U2131">
        <v>2025</v>
      </c>
      <c r="V2131" t="s">
        <v>38</v>
      </c>
      <c r="W2131" s="2">
        <v>45748</v>
      </c>
      <c r="X2131" t="s">
        <v>64</v>
      </c>
      <c r="Y2131" t="s">
        <v>48</v>
      </c>
      <c r="Z2131">
        <v>5282.49</v>
      </c>
      <c r="AA2131">
        <v>3311.16</v>
      </c>
      <c r="AB2131">
        <v>0.627</v>
      </c>
    </row>
    <row r="2132" spans="1:28" x14ac:dyDescent="0.25">
      <c r="A2132" t="s">
        <v>2216</v>
      </c>
      <c r="B2132" s="2">
        <v>46077.533333333333</v>
      </c>
      <c r="C2132" s="2">
        <v>46078.033333333333</v>
      </c>
      <c r="D2132" t="s">
        <v>42</v>
      </c>
      <c r="E2132" t="s">
        <v>43</v>
      </c>
      <c r="F2132" t="s">
        <v>31</v>
      </c>
      <c r="G2132" t="s">
        <v>32</v>
      </c>
      <c r="H2132" t="s">
        <v>56</v>
      </c>
      <c r="I2132" t="s">
        <v>34</v>
      </c>
      <c r="J2132">
        <v>0.5</v>
      </c>
      <c r="K2132" t="s">
        <v>35</v>
      </c>
      <c r="L2132">
        <v>61</v>
      </c>
      <c r="M2132" s="2">
        <v>46077</v>
      </c>
      <c r="N2132" t="s">
        <v>76</v>
      </c>
      <c r="O2132">
        <v>12.1</v>
      </c>
      <c r="P2132">
        <v>2.4</v>
      </c>
      <c r="Q2132">
        <v>1493.94</v>
      </c>
      <c r="R2132" t="s">
        <v>37</v>
      </c>
      <c r="S2132">
        <v>1072.93</v>
      </c>
      <c r="T2132">
        <v>3.9</v>
      </c>
      <c r="U2132">
        <v>2026</v>
      </c>
      <c r="V2132" t="s">
        <v>104</v>
      </c>
      <c r="W2132" s="2">
        <v>46054</v>
      </c>
      <c r="X2132" t="s">
        <v>70</v>
      </c>
      <c r="Y2132" t="s">
        <v>48</v>
      </c>
      <c r="Z2132">
        <v>1493.94</v>
      </c>
      <c r="AA2132">
        <v>1072.93</v>
      </c>
      <c r="AB2132">
        <v>0.71799999999999997</v>
      </c>
    </row>
    <row r="2133" spans="1:28" x14ac:dyDescent="0.25">
      <c r="A2133" t="s">
        <v>2217</v>
      </c>
      <c r="B2133" s="2">
        <v>46327.780555555553</v>
      </c>
      <c r="C2133" s="2">
        <v>46331.280555555553</v>
      </c>
      <c r="D2133" t="s">
        <v>50</v>
      </c>
      <c r="E2133" t="s">
        <v>30</v>
      </c>
      <c r="F2133" t="s">
        <v>51</v>
      </c>
      <c r="G2133" t="s">
        <v>44</v>
      </c>
      <c r="H2133" t="s">
        <v>74</v>
      </c>
      <c r="I2133" t="s">
        <v>57</v>
      </c>
      <c r="J2133">
        <v>3.5</v>
      </c>
      <c r="K2133" t="s">
        <v>35</v>
      </c>
      <c r="L2133">
        <v>48</v>
      </c>
      <c r="M2133" s="2">
        <v>46327</v>
      </c>
      <c r="N2133" t="s">
        <v>68</v>
      </c>
      <c r="O2133">
        <v>7.9</v>
      </c>
      <c r="P2133">
        <v>0</v>
      </c>
      <c r="Q2133">
        <v>6854.94</v>
      </c>
      <c r="R2133" t="s">
        <v>37</v>
      </c>
      <c r="S2133">
        <v>4308.3999999999996</v>
      </c>
      <c r="T2133">
        <v>3.7</v>
      </c>
      <c r="U2133">
        <v>2026</v>
      </c>
      <c r="V2133" t="s">
        <v>89</v>
      </c>
      <c r="W2133" s="2">
        <v>46327</v>
      </c>
      <c r="X2133" t="s">
        <v>39</v>
      </c>
      <c r="Y2133" t="s">
        <v>40</v>
      </c>
      <c r="Z2133">
        <v>6854.94</v>
      </c>
      <c r="AA2133">
        <v>4308.3999999999996</v>
      </c>
      <c r="AB2133">
        <v>0.629</v>
      </c>
    </row>
    <row r="2134" spans="1:28" x14ac:dyDescent="0.25">
      <c r="A2134" t="s">
        <v>2218</v>
      </c>
      <c r="B2134" s="2">
        <v>46315.847916666673</v>
      </c>
      <c r="C2134" s="2">
        <v>46322.247916666667</v>
      </c>
      <c r="D2134" t="s">
        <v>29</v>
      </c>
      <c r="E2134" t="s">
        <v>73</v>
      </c>
      <c r="F2134" t="s">
        <v>31</v>
      </c>
      <c r="G2134" t="s">
        <v>32</v>
      </c>
      <c r="H2134" t="s">
        <v>86</v>
      </c>
      <c r="I2134" t="s">
        <v>34</v>
      </c>
      <c r="J2134">
        <v>6.4</v>
      </c>
      <c r="K2134" t="s">
        <v>35</v>
      </c>
      <c r="L2134">
        <v>42</v>
      </c>
      <c r="M2134" s="2">
        <v>46315</v>
      </c>
      <c r="N2134" t="s">
        <v>36</v>
      </c>
      <c r="O2134">
        <v>7.9</v>
      </c>
      <c r="P2134">
        <v>2.8</v>
      </c>
      <c r="Q2134">
        <v>6755.79</v>
      </c>
      <c r="R2134" t="s">
        <v>59</v>
      </c>
      <c r="S2134">
        <v>4185.55</v>
      </c>
      <c r="T2134">
        <v>3.9</v>
      </c>
      <c r="U2134">
        <v>2026</v>
      </c>
      <c r="V2134" t="s">
        <v>97</v>
      </c>
      <c r="W2134" s="2">
        <v>46296</v>
      </c>
      <c r="X2134" t="s">
        <v>70</v>
      </c>
      <c r="Y2134" t="s">
        <v>48</v>
      </c>
      <c r="Z2134">
        <v>6755.79</v>
      </c>
      <c r="AA2134">
        <v>4185.55</v>
      </c>
      <c r="AB2134">
        <v>0.62</v>
      </c>
    </row>
    <row r="2135" spans="1:28" x14ac:dyDescent="0.25">
      <c r="A2135" t="s">
        <v>2219</v>
      </c>
      <c r="B2135" s="2">
        <v>45659.563888888893</v>
      </c>
      <c r="C2135" s="2">
        <v>45662.163888888892</v>
      </c>
      <c r="D2135" t="s">
        <v>50</v>
      </c>
      <c r="E2135" t="s">
        <v>30</v>
      </c>
      <c r="F2135" t="s">
        <v>51</v>
      </c>
      <c r="G2135" t="s">
        <v>66</v>
      </c>
      <c r="H2135" t="s">
        <v>45</v>
      </c>
      <c r="I2135" t="s">
        <v>75</v>
      </c>
      <c r="J2135">
        <v>2.6</v>
      </c>
      <c r="K2135" t="s">
        <v>58</v>
      </c>
      <c r="L2135">
        <v>53</v>
      </c>
      <c r="M2135" s="2">
        <v>45659</v>
      </c>
      <c r="N2135" t="s">
        <v>76</v>
      </c>
      <c r="O2135">
        <v>12</v>
      </c>
      <c r="P2135">
        <v>0.9</v>
      </c>
      <c r="Q2135">
        <v>5523.24</v>
      </c>
      <c r="R2135" t="s">
        <v>77</v>
      </c>
      <c r="S2135">
        <v>2942.81</v>
      </c>
      <c r="T2135">
        <v>2.7</v>
      </c>
      <c r="U2135">
        <v>2025</v>
      </c>
      <c r="V2135" t="s">
        <v>69</v>
      </c>
      <c r="W2135" s="2">
        <v>45658</v>
      </c>
      <c r="X2135" t="s">
        <v>47</v>
      </c>
      <c r="Y2135" t="s">
        <v>48</v>
      </c>
      <c r="Z2135">
        <v>5523.24</v>
      </c>
      <c r="AA2135">
        <v>2942.81</v>
      </c>
      <c r="AB2135">
        <v>0.53300000000000003</v>
      </c>
    </row>
    <row r="2136" spans="1:28" x14ac:dyDescent="0.25">
      <c r="A2136" t="s">
        <v>2220</v>
      </c>
      <c r="B2136" s="2">
        <v>46246.15625</v>
      </c>
      <c r="C2136" s="2">
        <v>46253.65625</v>
      </c>
      <c r="D2136" t="s">
        <v>29</v>
      </c>
      <c r="E2136" t="s">
        <v>73</v>
      </c>
      <c r="F2136" t="s">
        <v>31</v>
      </c>
      <c r="G2136" t="s">
        <v>32</v>
      </c>
      <c r="H2136" t="s">
        <v>52</v>
      </c>
      <c r="I2136" t="s">
        <v>75</v>
      </c>
      <c r="J2136">
        <v>7.5</v>
      </c>
      <c r="K2136" t="s">
        <v>35</v>
      </c>
      <c r="L2136">
        <v>28</v>
      </c>
      <c r="M2136" s="2">
        <v>46246</v>
      </c>
      <c r="N2136" t="s">
        <v>36</v>
      </c>
      <c r="O2136">
        <v>7.8</v>
      </c>
      <c r="P2136">
        <v>3</v>
      </c>
      <c r="Q2136">
        <v>9852.5400000000009</v>
      </c>
      <c r="R2136" t="s">
        <v>37</v>
      </c>
      <c r="S2136">
        <v>5161.63</v>
      </c>
      <c r="T2136">
        <v>3.9</v>
      </c>
      <c r="U2136">
        <v>2026</v>
      </c>
      <c r="V2136" t="s">
        <v>87</v>
      </c>
      <c r="W2136" s="2">
        <v>46235</v>
      </c>
      <c r="X2136" t="s">
        <v>64</v>
      </c>
      <c r="Y2136" t="s">
        <v>48</v>
      </c>
      <c r="Z2136">
        <v>9852.5400000000009</v>
      </c>
      <c r="AA2136">
        <v>5161.63</v>
      </c>
      <c r="AB2136">
        <v>0.52400000000000002</v>
      </c>
    </row>
    <row r="2137" spans="1:28" x14ac:dyDescent="0.25">
      <c r="A2137" t="s">
        <v>2221</v>
      </c>
      <c r="B2137" s="2">
        <v>46301.654166666667</v>
      </c>
      <c r="C2137" s="2">
        <v>46310.554166666669</v>
      </c>
      <c r="D2137" t="s">
        <v>29</v>
      </c>
      <c r="E2137" t="s">
        <v>83</v>
      </c>
      <c r="F2137" t="s">
        <v>51</v>
      </c>
      <c r="G2137" t="s">
        <v>55</v>
      </c>
      <c r="H2137" t="s">
        <v>45</v>
      </c>
      <c r="I2137" t="s">
        <v>34</v>
      </c>
      <c r="J2137">
        <v>8.9</v>
      </c>
      <c r="K2137" t="s">
        <v>35</v>
      </c>
      <c r="L2137">
        <v>20</v>
      </c>
      <c r="M2137" s="2">
        <v>46301</v>
      </c>
      <c r="N2137" t="s">
        <v>36</v>
      </c>
      <c r="O2137">
        <v>8.1999999999999993</v>
      </c>
      <c r="P2137">
        <v>1.7</v>
      </c>
      <c r="Q2137">
        <v>9606.0300000000007</v>
      </c>
      <c r="R2137" t="s">
        <v>37</v>
      </c>
      <c r="S2137">
        <v>5854.86</v>
      </c>
      <c r="T2137">
        <v>4.5999999999999996</v>
      </c>
      <c r="U2137">
        <v>2026</v>
      </c>
      <c r="V2137" t="s">
        <v>97</v>
      </c>
      <c r="W2137" s="2">
        <v>46296</v>
      </c>
      <c r="X2137" t="s">
        <v>70</v>
      </c>
      <c r="Y2137" t="s">
        <v>48</v>
      </c>
      <c r="Z2137">
        <v>9606.0300000000007</v>
      </c>
      <c r="AA2137">
        <v>5854.86</v>
      </c>
      <c r="AB2137">
        <v>0.60899999999999999</v>
      </c>
    </row>
    <row r="2138" spans="1:28" x14ac:dyDescent="0.25">
      <c r="A2138" t="s">
        <v>2222</v>
      </c>
      <c r="B2138" s="2">
        <v>45747.320833333331</v>
      </c>
      <c r="C2138" s="2">
        <v>45748.820833333331</v>
      </c>
      <c r="D2138" t="s">
        <v>42</v>
      </c>
      <c r="E2138" t="s">
        <v>73</v>
      </c>
      <c r="F2138" t="s">
        <v>31</v>
      </c>
      <c r="G2138" t="s">
        <v>32</v>
      </c>
      <c r="H2138" t="s">
        <v>67</v>
      </c>
      <c r="I2138" t="s">
        <v>34</v>
      </c>
      <c r="J2138">
        <v>1.5</v>
      </c>
      <c r="K2138" t="s">
        <v>35</v>
      </c>
      <c r="L2138">
        <v>82</v>
      </c>
      <c r="M2138" s="2">
        <v>45747</v>
      </c>
      <c r="N2138" t="s">
        <v>36</v>
      </c>
      <c r="O2138">
        <v>10</v>
      </c>
      <c r="P2138">
        <v>2.8</v>
      </c>
      <c r="Q2138">
        <v>4758.57</v>
      </c>
      <c r="R2138" t="s">
        <v>37</v>
      </c>
      <c r="S2138">
        <v>2583.34</v>
      </c>
      <c r="T2138">
        <v>3.9</v>
      </c>
      <c r="U2138">
        <v>2025</v>
      </c>
      <c r="V2138" t="s">
        <v>46</v>
      </c>
      <c r="W2138" s="2">
        <v>45717</v>
      </c>
      <c r="X2138" t="s">
        <v>78</v>
      </c>
      <c r="Y2138" t="s">
        <v>48</v>
      </c>
      <c r="Z2138">
        <v>4758.57</v>
      </c>
      <c r="AA2138">
        <v>2583.34</v>
      </c>
      <c r="AB2138">
        <v>0.54300000000000004</v>
      </c>
    </row>
    <row r="2139" spans="1:28" x14ac:dyDescent="0.25">
      <c r="A2139" t="s">
        <v>2223</v>
      </c>
      <c r="B2139" s="2">
        <v>46002.163888888892</v>
      </c>
      <c r="C2139" s="2">
        <v>46003.763888888891</v>
      </c>
      <c r="D2139" t="s">
        <v>42</v>
      </c>
      <c r="E2139" t="s">
        <v>73</v>
      </c>
      <c r="F2139" t="s">
        <v>51</v>
      </c>
      <c r="G2139" t="s">
        <v>32</v>
      </c>
      <c r="H2139" t="s">
        <v>33</v>
      </c>
      <c r="I2139" t="s">
        <v>57</v>
      </c>
      <c r="J2139">
        <v>1.6</v>
      </c>
      <c r="K2139" t="s">
        <v>35</v>
      </c>
      <c r="L2139">
        <v>81</v>
      </c>
      <c r="M2139" s="2">
        <v>46002</v>
      </c>
      <c r="N2139" t="s">
        <v>36</v>
      </c>
      <c r="O2139">
        <v>7.8</v>
      </c>
      <c r="P2139">
        <v>2.2000000000000002</v>
      </c>
      <c r="Q2139">
        <v>4916.37</v>
      </c>
      <c r="R2139" t="s">
        <v>77</v>
      </c>
      <c r="S2139">
        <v>2950.46</v>
      </c>
      <c r="T2139">
        <v>3.7</v>
      </c>
      <c r="U2139">
        <v>2025</v>
      </c>
      <c r="V2139" t="s">
        <v>63</v>
      </c>
      <c r="W2139" s="2">
        <v>45992</v>
      </c>
      <c r="X2139" t="s">
        <v>47</v>
      </c>
      <c r="Y2139" t="s">
        <v>48</v>
      </c>
      <c r="Z2139">
        <v>4916.37</v>
      </c>
      <c r="AA2139">
        <v>2950.46</v>
      </c>
      <c r="AB2139">
        <v>0.6</v>
      </c>
    </row>
    <row r="2140" spans="1:28" x14ac:dyDescent="0.25">
      <c r="A2140" t="s">
        <v>2224</v>
      </c>
      <c r="B2140" s="2">
        <v>46007.728472222218</v>
      </c>
      <c r="C2140" s="2">
        <v>46010.628472222219</v>
      </c>
      <c r="D2140" t="s">
        <v>72</v>
      </c>
      <c r="E2140" t="s">
        <v>30</v>
      </c>
      <c r="F2140" t="s">
        <v>51</v>
      </c>
      <c r="G2140" t="s">
        <v>55</v>
      </c>
      <c r="H2140" t="s">
        <v>56</v>
      </c>
      <c r="I2140" t="s">
        <v>57</v>
      </c>
      <c r="J2140">
        <v>2.9</v>
      </c>
      <c r="K2140" t="s">
        <v>58</v>
      </c>
      <c r="L2140">
        <v>63</v>
      </c>
      <c r="M2140" s="2">
        <v>46007</v>
      </c>
      <c r="N2140" t="s">
        <v>36</v>
      </c>
      <c r="O2140">
        <v>11.9</v>
      </c>
      <c r="P2140">
        <v>0</v>
      </c>
      <c r="Q2140">
        <v>4078.04</v>
      </c>
      <c r="R2140" t="s">
        <v>37</v>
      </c>
      <c r="S2140">
        <v>2649.36</v>
      </c>
      <c r="T2140">
        <v>4.3</v>
      </c>
      <c r="U2140">
        <v>2025</v>
      </c>
      <c r="V2140" t="s">
        <v>63</v>
      </c>
      <c r="W2140" s="2">
        <v>45992</v>
      </c>
      <c r="X2140" t="s">
        <v>70</v>
      </c>
      <c r="Y2140" t="s">
        <v>48</v>
      </c>
      <c r="Z2140">
        <v>4078.04</v>
      </c>
      <c r="AA2140">
        <v>2649.36</v>
      </c>
      <c r="AB2140">
        <v>0.65</v>
      </c>
    </row>
    <row r="2141" spans="1:28" x14ac:dyDescent="0.25">
      <c r="A2141" t="s">
        <v>2225</v>
      </c>
      <c r="B2141" s="2">
        <v>46116.794444444437</v>
      </c>
      <c r="C2141" s="2">
        <v>46119.494444444441</v>
      </c>
      <c r="D2141" t="s">
        <v>50</v>
      </c>
      <c r="E2141" t="s">
        <v>30</v>
      </c>
      <c r="F2141" t="s">
        <v>31</v>
      </c>
      <c r="G2141" t="s">
        <v>55</v>
      </c>
      <c r="H2141" t="s">
        <v>33</v>
      </c>
      <c r="I2141" t="s">
        <v>34</v>
      </c>
      <c r="J2141">
        <v>2.7</v>
      </c>
      <c r="K2141" t="s">
        <v>35</v>
      </c>
      <c r="L2141">
        <v>50</v>
      </c>
      <c r="M2141" s="2">
        <v>46116</v>
      </c>
      <c r="N2141" t="s">
        <v>68</v>
      </c>
      <c r="O2141">
        <v>12.1</v>
      </c>
      <c r="P2141">
        <v>1.4</v>
      </c>
      <c r="Q2141">
        <v>6118.94</v>
      </c>
      <c r="R2141" t="s">
        <v>37</v>
      </c>
      <c r="S2141">
        <v>3143.65</v>
      </c>
      <c r="T2141">
        <v>4.5</v>
      </c>
      <c r="U2141">
        <v>2026</v>
      </c>
      <c r="V2141" t="s">
        <v>38</v>
      </c>
      <c r="W2141" s="2">
        <v>46113</v>
      </c>
      <c r="X2141" t="s">
        <v>92</v>
      </c>
      <c r="Y2141" t="s">
        <v>40</v>
      </c>
      <c r="Z2141">
        <v>6118.94</v>
      </c>
      <c r="AA2141">
        <v>3143.65</v>
      </c>
      <c r="AB2141">
        <v>0.51400000000000001</v>
      </c>
    </row>
    <row r="2142" spans="1:28" x14ac:dyDescent="0.25">
      <c r="A2142" t="s">
        <v>2226</v>
      </c>
      <c r="B2142" s="2">
        <v>45920.350694444453</v>
      </c>
      <c r="C2142" s="2">
        <v>45921.050694444442</v>
      </c>
      <c r="D2142" t="s">
        <v>42</v>
      </c>
      <c r="E2142" t="s">
        <v>30</v>
      </c>
      <c r="F2142" t="s">
        <v>31</v>
      </c>
      <c r="G2142" t="s">
        <v>32</v>
      </c>
      <c r="H2142" t="s">
        <v>33</v>
      </c>
      <c r="I2142" t="s">
        <v>34</v>
      </c>
      <c r="J2142">
        <v>0.7</v>
      </c>
      <c r="K2142" t="s">
        <v>35</v>
      </c>
      <c r="L2142">
        <v>81</v>
      </c>
      <c r="M2142" s="2">
        <v>45920</v>
      </c>
      <c r="N2142" t="s">
        <v>36</v>
      </c>
      <c r="O2142">
        <v>7.9</v>
      </c>
      <c r="P2142">
        <v>3.6</v>
      </c>
      <c r="Q2142">
        <v>3577.39</v>
      </c>
      <c r="R2142" t="s">
        <v>37</v>
      </c>
      <c r="S2142">
        <v>1927.99</v>
      </c>
      <c r="T2142">
        <v>3.8</v>
      </c>
      <c r="U2142">
        <v>2025</v>
      </c>
      <c r="V2142" t="s">
        <v>53</v>
      </c>
      <c r="W2142" s="2">
        <v>45901</v>
      </c>
      <c r="X2142" t="s">
        <v>92</v>
      </c>
      <c r="Y2142" t="s">
        <v>40</v>
      </c>
      <c r="Z2142">
        <v>3577.39</v>
      </c>
      <c r="AA2142">
        <v>1927.99</v>
      </c>
      <c r="AB2142">
        <v>0.53900000000000003</v>
      </c>
    </row>
    <row r="2143" spans="1:28" x14ac:dyDescent="0.25">
      <c r="A2143" t="s">
        <v>2227</v>
      </c>
      <c r="B2143" s="2">
        <v>46008.836805555547</v>
      </c>
      <c r="C2143" s="2">
        <v>46014.336805555547</v>
      </c>
      <c r="D2143" t="s">
        <v>91</v>
      </c>
      <c r="E2143" t="s">
        <v>83</v>
      </c>
      <c r="F2143" t="s">
        <v>51</v>
      </c>
      <c r="G2143" t="s">
        <v>44</v>
      </c>
      <c r="H2143" t="s">
        <v>52</v>
      </c>
      <c r="I2143" t="s">
        <v>34</v>
      </c>
      <c r="J2143">
        <v>5.5</v>
      </c>
      <c r="K2143" t="s">
        <v>35</v>
      </c>
      <c r="L2143">
        <v>71</v>
      </c>
      <c r="M2143" s="2">
        <v>46008</v>
      </c>
      <c r="N2143" t="s">
        <v>36</v>
      </c>
      <c r="O2143">
        <v>8.1</v>
      </c>
      <c r="P2143">
        <v>0.6</v>
      </c>
      <c r="Q2143">
        <v>5352.9</v>
      </c>
      <c r="R2143" t="s">
        <v>77</v>
      </c>
      <c r="S2143">
        <v>3945.85</v>
      </c>
      <c r="T2143">
        <v>3.8</v>
      </c>
      <c r="U2143">
        <v>2025</v>
      </c>
      <c r="V2143" t="s">
        <v>63</v>
      </c>
      <c r="W2143" s="2">
        <v>45992</v>
      </c>
      <c r="X2143" t="s">
        <v>64</v>
      </c>
      <c r="Y2143" t="s">
        <v>48</v>
      </c>
      <c r="Z2143">
        <v>5352.9</v>
      </c>
      <c r="AA2143">
        <v>3945.85</v>
      </c>
      <c r="AB2143">
        <v>0.73699999999999999</v>
      </c>
    </row>
    <row r="2144" spans="1:28" x14ac:dyDescent="0.25">
      <c r="A2144" t="s">
        <v>2228</v>
      </c>
      <c r="B2144" s="2">
        <v>45765.564583333333</v>
      </c>
      <c r="C2144" s="2">
        <v>45769.964583333327</v>
      </c>
      <c r="D2144" t="s">
        <v>85</v>
      </c>
      <c r="E2144" t="s">
        <v>83</v>
      </c>
      <c r="F2144" t="s">
        <v>31</v>
      </c>
      <c r="G2144" t="s">
        <v>32</v>
      </c>
      <c r="H2144" t="s">
        <v>74</v>
      </c>
      <c r="I2144" t="s">
        <v>34</v>
      </c>
      <c r="J2144">
        <v>4.4000000000000004</v>
      </c>
      <c r="K2144" t="s">
        <v>35</v>
      </c>
      <c r="L2144">
        <v>76</v>
      </c>
      <c r="M2144" s="2">
        <v>45765</v>
      </c>
      <c r="N2144" t="s">
        <v>36</v>
      </c>
      <c r="O2144">
        <v>7.8</v>
      </c>
      <c r="P2144">
        <v>1</v>
      </c>
      <c r="Q2144">
        <v>6574.34</v>
      </c>
      <c r="R2144" t="s">
        <v>59</v>
      </c>
      <c r="S2144">
        <v>4405.0600000000004</v>
      </c>
      <c r="T2144">
        <v>3.8</v>
      </c>
      <c r="U2144">
        <v>2025</v>
      </c>
      <c r="V2144" t="s">
        <v>38</v>
      </c>
      <c r="W2144" s="2">
        <v>45748</v>
      </c>
      <c r="X2144" t="s">
        <v>81</v>
      </c>
      <c r="Y2144" t="s">
        <v>48</v>
      </c>
      <c r="Z2144">
        <v>6574.34</v>
      </c>
      <c r="AA2144">
        <v>4405.0600000000004</v>
      </c>
      <c r="AB2144">
        <v>0.67</v>
      </c>
    </row>
    <row r="2145" spans="1:28" x14ac:dyDescent="0.25">
      <c r="A2145" t="s">
        <v>2229</v>
      </c>
      <c r="B2145" s="2">
        <v>46243.531944444447</v>
      </c>
      <c r="C2145" s="2">
        <v>46248.131944444453</v>
      </c>
      <c r="D2145" t="s">
        <v>72</v>
      </c>
      <c r="E2145" t="s">
        <v>43</v>
      </c>
      <c r="F2145" t="s">
        <v>31</v>
      </c>
      <c r="G2145" t="s">
        <v>44</v>
      </c>
      <c r="H2145" t="s">
        <v>86</v>
      </c>
      <c r="I2145" t="s">
        <v>75</v>
      </c>
      <c r="J2145">
        <v>4.5999999999999996</v>
      </c>
      <c r="K2145" t="s">
        <v>35</v>
      </c>
      <c r="L2145">
        <v>60</v>
      </c>
      <c r="M2145" s="2">
        <v>46243</v>
      </c>
      <c r="N2145" t="s">
        <v>36</v>
      </c>
      <c r="O2145">
        <v>7.9</v>
      </c>
      <c r="P2145">
        <v>2.8</v>
      </c>
      <c r="Q2145">
        <v>5966.95</v>
      </c>
      <c r="R2145" t="s">
        <v>59</v>
      </c>
      <c r="S2145">
        <v>4197.43</v>
      </c>
      <c r="T2145">
        <v>3.5</v>
      </c>
      <c r="U2145">
        <v>2026</v>
      </c>
      <c r="V2145" t="s">
        <v>87</v>
      </c>
      <c r="W2145" s="2">
        <v>46235</v>
      </c>
      <c r="X2145" t="s">
        <v>39</v>
      </c>
      <c r="Y2145" t="s">
        <v>40</v>
      </c>
      <c r="Z2145">
        <v>5966.95</v>
      </c>
      <c r="AA2145">
        <v>4197.43</v>
      </c>
      <c r="AB2145">
        <v>0.70299999999999996</v>
      </c>
    </row>
    <row r="2146" spans="1:28" x14ac:dyDescent="0.25">
      <c r="A2146" t="s">
        <v>2230</v>
      </c>
      <c r="B2146" s="2">
        <v>45696.439583333333</v>
      </c>
      <c r="C2146" s="2">
        <v>45696.939583333333</v>
      </c>
      <c r="D2146" t="s">
        <v>42</v>
      </c>
      <c r="E2146" t="s">
        <v>30</v>
      </c>
      <c r="F2146" t="s">
        <v>51</v>
      </c>
      <c r="G2146" t="s">
        <v>55</v>
      </c>
      <c r="H2146" t="s">
        <v>67</v>
      </c>
      <c r="I2146" t="s">
        <v>34</v>
      </c>
      <c r="J2146">
        <v>0.5</v>
      </c>
      <c r="K2146" t="s">
        <v>58</v>
      </c>
      <c r="L2146">
        <v>66</v>
      </c>
      <c r="M2146" s="2">
        <v>45696</v>
      </c>
      <c r="N2146" t="s">
        <v>36</v>
      </c>
      <c r="O2146">
        <v>8</v>
      </c>
      <c r="P2146">
        <v>3</v>
      </c>
      <c r="Q2146">
        <v>3422.31</v>
      </c>
      <c r="R2146" t="s">
        <v>77</v>
      </c>
      <c r="S2146">
        <v>2144.38</v>
      </c>
      <c r="T2146">
        <v>4.2</v>
      </c>
      <c r="U2146">
        <v>2025</v>
      </c>
      <c r="V2146" t="s">
        <v>104</v>
      </c>
      <c r="W2146" s="2">
        <v>45689</v>
      </c>
      <c r="X2146" t="s">
        <v>92</v>
      </c>
      <c r="Y2146" t="s">
        <v>40</v>
      </c>
      <c r="Z2146">
        <v>3422.31</v>
      </c>
      <c r="AA2146">
        <v>2144.38</v>
      </c>
      <c r="AB2146">
        <v>0.627</v>
      </c>
    </row>
    <row r="2147" spans="1:28" x14ac:dyDescent="0.25">
      <c r="A2147" t="s">
        <v>2231</v>
      </c>
      <c r="B2147" s="2">
        <v>45816.929166666669</v>
      </c>
      <c r="C2147" s="2">
        <v>45819.029166666667</v>
      </c>
      <c r="D2147" t="s">
        <v>42</v>
      </c>
      <c r="E2147" t="s">
        <v>83</v>
      </c>
      <c r="F2147" t="s">
        <v>51</v>
      </c>
      <c r="G2147" t="s">
        <v>55</v>
      </c>
      <c r="H2147" t="s">
        <v>52</v>
      </c>
      <c r="I2147" t="s">
        <v>34</v>
      </c>
      <c r="J2147">
        <v>2.1</v>
      </c>
      <c r="K2147" t="s">
        <v>35</v>
      </c>
      <c r="L2147">
        <v>100</v>
      </c>
      <c r="M2147" s="2">
        <v>45816</v>
      </c>
      <c r="N2147" t="s">
        <v>68</v>
      </c>
      <c r="O2147">
        <v>8.4</v>
      </c>
      <c r="P2147">
        <v>1.9</v>
      </c>
      <c r="Q2147">
        <v>4008.91</v>
      </c>
      <c r="R2147" t="s">
        <v>37</v>
      </c>
      <c r="S2147">
        <v>2752.78</v>
      </c>
      <c r="T2147">
        <v>4.5999999999999996</v>
      </c>
      <c r="U2147">
        <v>2025</v>
      </c>
      <c r="V2147" t="s">
        <v>110</v>
      </c>
      <c r="W2147" s="2">
        <v>45809</v>
      </c>
      <c r="X2147" t="s">
        <v>39</v>
      </c>
      <c r="Y2147" t="s">
        <v>40</v>
      </c>
      <c r="Z2147">
        <v>4008.91</v>
      </c>
      <c r="AA2147">
        <v>2752.78</v>
      </c>
      <c r="AB2147">
        <v>0.68700000000000006</v>
      </c>
    </row>
    <row r="2148" spans="1:28" x14ac:dyDescent="0.25">
      <c r="A2148" t="s">
        <v>2232</v>
      </c>
      <c r="B2148" s="2">
        <v>46240.6875</v>
      </c>
      <c r="C2148" s="2">
        <v>46246.6875</v>
      </c>
      <c r="D2148" t="s">
        <v>29</v>
      </c>
      <c r="E2148" t="s">
        <v>30</v>
      </c>
      <c r="F2148" t="s">
        <v>31</v>
      </c>
      <c r="G2148" t="s">
        <v>32</v>
      </c>
      <c r="H2148" t="s">
        <v>56</v>
      </c>
      <c r="I2148" t="s">
        <v>57</v>
      </c>
      <c r="J2148">
        <v>6</v>
      </c>
      <c r="K2148" t="s">
        <v>35</v>
      </c>
      <c r="L2148">
        <v>15</v>
      </c>
      <c r="M2148" s="2">
        <v>46240</v>
      </c>
      <c r="N2148" t="s">
        <v>36</v>
      </c>
      <c r="O2148">
        <v>7.9</v>
      </c>
      <c r="P2148">
        <v>2.8</v>
      </c>
      <c r="Q2148">
        <v>6819.51</v>
      </c>
      <c r="R2148" t="s">
        <v>37</v>
      </c>
      <c r="S2148">
        <v>4159.84</v>
      </c>
      <c r="T2148">
        <v>3.7</v>
      </c>
      <c r="U2148">
        <v>2026</v>
      </c>
      <c r="V2148" t="s">
        <v>87</v>
      </c>
      <c r="W2148" s="2">
        <v>46235</v>
      </c>
      <c r="X2148" t="s">
        <v>47</v>
      </c>
      <c r="Y2148" t="s">
        <v>48</v>
      </c>
      <c r="Z2148">
        <v>6819.51</v>
      </c>
      <c r="AA2148">
        <v>4159.84</v>
      </c>
      <c r="AB2148">
        <v>0.61</v>
      </c>
    </row>
    <row r="2149" spans="1:28" x14ac:dyDescent="0.25">
      <c r="A2149" t="s">
        <v>2233</v>
      </c>
      <c r="B2149" s="2">
        <v>45969.428472222222</v>
      </c>
      <c r="C2149" s="2">
        <v>45973.628472222219</v>
      </c>
      <c r="D2149" t="s">
        <v>72</v>
      </c>
      <c r="E2149" t="s">
        <v>83</v>
      </c>
      <c r="F2149" t="s">
        <v>51</v>
      </c>
      <c r="G2149" t="s">
        <v>55</v>
      </c>
      <c r="H2149" t="s">
        <v>67</v>
      </c>
      <c r="I2149" t="s">
        <v>34</v>
      </c>
      <c r="J2149">
        <v>4.2</v>
      </c>
      <c r="K2149" t="s">
        <v>35</v>
      </c>
      <c r="L2149">
        <v>54</v>
      </c>
      <c r="M2149" s="2">
        <v>45969</v>
      </c>
      <c r="N2149" t="s">
        <v>36</v>
      </c>
      <c r="O2149">
        <v>8.1</v>
      </c>
      <c r="P2149">
        <v>1</v>
      </c>
      <c r="Q2149">
        <v>5161.83</v>
      </c>
      <c r="R2149" t="s">
        <v>77</v>
      </c>
      <c r="S2149">
        <v>2678.31</v>
      </c>
      <c r="T2149">
        <v>3.8</v>
      </c>
      <c r="U2149">
        <v>2025</v>
      </c>
      <c r="V2149" t="s">
        <v>89</v>
      </c>
      <c r="W2149" s="2">
        <v>45962</v>
      </c>
      <c r="X2149" t="s">
        <v>92</v>
      </c>
      <c r="Y2149" t="s">
        <v>40</v>
      </c>
      <c r="Z2149">
        <v>5161.83</v>
      </c>
      <c r="AA2149">
        <v>2678.31</v>
      </c>
      <c r="AB2149">
        <v>0.51900000000000002</v>
      </c>
    </row>
    <row r="2150" spans="1:28" x14ac:dyDescent="0.25">
      <c r="A2150" t="s">
        <v>2234</v>
      </c>
      <c r="B2150" s="2">
        <v>45898.188888888893</v>
      </c>
      <c r="C2150" s="2">
        <v>45901.888888888891</v>
      </c>
      <c r="D2150" t="s">
        <v>85</v>
      </c>
      <c r="E2150" t="s">
        <v>83</v>
      </c>
      <c r="F2150" t="s">
        <v>51</v>
      </c>
      <c r="G2150" t="s">
        <v>55</v>
      </c>
      <c r="H2150" t="s">
        <v>67</v>
      </c>
      <c r="I2150" t="s">
        <v>34</v>
      </c>
      <c r="J2150">
        <v>3.7</v>
      </c>
      <c r="K2150" t="s">
        <v>35</v>
      </c>
      <c r="L2150">
        <v>61</v>
      </c>
      <c r="M2150" s="2">
        <v>45898</v>
      </c>
      <c r="N2150" t="s">
        <v>36</v>
      </c>
      <c r="O2150">
        <v>10.1</v>
      </c>
      <c r="P2150">
        <v>3.8</v>
      </c>
      <c r="Q2150">
        <v>5913.37</v>
      </c>
      <c r="R2150" t="s">
        <v>59</v>
      </c>
      <c r="S2150">
        <v>3614.17</v>
      </c>
      <c r="T2150">
        <v>4</v>
      </c>
      <c r="U2150">
        <v>2025</v>
      </c>
      <c r="V2150" t="s">
        <v>87</v>
      </c>
      <c r="W2150" s="2">
        <v>45870</v>
      </c>
      <c r="X2150" t="s">
        <v>81</v>
      </c>
      <c r="Y2150" t="s">
        <v>48</v>
      </c>
      <c r="Z2150">
        <v>5913.37</v>
      </c>
      <c r="AA2150">
        <v>3614.17</v>
      </c>
      <c r="AB2150">
        <v>0.61099999999999999</v>
      </c>
    </row>
    <row r="2151" spans="1:28" x14ac:dyDescent="0.25">
      <c r="A2151" t="s">
        <v>2235</v>
      </c>
      <c r="B2151" s="2">
        <v>46102.160416666673</v>
      </c>
      <c r="C2151" s="2">
        <v>46106.160416666673</v>
      </c>
      <c r="D2151" t="s">
        <v>72</v>
      </c>
      <c r="E2151" t="s">
        <v>30</v>
      </c>
      <c r="F2151" t="s">
        <v>51</v>
      </c>
      <c r="G2151" t="s">
        <v>32</v>
      </c>
      <c r="H2151" t="s">
        <v>45</v>
      </c>
      <c r="I2151" t="s">
        <v>57</v>
      </c>
      <c r="J2151">
        <v>4</v>
      </c>
      <c r="K2151" t="s">
        <v>35</v>
      </c>
      <c r="L2151">
        <v>25</v>
      </c>
      <c r="M2151" s="2">
        <v>46102</v>
      </c>
      <c r="N2151" t="s">
        <v>36</v>
      </c>
      <c r="O2151">
        <v>12.3</v>
      </c>
      <c r="P2151">
        <v>2.4</v>
      </c>
      <c r="Q2151">
        <v>6218.19</v>
      </c>
      <c r="R2151" t="s">
        <v>77</v>
      </c>
      <c r="S2151">
        <v>4152.6899999999996</v>
      </c>
      <c r="T2151">
        <v>4.0999999999999996</v>
      </c>
      <c r="U2151">
        <v>2026</v>
      </c>
      <c r="V2151" t="s">
        <v>46</v>
      </c>
      <c r="W2151" s="2">
        <v>46082</v>
      </c>
      <c r="X2151" t="s">
        <v>92</v>
      </c>
      <c r="Y2151" t="s">
        <v>40</v>
      </c>
      <c r="Z2151">
        <v>6218.19</v>
      </c>
      <c r="AA2151">
        <v>4152.6899999999996</v>
      </c>
      <c r="AB2151">
        <v>0.66800000000000004</v>
      </c>
    </row>
    <row r="2152" spans="1:28" x14ac:dyDescent="0.25">
      <c r="A2152" t="s">
        <v>2236</v>
      </c>
      <c r="B2152" s="2">
        <v>45955.532638888893</v>
      </c>
      <c r="C2152" s="2">
        <v>45957.232638888891</v>
      </c>
      <c r="D2152" t="s">
        <v>50</v>
      </c>
      <c r="E2152" t="s">
        <v>73</v>
      </c>
      <c r="F2152" t="s">
        <v>51</v>
      </c>
      <c r="G2152" t="s">
        <v>32</v>
      </c>
      <c r="H2152" t="s">
        <v>33</v>
      </c>
      <c r="I2152" t="s">
        <v>57</v>
      </c>
      <c r="J2152">
        <v>1.7</v>
      </c>
      <c r="K2152" t="s">
        <v>35</v>
      </c>
      <c r="L2152">
        <v>54</v>
      </c>
      <c r="M2152" s="2">
        <v>45955</v>
      </c>
      <c r="N2152" t="s">
        <v>36</v>
      </c>
      <c r="O2152">
        <v>8.3000000000000007</v>
      </c>
      <c r="P2152">
        <v>3.1</v>
      </c>
      <c r="Q2152">
        <v>3966.49</v>
      </c>
      <c r="R2152" t="s">
        <v>37</v>
      </c>
      <c r="S2152">
        <v>2204.86</v>
      </c>
      <c r="T2152">
        <v>4.2</v>
      </c>
      <c r="U2152">
        <v>2025</v>
      </c>
      <c r="V2152" t="s">
        <v>97</v>
      </c>
      <c r="W2152" s="2">
        <v>45931</v>
      </c>
      <c r="X2152" t="s">
        <v>92</v>
      </c>
      <c r="Y2152" t="s">
        <v>40</v>
      </c>
      <c r="Z2152">
        <v>3966.49</v>
      </c>
      <c r="AA2152">
        <v>2204.86</v>
      </c>
      <c r="AB2152">
        <v>0.55600000000000005</v>
      </c>
    </row>
    <row r="2153" spans="1:28" x14ac:dyDescent="0.25">
      <c r="A2153" t="s">
        <v>2237</v>
      </c>
      <c r="B2153" s="2">
        <v>45693.34375</v>
      </c>
      <c r="C2153" s="2">
        <v>45697.643750000003</v>
      </c>
      <c r="D2153" t="s">
        <v>72</v>
      </c>
      <c r="E2153" t="s">
        <v>73</v>
      </c>
      <c r="F2153" t="s">
        <v>51</v>
      </c>
      <c r="G2153" t="s">
        <v>32</v>
      </c>
      <c r="H2153" t="s">
        <v>86</v>
      </c>
      <c r="I2153" t="s">
        <v>34</v>
      </c>
      <c r="J2153">
        <v>4.3</v>
      </c>
      <c r="K2153" t="s">
        <v>35</v>
      </c>
      <c r="L2153">
        <v>54</v>
      </c>
      <c r="M2153" s="2">
        <v>45693</v>
      </c>
      <c r="N2153" t="s">
        <v>36</v>
      </c>
      <c r="O2153">
        <v>9.9</v>
      </c>
      <c r="P2153">
        <v>1.7</v>
      </c>
      <c r="Q2153">
        <v>5914.36</v>
      </c>
      <c r="R2153" t="s">
        <v>59</v>
      </c>
      <c r="S2153">
        <v>4087.73</v>
      </c>
      <c r="T2153">
        <v>3.6</v>
      </c>
      <c r="U2153">
        <v>2025</v>
      </c>
      <c r="V2153" t="s">
        <v>104</v>
      </c>
      <c r="W2153" s="2">
        <v>45689</v>
      </c>
      <c r="X2153" t="s">
        <v>64</v>
      </c>
      <c r="Y2153" t="s">
        <v>48</v>
      </c>
      <c r="Z2153">
        <v>5914.36</v>
      </c>
      <c r="AA2153">
        <v>4087.73</v>
      </c>
      <c r="AB2153">
        <v>0.69099999999999995</v>
      </c>
    </row>
    <row r="2154" spans="1:28" x14ac:dyDescent="0.25">
      <c r="A2154" t="s">
        <v>2238</v>
      </c>
      <c r="B2154" s="2">
        <v>45741.727083333331</v>
      </c>
      <c r="C2154" s="2">
        <v>45745.127083333333</v>
      </c>
      <c r="D2154" t="s">
        <v>50</v>
      </c>
      <c r="E2154" t="s">
        <v>73</v>
      </c>
      <c r="F2154" t="s">
        <v>31</v>
      </c>
      <c r="G2154" t="s">
        <v>32</v>
      </c>
      <c r="H2154" t="s">
        <v>86</v>
      </c>
      <c r="I2154" t="s">
        <v>34</v>
      </c>
      <c r="J2154">
        <v>3.4</v>
      </c>
      <c r="K2154" t="s">
        <v>35</v>
      </c>
      <c r="L2154">
        <v>49</v>
      </c>
      <c r="M2154" s="2">
        <v>45741</v>
      </c>
      <c r="N2154" t="s">
        <v>36</v>
      </c>
      <c r="O2154">
        <v>7.8</v>
      </c>
      <c r="P2154">
        <v>0.5</v>
      </c>
      <c r="Q2154">
        <v>5470.97</v>
      </c>
      <c r="R2154" t="s">
        <v>77</v>
      </c>
      <c r="S2154">
        <v>2845.25</v>
      </c>
      <c r="T2154">
        <v>3.2</v>
      </c>
      <c r="U2154">
        <v>2025</v>
      </c>
      <c r="V2154" t="s">
        <v>46</v>
      </c>
      <c r="W2154" s="2">
        <v>45717</v>
      </c>
      <c r="X2154" t="s">
        <v>70</v>
      </c>
      <c r="Y2154" t="s">
        <v>48</v>
      </c>
      <c r="Z2154">
        <v>5470.97</v>
      </c>
      <c r="AA2154">
        <v>2845.25</v>
      </c>
      <c r="AB2154">
        <v>0.52</v>
      </c>
    </row>
    <row r="2155" spans="1:28" x14ac:dyDescent="0.25">
      <c r="A2155" t="s">
        <v>2239</v>
      </c>
      <c r="B2155" s="2">
        <v>46109.786111111112</v>
      </c>
      <c r="C2155" s="2">
        <v>46113.486111111109</v>
      </c>
      <c r="D2155" t="s">
        <v>91</v>
      </c>
      <c r="E2155" t="s">
        <v>30</v>
      </c>
      <c r="F2155" t="s">
        <v>51</v>
      </c>
      <c r="G2155" t="s">
        <v>32</v>
      </c>
      <c r="H2155" t="s">
        <v>86</v>
      </c>
      <c r="I2155" t="s">
        <v>34</v>
      </c>
      <c r="J2155">
        <v>3.7</v>
      </c>
      <c r="K2155" t="s">
        <v>35</v>
      </c>
      <c r="L2155">
        <v>52</v>
      </c>
      <c r="M2155" s="2">
        <v>46109</v>
      </c>
      <c r="N2155" t="s">
        <v>36</v>
      </c>
      <c r="O2155">
        <v>7.7</v>
      </c>
      <c r="P2155">
        <v>2.1</v>
      </c>
      <c r="Q2155">
        <v>6608.24</v>
      </c>
      <c r="R2155" t="s">
        <v>37</v>
      </c>
      <c r="S2155">
        <v>3631.33</v>
      </c>
      <c r="T2155">
        <v>4.4000000000000004</v>
      </c>
      <c r="U2155">
        <v>2026</v>
      </c>
      <c r="V2155" t="s">
        <v>46</v>
      </c>
      <c r="W2155" s="2">
        <v>46082</v>
      </c>
      <c r="X2155" t="s">
        <v>92</v>
      </c>
      <c r="Y2155" t="s">
        <v>40</v>
      </c>
      <c r="Z2155">
        <v>6608.24</v>
      </c>
      <c r="AA2155">
        <v>3631.33</v>
      </c>
      <c r="AB2155">
        <v>0.55000000000000004</v>
      </c>
    </row>
    <row r="2156" spans="1:28" x14ac:dyDescent="0.25">
      <c r="A2156" t="s">
        <v>2240</v>
      </c>
      <c r="B2156" s="2">
        <v>46042.347916666673</v>
      </c>
      <c r="C2156" s="2">
        <v>46046.247916666667</v>
      </c>
      <c r="D2156" t="s">
        <v>72</v>
      </c>
      <c r="E2156" t="s">
        <v>43</v>
      </c>
      <c r="F2156" t="s">
        <v>31</v>
      </c>
      <c r="G2156" t="s">
        <v>32</v>
      </c>
      <c r="H2156" t="s">
        <v>86</v>
      </c>
      <c r="I2156" t="s">
        <v>57</v>
      </c>
      <c r="J2156">
        <v>3.9</v>
      </c>
      <c r="K2156" t="s">
        <v>35</v>
      </c>
      <c r="L2156">
        <v>72</v>
      </c>
      <c r="M2156" s="2">
        <v>46042</v>
      </c>
      <c r="N2156" t="s">
        <v>36</v>
      </c>
      <c r="O2156">
        <v>10</v>
      </c>
      <c r="P2156">
        <v>2.7</v>
      </c>
      <c r="Q2156">
        <v>5010.97</v>
      </c>
      <c r="R2156" t="s">
        <v>77</v>
      </c>
      <c r="S2156">
        <v>3495.73</v>
      </c>
      <c r="T2156">
        <v>4.2</v>
      </c>
      <c r="U2156">
        <v>2026</v>
      </c>
      <c r="V2156" t="s">
        <v>69</v>
      </c>
      <c r="W2156" s="2">
        <v>46023</v>
      </c>
      <c r="X2156" t="s">
        <v>70</v>
      </c>
      <c r="Y2156" t="s">
        <v>48</v>
      </c>
      <c r="Z2156">
        <v>5010.97</v>
      </c>
      <c r="AA2156">
        <v>3495.73</v>
      </c>
      <c r="AB2156">
        <v>0.69799999999999995</v>
      </c>
    </row>
    <row r="2157" spans="1:28" x14ac:dyDescent="0.25">
      <c r="A2157" t="s">
        <v>2241</v>
      </c>
      <c r="B2157" s="2">
        <v>45829.01666666667</v>
      </c>
      <c r="C2157" s="2">
        <v>45832.51666666667</v>
      </c>
      <c r="D2157" t="s">
        <v>50</v>
      </c>
      <c r="E2157" t="s">
        <v>43</v>
      </c>
      <c r="F2157" t="s">
        <v>31</v>
      </c>
      <c r="G2157" t="s">
        <v>44</v>
      </c>
      <c r="H2157" t="s">
        <v>74</v>
      </c>
      <c r="I2157" t="s">
        <v>57</v>
      </c>
      <c r="J2157">
        <v>3.5</v>
      </c>
      <c r="K2157" t="s">
        <v>35</v>
      </c>
      <c r="L2157">
        <v>64</v>
      </c>
      <c r="M2157" s="2">
        <v>45829</v>
      </c>
      <c r="N2157" t="s">
        <v>68</v>
      </c>
      <c r="O2157">
        <v>8.1999999999999993</v>
      </c>
      <c r="P2157">
        <v>2.5</v>
      </c>
      <c r="Q2157">
        <v>4356.1400000000003</v>
      </c>
      <c r="R2157" t="s">
        <v>37</v>
      </c>
      <c r="S2157">
        <v>2397.8000000000002</v>
      </c>
      <c r="T2157">
        <v>4.3</v>
      </c>
      <c r="U2157">
        <v>2025</v>
      </c>
      <c r="V2157" t="s">
        <v>110</v>
      </c>
      <c r="W2157" s="2">
        <v>45809</v>
      </c>
      <c r="X2157" t="s">
        <v>92</v>
      </c>
      <c r="Y2157" t="s">
        <v>40</v>
      </c>
      <c r="Z2157">
        <v>4356.1400000000003</v>
      </c>
      <c r="AA2157">
        <v>2397.8000000000002</v>
      </c>
      <c r="AB2157">
        <v>0.55000000000000004</v>
      </c>
    </row>
    <row r="2158" spans="1:28" x14ac:dyDescent="0.25">
      <c r="A2158" t="s">
        <v>2242</v>
      </c>
      <c r="B2158" s="2">
        <v>46033.840277777781</v>
      </c>
      <c r="C2158" s="2">
        <v>46039.840277777781</v>
      </c>
      <c r="D2158" t="s">
        <v>29</v>
      </c>
      <c r="E2158" t="s">
        <v>73</v>
      </c>
      <c r="F2158" t="s">
        <v>51</v>
      </c>
      <c r="G2158" t="s">
        <v>32</v>
      </c>
      <c r="H2158" t="s">
        <v>74</v>
      </c>
      <c r="I2158" t="s">
        <v>34</v>
      </c>
      <c r="J2158">
        <v>6</v>
      </c>
      <c r="K2158" t="s">
        <v>35</v>
      </c>
      <c r="L2158">
        <v>15</v>
      </c>
      <c r="M2158" s="2">
        <v>46033</v>
      </c>
      <c r="N2158" t="s">
        <v>36</v>
      </c>
      <c r="O2158">
        <v>8.1999999999999993</v>
      </c>
      <c r="P2158">
        <v>1</v>
      </c>
      <c r="Q2158">
        <v>6309.35</v>
      </c>
      <c r="R2158" t="s">
        <v>37</v>
      </c>
      <c r="S2158">
        <v>4219.13</v>
      </c>
      <c r="T2158">
        <v>5</v>
      </c>
      <c r="U2158">
        <v>2026</v>
      </c>
      <c r="V2158" t="s">
        <v>69</v>
      </c>
      <c r="W2158" s="2">
        <v>46023</v>
      </c>
      <c r="X2158" t="s">
        <v>39</v>
      </c>
      <c r="Y2158" t="s">
        <v>40</v>
      </c>
      <c r="Z2158">
        <v>6309.35</v>
      </c>
      <c r="AA2158">
        <v>4219.13</v>
      </c>
      <c r="AB2158">
        <v>0.66900000000000004</v>
      </c>
    </row>
    <row r="2159" spans="1:28" x14ac:dyDescent="0.25">
      <c r="A2159" t="s">
        <v>2243</v>
      </c>
      <c r="B2159" s="2">
        <v>46342.199305555558</v>
      </c>
      <c r="C2159" s="2">
        <v>46343.899305555547</v>
      </c>
      <c r="D2159" t="s">
        <v>50</v>
      </c>
      <c r="E2159" t="s">
        <v>83</v>
      </c>
      <c r="F2159" t="s">
        <v>31</v>
      </c>
      <c r="G2159" t="s">
        <v>32</v>
      </c>
      <c r="H2159" t="s">
        <v>86</v>
      </c>
      <c r="I2159" t="s">
        <v>34</v>
      </c>
      <c r="J2159">
        <v>1.7</v>
      </c>
      <c r="K2159" t="s">
        <v>35</v>
      </c>
      <c r="L2159">
        <v>80</v>
      </c>
      <c r="M2159" s="2">
        <v>46342</v>
      </c>
      <c r="N2159" t="s">
        <v>68</v>
      </c>
      <c r="O2159">
        <v>7.9</v>
      </c>
      <c r="P2159">
        <v>1.5</v>
      </c>
      <c r="Q2159">
        <v>2649.83</v>
      </c>
      <c r="R2159" t="s">
        <v>37</v>
      </c>
      <c r="S2159">
        <v>1833.05</v>
      </c>
      <c r="T2159">
        <v>3.6</v>
      </c>
      <c r="U2159">
        <v>2026</v>
      </c>
      <c r="V2159" t="s">
        <v>89</v>
      </c>
      <c r="W2159" s="2">
        <v>46327</v>
      </c>
      <c r="X2159" t="s">
        <v>78</v>
      </c>
      <c r="Y2159" t="s">
        <v>48</v>
      </c>
      <c r="Z2159">
        <v>2649.83</v>
      </c>
      <c r="AA2159">
        <v>1833.05</v>
      </c>
      <c r="AB2159">
        <v>0.69199999999999995</v>
      </c>
    </row>
    <row r="2160" spans="1:28" x14ac:dyDescent="0.25">
      <c r="A2160" t="s">
        <v>2244</v>
      </c>
      <c r="B2160" s="2">
        <v>46019.234027777777</v>
      </c>
      <c r="C2160" s="2">
        <v>46025.03402777778</v>
      </c>
      <c r="D2160" t="s">
        <v>29</v>
      </c>
      <c r="E2160" t="s">
        <v>83</v>
      </c>
      <c r="F2160" t="s">
        <v>51</v>
      </c>
      <c r="G2160" t="s">
        <v>32</v>
      </c>
      <c r="H2160" t="s">
        <v>52</v>
      </c>
      <c r="I2160" t="s">
        <v>57</v>
      </c>
      <c r="J2160">
        <v>5.8</v>
      </c>
      <c r="K2160" t="s">
        <v>35</v>
      </c>
      <c r="L2160">
        <v>31</v>
      </c>
      <c r="M2160" s="2">
        <v>46019</v>
      </c>
      <c r="N2160" t="s">
        <v>68</v>
      </c>
      <c r="O2160">
        <v>8</v>
      </c>
      <c r="P2160">
        <v>0.8</v>
      </c>
      <c r="Q2160">
        <v>6403.58</v>
      </c>
      <c r="R2160" t="s">
        <v>77</v>
      </c>
      <c r="S2160">
        <v>3481.65</v>
      </c>
      <c r="T2160">
        <v>5</v>
      </c>
      <c r="U2160">
        <v>2025</v>
      </c>
      <c r="V2160" t="s">
        <v>63</v>
      </c>
      <c r="W2160" s="2">
        <v>45992</v>
      </c>
      <c r="X2160" t="s">
        <v>39</v>
      </c>
      <c r="Y2160" t="s">
        <v>40</v>
      </c>
      <c r="Z2160">
        <v>6403.58</v>
      </c>
      <c r="AA2160">
        <v>3481.65</v>
      </c>
      <c r="AB2160">
        <v>0.54400000000000004</v>
      </c>
    </row>
    <row r="2161" spans="1:28" x14ac:dyDescent="0.25">
      <c r="A2161" t="s">
        <v>2245</v>
      </c>
      <c r="B2161" s="2">
        <v>46216.736111111109</v>
      </c>
      <c r="C2161" s="2">
        <v>46222.436111111107</v>
      </c>
      <c r="D2161" t="s">
        <v>29</v>
      </c>
      <c r="E2161" t="s">
        <v>43</v>
      </c>
      <c r="F2161" t="s">
        <v>51</v>
      </c>
      <c r="G2161" t="s">
        <v>55</v>
      </c>
      <c r="H2161" t="s">
        <v>56</v>
      </c>
      <c r="I2161" t="s">
        <v>75</v>
      </c>
      <c r="J2161">
        <v>5.7</v>
      </c>
      <c r="K2161" t="s">
        <v>35</v>
      </c>
      <c r="L2161">
        <v>46</v>
      </c>
      <c r="M2161" s="2">
        <v>46216</v>
      </c>
      <c r="N2161" t="s">
        <v>36</v>
      </c>
      <c r="O2161">
        <v>8.3000000000000007</v>
      </c>
      <c r="P2161">
        <v>2</v>
      </c>
      <c r="Q2161">
        <v>8348.07</v>
      </c>
      <c r="R2161" t="s">
        <v>37</v>
      </c>
      <c r="S2161">
        <v>5272.2</v>
      </c>
      <c r="T2161">
        <v>4.7</v>
      </c>
      <c r="U2161">
        <v>2026</v>
      </c>
      <c r="V2161" t="s">
        <v>107</v>
      </c>
      <c r="W2161" s="2">
        <v>46204</v>
      </c>
      <c r="X2161" t="s">
        <v>78</v>
      </c>
      <c r="Y2161" t="s">
        <v>48</v>
      </c>
      <c r="Z2161">
        <v>8348.07</v>
      </c>
      <c r="AA2161">
        <v>5272.2</v>
      </c>
      <c r="AB2161">
        <v>0.63200000000000001</v>
      </c>
    </row>
    <row r="2162" spans="1:28" x14ac:dyDescent="0.25">
      <c r="A2162" t="s">
        <v>2246</v>
      </c>
      <c r="B2162" s="2">
        <v>45798.094444444447</v>
      </c>
      <c r="C2162" s="2">
        <v>45801.294444444437</v>
      </c>
      <c r="D2162" t="s">
        <v>91</v>
      </c>
      <c r="E2162" t="s">
        <v>30</v>
      </c>
      <c r="F2162" t="s">
        <v>31</v>
      </c>
      <c r="G2162" t="s">
        <v>32</v>
      </c>
      <c r="H2162" t="s">
        <v>74</v>
      </c>
      <c r="I2162" t="s">
        <v>75</v>
      </c>
      <c r="J2162">
        <v>3.2</v>
      </c>
      <c r="K2162" t="s">
        <v>35</v>
      </c>
      <c r="L2162">
        <v>58</v>
      </c>
      <c r="M2162" s="2">
        <v>45798</v>
      </c>
      <c r="N2162" t="s">
        <v>36</v>
      </c>
      <c r="O2162">
        <v>7.8</v>
      </c>
      <c r="P2162">
        <v>2.1</v>
      </c>
      <c r="Q2162">
        <v>3738.46</v>
      </c>
      <c r="R2162" t="s">
        <v>37</v>
      </c>
      <c r="S2162">
        <v>2851.05</v>
      </c>
      <c r="T2162">
        <v>3.8</v>
      </c>
      <c r="U2162">
        <v>2025</v>
      </c>
      <c r="V2162" t="s">
        <v>80</v>
      </c>
      <c r="W2162" s="2">
        <v>45778</v>
      </c>
      <c r="X2162" t="s">
        <v>64</v>
      </c>
      <c r="Y2162" t="s">
        <v>48</v>
      </c>
      <c r="Z2162">
        <v>3738.46</v>
      </c>
      <c r="AA2162">
        <v>2851.05</v>
      </c>
      <c r="AB2162">
        <v>0.76300000000000001</v>
      </c>
    </row>
    <row r="2163" spans="1:28" x14ac:dyDescent="0.25">
      <c r="A2163" t="s">
        <v>2247</v>
      </c>
      <c r="B2163" s="2">
        <v>45775.352083333331</v>
      </c>
      <c r="C2163" s="2">
        <v>45779.552083333343</v>
      </c>
      <c r="D2163" t="s">
        <v>72</v>
      </c>
      <c r="E2163" t="s">
        <v>30</v>
      </c>
      <c r="F2163" t="s">
        <v>31</v>
      </c>
      <c r="G2163" t="s">
        <v>44</v>
      </c>
      <c r="H2163" t="s">
        <v>74</v>
      </c>
      <c r="I2163" t="s">
        <v>34</v>
      </c>
      <c r="J2163">
        <v>4.2</v>
      </c>
      <c r="K2163" t="s">
        <v>35</v>
      </c>
      <c r="L2163">
        <v>60</v>
      </c>
      <c r="M2163" s="2">
        <v>45775</v>
      </c>
      <c r="N2163" t="s">
        <v>68</v>
      </c>
      <c r="O2163">
        <v>7.5</v>
      </c>
      <c r="P2163">
        <v>2.5</v>
      </c>
      <c r="Q2163">
        <v>5903.92</v>
      </c>
      <c r="R2163" t="s">
        <v>37</v>
      </c>
      <c r="S2163">
        <v>3882.07</v>
      </c>
      <c r="T2163">
        <v>3.4</v>
      </c>
      <c r="U2163">
        <v>2025</v>
      </c>
      <c r="V2163" t="s">
        <v>38</v>
      </c>
      <c r="W2163" s="2">
        <v>45748</v>
      </c>
      <c r="X2163" t="s">
        <v>78</v>
      </c>
      <c r="Y2163" t="s">
        <v>48</v>
      </c>
      <c r="Z2163">
        <v>5903.92</v>
      </c>
      <c r="AA2163">
        <v>3882.07</v>
      </c>
      <c r="AB2163">
        <v>0.65800000000000003</v>
      </c>
    </row>
    <row r="2164" spans="1:28" x14ac:dyDescent="0.25">
      <c r="A2164" t="s">
        <v>2248</v>
      </c>
      <c r="B2164" s="2">
        <v>45934.156944444447</v>
      </c>
      <c r="C2164" s="2">
        <v>45938.456944444442</v>
      </c>
      <c r="D2164" t="s">
        <v>62</v>
      </c>
      <c r="E2164" t="s">
        <v>73</v>
      </c>
      <c r="F2164" t="s">
        <v>51</v>
      </c>
      <c r="G2164" t="s">
        <v>44</v>
      </c>
      <c r="H2164" t="s">
        <v>52</v>
      </c>
      <c r="I2164" t="s">
        <v>57</v>
      </c>
      <c r="J2164">
        <v>4.3</v>
      </c>
      <c r="K2164" t="s">
        <v>35</v>
      </c>
      <c r="L2164">
        <v>72</v>
      </c>
      <c r="M2164" s="2">
        <v>45934</v>
      </c>
      <c r="N2164" t="s">
        <v>36</v>
      </c>
      <c r="O2164">
        <v>8.1999999999999993</v>
      </c>
      <c r="P2164">
        <v>1.8</v>
      </c>
      <c r="Q2164">
        <v>6886.89</v>
      </c>
      <c r="R2164" t="s">
        <v>77</v>
      </c>
      <c r="S2164">
        <v>3382.37</v>
      </c>
      <c r="T2164">
        <v>3.4</v>
      </c>
      <c r="U2164">
        <v>2025</v>
      </c>
      <c r="V2164" t="s">
        <v>97</v>
      </c>
      <c r="W2164" s="2">
        <v>45931</v>
      </c>
      <c r="X2164" t="s">
        <v>92</v>
      </c>
      <c r="Y2164" t="s">
        <v>40</v>
      </c>
      <c r="Z2164">
        <v>6886.89</v>
      </c>
      <c r="AA2164">
        <v>3382.37</v>
      </c>
      <c r="AB2164">
        <v>0.49099999999999999</v>
      </c>
    </row>
    <row r="2165" spans="1:28" x14ac:dyDescent="0.25">
      <c r="A2165" t="s">
        <v>2249</v>
      </c>
      <c r="B2165" s="2">
        <v>46383.22152777778</v>
      </c>
      <c r="C2165" s="2">
        <v>46388.521527777782</v>
      </c>
      <c r="D2165" t="s">
        <v>29</v>
      </c>
      <c r="E2165" t="s">
        <v>30</v>
      </c>
      <c r="F2165" t="s">
        <v>51</v>
      </c>
      <c r="G2165" t="s">
        <v>55</v>
      </c>
      <c r="H2165" t="s">
        <v>52</v>
      </c>
      <c r="I2165" t="s">
        <v>57</v>
      </c>
      <c r="J2165">
        <v>5.3</v>
      </c>
      <c r="K2165" t="s">
        <v>35</v>
      </c>
      <c r="L2165">
        <v>59</v>
      </c>
      <c r="M2165" s="2">
        <v>46383</v>
      </c>
      <c r="N2165" t="s">
        <v>36</v>
      </c>
      <c r="O2165">
        <v>7.8</v>
      </c>
      <c r="P2165">
        <v>1.5</v>
      </c>
      <c r="Q2165">
        <v>7069.62</v>
      </c>
      <c r="R2165" t="s">
        <v>77</v>
      </c>
      <c r="S2165">
        <v>3807.68</v>
      </c>
      <c r="T2165">
        <v>4.3</v>
      </c>
      <c r="U2165">
        <v>2026</v>
      </c>
      <c r="V2165" t="s">
        <v>63</v>
      </c>
      <c r="W2165" s="2">
        <v>46357</v>
      </c>
      <c r="X2165" t="s">
        <v>39</v>
      </c>
      <c r="Y2165" t="s">
        <v>40</v>
      </c>
      <c r="Z2165">
        <v>7069.62</v>
      </c>
      <c r="AA2165">
        <v>3807.68</v>
      </c>
      <c r="AB2165">
        <v>0.53900000000000003</v>
      </c>
    </row>
    <row r="2166" spans="1:28" x14ac:dyDescent="0.25">
      <c r="A2166" t="s">
        <v>2250</v>
      </c>
      <c r="B2166" s="2">
        <v>45877.635416666657</v>
      </c>
      <c r="C2166" s="2">
        <v>45880.935416666667</v>
      </c>
      <c r="D2166" t="s">
        <v>62</v>
      </c>
      <c r="E2166" t="s">
        <v>83</v>
      </c>
      <c r="F2166" t="s">
        <v>51</v>
      </c>
      <c r="G2166" t="s">
        <v>32</v>
      </c>
      <c r="H2166" t="s">
        <v>52</v>
      </c>
      <c r="I2166" t="s">
        <v>75</v>
      </c>
      <c r="J2166">
        <v>3.3</v>
      </c>
      <c r="K2166" t="s">
        <v>35</v>
      </c>
      <c r="L2166">
        <v>76</v>
      </c>
      <c r="M2166" s="2">
        <v>45877</v>
      </c>
      <c r="N2166" t="s">
        <v>68</v>
      </c>
      <c r="O2166">
        <v>7.9</v>
      </c>
      <c r="P2166">
        <v>1.8</v>
      </c>
      <c r="Q2166">
        <v>6246.24</v>
      </c>
      <c r="R2166" t="s">
        <v>37</v>
      </c>
      <c r="S2166">
        <v>4535.21</v>
      </c>
      <c r="T2166">
        <v>3.4</v>
      </c>
      <c r="U2166">
        <v>2025</v>
      </c>
      <c r="V2166" t="s">
        <v>87</v>
      </c>
      <c r="W2166" s="2">
        <v>45870</v>
      </c>
      <c r="X2166" t="s">
        <v>81</v>
      </c>
      <c r="Y2166" t="s">
        <v>48</v>
      </c>
      <c r="Z2166">
        <v>6246.24</v>
      </c>
      <c r="AA2166">
        <v>4535.21</v>
      </c>
      <c r="AB2166">
        <v>0.72599999999999998</v>
      </c>
    </row>
    <row r="2167" spans="1:28" x14ac:dyDescent="0.25">
      <c r="A2167" t="s">
        <v>2251</v>
      </c>
      <c r="B2167" s="2">
        <v>45683.836805555547</v>
      </c>
      <c r="C2167" s="2">
        <v>45686.236805555563</v>
      </c>
      <c r="D2167" t="s">
        <v>72</v>
      </c>
      <c r="E2167" t="s">
        <v>73</v>
      </c>
      <c r="F2167" t="s">
        <v>51</v>
      </c>
      <c r="G2167" t="s">
        <v>55</v>
      </c>
      <c r="H2167" t="s">
        <v>56</v>
      </c>
      <c r="I2167" t="s">
        <v>57</v>
      </c>
      <c r="J2167">
        <v>2.4</v>
      </c>
      <c r="K2167" t="s">
        <v>35</v>
      </c>
      <c r="L2167">
        <v>54</v>
      </c>
      <c r="M2167" s="2">
        <v>45683</v>
      </c>
      <c r="N2167" t="s">
        <v>68</v>
      </c>
      <c r="O2167">
        <v>8.1</v>
      </c>
      <c r="P2167">
        <v>0.5</v>
      </c>
      <c r="Q2167">
        <v>4041.86</v>
      </c>
      <c r="R2167" t="s">
        <v>37</v>
      </c>
      <c r="S2167">
        <v>2519.5</v>
      </c>
      <c r="T2167">
        <v>4.2</v>
      </c>
      <c r="U2167">
        <v>2025</v>
      </c>
      <c r="V2167" t="s">
        <v>69</v>
      </c>
      <c r="W2167" s="2">
        <v>45658</v>
      </c>
      <c r="X2167" t="s">
        <v>39</v>
      </c>
      <c r="Y2167" t="s">
        <v>40</v>
      </c>
      <c r="Z2167">
        <v>4041.86</v>
      </c>
      <c r="AA2167">
        <v>2519.5</v>
      </c>
      <c r="AB2167">
        <v>0.623</v>
      </c>
    </row>
    <row r="2168" spans="1:28" x14ac:dyDescent="0.25">
      <c r="A2168" t="s">
        <v>2252</v>
      </c>
      <c r="B2168" s="2">
        <v>46178.059027777781</v>
      </c>
      <c r="C2168" s="2">
        <v>46182.65902777778</v>
      </c>
      <c r="D2168" t="s">
        <v>62</v>
      </c>
      <c r="E2168" t="s">
        <v>73</v>
      </c>
      <c r="F2168" t="s">
        <v>31</v>
      </c>
      <c r="G2168" t="s">
        <v>32</v>
      </c>
      <c r="H2168" t="s">
        <v>86</v>
      </c>
      <c r="I2168" t="s">
        <v>34</v>
      </c>
      <c r="J2168">
        <v>4.5999999999999996</v>
      </c>
      <c r="K2168" t="s">
        <v>58</v>
      </c>
      <c r="L2168">
        <v>60</v>
      </c>
      <c r="M2168" s="2">
        <v>46178</v>
      </c>
      <c r="N2168" t="s">
        <v>36</v>
      </c>
      <c r="O2168">
        <v>7.9</v>
      </c>
      <c r="P2168">
        <v>1.3</v>
      </c>
      <c r="Q2168">
        <v>6026.48</v>
      </c>
      <c r="R2168" t="s">
        <v>37</v>
      </c>
      <c r="S2168">
        <v>3019.11</v>
      </c>
      <c r="T2168">
        <v>3.9</v>
      </c>
      <c r="U2168">
        <v>2026</v>
      </c>
      <c r="V2168" t="s">
        <v>110</v>
      </c>
      <c r="W2168" s="2">
        <v>46174</v>
      </c>
      <c r="X2168" t="s">
        <v>81</v>
      </c>
      <c r="Y2168" t="s">
        <v>48</v>
      </c>
      <c r="Z2168">
        <v>6026.48</v>
      </c>
      <c r="AA2168">
        <v>3019.11</v>
      </c>
      <c r="AB2168">
        <v>0.501</v>
      </c>
    </row>
    <row r="2169" spans="1:28" x14ac:dyDescent="0.25">
      <c r="A2169" t="s">
        <v>2253</v>
      </c>
      <c r="B2169" s="2">
        <v>45667.642361111109</v>
      </c>
      <c r="C2169" s="2">
        <v>45671.442361111112</v>
      </c>
      <c r="D2169" t="s">
        <v>91</v>
      </c>
      <c r="E2169" t="s">
        <v>83</v>
      </c>
      <c r="F2169" t="s">
        <v>31</v>
      </c>
      <c r="G2169" t="s">
        <v>66</v>
      </c>
      <c r="H2169" t="s">
        <v>52</v>
      </c>
      <c r="I2169" t="s">
        <v>34</v>
      </c>
      <c r="J2169">
        <v>3.8</v>
      </c>
      <c r="K2169" t="s">
        <v>35</v>
      </c>
      <c r="L2169">
        <v>45</v>
      </c>
      <c r="M2169" s="2">
        <v>45667</v>
      </c>
      <c r="N2169" t="s">
        <v>76</v>
      </c>
      <c r="O2169">
        <v>12.2</v>
      </c>
      <c r="P2169">
        <v>1.4</v>
      </c>
      <c r="Q2169">
        <v>5349.2</v>
      </c>
      <c r="R2169" t="s">
        <v>37</v>
      </c>
      <c r="S2169">
        <v>3143.54</v>
      </c>
      <c r="T2169">
        <v>4.2</v>
      </c>
      <c r="U2169">
        <v>2025</v>
      </c>
      <c r="V2169" t="s">
        <v>69</v>
      </c>
      <c r="W2169" s="2">
        <v>45658</v>
      </c>
      <c r="X2169" t="s">
        <v>81</v>
      </c>
      <c r="Y2169" t="s">
        <v>48</v>
      </c>
      <c r="Z2169">
        <v>5349.2</v>
      </c>
      <c r="AA2169">
        <v>3143.54</v>
      </c>
      <c r="AB2169">
        <v>0.58799999999999997</v>
      </c>
    </row>
    <row r="2170" spans="1:28" x14ac:dyDescent="0.25">
      <c r="A2170" t="s">
        <v>2254</v>
      </c>
      <c r="B2170" s="2">
        <v>46035.036111111112</v>
      </c>
      <c r="C2170" s="2">
        <v>46035.536111111112</v>
      </c>
      <c r="D2170" t="s">
        <v>42</v>
      </c>
      <c r="E2170" t="s">
        <v>83</v>
      </c>
      <c r="F2170" t="s">
        <v>51</v>
      </c>
      <c r="G2170" t="s">
        <v>44</v>
      </c>
      <c r="H2170" t="s">
        <v>67</v>
      </c>
      <c r="I2170" t="s">
        <v>34</v>
      </c>
      <c r="J2170">
        <v>0.5</v>
      </c>
      <c r="K2170" t="s">
        <v>35</v>
      </c>
      <c r="L2170">
        <v>88</v>
      </c>
      <c r="M2170" s="2">
        <v>46035</v>
      </c>
      <c r="N2170" t="s">
        <v>36</v>
      </c>
      <c r="O2170">
        <v>8.5</v>
      </c>
      <c r="P2170">
        <v>1.9</v>
      </c>
      <c r="Q2170">
        <v>3650.97</v>
      </c>
      <c r="R2170" t="s">
        <v>37</v>
      </c>
      <c r="S2170">
        <v>2534.83</v>
      </c>
      <c r="T2170">
        <v>4.2</v>
      </c>
      <c r="U2170">
        <v>2026</v>
      </c>
      <c r="V2170" t="s">
        <v>69</v>
      </c>
      <c r="W2170" s="2">
        <v>46023</v>
      </c>
      <c r="X2170" t="s">
        <v>70</v>
      </c>
      <c r="Y2170" t="s">
        <v>48</v>
      </c>
      <c r="Z2170">
        <v>3650.97</v>
      </c>
      <c r="AA2170">
        <v>2534.83</v>
      </c>
      <c r="AB2170">
        <v>0.69399999999999995</v>
      </c>
    </row>
    <row r="2171" spans="1:28" x14ac:dyDescent="0.25">
      <c r="A2171" t="s">
        <v>2255</v>
      </c>
      <c r="B2171" s="2">
        <v>46290.59652777778</v>
      </c>
      <c r="C2171" s="2">
        <v>46293.396527777782</v>
      </c>
      <c r="D2171" t="s">
        <v>50</v>
      </c>
      <c r="E2171" t="s">
        <v>73</v>
      </c>
      <c r="F2171" t="s">
        <v>31</v>
      </c>
      <c r="G2171" t="s">
        <v>55</v>
      </c>
      <c r="H2171" t="s">
        <v>52</v>
      </c>
      <c r="I2171" t="s">
        <v>34</v>
      </c>
      <c r="J2171">
        <v>2.8</v>
      </c>
      <c r="K2171" t="s">
        <v>35</v>
      </c>
      <c r="L2171">
        <v>59</v>
      </c>
      <c r="M2171" s="2">
        <v>46290</v>
      </c>
      <c r="N2171" t="s">
        <v>36</v>
      </c>
      <c r="O2171">
        <v>7.8</v>
      </c>
      <c r="P2171">
        <v>2.2000000000000002</v>
      </c>
      <c r="Q2171">
        <v>7391.2</v>
      </c>
      <c r="R2171" t="s">
        <v>59</v>
      </c>
      <c r="S2171">
        <v>5197.63</v>
      </c>
      <c r="T2171">
        <v>4.0999999999999996</v>
      </c>
      <c r="U2171">
        <v>2026</v>
      </c>
      <c r="V2171" t="s">
        <v>53</v>
      </c>
      <c r="W2171" s="2">
        <v>46266</v>
      </c>
      <c r="X2171" t="s">
        <v>81</v>
      </c>
      <c r="Y2171" t="s">
        <v>48</v>
      </c>
      <c r="Z2171">
        <v>7391.2</v>
      </c>
      <c r="AA2171">
        <v>5197.63</v>
      </c>
      <c r="AB2171">
        <v>0.70299999999999996</v>
      </c>
    </row>
    <row r="2172" spans="1:28" x14ac:dyDescent="0.25">
      <c r="A2172" t="s">
        <v>2256</v>
      </c>
      <c r="B2172" s="2">
        <v>46294.601388888892</v>
      </c>
      <c r="C2172" s="2">
        <v>46298.501388888893</v>
      </c>
      <c r="D2172" t="s">
        <v>72</v>
      </c>
      <c r="E2172" t="s">
        <v>30</v>
      </c>
      <c r="F2172" t="s">
        <v>51</v>
      </c>
      <c r="G2172" t="s">
        <v>66</v>
      </c>
      <c r="H2172" t="s">
        <v>74</v>
      </c>
      <c r="I2172" t="s">
        <v>75</v>
      </c>
      <c r="J2172">
        <v>3.9</v>
      </c>
      <c r="K2172" t="s">
        <v>35</v>
      </c>
      <c r="L2172">
        <v>52</v>
      </c>
      <c r="M2172" s="2">
        <v>46294</v>
      </c>
      <c r="N2172" t="s">
        <v>68</v>
      </c>
      <c r="O2172">
        <v>8</v>
      </c>
      <c r="P2172">
        <v>2</v>
      </c>
      <c r="Q2172">
        <v>5820.22</v>
      </c>
      <c r="R2172" t="s">
        <v>37</v>
      </c>
      <c r="S2172">
        <v>3819.96</v>
      </c>
      <c r="T2172">
        <v>4.4000000000000004</v>
      </c>
      <c r="U2172">
        <v>2026</v>
      </c>
      <c r="V2172" t="s">
        <v>53</v>
      </c>
      <c r="W2172" s="2">
        <v>46266</v>
      </c>
      <c r="X2172" t="s">
        <v>70</v>
      </c>
      <c r="Y2172" t="s">
        <v>48</v>
      </c>
      <c r="Z2172">
        <v>5820.22</v>
      </c>
      <c r="AA2172">
        <v>3819.96</v>
      </c>
      <c r="AB2172">
        <v>0.65600000000000003</v>
      </c>
    </row>
    <row r="2173" spans="1:28" x14ac:dyDescent="0.25">
      <c r="A2173" t="s">
        <v>2257</v>
      </c>
      <c r="B2173" s="2">
        <v>46339.873611111107</v>
      </c>
      <c r="C2173" s="2">
        <v>46343.473611111112</v>
      </c>
      <c r="D2173" t="s">
        <v>85</v>
      </c>
      <c r="E2173" t="s">
        <v>83</v>
      </c>
      <c r="F2173" t="s">
        <v>31</v>
      </c>
      <c r="G2173" t="s">
        <v>55</v>
      </c>
      <c r="H2173" t="s">
        <v>67</v>
      </c>
      <c r="I2173" t="s">
        <v>34</v>
      </c>
      <c r="J2173">
        <v>3.6</v>
      </c>
      <c r="K2173" t="s">
        <v>35</v>
      </c>
      <c r="L2173">
        <v>94</v>
      </c>
      <c r="M2173" s="2">
        <v>46339</v>
      </c>
      <c r="N2173" t="s">
        <v>76</v>
      </c>
      <c r="O2173">
        <v>10</v>
      </c>
      <c r="P2173">
        <v>2.2000000000000002</v>
      </c>
      <c r="Q2173">
        <v>5611.15</v>
      </c>
      <c r="R2173" t="s">
        <v>37</v>
      </c>
      <c r="S2173">
        <v>3958.56</v>
      </c>
      <c r="T2173">
        <v>4.5999999999999996</v>
      </c>
      <c r="U2173">
        <v>2026</v>
      </c>
      <c r="V2173" t="s">
        <v>89</v>
      </c>
      <c r="W2173" s="2">
        <v>46327</v>
      </c>
      <c r="X2173" t="s">
        <v>81</v>
      </c>
      <c r="Y2173" t="s">
        <v>48</v>
      </c>
      <c r="Z2173">
        <v>5611.15</v>
      </c>
      <c r="AA2173">
        <v>3958.56</v>
      </c>
      <c r="AB2173">
        <v>0.70499999999999996</v>
      </c>
    </row>
    <row r="2174" spans="1:28" x14ac:dyDescent="0.25">
      <c r="A2174" t="s">
        <v>2258</v>
      </c>
      <c r="B2174" s="2">
        <v>46241.3</v>
      </c>
      <c r="C2174" s="2">
        <v>46246.3</v>
      </c>
      <c r="D2174" t="s">
        <v>113</v>
      </c>
      <c r="E2174" t="s">
        <v>83</v>
      </c>
      <c r="F2174" t="s">
        <v>51</v>
      </c>
      <c r="G2174" t="s">
        <v>32</v>
      </c>
      <c r="H2174" t="s">
        <v>67</v>
      </c>
      <c r="I2174" t="s">
        <v>34</v>
      </c>
      <c r="J2174">
        <v>5</v>
      </c>
      <c r="K2174" t="s">
        <v>35</v>
      </c>
      <c r="L2174">
        <v>61</v>
      </c>
      <c r="M2174" s="2">
        <v>46241</v>
      </c>
      <c r="N2174" t="s">
        <v>68</v>
      </c>
      <c r="O2174">
        <v>10.1</v>
      </c>
      <c r="P2174">
        <v>2.6</v>
      </c>
      <c r="Q2174">
        <v>5949.19</v>
      </c>
      <c r="R2174" t="s">
        <v>77</v>
      </c>
      <c r="S2174">
        <v>3612.68</v>
      </c>
      <c r="T2174">
        <v>3.1</v>
      </c>
      <c r="U2174">
        <v>2026</v>
      </c>
      <c r="V2174" t="s">
        <v>87</v>
      </c>
      <c r="W2174" s="2">
        <v>46235</v>
      </c>
      <c r="X2174" t="s">
        <v>81</v>
      </c>
      <c r="Y2174" t="s">
        <v>48</v>
      </c>
      <c r="Z2174">
        <v>5949.19</v>
      </c>
      <c r="AA2174">
        <v>3612.68</v>
      </c>
      <c r="AB2174">
        <v>0.60699999999999998</v>
      </c>
    </row>
    <row r="2175" spans="1:28" x14ac:dyDescent="0.25">
      <c r="A2175" t="s">
        <v>2259</v>
      </c>
      <c r="B2175" s="2">
        <v>45809.693055555559</v>
      </c>
      <c r="C2175" s="2">
        <v>45813.093055555553</v>
      </c>
      <c r="D2175" t="s">
        <v>91</v>
      </c>
      <c r="E2175" t="s">
        <v>73</v>
      </c>
      <c r="F2175" t="s">
        <v>51</v>
      </c>
      <c r="G2175" t="s">
        <v>32</v>
      </c>
      <c r="H2175" t="s">
        <v>56</v>
      </c>
      <c r="I2175" t="s">
        <v>75</v>
      </c>
      <c r="J2175">
        <v>3.4</v>
      </c>
      <c r="K2175" t="s">
        <v>35</v>
      </c>
      <c r="L2175">
        <v>88</v>
      </c>
      <c r="M2175" s="2">
        <v>45809</v>
      </c>
      <c r="N2175" t="s">
        <v>76</v>
      </c>
      <c r="O2175">
        <v>11.9</v>
      </c>
      <c r="P2175">
        <v>1.2</v>
      </c>
      <c r="Q2175">
        <v>7184.23</v>
      </c>
      <c r="R2175" t="s">
        <v>37</v>
      </c>
      <c r="S2175">
        <v>4475.32</v>
      </c>
      <c r="T2175">
        <v>3.9</v>
      </c>
      <c r="U2175">
        <v>2025</v>
      </c>
      <c r="V2175" t="s">
        <v>110</v>
      </c>
      <c r="W2175" s="2">
        <v>45809</v>
      </c>
      <c r="X2175" t="s">
        <v>39</v>
      </c>
      <c r="Y2175" t="s">
        <v>40</v>
      </c>
      <c r="Z2175">
        <v>7184.23</v>
      </c>
      <c r="AA2175">
        <v>4475.32</v>
      </c>
      <c r="AB2175">
        <v>0.623</v>
      </c>
    </row>
    <row r="2176" spans="1:28" x14ac:dyDescent="0.25">
      <c r="A2176" t="s">
        <v>2260</v>
      </c>
      <c r="B2176" s="2">
        <v>46377.068749999999</v>
      </c>
      <c r="C2176" s="2">
        <v>46381.96875</v>
      </c>
      <c r="D2176" t="s">
        <v>62</v>
      </c>
      <c r="E2176" t="s">
        <v>83</v>
      </c>
      <c r="F2176" t="s">
        <v>51</v>
      </c>
      <c r="G2176" t="s">
        <v>55</v>
      </c>
      <c r="H2176" t="s">
        <v>86</v>
      </c>
      <c r="I2176" t="s">
        <v>34</v>
      </c>
      <c r="J2176">
        <v>4.9000000000000004</v>
      </c>
      <c r="K2176" t="s">
        <v>35</v>
      </c>
      <c r="L2176">
        <v>48</v>
      </c>
      <c r="M2176" s="2">
        <v>46377</v>
      </c>
      <c r="N2176" t="s">
        <v>36</v>
      </c>
      <c r="O2176">
        <v>7.9</v>
      </c>
      <c r="P2176">
        <v>0.5</v>
      </c>
      <c r="Q2176">
        <v>6304.87</v>
      </c>
      <c r="R2176" t="s">
        <v>77</v>
      </c>
      <c r="S2176">
        <v>3839.84</v>
      </c>
      <c r="T2176">
        <v>4.0999999999999996</v>
      </c>
      <c r="U2176">
        <v>2026</v>
      </c>
      <c r="V2176" t="s">
        <v>63</v>
      </c>
      <c r="W2176" s="2">
        <v>46357</v>
      </c>
      <c r="X2176" t="s">
        <v>78</v>
      </c>
      <c r="Y2176" t="s">
        <v>48</v>
      </c>
      <c r="Z2176">
        <v>6304.87</v>
      </c>
      <c r="AA2176">
        <v>3839.84</v>
      </c>
      <c r="AB2176">
        <v>0.60899999999999999</v>
      </c>
    </row>
    <row r="2177" spans="1:28" x14ac:dyDescent="0.25">
      <c r="A2177" t="s">
        <v>2261</v>
      </c>
      <c r="B2177" s="2">
        <v>45706.686805555553</v>
      </c>
      <c r="C2177" s="2">
        <v>45707.186805555553</v>
      </c>
      <c r="D2177" t="s">
        <v>42</v>
      </c>
      <c r="E2177" t="s">
        <v>73</v>
      </c>
      <c r="F2177" t="s">
        <v>51</v>
      </c>
      <c r="G2177" t="s">
        <v>44</v>
      </c>
      <c r="H2177" t="s">
        <v>33</v>
      </c>
      <c r="I2177" t="s">
        <v>34</v>
      </c>
      <c r="J2177">
        <v>0.5</v>
      </c>
      <c r="K2177" t="s">
        <v>35</v>
      </c>
      <c r="L2177">
        <v>73</v>
      </c>
      <c r="M2177" s="2">
        <v>45706</v>
      </c>
      <c r="N2177" t="s">
        <v>36</v>
      </c>
      <c r="O2177">
        <v>7.9</v>
      </c>
      <c r="P2177">
        <v>1.5</v>
      </c>
      <c r="Q2177">
        <v>2506.89</v>
      </c>
      <c r="R2177" t="s">
        <v>37</v>
      </c>
      <c r="S2177">
        <v>1423.37</v>
      </c>
      <c r="T2177">
        <v>3.9</v>
      </c>
      <c r="U2177">
        <v>2025</v>
      </c>
      <c r="V2177" t="s">
        <v>104</v>
      </c>
      <c r="W2177" s="2">
        <v>45689</v>
      </c>
      <c r="X2177" t="s">
        <v>70</v>
      </c>
      <c r="Y2177" t="s">
        <v>48</v>
      </c>
      <c r="Z2177">
        <v>2506.89</v>
      </c>
      <c r="AA2177">
        <v>1423.37</v>
      </c>
      <c r="AB2177">
        <v>0.56799999999999995</v>
      </c>
    </row>
    <row r="2178" spans="1:28" x14ac:dyDescent="0.25">
      <c r="A2178" t="s">
        <v>2262</v>
      </c>
      <c r="B2178" s="2">
        <v>45811.415277777778</v>
      </c>
      <c r="C2178" s="2">
        <v>45814.215277777781</v>
      </c>
      <c r="D2178" t="s">
        <v>72</v>
      </c>
      <c r="E2178" t="s">
        <v>83</v>
      </c>
      <c r="F2178" t="s">
        <v>51</v>
      </c>
      <c r="G2178" t="s">
        <v>44</v>
      </c>
      <c r="H2178" t="s">
        <v>67</v>
      </c>
      <c r="I2178" t="s">
        <v>34</v>
      </c>
      <c r="J2178">
        <v>2.8</v>
      </c>
      <c r="K2178" t="s">
        <v>35</v>
      </c>
      <c r="L2178">
        <v>54</v>
      </c>
      <c r="M2178" s="2">
        <v>45811</v>
      </c>
      <c r="N2178" t="s">
        <v>36</v>
      </c>
      <c r="O2178">
        <v>11.9</v>
      </c>
      <c r="P2178">
        <v>3.2</v>
      </c>
      <c r="Q2178">
        <v>4715.05</v>
      </c>
      <c r="R2178" t="s">
        <v>77</v>
      </c>
      <c r="S2178">
        <v>3182.91</v>
      </c>
      <c r="T2178">
        <v>3</v>
      </c>
      <c r="U2178">
        <v>2025</v>
      </c>
      <c r="V2178" t="s">
        <v>110</v>
      </c>
      <c r="W2178" s="2">
        <v>45809</v>
      </c>
      <c r="X2178" t="s">
        <v>70</v>
      </c>
      <c r="Y2178" t="s">
        <v>48</v>
      </c>
      <c r="Z2178">
        <v>4715.05</v>
      </c>
      <c r="AA2178">
        <v>3182.91</v>
      </c>
      <c r="AB2178">
        <v>0.67500000000000004</v>
      </c>
    </row>
    <row r="2179" spans="1:28" x14ac:dyDescent="0.25">
      <c r="A2179" t="s">
        <v>2263</v>
      </c>
      <c r="B2179" s="2">
        <v>45950.279166666667</v>
      </c>
      <c r="C2179" s="2">
        <v>45957.07916666667</v>
      </c>
      <c r="D2179" t="s">
        <v>29</v>
      </c>
      <c r="E2179" t="s">
        <v>30</v>
      </c>
      <c r="F2179" t="s">
        <v>152</v>
      </c>
      <c r="G2179" t="s">
        <v>55</v>
      </c>
      <c r="H2179" t="s">
        <v>86</v>
      </c>
      <c r="I2179" t="s">
        <v>57</v>
      </c>
      <c r="J2179">
        <v>6.8</v>
      </c>
      <c r="K2179" t="s">
        <v>35</v>
      </c>
      <c r="L2179">
        <v>82</v>
      </c>
      <c r="M2179" s="2">
        <v>45950</v>
      </c>
      <c r="N2179" t="s">
        <v>68</v>
      </c>
      <c r="O2179">
        <v>9.9</v>
      </c>
      <c r="P2179">
        <v>3.7</v>
      </c>
      <c r="Q2179">
        <v>10112.299999999999</v>
      </c>
      <c r="R2179" t="s">
        <v>37</v>
      </c>
      <c r="S2179">
        <v>6864.63</v>
      </c>
      <c r="T2179">
        <v>3.8</v>
      </c>
      <c r="U2179">
        <v>2025</v>
      </c>
      <c r="V2179" t="s">
        <v>97</v>
      </c>
      <c r="W2179" s="2">
        <v>45931</v>
      </c>
      <c r="X2179" t="s">
        <v>78</v>
      </c>
      <c r="Y2179" t="s">
        <v>48</v>
      </c>
      <c r="Z2179">
        <v>10112.299999999999</v>
      </c>
      <c r="AA2179">
        <v>6864.63</v>
      </c>
      <c r="AB2179">
        <v>0.67900000000000005</v>
      </c>
    </row>
    <row r="2180" spans="1:28" x14ac:dyDescent="0.25">
      <c r="A2180" t="s">
        <v>2264</v>
      </c>
      <c r="B2180" s="2">
        <v>46237.274305555547</v>
      </c>
      <c r="C2180" s="2">
        <v>46239.674305555563</v>
      </c>
      <c r="D2180" t="s">
        <v>50</v>
      </c>
      <c r="E2180" t="s">
        <v>30</v>
      </c>
      <c r="F2180" t="s">
        <v>51</v>
      </c>
      <c r="G2180" t="s">
        <v>32</v>
      </c>
      <c r="H2180" t="s">
        <v>45</v>
      </c>
      <c r="I2180" t="s">
        <v>34</v>
      </c>
      <c r="J2180">
        <v>2.4</v>
      </c>
      <c r="K2180" t="s">
        <v>58</v>
      </c>
      <c r="L2180">
        <v>48</v>
      </c>
      <c r="M2180" s="2">
        <v>46237</v>
      </c>
      <c r="N2180" t="s">
        <v>36</v>
      </c>
      <c r="O2180">
        <v>7.5</v>
      </c>
      <c r="P2180">
        <v>2.8</v>
      </c>
      <c r="Q2180">
        <v>4022.85</v>
      </c>
      <c r="R2180" t="s">
        <v>59</v>
      </c>
      <c r="S2180">
        <v>2974</v>
      </c>
      <c r="T2180">
        <v>3.8</v>
      </c>
      <c r="U2180">
        <v>2026</v>
      </c>
      <c r="V2180" t="s">
        <v>87</v>
      </c>
      <c r="W2180" s="2">
        <v>46235</v>
      </c>
      <c r="X2180" t="s">
        <v>78</v>
      </c>
      <c r="Y2180" t="s">
        <v>48</v>
      </c>
      <c r="Z2180">
        <v>4022.85</v>
      </c>
      <c r="AA2180">
        <v>2974</v>
      </c>
      <c r="AB2180">
        <v>0.73899999999999999</v>
      </c>
    </row>
    <row r="2181" spans="1:28" x14ac:dyDescent="0.25">
      <c r="A2181" t="s">
        <v>2265</v>
      </c>
      <c r="B2181" s="2">
        <v>45707.287499999999</v>
      </c>
      <c r="C2181" s="2">
        <v>45708.6875</v>
      </c>
      <c r="D2181" t="s">
        <v>42</v>
      </c>
      <c r="E2181" t="s">
        <v>73</v>
      </c>
      <c r="F2181" t="s">
        <v>51</v>
      </c>
      <c r="G2181" t="s">
        <v>55</v>
      </c>
      <c r="H2181" t="s">
        <v>33</v>
      </c>
      <c r="I2181" t="s">
        <v>34</v>
      </c>
      <c r="J2181">
        <v>1.4</v>
      </c>
      <c r="K2181" t="s">
        <v>35</v>
      </c>
      <c r="L2181">
        <v>98</v>
      </c>
      <c r="M2181" s="2">
        <v>45707</v>
      </c>
      <c r="N2181" t="s">
        <v>36</v>
      </c>
      <c r="O2181">
        <v>12</v>
      </c>
      <c r="P2181">
        <v>2</v>
      </c>
      <c r="Q2181">
        <v>3955.35</v>
      </c>
      <c r="R2181" t="s">
        <v>37</v>
      </c>
      <c r="S2181">
        <v>2277.02</v>
      </c>
      <c r="T2181">
        <v>4</v>
      </c>
      <c r="U2181">
        <v>2025</v>
      </c>
      <c r="V2181" t="s">
        <v>104</v>
      </c>
      <c r="W2181" s="2">
        <v>45689</v>
      </c>
      <c r="X2181" t="s">
        <v>64</v>
      </c>
      <c r="Y2181" t="s">
        <v>48</v>
      </c>
      <c r="Z2181">
        <v>3955.35</v>
      </c>
      <c r="AA2181">
        <v>2277.02</v>
      </c>
      <c r="AB2181">
        <v>0.57599999999999996</v>
      </c>
    </row>
    <row r="2182" spans="1:28" x14ac:dyDescent="0.25">
      <c r="A2182" t="s">
        <v>2266</v>
      </c>
      <c r="B2182" s="2">
        <v>46321.651388888888</v>
      </c>
      <c r="C2182" s="2">
        <v>46323.551388888889</v>
      </c>
      <c r="D2182" t="s">
        <v>42</v>
      </c>
      <c r="E2182" t="s">
        <v>83</v>
      </c>
      <c r="F2182" t="s">
        <v>51</v>
      </c>
      <c r="G2182" t="s">
        <v>44</v>
      </c>
      <c r="H2182" t="s">
        <v>33</v>
      </c>
      <c r="I2182" t="s">
        <v>34</v>
      </c>
      <c r="J2182">
        <v>1.9</v>
      </c>
      <c r="K2182" t="s">
        <v>35</v>
      </c>
      <c r="L2182">
        <v>94</v>
      </c>
      <c r="M2182" s="2">
        <v>46321</v>
      </c>
      <c r="N2182" t="s">
        <v>36</v>
      </c>
      <c r="O2182">
        <v>9.9</v>
      </c>
      <c r="P2182">
        <v>4</v>
      </c>
      <c r="Q2182">
        <v>2114.4899999999998</v>
      </c>
      <c r="R2182" t="s">
        <v>77</v>
      </c>
      <c r="S2182">
        <v>1422.14</v>
      </c>
      <c r="T2182">
        <v>4.8</v>
      </c>
      <c r="U2182">
        <v>2026</v>
      </c>
      <c r="V2182" t="s">
        <v>97</v>
      </c>
      <c r="W2182" s="2">
        <v>46296</v>
      </c>
      <c r="X2182" t="s">
        <v>78</v>
      </c>
      <c r="Y2182" t="s">
        <v>48</v>
      </c>
      <c r="Z2182">
        <v>2114.4899999999998</v>
      </c>
      <c r="AA2182">
        <v>1422.14</v>
      </c>
      <c r="AB2182">
        <v>0.67300000000000004</v>
      </c>
    </row>
    <row r="2183" spans="1:28" x14ac:dyDescent="0.25">
      <c r="A2183" t="s">
        <v>2267</v>
      </c>
      <c r="B2183" s="2">
        <v>46188.469444444447</v>
      </c>
      <c r="C2183" s="2">
        <v>46194.769444444442</v>
      </c>
      <c r="D2183" t="s">
        <v>113</v>
      </c>
      <c r="E2183" t="s">
        <v>30</v>
      </c>
      <c r="F2183" t="s">
        <v>51</v>
      </c>
      <c r="G2183" t="s">
        <v>55</v>
      </c>
      <c r="H2183" t="s">
        <v>33</v>
      </c>
      <c r="I2183" t="s">
        <v>57</v>
      </c>
      <c r="J2183">
        <v>6.3</v>
      </c>
      <c r="K2183" t="s">
        <v>35</v>
      </c>
      <c r="L2183">
        <v>40</v>
      </c>
      <c r="M2183" s="2">
        <v>46188</v>
      </c>
      <c r="N2183" t="s">
        <v>68</v>
      </c>
      <c r="O2183">
        <v>7.9</v>
      </c>
      <c r="P2183">
        <v>1.1000000000000001</v>
      </c>
      <c r="Q2183">
        <v>8677.26</v>
      </c>
      <c r="R2183" t="s">
        <v>37</v>
      </c>
      <c r="S2183">
        <v>5057.1499999999996</v>
      </c>
      <c r="T2183">
        <v>3.7</v>
      </c>
      <c r="U2183">
        <v>2026</v>
      </c>
      <c r="V2183" t="s">
        <v>110</v>
      </c>
      <c r="W2183" s="2">
        <v>46174</v>
      </c>
      <c r="X2183" t="s">
        <v>78</v>
      </c>
      <c r="Y2183" t="s">
        <v>48</v>
      </c>
      <c r="Z2183">
        <v>8677.26</v>
      </c>
      <c r="AA2183">
        <v>5057.1499999999996</v>
      </c>
      <c r="AB2183">
        <v>0.58299999999999996</v>
      </c>
    </row>
    <row r="2184" spans="1:28" x14ac:dyDescent="0.25">
      <c r="A2184" t="s">
        <v>2268</v>
      </c>
      <c r="B2184" s="2">
        <v>46269.320833333331</v>
      </c>
      <c r="C2184" s="2">
        <v>46273.520833333343</v>
      </c>
      <c r="D2184" t="s">
        <v>85</v>
      </c>
      <c r="E2184" t="s">
        <v>83</v>
      </c>
      <c r="F2184" t="s">
        <v>31</v>
      </c>
      <c r="G2184" t="s">
        <v>55</v>
      </c>
      <c r="H2184" t="s">
        <v>86</v>
      </c>
      <c r="I2184" t="s">
        <v>34</v>
      </c>
      <c r="J2184">
        <v>4.2</v>
      </c>
      <c r="K2184" t="s">
        <v>35</v>
      </c>
      <c r="L2184">
        <v>71</v>
      </c>
      <c r="M2184" s="2">
        <v>46269</v>
      </c>
      <c r="N2184" t="s">
        <v>76</v>
      </c>
      <c r="O2184">
        <v>8</v>
      </c>
      <c r="P2184">
        <v>1.6</v>
      </c>
      <c r="Q2184">
        <v>5938.35</v>
      </c>
      <c r="R2184" t="s">
        <v>77</v>
      </c>
      <c r="S2184">
        <v>4462.76</v>
      </c>
      <c r="T2184">
        <v>4.0999999999999996</v>
      </c>
      <c r="U2184">
        <v>2026</v>
      </c>
      <c r="V2184" t="s">
        <v>53</v>
      </c>
      <c r="W2184" s="2">
        <v>46266</v>
      </c>
      <c r="X2184" t="s">
        <v>81</v>
      </c>
      <c r="Y2184" t="s">
        <v>48</v>
      </c>
      <c r="Z2184">
        <v>5938.35</v>
      </c>
      <c r="AA2184">
        <v>4462.76</v>
      </c>
      <c r="AB2184">
        <v>0.752</v>
      </c>
    </row>
    <row r="2185" spans="1:28" x14ac:dyDescent="0.25">
      <c r="A2185" t="s">
        <v>2269</v>
      </c>
      <c r="B2185" s="2">
        <v>45717.375</v>
      </c>
      <c r="C2185" s="2">
        <v>45721.074999999997</v>
      </c>
      <c r="D2185" t="s">
        <v>72</v>
      </c>
      <c r="E2185" t="s">
        <v>73</v>
      </c>
      <c r="F2185" t="s">
        <v>31</v>
      </c>
      <c r="G2185" t="s">
        <v>44</v>
      </c>
      <c r="H2185" t="s">
        <v>56</v>
      </c>
      <c r="I2185" t="s">
        <v>57</v>
      </c>
      <c r="J2185">
        <v>3.7</v>
      </c>
      <c r="K2185" t="s">
        <v>35</v>
      </c>
      <c r="L2185">
        <v>67</v>
      </c>
      <c r="M2185" s="2">
        <v>45717</v>
      </c>
      <c r="N2185" t="s">
        <v>36</v>
      </c>
      <c r="O2185">
        <v>8</v>
      </c>
      <c r="P2185">
        <v>2.2999999999999998</v>
      </c>
      <c r="Q2185">
        <v>6567.84</v>
      </c>
      <c r="R2185" t="s">
        <v>37</v>
      </c>
      <c r="S2185">
        <v>3791.62</v>
      </c>
      <c r="T2185">
        <v>3.1</v>
      </c>
      <c r="U2185">
        <v>2025</v>
      </c>
      <c r="V2185" t="s">
        <v>46</v>
      </c>
      <c r="W2185" s="2">
        <v>45717</v>
      </c>
      <c r="X2185" t="s">
        <v>92</v>
      </c>
      <c r="Y2185" t="s">
        <v>40</v>
      </c>
      <c r="Z2185">
        <v>6567.84</v>
      </c>
      <c r="AA2185">
        <v>3791.62</v>
      </c>
      <c r="AB2185">
        <v>0.57699999999999996</v>
      </c>
    </row>
    <row r="2186" spans="1:28" x14ac:dyDescent="0.25">
      <c r="A2186" t="s">
        <v>2270</v>
      </c>
      <c r="B2186" s="2">
        <v>45824.963194444441</v>
      </c>
      <c r="C2186" s="2">
        <v>45830.463194444441</v>
      </c>
      <c r="D2186" t="s">
        <v>91</v>
      </c>
      <c r="E2186" t="s">
        <v>83</v>
      </c>
      <c r="F2186" t="s">
        <v>31</v>
      </c>
      <c r="G2186" t="s">
        <v>44</v>
      </c>
      <c r="H2186" t="s">
        <v>52</v>
      </c>
      <c r="I2186" t="s">
        <v>34</v>
      </c>
      <c r="J2186">
        <v>5.5</v>
      </c>
      <c r="K2186" t="s">
        <v>35</v>
      </c>
      <c r="L2186">
        <v>78</v>
      </c>
      <c r="M2186" s="2">
        <v>45824</v>
      </c>
      <c r="N2186" t="s">
        <v>36</v>
      </c>
      <c r="O2186">
        <v>9.9</v>
      </c>
      <c r="P2186">
        <v>2.7</v>
      </c>
      <c r="Q2186">
        <v>7913.5</v>
      </c>
      <c r="R2186" t="s">
        <v>59</v>
      </c>
      <c r="S2186">
        <v>5669.65</v>
      </c>
      <c r="T2186">
        <v>3.9</v>
      </c>
      <c r="U2186">
        <v>2025</v>
      </c>
      <c r="V2186" t="s">
        <v>110</v>
      </c>
      <c r="W2186" s="2">
        <v>45809</v>
      </c>
      <c r="X2186" t="s">
        <v>78</v>
      </c>
      <c r="Y2186" t="s">
        <v>48</v>
      </c>
      <c r="Z2186">
        <v>7913.5</v>
      </c>
      <c r="AA2186">
        <v>5669.65</v>
      </c>
      <c r="AB2186">
        <v>0.71599999999999997</v>
      </c>
    </row>
    <row r="2187" spans="1:28" x14ac:dyDescent="0.25">
      <c r="A2187" t="s">
        <v>2271</v>
      </c>
      <c r="B2187" s="2">
        <v>45859.800694444442</v>
      </c>
      <c r="C2187" s="2">
        <v>45864.600694444453</v>
      </c>
      <c r="D2187" t="s">
        <v>72</v>
      </c>
      <c r="E2187" t="s">
        <v>43</v>
      </c>
      <c r="F2187" t="s">
        <v>31</v>
      </c>
      <c r="G2187" t="s">
        <v>44</v>
      </c>
      <c r="H2187" t="s">
        <v>56</v>
      </c>
      <c r="I2187" t="s">
        <v>34</v>
      </c>
      <c r="J2187">
        <v>4.8</v>
      </c>
      <c r="K2187" t="s">
        <v>35</v>
      </c>
      <c r="L2187">
        <v>55</v>
      </c>
      <c r="M2187" s="2">
        <v>45859</v>
      </c>
      <c r="N2187" t="s">
        <v>36</v>
      </c>
      <c r="O2187">
        <v>8</v>
      </c>
      <c r="P2187">
        <v>2.1</v>
      </c>
      <c r="Q2187">
        <v>6752.97</v>
      </c>
      <c r="R2187" t="s">
        <v>59</v>
      </c>
      <c r="S2187">
        <v>4929.55</v>
      </c>
      <c r="T2187">
        <v>4.4000000000000004</v>
      </c>
      <c r="U2187">
        <v>2025</v>
      </c>
      <c r="V2187" t="s">
        <v>107</v>
      </c>
      <c r="W2187" s="2">
        <v>45839</v>
      </c>
      <c r="X2187" t="s">
        <v>78</v>
      </c>
      <c r="Y2187" t="s">
        <v>48</v>
      </c>
      <c r="Z2187">
        <v>6752.97</v>
      </c>
      <c r="AA2187">
        <v>4929.55</v>
      </c>
      <c r="AB2187">
        <v>0.73</v>
      </c>
    </row>
    <row r="2188" spans="1:28" x14ac:dyDescent="0.25">
      <c r="A2188" t="s">
        <v>2272</v>
      </c>
      <c r="B2188" s="2">
        <v>45803.057638888888</v>
      </c>
      <c r="C2188" s="2">
        <v>45807.457638888889</v>
      </c>
      <c r="D2188" t="s">
        <v>113</v>
      </c>
      <c r="E2188" t="s">
        <v>30</v>
      </c>
      <c r="F2188" t="s">
        <v>31</v>
      </c>
      <c r="G2188" t="s">
        <v>32</v>
      </c>
      <c r="H2188" t="s">
        <v>45</v>
      </c>
      <c r="I2188" t="s">
        <v>57</v>
      </c>
      <c r="J2188">
        <v>4.4000000000000004</v>
      </c>
      <c r="K2188" t="s">
        <v>35</v>
      </c>
      <c r="L2188">
        <v>33</v>
      </c>
      <c r="M2188" s="2">
        <v>45803</v>
      </c>
      <c r="N2188" t="s">
        <v>36</v>
      </c>
      <c r="O2188">
        <v>7.9</v>
      </c>
      <c r="P2188">
        <v>2.8</v>
      </c>
      <c r="Q2188">
        <v>5733.11</v>
      </c>
      <c r="R2188" t="s">
        <v>37</v>
      </c>
      <c r="S2188">
        <v>3370.03</v>
      </c>
      <c r="T2188">
        <v>4.3</v>
      </c>
      <c r="U2188">
        <v>2025</v>
      </c>
      <c r="V2188" t="s">
        <v>80</v>
      </c>
      <c r="W2188" s="2">
        <v>45778</v>
      </c>
      <c r="X2188" t="s">
        <v>78</v>
      </c>
      <c r="Y2188" t="s">
        <v>48</v>
      </c>
      <c r="Z2188">
        <v>5733.11</v>
      </c>
      <c r="AA2188">
        <v>3370.03</v>
      </c>
      <c r="AB2188">
        <v>0.58799999999999997</v>
      </c>
    </row>
    <row r="2189" spans="1:28" x14ac:dyDescent="0.25">
      <c r="A2189" t="s">
        <v>2273</v>
      </c>
      <c r="B2189" s="2">
        <v>46333.1875</v>
      </c>
      <c r="C2189" s="2">
        <v>46336.287499999999</v>
      </c>
      <c r="D2189" t="s">
        <v>50</v>
      </c>
      <c r="E2189" t="s">
        <v>83</v>
      </c>
      <c r="F2189" t="s">
        <v>31</v>
      </c>
      <c r="G2189" t="s">
        <v>32</v>
      </c>
      <c r="H2189" t="s">
        <v>52</v>
      </c>
      <c r="I2189" t="s">
        <v>34</v>
      </c>
      <c r="J2189">
        <v>3.1</v>
      </c>
      <c r="K2189" t="s">
        <v>35</v>
      </c>
      <c r="L2189">
        <v>65</v>
      </c>
      <c r="M2189" s="2">
        <v>46333</v>
      </c>
      <c r="N2189" t="s">
        <v>36</v>
      </c>
      <c r="O2189">
        <v>7.8</v>
      </c>
      <c r="P2189">
        <v>1.6</v>
      </c>
      <c r="Q2189">
        <v>5282.02</v>
      </c>
      <c r="R2189" t="s">
        <v>77</v>
      </c>
      <c r="S2189">
        <v>2872.18</v>
      </c>
      <c r="T2189">
        <v>4.5999999999999996</v>
      </c>
      <c r="U2189">
        <v>2026</v>
      </c>
      <c r="V2189" t="s">
        <v>89</v>
      </c>
      <c r="W2189" s="2">
        <v>46327</v>
      </c>
      <c r="X2189" t="s">
        <v>92</v>
      </c>
      <c r="Y2189" t="s">
        <v>40</v>
      </c>
      <c r="Z2189">
        <v>5282.02</v>
      </c>
      <c r="AA2189">
        <v>2872.18</v>
      </c>
      <c r="AB2189">
        <v>0.54400000000000004</v>
      </c>
    </row>
    <row r="2190" spans="1:28" x14ac:dyDescent="0.25">
      <c r="A2190" t="s">
        <v>2274</v>
      </c>
      <c r="B2190" s="2">
        <v>46096.168749999997</v>
      </c>
      <c r="C2190" s="2">
        <v>46101.068749999999</v>
      </c>
      <c r="D2190" t="s">
        <v>85</v>
      </c>
      <c r="E2190" t="s">
        <v>73</v>
      </c>
      <c r="F2190" t="s">
        <v>51</v>
      </c>
      <c r="G2190" t="s">
        <v>44</v>
      </c>
      <c r="H2190" t="s">
        <v>52</v>
      </c>
      <c r="I2190" t="s">
        <v>34</v>
      </c>
      <c r="J2190">
        <v>4.9000000000000004</v>
      </c>
      <c r="K2190" t="s">
        <v>35</v>
      </c>
      <c r="L2190">
        <v>49</v>
      </c>
      <c r="M2190" s="2">
        <v>46096</v>
      </c>
      <c r="N2190" t="s">
        <v>68</v>
      </c>
      <c r="O2190">
        <v>10.4</v>
      </c>
      <c r="P2190">
        <v>1.1000000000000001</v>
      </c>
      <c r="Q2190">
        <v>5452.52</v>
      </c>
      <c r="R2190" t="s">
        <v>37</v>
      </c>
      <c r="S2190">
        <v>2737.79</v>
      </c>
      <c r="T2190">
        <v>4.4000000000000004</v>
      </c>
      <c r="U2190">
        <v>2026</v>
      </c>
      <c r="V2190" t="s">
        <v>46</v>
      </c>
      <c r="W2190" s="2">
        <v>46082</v>
      </c>
      <c r="X2190" t="s">
        <v>39</v>
      </c>
      <c r="Y2190" t="s">
        <v>40</v>
      </c>
      <c r="Z2190">
        <v>5452.52</v>
      </c>
      <c r="AA2190">
        <v>2737.79</v>
      </c>
      <c r="AB2190">
        <v>0.502</v>
      </c>
    </row>
    <row r="2191" spans="1:28" x14ac:dyDescent="0.25">
      <c r="A2191" t="s">
        <v>2275</v>
      </c>
      <c r="B2191" s="2">
        <v>45899.268750000003</v>
      </c>
      <c r="C2191" s="2">
        <v>45900.868750000001</v>
      </c>
      <c r="D2191" t="s">
        <v>42</v>
      </c>
      <c r="E2191" t="s">
        <v>43</v>
      </c>
      <c r="F2191" t="s">
        <v>51</v>
      </c>
      <c r="G2191" t="s">
        <v>44</v>
      </c>
      <c r="H2191" t="s">
        <v>56</v>
      </c>
      <c r="I2191" t="s">
        <v>57</v>
      </c>
      <c r="J2191">
        <v>1.6</v>
      </c>
      <c r="K2191" t="s">
        <v>35</v>
      </c>
      <c r="L2191">
        <v>80</v>
      </c>
      <c r="M2191" s="2">
        <v>45899</v>
      </c>
      <c r="N2191" t="s">
        <v>68</v>
      </c>
      <c r="O2191">
        <v>7.9</v>
      </c>
      <c r="P2191">
        <v>1.9</v>
      </c>
      <c r="Q2191">
        <v>4242.3</v>
      </c>
      <c r="R2191" t="s">
        <v>77</v>
      </c>
      <c r="S2191">
        <v>3195.29</v>
      </c>
      <c r="T2191">
        <v>3</v>
      </c>
      <c r="U2191">
        <v>2025</v>
      </c>
      <c r="V2191" t="s">
        <v>87</v>
      </c>
      <c r="W2191" s="2">
        <v>45870</v>
      </c>
      <c r="X2191" t="s">
        <v>92</v>
      </c>
      <c r="Y2191" t="s">
        <v>40</v>
      </c>
      <c r="Z2191">
        <v>4242.3</v>
      </c>
      <c r="AA2191">
        <v>3195.29</v>
      </c>
      <c r="AB2191">
        <v>0.753</v>
      </c>
    </row>
    <row r="2192" spans="1:28" x14ac:dyDescent="0.25">
      <c r="A2192" t="s">
        <v>2276</v>
      </c>
      <c r="B2192" s="2">
        <v>46238.147916666669</v>
      </c>
      <c r="C2192" s="2">
        <v>46243.04791666667</v>
      </c>
      <c r="D2192" t="s">
        <v>62</v>
      </c>
      <c r="E2192" t="s">
        <v>73</v>
      </c>
      <c r="F2192" t="s">
        <v>31</v>
      </c>
      <c r="G2192" t="s">
        <v>32</v>
      </c>
      <c r="H2192" t="s">
        <v>86</v>
      </c>
      <c r="I2192" t="s">
        <v>34</v>
      </c>
      <c r="J2192">
        <v>4.9000000000000004</v>
      </c>
      <c r="K2192" t="s">
        <v>35</v>
      </c>
      <c r="L2192">
        <v>81</v>
      </c>
      <c r="M2192" s="2">
        <v>46238</v>
      </c>
      <c r="N2192" t="s">
        <v>36</v>
      </c>
      <c r="O2192">
        <v>8.1</v>
      </c>
      <c r="P2192">
        <v>0.6</v>
      </c>
      <c r="Q2192">
        <v>7348.9</v>
      </c>
      <c r="R2192" t="s">
        <v>37</v>
      </c>
      <c r="S2192">
        <v>4969.28</v>
      </c>
      <c r="T2192">
        <v>4.7</v>
      </c>
      <c r="U2192">
        <v>2026</v>
      </c>
      <c r="V2192" t="s">
        <v>87</v>
      </c>
      <c r="W2192" s="2">
        <v>46235</v>
      </c>
      <c r="X2192" t="s">
        <v>70</v>
      </c>
      <c r="Y2192" t="s">
        <v>48</v>
      </c>
      <c r="Z2192">
        <v>7348.9</v>
      </c>
      <c r="AA2192">
        <v>4969.28</v>
      </c>
      <c r="AB2192">
        <v>0.67600000000000005</v>
      </c>
    </row>
    <row r="2193" spans="1:28" x14ac:dyDescent="0.25">
      <c r="A2193" t="s">
        <v>2277</v>
      </c>
      <c r="B2193" s="2">
        <v>46344.567361111112</v>
      </c>
      <c r="C2193" s="2">
        <v>46350.467361111107</v>
      </c>
      <c r="D2193" t="s">
        <v>29</v>
      </c>
      <c r="E2193" t="s">
        <v>30</v>
      </c>
      <c r="F2193" t="s">
        <v>31</v>
      </c>
      <c r="G2193" t="s">
        <v>55</v>
      </c>
      <c r="H2193" t="s">
        <v>33</v>
      </c>
      <c r="I2193" t="s">
        <v>57</v>
      </c>
      <c r="J2193">
        <v>5.9</v>
      </c>
      <c r="K2193" t="s">
        <v>35</v>
      </c>
      <c r="L2193">
        <v>43</v>
      </c>
      <c r="M2193" s="2">
        <v>46344</v>
      </c>
      <c r="N2193" t="s">
        <v>36</v>
      </c>
      <c r="O2193">
        <v>10.5</v>
      </c>
      <c r="P2193">
        <v>0</v>
      </c>
      <c r="Q2193">
        <v>7546.76</v>
      </c>
      <c r="R2193" t="s">
        <v>77</v>
      </c>
      <c r="S2193">
        <v>5478.62</v>
      </c>
      <c r="T2193">
        <v>3.5</v>
      </c>
      <c r="U2193">
        <v>2026</v>
      </c>
      <c r="V2193" t="s">
        <v>89</v>
      </c>
      <c r="W2193" s="2">
        <v>46327</v>
      </c>
      <c r="X2193" t="s">
        <v>64</v>
      </c>
      <c r="Y2193" t="s">
        <v>48</v>
      </c>
      <c r="Z2193">
        <v>7546.76</v>
      </c>
      <c r="AA2193">
        <v>5478.62</v>
      </c>
      <c r="AB2193">
        <v>0.72599999999999998</v>
      </c>
    </row>
    <row r="2194" spans="1:28" x14ac:dyDescent="0.25">
      <c r="A2194" t="s">
        <v>2278</v>
      </c>
      <c r="B2194" s="2">
        <v>46218.825694444437</v>
      </c>
      <c r="C2194" s="2">
        <v>46220.825694444437</v>
      </c>
      <c r="D2194" t="s">
        <v>50</v>
      </c>
      <c r="E2194" t="s">
        <v>43</v>
      </c>
      <c r="F2194" t="s">
        <v>51</v>
      </c>
      <c r="G2194" t="s">
        <v>66</v>
      </c>
      <c r="H2194" t="s">
        <v>86</v>
      </c>
      <c r="I2194" t="s">
        <v>34</v>
      </c>
      <c r="J2194">
        <v>2</v>
      </c>
      <c r="K2194" t="s">
        <v>35</v>
      </c>
      <c r="L2194">
        <v>38</v>
      </c>
      <c r="M2194" s="2">
        <v>46218</v>
      </c>
      <c r="N2194" t="s">
        <v>36</v>
      </c>
      <c r="O2194">
        <v>9.9</v>
      </c>
      <c r="P2194">
        <v>2.5</v>
      </c>
      <c r="Q2194">
        <v>4160.4799999999996</v>
      </c>
      <c r="R2194" t="s">
        <v>37</v>
      </c>
      <c r="S2194">
        <v>2768.91</v>
      </c>
      <c r="T2194">
        <v>4.9000000000000004</v>
      </c>
      <c r="U2194">
        <v>2026</v>
      </c>
      <c r="V2194" t="s">
        <v>107</v>
      </c>
      <c r="W2194" s="2">
        <v>46204</v>
      </c>
      <c r="X2194" t="s">
        <v>64</v>
      </c>
      <c r="Y2194" t="s">
        <v>48</v>
      </c>
      <c r="Z2194">
        <v>4160.4799999999996</v>
      </c>
      <c r="AA2194">
        <v>2768.91</v>
      </c>
      <c r="AB2194">
        <v>0.66600000000000004</v>
      </c>
    </row>
    <row r="2195" spans="1:28" x14ac:dyDescent="0.25">
      <c r="A2195" t="s">
        <v>2279</v>
      </c>
      <c r="B2195" s="2">
        <v>46140.040277777778</v>
      </c>
      <c r="C2195" s="2">
        <v>46144.240277777782</v>
      </c>
      <c r="D2195" t="s">
        <v>72</v>
      </c>
      <c r="E2195" t="s">
        <v>83</v>
      </c>
      <c r="F2195" t="s">
        <v>51</v>
      </c>
      <c r="G2195" t="s">
        <v>66</v>
      </c>
      <c r="H2195" t="s">
        <v>33</v>
      </c>
      <c r="I2195" t="s">
        <v>57</v>
      </c>
      <c r="J2195">
        <v>4.2</v>
      </c>
      <c r="K2195" t="s">
        <v>35</v>
      </c>
      <c r="L2195">
        <v>40</v>
      </c>
      <c r="M2195" s="2">
        <v>46140</v>
      </c>
      <c r="N2195" t="s">
        <v>36</v>
      </c>
      <c r="O2195">
        <v>10.1</v>
      </c>
      <c r="P2195">
        <v>1.4</v>
      </c>
      <c r="Q2195">
        <v>5464.51</v>
      </c>
      <c r="R2195" t="s">
        <v>77</v>
      </c>
      <c r="S2195">
        <v>2884.7</v>
      </c>
      <c r="T2195">
        <v>4.4000000000000004</v>
      </c>
      <c r="U2195">
        <v>2026</v>
      </c>
      <c r="V2195" t="s">
        <v>38</v>
      </c>
      <c r="W2195" s="2">
        <v>46113</v>
      </c>
      <c r="X2195" t="s">
        <v>70</v>
      </c>
      <c r="Y2195" t="s">
        <v>48</v>
      </c>
      <c r="Z2195">
        <v>5464.51</v>
      </c>
      <c r="AA2195">
        <v>2884.7</v>
      </c>
      <c r="AB2195">
        <v>0.52800000000000002</v>
      </c>
    </row>
    <row r="2196" spans="1:28" x14ac:dyDescent="0.25">
      <c r="A2196" t="s">
        <v>2280</v>
      </c>
      <c r="B2196" s="2">
        <v>45765.612500000003</v>
      </c>
      <c r="C2196" s="2">
        <v>45770.212500000001</v>
      </c>
      <c r="D2196" t="s">
        <v>85</v>
      </c>
      <c r="E2196" t="s">
        <v>30</v>
      </c>
      <c r="F2196" t="s">
        <v>51</v>
      </c>
      <c r="G2196" t="s">
        <v>44</v>
      </c>
      <c r="H2196" t="s">
        <v>86</v>
      </c>
      <c r="I2196" t="s">
        <v>75</v>
      </c>
      <c r="J2196">
        <v>4.5999999999999996</v>
      </c>
      <c r="K2196" t="s">
        <v>35</v>
      </c>
      <c r="L2196">
        <v>91</v>
      </c>
      <c r="M2196" s="2">
        <v>45765</v>
      </c>
      <c r="N2196" t="s">
        <v>36</v>
      </c>
      <c r="O2196">
        <v>10.5</v>
      </c>
      <c r="P2196">
        <v>2.2999999999999998</v>
      </c>
      <c r="Q2196">
        <v>6511.52</v>
      </c>
      <c r="R2196" t="s">
        <v>37</v>
      </c>
      <c r="S2196">
        <v>3718.55</v>
      </c>
      <c r="T2196">
        <v>3.9</v>
      </c>
      <c r="U2196">
        <v>2025</v>
      </c>
      <c r="V2196" t="s">
        <v>38</v>
      </c>
      <c r="W2196" s="2">
        <v>45748</v>
      </c>
      <c r="X2196" t="s">
        <v>81</v>
      </c>
      <c r="Y2196" t="s">
        <v>48</v>
      </c>
      <c r="Z2196">
        <v>6511.52</v>
      </c>
      <c r="AA2196">
        <v>3718.55</v>
      </c>
      <c r="AB2196">
        <v>0.57099999999999995</v>
      </c>
    </row>
    <row r="2197" spans="1:28" x14ac:dyDescent="0.25">
      <c r="A2197" t="s">
        <v>2281</v>
      </c>
      <c r="B2197" s="2">
        <v>45883.584722222222</v>
      </c>
      <c r="C2197" s="2">
        <v>45884.084722222222</v>
      </c>
      <c r="D2197" t="s">
        <v>42</v>
      </c>
      <c r="E2197" t="s">
        <v>73</v>
      </c>
      <c r="F2197" t="s">
        <v>152</v>
      </c>
      <c r="G2197" t="s">
        <v>32</v>
      </c>
      <c r="H2197" t="s">
        <v>52</v>
      </c>
      <c r="I2197" t="s">
        <v>34</v>
      </c>
      <c r="J2197">
        <v>0.5</v>
      </c>
      <c r="K2197" t="s">
        <v>35</v>
      </c>
      <c r="L2197">
        <v>72</v>
      </c>
      <c r="M2197" s="2">
        <v>45883</v>
      </c>
      <c r="N2197" t="s">
        <v>36</v>
      </c>
      <c r="O2197">
        <v>7.7</v>
      </c>
      <c r="P2197">
        <v>3</v>
      </c>
      <c r="Q2197">
        <v>2069.7800000000002</v>
      </c>
      <c r="R2197" t="s">
        <v>59</v>
      </c>
      <c r="S2197">
        <v>1203.07</v>
      </c>
      <c r="T2197">
        <v>4.5999999999999996</v>
      </c>
      <c r="U2197">
        <v>2025</v>
      </c>
      <c r="V2197" t="s">
        <v>87</v>
      </c>
      <c r="W2197" s="2">
        <v>45870</v>
      </c>
      <c r="X2197" t="s">
        <v>47</v>
      </c>
      <c r="Y2197" t="s">
        <v>48</v>
      </c>
      <c r="Z2197">
        <v>2069.7800000000002</v>
      </c>
      <c r="AA2197">
        <v>1203.07</v>
      </c>
      <c r="AB2197">
        <v>0.58099999999999996</v>
      </c>
    </row>
    <row r="2198" spans="1:28" x14ac:dyDescent="0.25">
      <c r="A2198" t="s">
        <v>2282</v>
      </c>
      <c r="B2198" s="2">
        <v>46330.640972222223</v>
      </c>
      <c r="C2198" s="2">
        <v>46333.640972222223</v>
      </c>
      <c r="D2198" t="s">
        <v>85</v>
      </c>
      <c r="E2198" t="s">
        <v>83</v>
      </c>
      <c r="F2198" t="s">
        <v>51</v>
      </c>
      <c r="G2198" t="s">
        <v>44</v>
      </c>
      <c r="H2198" t="s">
        <v>56</v>
      </c>
      <c r="I2198" t="s">
        <v>34</v>
      </c>
      <c r="J2198">
        <v>3</v>
      </c>
      <c r="K2198" t="s">
        <v>35</v>
      </c>
      <c r="L2198">
        <v>54</v>
      </c>
      <c r="M2198" s="2">
        <v>46330</v>
      </c>
      <c r="N2198" t="s">
        <v>36</v>
      </c>
      <c r="O2198">
        <v>8.3000000000000007</v>
      </c>
      <c r="P2198">
        <v>1.7</v>
      </c>
      <c r="Q2198">
        <v>4583</v>
      </c>
      <c r="R2198" t="s">
        <v>37</v>
      </c>
      <c r="S2198">
        <v>2791.75</v>
      </c>
      <c r="T2198">
        <v>4.3</v>
      </c>
      <c r="U2198">
        <v>2026</v>
      </c>
      <c r="V2198" t="s">
        <v>89</v>
      </c>
      <c r="W2198" s="2">
        <v>46327</v>
      </c>
      <c r="X2198" t="s">
        <v>64</v>
      </c>
      <c r="Y2198" t="s">
        <v>48</v>
      </c>
      <c r="Z2198">
        <v>4583</v>
      </c>
      <c r="AA2198">
        <v>2791.75</v>
      </c>
      <c r="AB2198">
        <v>0.60899999999999999</v>
      </c>
    </row>
    <row r="2199" spans="1:28" x14ac:dyDescent="0.25">
      <c r="A2199" t="s">
        <v>2283</v>
      </c>
      <c r="B2199" s="2">
        <v>46288.084722222222</v>
      </c>
      <c r="C2199" s="2">
        <v>46292.484722222223</v>
      </c>
      <c r="D2199" t="s">
        <v>62</v>
      </c>
      <c r="E2199" t="s">
        <v>83</v>
      </c>
      <c r="F2199" t="s">
        <v>31</v>
      </c>
      <c r="G2199" t="s">
        <v>32</v>
      </c>
      <c r="H2199" t="s">
        <v>86</v>
      </c>
      <c r="I2199" t="s">
        <v>34</v>
      </c>
      <c r="J2199">
        <v>4.4000000000000004</v>
      </c>
      <c r="K2199" t="s">
        <v>58</v>
      </c>
      <c r="L2199">
        <v>82</v>
      </c>
      <c r="M2199" s="2">
        <v>46288</v>
      </c>
      <c r="N2199" t="s">
        <v>68</v>
      </c>
      <c r="O2199">
        <v>8</v>
      </c>
      <c r="P2199">
        <v>2.2000000000000002</v>
      </c>
      <c r="Q2199">
        <v>8290.33</v>
      </c>
      <c r="R2199" t="s">
        <v>77</v>
      </c>
      <c r="S2199">
        <v>4109.45</v>
      </c>
      <c r="T2199">
        <v>4.2</v>
      </c>
      <c r="U2199">
        <v>2026</v>
      </c>
      <c r="V2199" t="s">
        <v>53</v>
      </c>
      <c r="W2199" s="2">
        <v>46266</v>
      </c>
      <c r="X2199" t="s">
        <v>64</v>
      </c>
      <c r="Y2199" t="s">
        <v>48</v>
      </c>
      <c r="Z2199">
        <v>8290.33</v>
      </c>
      <c r="AA2199">
        <v>4109.45</v>
      </c>
      <c r="AB2199">
        <v>0.496</v>
      </c>
    </row>
    <row r="2200" spans="1:28" x14ac:dyDescent="0.25">
      <c r="A2200" t="s">
        <v>2284</v>
      </c>
      <c r="B2200" s="2">
        <v>46318.99722222222</v>
      </c>
      <c r="C2200" s="2">
        <v>46322.397222222222</v>
      </c>
      <c r="D2200" t="s">
        <v>50</v>
      </c>
      <c r="E2200" t="s">
        <v>83</v>
      </c>
      <c r="F2200" t="s">
        <v>31</v>
      </c>
      <c r="G2200" t="s">
        <v>44</v>
      </c>
      <c r="H2200" t="s">
        <v>74</v>
      </c>
      <c r="I2200" t="s">
        <v>75</v>
      </c>
      <c r="J2200">
        <v>3.4</v>
      </c>
      <c r="K2200" t="s">
        <v>35</v>
      </c>
      <c r="L2200">
        <v>62</v>
      </c>
      <c r="M2200" s="2">
        <v>46318</v>
      </c>
      <c r="N2200" t="s">
        <v>68</v>
      </c>
      <c r="O2200">
        <v>7.9</v>
      </c>
      <c r="P2200">
        <v>2.2999999999999998</v>
      </c>
      <c r="Q2200">
        <v>5541.85</v>
      </c>
      <c r="R2200" t="s">
        <v>77</v>
      </c>
      <c r="S2200">
        <v>3774.2</v>
      </c>
      <c r="T2200">
        <v>4</v>
      </c>
      <c r="U2200">
        <v>2026</v>
      </c>
      <c r="V2200" t="s">
        <v>97</v>
      </c>
      <c r="W2200" s="2">
        <v>46296</v>
      </c>
      <c r="X2200" t="s">
        <v>81</v>
      </c>
      <c r="Y2200" t="s">
        <v>48</v>
      </c>
      <c r="Z2200">
        <v>5541.85</v>
      </c>
      <c r="AA2200">
        <v>3774.2</v>
      </c>
      <c r="AB2200">
        <v>0.68100000000000005</v>
      </c>
    </row>
    <row r="2201" spans="1:28" x14ac:dyDescent="0.25">
      <c r="A2201" t="s">
        <v>2285</v>
      </c>
      <c r="B2201" s="2">
        <v>46319.806944444441</v>
      </c>
      <c r="C2201" s="2">
        <v>46320.306944444441</v>
      </c>
      <c r="D2201" t="s">
        <v>42</v>
      </c>
      <c r="E2201" t="s">
        <v>73</v>
      </c>
      <c r="F2201" t="s">
        <v>51</v>
      </c>
      <c r="G2201" t="s">
        <v>32</v>
      </c>
      <c r="H2201" t="s">
        <v>33</v>
      </c>
      <c r="I2201" t="s">
        <v>34</v>
      </c>
      <c r="J2201">
        <v>0.5</v>
      </c>
      <c r="K2201" t="s">
        <v>35</v>
      </c>
      <c r="L2201">
        <v>56</v>
      </c>
      <c r="M2201" s="2">
        <v>46319</v>
      </c>
      <c r="N2201" t="s">
        <v>36</v>
      </c>
      <c r="O2201">
        <v>8</v>
      </c>
      <c r="P2201">
        <v>1.6</v>
      </c>
      <c r="Q2201">
        <v>3397.87</v>
      </c>
      <c r="R2201" t="s">
        <v>59</v>
      </c>
      <c r="S2201">
        <v>1906.81</v>
      </c>
      <c r="T2201">
        <v>3.7</v>
      </c>
      <c r="U2201">
        <v>2026</v>
      </c>
      <c r="V2201" t="s">
        <v>97</v>
      </c>
      <c r="W2201" s="2">
        <v>46296</v>
      </c>
      <c r="X2201" t="s">
        <v>92</v>
      </c>
      <c r="Y2201" t="s">
        <v>40</v>
      </c>
      <c r="Z2201">
        <v>3397.87</v>
      </c>
      <c r="AA2201">
        <v>1906.81</v>
      </c>
      <c r="AB2201">
        <v>0.56100000000000005</v>
      </c>
    </row>
    <row r="2202" spans="1:28" x14ac:dyDescent="0.25">
      <c r="A2202" t="s">
        <v>2286</v>
      </c>
      <c r="B2202" s="2">
        <v>46089.869444444441</v>
      </c>
      <c r="C2202" s="2">
        <v>46093.469444444447</v>
      </c>
      <c r="D2202" t="s">
        <v>50</v>
      </c>
      <c r="E2202" t="s">
        <v>43</v>
      </c>
      <c r="F2202" t="s">
        <v>31</v>
      </c>
      <c r="G2202" t="s">
        <v>55</v>
      </c>
      <c r="H2202" t="s">
        <v>52</v>
      </c>
      <c r="I2202" t="s">
        <v>57</v>
      </c>
      <c r="J2202">
        <v>3.6</v>
      </c>
      <c r="K2202" t="s">
        <v>35</v>
      </c>
      <c r="L2202">
        <v>93</v>
      </c>
      <c r="M2202" s="2">
        <v>46089</v>
      </c>
      <c r="N2202" t="s">
        <v>68</v>
      </c>
      <c r="O2202">
        <v>7.9</v>
      </c>
      <c r="P2202">
        <v>2.7</v>
      </c>
      <c r="Q2202">
        <v>5794.36</v>
      </c>
      <c r="R2202" t="s">
        <v>37</v>
      </c>
      <c r="S2202">
        <v>3615.83</v>
      </c>
      <c r="T2202">
        <v>3.2</v>
      </c>
      <c r="U2202">
        <v>2026</v>
      </c>
      <c r="V2202" t="s">
        <v>46</v>
      </c>
      <c r="W2202" s="2">
        <v>46082</v>
      </c>
      <c r="X2202" t="s">
        <v>39</v>
      </c>
      <c r="Y2202" t="s">
        <v>40</v>
      </c>
      <c r="Z2202">
        <v>5794.36</v>
      </c>
      <c r="AA2202">
        <v>3615.83</v>
      </c>
      <c r="AB2202">
        <v>0.624</v>
      </c>
    </row>
    <row r="2203" spans="1:28" x14ac:dyDescent="0.25">
      <c r="A2203" t="s">
        <v>2287</v>
      </c>
      <c r="B2203" s="2">
        <v>46312.900694444441</v>
      </c>
      <c r="C2203" s="2">
        <v>46313.500694444447</v>
      </c>
      <c r="D2203" t="s">
        <v>42</v>
      </c>
      <c r="E2203" t="s">
        <v>83</v>
      </c>
      <c r="F2203" t="s">
        <v>51</v>
      </c>
      <c r="G2203" t="s">
        <v>55</v>
      </c>
      <c r="H2203" t="s">
        <v>52</v>
      </c>
      <c r="I2203" t="s">
        <v>57</v>
      </c>
      <c r="J2203">
        <v>0.6</v>
      </c>
      <c r="K2203" t="s">
        <v>35</v>
      </c>
      <c r="L2203">
        <v>65</v>
      </c>
      <c r="M2203" s="2">
        <v>46312</v>
      </c>
      <c r="N2203" t="s">
        <v>36</v>
      </c>
      <c r="O2203">
        <v>10.3</v>
      </c>
      <c r="P2203">
        <v>3.3</v>
      </c>
      <c r="Q2203">
        <v>3159.05</v>
      </c>
      <c r="R2203" t="s">
        <v>37</v>
      </c>
      <c r="S2203">
        <v>1572.89</v>
      </c>
      <c r="T2203">
        <v>4.8</v>
      </c>
      <c r="U2203">
        <v>2026</v>
      </c>
      <c r="V2203" t="s">
        <v>97</v>
      </c>
      <c r="W2203" s="2">
        <v>46296</v>
      </c>
      <c r="X2203" t="s">
        <v>92</v>
      </c>
      <c r="Y2203" t="s">
        <v>40</v>
      </c>
      <c r="Z2203">
        <v>3159.05</v>
      </c>
      <c r="AA2203">
        <v>1572.89</v>
      </c>
      <c r="AB2203">
        <v>0.498</v>
      </c>
    </row>
    <row r="2204" spans="1:28" x14ac:dyDescent="0.25">
      <c r="A2204" t="s">
        <v>2288</v>
      </c>
      <c r="B2204" s="2">
        <v>46076.304166666669</v>
      </c>
      <c r="C2204" s="2">
        <v>46076.804166666669</v>
      </c>
      <c r="D2204" t="s">
        <v>42</v>
      </c>
      <c r="E2204" t="s">
        <v>30</v>
      </c>
      <c r="F2204" t="s">
        <v>51</v>
      </c>
      <c r="G2204" t="s">
        <v>44</v>
      </c>
      <c r="H2204" t="s">
        <v>33</v>
      </c>
      <c r="I2204" t="s">
        <v>34</v>
      </c>
      <c r="J2204">
        <v>0.5</v>
      </c>
      <c r="K2204" t="s">
        <v>35</v>
      </c>
      <c r="L2204">
        <v>89</v>
      </c>
      <c r="M2204" s="2">
        <v>46076</v>
      </c>
      <c r="N2204" t="s">
        <v>36</v>
      </c>
      <c r="O2204">
        <v>8</v>
      </c>
      <c r="P2204">
        <v>1.7</v>
      </c>
      <c r="Q2204">
        <v>3279.97</v>
      </c>
      <c r="R2204" t="s">
        <v>37</v>
      </c>
      <c r="S2204">
        <v>2260.3000000000002</v>
      </c>
      <c r="T2204">
        <v>4.5</v>
      </c>
      <c r="U2204">
        <v>2026</v>
      </c>
      <c r="V2204" t="s">
        <v>104</v>
      </c>
      <c r="W2204" s="2">
        <v>46054</v>
      </c>
      <c r="X2204" t="s">
        <v>78</v>
      </c>
      <c r="Y2204" t="s">
        <v>48</v>
      </c>
      <c r="Z2204">
        <v>3279.97</v>
      </c>
      <c r="AA2204">
        <v>2260.3000000000002</v>
      </c>
      <c r="AB2204">
        <v>0.68899999999999995</v>
      </c>
    </row>
    <row r="2205" spans="1:28" x14ac:dyDescent="0.25">
      <c r="A2205" t="s">
        <v>2289</v>
      </c>
      <c r="B2205" s="2">
        <v>46112.709027777782</v>
      </c>
      <c r="C2205" s="2">
        <v>46114.809027777781</v>
      </c>
      <c r="D2205" t="s">
        <v>50</v>
      </c>
      <c r="E2205" t="s">
        <v>43</v>
      </c>
      <c r="F2205" t="s">
        <v>51</v>
      </c>
      <c r="G2205" t="s">
        <v>55</v>
      </c>
      <c r="H2205" t="s">
        <v>45</v>
      </c>
      <c r="I2205" t="s">
        <v>34</v>
      </c>
      <c r="J2205">
        <v>2.1</v>
      </c>
      <c r="K2205" t="s">
        <v>35</v>
      </c>
      <c r="L2205">
        <v>84</v>
      </c>
      <c r="M2205" s="2">
        <v>46112</v>
      </c>
      <c r="N2205" t="s">
        <v>68</v>
      </c>
      <c r="O2205">
        <v>8.1</v>
      </c>
      <c r="P2205">
        <v>0.7</v>
      </c>
      <c r="Q2205">
        <v>4272.13</v>
      </c>
      <c r="R2205" t="s">
        <v>37</v>
      </c>
      <c r="S2205">
        <v>2752.76</v>
      </c>
      <c r="T2205">
        <v>3.8</v>
      </c>
      <c r="U2205">
        <v>2026</v>
      </c>
      <c r="V2205" t="s">
        <v>46</v>
      </c>
      <c r="W2205" s="2">
        <v>46082</v>
      </c>
      <c r="X2205" t="s">
        <v>70</v>
      </c>
      <c r="Y2205" t="s">
        <v>48</v>
      </c>
      <c r="Z2205">
        <v>4272.13</v>
      </c>
      <c r="AA2205">
        <v>2752.76</v>
      </c>
      <c r="AB2205">
        <v>0.64400000000000002</v>
      </c>
    </row>
    <row r="2206" spans="1:28" x14ac:dyDescent="0.25">
      <c r="A2206" t="s">
        <v>2290</v>
      </c>
      <c r="B2206" s="2">
        <v>45817.38958333333</v>
      </c>
      <c r="C2206" s="2">
        <v>45820.489583333343</v>
      </c>
      <c r="D2206" t="s">
        <v>91</v>
      </c>
      <c r="E2206" t="s">
        <v>73</v>
      </c>
      <c r="F2206" t="s">
        <v>31</v>
      </c>
      <c r="G2206" t="s">
        <v>32</v>
      </c>
      <c r="H2206" t="s">
        <v>74</v>
      </c>
      <c r="I2206" t="s">
        <v>34</v>
      </c>
      <c r="J2206">
        <v>3.1</v>
      </c>
      <c r="K2206" t="s">
        <v>35</v>
      </c>
      <c r="L2206">
        <v>71</v>
      </c>
      <c r="M2206" s="2">
        <v>45817</v>
      </c>
      <c r="N2206" t="s">
        <v>36</v>
      </c>
      <c r="O2206">
        <v>9.9</v>
      </c>
      <c r="P2206">
        <v>0.5</v>
      </c>
      <c r="Q2206">
        <v>5794.97</v>
      </c>
      <c r="R2206" t="s">
        <v>77</v>
      </c>
      <c r="S2206">
        <v>4355.13</v>
      </c>
      <c r="T2206">
        <v>3.7</v>
      </c>
      <c r="U2206">
        <v>2025</v>
      </c>
      <c r="V2206" t="s">
        <v>110</v>
      </c>
      <c r="W2206" s="2">
        <v>45809</v>
      </c>
      <c r="X2206" t="s">
        <v>78</v>
      </c>
      <c r="Y2206" t="s">
        <v>48</v>
      </c>
      <c r="Z2206">
        <v>5794.97</v>
      </c>
      <c r="AA2206">
        <v>4355.13</v>
      </c>
      <c r="AB2206">
        <v>0.752</v>
      </c>
    </row>
    <row r="2207" spans="1:28" x14ac:dyDescent="0.25">
      <c r="A2207" t="s">
        <v>2291</v>
      </c>
      <c r="B2207" s="2">
        <v>46180.081250000003</v>
      </c>
      <c r="C2207" s="2">
        <v>46186.28125</v>
      </c>
      <c r="D2207" t="s">
        <v>29</v>
      </c>
      <c r="E2207" t="s">
        <v>73</v>
      </c>
      <c r="F2207" t="s">
        <v>51</v>
      </c>
      <c r="G2207" t="s">
        <v>44</v>
      </c>
      <c r="H2207" t="s">
        <v>86</v>
      </c>
      <c r="I2207" t="s">
        <v>57</v>
      </c>
      <c r="J2207">
        <v>6.2</v>
      </c>
      <c r="K2207" t="s">
        <v>35</v>
      </c>
      <c r="L2207">
        <v>40</v>
      </c>
      <c r="M2207" s="2">
        <v>46180</v>
      </c>
      <c r="N2207" t="s">
        <v>68</v>
      </c>
      <c r="O2207">
        <v>8.1</v>
      </c>
      <c r="P2207">
        <v>2.8</v>
      </c>
      <c r="Q2207">
        <v>7065.8</v>
      </c>
      <c r="R2207" t="s">
        <v>59</v>
      </c>
      <c r="S2207">
        <v>3809.7</v>
      </c>
      <c r="T2207">
        <v>4.8</v>
      </c>
      <c r="U2207">
        <v>2026</v>
      </c>
      <c r="V2207" t="s">
        <v>110</v>
      </c>
      <c r="W2207" s="2">
        <v>46174</v>
      </c>
      <c r="X2207" t="s">
        <v>39</v>
      </c>
      <c r="Y2207" t="s">
        <v>40</v>
      </c>
      <c r="Z2207">
        <v>7065.8</v>
      </c>
      <c r="AA2207">
        <v>3809.7</v>
      </c>
      <c r="AB2207">
        <v>0.53900000000000003</v>
      </c>
    </row>
    <row r="2208" spans="1:28" x14ac:dyDescent="0.25">
      <c r="A2208" t="s">
        <v>2292</v>
      </c>
      <c r="B2208" s="2">
        <v>46307.62777777778</v>
      </c>
      <c r="C2208" s="2">
        <v>46308.527777777781</v>
      </c>
      <c r="D2208" t="s">
        <v>50</v>
      </c>
      <c r="E2208" t="s">
        <v>30</v>
      </c>
      <c r="F2208" t="s">
        <v>51</v>
      </c>
      <c r="G2208" t="s">
        <v>32</v>
      </c>
      <c r="H2208" t="s">
        <v>56</v>
      </c>
      <c r="I2208" t="s">
        <v>34</v>
      </c>
      <c r="J2208">
        <v>0.9</v>
      </c>
      <c r="K2208" t="s">
        <v>35</v>
      </c>
      <c r="L2208">
        <v>22</v>
      </c>
      <c r="M2208" s="2">
        <v>46307</v>
      </c>
      <c r="N2208" t="s">
        <v>76</v>
      </c>
      <c r="O2208">
        <v>7.9</v>
      </c>
      <c r="P2208">
        <v>1.1000000000000001</v>
      </c>
      <c r="Q2208">
        <v>1762.1</v>
      </c>
      <c r="R2208" t="s">
        <v>37</v>
      </c>
      <c r="S2208">
        <v>1352.08</v>
      </c>
      <c r="T2208">
        <v>4.7</v>
      </c>
      <c r="U2208">
        <v>2026</v>
      </c>
      <c r="V2208" t="s">
        <v>97</v>
      </c>
      <c r="W2208" s="2">
        <v>46296</v>
      </c>
      <c r="X2208" t="s">
        <v>78</v>
      </c>
      <c r="Y2208" t="s">
        <v>48</v>
      </c>
      <c r="Z2208">
        <v>1762.1</v>
      </c>
      <c r="AA2208">
        <v>1352.08</v>
      </c>
      <c r="AB2208">
        <v>0.76700000000000002</v>
      </c>
    </row>
    <row r="2209" spans="1:28" x14ac:dyDescent="0.25">
      <c r="A2209" t="s">
        <v>2293</v>
      </c>
      <c r="B2209" s="2">
        <v>46247.273611111108</v>
      </c>
      <c r="C2209" s="2">
        <v>46250.573611111111</v>
      </c>
      <c r="D2209" t="s">
        <v>72</v>
      </c>
      <c r="E2209" t="s">
        <v>73</v>
      </c>
      <c r="F2209" t="s">
        <v>51</v>
      </c>
      <c r="G2209" t="s">
        <v>32</v>
      </c>
      <c r="H2209" t="s">
        <v>45</v>
      </c>
      <c r="I2209" t="s">
        <v>57</v>
      </c>
      <c r="J2209">
        <v>3.3</v>
      </c>
      <c r="K2209" t="s">
        <v>35</v>
      </c>
      <c r="L2209">
        <v>95</v>
      </c>
      <c r="M2209" s="2">
        <v>46247</v>
      </c>
      <c r="N2209" t="s">
        <v>36</v>
      </c>
      <c r="O2209">
        <v>7.7</v>
      </c>
      <c r="P2209">
        <v>0</v>
      </c>
      <c r="Q2209">
        <v>5752.05</v>
      </c>
      <c r="R2209" t="s">
        <v>37</v>
      </c>
      <c r="S2209">
        <v>4324.12</v>
      </c>
      <c r="T2209">
        <v>4.3</v>
      </c>
      <c r="U2209">
        <v>2026</v>
      </c>
      <c r="V2209" t="s">
        <v>87</v>
      </c>
      <c r="W2209" s="2">
        <v>46235</v>
      </c>
      <c r="X2209" t="s">
        <v>47</v>
      </c>
      <c r="Y2209" t="s">
        <v>48</v>
      </c>
      <c r="Z2209">
        <v>5752.05</v>
      </c>
      <c r="AA2209">
        <v>4324.12</v>
      </c>
      <c r="AB2209">
        <v>0.752</v>
      </c>
    </row>
    <row r="2210" spans="1:28" x14ac:dyDescent="0.25">
      <c r="A2210" t="s">
        <v>2294</v>
      </c>
      <c r="B2210" s="2">
        <v>45734.607638888891</v>
      </c>
      <c r="C2210" s="2">
        <v>45738.907638888893</v>
      </c>
      <c r="D2210" t="s">
        <v>62</v>
      </c>
      <c r="E2210" t="s">
        <v>30</v>
      </c>
      <c r="F2210" t="s">
        <v>31</v>
      </c>
      <c r="G2210" t="s">
        <v>66</v>
      </c>
      <c r="H2210" t="s">
        <v>74</v>
      </c>
      <c r="I2210" t="s">
        <v>34</v>
      </c>
      <c r="J2210">
        <v>4.3</v>
      </c>
      <c r="K2210" t="s">
        <v>35</v>
      </c>
      <c r="L2210">
        <v>78</v>
      </c>
      <c r="M2210" s="2">
        <v>45734</v>
      </c>
      <c r="N2210" t="s">
        <v>36</v>
      </c>
      <c r="O2210">
        <v>8.3000000000000007</v>
      </c>
      <c r="P2210">
        <v>1.1000000000000001</v>
      </c>
      <c r="Q2210">
        <v>7329.47</v>
      </c>
      <c r="R2210" t="s">
        <v>37</v>
      </c>
      <c r="S2210">
        <v>4168.3999999999996</v>
      </c>
      <c r="T2210">
        <v>4.5</v>
      </c>
      <c r="U2210">
        <v>2025</v>
      </c>
      <c r="V2210" t="s">
        <v>46</v>
      </c>
      <c r="W2210" s="2">
        <v>45717</v>
      </c>
      <c r="X2210" t="s">
        <v>70</v>
      </c>
      <c r="Y2210" t="s">
        <v>48</v>
      </c>
      <c r="Z2210">
        <v>7329.47</v>
      </c>
      <c r="AA2210">
        <v>4168.3999999999996</v>
      </c>
      <c r="AB2210">
        <v>0.56899999999999995</v>
      </c>
    </row>
    <row r="2211" spans="1:28" x14ac:dyDescent="0.25">
      <c r="A2211" t="s">
        <v>2295</v>
      </c>
      <c r="B2211" s="2">
        <v>46166.648611111108</v>
      </c>
      <c r="C2211" s="2">
        <v>46168.848611111112</v>
      </c>
      <c r="D2211" t="s">
        <v>72</v>
      </c>
      <c r="E2211" t="s">
        <v>43</v>
      </c>
      <c r="F2211" t="s">
        <v>51</v>
      </c>
      <c r="G2211" t="s">
        <v>55</v>
      </c>
      <c r="H2211" t="s">
        <v>86</v>
      </c>
      <c r="I2211" t="s">
        <v>34</v>
      </c>
      <c r="J2211">
        <v>2.2000000000000002</v>
      </c>
      <c r="K2211" t="s">
        <v>35</v>
      </c>
      <c r="L2211">
        <v>33</v>
      </c>
      <c r="M2211" s="2">
        <v>46166</v>
      </c>
      <c r="N2211" t="s">
        <v>36</v>
      </c>
      <c r="O2211">
        <v>8.1</v>
      </c>
      <c r="P2211">
        <v>1.3</v>
      </c>
      <c r="Q2211">
        <v>3683.67</v>
      </c>
      <c r="R2211" t="s">
        <v>37</v>
      </c>
      <c r="S2211">
        <v>2760.55</v>
      </c>
      <c r="T2211">
        <v>4.7</v>
      </c>
      <c r="U2211">
        <v>2026</v>
      </c>
      <c r="V2211" t="s">
        <v>80</v>
      </c>
      <c r="W2211" s="2">
        <v>46143</v>
      </c>
      <c r="X2211" t="s">
        <v>39</v>
      </c>
      <c r="Y2211" t="s">
        <v>40</v>
      </c>
      <c r="Z2211">
        <v>3683.67</v>
      </c>
      <c r="AA2211">
        <v>2760.55</v>
      </c>
      <c r="AB2211">
        <v>0.749</v>
      </c>
    </row>
    <row r="2212" spans="1:28" x14ac:dyDescent="0.25">
      <c r="A2212" t="s">
        <v>2296</v>
      </c>
      <c r="B2212" s="2">
        <v>46098.76458333333</v>
      </c>
      <c r="C2212" s="2">
        <v>46102.964583333327</v>
      </c>
      <c r="D2212" t="s">
        <v>91</v>
      </c>
      <c r="E2212" t="s">
        <v>30</v>
      </c>
      <c r="F2212" t="s">
        <v>51</v>
      </c>
      <c r="G2212" t="s">
        <v>44</v>
      </c>
      <c r="H2212" t="s">
        <v>52</v>
      </c>
      <c r="I2212" t="s">
        <v>34</v>
      </c>
      <c r="J2212">
        <v>4.2</v>
      </c>
      <c r="K2212" t="s">
        <v>35</v>
      </c>
      <c r="L2212">
        <v>83</v>
      </c>
      <c r="M2212" s="2">
        <v>46098</v>
      </c>
      <c r="N2212" t="s">
        <v>36</v>
      </c>
      <c r="O2212">
        <v>8.1999999999999993</v>
      </c>
      <c r="P2212">
        <v>1.7</v>
      </c>
      <c r="Q2212">
        <v>6973.91</v>
      </c>
      <c r="R2212" t="s">
        <v>77</v>
      </c>
      <c r="S2212">
        <v>3958.33</v>
      </c>
      <c r="T2212">
        <v>4.7</v>
      </c>
      <c r="U2212">
        <v>2026</v>
      </c>
      <c r="V2212" t="s">
        <v>46</v>
      </c>
      <c r="W2212" s="2">
        <v>46082</v>
      </c>
      <c r="X2212" t="s">
        <v>70</v>
      </c>
      <c r="Y2212" t="s">
        <v>48</v>
      </c>
      <c r="Z2212">
        <v>6973.91</v>
      </c>
      <c r="AA2212">
        <v>3958.33</v>
      </c>
      <c r="AB2212">
        <v>0.56799999999999995</v>
      </c>
    </row>
    <row r="2213" spans="1:28" x14ac:dyDescent="0.25">
      <c r="A2213" t="s">
        <v>2297</v>
      </c>
      <c r="B2213" s="2">
        <v>45911.660416666673</v>
      </c>
      <c r="C2213" s="2">
        <v>45917.760416666657</v>
      </c>
      <c r="D2213" t="s">
        <v>29</v>
      </c>
      <c r="E2213" t="s">
        <v>83</v>
      </c>
      <c r="F2213" t="s">
        <v>51</v>
      </c>
      <c r="G2213" t="s">
        <v>55</v>
      </c>
      <c r="H2213" t="s">
        <v>52</v>
      </c>
      <c r="I2213" t="s">
        <v>75</v>
      </c>
      <c r="J2213">
        <v>6.1</v>
      </c>
      <c r="K2213" t="s">
        <v>35</v>
      </c>
      <c r="L2213">
        <v>36</v>
      </c>
      <c r="M2213" s="2">
        <v>45911</v>
      </c>
      <c r="N2213" t="s">
        <v>36</v>
      </c>
      <c r="O2213">
        <v>7.9</v>
      </c>
      <c r="P2213">
        <v>1.1000000000000001</v>
      </c>
      <c r="Q2213">
        <v>8206.2099999999991</v>
      </c>
      <c r="R2213" t="s">
        <v>37</v>
      </c>
      <c r="S2213">
        <v>4766.1899999999996</v>
      </c>
      <c r="T2213">
        <v>4.5999999999999996</v>
      </c>
      <c r="U2213">
        <v>2025</v>
      </c>
      <c r="V2213" t="s">
        <v>53</v>
      </c>
      <c r="W2213" s="2">
        <v>45901</v>
      </c>
      <c r="X2213" t="s">
        <v>47</v>
      </c>
      <c r="Y2213" t="s">
        <v>48</v>
      </c>
      <c r="Z2213">
        <v>8206.2099999999991</v>
      </c>
      <c r="AA2213">
        <v>4766.1899999999996</v>
      </c>
      <c r="AB2213">
        <v>0.58099999999999996</v>
      </c>
    </row>
    <row r="2214" spans="1:28" x14ac:dyDescent="0.25">
      <c r="A2214" t="s">
        <v>2298</v>
      </c>
      <c r="B2214" s="2">
        <v>45977.996527777781</v>
      </c>
      <c r="C2214" s="2">
        <v>45982.396527777782</v>
      </c>
      <c r="D2214" t="s">
        <v>62</v>
      </c>
      <c r="E2214" t="s">
        <v>83</v>
      </c>
      <c r="F2214" t="s">
        <v>51</v>
      </c>
      <c r="G2214" t="s">
        <v>44</v>
      </c>
      <c r="H2214" t="s">
        <v>56</v>
      </c>
      <c r="I2214" t="s">
        <v>57</v>
      </c>
      <c r="J2214">
        <v>4.4000000000000004</v>
      </c>
      <c r="K2214" t="s">
        <v>35</v>
      </c>
      <c r="L2214">
        <v>57</v>
      </c>
      <c r="M2214" s="2">
        <v>45977</v>
      </c>
      <c r="N2214" t="s">
        <v>68</v>
      </c>
      <c r="O2214">
        <v>10.199999999999999</v>
      </c>
      <c r="P2214">
        <v>1.4</v>
      </c>
      <c r="Q2214">
        <v>7686.2</v>
      </c>
      <c r="R2214" t="s">
        <v>59</v>
      </c>
      <c r="S2214">
        <v>5785.43</v>
      </c>
      <c r="T2214">
        <v>3.4</v>
      </c>
      <c r="U2214">
        <v>2025</v>
      </c>
      <c r="V2214" t="s">
        <v>89</v>
      </c>
      <c r="W2214" s="2">
        <v>45962</v>
      </c>
      <c r="X2214" t="s">
        <v>39</v>
      </c>
      <c r="Y2214" t="s">
        <v>40</v>
      </c>
      <c r="Z2214">
        <v>7686.2</v>
      </c>
      <c r="AA2214">
        <v>5785.43</v>
      </c>
      <c r="AB2214">
        <v>0.753</v>
      </c>
    </row>
    <row r="2215" spans="1:28" x14ac:dyDescent="0.25">
      <c r="A2215" t="s">
        <v>2299</v>
      </c>
      <c r="B2215" s="2">
        <v>45920.051388888889</v>
      </c>
      <c r="C2215" s="2">
        <v>45921.351388888892</v>
      </c>
      <c r="D2215" t="s">
        <v>72</v>
      </c>
      <c r="E2215" t="s">
        <v>73</v>
      </c>
      <c r="F2215" t="s">
        <v>51</v>
      </c>
      <c r="G2215" t="s">
        <v>44</v>
      </c>
      <c r="H2215" t="s">
        <v>86</v>
      </c>
      <c r="I2215" t="s">
        <v>57</v>
      </c>
      <c r="J2215">
        <v>1.3</v>
      </c>
      <c r="K2215" t="s">
        <v>35</v>
      </c>
      <c r="L2215">
        <v>48</v>
      </c>
      <c r="M2215" s="2">
        <v>45920</v>
      </c>
      <c r="N2215" t="s">
        <v>36</v>
      </c>
      <c r="O2215">
        <v>8.1</v>
      </c>
      <c r="P2215">
        <v>3</v>
      </c>
      <c r="Q2215">
        <v>5270.32</v>
      </c>
      <c r="R2215" t="s">
        <v>37</v>
      </c>
      <c r="S2215">
        <v>3775.04</v>
      </c>
      <c r="T2215">
        <v>3.8</v>
      </c>
      <c r="U2215">
        <v>2025</v>
      </c>
      <c r="V2215" t="s">
        <v>53</v>
      </c>
      <c r="W2215" s="2">
        <v>45901</v>
      </c>
      <c r="X2215" t="s">
        <v>92</v>
      </c>
      <c r="Y2215" t="s">
        <v>40</v>
      </c>
      <c r="Z2215">
        <v>5270.32</v>
      </c>
      <c r="AA2215">
        <v>3775.04</v>
      </c>
      <c r="AB2215">
        <v>0.71599999999999997</v>
      </c>
    </row>
    <row r="2216" spans="1:28" x14ac:dyDescent="0.25">
      <c r="A2216" t="s">
        <v>2300</v>
      </c>
      <c r="B2216" s="2">
        <v>46254.20416666667</v>
      </c>
      <c r="C2216" s="2">
        <v>46257.404166666667</v>
      </c>
      <c r="D2216" t="s">
        <v>50</v>
      </c>
      <c r="E2216" t="s">
        <v>30</v>
      </c>
      <c r="F2216" t="s">
        <v>31</v>
      </c>
      <c r="G2216" t="s">
        <v>55</v>
      </c>
      <c r="H2216" t="s">
        <v>33</v>
      </c>
      <c r="I2216" t="s">
        <v>57</v>
      </c>
      <c r="J2216">
        <v>3.2</v>
      </c>
      <c r="K2216" t="s">
        <v>58</v>
      </c>
      <c r="L2216">
        <v>51</v>
      </c>
      <c r="M2216" s="2">
        <v>46254</v>
      </c>
      <c r="N2216" t="s">
        <v>36</v>
      </c>
      <c r="O2216">
        <v>8</v>
      </c>
      <c r="P2216">
        <v>1.8</v>
      </c>
      <c r="Q2216">
        <v>5748.14</v>
      </c>
      <c r="R2216" t="s">
        <v>59</v>
      </c>
      <c r="S2216">
        <v>3519.89</v>
      </c>
      <c r="T2216">
        <v>4.3</v>
      </c>
      <c r="U2216">
        <v>2026</v>
      </c>
      <c r="V2216" t="s">
        <v>87</v>
      </c>
      <c r="W2216" s="2">
        <v>46235</v>
      </c>
      <c r="X2216" t="s">
        <v>47</v>
      </c>
      <c r="Y2216" t="s">
        <v>48</v>
      </c>
      <c r="Z2216">
        <v>5748.14</v>
      </c>
      <c r="AA2216">
        <v>3519.89</v>
      </c>
      <c r="AB2216">
        <v>0.61199999999999999</v>
      </c>
    </row>
    <row r="2217" spans="1:28" x14ac:dyDescent="0.25">
      <c r="A2217" t="s">
        <v>2301</v>
      </c>
      <c r="B2217" s="2">
        <v>46315.013888888891</v>
      </c>
      <c r="C2217" s="2">
        <v>46315.513888888891</v>
      </c>
      <c r="D2217" t="s">
        <v>42</v>
      </c>
      <c r="E2217" t="s">
        <v>73</v>
      </c>
      <c r="F2217" t="s">
        <v>31</v>
      </c>
      <c r="G2217" t="s">
        <v>66</v>
      </c>
      <c r="H2217" t="s">
        <v>74</v>
      </c>
      <c r="I2217" t="s">
        <v>57</v>
      </c>
      <c r="J2217">
        <v>0.5</v>
      </c>
      <c r="K2217" t="s">
        <v>58</v>
      </c>
      <c r="L2217">
        <v>90</v>
      </c>
      <c r="M2217" s="2">
        <v>46315</v>
      </c>
      <c r="N2217" t="s">
        <v>36</v>
      </c>
      <c r="O2217">
        <v>8.1999999999999993</v>
      </c>
      <c r="P2217">
        <v>3</v>
      </c>
      <c r="Q2217">
        <v>3057.17</v>
      </c>
      <c r="R2217" t="s">
        <v>77</v>
      </c>
      <c r="S2217">
        <v>1571.71</v>
      </c>
      <c r="T2217">
        <v>3.8</v>
      </c>
      <c r="U2217">
        <v>2026</v>
      </c>
      <c r="V2217" t="s">
        <v>97</v>
      </c>
      <c r="W2217" s="2">
        <v>46296</v>
      </c>
      <c r="X2217" t="s">
        <v>70</v>
      </c>
      <c r="Y2217" t="s">
        <v>48</v>
      </c>
      <c r="Z2217">
        <v>3057.17</v>
      </c>
      <c r="AA2217">
        <v>1571.71</v>
      </c>
      <c r="AB2217">
        <v>0.51400000000000001</v>
      </c>
    </row>
    <row r="2218" spans="1:28" x14ac:dyDescent="0.25">
      <c r="A2218" t="s">
        <v>2302</v>
      </c>
      <c r="B2218" s="2">
        <v>46211.82916666667</v>
      </c>
      <c r="C2218" s="2">
        <v>46216.82916666667</v>
      </c>
      <c r="D2218" t="s">
        <v>113</v>
      </c>
      <c r="E2218" t="s">
        <v>43</v>
      </c>
      <c r="F2218" t="s">
        <v>51</v>
      </c>
      <c r="G2218" t="s">
        <v>55</v>
      </c>
      <c r="H2218" t="s">
        <v>74</v>
      </c>
      <c r="I2218" t="s">
        <v>34</v>
      </c>
      <c r="J2218">
        <v>5</v>
      </c>
      <c r="K2218" t="s">
        <v>35</v>
      </c>
      <c r="L2218">
        <v>33</v>
      </c>
      <c r="M2218" s="2">
        <v>46211</v>
      </c>
      <c r="N2218" t="s">
        <v>36</v>
      </c>
      <c r="O2218">
        <v>7.9</v>
      </c>
      <c r="P2218">
        <v>3</v>
      </c>
      <c r="Q2218">
        <v>5193.25</v>
      </c>
      <c r="R2218" t="s">
        <v>77</v>
      </c>
      <c r="S2218">
        <v>3214.5</v>
      </c>
      <c r="T2218">
        <v>4.5</v>
      </c>
      <c r="U2218">
        <v>2026</v>
      </c>
      <c r="V2218" t="s">
        <v>107</v>
      </c>
      <c r="W2218" s="2">
        <v>46204</v>
      </c>
      <c r="X2218" t="s">
        <v>64</v>
      </c>
      <c r="Y2218" t="s">
        <v>48</v>
      </c>
      <c r="Z2218">
        <v>5193.25</v>
      </c>
      <c r="AA2218">
        <v>3214.5</v>
      </c>
      <c r="AB2218">
        <v>0.61899999999999999</v>
      </c>
    </row>
    <row r="2219" spans="1:28" x14ac:dyDescent="0.25">
      <c r="A2219" t="s">
        <v>2303</v>
      </c>
      <c r="B2219" s="2">
        <v>46031.720833333333</v>
      </c>
      <c r="C2219" s="2">
        <v>46032.220833333333</v>
      </c>
      <c r="D2219" t="s">
        <v>42</v>
      </c>
      <c r="E2219" t="s">
        <v>73</v>
      </c>
      <c r="F2219" t="s">
        <v>51</v>
      </c>
      <c r="G2219" t="s">
        <v>44</v>
      </c>
      <c r="H2219" t="s">
        <v>45</v>
      </c>
      <c r="I2219" t="s">
        <v>75</v>
      </c>
      <c r="J2219">
        <v>0.5</v>
      </c>
      <c r="K2219" t="s">
        <v>35</v>
      </c>
      <c r="L2219">
        <v>77</v>
      </c>
      <c r="M2219" s="2">
        <v>46031</v>
      </c>
      <c r="N2219" t="s">
        <v>36</v>
      </c>
      <c r="O2219">
        <v>8.3000000000000007</v>
      </c>
      <c r="P2219">
        <v>2.4</v>
      </c>
      <c r="Q2219">
        <v>3965.87</v>
      </c>
      <c r="R2219" t="s">
        <v>37</v>
      </c>
      <c r="S2219">
        <v>2908.06</v>
      </c>
      <c r="T2219">
        <v>3.8</v>
      </c>
      <c r="U2219">
        <v>2026</v>
      </c>
      <c r="V2219" t="s">
        <v>69</v>
      </c>
      <c r="W2219" s="2">
        <v>46023</v>
      </c>
      <c r="X2219" t="s">
        <v>81</v>
      </c>
      <c r="Y2219" t="s">
        <v>48</v>
      </c>
      <c r="Z2219">
        <v>3965.87</v>
      </c>
      <c r="AA2219">
        <v>2908.06</v>
      </c>
      <c r="AB2219">
        <v>0.73299999999999998</v>
      </c>
    </row>
    <row r="2220" spans="1:28" x14ac:dyDescent="0.25">
      <c r="A2220" t="s">
        <v>2304</v>
      </c>
      <c r="B2220" s="2">
        <v>46294.856944444437</v>
      </c>
      <c r="C2220" s="2">
        <v>46298.356944444437</v>
      </c>
      <c r="D2220" t="s">
        <v>62</v>
      </c>
      <c r="E2220" t="s">
        <v>30</v>
      </c>
      <c r="F2220" t="s">
        <v>31</v>
      </c>
      <c r="G2220" t="s">
        <v>44</v>
      </c>
      <c r="H2220" t="s">
        <v>52</v>
      </c>
      <c r="I2220" t="s">
        <v>34</v>
      </c>
      <c r="J2220">
        <v>3.5</v>
      </c>
      <c r="K2220" t="s">
        <v>35</v>
      </c>
      <c r="L2220">
        <v>123</v>
      </c>
      <c r="M2220" s="2">
        <v>46294</v>
      </c>
      <c r="N2220" t="s">
        <v>68</v>
      </c>
      <c r="O2220">
        <v>9.9</v>
      </c>
      <c r="P2220">
        <v>1.2</v>
      </c>
      <c r="Q2220">
        <v>6931.24</v>
      </c>
      <c r="R2220" t="s">
        <v>77</v>
      </c>
      <c r="S2220">
        <v>4557.83</v>
      </c>
      <c r="T2220">
        <v>2.9</v>
      </c>
      <c r="U2220">
        <v>2026</v>
      </c>
      <c r="V2220" t="s">
        <v>53</v>
      </c>
      <c r="W2220" s="2">
        <v>46266</v>
      </c>
      <c r="X2220" t="s">
        <v>70</v>
      </c>
      <c r="Y2220" t="s">
        <v>48</v>
      </c>
      <c r="Z2220">
        <v>6931.24</v>
      </c>
      <c r="AA2220">
        <v>4557.83</v>
      </c>
      <c r="AB2220">
        <v>0.65800000000000003</v>
      </c>
    </row>
    <row r="2221" spans="1:28" x14ac:dyDescent="0.25">
      <c r="A2221" t="s">
        <v>2305</v>
      </c>
      <c r="B2221" s="2">
        <v>45824.388194444437</v>
      </c>
      <c r="C2221" s="2">
        <v>45824.888194444437</v>
      </c>
      <c r="D2221" t="s">
        <v>42</v>
      </c>
      <c r="E2221" t="s">
        <v>30</v>
      </c>
      <c r="F2221" t="s">
        <v>51</v>
      </c>
      <c r="G2221" t="s">
        <v>32</v>
      </c>
      <c r="H2221" t="s">
        <v>56</v>
      </c>
      <c r="I2221" t="s">
        <v>57</v>
      </c>
      <c r="J2221">
        <v>0.5</v>
      </c>
      <c r="K2221" t="s">
        <v>35</v>
      </c>
      <c r="L2221">
        <v>84</v>
      </c>
      <c r="M2221" s="2">
        <v>45824</v>
      </c>
      <c r="N2221" t="s">
        <v>76</v>
      </c>
      <c r="O2221">
        <v>8</v>
      </c>
      <c r="P2221">
        <v>2.5</v>
      </c>
      <c r="Q2221">
        <v>2897.27</v>
      </c>
      <c r="R2221" t="s">
        <v>77</v>
      </c>
      <c r="S2221">
        <v>1432.83</v>
      </c>
      <c r="T2221">
        <v>3.9</v>
      </c>
      <c r="U2221">
        <v>2025</v>
      </c>
      <c r="V2221" t="s">
        <v>110</v>
      </c>
      <c r="W2221" s="2">
        <v>45809</v>
      </c>
      <c r="X2221" t="s">
        <v>78</v>
      </c>
      <c r="Y2221" t="s">
        <v>48</v>
      </c>
      <c r="Z2221">
        <v>2897.27</v>
      </c>
      <c r="AA2221">
        <v>1432.83</v>
      </c>
      <c r="AB2221">
        <v>0.495</v>
      </c>
    </row>
    <row r="2222" spans="1:28" x14ac:dyDescent="0.25">
      <c r="A2222" t="s">
        <v>2306</v>
      </c>
      <c r="B2222" s="2">
        <v>46116.770138888889</v>
      </c>
      <c r="C2222" s="2">
        <v>46123.470138888893</v>
      </c>
      <c r="D2222" t="s">
        <v>113</v>
      </c>
      <c r="E2222" t="s">
        <v>83</v>
      </c>
      <c r="F2222" t="s">
        <v>31</v>
      </c>
      <c r="G2222" t="s">
        <v>55</v>
      </c>
      <c r="H2222" t="s">
        <v>67</v>
      </c>
      <c r="I2222" t="s">
        <v>57</v>
      </c>
      <c r="J2222">
        <v>6.7</v>
      </c>
      <c r="K2222" t="s">
        <v>35</v>
      </c>
      <c r="L2222">
        <v>59</v>
      </c>
      <c r="M2222" s="2">
        <v>46116</v>
      </c>
      <c r="N2222" t="s">
        <v>36</v>
      </c>
      <c r="O2222">
        <v>7.8</v>
      </c>
      <c r="P2222">
        <v>0.8</v>
      </c>
      <c r="Q2222">
        <v>8565.83</v>
      </c>
      <c r="R2222" t="s">
        <v>37</v>
      </c>
      <c r="S2222">
        <v>5161.24</v>
      </c>
      <c r="T2222">
        <v>3.2</v>
      </c>
      <c r="U2222">
        <v>2026</v>
      </c>
      <c r="V2222" t="s">
        <v>38</v>
      </c>
      <c r="W2222" s="2">
        <v>46113</v>
      </c>
      <c r="X2222" t="s">
        <v>92</v>
      </c>
      <c r="Y2222" t="s">
        <v>40</v>
      </c>
      <c r="Z2222">
        <v>8565.83</v>
      </c>
      <c r="AA2222">
        <v>5161.24</v>
      </c>
      <c r="AB2222">
        <v>0.60299999999999998</v>
      </c>
    </row>
    <row r="2223" spans="1:28" x14ac:dyDescent="0.25">
      <c r="A2223" t="s">
        <v>2307</v>
      </c>
      <c r="B2223" s="2">
        <v>45937.813888888893</v>
      </c>
      <c r="C2223" s="2">
        <v>45943.413888888892</v>
      </c>
      <c r="D2223" t="s">
        <v>29</v>
      </c>
      <c r="E2223" t="s">
        <v>83</v>
      </c>
      <c r="F2223" t="s">
        <v>31</v>
      </c>
      <c r="G2223" t="s">
        <v>66</v>
      </c>
      <c r="H2223" t="s">
        <v>86</v>
      </c>
      <c r="I2223" t="s">
        <v>34</v>
      </c>
      <c r="J2223">
        <v>5.6</v>
      </c>
      <c r="K2223" t="s">
        <v>35</v>
      </c>
      <c r="L2223">
        <v>18</v>
      </c>
      <c r="M2223" s="2">
        <v>45937</v>
      </c>
      <c r="N2223" t="s">
        <v>68</v>
      </c>
      <c r="O2223">
        <v>11.8</v>
      </c>
      <c r="P2223">
        <v>1.6</v>
      </c>
      <c r="Q2223">
        <v>6144.03</v>
      </c>
      <c r="R2223" t="s">
        <v>59</v>
      </c>
      <c r="S2223">
        <v>4239.18</v>
      </c>
      <c r="T2223">
        <v>3.5</v>
      </c>
      <c r="U2223">
        <v>2025</v>
      </c>
      <c r="V2223" t="s">
        <v>97</v>
      </c>
      <c r="W2223" s="2">
        <v>45931</v>
      </c>
      <c r="X2223" t="s">
        <v>70</v>
      </c>
      <c r="Y2223" t="s">
        <v>48</v>
      </c>
      <c r="Z2223">
        <v>6144.03</v>
      </c>
      <c r="AA2223">
        <v>4239.18</v>
      </c>
      <c r="AB2223">
        <v>0.69</v>
      </c>
    </row>
    <row r="2224" spans="1:28" x14ac:dyDescent="0.25">
      <c r="A2224" t="s">
        <v>2308</v>
      </c>
      <c r="B2224" s="2">
        <v>46357.257638888892</v>
      </c>
      <c r="C2224" s="2">
        <v>46359.957638888889</v>
      </c>
      <c r="D2224" t="s">
        <v>62</v>
      </c>
      <c r="E2224" t="s">
        <v>73</v>
      </c>
      <c r="F2224" t="s">
        <v>51</v>
      </c>
      <c r="G2224" t="s">
        <v>32</v>
      </c>
      <c r="H2224" t="s">
        <v>56</v>
      </c>
      <c r="I2224" t="s">
        <v>34</v>
      </c>
      <c r="J2224">
        <v>2.7</v>
      </c>
      <c r="K2224" t="s">
        <v>35</v>
      </c>
      <c r="L2224">
        <v>38</v>
      </c>
      <c r="M2224" s="2">
        <v>46357</v>
      </c>
      <c r="N2224" t="s">
        <v>68</v>
      </c>
      <c r="O2224">
        <v>7.9</v>
      </c>
      <c r="P2224">
        <v>0</v>
      </c>
      <c r="Q2224">
        <v>4184.57</v>
      </c>
      <c r="R2224" t="s">
        <v>37</v>
      </c>
      <c r="S2224">
        <v>3115.02</v>
      </c>
      <c r="T2224">
        <v>4.5</v>
      </c>
      <c r="U2224">
        <v>2026</v>
      </c>
      <c r="V2224" t="s">
        <v>63</v>
      </c>
      <c r="W2224" s="2">
        <v>46357</v>
      </c>
      <c r="X2224" t="s">
        <v>70</v>
      </c>
      <c r="Y2224" t="s">
        <v>48</v>
      </c>
      <c r="Z2224">
        <v>4184.57</v>
      </c>
      <c r="AA2224">
        <v>3115.02</v>
      </c>
      <c r="AB2224">
        <v>0.74399999999999999</v>
      </c>
    </row>
    <row r="2225" spans="1:28" x14ac:dyDescent="0.25">
      <c r="A2225" t="s">
        <v>2309</v>
      </c>
      <c r="B2225" s="2">
        <v>45959.567361111112</v>
      </c>
      <c r="C2225" s="2">
        <v>45964.567361111112</v>
      </c>
      <c r="D2225" t="s">
        <v>72</v>
      </c>
      <c r="E2225" t="s">
        <v>30</v>
      </c>
      <c r="F2225" t="s">
        <v>31</v>
      </c>
      <c r="G2225" t="s">
        <v>32</v>
      </c>
      <c r="H2225" t="s">
        <v>67</v>
      </c>
      <c r="I2225" t="s">
        <v>34</v>
      </c>
      <c r="J2225">
        <v>5</v>
      </c>
      <c r="K2225" t="s">
        <v>35</v>
      </c>
      <c r="L2225">
        <v>84</v>
      </c>
      <c r="M2225" s="2">
        <v>45959</v>
      </c>
      <c r="N2225" t="s">
        <v>36</v>
      </c>
      <c r="O2225">
        <v>8</v>
      </c>
      <c r="P2225">
        <v>3.7</v>
      </c>
      <c r="Q2225">
        <v>5764.47</v>
      </c>
      <c r="R2225" t="s">
        <v>59</v>
      </c>
      <c r="S2225">
        <v>4456.4399999999996</v>
      </c>
      <c r="T2225">
        <v>3.3</v>
      </c>
      <c r="U2225">
        <v>2025</v>
      </c>
      <c r="V2225" t="s">
        <v>97</v>
      </c>
      <c r="W2225" s="2">
        <v>45931</v>
      </c>
      <c r="X2225" t="s">
        <v>64</v>
      </c>
      <c r="Y2225" t="s">
        <v>48</v>
      </c>
      <c r="Z2225">
        <v>5764.47</v>
      </c>
      <c r="AA2225">
        <v>4456.4399999999996</v>
      </c>
      <c r="AB2225">
        <v>0.77300000000000002</v>
      </c>
    </row>
    <row r="2226" spans="1:28" x14ac:dyDescent="0.25">
      <c r="A2226" t="s">
        <v>2310</v>
      </c>
      <c r="B2226" s="2">
        <v>46188.81527777778</v>
      </c>
      <c r="C2226" s="2">
        <v>46192.915277777778</v>
      </c>
      <c r="D2226" t="s">
        <v>62</v>
      </c>
      <c r="E2226" t="s">
        <v>30</v>
      </c>
      <c r="F2226" t="s">
        <v>31</v>
      </c>
      <c r="G2226" t="s">
        <v>55</v>
      </c>
      <c r="H2226" t="s">
        <v>56</v>
      </c>
      <c r="I2226" t="s">
        <v>57</v>
      </c>
      <c r="J2226">
        <v>4.0999999999999996</v>
      </c>
      <c r="K2226" t="s">
        <v>35</v>
      </c>
      <c r="L2226">
        <v>83</v>
      </c>
      <c r="M2226" s="2">
        <v>46188</v>
      </c>
      <c r="N2226" t="s">
        <v>36</v>
      </c>
      <c r="O2226">
        <v>10.1</v>
      </c>
      <c r="P2226">
        <v>2.2999999999999998</v>
      </c>
      <c r="Q2226">
        <v>6425.12</v>
      </c>
      <c r="R2226" t="s">
        <v>77</v>
      </c>
      <c r="S2226">
        <v>4696.91</v>
      </c>
      <c r="T2226">
        <v>3.6</v>
      </c>
      <c r="U2226">
        <v>2026</v>
      </c>
      <c r="V2226" t="s">
        <v>110</v>
      </c>
      <c r="W2226" s="2">
        <v>46174</v>
      </c>
      <c r="X2226" t="s">
        <v>78</v>
      </c>
      <c r="Y2226" t="s">
        <v>48</v>
      </c>
      <c r="Z2226">
        <v>6425.12</v>
      </c>
      <c r="AA2226">
        <v>4696.91</v>
      </c>
      <c r="AB2226">
        <v>0.73099999999999998</v>
      </c>
    </row>
    <row r="2227" spans="1:28" x14ac:dyDescent="0.25">
      <c r="A2227" t="s">
        <v>2311</v>
      </c>
      <c r="B2227" s="2">
        <v>46237.808333333327</v>
      </c>
      <c r="C2227" s="2">
        <v>46240.508333333331</v>
      </c>
      <c r="D2227" t="s">
        <v>62</v>
      </c>
      <c r="E2227" t="s">
        <v>83</v>
      </c>
      <c r="F2227" t="s">
        <v>31</v>
      </c>
      <c r="G2227" t="s">
        <v>32</v>
      </c>
      <c r="H2227" t="s">
        <v>86</v>
      </c>
      <c r="I2227" t="s">
        <v>34</v>
      </c>
      <c r="J2227">
        <v>2.7</v>
      </c>
      <c r="K2227" t="s">
        <v>35</v>
      </c>
      <c r="L2227">
        <v>93</v>
      </c>
      <c r="M2227" s="2">
        <v>46237</v>
      </c>
      <c r="N2227" t="s">
        <v>76</v>
      </c>
      <c r="O2227">
        <v>7.9</v>
      </c>
      <c r="P2227">
        <v>0.4</v>
      </c>
      <c r="Q2227">
        <v>4693.34</v>
      </c>
      <c r="R2227" t="s">
        <v>37</v>
      </c>
      <c r="S2227">
        <v>3480.07</v>
      </c>
      <c r="T2227">
        <v>4</v>
      </c>
      <c r="U2227">
        <v>2026</v>
      </c>
      <c r="V2227" t="s">
        <v>87</v>
      </c>
      <c r="W2227" s="2">
        <v>46235</v>
      </c>
      <c r="X2227" t="s">
        <v>78</v>
      </c>
      <c r="Y2227" t="s">
        <v>48</v>
      </c>
      <c r="Z2227">
        <v>4693.34</v>
      </c>
      <c r="AA2227">
        <v>3480.07</v>
      </c>
      <c r="AB2227">
        <v>0.74099999999999999</v>
      </c>
    </row>
    <row r="2228" spans="1:28" x14ac:dyDescent="0.25">
      <c r="A2228" t="s">
        <v>2312</v>
      </c>
      <c r="B2228" s="2">
        <v>45875.758333333331</v>
      </c>
      <c r="C2228" s="2">
        <v>45882.458333333343</v>
      </c>
      <c r="D2228" t="s">
        <v>29</v>
      </c>
      <c r="E2228" t="s">
        <v>83</v>
      </c>
      <c r="F2228" t="s">
        <v>51</v>
      </c>
      <c r="G2228" t="s">
        <v>44</v>
      </c>
      <c r="H2228" t="s">
        <v>86</v>
      </c>
      <c r="I2228" t="s">
        <v>34</v>
      </c>
      <c r="J2228">
        <v>6.7</v>
      </c>
      <c r="K2228" t="s">
        <v>35</v>
      </c>
      <c r="L2228">
        <v>34</v>
      </c>
      <c r="M2228" s="2">
        <v>45875</v>
      </c>
      <c r="N2228" t="s">
        <v>76</v>
      </c>
      <c r="O2228">
        <v>8.1</v>
      </c>
      <c r="P2228">
        <v>3.1</v>
      </c>
      <c r="Q2228">
        <v>9223.7099999999991</v>
      </c>
      <c r="R2228" t="s">
        <v>77</v>
      </c>
      <c r="S2228">
        <v>5022.42</v>
      </c>
      <c r="T2228">
        <v>3.8</v>
      </c>
      <c r="U2228">
        <v>2025</v>
      </c>
      <c r="V2228" t="s">
        <v>87</v>
      </c>
      <c r="W2228" s="2">
        <v>45870</v>
      </c>
      <c r="X2228" t="s">
        <v>64</v>
      </c>
      <c r="Y2228" t="s">
        <v>48</v>
      </c>
      <c r="Z2228">
        <v>9223.7099999999991</v>
      </c>
      <c r="AA2228">
        <v>5022.42</v>
      </c>
      <c r="AB2228">
        <v>0.54500000000000004</v>
      </c>
    </row>
    <row r="2229" spans="1:28" x14ac:dyDescent="0.25">
      <c r="A2229" t="s">
        <v>2313</v>
      </c>
      <c r="B2229" s="2">
        <v>45759.890972222223</v>
      </c>
      <c r="C2229" s="2">
        <v>45766.490972222222</v>
      </c>
      <c r="D2229" t="s">
        <v>29</v>
      </c>
      <c r="E2229" t="s">
        <v>30</v>
      </c>
      <c r="F2229" t="s">
        <v>31</v>
      </c>
      <c r="G2229" t="s">
        <v>32</v>
      </c>
      <c r="H2229" t="s">
        <v>45</v>
      </c>
      <c r="I2229" t="s">
        <v>75</v>
      </c>
      <c r="J2229">
        <v>6.6</v>
      </c>
      <c r="K2229" t="s">
        <v>35</v>
      </c>
      <c r="L2229">
        <v>58</v>
      </c>
      <c r="M2229" s="2">
        <v>45759</v>
      </c>
      <c r="N2229" t="s">
        <v>36</v>
      </c>
      <c r="O2229">
        <v>11.9</v>
      </c>
      <c r="P2229">
        <v>1.8</v>
      </c>
      <c r="Q2229">
        <v>8369.27</v>
      </c>
      <c r="R2229" t="s">
        <v>37</v>
      </c>
      <c r="S2229">
        <v>6176.39</v>
      </c>
      <c r="T2229">
        <v>4.2</v>
      </c>
      <c r="U2229">
        <v>2025</v>
      </c>
      <c r="V2229" t="s">
        <v>38</v>
      </c>
      <c r="W2229" s="2">
        <v>45748</v>
      </c>
      <c r="X2229" t="s">
        <v>92</v>
      </c>
      <c r="Y2229" t="s">
        <v>40</v>
      </c>
      <c r="Z2229">
        <v>8369.27</v>
      </c>
      <c r="AA2229">
        <v>6176.39</v>
      </c>
      <c r="AB2229">
        <v>0.73799999999999999</v>
      </c>
    </row>
    <row r="2230" spans="1:28" x14ac:dyDescent="0.25">
      <c r="A2230" t="s">
        <v>2314</v>
      </c>
      <c r="B2230" s="2">
        <v>46211.586805555547</v>
      </c>
      <c r="C2230" s="2">
        <v>46213.486805555563</v>
      </c>
      <c r="D2230" t="s">
        <v>72</v>
      </c>
      <c r="E2230" t="s">
        <v>30</v>
      </c>
      <c r="F2230" t="s">
        <v>31</v>
      </c>
      <c r="G2230" t="s">
        <v>32</v>
      </c>
      <c r="H2230" t="s">
        <v>74</v>
      </c>
      <c r="I2230" t="s">
        <v>57</v>
      </c>
      <c r="J2230">
        <v>1.9</v>
      </c>
      <c r="K2230" t="s">
        <v>35</v>
      </c>
      <c r="L2230">
        <v>12</v>
      </c>
      <c r="M2230" s="2">
        <v>46211</v>
      </c>
      <c r="N2230" t="s">
        <v>68</v>
      </c>
      <c r="O2230">
        <v>7.9</v>
      </c>
      <c r="P2230">
        <v>1.4</v>
      </c>
      <c r="Q2230">
        <v>4204.78</v>
      </c>
      <c r="R2230" t="s">
        <v>37</v>
      </c>
      <c r="S2230">
        <v>3186.84</v>
      </c>
      <c r="T2230">
        <v>4.9000000000000004</v>
      </c>
      <c r="U2230">
        <v>2026</v>
      </c>
      <c r="V2230" t="s">
        <v>107</v>
      </c>
      <c r="W2230" s="2">
        <v>46204</v>
      </c>
      <c r="X2230" t="s">
        <v>64</v>
      </c>
      <c r="Y2230" t="s">
        <v>48</v>
      </c>
      <c r="Z2230">
        <v>4204.78</v>
      </c>
      <c r="AA2230">
        <v>3186.84</v>
      </c>
      <c r="AB2230">
        <v>0.75800000000000001</v>
      </c>
    </row>
    <row r="2231" spans="1:28" x14ac:dyDescent="0.25">
      <c r="A2231" t="s">
        <v>2315</v>
      </c>
      <c r="B2231" s="2">
        <v>45945.361111111109</v>
      </c>
      <c r="C2231" s="2">
        <v>45948.861111111109</v>
      </c>
      <c r="D2231" t="s">
        <v>91</v>
      </c>
      <c r="E2231" t="s">
        <v>83</v>
      </c>
      <c r="F2231" t="s">
        <v>31</v>
      </c>
      <c r="G2231" t="s">
        <v>44</v>
      </c>
      <c r="H2231" t="s">
        <v>74</v>
      </c>
      <c r="I2231" t="s">
        <v>34</v>
      </c>
      <c r="J2231">
        <v>3.5</v>
      </c>
      <c r="K2231" t="s">
        <v>35</v>
      </c>
      <c r="L2231">
        <v>65</v>
      </c>
      <c r="M2231" s="2">
        <v>45945</v>
      </c>
      <c r="N2231" t="s">
        <v>68</v>
      </c>
      <c r="O2231">
        <v>8.1</v>
      </c>
      <c r="P2231">
        <v>1.4</v>
      </c>
      <c r="Q2231">
        <v>5575.29</v>
      </c>
      <c r="R2231" t="s">
        <v>37</v>
      </c>
      <c r="S2231">
        <v>3736.89</v>
      </c>
      <c r="T2231">
        <v>3.6</v>
      </c>
      <c r="U2231">
        <v>2025</v>
      </c>
      <c r="V2231" t="s">
        <v>97</v>
      </c>
      <c r="W2231" s="2">
        <v>45931</v>
      </c>
      <c r="X2231" t="s">
        <v>64</v>
      </c>
      <c r="Y2231" t="s">
        <v>48</v>
      </c>
      <c r="Z2231">
        <v>5575.29</v>
      </c>
      <c r="AA2231">
        <v>3736.89</v>
      </c>
      <c r="AB2231">
        <v>0.67</v>
      </c>
    </row>
    <row r="2232" spans="1:28" x14ac:dyDescent="0.25">
      <c r="A2232" t="s">
        <v>2316</v>
      </c>
      <c r="B2232" s="2">
        <v>45824.256944444453</v>
      </c>
      <c r="C2232" s="2">
        <v>45828.756944444453</v>
      </c>
      <c r="D2232" t="s">
        <v>85</v>
      </c>
      <c r="E2232" t="s">
        <v>73</v>
      </c>
      <c r="F2232" t="s">
        <v>31</v>
      </c>
      <c r="G2232" t="s">
        <v>32</v>
      </c>
      <c r="H2232" t="s">
        <v>74</v>
      </c>
      <c r="I2232" t="s">
        <v>57</v>
      </c>
      <c r="J2232">
        <v>4.5</v>
      </c>
      <c r="K2232" t="s">
        <v>35</v>
      </c>
      <c r="L2232">
        <v>89</v>
      </c>
      <c r="M2232" s="2">
        <v>45824</v>
      </c>
      <c r="N2232" t="s">
        <v>68</v>
      </c>
      <c r="O2232">
        <v>9.9</v>
      </c>
      <c r="P2232">
        <v>0.9</v>
      </c>
      <c r="Q2232">
        <v>7980.79</v>
      </c>
      <c r="R2232" t="s">
        <v>77</v>
      </c>
      <c r="S2232">
        <v>4997.87</v>
      </c>
      <c r="T2232">
        <v>3.6</v>
      </c>
      <c r="U2232">
        <v>2025</v>
      </c>
      <c r="V2232" t="s">
        <v>110</v>
      </c>
      <c r="W2232" s="2">
        <v>45809</v>
      </c>
      <c r="X2232" t="s">
        <v>78</v>
      </c>
      <c r="Y2232" t="s">
        <v>48</v>
      </c>
      <c r="Z2232">
        <v>7980.79</v>
      </c>
      <c r="AA2232">
        <v>4997.87</v>
      </c>
      <c r="AB2232">
        <v>0.626</v>
      </c>
    </row>
    <row r="2233" spans="1:28" x14ac:dyDescent="0.25">
      <c r="A2233" t="s">
        <v>2317</v>
      </c>
      <c r="B2233" s="2">
        <v>46278.069444444453</v>
      </c>
      <c r="C2233" s="2">
        <v>46283.369444444441</v>
      </c>
      <c r="D2233" t="s">
        <v>91</v>
      </c>
      <c r="E2233" t="s">
        <v>83</v>
      </c>
      <c r="F2233" t="s">
        <v>31</v>
      </c>
      <c r="G2233" t="s">
        <v>55</v>
      </c>
      <c r="H2233" t="s">
        <v>45</v>
      </c>
      <c r="I2233" t="s">
        <v>34</v>
      </c>
      <c r="J2233">
        <v>5.3</v>
      </c>
      <c r="K2233" t="s">
        <v>35</v>
      </c>
      <c r="L2233">
        <v>43</v>
      </c>
      <c r="M2233" s="2">
        <v>46278</v>
      </c>
      <c r="N2233" t="s">
        <v>76</v>
      </c>
      <c r="O2233">
        <v>8.4</v>
      </c>
      <c r="P2233">
        <v>0.6</v>
      </c>
      <c r="Q2233">
        <v>8270.08</v>
      </c>
      <c r="R2233" t="s">
        <v>37</v>
      </c>
      <c r="S2233">
        <v>5982.68</v>
      </c>
      <c r="T2233">
        <v>4.4000000000000004</v>
      </c>
      <c r="U2233">
        <v>2026</v>
      </c>
      <c r="V2233" t="s">
        <v>53</v>
      </c>
      <c r="W2233" s="2">
        <v>46266</v>
      </c>
      <c r="X2233" t="s">
        <v>39</v>
      </c>
      <c r="Y2233" t="s">
        <v>40</v>
      </c>
      <c r="Z2233">
        <v>8270.08</v>
      </c>
      <c r="AA2233">
        <v>5982.68</v>
      </c>
      <c r="AB2233">
        <v>0.72299999999999998</v>
      </c>
    </row>
    <row r="2234" spans="1:28" x14ac:dyDescent="0.25">
      <c r="A2234" t="s">
        <v>2318</v>
      </c>
      <c r="B2234" s="2">
        <v>45693.458333333343</v>
      </c>
      <c r="C2234" s="2">
        <v>45697.058333333327</v>
      </c>
      <c r="D2234" t="s">
        <v>62</v>
      </c>
      <c r="E2234" t="s">
        <v>83</v>
      </c>
      <c r="F2234" t="s">
        <v>31</v>
      </c>
      <c r="G2234" t="s">
        <v>44</v>
      </c>
      <c r="H2234" t="s">
        <v>74</v>
      </c>
      <c r="I2234" t="s">
        <v>57</v>
      </c>
      <c r="J2234">
        <v>3.6</v>
      </c>
      <c r="K2234" t="s">
        <v>35</v>
      </c>
      <c r="L2234">
        <v>81</v>
      </c>
      <c r="M2234" s="2">
        <v>45693</v>
      </c>
      <c r="N2234" t="s">
        <v>68</v>
      </c>
      <c r="O2234">
        <v>12.1</v>
      </c>
      <c r="P2234">
        <v>2.4</v>
      </c>
      <c r="Q2234">
        <v>5591.54</v>
      </c>
      <c r="R2234" t="s">
        <v>37</v>
      </c>
      <c r="S2234">
        <v>3719.11</v>
      </c>
      <c r="T2234">
        <v>3.6</v>
      </c>
      <c r="U2234">
        <v>2025</v>
      </c>
      <c r="V2234" t="s">
        <v>104</v>
      </c>
      <c r="W2234" s="2">
        <v>45689</v>
      </c>
      <c r="X2234" t="s">
        <v>64</v>
      </c>
      <c r="Y2234" t="s">
        <v>48</v>
      </c>
      <c r="Z2234">
        <v>5591.54</v>
      </c>
      <c r="AA2234">
        <v>3719.11</v>
      </c>
      <c r="AB2234">
        <v>0.66500000000000004</v>
      </c>
    </row>
    <row r="2235" spans="1:28" x14ac:dyDescent="0.25">
      <c r="A2235" t="s">
        <v>2319</v>
      </c>
      <c r="B2235" s="2">
        <v>46010.671527777777</v>
      </c>
      <c r="C2235" s="2">
        <v>46014.371527777781</v>
      </c>
      <c r="D2235" t="s">
        <v>62</v>
      </c>
      <c r="E2235" t="s">
        <v>73</v>
      </c>
      <c r="F2235" t="s">
        <v>31</v>
      </c>
      <c r="G2235" t="s">
        <v>44</v>
      </c>
      <c r="H2235" t="s">
        <v>56</v>
      </c>
      <c r="I2235" t="s">
        <v>34</v>
      </c>
      <c r="J2235">
        <v>3.7</v>
      </c>
      <c r="K2235" t="s">
        <v>35</v>
      </c>
      <c r="L2235">
        <v>59</v>
      </c>
      <c r="M2235" s="2">
        <v>46010</v>
      </c>
      <c r="N2235" t="s">
        <v>36</v>
      </c>
      <c r="O2235">
        <v>11.7</v>
      </c>
      <c r="P2235">
        <v>1.7</v>
      </c>
      <c r="Q2235">
        <v>5967.6</v>
      </c>
      <c r="R2235" t="s">
        <v>37</v>
      </c>
      <c r="S2235">
        <v>4346.17</v>
      </c>
      <c r="T2235">
        <v>4.3</v>
      </c>
      <c r="U2235">
        <v>2025</v>
      </c>
      <c r="V2235" t="s">
        <v>63</v>
      </c>
      <c r="W2235" s="2">
        <v>45992</v>
      </c>
      <c r="X2235" t="s">
        <v>81</v>
      </c>
      <c r="Y2235" t="s">
        <v>48</v>
      </c>
      <c r="Z2235">
        <v>5967.6</v>
      </c>
      <c r="AA2235">
        <v>4346.17</v>
      </c>
      <c r="AB2235">
        <v>0.72799999999999998</v>
      </c>
    </row>
    <row r="2236" spans="1:28" x14ac:dyDescent="0.25">
      <c r="A2236" t="s">
        <v>2320</v>
      </c>
      <c r="B2236" s="2">
        <v>46333.168055555558</v>
      </c>
      <c r="C2236" s="2">
        <v>46335.868055555547</v>
      </c>
      <c r="D2236" t="s">
        <v>72</v>
      </c>
      <c r="E2236" t="s">
        <v>73</v>
      </c>
      <c r="F2236" t="s">
        <v>51</v>
      </c>
      <c r="G2236" t="s">
        <v>44</v>
      </c>
      <c r="H2236" t="s">
        <v>74</v>
      </c>
      <c r="I2236" t="s">
        <v>34</v>
      </c>
      <c r="J2236">
        <v>2.7</v>
      </c>
      <c r="K2236" t="s">
        <v>35</v>
      </c>
      <c r="L2236">
        <v>57</v>
      </c>
      <c r="M2236" s="2">
        <v>46333</v>
      </c>
      <c r="N2236" t="s">
        <v>76</v>
      </c>
      <c r="O2236">
        <v>8</v>
      </c>
      <c r="P2236">
        <v>2.8</v>
      </c>
      <c r="Q2236">
        <v>6110.31</v>
      </c>
      <c r="R2236" t="s">
        <v>37</v>
      </c>
      <c r="S2236">
        <v>3760.44</v>
      </c>
      <c r="T2236">
        <v>4.2</v>
      </c>
      <c r="U2236">
        <v>2026</v>
      </c>
      <c r="V2236" t="s">
        <v>89</v>
      </c>
      <c r="W2236" s="2">
        <v>46327</v>
      </c>
      <c r="X2236" t="s">
        <v>92</v>
      </c>
      <c r="Y2236" t="s">
        <v>40</v>
      </c>
      <c r="Z2236">
        <v>6110.31</v>
      </c>
      <c r="AA2236">
        <v>3760.44</v>
      </c>
      <c r="AB2236">
        <v>0.61499999999999999</v>
      </c>
    </row>
    <row r="2237" spans="1:28" x14ac:dyDescent="0.25">
      <c r="A2237" t="s">
        <v>2321</v>
      </c>
      <c r="B2237" s="2">
        <v>45730.522222222222</v>
      </c>
      <c r="C2237" s="2">
        <v>45738.322222222218</v>
      </c>
      <c r="D2237" t="s">
        <v>29</v>
      </c>
      <c r="E2237" t="s">
        <v>83</v>
      </c>
      <c r="F2237" t="s">
        <v>31</v>
      </c>
      <c r="G2237" t="s">
        <v>32</v>
      </c>
      <c r="H2237" t="s">
        <v>74</v>
      </c>
      <c r="I2237" t="s">
        <v>34</v>
      </c>
      <c r="J2237">
        <v>7.8</v>
      </c>
      <c r="K2237" t="s">
        <v>35</v>
      </c>
      <c r="L2237">
        <v>30</v>
      </c>
      <c r="M2237" s="2">
        <v>45730</v>
      </c>
      <c r="N2237" t="s">
        <v>36</v>
      </c>
      <c r="O2237">
        <v>7.9</v>
      </c>
      <c r="P2237">
        <v>1.6</v>
      </c>
      <c r="Q2237">
        <v>7951.63</v>
      </c>
      <c r="R2237" t="s">
        <v>77</v>
      </c>
      <c r="S2237">
        <v>4242.1400000000003</v>
      </c>
      <c r="T2237">
        <v>4</v>
      </c>
      <c r="U2237">
        <v>2025</v>
      </c>
      <c r="V2237" t="s">
        <v>46</v>
      </c>
      <c r="W2237" s="2">
        <v>45717</v>
      </c>
      <c r="X2237" t="s">
        <v>81</v>
      </c>
      <c r="Y2237" t="s">
        <v>48</v>
      </c>
      <c r="Z2237">
        <v>7951.63</v>
      </c>
      <c r="AA2237">
        <v>4242.1400000000003</v>
      </c>
      <c r="AB2237">
        <v>0.53300000000000003</v>
      </c>
    </row>
    <row r="2238" spans="1:28" x14ac:dyDescent="0.25">
      <c r="A2238" t="s">
        <v>2322</v>
      </c>
      <c r="B2238" s="2">
        <v>46305.354861111111</v>
      </c>
      <c r="C2238" s="2">
        <v>46308.754861111112</v>
      </c>
      <c r="D2238" t="s">
        <v>50</v>
      </c>
      <c r="E2238" t="s">
        <v>83</v>
      </c>
      <c r="F2238" t="s">
        <v>31</v>
      </c>
      <c r="G2238" t="s">
        <v>32</v>
      </c>
      <c r="H2238" t="s">
        <v>33</v>
      </c>
      <c r="I2238" t="s">
        <v>34</v>
      </c>
      <c r="J2238">
        <v>3.4</v>
      </c>
      <c r="K2238" t="s">
        <v>35</v>
      </c>
      <c r="L2238">
        <v>76</v>
      </c>
      <c r="M2238" s="2">
        <v>46305</v>
      </c>
      <c r="N2238" t="s">
        <v>68</v>
      </c>
      <c r="O2238">
        <v>7.7</v>
      </c>
      <c r="P2238">
        <v>0.9</v>
      </c>
      <c r="Q2238">
        <v>5817.78</v>
      </c>
      <c r="R2238" t="s">
        <v>37</v>
      </c>
      <c r="S2238">
        <v>4394.05</v>
      </c>
      <c r="T2238">
        <v>4.5</v>
      </c>
      <c r="U2238">
        <v>2026</v>
      </c>
      <c r="V2238" t="s">
        <v>97</v>
      </c>
      <c r="W2238" s="2">
        <v>46296</v>
      </c>
      <c r="X2238" t="s">
        <v>92</v>
      </c>
      <c r="Y2238" t="s">
        <v>40</v>
      </c>
      <c r="Z2238">
        <v>5817.78</v>
      </c>
      <c r="AA2238">
        <v>4394.05</v>
      </c>
      <c r="AB2238">
        <v>0.755</v>
      </c>
    </row>
    <row r="2239" spans="1:28" x14ac:dyDescent="0.25">
      <c r="A2239" t="s">
        <v>2323</v>
      </c>
      <c r="B2239" s="2">
        <v>46010.588888888888</v>
      </c>
      <c r="C2239" s="2">
        <v>46012.088888888888</v>
      </c>
      <c r="D2239" t="s">
        <v>42</v>
      </c>
      <c r="E2239" t="s">
        <v>83</v>
      </c>
      <c r="F2239" t="s">
        <v>31</v>
      </c>
      <c r="G2239" t="s">
        <v>32</v>
      </c>
      <c r="H2239" t="s">
        <v>86</v>
      </c>
      <c r="I2239" t="s">
        <v>34</v>
      </c>
      <c r="J2239">
        <v>1.5</v>
      </c>
      <c r="K2239" t="s">
        <v>35</v>
      </c>
      <c r="L2239">
        <v>67</v>
      </c>
      <c r="M2239" s="2">
        <v>46010</v>
      </c>
      <c r="N2239" t="s">
        <v>68</v>
      </c>
      <c r="O2239">
        <v>8.1999999999999993</v>
      </c>
      <c r="P2239">
        <v>2.2000000000000002</v>
      </c>
      <c r="Q2239">
        <v>3561.96</v>
      </c>
      <c r="R2239" t="s">
        <v>37</v>
      </c>
      <c r="S2239">
        <v>2744.52</v>
      </c>
      <c r="T2239">
        <v>3.4</v>
      </c>
      <c r="U2239">
        <v>2025</v>
      </c>
      <c r="V2239" t="s">
        <v>63</v>
      </c>
      <c r="W2239" s="2">
        <v>45992</v>
      </c>
      <c r="X2239" t="s">
        <v>81</v>
      </c>
      <c r="Y2239" t="s">
        <v>48</v>
      </c>
      <c r="Z2239">
        <v>3561.96</v>
      </c>
      <c r="AA2239">
        <v>2744.52</v>
      </c>
      <c r="AB2239">
        <v>0.77100000000000002</v>
      </c>
    </row>
    <row r="2240" spans="1:28" x14ac:dyDescent="0.25">
      <c r="A2240" t="s">
        <v>2324</v>
      </c>
      <c r="B2240" s="2">
        <v>45727.384722222218</v>
      </c>
      <c r="C2240" s="2">
        <v>45730.884722222218</v>
      </c>
      <c r="D2240" t="s">
        <v>72</v>
      </c>
      <c r="E2240" t="s">
        <v>73</v>
      </c>
      <c r="F2240" t="s">
        <v>31</v>
      </c>
      <c r="G2240" t="s">
        <v>32</v>
      </c>
      <c r="H2240" t="s">
        <v>45</v>
      </c>
      <c r="I2240" t="s">
        <v>34</v>
      </c>
      <c r="J2240">
        <v>3.5</v>
      </c>
      <c r="K2240" t="s">
        <v>35</v>
      </c>
      <c r="L2240">
        <v>48</v>
      </c>
      <c r="M2240" s="2">
        <v>45727</v>
      </c>
      <c r="N2240" t="s">
        <v>76</v>
      </c>
      <c r="O2240">
        <v>8.1999999999999993</v>
      </c>
      <c r="P2240">
        <v>2.2999999999999998</v>
      </c>
      <c r="Q2240">
        <v>6788.32</v>
      </c>
      <c r="R2240" t="s">
        <v>59</v>
      </c>
      <c r="S2240">
        <v>5239.3900000000003</v>
      </c>
      <c r="T2240">
        <v>4.3</v>
      </c>
      <c r="U2240">
        <v>2025</v>
      </c>
      <c r="V2240" t="s">
        <v>46</v>
      </c>
      <c r="W2240" s="2">
        <v>45717</v>
      </c>
      <c r="X2240" t="s">
        <v>70</v>
      </c>
      <c r="Y2240" t="s">
        <v>48</v>
      </c>
      <c r="Z2240">
        <v>6788.32</v>
      </c>
      <c r="AA2240">
        <v>5239.3900000000003</v>
      </c>
      <c r="AB2240">
        <v>0.77200000000000002</v>
      </c>
    </row>
    <row r="2241" spans="1:28" x14ac:dyDescent="0.25">
      <c r="A2241" t="s">
        <v>2325</v>
      </c>
      <c r="B2241" s="2">
        <v>46082.776388888888</v>
      </c>
      <c r="C2241" s="2">
        <v>46083.276388888888</v>
      </c>
      <c r="D2241" t="s">
        <v>42</v>
      </c>
      <c r="E2241" t="s">
        <v>30</v>
      </c>
      <c r="F2241" t="s">
        <v>51</v>
      </c>
      <c r="G2241" t="s">
        <v>55</v>
      </c>
      <c r="H2241" t="s">
        <v>45</v>
      </c>
      <c r="I2241" t="s">
        <v>75</v>
      </c>
      <c r="J2241">
        <v>0.5</v>
      </c>
      <c r="K2241" t="s">
        <v>35</v>
      </c>
      <c r="L2241">
        <v>60</v>
      </c>
      <c r="M2241" s="2">
        <v>46082</v>
      </c>
      <c r="N2241" t="s">
        <v>76</v>
      </c>
      <c r="O2241">
        <v>7.9</v>
      </c>
      <c r="P2241">
        <v>1.5</v>
      </c>
      <c r="Q2241">
        <v>3462.56</v>
      </c>
      <c r="R2241" t="s">
        <v>59</v>
      </c>
      <c r="S2241">
        <v>2654.7</v>
      </c>
      <c r="T2241">
        <v>3</v>
      </c>
      <c r="U2241">
        <v>2026</v>
      </c>
      <c r="V2241" t="s">
        <v>46</v>
      </c>
      <c r="W2241" s="2">
        <v>46082</v>
      </c>
      <c r="X2241" t="s">
        <v>39</v>
      </c>
      <c r="Y2241" t="s">
        <v>40</v>
      </c>
      <c r="Z2241">
        <v>3462.56</v>
      </c>
      <c r="AA2241">
        <v>2654.7</v>
      </c>
      <c r="AB2241">
        <v>0.76700000000000002</v>
      </c>
    </row>
    <row r="2242" spans="1:28" x14ac:dyDescent="0.25">
      <c r="A2242" t="s">
        <v>2326</v>
      </c>
      <c r="B2242" s="2">
        <v>46365.15625</v>
      </c>
      <c r="C2242" s="2">
        <v>46371.356249999997</v>
      </c>
      <c r="D2242" t="s">
        <v>113</v>
      </c>
      <c r="E2242" t="s">
        <v>83</v>
      </c>
      <c r="F2242" t="s">
        <v>31</v>
      </c>
      <c r="G2242" t="s">
        <v>32</v>
      </c>
      <c r="H2242" t="s">
        <v>52</v>
      </c>
      <c r="I2242" t="s">
        <v>34</v>
      </c>
      <c r="J2242">
        <v>6.2</v>
      </c>
      <c r="K2242" t="s">
        <v>35</v>
      </c>
      <c r="L2242">
        <v>35</v>
      </c>
      <c r="M2242" s="2">
        <v>46365</v>
      </c>
      <c r="N2242" t="s">
        <v>36</v>
      </c>
      <c r="O2242">
        <v>8.1</v>
      </c>
      <c r="P2242">
        <v>2.1</v>
      </c>
      <c r="Q2242">
        <v>6116</v>
      </c>
      <c r="R2242" t="s">
        <v>77</v>
      </c>
      <c r="S2242">
        <v>3841.45</v>
      </c>
      <c r="T2242">
        <v>4.2</v>
      </c>
      <c r="U2242">
        <v>2026</v>
      </c>
      <c r="V2242" t="s">
        <v>63</v>
      </c>
      <c r="W2242" s="2">
        <v>46357</v>
      </c>
      <c r="X2242" t="s">
        <v>64</v>
      </c>
      <c r="Y2242" t="s">
        <v>48</v>
      </c>
      <c r="Z2242">
        <v>6116</v>
      </c>
      <c r="AA2242">
        <v>3841.45</v>
      </c>
      <c r="AB2242">
        <v>0.628</v>
      </c>
    </row>
    <row r="2243" spans="1:28" x14ac:dyDescent="0.25">
      <c r="A2243" t="s">
        <v>2327</v>
      </c>
      <c r="B2243" s="2">
        <v>46218.147916666669</v>
      </c>
      <c r="C2243" s="2">
        <v>46219.04791666667</v>
      </c>
      <c r="D2243" t="s">
        <v>42</v>
      </c>
      <c r="E2243" t="s">
        <v>43</v>
      </c>
      <c r="F2243" t="s">
        <v>31</v>
      </c>
      <c r="G2243" t="s">
        <v>55</v>
      </c>
      <c r="H2243" t="s">
        <v>74</v>
      </c>
      <c r="I2243" t="s">
        <v>75</v>
      </c>
      <c r="J2243">
        <v>0.9</v>
      </c>
      <c r="K2243" t="s">
        <v>35</v>
      </c>
      <c r="L2243">
        <v>79</v>
      </c>
      <c r="M2243" s="2">
        <v>46218</v>
      </c>
      <c r="N2243" t="s">
        <v>36</v>
      </c>
      <c r="O2243">
        <v>8.1999999999999993</v>
      </c>
      <c r="P2243">
        <v>2.8</v>
      </c>
      <c r="Q2243">
        <v>3064.85</v>
      </c>
      <c r="R2243" t="s">
        <v>59</v>
      </c>
      <c r="S2243">
        <v>2049.41</v>
      </c>
      <c r="T2243">
        <v>3.8</v>
      </c>
      <c r="U2243">
        <v>2026</v>
      </c>
      <c r="V2243" t="s">
        <v>107</v>
      </c>
      <c r="W2243" s="2">
        <v>46204</v>
      </c>
      <c r="X2243" t="s">
        <v>64</v>
      </c>
      <c r="Y2243" t="s">
        <v>48</v>
      </c>
      <c r="Z2243">
        <v>3064.85</v>
      </c>
      <c r="AA2243">
        <v>2049.41</v>
      </c>
      <c r="AB2243">
        <v>0.66900000000000004</v>
      </c>
    </row>
    <row r="2244" spans="1:28" x14ac:dyDescent="0.25">
      <c r="A2244" t="s">
        <v>2328</v>
      </c>
      <c r="B2244" s="2">
        <v>46299.497916666667</v>
      </c>
      <c r="C2244" s="2">
        <v>46301.79791666667</v>
      </c>
      <c r="D2244" t="s">
        <v>50</v>
      </c>
      <c r="E2244" t="s">
        <v>73</v>
      </c>
      <c r="F2244" t="s">
        <v>31</v>
      </c>
      <c r="G2244" t="s">
        <v>32</v>
      </c>
      <c r="H2244" t="s">
        <v>33</v>
      </c>
      <c r="I2244" t="s">
        <v>57</v>
      </c>
      <c r="J2244">
        <v>2.2999999999999998</v>
      </c>
      <c r="K2244" t="s">
        <v>35</v>
      </c>
      <c r="L2244">
        <v>59</v>
      </c>
      <c r="M2244" s="2">
        <v>46299</v>
      </c>
      <c r="N2244" t="s">
        <v>68</v>
      </c>
      <c r="O2244">
        <v>10</v>
      </c>
      <c r="P2244">
        <v>2.6</v>
      </c>
      <c r="Q2244">
        <v>5772.34</v>
      </c>
      <c r="R2244" t="s">
        <v>77</v>
      </c>
      <c r="S2244">
        <v>4295.84</v>
      </c>
      <c r="T2244">
        <v>3.4</v>
      </c>
      <c r="U2244">
        <v>2026</v>
      </c>
      <c r="V2244" t="s">
        <v>97</v>
      </c>
      <c r="W2244" s="2">
        <v>46296</v>
      </c>
      <c r="X2244" t="s">
        <v>39</v>
      </c>
      <c r="Y2244" t="s">
        <v>40</v>
      </c>
      <c r="Z2244">
        <v>5772.34</v>
      </c>
      <c r="AA2244">
        <v>4295.84</v>
      </c>
      <c r="AB2244">
        <v>0.74399999999999999</v>
      </c>
    </row>
    <row r="2245" spans="1:28" x14ac:dyDescent="0.25">
      <c r="A2245" t="s">
        <v>2329</v>
      </c>
      <c r="B2245" s="2">
        <v>46174.04583333333</v>
      </c>
      <c r="C2245" s="2">
        <v>46181.245833333327</v>
      </c>
      <c r="D2245" t="s">
        <v>29</v>
      </c>
      <c r="E2245" t="s">
        <v>30</v>
      </c>
      <c r="F2245" t="s">
        <v>51</v>
      </c>
      <c r="G2245" t="s">
        <v>55</v>
      </c>
      <c r="H2245" t="s">
        <v>52</v>
      </c>
      <c r="I2245" t="s">
        <v>57</v>
      </c>
      <c r="J2245">
        <v>7.2</v>
      </c>
      <c r="K2245" t="s">
        <v>35</v>
      </c>
      <c r="L2245">
        <v>21</v>
      </c>
      <c r="M2245" s="2">
        <v>46174</v>
      </c>
      <c r="N2245" t="s">
        <v>68</v>
      </c>
      <c r="O2245">
        <v>12.2</v>
      </c>
      <c r="P2245">
        <v>2.6</v>
      </c>
      <c r="Q2245">
        <v>9248.7999999999993</v>
      </c>
      <c r="R2245" t="s">
        <v>77</v>
      </c>
      <c r="S2245">
        <v>4504.05</v>
      </c>
      <c r="T2245">
        <v>4.9000000000000004</v>
      </c>
      <c r="U2245">
        <v>2026</v>
      </c>
      <c r="V2245" t="s">
        <v>110</v>
      </c>
      <c r="W2245" s="2">
        <v>46174</v>
      </c>
      <c r="X2245" t="s">
        <v>78</v>
      </c>
      <c r="Y2245" t="s">
        <v>48</v>
      </c>
      <c r="Z2245">
        <v>9248.7999999999993</v>
      </c>
      <c r="AA2245">
        <v>4504.05</v>
      </c>
      <c r="AB2245">
        <v>0.48699999999999999</v>
      </c>
    </row>
    <row r="2246" spans="1:28" x14ac:dyDescent="0.25">
      <c r="A2246" t="s">
        <v>2330</v>
      </c>
      <c r="B2246" s="2">
        <v>46085.274305555547</v>
      </c>
      <c r="C2246" s="2">
        <v>46086.274305555547</v>
      </c>
      <c r="D2246" t="s">
        <v>42</v>
      </c>
      <c r="E2246" t="s">
        <v>30</v>
      </c>
      <c r="F2246" t="s">
        <v>31</v>
      </c>
      <c r="G2246" t="s">
        <v>32</v>
      </c>
      <c r="H2246" t="s">
        <v>52</v>
      </c>
      <c r="I2246" t="s">
        <v>34</v>
      </c>
      <c r="J2246">
        <v>1</v>
      </c>
      <c r="K2246" t="s">
        <v>58</v>
      </c>
      <c r="L2246">
        <v>82</v>
      </c>
      <c r="M2246" s="2">
        <v>46085</v>
      </c>
      <c r="N2246" t="s">
        <v>68</v>
      </c>
      <c r="O2246">
        <v>8.1</v>
      </c>
      <c r="P2246">
        <v>0.6</v>
      </c>
      <c r="Q2246">
        <v>2603.77</v>
      </c>
      <c r="R2246" t="s">
        <v>37</v>
      </c>
      <c r="S2246">
        <v>1376.61</v>
      </c>
      <c r="T2246">
        <v>3.4</v>
      </c>
      <c r="U2246">
        <v>2026</v>
      </c>
      <c r="V2246" t="s">
        <v>46</v>
      </c>
      <c r="W2246" s="2">
        <v>46082</v>
      </c>
      <c r="X2246" t="s">
        <v>64</v>
      </c>
      <c r="Y2246" t="s">
        <v>48</v>
      </c>
      <c r="Z2246">
        <v>2603.77</v>
      </c>
      <c r="AA2246">
        <v>1376.61</v>
      </c>
      <c r="AB2246">
        <v>0.52900000000000003</v>
      </c>
    </row>
    <row r="2247" spans="1:28" x14ac:dyDescent="0.25">
      <c r="A2247" t="s">
        <v>2331</v>
      </c>
      <c r="B2247" s="2">
        <v>46196.424305555563</v>
      </c>
      <c r="C2247" s="2">
        <v>46198.024305555547</v>
      </c>
      <c r="D2247" t="s">
        <v>50</v>
      </c>
      <c r="E2247" t="s">
        <v>73</v>
      </c>
      <c r="F2247" t="s">
        <v>51</v>
      </c>
      <c r="G2247" t="s">
        <v>32</v>
      </c>
      <c r="H2247" t="s">
        <v>67</v>
      </c>
      <c r="I2247" t="s">
        <v>34</v>
      </c>
      <c r="J2247">
        <v>1.6</v>
      </c>
      <c r="K2247" t="s">
        <v>58</v>
      </c>
      <c r="L2247">
        <v>59</v>
      </c>
      <c r="M2247" s="2">
        <v>46196</v>
      </c>
      <c r="N2247" t="s">
        <v>36</v>
      </c>
      <c r="O2247">
        <v>8.1999999999999993</v>
      </c>
      <c r="P2247">
        <v>0.7</v>
      </c>
      <c r="Q2247">
        <v>3033.13</v>
      </c>
      <c r="R2247" t="s">
        <v>37</v>
      </c>
      <c r="S2247">
        <v>1606.03</v>
      </c>
      <c r="T2247">
        <v>3.9</v>
      </c>
      <c r="U2247">
        <v>2026</v>
      </c>
      <c r="V2247" t="s">
        <v>110</v>
      </c>
      <c r="W2247" s="2">
        <v>46174</v>
      </c>
      <c r="X2247" t="s">
        <v>70</v>
      </c>
      <c r="Y2247" t="s">
        <v>48</v>
      </c>
      <c r="Z2247">
        <v>3033.13</v>
      </c>
      <c r="AA2247">
        <v>1606.03</v>
      </c>
      <c r="AB2247">
        <v>0.52900000000000003</v>
      </c>
    </row>
    <row r="2248" spans="1:28" x14ac:dyDescent="0.25">
      <c r="A2248" t="s">
        <v>2332</v>
      </c>
      <c r="B2248" s="2">
        <v>45817.71875</v>
      </c>
      <c r="C2248" s="2">
        <v>45821.618750000001</v>
      </c>
      <c r="D2248" t="s">
        <v>91</v>
      </c>
      <c r="E2248" t="s">
        <v>30</v>
      </c>
      <c r="F2248" t="s">
        <v>31</v>
      </c>
      <c r="G2248" t="s">
        <v>55</v>
      </c>
      <c r="H2248" t="s">
        <v>86</v>
      </c>
      <c r="I2248" t="s">
        <v>34</v>
      </c>
      <c r="J2248">
        <v>3.9</v>
      </c>
      <c r="K2248" t="s">
        <v>35</v>
      </c>
      <c r="L2248">
        <v>38</v>
      </c>
      <c r="M2248" s="2">
        <v>45817</v>
      </c>
      <c r="N2248" t="s">
        <v>36</v>
      </c>
      <c r="O2248">
        <v>7.8</v>
      </c>
      <c r="P2248">
        <v>0.7</v>
      </c>
      <c r="Q2248">
        <v>5813.3</v>
      </c>
      <c r="R2248" t="s">
        <v>37</v>
      </c>
      <c r="S2248">
        <v>3175.07</v>
      </c>
      <c r="T2248">
        <v>4.7</v>
      </c>
      <c r="U2248">
        <v>2025</v>
      </c>
      <c r="V2248" t="s">
        <v>110</v>
      </c>
      <c r="W2248" s="2">
        <v>45809</v>
      </c>
      <c r="X2248" t="s">
        <v>78</v>
      </c>
      <c r="Y2248" t="s">
        <v>48</v>
      </c>
      <c r="Z2248">
        <v>5813.3</v>
      </c>
      <c r="AA2248">
        <v>3175.07</v>
      </c>
      <c r="AB2248">
        <v>0.54600000000000004</v>
      </c>
    </row>
    <row r="2249" spans="1:28" x14ac:dyDescent="0.25">
      <c r="A2249" t="s">
        <v>2333</v>
      </c>
      <c r="B2249" s="2">
        <v>45806.875</v>
      </c>
      <c r="C2249" s="2">
        <v>45811.974999999999</v>
      </c>
      <c r="D2249" t="s">
        <v>29</v>
      </c>
      <c r="E2249" t="s">
        <v>43</v>
      </c>
      <c r="F2249" t="s">
        <v>31</v>
      </c>
      <c r="G2249" t="s">
        <v>44</v>
      </c>
      <c r="H2249" t="s">
        <v>74</v>
      </c>
      <c r="I2249" t="s">
        <v>75</v>
      </c>
      <c r="J2249">
        <v>5.0999999999999996</v>
      </c>
      <c r="K2249" t="s">
        <v>35</v>
      </c>
      <c r="L2249">
        <v>36</v>
      </c>
      <c r="M2249" s="2">
        <v>45806</v>
      </c>
      <c r="N2249" t="s">
        <v>36</v>
      </c>
      <c r="O2249">
        <v>12</v>
      </c>
      <c r="P2249">
        <v>2.1</v>
      </c>
      <c r="Q2249">
        <v>6702.06</v>
      </c>
      <c r="R2249" t="s">
        <v>37</v>
      </c>
      <c r="S2249">
        <v>4032.28</v>
      </c>
      <c r="T2249">
        <v>4.2</v>
      </c>
      <c r="U2249">
        <v>2025</v>
      </c>
      <c r="V2249" t="s">
        <v>80</v>
      </c>
      <c r="W2249" s="2">
        <v>45778</v>
      </c>
      <c r="X2249" t="s">
        <v>47</v>
      </c>
      <c r="Y2249" t="s">
        <v>48</v>
      </c>
      <c r="Z2249">
        <v>6702.06</v>
      </c>
      <c r="AA2249">
        <v>4032.28</v>
      </c>
      <c r="AB2249">
        <v>0.60199999999999998</v>
      </c>
    </row>
    <row r="2250" spans="1:28" x14ac:dyDescent="0.25">
      <c r="A2250" t="s">
        <v>2334</v>
      </c>
      <c r="B2250" s="2">
        <v>45887.53402777778</v>
      </c>
      <c r="C2250" s="2">
        <v>45891.03402777778</v>
      </c>
      <c r="D2250" t="s">
        <v>72</v>
      </c>
      <c r="E2250" t="s">
        <v>30</v>
      </c>
      <c r="F2250" t="s">
        <v>51</v>
      </c>
      <c r="G2250" t="s">
        <v>44</v>
      </c>
      <c r="H2250" t="s">
        <v>67</v>
      </c>
      <c r="I2250" t="s">
        <v>34</v>
      </c>
      <c r="J2250">
        <v>3.5</v>
      </c>
      <c r="K2250" t="s">
        <v>35</v>
      </c>
      <c r="L2250">
        <v>56</v>
      </c>
      <c r="M2250" s="2">
        <v>45887</v>
      </c>
      <c r="N2250" t="s">
        <v>36</v>
      </c>
      <c r="O2250">
        <v>8</v>
      </c>
      <c r="P2250">
        <v>2.8</v>
      </c>
      <c r="Q2250">
        <v>5279.96</v>
      </c>
      <c r="R2250" t="s">
        <v>37</v>
      </c>
      <c r="S2250">
        <v>3268.28</v>
      </c>
      <c r="T2250">
        <v>3.8</v>
      </c>
      <c r="U2250">
        <v>2025</v>
      </c>
      <c r="V2250" t="s">
        <v>87</v>
      </c>
      <c r="W2250" s="2">
        <v>45870</v>
      </c>
      <c r="X2250" t="s">
        <v>78</v>
      </c>
      <c r="Y2250" t="s">
        <v>48</v>
      </c>
      <c r="Z2250">
        <v>5279.96</v>
      </c>
      <c r="AA2250">
        <v>3268.28</v>
      </c>
      <c r="AB2250">
        <v>0.61899999999999999</v>
      </c>
    </row>
    <row r="2251" spans="1:28" x14ac:dyDescent="0.25">
      <c r="A2251" t="s">
        <v>2335</v>
      </c>
      <c r="B2251" s="2">
        <v>46369.987500000003</v>
      </c>
      <c r="C2251" s="2">
        <v>46375.387499999997</v>
      </c>
      <c r="D2251" t="s">
        <v>91</v>
      </c>
      <c r="E2251" t="s">
        <v>73</v>
      </c>
      <c r="F2251" t="s">
        <v>51</v>
      </c>
      <c r="G2251" t="s">
        <v>44</v>
      </c>
      <c r="H2251" t="s">
        <v>52</v>
      </c>
      <c r="I2251" t="s">
        <v>34</v>
      </c>
      <c r="J2251">
        <v>5.4</v>
      </c>
      <c r="K2251" t="s">
        <v>35</v>
      </c>
      <c r="L2251">
        <v>56</v>
      </c>
      <c r="M2251" s="2">
        <v>46369</v>
      </c>
      <c r="N2251" t="s">
        <v>68</v>
      </c>
      <c r="O2251">
        <v>11.8</v>
      </c>
      <c r="P2251">
        <v>1.1000000000000001</v>
      </c>
      <c r="Q2251">
        <v>6763.07</v>
      </c>
      <c r="R2251" t="s">
        <v>37</v>
      </c>
      <c r="S2251">
        <v>4039.65</v>
      </c>
      <c r="T2251">
        <v>3.8</v>
      </c>
      <c r="U2251">
        <v>2026</v>
      </c>
      <c r="V2251" t="s">
        <v>63</v>
      </c>
      <c r="W2251" s="2">
        <v>46357</v>
      </c>
      <c r="X2251" t="s">
        <v>39</v>
      </c>
      <c r="Y2251" t="s">
        <v>40</v>
      </c>
      <c r="Z2251">
        <v>6763.07</v>
      </c>
      <c r="AA2251">
        <v>4039.65</v>
      </c>
      <c r="AB2251">
        <v>0.59699999999999998</v>
      </c>
    </row>
    <row r="2252" spans="1:28" x14ac:dyDescent="0.25">
      <c r="A2252" t="s">
        <v>2336</v>
      </c>
      <c r="B2252" s="2">
        <v>46219.281944444447</v>
      </c>
      <c r="C2252" s="2">
        <v>46219.781944444447</v>
      </c>
      <c r="D2252" t="s">
        <v>42</v>
      </c>
      <c r="E2252" t="s">
        <v>43</v>
      </c>
      <c r="F2252" t="s">
        <v>51</v>
      </c>
      <c r="G2252" t="s">
        <v>44</v>
      </c>
      <c r="H2252" t="s">
        <v>56</v>
      </c>
      <c r="I2252" t="s">
        <v>34</v>
      </c>
      <c r="J2252">
        <v>0.5</v>
      </c>
      <c r="K2252" t="s">
        <v>35</v>
      </c>
      <c r="L2252">
        <v>65</v>
      </c>
      <c r="M2252" s="2">
        <v>46219</v>
      </c>
      <c r="N2252" t="s">
        <v>76</v>
      </c>
      <c r="O2252">
        <v>11.8</v>
      </c>
      <c r="P2252">
        <v>2.2000000000000002</v>
      </c>
      <c r="Q2252">
        <v>2485.9299999999998</v>
      </c>
      <c r="R2252" t="s">
        <v>77</v>
      </c>
      <c r="S2252">
        <v>1848.64</v>
      </c>
      <c r="T2252">
        <v>3.9</v>
      </c>
      <c r="U2252">
        <v>2026</v>
      </c>
      <c r="V2252" t="s">
        <v>107</v>
      </c>
      <c r="W2252" s="2">
        <v>46204</v>
      </c>
      <c r="X2252" t="s">
        <v>47</v>
      </c>
      <c r="Y2252" t="s">
        <v>48</v>
      </c>
      <c r="Z2252">
        <v>2485.9299999999998</v>
      </c>
      <c r="AA2252">
        <v>1848.64</v>
      </c>
      <c r="AB2252">
        <v>0.74399999999999999</v>
      </c>
    </row>
    <row r="2253" spans="1:28" x14ac:dyDescent="0.25">
      <c r="A2253" t="s">
        <v>2337</v>
      </c>
      <c r="B2253" s="2">
        <v>45724.64166666667</v>
      </c>
      <c r="C2253" s="2">
        <v>45729.941666666673</v>
      </c>
      <c r="D2253" t="s">
        <v>113</v>
      </c>
      <c r="E2253" t="s">
        <v>83</v>
      </c>
      <c r="F2253" t="s">
        <v>31</v>
      </c>
      <c r="G2253" t="s">
        <v>44</v>
      </c>
      <c r="H2253" t="s">
        <v>33</v>
      </c>
      <c r="I2253" t="s">
        <v>34</v>
      </c>
      <c r="J2253">
        <v>5.3</v>
      </c>
      <c r="K2253" t="s">
        <v>35</v>
      </c>
      <c r="L2253">
        <v>40</v>
      </c>
      <c r="M2253" s="2">
        <v>45724</v>
      </c>
      <c r="N2253" t="s">
        <v>76</v>
      </c>
      <c r="O2253">
        <v>7.7</v>
      </c>
      <c r="P2253">
        <v>1.1000000000000001</v>
      </c>
      <c r="Q2253">
        <v>8974.93</v>
      </c>
      <c r="R2253" t="s">
        <v>37</v>
      </c>
      <c r="S2253">
        <v>5003.12</v>
      </c>
      <c r="T2253">
        <v>4</v>
      </c>
      <c r="U2253">
        <v>2025</v>
      </c>
      <c r="V2253" t="s">
        <v>46</v>
      </c>
      <c r="W2253" s="2">
        <v>45717</v>
      </c>
      <c r="X2253" t="s">
        <v>92</v>
      </c>
      <c r="Y2253" t="s">
        <v>40</v>
      </c>
      <c r="Z2253">
        <v>8974.93</v>
      </c>
      <c r="AA2253">
        <v>5003.12</v>
      </c>
      <c r="AB2253">
        <v>0.55700000000000005</v>
      </c>
    </row>
    <row r="2254" spans="1:28" x14ac:dyDescent="0.25">
      <c r="A2254" t="s">
        <v>2338</v>
      </c>
      <c r="B2254" s="2">
        <v>46038.448611111111</v>
      </c>
      <c r="C2254" s="2">
        <v>46041.648611111108</v>
      </c>
      <c r="D2254" t="s">
        <v>50</v>
      </c>
      <c r="E2254" t="s">
        <v>73</v>
      </c>
      <c r="F2254" t="s">
        <v>51</v>
      </c>
      <c r="G2254" t="s">
        <v>32</v>
      </c>
      <c r="H2254" t="s">
        <v>33</v>
      </c>
      <c r="I2254" t="s">
        <v>57</v>
      </c>
      <c r="J2254">
        <v>3.2</v>
      </c>
      <c r="K2254" t="s">
        <v>35</v>
      </c>
      <c r="L2254">
        <v>49</v>
      </c>
      <c r="M2254" s="2">
        <v>46038</v>
      </c>
      <c r="N2254" t="s">
        <v>36</v>
      </c>
      <c r="O2254">
        <v>8</v>
      </c>
      <c r="P2254">
        <v>2.1</v>
      </c>
      <c r="Q2254">
        <v>4884.8</v>
      </c>
      <c r="R2254" t="s">
        <v>37</v>
      </c>
      <c r="S2254">
        <v>3427.39</v>
      </c>
      <c r="T2254">
        <v>4.0999999999999996</v>
      </c>
      <c r="U2254">
        <v>2026</v>
      </c>
      <c r="V2254" t="s">
        <v>69</v>
      </c>
      <c r="W2254" s="2">
        <v>46023</v>
      </c>
      <c r="X2254" t="s">
        <v>81</v>
      </c>
      <c r="Y2254" t="s">
        <v>48</v>
      </c>
      <c r="Z2254">
        <v>4884.8</v>
      </c>
      <c r="AA2254">
        <v>3427.39</v>
      </c>
      <c r="AB2254">
        <v>0.70199999999999996</v>
      </c>
    </row>
    <row r="2255" spans="1:28" x14ac:dyDescent="0.25">
      <c r="A2255" t="s">
        <v>2339</v>
      </c>
      <c r="B2255" s="2">
        <v>45715.15347222222</v>
      </c>
      <c r="C2255" s="2">
        <v>45721.053472222222</v>
      </c>
      <c r="D2255" t="s">
        <v>113</v>
      </c>
      <c r="E2255" t="s">
        <v>83</v>
      </c>
      <c r="F2255" t="s">
        <v>31</v>
      </c>
      <c r="G2255" t="s">
        <v>32</v>
      </c>
      <c r="H2255" t="s">
        <v>86</v>
      </c>
      <c r="I2255" t="s">
        <v>57</v>
      </c>
      <c r="J2255">
        <v>5.9</v>
      </c>
      <c r="K2255" t="s">
        <v>35</v>
      </c>
      <c r="L2255">
        <v>76</v>
      </c>
      <c r="M2255" s="2">
        <v>45715</v>
      </c>
      <c r="N2255" t="s">
        <v>68</v>
      </c>
      <c r="O2255">
        <v>7.9</v>
      </c>
      <c r="P2255">
        <v>0.7</v>
      </c>
      <c r="Q2255">
        <v>7077.81</v>
      </c>
      <c r="R2255" t="s">
        <v>37</v>
      </c>
      <c r="S2255">
        <v>5467.64</v>
      </c>
      <c r="T2255">
        <v>3.6</v>
      </c>
      <c r="U2255">
        <v>2025</v>
      </c>
      <c r="V2255" t="s">
        <v>104</v>
      </c>
      <c r="W2255" s="2">
        <v>45689</v>
      </c>
      <c r="X2255" t="s">
        <v>47</v>
      </c>
      <c r="Y2255" t="s">
        <v>48</v>
      </c>
      <c r="Z2255">
        <v>7077.81</v>
      </c>
      <c r="AA2255">
        <v>5467.64</v>
      </c>
      <c r="AB2255">
        <v>0.77300000000000002</v>
      </c>
    </row>
    <row r="2256" spans="1:28" x14ac:dyDescent="0.25">
      <c r="A2256" t="s">
        <v>2340</v>
      </c>
      <c r="B2256" s="2">
        <v>45916.818749999999</v>
      </c>
      <c r="C2256" s="2">
        <v>45917.318749999999</v>
      </c>
      <c r="D2256" t="s">
        <v>42</v>
      </c>
      <c r="E2256" t="s">
        <v>30</v>
      </c>
      <c r="F2256" t="s">
        <v>51</v>
      </c>
      <c r="G2256" t="s">
        <v>44</v>
      </c>
      <c r="H2256" t="s">
        <v>33</v>
      </c>
      <c r="I2256" t="s">
        <v>34</v>
      </c>
      <c r="J2256">
        <v>0.5</v>
      </c>
      <c r="K2256" t="s">
        <v>35</v>
      </c>
      <c r="L2256">
        <v>76</v>
      </c>
      <c r="M2256" s="2">
        <v>45916</v>
      </c>
      <c r="N2256" t="s">
        <v>68</v>
      </c>
      <c r="O2256">
        <v>7.7</v>
      </c>
      <c r="P2256">
        <v>2</v>
      </c>
      <c r="Q2256">
        <v>3536.36</v>
      </c>
      <c r="R2256" t="s">
        <v>37</v>
      </c>
      <c r="S2256">
        <v>2393.39</v>
      </c>
      <c r="T2256">
        <v>4.2</v>
      </c>
      <c r="U2256">
        <v>2025</v>
      </c>
      <c r="V2256" t="s">
        <v>53</v>
      </c>
      <c r="W2256" s="2">
        <v>45901</v>
      </c>
      <c r="X2256" t="s">
        <v>70</v>
      </c>
      <c r="Y2256" t="s">
        <v>48</v>
      </c>
      <c r="Z2256">
        <v>3536.36</v>
      </c>
      <c r="AA2256">
        <v>2393.39</v>
      </c>
      <c r="AB2256">
        <v>0.67700000000000005</v>
      </c>
    </row>
    <row r="2257" spans="1:28" x14ac:dyDescent="0.25">
      <c r="A2257" t="s">
        <v>2341</v>
      </c>
      <c r="B2257" s="2">
        <v>45999.453472222223</v>
      </c>
      <c r="C2257" s="2">
        <v>45999.953472222223</v>
      </c>
      <c r="D2257" t="s">
        <v>42</v>
      </c>
      <c r="E2257" t="s">
        <v>30</v>
      </c>
      <c r="F2257" t="s">
        <v>51</v>
      </c>
      <c r="G2257" t="s">
        <v>32</v>
      </c>
      <c r="H2257" t="s">
        <v>45</v>
      </c>
      <c r="I2257" t="s">
        <v>34</v>
      </c>
      <c r="J2257">
        <v>0.5</v>
      </c>
      <c r="K2257" t="s">
        <v>35</v>
      </c>
      <c r="L2257">
        <v>99</v>
      </c>
      <c r="M2257" s="2">
        <v>45999</v>
      </c>
      <c r="N2257" t="s">
        <v>36</v>
      </c>
      <c r="O2257">
        <v>8.1999999999999993</v>
      </c>
      <c r="P2257">
        <v>2.2999999999999998</v>
      </c>
      <c r="Q2257">
        <v>3127.8</v>
      </c>
      <c r="R2257" t="s">
        <v>77</v>
      </c>
      <c r="S2257">
        <v>1543.33</v>
      </c>
      <c r="T2257">
        <v>3.4</v>
      </c>
      <c r="U2257">
        <v>2025</v>
      </c>
      <c r="V2257" t="s">
        <v>63</v>
      </c>
      <c r="W2257" s="2">
        <v>45992</v>
      </c>
      <c r="X2257" t="s">
        <v>78</v>
      </c>
      <c r="Y2257" t="s">
        <v>48</v>
      </c>
      <c r="Z2257">
        <v>3127.8</v>
      </c>
      <c r="AA2257">
        <v>1543.33</v>
      </c>
      <c r="AB2257">
        <v>0.49299999999999999</v>
      </c>
    </row>
    <row r="2258" spans="1:28" x14ac:dyDescent="0.25">
      <c r="A2258" t="s">
        <v>2342</v>
      </c>
      <c r="B2258" s="2">
        <v>45787.296527777777</v>
      </c>
      <c r="C2258" s="2">
        <v>45791.996527777781</v>
      </c>
      <c r="D2258" t="s">
        <v>113</v>
      </c>
      <c r="E2258" t="s">
        <v>83</v>
      </c>
      <c r="F2258" t="s">
        <v>31</v>
      </c>
      <c r="G2258" t="s">
        <v>32</v>
      </c>
      <c r="H2258" t="s">
        <v>67</v>
      </c>
      <c r="I2258" t="s">
        <v>34</v>
      </c>
      <c r="J2258">
        <v>4.7</v>
      </c>
      <c r="K2258" t="s">
        <v>35</v>
      </c>
      <c r="L2258">
        <v>67</v>
      </c>
      <c r="M2258" s="2">
        <v>45787</v>
      </c>
      <c r="N2258" t="s">
        <v>36</v>
      </c>
      <c r="O2258">
        <v>8.1</v>
      </c>
      <c r="P2258">
        <v>1.5</v>
      </c>
      <c r="Q2258">
        <v>5767.61</v>
      </c>
      <c r="R2258" t="s">
        <v>77</v>
      </c>
      <c r="S2258">
        <v>2965.48</v>
      </c>
      <c r="T2258">
        <v>3.3</v>
      </c>
      <c r="U2258">
        <v>2025</v>
      </c>
      <c r="V2258" t="s">
        <v>80</v>
      </c>
      <c r="W2258" s="2">
        <v>45778</v>
      </c>
      <c r="X2258" t="s">
        <v>92</v>
      </c>
      <c r="Y2258" t="s">
        <v>40</v>
      </c>
      <c r="Z2258">
        <v>5767.61</v>
      </c>
      <c r="AA2258">
        <v>2965.48</v>
      </c>
      <c r="AB2258">
        <v>0.51400000000000001</v>
      </c>
    </row>
    <row r="2259" spans="1:28" x14ac:dyDescent="0.25">
      <c r="A2259" t="s">
        <v>2343</v>
      </c>
      <c r="B2259" s="2">
        <v>46384.820138888892</v>
      </c>
      <c r="C2259" s="2">
        <v>46390.120138888888</v>
      </c>
      <c r="D2259" t="s">
        <v>91</v>
      </c>
      <c r="E2259" t="s">
        <v>83</v>
      </c>
      <c r="F2259" t="s">
        <v>51</v>
      </c>
      <c r="G2259" t="s">
        <v>32</v>
      </c>
      <c r="H2259" t="s">
        <v>74</v>
      </c>
      <c r="I2259" t="s">
        <v>75</v>
      </c>
      <c r="J2259">
        <v>5.3</v>
      </c>
      <c r="K2259" t="s">
        <v>35</v>
      </c>
      <c r="L2259">
        <v>31</v>
      </c>
      <c r="M2259" s="2">
        <v>46384</v>
      </c>
      <c r="N2259" t="s">
        <v>68</v>
      </c>
      <c r="O2259">
        <v>9.9</v>
      </c>
      <c r="P2259">
        <v>0.8</v>
      </c>
      <c r="Q2259">
        <v>6665.94</v>
      </c>
      <c r="R2259" t="s">
        <v>59</v>
      </c>
      <c r="S2259">
        <v>4877.0200000000004</v>
      </c>
      <c r="T2259">
        <v>5</v>
      </c>
      <c r="U2259">
        <v>2026</v>
      </c>
      <c r="V2259" t="s">
        <v>63</v>
      </c>
      <c r="W2259" s="2">
        <v>46357</v>
      </c>
      <c r="X2259" t="s">
        <v>78</v>
      </c>
      <c r="Y2259" t="s">
        <v>48</v>
      </c>
      <c r="Z2259">
        <v>6665.94</v>
      </c>
      <c r="AA2259">
        <v>4877.0200000000004</v>
      </c>
      <c r="AB2259">
        <v>0.73199999999999998</v>
      </c>
    </row>
    <row r="2260" spans="1:28" x14ac:dyDescent="0.25">
      <c r="A2260" t="s">
        <v>2344</v>
      </c>
      <c r="B2260" s="2">
        <v>45829.677777777782</v>
      </c>
      <c r="C2260" s="2">
        <v>45831.577777777777</v>
      </c>
      <c r="D2260" t="s">
        <v>72</v>
      </c>
      <c r="E2260" t="s">
        <v>73</v>
      </c>
      <c r="F2260" t="s">
        <v>51</v>
      </c>
      <c r="G2260" t="s">
        <v>32</v>
      </c>
      <c r="H2260" t="s">
        <v>67</v>
      </c>
      <c r="I2260" t="s">
        <v>34</v>
      </c>
      <c r="J2260">
        <v>1.9</v>
      </c>
      <c r="K2260" t="s">
        <v>35</v>
      </c>
      <c r="L2260">
        <v>53</v>
      </c>
      <c r="M2260" s="2">
        <v>45829</v>
      </c>
      <c r="N2260" t="s">
        <v>36</v>
      </c>
      <c r="O2260">
        <v>8</v>
      </c>
      <c r="P2260">
        <v>0.4</v>
      </c>
      <c r="Q2260">
        <v>4078.9</v>
      </c>
      <c r="R2260" t="s">
        <v>77</v>
      </c>
      <c r="S2260">
        <v>2399.35</v>
      </c>
      <c r="T2260">
        <v>4.5</v>
      </c>
      <c r="U2260">
        <v>2025</v>
      </c>
      <c r="V2260" t="s">
        <v>110</v>
      </c>
      <c r="W2260" s="2">
        <v>45809</v>
      </c>
      <c r="X2260" t="s">
        <v>92</v>
      </c>
      <c r="Y2260" t="s">
        <v>40</v>
      </c>
      <c r="Z2260">
        <v>4078.9</v>
      </c>
      <c r="AA2260">
        <v>2399.35</v>
      </c>
      <c r="AB2260">
        <v>0.58799999999999997</v>
      </c>
    </row>
    <row r="2261" spans="1:28" x14ac:dyDescent="0.25">
      <c r="A2261" t="s">
        <v>2345</v>
      </c>
      <c r="B2261" s="2">
        <v>46271.999305555553</v>
      </c>
      <c r="C2261" s="2">
        <v>46272.499305555553</v>
      </c>
      <c r="D2261" t="s">
        <v>42</v>
      </c>
      <c r="E2261" t="s">
        <v>43</v>
      </c>
      <c r="F2261" t="s">
        <v>31</v>
      </c>
      <c r="G2261" t="s">
        <v>44</v>
      </c>
      <c r="H2261" t="s">
        <v>45</v>
      </c>
      <c r="I2261" t="s">
        <v>34</v>
      </c>
      <c r="J2261">
        <v>0.5</v>
      </c>
      <c r="K2261" t="s">
        <v>35</v>
      </c>
      <c r="L2261">
        <v>100</v>
      </c>
      <c r="M2261" s="2">
        <v>46271</v>
      </c>
      <c r="N2261" t="s">
        <v>36</v>
      </c>
      <c r="O2261">
        <v>8</v>
      </c>
      <c r="P2261">
        <v>3.3</v>
      </c>
      <c r="Q2261">
        <v>3612.27</v>
      </c>
      <c r="R2261" t="s">
        <v>37</v>
      </c>
      <c r="S2261">
        <v>2171.75</v>
      </c>
      <c r="T2261">
        <v>3.3</v>
      </c>
      <c r="U2261">
        <v>2026</v>
      </c>
      <c r="V2261" t="s">
        <v>53</v>
      </c>
      <c r="W2261" s="2">
        <v>46266</v>
      </c>
      <c r="X2261" t="s">
        <v>39</v>
      </c>
      <c r="Y2261" t="s">
        <v>40</v>
      </c>
      <c r="Z2261">
        <v>3612.27</v>
      </c>
      <c r="AA2261">
        <v>2171.75</v>
      </c>
      <c r="AB2261">
        <v>0.60099999999999998</v>
      </c>
    </row>
    <row r="2262" spans="1:28" x14ac:dyDescent="0.25">
      <c r="A2262" t="s">
        <v>2346</v>
      </c>
      <c r="B2262" s="2">
        <v>45866.697916666657</v>
      </c>
      <c r="C2262" s="2">
        <v>45870.497916666667</v>
      </c>
      <c r="D2262" t="s">
        <v>91</v>
      </c>
      <c r="E2262" t="s">
        <v>83</v>
      </c>
      <c r="F2262" t="s">
        <v>51</v>
      </c>
      <c r="G2262" t="s">
        <v>32</v>
      </c>
      <c r="H2262" t="s">
        <v>56</v>
      </c>
      <c r="I2262" t="s">
        <v>34</v>
      </c>
      <c r="J2262">
        <v>3.8</v>
      </c>
      <c r="K2262" t="s">
        <v>35</v>
      </c>
      <c r="L2262">
        <v>58</v>
      </c>
      <c r="M2262" s="2">
        <v>45866</v>
      </c>
      <c r="N2262" t="s">
        <v>36</v>
      </c>
      <c r="O2262">
        <v>7.7</v>
      </c>
      <c r="P2262">
        <v>1.5</v>
      </c>
      <c r="Q2262">
        <v>6059.74</v>
      </c>
      <c r="R2262" t="s">
        <v>37</v>
      </c>
      <c r="S2262">
        <v>4517.34</v>
      </c>
      <c r="T2262">
        <v>3.6</v>
      </c>
      <c r="U2262">
        <v>2025</v>
      </c>
      <c r="V2262" t="s">
        <v>107</v>
      </c>
      <c r="W2262" s="2">
        <v>45839</v>
      </c>
      <c r="X2262" t="s">
        <v>78</v>
      </c>
      <c r="Y2262" t="s">
        <v>48</v>
      </c>
      <c r="Z2262">
        <v>6059.74</v>
      </c>
      <c r="AA2262">
        <v>4517.34</v>
      </c>
      <c r="AB2262">
        <v>0.745</v>
      </c>
    </row>
    <row r="2263" spans="1:28" x14ac:dyDescent="0.25">
      <c r="A2263" t="s">
        <v>2347</v>
      </c>
      <c r="B2263" s="2">
        <v>46011.936805555553</v>
      </c>
      <c r="C2263" s="2">
        <v>46017.836805555547</v>
      </c>
      <c r="D2263" t="s">
        <v>29</v>
      </c>
      <c r="E2263" t="s">
        <v>43</v>
      </c>
      <c r="F2263" t="s">
        <v>51</v>
      </c>
      <c r="G2263" t="s">
        <v>55</v>
      </c>
      <c r="H2263" t="s">
        <v>67</v>
      </c>
      <c r="I2263" t="s">
        <v>34</v>
      </c>
      <c r="J2263">
        <v>5.9</v>
      </c>
      <c r="K2263" t="s">
        <v>35</v>
      </c>
      <c r="L2263">
        <v>33</v>
      </c>
      <c r="M2263" s="2">
        <v>46011</v>
      </c>
      <c r="N2263" t="s">
        <v>68</v>
      </c>
      <c r="O2263">
        <v>8.1</v>
      </c>
      <c r="P2263">
        <v>3.2</v>
      </c>
      <c r="Q2263">
        <v>6499.07</v>
      </c>
      <c r="R2263" t="s">
        <v>37</v>
      </c>
      <c r="S2263">
        <v>4495.18</v>
      </c>
      <c r="T2263">
        <v>4.4000000000000004</v>
      </c>
      <c r="U2263">
        <v>2025</v>
      </c>
      <c r="V2263" t="s">
        <v>63</v>
      </c>
      <c r="W2263" s="2">
        <v>45992</v>
      </c>
      <c r="X2263" t="s">
        <v>92</v>
      </c>
      <c r="Y2263" t="s">
        <v>40</v>
      </c>
      <c r="Z2263">
        <v>6499.07</v>
      </c>
      <c r="AA2263">
        <v>4495.18</v>
      </c>
      <c r="AB2263">
        <v>0.69199999999999995</v>
      </c>
    </row>
    <row r="2264" spans="1:28" x14ac:dyDescent="0.25">
      <c r="A2264" t="s">
        <v>2348</v>
      </c>
      <c r="B2264" s="2">
        <v>46128.256944444453</v>
      </c>
      <c r="C2264" s="2">
        <v>46132.056944444441</v>
      </c>
      <c r="D2264" t="s">
        <v>62</v>
      </c>
      <c r="E2264" t="s">
        <v>30</v>
      </c>
      <c r="F2264" t="s">
        <v>31</v>
      </c>
      <c r="G2264" t="s">
        <v>32</v>
      </c>
      <c r="H2264" t="s">
        <v>74</v>
      </c>
      <c r="I2264" t="s">
        <v>57</v>
      </c>
      <c r="J2264">
        <v>3.8</v>
      </c>
      <c r="K2264" t="s">
        <v>35</v>
      </c>
      <c r="L2264">
        <v>76</v>
      </c>
      <c r="M2264" s="2">
        <v>46128</v>
      </c>
      <c r="N2264" t="s">
        <v>68</v>
      </c>
      <c r="O2264">
        <v>8.3000000000000007</v>
      </c>
      <c r="P2264">
        <v>1.7</v>
      </c>
      <c r="Q2264">
        <v>6433.83</v>
      </c>
      <c r="R2264" t="s">
        <v>77</v>
      </c>
      <c r="S2264">
        <v>4462.28</v>
      </c>
      <c r="T2264">
        <v>3.6</v>
      </c>
      <c r="U2264">
        <v>2026</v>
      </c>
      <c r="V2264" t="s">
        <v>38</v>
      </c>
      <c r="W2264" s="2">
        <v>46113</v>
      </c>
      <c r="X2264" t="s">
        <v>47</v>
      </c>
      <c r="Y2264" t="s">
        <v>48</v>
      </c>
      <c r="Z2264">
        <v>6433.83</v>
      </c>
      <c r="AA2264">
        <v>4462.28</v>
      </c>
      <c r="AB2264">
        <v>0.69399999999999995</v>
      </c>
    </row>
    <row r="2265" spans="1:28" x14ac:dyDescent="0.25">
      <c r="A2265" t="s">
        <v>2349</v>
      </c>
      <c r="B2265" s="2">
        <v>45773.949305555558</v>
      </c>
      <c r="C2265" s="2">
        <v>45778.649305555547</v>
      </c>
      <c r="D2265" t="s">
        <v>72</v>
      </c>
      <c r="E2265" t="s">
        <v>83</v>
      </c>
      <c r="F2265" t="s">
        <v>51</v>
      </c>
      <c r="G2265" t="s">
        <v>44</v>
      </c>
      <c r="H2265" t="s">
        <v>67</v>
      </c>
      <c r="I2265" t="s">
        <v>34</v>
      </c>
      <c r="J2265">
        <v>4.7</v>
      </c>
      <c r="K2265" t="s">
        <v>35</v>
      </c>
      <c r="L2265">
        <v>77</v>
      </c>
      <c r="M2265" s="2">
        <v>45773</v>
      </c>
      <c r="N2265" t="s">
        <v>76</v>
      </c>
      <c r="O2265">
        <v>8.3000000000000007</v>
      </c>
      <c r="P2265">
        <v>1.8</v>
      </c>
      <c r="Q2265">
        <v>7459.91</v>
      </c>
      <c r="R2265" t="s">
        <v>77</v>
      </c>
      <c r="S2265">
        <v>5086.3900000000003</v>
      </c>
      <c r="T2265">
        <v>4.3</v>
      </c>
      <c r="U2265">
        <v>2025</v>
      </c>
      <c r="V2265" t="s">
        <v>38</v>
      </c>
      <c r="W2265" s="2">
        <v>45748</v>
      </c>
      <c r="X2265" t="s">
        <v>92</v>
      </c>
      <c r="Y2265" t="s">
        <v>40</v>
      </c>
      <c r="Z2265">
        <v>7459.91</v>
      </c>
      <c r="AA2265">
        <v>5086.3900000000003</v>
      </c>
      <c r="AB2265">
        <v>0.68200000000000005</v>
      </c>
    </row>
    <row r="2266" spans="1:28" x14ac:dyDescent="0.25">
      <c r="A2266" t="s">
        <v>2350</v>
      </c>
      <c r="B2266" s="2">
        <v>45921.892361111109</v>
      </c>
      <c r="C2266" s="2">
        <v>45922.392361111109</v>
      </c>
      <c r="D2266" t="s">
        <v>42</v>
      </c>
      <c r="E2266" t="s">
        <v>73</v>
      </c>
      <c r="F2266" t="s">
        <v>31</v>
      </c>
      <c r="G2266" t="s">
        <v>44</v>
      </c>
      <c r="H2266" t="s">
        <v>33</v>
      </c>
      <c r="I2266" t="s">
        <v>57</v>
      </c>
      <c r="J2266">
        <v>0.5</v>
      </c>
      <c r="K2266" t="s">
        <v>35</v>
      </c>
      <c r="L2266">
        <v>74</v>
      </c>
      <c r="M2266" s="2">
        <v>45921</v>
      </c>
      <c r="N2266" t="s">
        <v>68</v>
      </c>
      <c r="O2266">
        <v>8</v>
      </c>
      <c r="P2266">
        <v>3.2</v>
      </c>
      <c r="Q2266">
        <v>2100.73</v>
      </c>
      <c r="R2266" t="s">
        <v>37</v>
      </c>
      <c r="S2266">
        <v>1407.25</v>
      </c>
      <c r="T2266">
        <v>4</v>
      </c>
      <c r="U2266">
        <v>2025</v>
      </c>
      <c r="V2266" t="s">
        <v>53</v>
      </c>
      <c r="W2266" s="2">
        <v>45901</v>
      </c>
      <c r="X2266" t="s">
        <v>39</v>
      </c>
      <c r="Y2266" t="s">
        <v>40</v>
      </c>
      <c r="Z2266">
        <v>2100.73</v>
      </c>
      <c r="AA2266">
        <v>1407.25</v>
      </c>
      <c r="AB2266">
        <v>0.67</v>
      </c>
    </row>
    <row r="2267" spans="1:28" x14ac:dyDescent="0.25">
      <c r="A2267" t="s">
        <v>2351</v>
      </c>
      <c r="B2267" s="2">
        <v>46319.906944444447</v>
      </c>
      <c r="C2267" s="2">
        <v>46324.306944444441</v>
      </c>
      <c r="D2267" t="s">
        <v>85</v>
      </c>
      <c r="E2267" t="s">
        <v>83</v>
      </c>
      <c r="F2267" t="s">
        <v>51</v>
      </c>
      <c r="G2267" t="s">
        <v>32</v>
      </c>
      <c r="H2267" t="s">
        <v>56</v>
      </c>
      <c r="I2267" t="s">
        <v>34</v>
      </c>
      <c r="J2267">
        <v>4.4000000000000004</v>
      </c>
      <c r="K2267" t="s">
        <v>35</v>
      </c>
      <c r="L2267">
        <v>65</v>
      </c>
      <c r="M2267" s="2">
        <v>46319</v>
      </c>
      <c r="N2267" t="s">
        <v>76</v>
      </c>
      <c r="O2267">
        <v>9.9</v>
      </c>
      <c r="P2267">
        <v>3.6</v>
      </c>
      <c r="Q2267">
        <v>5630.97</v>
      </c>
      <c r="R2267" t="s">
        <v>77</v>
      </c>
      <c r="S2267">
        <v>3978.5</v>
      </c>
      <c r="T2267">
        <v>4</v>
      </c>
      <c r="U2267">
        <v>2026</v>
      </c>
      <c r="V2267" t="s">
        <v>97</v>
      </c>
      <c r="W2267" s="2">
        <v>46296</v>
      </c>
      <c r="X2267" t="s">
        <v>92</v>
      </c>
      <c r="Y2267" t="s">
        <v>40</v>
      </c>
      <c r="Z2267">
        <v>5630.97</v>
      </c>
      <c r="AA2267">
        <v>3978.5</v>
      </c>
      <c r="AB2267">
        <v>0.70699999999999996</v>
      </c>
    </row>
    <row r="2268" spans="1:28" x14ac:dyDescent="0.25">
      <c r="A2268" t="s">
        <v>2352</v>
      </c>
      <c r="B2268" s="2">
        <v>46099.589583333327</v>
      </c>
      <c r="C2268" s="2">
        <v>46102.989583333343</v>
      </c>
      <c r="D2268" t="s">
        <v>72</v>
      </c>
      <c r="E2268" t="s">
        <v>73</v>
      </c>
      <c r="F2268" t="s">
        <v>51</v>
      </c>
      <c r="G2268" t="s">
        <v>44</v>
      </c>
      <c r="H2268" t="s">
        <v>67</v>
      </c>
      <c r="I2268" t="s">
        <v>57</v>
      </c>
      <c r="J2268">
        <v>3.4</v>
      </c>
      <c r="K2268" t="s">
        <v>35</v>
      </c>
      <c r="L2268">
        <v>15</v>
      </c>
      <c r="M2268" s="2">
        <v>46099</v>
      </c>
      <c r="N2268" t="s">
        <v>76</v>
      </c>
      <c r="O2268">
        <v>10.1</v>
      </c>
      <c r="P2268">
        <v>2.5</v>
      </c>
      <c r="Q2268">
        <v>5022.01</v>
      </c>
      <c r="R2268" t="s">
        <v>77</v>
      </c>
      <c r="S2268">
        <v>3466.23</v>
      </c>
      <c r="T2268">
        <v>4.3</v>
      </c>
      <c r="U2268">
        <v>2026</v>
      </c>
      <c r="V2268" t="s">
        <v>46</v>
      </c>
      <c r="W2268" s="2">
        <v>46082</v>
      </c>
      <c r="X2268" t="s">
        <v>64</v>
      </c>
      <c r="Y2268" t="s">
        <v>48</v>
      </c>
      <c r="Z2268">
        <v>5022.01</v>
      </c>
      <c r="AA2268">
        <v>3466.23</v>
      </c>
      <c r="AB2268">
        <v>0.69</v>
      </c>
    </row>
    <row r="2269" spans="1:28" x14ac:dyDescent="0.25">
      <c r="A2269" t="s">
        <v>2353</v>
      </c>
      <c r="B2269" s="2">
        <v>46205.59375</v>
      </c>
      <c r="C2269" s="2">
        <v>46209.493750000001</v>
      </c>
      <c r="D2269" t="s">
        <v>91</v>
      </c>
      <c r="E2269" t="s">
        <v>83</v>
      </c>
      <c r="F2269" t="s">
        <v>51</v>
      </c>
      <c r="G2269" t="s">
        <v>32</v>
      </c>
      <c r="H2269" t="s">
        <v>56</v>
      </c>
      <c r="I2269" t="s">
        <v>34</v>
      </c>
      <c r="J2269">
        <v>3.9</v>
      </c>
      <c r="K2269" t="s">
        <v>35</v>
      </c>
      <c r="L2269">
        <v>56</v>
      </c>
      <c r="M2269" s="2">
        <v>46205</v>
      </c>
      <c r="N2269" t="s">
        <v>36</v>
      </c>
      <c r="O2269">
        <v>8.1</v>
      </c>
      <c r="P2269">
        <v>2.4</v>
      </c>
      <c r="Q2269">
        <v>6048.6</v>
      </c>
      <c r="R2269" t="s">
        <v>37</v>
      </c>
      <c r="S2269">
        <v>3076.14</v>
      </c>
      <c r="T2269">
        <v>4.5999999999999996</v>
      </c>
      <c r="U2269">
        <v>2026</v>
      </c>
      <c r="V2269" t="s">
        <v>107</v>
      </c>
      <c r="W2269" s="2">
        <v>46204</v>
      </c>
      <c r="X2269" t="s">
        <v>47</v>
      </c>
      <c r="Y2269" t="s">
        <v>48</v>
      </c>
      <c r="Z2269">
        <v>6048.6</v>
      </c>
      <c r="AA2269">
        <v>3076.14</v>
      </c>
      <c r="AB2269">
        <v>0.50900000000000001</v>
      </c>
    </row>
    <row r="2270" spans="1:28" x14ac:dyDescent="0.25">
      <c r="A2270" t="s">
        <v>2354</v>
      </c>
      <c r="B2270" s="2">
        <v>46110.158333333333</v>
      </c>
      <c r="C2270" s="2">
        <v>46112.158333333333</v>
      </c>
      <c r="D2270" t="s">
        <v>72</v>
      </c>
      <c r="E2270" t="s">
        <v>30</v>
      </c>
      <c r="F2270" t="s">
        <v>31</v>
      </c>
      <c r="G2270" t="s">
        <v>44</v>
      </c>
      <c r="H2270" t="s">
        <v>52</v>
      </c>
      <c r="I2270" t="s">
        <v>75</v>
      </c>
      <c r="J2270">
        <v>2</v>
      </c>
      <c r="K2270" t="s">
        <v>35</v>
      </c>
      <c r="L2270">
        <v>51</v>
      </c>
      <c r="M2270" s="2">
        <v>46110</v>
      </c>
      <c r="N2270" t="s">
        <v>76</v>
      </c>
      <c r="O2270">
        <v>8</v>
      </c>
      <c r="P2270">
        <v>1.6</v>
      </c>
      <c r="Q2270">
        <v>4437.84</v>
      </c>
      <c r="R2270" t="s">
        <v>77</v>
      </c>
      <c r="S2270">
        <v>2423.6799999999998</v>
      </c>
      <c r="T2270">
        <v>4</v>
      </c>
      <c r="U2270">
        <v>2026</v>
      </c>
      <c r="V2270" t="s">
        <v>46</v>
      </c>
      <c r="W2270" s="2">
        <v>46082</v>
      </c>
      <c r="X2270" t="s">
        <v>39</v>
      </c>
      <c r="Y2270" t="s">
        <v>40</v>
      </c>
      <c r="Z2270">
        <v>4437.84</v>
      </c>
      <c r="AA2270">
        <v>2423.6799999999998</v>
      </c>
      <c r="AB2270">
        <v>0.54600000000000004</v>
      </c>
    </row>
    <row r="2271" spans="1:28" x14ac:dyDescent="0.25">
      <c r="A2271" t="s">
        <v>2355</v>
      </c>
      <c r="B2271" s="2">
        <v>46134.193749999999</v>
      </c>
      <c r="C2271" s="2">
        <v>46138.09375</v>
      </c>
      <c r="D2271" t="s">
        <v>85</v>
      </c>
      <c r="E2271" t="s">
        <v>83</v>
      </c>
      <c r="F2271" t="s">
        <v>51</v>
      </c>
      <c r="G2271" t="s">
        <v>44</v>
      </c>
      <c r="H2271" t="s">
        <v>56</v>
      </c>
      <c r="I2271" t="s">
        <v>34</v>
      </c>
      <c r="J2271">
        <v>3.9</v>
      </c>
      <c r="K2271" t="s">
        <v>35</v>
      </c>
      <c r="L2271">
        <v>52</v>
      </c>
      <c r="M2271" s="2">
        <v>46134</v>
      </c>
      <c r="N2271" t="s">
        <v>36</v>
      </c>
      <c r="O2271">
        <v>8.4</v>
      </c>
      <c r="P2271">
        <v>2.7</v>
      </c>
      <c r="Q2271">
        <v>5788.55</v>
      </c>
      <c r="R2271" t="s">
        <v>77</v>
      </c>
      <c r="S2271">
        <v>2967.4</v>
      </c>
      <c r="T2271">
        <v>4</v>
      </c>
      <c r="U2271">
        <v>2026</v>
      </c>
      <c r="V2271" t="s">
        <v>38</v>
      </c>
      <c r="W2271" s="2">
        <v>46113</v>
      </c>
      <c r="X2271" t="s">
        <v>64</v>
      </c>
      <c r="Y2271" t="s">
        <v>48</v>
      </c>
      <c r="Z2271">
        <v>5788.55</v>
      </c>
      <c r="AA2271">
        <v>2967.4</v>
      </c>
      <c r="AB2271">
        <v>0.51300000000000001</v>
      </c>
    </row>
    <row r="2272" spans="1:28" x14ac:dyDescent="0.25">
      <c r="A2272" t="s">
        <v>2356</v>
      </c>
      <c r="B2272" s="2">
        <v>45944.911805555559</v>
      </c>
      <c r="C2272" s="2">
        <v>45946.911805555559</v>
      </c>
      <c r="D2272" t="s">
        <v>50</v>
      </c>
      <c r="E2272" t="s">
        <v>73</v>
      </c>
      <c r="F2272" t="s">
        <v>31</v>
      </c>
      <c r="G2272" t="s">
        <v>66</v>
      </c>
      <c r="H2272" t="s">
        <v>52</v>
      </c>
      <c r="I2272" t="s">
        <v>57</v>
      </c>
      <c r="J2272">
        <v>2</v>
      </c>
      <c r="K2272" t="s">
        <v>35</v>
      </c>
      <c r="L2272">
        <v>44</v>
      </c>
      <c r="M2272" s="2">
        <v>45944</v>
      </c>
      <c r="N2272" t="s">
        <v>68</v>
      </c>
      <c r="O2272">
        <v>7.9</v>
      </c>
      <c r="P2272">
        <v>0.6</v>
      </c>
      <c r="Q2272">
        <v>2875.65</v>
      </c>
      <c r="R2272" t="s">
        <v>37</v>
      </c>
      <c r="S2272">
        <v>2077.3200000000002</v>
      </c>
      <c r="T2272">
        <v>3.8</v>
      </c>
      <c r="U2272">
        <v>2025</v>
      </c>
      <c r="V2272" t="s">
        <v>97</v>
      </c>
      <c r="W2272" s="2">
        <v>45931</v>
      </c>
      <c r="X2272" t="s">
        <v>70</v>
      </c>
      <c r="Y2272" t="s">
        <v>48</v>
      </c>
      <c r="Z2272">
        <v>2875.65</v>
      </c>
      <c r="AA2272">
        <v>2077.3200000000002</v>
      </c>
      <c r="AB2272">
        <v>0.72199999999999998</v>
      </c>
    </row>
    <row r="2273" spans="1:28" x14ac:dyDescent="0.25">
      <c r="A2273" t="s">
        <v>2357</v>
      </c>
      <c r="B2273" s="2">
        <v>45960.743055555547</v>
      </c>
      <c r="C2273" s="2">
        <v>45965.843055555553</v>
      </c>
      <c r="D2273" t="s">
        <v>85</v>
      </c>
      <c r="E2273" t="s">
        <v>30</v>
      </c>
      <c r="F2273" t="s">
        <v>31</v>
      </c>
      <c r="G2273" t="s">
        <v>32</v>
      </c>
      <c r="H2273" t="s">
        <v>86</v>
      </c>
      <c r="I2273" t="s">
        <v>57</v>
      </c>
      <c r="J2273">
        <v>5.0999999999999996</v>
      </c>
      <c r="K2273" t="s">
        <v>35</v>
      </c>
      <c r="L2273">
        <v>62</v>
      </c>
      <c r="M2273" s="2">
        <v>45960</v>
      </c>
      <c r="N2273" t="s">
        <v>76</v>
      </c>
      <c r="O2273">
        <v>8.1999999999999993</v>
      </c>
      <c r="P2273">
        <v>1.8</v>
      </c>
      <c r="Q2273">
        <v>7817.86</v>
      </c>
      <c r="R2273" t="s">
        <v>59</v>
      </c>
      <c r="S2273">
        <v>5148.79</v>
      </c>
      <c r="T2273">
        <v>4.2</v>
      </c>
      <c r="U2273">
        <v>2025</v>
      </c>
      <c r="V2273" t="s">
        <v>97</v>
      </c>
      <c r="W2273" s="2">
        <v>45931</v>
      </c>
      <c r="X2273" t="s">
        <v>47</v>
      </c>
      <c r="Y2273" t="s">
        <v>48</v>
      </c>
      <c r="Z2273">
        <v>7817.86</v>
      </c>
      <c r="AA2273">
        <v>5148.79</v>
      </c>
      <c r="AB2273">
        <v>0.65900000000000003</v>
      </c>
    </row>
    <row r="2274" spans="1:28" x14ac:dyDescent="0.25">
      <c r="A2274" t="s">
        <v>2358</v>
      </c>
      <c r="B2274" s="2">
        <v>45968.676388888889</v>
      </c>
      <c r="C2274" s="2">
        <v>45973.576388888891</v>
      </c>
      <c r="D2274" t="s">
        <v>85</v>
      </c>
      <c r="E2274" t="s">
        <v>73</v>
      </c>
      <c r="F2274" t="s">
        <v>31</v>
      </c>
      <c r="G2274" t="s">
        <v>32</v>
      </c>
      <c r="H2274" t="s">
        <v>86</v>
      </c>
      <c r="I2274" t="s">
        <v>57</v>
      </c>
      <c r="J2274">
        <v>4.9000000000000004</v>
      </c>
      <c r="K2274" t="s">
        <v>35</v>
      </c>
      <c r="L2274">
        <v>73</v>
      </c>
      <c r="M2274" s="2">
        <v>45968</v>
      </c>
      <c r="N2274" t="s">
        <v>36</v>
      </c>
      <c r="O2274">
        <v>8</v>
      </c>
      <c r="P2274">
        <v>2.7</v>
      </c>
      <c r="Q2274">
        <v>5910.52</v>
      </c>
      <c r="R2274" t="s">
        <v>77</v>
      </c>
      <c r="S2274">
        <v>4548.1400000000003</v>
      </c>
      <c r="T2274">
        <v>3.4</v>
      </c>
      <c r="U2274">
        <v>2025</v>
      </c>
      <c r="V2274" t="s">
        <v>89</v>
      </c>
      <c r="W2274" s="2">
        <v>45962</v>
      </c>
      <c r="X2274" t="s">
        <v>81</v>
      </c>
      <c r="Y2274" t="s">
        <v>48</v>
      </c>
      <c r="Z2274">
        <v>5910.52</v>
      </c>
      <c r="AA2274">
        <v>4548.1400000000003</v>
      </c>
      <c r="AB2274">
        <v>0.76900000000000002</v>
      </c>
    </row>
    <row r="2275" spans="1:28" x14ac:dyDescent="0.25">
      <c r="A2275" t="s">
        <v>2359</v>
      </c>
      <c r="B2275" s="2">
        <v>45865.859027777777</v>
      </c>
      <c r="C2275" s="2">
        <v>45866.359027777777</v>
      </c>
      <c r="D2275" t="s">
        <v>42</v>
      </c>
      <c r="E2275" t="s">
        <v>30</v>
      </c>
      <c r="F2275" t="s">
        <v>51</v>
      </c>
      <c r="G2275" t="s">
        <v>32</v>
      </c>
      <c r="H2275" t="s">
        <v>74</v>
      </c>
      <c r="I2275" t="s">
        <v>34</v>
      </c>
      <c r="J2275">
        <v>0.5</v>
      </c>
      <c r="K2275" t="s">
        <v>35</v>
      </c>
      <c r="L2275">
        <v>70</v>
      </c>
      <c r="M2275" s="2">
        <v>45865</v>
      </c>
      <c r="N2275" t="s">
        <v>76</v>
      </c>
      <c r="O2275">
        <v>8</v>
      </c>
      <c r="P2275">
        <v>3.1</v>
      </c>
      <c r="Q2275">
        <v>4260.5200000000004</v>
      </c>
      <c r="R2275" t="s">
        <v>37</v>
      </c>
      <c r="S2275">
        <v>2962.93</v>
      </c>
      <c r="T2275">
        <v>4.4000000000000004</v>
      </c>
      <c r="U2275">
        <v>2025</v>
      </c>
      <c r="V2275" t="s">
        <v>107</v>
      </c>
      <c r="W2275" s="2">
        <v>45839</v>
      </c>
      <c r="X2275" t="s">
        <v>39</v>
      </c>
      <c r="Y2275" t="s">
        <v>40</v>
      </c>
      <c r="Z2275">
        <v>4260.5200000000004</v>
      </c>
      <c r="AA2275">
        <v>2962.93</v>
      </c>
      <c r="AB2275">
        <v>0.69499999999999995</v>
      </c>
    </row>
    <row r="2276" spans="1:28" x14ac:dyDescent="0.25">
      <c r="A2276" t="s">
        <v>2360</v>
      </c>
      <c r="B2276" s="2">
        <v>46275.525694444441</v>
      </c>
      <c r="C2276" s="2">
        <v>46277.825694444437</v>
      </c>
      <c r="D2276" t="s">
        <v>50</v>
      </c>
      <c r="E2276" t="s">
        <v>83</v>
      </c>
      <c r="F2276" t="s">
        <v>51</v>
      </c>
      <c r="G2276" t="s">
        <v>32</v>
      </c>
      <c r="H2276" t="s">
        <v>74</v>
      </c>
      <c r="I2276" t="s">
        <v>75</v>
      </c>
      <c r="J2276">
        <v>2.2999999999999998</v>
      </c>
      <c r="K2276" t="s">
        <v>35</v>
      </c>
      <c r="L2276">
        <v>56</v>
      </c>
      <c r="M2276" s="2">
        <v>46275</v>
      </c>
      <c r="N2276" t="s">
        <v>76</v>
      </c>
      <c r="O2276">
        <v>7.7</v>
      </c>
      <c r="P2276">
        <v>1.2</v>
      </c>
      <c r="Q2276">
        <v>5541.76</v>
      </c>
      <c r="R2276" t="s">
        <v>37</v>
      </c>
      <c r="S2276">
        <v>3483.55</v>
      </c>
      <c r="T2276">
        <v>4.5999999999999996</v>
      </c>
      <c r="U2276">
        <v>2026</v>
      </c>
      <c r="V2276" t="s">
        <v>53</v>
      </c>
      <c r="W2276" s="2">
        <v>46266</v>
      </c>
      <c r="X2276" t="s">
        <v>47</v>
      </c>
      <c r="Y2276" t="s">
        <v>48</v>
      </c>
      <c r="Z2276">
        <v>5541.76</v>
      </c>
      <c r="AA2276">
        <v>3483.55</v>
      </c>
      <c r="AB2276">
        <v>0.629</v>
      </c>
    </row>
    <row r="2277" spans="1:28" x14ac:dyDescent="0.25">
      <c r="A2277" t="s">
        <v>2361</v>
      </c>
      <c r="B2277" s="2">
        <v>46103.727083333331</v>
      </c>
      <c r="C2277" s="2">
        <v>46105.82708333333</v>
      </c>
      <c r="D2277" t="s">
        <v>50</v>
      </c>
      <c r="E2277" t="s">
        <v>83</v>
      </c>
      <c r="F2277" t="s">
        <v>31</v>
      </c>
      <c r="G2277" t="s">
        <v>32</v>
      </c>
      <c r="H2277" t="s">
        <v>74</v>
      </c>
      <c r="I2277" t="s">
        <v>34</v>
      </c>
      <c r="J2277">
        <v>2.1</v>
      </c>
      <c r="K2277" t="s">
        <v>35</v>
      </c>
      <c r="L2277">
        <v>51</v>
      </c>
      <c r="M2277" s="2">
        <v>46103</v>
      </c>
      <c r="N2277" t="s">
        <v>76</v>
      </c>
      <c r="O2277">
        <v>10.199999999999999</v>
      </c>
      <c r="P2277">
        <v>1.7</v>
      </c>
      <c r="Q2277">
        <v>3288.83</v>
      </c>
      <c r="R2277" t="s">
        <v>59</v>
      </c>
      <c r="S2277">
        <v>2498.83</v>
      </c>
      <c r="T2277">
        <v>3.3</v>
      </c>
      <c r="U2277">
        <v>2026</v>
      </c>
      <c r="V2277" t="s">
        <v>46</v>
      </c>
      <c r="W2277" s="2">
        <v>46082</v>
      </c>
      <c r="X2277" t="s">
        <v>39</v>
      </c>
      <c r="Y2277" t="s">
        <v>40</v>
      </c>
      <c r="Z2277">
        <v>3288.83</v>
      </c>
      <c r="AA2277">
        <v>2498.83</v>
      </c>
      <c r="AB2277">
        <v>0.76</v>
      </c>
    </row>
    <row r="2278" spans="1:28" x14ac:dyDescent="0.25">
      <c r="A2278" t="s">
        <v>2362</v>
      </c>
      <c r="B2278" s="2">
        <v>46327.222222222219</v>
      </c>
      <c r="C2278" s="2">
        <v>46331.62222222222</v>
      </c>
      <c r="D2278" t="s">
        <v>50</v>
      </c>
      <c r="E2278" t="s">
        <v>30</v>
      </c>
      <c r="F2278" t="s">
        <v>51</v>
      </c>
      <c r="G2278" t="s">
        <v>32</v>
      </c>
      <c r="H2278" t="s">
        <v>56</v>
      </c>
      <c r="I2278" t="s">
        <v>75</v>
      </c>
      <c r="J2278">
        <v>4.4000000000000004</v>
      </c>
      <c r="K2278" t="s">
        <v>58</v>
      </c>
      <c r="L2278">
        <v>71</v>
      </c>
      <c r="M2278" s="2">
        <v>46327</v>
      </c>
      <c r="N2278" t="s">
        <v>68</v>
      </c>
      <c r="O2278">
        <v>8.1999999999999993</v>
      </c>
      <c r="P2278">
        <v>1</v>
      </c>
      <c r="Q2278">
        <v>6683.23</v>
      </c>
      <c r="R2278" t="s">
        <v>77</v>
      </c>
      <c r="S2278">
        <v>5144.2700000000004</v>
      </c>
      <c r="T2278">
        <v>4.4000000000000004</v>
      </c>
      <c r="U2278">
        <v>2026</v>
      </c>
      <c r="V2278" t="s">
        <v>89</v>
      </c>
      <c r="W2278" s="2">
        <v>46327</v>
      </c>
      <c r="X2278" t="s">
        <v>39</v>
      </c>
      <c r="Y2278" t="s">
        <v>40</v>
      </c>
      <c r="Z2278">
        <v>6683.23</v>
      </c>
      <c r="AA2278">
        <v>5144.2700000000004</v>
      </c>
      <c r="AB2278">
        <v>0.77</v>
      </c>
    </row>
    <row r="2279" spans="1:28" x14ac:dyDescent="0.25">
      <c r="A2279" t="s">
        <v>2363</v>
      </c>
      <c r="B2279" s="2">
        <v>46290.189583333333</v>
      </c>
      <c r="C2279" s="2">
        <v>46293.88958333333</v>
      </c>
      <c r="D2279" t="s">
        <v>72</v>
      </c>
      <c r="E2279" t="s">
        <v>30</v>
      </c>
      <c r="F2279" t="s">
        <v>31</v>
      </c>
      <c r="G2279" t="s">
        <v>55</v>
      </c>
      <c r="H2279" t="s">
        <v>56</v>
      </c>
      <c r="I2279" t="s">
        <v>34</v>
      </c>
      <c r="J2279">
        <v>3.7</v>
      </c>
      <c r="K2279" t="s">
        <v>35</v>
      </c>
      <c r="L2279">
        <v>48</v>
      </c>
      <c r="M2279" s="2">
        <v>46290</v>
      </c>
      <c r="N2279" t="s">
        <v>36</v>
      </c>
      <c r="O2279">
        <v>12</v>
      </c>
      <c r="P2279">
        <v>0.9</v>
      </c>
      <c r="Q2279">
        <v>6857.96</v>
      </c>
      <c r="R2279" t="s">
        <v>77</v>
      </c>
      <c r="S2279">
        <v>4582.54</v>
      </c>
      <c r="T2279">
        <v>3.5</v>
      </c>
      <c r="U2279">
        <v>2026</v>
      </c>
      <c r="V2279" t="s">
        <v>53</v>
      </c>
      <c r="W2279" s="2">
        <v>46266</v>
      </c>
      <c r="X2279" t="s">
        <v>81</v>
      </c>
      <c r="Y2279" t="s">
        <v>48</v>
      </c>
      <c r="Z2279">
        <v>6857.96</v>
      </c>
      <c r="AA2279">
        <v>4582.54</v>
      </c>
      <c r="AB2279">
        <v>0.66800000000000004</v>
      </c>
    </row>
    <row r="2280" spans="1:28" x14ac:dyDescent="0.25">
      <c r="A2280" t="s">
        <v>2364</v>
      </c>
      <c r="B2280" s="2">
        <v>45712.385416666657</v>
      </c>
      <c r="C2280" s="2">
        <v>45715.185416666667</v>
      </c>
      <c r="D2280" t="s">
        <v>62</v>
      </c>
      <c r="E2280" t="s">
        <v>43</v>
      </c>
      <c r="F2280" t="s">
        <v>51</v>
      </c>
      <c r="G2280" t="s">
        <v>66</v>
      </c>
      <c r="H2280" t="s">
        <v>52</v>
      </c>
      <c r="I2280" t="s">
        <v>34</v>
      </c>
      <c r="J2280">
        <v>2.8</v>
      </c>
      <c r="K2280" t="s">
        <v>35</v>
      </c>
      <c r="L2280">
        <v>94</v>
      </c>
      <c r="M2280" s="2">
        <v>45712</v>
      </c>
      <c r="N2280" t="s">
        <v>36</v>
      </c>
      <c r="O2280">
        <v>8.1999999999999993</v>
      </c>
      <c r="P2280">
        <v>2.9</v>
      </c>
      <c r="Q2280">
        <v>5673.96</v>
      </c>
      <c r="R2280" t="s">
        <v>59</v>
      </c>
      <c r="S2280">
        <v>3789.19</v>
      </c>
      <c r="T2280">
        <v>3.5</v>
      </c>
      <c r="U2280">
        <v>2025</v>
      </c>
      <c r="V2280" t="s">
        <v>104</v>
      </c>
      <c r="W2280" s="2">
        <v>45689</v>
      </c>
      <c r="X2280" t="s">
        <v>78</v>
      </c>
      <c r="Y2280" t="s">
        <v>48</v>
      </c>
      <c r="Z2280">
        <v>5673.96</v>
      </c>
      <c r="AA2280">
        <v>3789.19</v>
      </c>
      <c r="AB2280">
        <v>0.66800000000000004</v>
      </c>
    </row>
    <row r="2281" spans="1:28" x14ac:dyDescent="0.25">
      <c r="A2281" t="s">
        <v>2365</v>
      </c>
      <c r="B2281" s="2">
        <v>45669.585416666669</v>
      </c>
      <c r="C2281" s="2">
        <v>45675.685416666667</v>
      </c>
      <c r="D2281" t="s">
        <v>29</v>
      </c>
      <c r="E2281" t="s">
        <v>73</v>
      </c>
      <c r="F2281" t="s">
        <v>51</v>
      </c>
      <c r="G2281" t="s">
        <v>32</v>
      </c>
      <c r="H2281" t="s">
        <v>86</v>
      </c>
      <c r="I2281" t="s">
        <v>34</v>
      </c>
      <c r="J2281">
        <v>6.1</v>
      </c>
      <c r="K2281" t="s">
        <v>35</v>
      </c>
      <c r="L2281">
        <v>54</v>
      </c>
      <c r="M2281" s="2">
        <v>45669</v>
      </c>
      <c r="N2281" t="s">
        <v>68</v>
      </c>
      <c r="O2281">
        <v>8.1</v>
      </c>
      <c r="P2281">
        <v>1.8</v>
      </c>
      <c r="Q2281">
        <v>6181.05</v>
      </c>
      <c r="R2281" t="s">
        <v>37</v>
      </c>
      <c r="S2281">
        <v>4042.45</v>
      </c>
      <c r="T2281">
        <v>4</v>
      </c>
      <c r="U2281">
        <v>2025</v>
      </c>
      <c r="V2281" t="s">
        <v>69</v>
      </c>
      <c r="W2281" s="2">
        <v>45658</v>
      </c>
      <c r="X2281" t="s">
        <v>39</v>
      </c>
      <c r="Y2281" t="s">
        <v>40</v>
      </c>
      <c r="Z2281">
        <v>6181.05</v>
      </c>
      <c r="AA2281">
        <v>4042.45</v>
      </c>
      <c r="AB2281">
        <v>0.65400000000000003</v>
      </c>
    </row>
    <row r="2282" spans="1:28" x14ac:dyDescent="0.25">
      <c r="A2282" t="s">
        <v>2366</v>
      </c>
      <c r="B2282" s="2">
        <v>46314.927777777782</v>
      </c>
      <c r="C2282" s="2">
        <v>46318.827777777777</v>
      </c>
      <c r="D2282" t="s">
        <v>91</v>
      </c>
      <c r="E2282" t="s">
        <v>30</v>
      </c>
      <c r="F2282" t="s">
        <v>31</v>
      </c>
      <c r="G2282" t="s">
        <v>66</v>
      </c>
      <c r="H2282" t="s">
        <v>33</v>
      </c>
      <c r="I2282" t="s">
        <v>34</v>
      </c>
      <c r="J2282">
        <v>3.9</v>
      </c>
      <c r="K2282" t="s">
        <v>58</v>
      </c>
      <c r="L2282">
        <v>82</v>
      </c>
      <c r="M2282" s="2">
        <v>46314</v>
      </c>
      <c r="N2282" t="s">
        <v>36</v>
      </c>
      <c r="O2282">
        <v>11.7</v>
      </c>
      <c r="P2282">
        <v>1.2</v>
      </c>
      <c r="Q2282">
        <v>5973.28</v>
      </c>
      <c r="R2282" t="s">
        <v>37</v>
      </c>
      <c r="S2282">
        <v>3018.93</v>
      </c>
      <c r="T2282">
        <v>3.6</v>
      </c>
      <c r="U2282">
        <v>2026</v>
      </c>
      <c r="V2282" t="s">
        <v>97</v>
      </c>
      <c r="W2282" s="2">
        <v>46296</v>
      </c>
      <c r="X2282" t="s">
        <v>78</v>
      </c>
      <c r="Y2282" t="s">
        <v>48</v>
      </c>
      <c r="Z2282">
        <v>5973.28</v>
      </c>
      <c r="AA2282">
        <v>3018.93</v>
      </c>
      <c r="AB2282">
        <v>0.505</v>
      </c>
    </row>
    <row r="2283" spans="1:28" x14ac:dyDescent="0.25">
      <c r="A2283" t="s">
        <v>2367</v>
      </c>
      <c r="B2283" s="2">
        <v>46057.962500000001</v>
      </c>
      <c r="C2283" s="2">
        <v>46060.862500000003</v>
      </c>
      <c r="D2283" t="s">
        <v>50</v>
      </c>
      <c r="E2283" t="s">
        <v>43</v>
      </c>
      <c r="F2283" t="s">
        <v>31</v>
      </c>
      <c r="G2283" t="s">
        <v>44</v>
      </c>
      <c r="H2283" t="s">
        <v>52</v>
      </c>
      <c r="I2283" t="s">
        <v>34</v>
      </c>
      <c r="J2283">
        <v>2.9</v>
      </c>
      <c r="K2283" t="s">
        <v>58</v>
      </c>
      <c r="L2283">
        <v>53</v>
      </c>
      <c r="M2283" s="2">
        <v>46057</v>
      </c>
      <c r="N2283" t="s">
        <v>76</v>
      </c>
      <c r="O2283">
        <v>7.8</v>
      </c>
      <c r="P2283">
        <v>0.9</v>
      </c>
      <c r="Q2283">
        <v>5733.39</v>
      </c>
      <c r="R2283" t="s">
        <v>37</v>
      </c>
      <c r="S2283">
        <v>4068.19</v>
      </c>
      <c r="T2283">
        <v>3.9</v>
      </c>
      <c r="U2283">
        <v>2026</v>
      </c>
      <c r="V2283" t="s">
        <v>104</v>
      </c>
      <c r="W2283" s="2">
        <v>46054</v>
      </c>
      <c r="X2283" t="s">
        <v>64</v>
      </c>
      <c r="Y2283" t="s">
        <v>48</v>
      </c>
      <c r="Z2283">
        <v>5733.39</v>
      </c>
      <c r="AA2283">
        <v>4068.19</v>
      </c>
      <c r="AB2283">
        <v>0.71</v>
      </c>
    </row>
    <row r="2284" spans="1:28" x14ac:dyDescent="0.25">
      <c r="A2284" t="s">
        <v>2368</v>
      </c>
      <c r="B2284" s="2">
        <v>46305.463194444441</v>
      </c>
      <c r="C2284" s="2">
        <v>46309.263194444437</v>
      </c>
      <c r="D2284" t="s">
        <v>72</v>
      </c>
      <c r="E2284" t="s">
        <v>83</v>
      </c>
      <c r="F2284" t="s">
        <v>31</v>
      </c>
      <c r="G2284" t="s">
        <v>44</v>
      </c>
      <c r="H2284" t="s">
        <v>52</v>
      </c>
      <c r="I2284" t="s">
        <v>34</v>
      </c>
      <c r="J2284">
        <v>3.8</v>
      </c>
      <c r="K2284" t="s">
        <v>35</v>
      </c>
      <c r="L2284">
        <v>53</v>
      </c>
      <c r="M2284" s="2">
        <v>46305</v>
      </c>
      <c r="N2284" t="s">
        <v>36</v>
      </c>
      <c r="O2284">
        <v>8</v>
      </c>
      <c r="P2284">
        <v>1</v>
      </c>
      <c r="Q2284">
        <v>7260.86</v>
      </c>
      <c r="R2284" t="s">
        <v>59</v>
      </c>
      <c r="S2284">
        <v>5394.36</v>
      </c>
      <c r="T2284">
        <v>4.4000000000000004</v>
      </c>
      <c r="U2284">
        <v>2026</v>
      </c>
      <c r="V2284" t="s">
        <v>97</v>
      </c>
      <c r="W2284" s="2">
        <v>46296</v>
      </c>
      <c r="X2284" t="s">
        <v>92</v>
      </c>
      <c r="Y2284" t="s">
        <v>40</v>
      </c>
      <c r="Z2284">
        <v>7260.86</v>
      </c>
      <c r="AA2284">
        <v>5394.36</v>
      </c>
      <c r="AB2284">
        <v>0.74299999999999999</v>
      </c>
    </row>
    <row r="2285" spans="1:28" x14ac:dyDescent="0.25">
      <c r="A2285" t="s">
        <v>2369</v>
      </c>
      <c r="B2285" s="2">
        <v>46172.693749999999</v>
      </c>
      <c r="C2285" s="2">
        <v>46177.393750000003</v>
      </c>
      <c r="D2285" t="s">
        <v>85</v>
      </c>
      <c r="E2285" t="s">
        <v>30</v>
      </c>
      <c r="F2285" t="s">
        <v>31</v>
      </c>
      <c r="G2285" t="s">
        <v>66</v>
      </c>
      <c r="H2285" t="s">
        <v>56</v>
      </c>
      <c r="I2285" t="s">
        <v>75</v>
      </c>
      <c r="J2285">
        <v>4.7</v>
      </c>
      <c r="K2285" t="s">
        <v>35</v>
      </c>
      <c r="L2285">
        <v>60</v>
      </c>
      <c r="M2285" s="2">
        <v>46172</v>
      </c>
      <c r="N2285" t="s">
        <v>36</v>
      </c>
      <c r="O2285">
        <v>7.7</v>
      </c>
      <c r="P2285">
        <v>0.9</v>
      </c>
      <c r="Q2285">
        <v>6432.98</v>
      </c>
      <c r="R2285" t="s">
        <v>37</v>
      </c>
      <c r="S2285">
        <v>4163.92</v>
      </c>
      <c r="T2285">
        <v>4.5</v>
      </c>
      <c r="U2285">
        <v>2026</v>
      </c>
      <c r="V2285" t="s">
        <v>80</v>
      </c>
      <c r="W2285" s="2">
        <v>46143</v>
      </c>
      <c r="X2285" t="s">
        <v>92</v>
      </c>
      <c r="Y2285" t="s">
        <v>40</v>
      </c>
      <c r="Z2285">
        <v>6432.98</v>
      </c>
      <c r="AA2285">
        <v>4163.92</v>
      </c>
      <c r="AB2285">
        <v>0.64700000000000002</v>
      </c>
    </row>
    <row r="2286" spans="1:28" x14ac:dyDescent="0.25">
      <c r="A2286" t="s">
        <v>2370</v>
      </c>
      <c r="B2286" s="2">
        <v>46313.263194444437</v>
      </c>
      <c r="C2286" s="2">
        <v>46317.563194444447</v>
      </c>
      <c r="D2286" t="s">
        <v>85</v>
      </c>
      <c r="E2286" t="s">
        <v>83</v>
      </c>
      <c r="F2286" t="s">
        <v>51</v>
      </c>
      <c r="G2286" t="s">
        <v>44</v>
      </c>
      <c r="H2286" t="s">
        <v>52</v>
      </c>
      <c r="I2286" t="s">
        <v>57</v>
      </c>
      <c r="J2286">
        <v>4.3</v>
      </c>
      <c r="K2286" t="s">
        <v>35</v>
      </c>
      <c r="L2286">
        <v>102</v>
      </c>
      <c r="M2286" s="2">
        <v>46313</v>
      </c>
      <c r="N2286" t="s">
        <v>36</v>
      </c>
      <c r="O2286">
        <v>8.1999999999999993</v>
      </c>
      <c r="P2286">
        <v>0</v>
      </c>
      <c r="Q2286">
        <v>4967.38</v>
      </c>
      <c r="R2286" t="s">
        <v>59</v>
      </c>
      <c r="S2286">
        <v>2672.73</v>
      </c>
      <c r="T2286">
        <v>3.7</v>
      </c>
      <c r="U2286">
        <v>2026</v>
      </c>
      <c r="V2286" t="s">
        <v>97</v>
      </c>
      <c r="W2286" s="2">
        <v>46296</v>
      </c>
      <c r="X2286" t="s">
        <v>39</v>
      </c>
      <c r="Y2286" t="s">
        <v>40</v>
      </c>
      <c r="Z2286">
        <v>4967.38</v>
      </c>
      <c r="AA2286">
        <v>2672.73</v>
      </c>
      <c r="AB2286">
        <v>0.53800000000000003</v>
      </c>
    </row>
    <row r="2287" spans="1:28" x14ac:dyDescent="0.25">
      <c r="A2287" t="s">
        <v>2371</v>
      </c>
      <c r="B2287" s="2">
        <v>46199.493055555547</v>
      </c>
      <c r="C2287" s="2">
        <v>46200.193055555559</v>
      </c>
      <c r="D2287" t="s">
        <v>42</v>
      </c>
      <c r="E2287" t="s">
        <v>30</v>
      </c>
      <c r="F2287" t="s">
        <v>31</v>
      </c>
      <c r="G2287" t="s">
        <v>44</v>
      </c>
      <c r="H2287" t="s">
        <v>86</v>
      </c>
      <c r="I2287" t="s">
        <v>34</v>
      </c>
      <c r="J2287">
        <v>0.7</v>
      </c>
      <c r="K2287" t="s">
        <v>35</v>
      </c>
      <c r="L2287">
        <v>95</v>
      </c>
      <c r="M2287" s="2">
        <v>46199</v>
      </c>
      <c r="N2287" t="s">
        <v>36</v>
      </c>
      <c r="O2287">
        <v>10</v>
      </c>
      <c r="P2287">
        <v>1.1000000000000001</v>
      </c>
      <c r="Q2287">
        <v>5334.32</v>
      </c>
      <c r="R2287" t="s">
        <v>37</v>
      </c>
      <c r="S2287">
        <v>3860.61</v>
      </c>
      <c r="T2287">
        <v>3.8</v>
      </c>
      <c r="U2287">
        <v>2026</v>
      </c>
      <c r="V2287" t="s">
        <v>110</v>
      </c>
      <c r="W2287" s="2">
        <v>46174</v>
      </c>
      <c r="X2287" t="s">
        <v>81</v>
      </c>
      <c r="Y2287" t="s">
        <v>48</v>
      </c>
      <c r="Z2287">
        <v>5334.32</v>
      </c>
      <c r="AA2287">
        <v>3860.61</v>
      </c>
      <c r="AB2287">
        <v>0.72399999999999998</v>
      </c>
    </row>
    <row r="2288" spans="1:28" x14ac:dyDescent="0.25">
      <c r="A2288" t="s">
        <v>2372</v>
      </c>
      <c r="B2288" s="2">
        <v>45894.517361111109</v>
      </c>
      <c r="C2288" s="2">
        <v>45897.017361111109</v>
      </c>
      <c r="D2288" t="s">
        <v>50</v>
      </c>
      <c r="E2288" t="s">
        <v>30</v>
      </c>
      <c r="F2288" t="s">
        <v>51</v>
      </c>
      <c r="G2288" t="s">
        <v>55</v>
      </c>
      <c r="H2288" t="s">
        <v>67</v>
      </c>
      <c r="I2288" t="s">
        <v>34</v>
      </c>
      <c r="J2288">
        <v>2.5</v>
      </c>
      <c r="K2288" t="s">
        <v>35</v>
      </c>
      <c r="L2288">
        <v>30</v>
      </c>
      <c r="M2288" s="2">
        <v>45894</v>
      </c>
      <c r="N2288" t="s">
        <v>68</v>
      </c>
      <c r="O2288">
        <v>8</v>
      </c>
      <c r="P2288">
        <v>1.1000000000000001</v>
      </c>
      <c r="Q2288">
        <v>4394.79</v>
      </c>
      <c r="R2288" t="s">
        <v>77</v>
      </c>
      <c r="S2288">
        <v>3289.79</v>
      </c>
      <c r="T2288">
        <v>4.5</v>
      </c>
      <c r="U2288">
        <v>2025</v>
      </c>
      <c r="V2288" t="s">
        <v>87</v>
      </c>
      <c r="W2288" s="2">
        <v>45870</v>
      </c>
      <c r="X2288" t="s">
        <v>78</v>
      </c>
      <c r="Y2288" t="s">
        <v>48</v>
      </c>
      <c r="Z2288">
        <v>4394.79</v>
      </c>
      <c r="AA2288">
        <v>3289.79</v>
      </c>
      <c r="AB2288">
        <v>0.749</v>
      </c>
    </row>
    <row r="2289" spans="1:28" x14ac:dyDescent="0.25">
      <c r="A2289" t="s">
        <v>2373</v>
      </c>
      <c r="B2289" s="2">
        <v>45936.468055555553</v>
      </c>
      <c r="C2289" s="2">
        <v>45939.068055555559</v>
      </c>
      <c r="D2289" t="s">
        <v>91</v>
      </c>
      <c r="E2289" t="s">
        <v>83</v>
      </c>
      <c r="F2289" t="s">
        <v>51</v>
      </c>
      <c r="G2289" t="s">
        <v>55</v>
      </c>
      <c r="H2289" t="s">
        <v>74</v>
      </c>
      <c r="I2289" t="s">
        <v>57</v>
      </c>
      <c r="J2289">
        <v>2.6</v>
      </c>
      <c r="K2289" t="s">
        <v>35</v>
      </c>
      <c r="L2289">
        <v>73</v>
      </c>
      <c r="M2289" s="2">
        <v>45936</v>
      </c>
      <c r="N2289" t="s">
        <v>68</v>
      </c>
      <c r="O2289">
        <v>11.8</v>
      </c>
      <c r="P2289">
        <v>1.7</v>
      </c>
      <c r="Q2289">
        <v>6148.04</v>
      </c>
      <c r="R2289" t="s">
        <v>37</v>
      </c>
      <c r="S2289">
        <v>4438</v>
      </c>
      <c r="T2289">
        <v>3.4</v>
      </c>
      <c r="U2289">
        <v>2025</v>
      </c>
      <c r="V2289" t="s">
        <v>97</v>
      </c>
      <c r="W2289" s="2">
        <v>45931</v>
      </c>
      <c r="X2289" t="s">
        <v>78</v>
      </c>
      <c r="Y2289" t="s">
        <v>48</v>
      </c>
      <c r="Z2289">
        <v>6148.04</v>
      </c>
      <c r="AA2289">
        <v>4438</v>
      </c>
      <c r="AB2289">
        <v>0.72199999999999998</v>
      </c>
    </row>
    <row r="2290" spans="1:28" x14ac:dyDescent="0.25">
      <c r="A2290" t="s">
        <v>2374</v>
      </c>
      <c r="B2290" s="2">
        <v>46005.079861111109</v>
      </c>
      <c r="C2290" s="2">
        <v>46011.779861111107</v>
      </c>
      <c r="D2290" t="s">
        <v>29</v>
      </c>
      <c r="E2290" t="s">
        <v>30</v>
      </c>
      <c r="F2290" t="s">
        <v>51</v>
      </c>
      <c r="G2290" t="s">
        <v>66</v>
      </c>
      <c r="H2290" t="s">
        <v>74</v>
      </c>
      <c r="I2290" t="s">
        <v>34</v>
      </c>
      <c r="J2290">
        <v>6.7</v>
      </c>
      <c r="K2290" t="s">
        <v>35</v>
      </c>
      <c r="L2290">
        <v>20</v>
      </c>
      <c r="M2290" s="2">
        <v>46005</v>
      </c>
      <c r="N2290" t="s">
        <v>36</v>
      </c>
      <c r="O2290">
        <v>8.1</v>
      </c>
      <c r="P2290">
        <v>1</v>
      </c>
      <c r="Q2290">
        <v>7782.7</v>
      </c>
      <c r="R2290" t="s">
        <v>77</v>
      </c>
      <c r="S2290">
        <v>4230.01</v>
      </c>
      <c r="T2290">
        <v>4.3</v>
      </c>
      <c r="U2290">
        <v>2025</v>
      </c>
      <c r="V2290" t="s">
        <v>63</v>
      </c>
      <c r="W2290" s="2">
        <v>45992</v>
      </c>
      <c r="X2290" t="s">
        <v>39</v>
      </c>
      <c r="Y2290" t="s">
        <v>40</v>
      </c>
      <c r="Z2290">
        <v>7782.7</v>
      </c>
      <c r="AA2290">
        <v>4230.01</v>
      </c>
      <c r="AB2290">
        <v>0.54400000000000004</v>
      </c>
    </row>
    <row r="2291" spans="1:28" x14ac:dyDescent="0.25">
      <c r="A2291" t="s">
        <v>2375</v>
      </c>
      <c r="B2291" s="2">
        <v>46284.419444444437</v>
      </c>
      <c r="C2291" s="2">
        <v>46288.119444444441</v>
      </c>
      <c r="D2291" t="s">
        <v>91</v>
      </c>
      <c r="E2291" t="s">
        <v>83</v>
      </c>
      <c r="F2291" t="s">
        <v>31</v>
      </c>
      <c r="G2291" t="s">
        <v>32</v>
      </c>
      <c r="H2291" t="s">
        <v>45</v>
      </c>
      <c r="I2291" t="s">
        <v>57</v>
      </c>
      <c r="J2291">
        <v>3.7</v>
      </c>
      <c r="K2291" t="s">
        <v>35</v>
      </c>
      <c r="L2291">
        <v>61</v>
      </c>
      <c r="M2291" s="2">
        <v>46284</v>
      </c>
      <c r="N2291" t="s">
        <v>36</v>
      </c>
      <c r="O2291">
        <v>10</v>
      </c>
      <c r="P2291">
        <v>1.8</v>
      </c>
      <c r="Q2291">
        <v>6205.8</v>
      </c>
      <c r="R2291" t="s">
        <v>37</v>
      </c>
      <c r="S2291">
        <v>3382.52</v>
      </c>
      <c r="T2291">
        <v>3.9</v>
      </c>
      <c r="U2291">
        <v>2026</v>
      </c>
      <c r="V2291" t="s">
        <v>53</v>
      </c>
      <c r="W2291" s="2">
        <v>46266</v>
      </c>
      <c r="X2291" t="s">
        <v>92</v>
      </c>
      <c r="Y2291" t="s">
        <v>40</v>
      </c>
      <c r="Z2291">
        <v>6205.8</v>
      </c>
      <c r="AA2291">
        <v>3382.52</v>
      </c>
      <c r="AB2291">
        <v>0.54500000000000004</v>
      </c>
    </row>
    <row r="2292" spans="1:28" x14ac:dyDescent="0.25">
      <c r="A2292" t="s">
        <v>2376</v>
      </c>
      <c r="B2292" s="2">
        <v>45761.739583333343</v>
      </c>
      <c r="C2292" s="2">
        <v>45767.039583333331</v>
      </c>
      <c r="D2292" t="s">
        <v>29</v>
      </c>
      <c r="E2292" t="s">
        <v>83</v>
      </c>
      <c r="F2292" t="s">
        <v>51</v>
      </c>
      <c r="G2292" t="s">
        <v>32</v>
      </c>
      <c r="H2292" t="s">
        <v>33</v>
      </c>
      <c r="I2292" t="s">
        <v>34</v>
      </c>
      <c r="J2292">
        <v>5.3</v>
      </c>
      <c r="K2292" t="s">
        <v>35</v>
      </c>
      <c r="L2292">
        <v>50</v>
      </c>
      <c r="M2292" s="2">
        <v>45761</v>
      </c>
      <c r="N2292" t="s">
        <v>36</v>
      </c>
      <c r="O2292">
        <v>9.9</v>
      </c>
      <c r="P2292">
        <v>3.7</v>
      </c>
      <c r="Q2292">
        <v>6388.07</v>
      </c>
      <c r="R2292" t="s">
        <v>37</v>
      </c>
      <c r="S2292">
        <v>3944.39</v>
      </c>
      <c r="T2292">
        <v>4.0999999999999996</v>
      </c>
      <c r="U2292">
        <v>2025</v>
      </c>
      <c r="V2292" t="s">
        <v>38</v>
      </c>
      <c r="W2292" s="2">
        <v>45748</v>
      </c>
      <c r="X2292" t="s">
        <v>78</v>
      </c>
      <c r="Y2292" t="s">
        <v>48</v>
      </c>
      <c r="Z2292">
        <v>6388.07</v>
      </c>
      <c r="AA2292">
        <v>3944.39</v>
      </c>
      <c r="AB2292">
        <v>0.61699999999999999</v>
      </c>
    </row>
    <row r="2293" spans="1:28" x14ac:dyDescent="0.25">
      <c r="A2293" t="s">
        <v>2377</v>
      </c>
      <c r="B2293" s="2">
        <v>46287.262499999997</v>
      </c>
      <c r="C2293" s="2">
        <v>46294.662499999999</v>
      </c>
      <c r="D2293" t="s">
        <v>113</v>
      </c>
      <c r="E2293" t="s">
        <v>83</v>
      </c>
      <c r="F2293" t="s">
        <v>51</v>
      </c>
      <c r="G2293" t="s">
        <v>44</v>
      </c>
      <c r="H2293" t="s">
        <v>86</v>
      </c>
      <c r="I2293" t="s">
        <v>57</v>
      </c>
      <c r="J2293">
        <v>7.4</v>
      </c>
      <c r="K2293" t="s">
        <v>35</v>
      </c>
      <c r="L2293">
        <v>68</v>
      </c>
      <c r="M2293" s="2">
        <v>46287</v>
      </c>
      <c r="N2293" t="s">
        <v>76</v>
      </c>
      <c r="O2293">
        <v>8.3000000000000007</v>
      </c>
      <c r="P2293">
        <v>0.9</v>
      </c>
      <c r="Q2293">
        <v>8298.5300000000007</v>
      </c>
      <c r="R2293" t="s">
        <v>59</v>
      </c>
      <c r="S2293">
        <v>4375.3100000000004</v>
      </c>
      <c r="T2293">
        <v>3.4</v>
      </c>
      <c r="U2293">
        <v>2026</v>
      </c>
      <c r="V2293" t="s">
        <v>53</v>
      </c>
      <c r="W2293" s="2">
        <v>46266</v>
      </c>
      <c r="X2293" t="s">
        <v>70</v>
      </c>
      <c r="Y2293" t="s">
        <v>48</v>
      </c>
      <c r="Z2293">
        <v>8298.5300000000007</v>
      </c>
      <c r="AA2293">
        <v>4375.3100000000004</v>
      </c>
      <c r="AB2293">
        <v>0.52700000000000002</v>
      </c>
    </row>
    <row r="2294" spans="1:28" x14ac:dyDescent="0.25">
      <c r="A2294" t="s">
        <v>2378</v>
      </c>
      <c r="B2294" s="2">
        <v>46174.853472222218</v>
      </c>
      <c r="C2294" s="2">
        <v>46177.753472222219</v>
      </c>
      <c r="D2294" t="s">
        <v>50</v>
      </c>
      <c r="E2294" t="s">
        <v>30</v>
      </c>
      <c r="F2294" t="s">
        <v>51</v>
      </c>
      <c r="G2294" t="s">
        <v>55</v>
      </c>
      <c r="H2294" t="s">
        <v>45</v>
      </c>
      <c r="I2294" t="s">
        <v>57</v>
      </c>
      <c r="J2294">
        <v>2.9</v>
      </c>
      <c r="K2294" t="s">
        <v>35</v>
      </c>
      <c r="L2294">
        <v>52</v>
      </c>
      <c r="M2294" s="2">
        <v>46174</v>
      </c>
      <c r="N2294" t="s">
        <v>36</v>
      </c>
      <c r="O2294">
        <v>12.3</v>
      </c>
      <c r="P2294">
        <v>0.7</v>
      </c>
      <c r="Q2294">
        <v>6605.65</v>
      </c>
      <c r="R2294" t="s">
        <v>37</v>
      </c>
      <c r="S2294">
        <v>4533.09</v>
      </c>
      <c r="T2294">
        <v>4.3</v>
      </c>
      <c r="U2294">
        <v>2026</v>
      </c>
      <c r="V2294" t="s">
        <v>110</v>
      </c>
      <c r="W2294" s="2">
        <v>46174</v>
      </c>
      <c r="X2294" t="s">
        <v>78</v>
      </c>
      <c r="Y2294" t="s">
        <v>48</v>
      </c>
      <c r="Z2294">
        <v>6605.65</v>
      </c>
      <c r="AA2294">
        <v>4533.09</v>
      </c>
      <c r="AB2294">
        <v>0.68600000000000005</v>
      </c>
    </row>
    <row r="2295" spans="1:28" x14ac:dyDescent="0.25">
      <c r="A2295" t="s">
        <v>2379</v>
      </c>
      <c r="B2295" s="2">
        <v>45905.322916666657</v>
      </c>
      <c r="C2295" s="2">
        <v>45909.822916666657</v>
      </c>
      <c r="D2295" t="s">
        <v>85</v>
      </c>
      <c r="E2295" t="s">
        <v>30</v>
      </c>
      <c r="F2295" t="s">
        <v>51</v>
      </c>
      <c r="G2295" t="s">
        <v>44</v>
      </c>
      <c r="H2295" t="s">
        <v>74</v>
      </c>
      <c r="I2295" t="s">
        <v>57</v>
      </c>
      <c r="J2295">
        <v>4.5</v>
      </c>
      <c r="K2295" t="s">
        <v>35</v>
      </c>
      <c r="L2295">
        <v>68</v>
      </c>
      <c r="M2295" s="2">
        <v>45905</v>
      </c>
      <c r="N2295" t="s">
        <v>68</v>
      </c>
      <c r="O2295">
        <v>8.1</v>
      </c>
      <c r="P2295">
        <v>1.2</v>
      </c>
      <c r="Q2295">
        <v>7278.75</v>
      </c>
      <c r="R2295" t="s">
        <v>37</v>
      </c>
      <c r="S2295">
        <v>5040.1000000000004</v>
      </c>
      <c r="T2295">
        <v>4.0999999999999996</v>
      </c>
      <c r="U2295">
        <v>2025</v>
      </c>
      <c r="V2295" t="s">
        <v>53</v>
      </c>
      <c r="W2295" s="2">
        <v>45901</v>
      </c>
      <c r="X2295" t="s">
        <v>81</v>
      </c>
      <c r="Y2295" t="s">
        <v>48</v>
      </c>
      <c r="Z2295">
        <v>7278.75</v>
      </c>
      <c r="AA2295">
        <v>5040.1000000000004</v>
      </c>
      <c r="AB2295">
        <v>0.69199999999999995</v>
      </c>
    </row>
    <row r="2296" spans="1:28" x14ac:dyDescent="0.25">
      <c r="A2296" t="s">
        <v>2380</v>
      </c>
      <c r="B2296" s="2">
        <v>46021.193749999999</v>
      </c>
      <c r="C2296" s="2">
        <v>46024.293749999997</v>
      </c>
      <c r="D2296" t="s">
        <v>72</v>
      </c>
      <c r="E2296" t="s">
        <v>73</v>
      </c>
      <c r="F2296" t="s">
        <v>31</v>
      </c>
      <c r="G2296" t="s">
        <v>32</v>
      </c>
      <c r="H2296" t="s">
        <v>45</v>
      </c>
      <c r="I2296" t="s">
        <v>34</v>
      </c>
      <c r="J2296">
        <v>3.1</v>
      </c>
      <c r="K2296" t="s">
        <v>35</v>
      </c>
      <c r="L2296">
        <v>59</v>
      </c>
      <c r="M2296" s="2">
        <v>46021</v>
      </c>
      <c r="N2296" t="s">
        <v>36</v>
      </c>
      <c r="O2296">
        <v>8</v>
      </c>
      <c r="P2296">
        <v>2.1</v>
      </c>
      <c r="Q2296">
        <v>5163.8599999999997</v>
      </c>
      <c r="R2296" t="s">
        <v>37</v>
      </c>
      <c r="S2296">
        <v>4006.9</v>
      </c>
      <c r="T2296">
        <v>4.9000000000000004</v>
      </c>
      <c r="U2296">
        <v>2025</v>
      </c>
      <c r="V2296" t="s">
        <v>63</v>
      </c>
      <c r="W2296" s="2">
        <v>45992</v>
      </c>
      <c r="X2296" t="s">
        <v>70</v>
      </c>
      <c r="Y2296" t="s">
        <v>48</v>
      </c>
      <c r="Z2296">
        <v>5163.8599999999997</v>
      </c>
      <c r="AA2296">
        <v>4006.9</v>
      </c>
      <c r="AB2296">
        <v>0.77600000000000002</v>
      </c>
    </row>
    <row r="2297" spans="1:28" x14ac:dyDescent="0.25">
      <c r="A2297" t="s">
        <v>2381</v>
      </c>
      <c r="B2297" s="2">
        <v>45978.428472222222</v>
      </c>
      <c r="C2297" s="2">
        <v>45985.928472222222</v>
      </c>
      <c r="D2297" t="s">
        <v>29</v>
      </c>
      <c r="E2297" t="s">
        <v>73</v>
      </c>
      <c r="F2297" t="s">
        <v>31</v>
      </c>
      <c r="G2297" t="s">
        <v>55</v>
      </c>
      <c r="H2297" t="s">
        <v>67</v>
      </c>
      <c r="I2297" t="s">
        <v>34</v>
      </c>
      <c r="J2297">
        <v>7.5</v>
      </c>
      <c r="K2297" t="s">
        <v>35</v>
      </c>
      <c r="L2297">
        <v>54</v>
      </c>
      <c r="M2297" s="2">
        <v>45978</v>
      </c>
      <c r="N2297" t="s">
        <v>76</v>
      </c>
      <c r="O2297">
        <v>7.9</v>
      </c>
      <c r="P2297">
        <v>1.7</v>
      </c>
      <c r="Q2297">
        <v>9740.07</v>
      </c>
      <c r="R2297" t="s">
        <v>37</v>
      </c>
      <c r="S2297">
        <v>5781.69</v>
      </c>
      <c r="T2297">
        <v>3.4</v>
      </c>
      <c r="U2297">
        <v>2025</v>
      </c>
      <c r="V2297" t="s">
        <v>89</v>
      </c>
      <c r="W2297" s="2">
        <v>45962</v>
      </c>
      <c r="X2297" t="s">
        <v>78</v>
      </c>
      <c r="Y2297" t="s">
        <v>48</v>
      </c>
      <c r="Z2297">
        <v>9740.07</v>
      </c>
      <c r="AA2297">
        <v>5781.69</v>
      </c>
      <c r="AB2297">
        <v>0.59399999999999997</v>
      </c>
    </row>
    <row r="2298" spans="1:28" x14ac:dyDescent="0.25">
      <c r="A2298" t="s">
        <v>2382</v>
      </c>
      <c r="B2298" s="2">
        <v>46290.081250000003</v>
      </c>
      <c r="C2298" s="2">
        <v>46290.581250000003</v>
      </c>
      <c r="D2298" t="s">
        <v>42</v>
      </c>
      <c r="E2298" t="s">
        <v>30</v>
      </c>
      <c r="F2298" t="s">
        <v>51</v>
      </c>
      <c r="G2298" t="s">
        <v>32</v>
      </c>
      <c r="H2298" t="s">
        <v>52</v>
      </c>
      <c r="I2298" t="s">
        <v>34</v>
      </c>
      <c r="J2298">
        <v>0.5</v>
      </c>
      <c r="K2298" t="s">
        <v>35</v>
      </c>
      <c r="L2298">
        <v>89</v>
      </c>
      <c r="M2298" s="2">
        <v>46290</v>
      </c>
      <c r="N2298" t="s">
        <v>36</v>
      </c>
      <c r="O2298">
        <v>11.9</v>
      </c>
      <c r="P2298">
        <v>3.4</v>
      </c>
      <c r="Q2298">
        <v>2548.91</v>
      </c>
      <c r="R2298" t="s">
        <v>37</v>
      </c>
      <c r="S2298">
        <v>1778.37</v>
      </c>
      <c r="T2298">
        <v>4.7</v>
      </c>
      <c r="U2298">
        <v>2026</v>
      </c>
      <c r="V2298" t="s">
        <v>53</v>
      </c>
      <c r="W2298" s="2">
        <v>46266</v>
      </c>
      <c r="X2298" t="s">
        <v>81</v>
      </c>
      <c r="Y2298" t="s">
        <v>48</v>
      </c>
      <c r="Z2298">
        <v>2548.91</v>
      </c>
      <c r="AA2298">
        <v>1778.37</v>
      </c>
      <c r="AB2298">
        <v>0.69799999999999995</v>
      </c>
    </row>
    <row r="2299" spans="1:28" x14ac:dyDescent="0.25">
      <c r="A2299" t="s">
        <v>2383</v>
      </c>
      <c r="B2299" s="2">
        <v>45943.875</v>
      </c>
      <c r="C2299" s="2">
        <v>45946.175000000003</v>
      </c>
      <c r="D2299" t="s">
        <v>50</v>
      </c>
      <c r="E2299" t="s">
        <v>83</v>
      </c>
      <c r="F2299" t="s">
        <v>51</v>
      </c>
      <c r="G2299" t="s">
        <v>66</v>
      </c>
      <c r="H2299" t="s">
        <v>45</v>
      </c>
      <c r="I2299" t="s">
        <v>57</v>
      </c>
      <c r="J2299">
        <v>2.2999999999999998</v>
      </c>
      <c r="K2299" t="s">
        <v>35</v>
      </c>
      <c r="L2299">
        <v>48</v>
      </c>
      <c r="M2299" s="2">
        <v>45943</v>
      </c>
      <c r="N2299" t="s">
        <v>36</v>
      </c>
      <c r="O2299">
        <v>7.9</v>
      </c>
      <c r="P2299">
        <v>2</v>
      </c>
      <c r="Q2299">
        <v>4444.3999999999996</v>
      </c>
      <c r="R2299" t="s">
        <v>37</v>
      </c>
      <c r="S2299">
        <v>2795.55</v>
      </c>
      <c r="T2299">
        <v>4.9000000000000004</v>
      </c>
      <c r="U2299">
        <v>2025</v>
      </c>
      <c r="V2299" t="s">
        <v>97</v>
      </c>
      <c r="W2299" s="2">
        <v>45931</v>
      </c>
      <c r="X2299" t="s">
        <v>78</v>
      </c>
      <c r="Y2299" t="s">
        <v>48</v>
      </c>
      <c r="Z2299">
        <v>4444.3999999999996</v>
      </c>
      <c r="AA2299">
        <v>2795.55</v>
      </c>
      <c r="AB2299">
        <v>0.629</v>
      </c>
    </row>
    <row r="2300" spans="1:28" x14ac:dyDescent="0.25">
      <c r="A2300" t="s">
        <v>2384</v>
      </c>
      <c r="B2300" s="2">
        <v>45806.213888888888</v>
      </c>
      <c r="C2300" s="2">
        <v>45807.913888888892</v>
      </c>
      <c r="D2300" t="s">
        <v>50</v>
      </c>
      <c r="E2300" t="s">
        <v>73</v>
      </c>
      <c r="F2300" t="s">
        <v>51</v>
      </c>
      <c r="G2300" t="s">
        <v>32</v>
      </c>
      <c r="H2300" t="s">
        <v>67</v>
      </c>
      <c r="I2300" t="s">
        <v>34</v>
      </c>
      <c r="J2300">
        <v>1.7</v>
      </c>
      <c r="K2300" t="s">
        <v>35</v>
      </c>
      <c r="L2300">
        <v>14</v>
      </c>
      <c r="M2300" s="2">
        <v>45806</v>
      </c>
      <c r="N2300" t="s">
        <v>36</v>
      </c>
      <c r="O2300">
        <v>12.1</v>
      </c>
      <c r="P2300">
        <v>3.2</v>
      </c>
      <c r="Q2300">
        <v>3821.01</v>
      </c>
      <c r="R2300" t="s">
        <v>37</v>
      </c>
      <c r="S2300">
        <v>2020.18</v>
      </c>
      <c r="T2300">
        <v>4.8</v>
      </c>
      <c r="U2300">
        <v>2025</v>
      </c>
      <c r="V2300" t="s">
        <v>80</v>
      </c>
      <c r="W2300" s="2">
        <v>45778</v>
      </c>
      <c r="X2300" t="s">
        <v>47</v>
      </c>
      <c r="Y2300" t="s">
        <v>48</v>
      </c>
      <c r="Z2300">
        <v>3821.01</v>
      </c>
      <c r="AA2300">
        <v>2020.18</v>
      </c>
      <c r="AB2300">
        <v>0.52900000000000003</v>
      </c>
    </row>
    <row r="2301" spans="1:28" x14ac:dyDescent="0.25">
      <c r="A2301" t="s">
        <v>2385</v>
      </c>
      <c r="B2301" s="2">
        <v>45741.068749999999</v>
      </c>
      <c r="C2301" s="2">
        <v>45742.46875</v>
      </c>
      <c r="D2301" t="s">
        <v>42</v>
      </c>
      <c r="E2301" t="s">
        <v>83</v>
      </c>
      <c r="F2301" t="s">
        <v>31</v>
      </c>
      <c r="G2301" t="s">
        <v>44</v>
      </c>
      <c r="H2301" t="s">
        <v>74</v>
      </c>
      <c r="I2301" t="s">
        <v>57</v>
      </c>
      <c r="J2301">
        <v>1.4</v>
      </c>
      <c r="K2301" t="s">
        <v>35</v>
      </c>
      <c r="L2301">
        <v>31</v>
      </c>
      <c r="M2301" s="2">
        <v>45741</v>
      </c>
      <c r="N2301" t="s">
        <v>68</v>
      </c>
      <c r="O2301">
        <v>8</v>
      </c>
      <c r="P2301">
        <v>0.7</v>
      </c>
      <c r="Q2301">
        <v>2893.4</v>
      </c>
      <c r="R2301" t="s">
        <v>37</v>
      </c>
      <c r="S2301">
        <v>2180.52</v>
      </c>
      <c r="T2301">
        <v>4</v>
      </c>
      <c r="U2301">
        <v>2025</v>
      </c>
      <c r="V2301" t="s">
        <v>46</v>
      </c>
      <c r="W2301" s="2">
        <v>45717</v>
      </c>
      <c r="X2301" t="s">
        <v>70</v>
      </c>
      <c r="Y2301" t="s">
        <v>48</v>
      </c>
      <c r="Z2301">
        <v>2893.4</v>
      </c>
      <c r="AA2301">
        <v>2180.52</v>
      </c>
      <c r="AB2301">
        <v>0.754</v>
      </c>
    </row>
    <row r="2302" spans="1:28" x14ac:dyDescent="0.25">
      <c r="A2302" t="s">
        <v>2386</v>
      </c>
      <c r="B2302" s="2">
        <v>46063.180555555547</v>
      </c>
      <c r="C2302" s="2">
        <v>46066.980555555558</v>
      </c>
      <c r="D2302" t="s">
        <v>85</v>
      </c>
      <c r="E2302" t="s">
        <v>30</v>
      </c>
      <c r="F2302" t="s">
        <v>51</v>
      </c>
      <c r="G2302" t="s">
        <v>32</v>
      </c>
      <c r="H2302" t="s">
        <v>56</v>
      </c>
      <c r="I2302" t="s">
        <v>34</v>
      </c>
      <c r="J2302">
        <v>3.8</v>
      </c>
      <c r="K2302" t="s">
        <v>58</v>
      </c>
      <c r="L2302">
        <v>74</v>
      </c>
      <c r="M2302" s="2">
        <v>46063</v>
      </c>
      <c r="N2302" t="s">
        <v>76</v>
      </c>
      <c r="O2302">
        <v>10</v>
      </c>
      <c r="P2302">
        <v>0</v>
      </c>
      <c r="Q2302">
        <v>5073.5</v>
      </c>
      <c r="R2302" t="s">
        <v>77</v>
      </c>
      <c r="S2302">
        <v>2526.4899999999998</v>
      </c>
      <c r="T2302">
        <v>4.4000000000000004</v>
      </c>
      <c r="U2302">
        <v>2026</v>
      </c>
      <c r="V2302" t="s">
        <v>104</v>
      </c>
      <c r="W2302" s="2">
        <v>46054</v>
      </c>
      <c r="X2302" t="s">
        <v>70</v>
      </c>
      <c r="Y2302" t="s">
        <v>48</v>
      </c>
      <c r="Z2302">
        <v>5073.5</v>
      </c>
      <c r="AA2302">
        <v>2526.4899999999998</v>
      </c>
      <c r="AB2302">
        <v>0.498</v>
      </c>
    </row>
    <row r="2303" spans="1:28" x14ac:dyDescent="0.25">
      <c r="A2303" t="s">
        <v>2387</v>
      </c>
      <c r="B2303" s="2">
        <v>46113.688888888893</v>
      </c>
      <c r="C2303" s="2">
        <v>46118.088888888888</v>
      </c>
      <c r="D2303" t="s">
        <v>72</v>
      </c>
      <c r="E2303" t="s">
        <v>30</v>
      </c>
      <c r="F2303" t="s">
        <v>31</v>
      </c>
      <c r="G2303" t="s">
        <v>32</v>
      </c>
      <c r="H2303" t="s">
        <v>52</v>
      </c>
      <c r="I2303" t="s">
        <v>34</v>
      </c>
      <c r="J2303">
        <v>4.4000000000000004</v>
      </c>
      <c r="K2303" t="s">
        <v>58</v>
      </c>
      <c r="L2303">
        <v>37</v>
      </c>
      <c r="M2303" s="2">
        <v>46113</v>
      </c>
      <c r="N2303" t="s">
        <v>68</v>
      </c>
      <c r="O2303">
        <v>8.3000000000000007</v>
      </c>
      <c r="P2303">
        <v>0.9</v>
      </c>
      <c r="Q2303">
        <v>4462.28</v>
      </c>
      <c r="R2303" t="s">
        <v>77</v>
      </c>
      <c r="S2303">
        <v>2198.34</v>
      </c>
      <c r="T2303">
        <v>3.4</v>
      </c>
      <c r="U2303">
        <v>2026</v>
      </c>
      <c r="V2303" t="s">
        <v>38</v>
      </c>
      <c r="W2303" s="2">
        <v>46113</v>
      </c>
      <c r="X2303" t="s">
        <v>64</v>
      </c>
      <c r="Y2303" t="s">
        <v>48</v>
      </c>
      <c r="Z2303">
        <v>4462.28</v>
      </c>
      <c r="AA2303">
        <v>2198.34</v>
      </c>
      <c r="AB2303">
        <v>0.49299999999999999</v>
      </c>
    </row>
    <row r="2304" spans="1:28" x14ac:dyDescent="0.25">
      <c r="A2304" t="s">
        <v>2388</v>
      </c>
      <c r="B2304" s="2">
        <v>45818.922222222223</v>
      </c>
      <c r="C2304" s="2">
        <v>45821.422222222223</v>
      </c>
      <c r="D2304" t="s">
        <v>50</v>
      </c>
      <c r="E2304" t="s">
        <v>30</v>
      </c>
      <c r="F2304" t="s">
        <v>31</v>
      </c>
      <c r="G2304" t="s">
        <v>32</v>
      </c>
      <c r="H2304" t="s">
        <v>86</v>
      </c>
      <c r="I2304" t="s">
        <v>34</v>
      </c>
      <c r="J2304">
        <v>2.5</v>
      </c>
      <c r="K2304" t="s">
        <v>35</v>
      </c>
      <c r="L2304">
        <v>38</v>
      </c>
      <c r="M2304" s="2">
        <v>45818</v>
      </c>
      <c r="N2304" t="s">
        <v>68</v>
      </c>
      <c r="O2304">
        <v>8.1999999999999993</v>
      </c>
      <c r="P2304">
        <v>0.1</v>
      </c>
      <c r="Q2304">
        <v>3682.21</v>
      </c>
      <c r="R2304" t="s">
        <v>59</v>
      </c>
      <c r="S2304">
        <v>2060.0700000000002</v>
      </c>
      <c r="T2304">
        <v>3.3</v>
      </c>
      <c r="U2304">
        <v>2025</v>
      </c>
      <c r="V2304" t="s">
        <v>110</v>
      </c>
      <c r="W2304" s="2">
        <v>45809</v>
      </c>
      <c r="X2304" t="s">
        <v>70</v>
      </c>
      <c r="Y2304" t="s">
        <v>48</v>
      </c>
      <c r="Z2304">
        <v>3682.21</v>
      </c>
      <c r="AA2304">
        <v>2060.0700000000002</v>
      </c>
      <c r="AB2304">
        <v>0.55900000000000005</v>
      </c>
    </row>
    <row r="2305" spans="1:28" x14ac:dyDescent="0.25">
      <c r="A2305" t="s">
        <v>2389</v>
      </c>
      <c r="B2305" s="2">
        <v>46117.956250000003</v>
      </c>
      <c r="C2305" s="2">
        <v>46122.056250000001</v>
      </c>
      <c r="D2305" t="s">
        <v>72</v>
      </c>
      <c r="E2305" t="s">
        <v>73</v>
      </c>
      <c r="F2305" t="s">
        <v>31</v>
      </c>
      <c r="G2305" t="s">
        <v>32</v>
      </c>
      <c r="H2305" t="s">
        <v>52</v>
      </c>
      <c r="I2305" t="s">
        <v>57</v>
      </c>
      <c r="J2305">
        <v>4.0999999999999996</v>
      </c>
      <c r="K2305" t="s">
        <v>35</v>
      </c>
      <c r="L2305">
        <v>54</v>
      </c>
      <c r="M2305" s="2">
        <v>46117</v>
      </c>
      <c r="N2305" t="s">
        <v>36</v>
      </c>
      <c r="O2305">
        <v>11.8</v>
      </c>
      <c r="P2305">
        <v>3</v>
      </c>
      <c r="Q2305">
        <v>7654.1</v>
      </c>
      <c r="R2305" t="s">
        <v>37</v>
      </c>
      <c r="S2305">
        <v>5969.21</v>
      </c>
      <c r="T2305">
        <v>3.7</v>
      </c>
      <c r="U2305">
        <v>2026</v>
      </c>
      <c r="V2305" t="s">
        <v>38</v>
      </c>
      <c r="W2305" s="2">
        <v>46113</v>
      </c>
      <c r="X2305" t="s">
        <v>39</v>
      </c>
      <c r="Y2305" t="s">
        <v>40</v>
      </c>
      <c r="Z2305">
        <v>7654.1</v>
      </c>
      <c r="AA2305">
        <v>5969.21</v>
      </c>
      <c r="AB2305">
        <v>0.78</v>
      </c>
    </row>
    <row r="2306" spans="1:28" x14ac:dyDescent="0.25">
      <c r="A2306" t="s">
        <v>2390</v>
      </c>
      <c r="B2306" s="2">
        <v>46207.197916666657</v>
      </c>
      <c r="C2306" s="2">
        <v>46212.79791666667</v>
      </c>
      <c r="D2306" t="s">
        <v>113</v>
      </c>
      <c r="E2306" t="s">
        <v>30</v>
      </c>
      <c r="F2306" t="s">
        <v>31</v>
      </c>
      <c r="G2306" t="s">
        <v>55</v>
      </c>
      <c r="H2306" t="s">
        <v>45</v>
      </c>
      <c r="I2306" t="s">
        <v>57</v>
      </c>
      <c r="J2306">
        <v>5.6</v>
      </c>
      <c r="K2306" t="s">
        <v>58</v>
      </c>
      <c r="L2306">
        <v>79</v>
      </c>
      <c r="M2306" s="2">
        <v>46207</v>
      </c>
      <c r="N2306" t="s">
        <v>36</v>
      </c>
      <c r="O2306">
        <v>8.1</v>
      </c>
      <c r="P2306">
        <v>1.8</v>
      </c>
      <c r="Q2306">
        <v>5834.69</v>
      </c>
      <c r="R2306" t="s">
        <v>37</v>
      </c>
      <c r="S2306">
        <v>2837.06</v>
      </c>
      <c r="T2306">
        <v>3.4</v>
      </c>
      <c r="U2306">
        <v>2026</v>
      </c>
      <c r="V2306" t="s">
        <v>107</v>
      </c>
      <c r="W2306" s="2">
        <v>46204</v>
      </c>
      <c r="X2306" t="s">
        <v>92</v>
      </c>
      <c r="Y2306" t="s">
        <v>40</v>
      </c>
      <c r="Z2306">
        <v>5834.69</v>
      </c>
      <c r="AA2306">
        <v>2837.06</v>
      </c>
      <c r="AB2306">
        <v>0.48599999999999999</v>
      </c>
    </row>
    <row r="2307" spans="1:28" x14ac:dyDescent="0.25">
      <c r="A2307" t="s">
        <v>2391</v>
      </c>
      <c r="B2307" s="2">
        <v>46157.227083333331</v>
      </c>
      <c r="C2307" s="2">
        <v>46160.82708333333</v>
      </c>
      <c r="D2307" t="s">
        <v>50</v>
      </c>
      <c r="E2307" t="s">
        <v>83</v>
      </c>
      <c r="F2307" t="s">
        <v>31</v>
      </c>
      <c r="G2307" t="s">
        <v>32</v>
      </c>
      <c r="H2307" t="s">
        <v>52</v>
      </c>
      <c r="I2307" t="s">
        <v>57</v>
      </c>
      <c r="J2307">
        <v>3.6</v>
      </c>
      <c r="K2307" t="s">
        <v>35</v>
      </c>
      <c r="L2307">
        <v>50</v>
      </c>
      <c r="M2307" s="2">
        <v>46157</v>
      </c>
      <c r="N2307" t="s">
        <v>76</v>
      </c>
      <c r="O2307">
        <v>9.8000000000000007</v>
      </c>
      <c r="P2307">
        <v>1</v>
      </c>
      <c r="Q2307">
        <v>5528.86</v>
      </c>
      <c r="R2307" t="s">
        <v>77</v>
      </c>
      <c r="S2307">
        <v>3355.59</v>
      </c>
      <c r="T2307">
        <v>3.2</v>
      </c>
      <c r="U2307">
        <v>2026</v>
      </c>
      <c r="V2307" t="s">
        <v>80</v>
      </c>
      <c r="W2307" s="2">
        <v>46143</v>
      </c>
      <c r="X2307" t="s">
        <v>81</v>
      </c>
      <c r="Y2307" t="s">
        <v>48</v>
      </c>
      <c r="Z2307">
        <v>5528.86</v>
      </c>
      <c r="AA2307">
        <v>3355.59</v>
      </c>
      <c r="AB2307">
        <v>0.60699999999999998</v>
      </c>
    </row>
    <row r="2308" spans="1:28" x14ac:dyDescent="0.25">
      <c r="A2308" t="s">
        <v>2392</v>
      </c>
      <c r="B2308" s="2">
        <v>46166.781944444447</v>
      </c>
      <c r="C2308" s="2">
        <v>46167.281944444447</v>
      </c>
      <c r="D2308" t="s">
        <v>42</v>
      </c>
      <c r="E2308" t="s">
        <v>30</v>
      </c>
      <c r="F2308" t="s">
        <v>51</v>
      </c>
      <c r="G2308" t="s">
        <v>55</v>
      </c>
      <c r="H2308" t="s">
        <v>33</v>
      </c>
      <c r="I2308" t="s">
        <v>75</v>
      </c>
      <c r="J2308">
        <v>0.5</v>
      </c>
      <c r="K2308" t="s">
        <v>58</v>
      </c>
      <c r="L2308">
        <v>88</v>
      </c>
      <c r="M2308" s="2">
        <v>46166</v>
      </c>
      <c r="N2308" t="s">
        <v>68</v>
      </c>
      <c r="O2308">
        <v>10.1</v>
      </c>
      <c r="P2308">
        <v>3.6</v>
      </c>
      <c r="Q2308">
        <v>3290.34</v>
      </c>
      <c r="R2308" t="s">
        <v>37</v>
      </c>
      <c r="S2308">
        <v>2091.35</v>
      </c>
      <c r="T2308">
        <v>4.4000000000000004</v>
      </c>
      <c r="U2308">
        <v>2026</v>
      </c>
      <c r="V2308" t="s">
        <v>80</v>
      </c>
      <c r="W2308" s="2">
        <v>46143</v>
      </c>
      <c r="X2308" t="s">
        <v>39</v>
      </c>
      <c r="Y2308" t="s">
        <v>40</v>
      </c>
      <c r="Z2308">
        <v>3290.34</v>
      </c>
      <c r="AA2308">
        <v>2091.35</v>
      </c>
      <c r="AB2308">
        <v>0.63600000000000001</v>
      </c>
    </row>
    <row r="2309" spans="1:28" x14ac:dyDescent="0.25">
      <c r="A2309" t="s">
        <v>2393</v>
      </c>
      <c r="B2309" s="2">
        <v>46311.043055555558</v>
      </c>
      <c r="C2309" s="2">
        <v>46315.243055555547</v>
      </c>
      <c r="D2309" t="s">
        <v>72</v>
      </c>
      <c r="E2309" t="s">
        <v>73</v>
      </c>
      <c r="F2309" t="s">
        <v>51</v>
      </c>
      <c r="G2309" t="s">
        <v>32</v>
      </c>
      <c r="H2309" t="s">
        <v>67</v>
      </c>
      <c r="I2309" t="s">
        <v>75</v>
      </c>
      <c r="J2309">
        <v>4.2</v>
      </c>
      <c r="K2309" t="s">
        <v>58</v>
      </c>
      <c r="L2309">
        <v>67</v>
      </c>
      <c r="M2309" s="2">
        <v>46311</v>
      </c>
      <c r="N2309" t="s">
        <v>36</v>
      </c>
      <c r="O2309">
        <v>10.4</v>
      </c>
      <c r="P2309">
        <v>1.9</v>
      </c>
      <c r="Q2309">
        <v>5947.21</v>
      </c>
      <c r="R2309" t="s">
        <v>77</v>
      </c>
      <c r="S2309">
        <v>3416.07</v>
      </c>
      <c r="T2309">
        <v>3.6</v>
      </c>
      <c r="U2309">
        <v>2026</v>
      </c>
      <c r="V2309" t="s">
        <v>97</v>
      </c>
      <c r="W2309" s="2">
        <v>46296</v>
      </c>
      <c r="X2309" t="s">
        <v>81</v>
      </c>
      <c r="Y2309" t="s">
        <v>48</v>
      </c>
      <c r="Z2309">
        <v>5947.21</v>
      </c>
      <c r="AA2309">
        <v>3416.07</v>
      </c>
      <c r="AB2309">
        <v>0.57399999999999995</v>
      </c>
    </row>
    <row r="2310" spans="1:28" x14ac:dyDescent="0.25">
      <c r="A2310" t="s">
        <v>2394</v>
      </c>
      <c r="B2310" s="2">
        <v>46138.476388888892</v>
      </c>
      <c r="C2310" s="2">
        <v>46140.176388888889</v>
      </c>
      <c r="D2310" t="s">
        <v>72</v>
      </c>
      <c r="E2310" t="s">
        <v>43</v>
      </c>
      <c r="F2310" t="s">
        <v>51</v>
      </c>
      <c r="G2310" t="s">
        <v>44</v>
      </c>
      <c r="H2310" t="s">
        <v>33</v>
      </c>
      <c r="I2310" t="s">
        <v>57</v>
      </c>
      <c r="J2310">
        <v>1.7</v>
      </c>
      <c r="K2310" t="s">
        <v>35</v>
      </c>
      <c r="L2310">
        <v>14</v>
      </c>
      <c r="M2310" s="2">
        <v>46138</v>
      </c>
      <c r="N2310" t="s">
        <v>68</v>
      </c>
      <c r="O2310">
        <v>9.9</v>
      </c>
      <c r="P2310">
        <v>1.1000000000000001</v>
      </c>
      <c r="Q2310">
        <v>4515.93</v>
      </c>
      <c r="R2310" t="s">
        <v>77</v>
      </c>
      <c r="S2310">
        <v>3123.52</v>
      </c>
      <c r="T2310">
        <v>4.5</v>
      </c>
      <c r="U2310">
        <v>2026</v>
      </c>
      <c r="V2310" t="s">
        <v>38</v>
      </c>
      <c r="W2310" s="2">
        <v>46113</v>
      </c>
      <c r="X2310" t="s">
        <v>39</v>
      </c>
      <c r="Y2310" t="s">
        <v>40</v>
      </c>
      <c r="Z2310">
        <v>4515.93</v>
      </c>
      <c r="AA2310">
        <v>3123.52</v>
      </c>
      <c r="AB2310">
        <v>0.69199999999999995</v>
      </c>
    </row>
    <row r="2311" spans="1:28" x14ac:dyDescent="0.25">
      <c r="A2311" t="s">
        <v>2395</v>
      </c>
      <c r="B2311" s="2">
        <v>46320.90625</v>
      </c>
      <c r="C2311" s="2">
        <v>46326.106249999997</v>
      </c>
      <c r="D2311" t="s">
        <v>113</v>
      </c>
      <c r="E2311" t="s">
        <v>83</v>
      </c>
      <c r="F2311" t="s">
        <v>51</v>
      </c>
      <c r="G2311" t="s">
        <v>32</v>
      </c>
      <c r="H2311" t="s">
        <v>74</v>
      </c>
      <c r="I2311" t="s">
        <v>34</v>
      </c>
      <c r="J2311">
        <v>5.2</v>
      </c>
      <c r="K2311" t="s">
        <v>35</v>
      </c>
      <c r="L2311">
        <v>35</v>
      </c>
      <c r="M2311" s="2">
        <v>46320</v>
      </c>
      <c r="N2311" t="s">
        <v>36</v>
      </c>
      <c r="O2311">
        <v>8.1999999999999993</v>
      </c>
      <c r="P2311">
        <v>0.9</v>
      </c>
      <c r="Q2311">
        <v>6582.45</v>
      </c>
      <c r="R2311" t="s">
        <v>37</v>
      </c>
      <c r="S2311">
        <v>3896.57</v>
      </c>
      <c r="T2311">
        <v>5</v>
      </c>
      <c r="U2311">
        <v>2026</v>
      </c>
      <c r="V2311" t="s">
        <v>97</v>
      </c>
      <c r="W2311" s="2">
        <v>46296</v>
      </c>
      <c r="X2311" t="s">
        <v>39</v>
      </c>
      <c r="Y2311" t="s">
        <v>40</v>
      </c>
      <c r="Z2311">
        <v>6582.45</v>
      </c>
      <c r="AA2311">
        <v>3896.57</v>
      </c>
      <c r="AB2311">
        <v>0.59199999999999997</v>
      </c>
    </row>
    <row r="2312" spans="1:28" x14ac:dyDescent="0.25">
      <c r="A2312" t="s">
        <v>2396</v>
      </c>
      <c r="B2312" s="2">
        <v>45771.913888888892</v>
      </c>
      <c r="C2312" s="2">
        <v>45772.413888888892</v>
      </c>
      <c r="D2312" t="s">
        <v>42</v>
      </c>
      <c r="E2312" t="s">
        <v>73</v>
      </c>
      <c r="F2312" t="s">
        <v>31</v>
      </c>
      <c r="G2312" t="s">
        <v>32</v>
      </c>
      <c r="H2312" t="s">
        <v>33</v>
      </c>
      <c r="I2312" t="s">
        <v>34</v>
      </c>
      <c r="J2312">
        <v>0.5</v>
      </c>
      <c r="K2312" t="s">
        <v>35</v>
      </c>
      <c r="L2312">
        <v>53</v>
      </c>
      <c r="M2312" s="2">
        <v>45771</v>
      </c>
      <c r="N2312" t="s">
        <v>76</v>
      </c>
      <c r="O2312">
        <v>8.3000000000000007</v>
      </c>
      <c r="P2312">
        <v>2.7</v>
      </c>
      <c r="Q2312">
        <v>3801.13</v>
      </c>
      <c r="R2312" t="s">
        <v>37</v>
      </c>
      <c r="S2312">
        <v>2578.86</v>
      </c>
      <c r="T2312">
        <v>3.9</v>
      </c>
      <c r="U2312">
        <v>2025</v>
      </c>
      <c r="V2312" t="s">
        <v>38</v>
      </c>
      <c r="W2312" s="2">
        <v>45748</v>
      </c>
      <c r="X2312" t="s">
        <v>47</v>
      </c>
      <c r="Y2312" t="s">
        <v>48</v>
      </c>
      <c r="Z2312">
        <v>3801.13</v>
      </c>
      <c r="AA2312">
        <v>2578.86</v>
      </c>
      <c r="AB2312">
        <v>0.67800000000000005</v>
      </c>
    </row>
    <row r="2313" spans="1:28" x14ac:dyDescent="0.25">
      <c r="A2313" t="s">
        <v>2397</v>
      </c>
      <c r="B2313" s="2">
        <v>46235.511805555558</v>
      </c>
      <c r="C2313" s="2">
        <v>46238.411805555559</v>
      </c>
      <c r="D2313" t="s">
        <v>91</v>
      </c>
      <c r="E2313" t="s">
        <v>30</v>
      </c>
      <c r="F2313" t="s">
        <v>51</v>
      </c>
      <c r="G2313" t="s">
        <v>55</v>
      </c>
      <c r="H2313" t="s">
        <v>33</v>
      </c>
      <c r="I2313" t="s">
        <v>34</v>
      </c>
      <c r="J2313">
        <v>2.9</v>
      </c>
      <c r="K2313" t="s">
        <v>35</v>
      </c>
      <c r="L2313">
        <v>86</v>
      </c>
      <c r="M2313" s="2">
        <v>46235</v>
      </c>
      <c r="N2313" t="s">
        <v>68</v>
      </c>
      <c r="O2313">
        <v>8</v>
      </c>
      <c r="P2313">
        <v>1.8</v>
      </c>
      <c r="Q2313">
        <v>5675.21</v>
      </c>
      <c r="R2313" t="s">
        <v>37</v>
      </c>
      <c r="S2313">
        <v>3309.79</v>
      </c>
      <c r="T2313">
        <v>3.2</v>
      </c>
      <c r="U2313">
        <v>2026</v>
      </c>
      <c r="V2313" t="s">
        <v>87</v>
      </c>
      <c r="W2313" s="2">
        <v>46235</v>
      </c>
      <c r="X2313" t="s">
        <v>92</v>
      </c>
      <c r="Y2313" t="s">
        <v>40</v>
      </c>
      <c r="Z2313">
        <v>5675.21</v>
      </c>
      <c r="AA2313">
        <v>3309.79</v>
      </c>
      <c r="AB2313">
        <v>0.58299999999999996</v>
      </c>
    </row>
    <row r="2314" spans="1:28" x14ac:dyDescent="0.25">
      <c r="A2314" t="s">
        <v>2398</v>
      </c>
      <c r="B2314" s="2">
        <v>46018.715277777781</v>
      </c>
      <c r="C2314" s="2">
        <v>46019.215277777781</v>
      </c>
      <c r="D2314" t="s">
        <v>42</v>
      </c>
      <c r="E2314" t="s">
        <v>30</v>
      </c>
      <c r="F2314" t="s">
        <v>51</v>
      </c>
      <c r="G2314" t="s">
        <v>66</v>
      </c>
      <c r="H2314" t="s">
        <v>74</v>
      </c>
      <c r="I2314" t="s">
        <v>75</v>
      </c>
      <c r="J2314">
        <v>0.5</v>
      </c>
      <c r="K2314" t="s">
        <v>58</v>
      </c>
      <c r="L2314">
        <v>42</v>
      </c>
      <c r="M2314" s="2">
        <v>46018</v>
      </c>
      <c r="N2314" t="s">
        <v>36</v>
      </c>
      <c r="O2314">
        <v>12.1</v>
      </c>
      <c r="P2314">
        <v>3.1</v>
      </c>
      <c r="Q2314">
        <v>1659.05</v>
      </c>
      <c r="R2314" t="s">
        <v>77</v>
      </c>
      <c r="S2314">
        <v>870.92</v>
      </c>
      <c r="T2314">
        <v>4.9000000000000004</v>
      </c>
      <c r="U2314">
        <v>2025</v>
      </c>
      <c r="V2314" t="s">
        <v>63</v>
      </c>
      <c r="W2314" s="2">
        <v>45992</v>
      </c>
      <c r="X2314" t="s">
        <v>92</v>
      </c>
      <c r="Y2314" t="s">
        <v>40</v>
      </c>
      <c r="Z2314">
        <v>1659.05</v>
      </c>
      <c r="AA2314">
        <v>870.92</v>
      </c>
      <c r="AB2314">
        <v>0.52500000000000002</v>
      </c>
    </row>
    <row r="2315" spans="1:28" x14ac:dyDescent="0.25">
      <c r="A2315" t="s">
        <v>2399</v>
      </c>
      <c r="B2315" s="2">
        <v>45998.443055555559</v>
      </c>
      <c r="C2315" s="2">
        <v>46002.343055555553</v>
      </c>
      <c r="D2315" t="s">
        <v>85</v>
      </c>
      <c r="E2315" t="s">
        <v>83</v>
      </c>
      <c r="F2315" t="s">
        <v>51</v>
      </c>
      <c r="G2315" t="s">
        <v>44</v>
      </c>
      <c r="H2315" t="s">
        <v>56</v>
      </c>
      <c r="I2315" t="s">
        <v>34</v>
      </c>
      <c r="J2315">
        <v>3.9</v>
      </c>
      <c r="K2315" t="s">
        <v>35</v>
      </c>
      <c r="L2315">
        <v>62</v>
      </c>
      <c r="M2315" s="2">
        <v>45998</v>
      </c>
      <c r="N2315" t="s">
        <v>36</v>
      </c>
      <c r="O2315">
        <v>8.3000000000000007</v>
      </c>
      <c r="P2315">
        <v>2.2999999999999998</v>
      </c>
      <c r="Q2315">
        <v>6932.4</v>
      </c>
      <c r="R2315" t="s">
        <v>77</v>
      </c>
      <c r="S2315">
        <v>4497.22</v>
      </c>
      <c r="T2315">
        <v>3.9</v>
      </c>
      <c r="U2315">
        <v>2025</v>
      </c>
      <c r="V2315" t="s">
        <v>63</v>
      </c>
      <c r="W2315" s="2">
        <v>45992</v>
      </c>
      <c r="X2315" t="s">
        <v>39</v>
      </c>
      <c r="Y2315" t="s">
        <v>40</v>
      </c>
      <c r="Z2315">
        <v>6932.4</v>
      </c>
      <c r="AA2315">
        <v>4497.22</v>
      </c>
      <c r="AB2315">
        <v>0.64900000000000002</v>
      </c>
    </row>
    <row r="2316" spans="1:28" x14ac:dyDescent="0.25">
      <c r="A2316" t="s">
        <v>2400</v>
      </c>
      <c r="B2316" s="2">
        <v>46106.649305555547</v>
      </c>
      <c r="C2316" s="2">
        <v>46109.849305555559</v>
      </c>
      <c r="D2316" t="s">
        <v>72</v>
      </c>
      <c r="E2316" t="s">
        <v>30</v>
      </c>
      <c r="F2316" t="s">
        <v>51</v>
      </c>
      <c r="G2316" t="s">
        <v>44</v>
      </c>
      <c r="H2316" t="s">
        <v>52</v>
      </c>
      <c r="I2316" t="s">
        <v>34</v>
      </c>
      <c r="J2316">
        <v>3.2</v>
      </c>
      <c r="K2316" t="s">
        <v>58</v>
      </c>
      <c r="L2316">
        <v>53</v>
      </c>
      <c r="M2316" s="2">
        <v>46106</v>
      </c>
      <c r="N2316" t="s">
        <v>68</v>
      </c>
      <c r="O2316">
        <v>7.8</v>
      </c>
      <c r="P2316">
        <v>2.6</v>
      </c>
      <c r="Q2316">
        <v>4955.6000000000004</v>
      </c>
      <c r="R2316" t="s">
        <v>37</v>
      </c>
      <c r="S2316">
        <v>3200.41</v>
      </c>
      <c r="T2316">
        <v>4.4000000000000004</v>
      </c>
      <c r="U2316">
        <v>2026</v>
      </c>
      <c r="V2316" t="s">
        <v>46</v>
      </c>
      <c r="W2316" s="2">
        <v>46082</v>
      </c>
      <c r="X2316" t="s">
        <v>64</v>
      </c>
      <c r="Y2316" t="s">
        <v>48</v>
      </c>
      <c r="Z2316">
        <v>4955.6000000000004</v>
      </c>
      <c r="AA2316">
        <v>3200.41</v>
      </c>
      <c r="AB2316">
        <v>0.64600000000000002</v>
      </c>
    </row>
    <row r="2317" spans="1:28" x14ac:dyDescent="0.25">
      <c r="A2317" t="s">
        <v>2401</v>
      </c>
      <c r="B2317" s="2">
        <v>45837.774305555547</v>
      </c>
      <c r="C2317" s="2">
        <v>45838.274305555547</v>
      </c>
      <c r="D2317" t="s">
        <v>42</v>
      </c>
      <c r="E2317" t="s">
        <v>83</v>
      </c>
      <c r="F2317" t="s">
        <v>31</v>
      </c>
      <c r="G2317" t="s">
        <v>32</v>
      </c>
      <c r="H2317" t="s">
        <v>33</v>
      </c>
      <c r="I2317" t="s">
        <v>75</v>
      </c>
      <c r="J2317">
        <v>0.5</v>
      </c>
      <c r="K2317" t="s">
        <v>35</v>
      </c>
      <c r="L2317">
        <v>57</v>
      </c>
      <c r="M2317" s="2">
        <v>45837</v>
      </c>
      <c r="N2317" t="s">
        <v>36</v>
      </c>
      <c r="O2317">
        <v>7.8</v>
      </c>
      <c r="P2317">
        <v>1.8</v>
      </c>
      <c r="Q2317">
        <v>1354.99</v>
      </c>
      <c r="R2317" t="s">
        <v>37</v>
      </c>
      <c r="S2317">
        <v>757.48</v>
      </c>
      <c r="T2317">
        <v>2.8</v>
      </c>
      <c r="U2317">
        <v>2025</v>
      </c>
      <c r="V2317" t="s">
        <v>110</v>
      </c>
      <c r="W2317" s="2">
        <v>45809</v>
      </c>
      <c r="X2317" t="s">
        <v>39</v>
      </c>
      <c r="Y2317" t="s">
        <v>40</v>
      </c>
      <c r="Z2317">
        <v>1354.99</v>
      </c>
      <c r="AA2317">
        <v>757.48</v>
      </c>
      <c r="AB2317">
        <v>0.55900000000000005</v>
      </c>
    </row>
    <row r="2318" spans="1:28" x14ac:dyDescent="0.25">
      <c r="A2318" t="s">
        <v>2402</v>
      </c>
      <c r="B2318" s="2">
        <v>46359.842361111107</v>
      </c>
      <c r="C2318" s="2">
        <v>46363.342361111107</v>
      </c>
      <c r="D2318" t="s">
        <v>72</v>
      </c>
      <c r="E2318" t="s">
        <v>30</v>
      </c>
      <c r="F2318" t="s">
        <v>31</v>
      </c>
      <c r="G2318" t="s">
        <v>44</v>
      </c>
      <c r="H2318" t="s">
        <v>33</v>
      </c>
      <c r="I2318" t="s">
        <v>34</v>
      </c>
      <c r="J2318">
        <v>3.5</v>
      </c>
      <c r="K2318" t="s">
        <v>35</v>
      </c>
      <c r="L2318">
        <v>60</v>
      </c>
      <c r="M2318" s="2">
        <v>46359</v>
      </c>
      <c r="N2318" t="s">
        <v>36</v>
      </c>
      <c r="O2318">
        <v>7.8</v>
      </c>
      <c r="P2318">
        <v>3.6</v>
      </c>
      <c r="Q2318">
        <v>5959.17</v>
      </c>
      <c r="R2318" t="s">
        <v>37</v>
      </c>
      <c r="S2318">
        <v>3506.23</v>
      </c>
      <c r="T2318">
        <v>4</v>
      </c>
      <c r="U2318">
        <v>2026</v>
      </c>
      <c r="V2318" t="s">
        <v>63</v>
      </c>
      <c r="W2318" s="2">
        <v>46357</v>
      </c>
      <c r="X2318" t="s">
        <v>47</v>
      </c>
      <c r="Y2318" t="s">
        <v>48</v>
      </c>
      <c r="Z2318">
        <v>5959.17</v>
      </c>
      <c r="AA2318">
        <v>3506.23</v>
      </c>
      <c r="AB2318">
        <v>0.58799999999999997</v>
      </c>
    </row>
    <row r="2319" spans="1:28" x14ac:dyDescent="0.25">
      <c r="A2319" t="s">
        <v>2403</v>
      </c>
      <c r="B2319" s="2">
        <v>46064.329861111109</v>
      </c>
      <c r="C2319" s="2">
        <v>46068.129861111112</v>
      </c>
      <c r="D2319" t="s">
        <v>85</v>
      </c>
      <c r="E2319" t="s">
        <v>30</v>
      </c>
      <c r="F2319" t="s">
        <v>31</v>
      </c>
      <c r="G2319" t="s">
        <v>44</v>
      </c>
      <c r="H2319" t="s">
        <v>33</v>
      </c>
      <c r="I2319" t="s">
        <v>57</v>
      </c>
      <c r="J2319">
        <v>3.8</v>
      </c>
      <c r="K2319" t="s">
        <v>58</v>
      </c>
      <c r="L2319">
        <v>69</v>
      </c>
      <c r="M2319" s="2">
        <v>46064</v>
      </c>
      <c r="N2319" t="s">
        <v>36</v>
      </c>
      <c r="O2319">
        <v>8.1999999999999993</v>
      </c>
      <c r="P2319">
        <v>3.2</v>
      </c>
      <c r="Q2319">
        <v>5585.66</v>
      </c>
      <c r="R2319" t="s">
        <v>37</v>
      </c>
      <c r="S2319">
        <v>3410.33</v>
      </c>
      <c r="T2319">
        <v>3.8</v>
      </c>
      <c r="U2319">
        <v>2026</v>
      </c>
      <c r="V2319" t="s">
        <v>104</v>
      </c>
      <c r="W2319" s="2">
        <v>46054</v>
      </c>
      <c r="X2319" t="s">
        <v>64</v>
      </c>
      <c r="Y2319" t="s">
        <v>48</v>
      </c>
      <c r="Z2319">
        <v>5585.66</v>
      </c>
      <c r="AA2319">
        <v>3410.33</v>
      </c>
      <c r="AB2319">
        <v>0.61099999999999999</v>
      </c>
    </row>
    <row r="2320" spans="1:28" x14ac:dyDescent="0.25">
      <c r="A2320" t="s">
        <v>2404</v>
      </c>
      <c r="B2320" s="2">
        <v>46323.036111111112</v>
      </c>
      <c r="C2320" s="2">
        <v>46327.836111111108</v>
      </c>
      <c r="D2320" t="s">
        <v>113</v>
      </c>
      <c r="E2320" t="s">
        <v>30</v>
      </c>
      <c r="F2320" t="s">
        <v>51</v>
      </c>
      <c r="G2320" t="s">
        <v>66</v>
      </c>
      <c r="H2320" t="s">
        <v>74</v>
      </c>
      <c r="I2320" t="s">
        <v>57</v>
      </c>
      <c r="J2320">
        <v>4.8</v>
      </c>
      <c r="K2320" t="s">
        <v>35</v>
      </c>
      <c r="L2320">
        <v>45</v>
      </c>
      <c r="M2320" s="2">
        <v>46323</v>
      </c>
      <c r="N2320" t="s">
        <v>36</v>
      </c>
      <c r="O2320">
        <v>7.8</v>
      </c>
      <c r="P2320">
        <v>3.1</v>
      </c>
      <c r="Q2320">
        <v>8015.81</v>
      </c>
      <c r="R2320" t="s">
        <v>77</v>
      </c>
      <c r="S2320">
        <v>5200.18</v>
      </c>
      <c r="T2320">
        <v>3.8</v>
      </c>
      <c r="U2320">
        <v>2026</v>
      </c>
      <c r="V2320" t="s">
        <v>97</v>
      </c>
      <c r="W2320" s="2">
        <v>46296</v>
      </c>
      <c r="X2320" t="s">
        <v>64</v>
      </c>
      <c r="Y2320" t="s">
        <v>48</v>
      </c>
      <c r="Z2320">
        <v>8015.81</v>
      </c>
      <c r="AA2320">
        <v>5200.18</v>
      </c>
      <c r="AB2320">
        <v>0.64900000000000002</v>
      </c>
    </row>
    <row r="2321" spans="1:28" x14ac:dyDescent="0.25">
      <c r="A2321" t="s">
        <v>2405</v>
      </c>
      <c r="B2321" s="2">
        <v>45853.522916666669</v>
      </c>
      <c r="C2321" s="2">
        <v>45860.022916666669</v>
      </c>
      <c r="D2321" t="s">
        <v>29</v>
      </c>
      <c r="E2321" t="s">
        <v>83</v>
      </c>
      <c r="F2321" t="s">
        <v>31</v>
      </c>
      <c r="G2321" t="s">
        <v>32</v>
      </c>
      <c r="H2321" t="s">
        <v>33</v>
      </c>
      <c r="I2321" t="s">
        <v>57</v>
      </c>
      <c r="J2321">
        <v>6.5</v>
      </c>
      <c r="K2321" t="s">
        <v>35</v>
      </c>
      <c r="L2321">
        <v>44</v>
      </c>
      <c r="M2321" s="2">
        <v>45853</v>
      </c>
      <c r="N2321" t="s">
        <v>36</v>
      </c>
      <c r="O2321">
        <v>10.1</v>
      </c>
      <c r="P2321">
        <v>2.2999999999999998</v>
      </c>
      <c r="Q2321">
        <v>8975.0400000000009</v>
      </c>
      <c r="R2321" t="s">
        <v>37</v>
      </c>
      <c r="S2321">
        <v>6037.66</v>
      </c>
      <c r="T2321">
        <v>4.5</v>
      </c>
      <c r="U2321">
        <v>2025</v>
      </c>
      <c r="V2321" t="s">
        <v>107</v>
      </c>
      <c r="W2321" s="2">
        <v>45839</v>
      </c>
      <c r="X2321" t="s">
        <v>70</v>
      </c>
      <c r="Y2321" t="s">
        <v>48</v>
      </c>
      <c r="Z2321">
        <v>8975.0400000000009</v>
      </c>
      <c r="AA2321">
        <v>6037.66</v>
      </c>
      <c r="AB2321">
        <v>0.67300000000000004</v>
      </c>
    </row>
    <row r="2322" spans="1:28" x14ac:dyDescent="0.25">
      <c r="A2322" t="s">
        <v>2406</v>
      </c>
      <c r="B2322" s="2">
        <v>46123.336805555547</v>
      </c>
      <c r="C2322" s="2">
        <v>46124.336805555547</v>
      </c>
      <c r="D2322" t="s">
        <v>42</v>
      </c>
      <c r="E2322" t="s">
        <v>83</v>
      </c>
      <c r="F2322" t="s">
        <v>51</v>
      </c>
      <c r="G2322" t="s">
        <v>66</v>
      </c>
      <c r="H2322" t="s">
        <v>52</v>
      </c>
      <c r="I2322" t="s">
        <v>57</v>
      </c>
      <c r="J2322">
        <v>1</v>
      </c>
      <c r="K2322" t="s">
        <v>58</v>
      </c>
      <c r="L2322">
        <v>79</v>
      </c>
      <c r="M2322" s="2">
        <v>46123</v>
      </c>
      <c r="N2322" t="s">
        <v>68</v>
      </c>
      <c r="O2322">
        <v>8.3000000000000007</v>
      </c>
      <c r="P2322">
        <v>1.6</v>
      </c>
      <c r="Q2322">
        <v>2711.96</v>
      </c>
      <c r="R2322" t="s">
        <v>37</v>
      </c>
      <c r="S2322">
        <v>1402.8</v>
      </c>
      <c r="T2322">
        <v>3.5</v>
      </c>
      <c r="U2322">
        <v>2026</v>
      </c>
      <c r="V2322" t="s">
        <v>38</v>
      </c>
      <c r="W2322" s="2">
        <v>46113</v>
      </c>
      <c r="X2322" t="s">
        <v>92</v>
      </c>
      <c r="Y2322" t="s">
        <v>40</v>
      </c>
      <c r="Z2322">
        <v>2711.96</v>
      </c>
      <c r="AA2322">
        <v>1402.8</v>
      </c>
      <c r="AB2322">
        <v>0.51700000000000002</v>
      </c>
    </row>
    <row r="2323" spans="1:28" x14ac:dyDescent="0.25">
      <c r="A2323" t="s">
        <v>2407</v>
      </c>
      <c r="B2323" s="2">
        <v>45968.963194444441</v>
      </c>
      <c r="C2323" s="2">
        <v>45976.563194444447</v>
      </c>
      <c r="D2323" t="s">
        <v>29</v>
      </c>
      <c r="E2323" t="s">
        <v>30</v>
      </c>
      <c r="F2323" t="s">
        <v>31</v>
      </c>
      <c r="G2323" t="s">
        <v>55</v>
      </c>
      <c r="H2323" t="s">
        <v>74</v>
      </c>
      <c r="I2323" t="s">
        <v>57</v>
      </c>
      <c r="J2323">
        <v>7.6</v>
      </c>
      <c r="K2323" t="s">
        <v>35</v>
      </c>
      <c r="L2323">
        <v>42</v>
      </c>
      <c r="M2323" s="2">
        <v>45968</v>
      </c>
      <c r="N2323" t="s">
        <v>76</v>
      </c>
      <c r="O2323">
        <v>7.9</v>
      </c>
      <c r="P2323">
        <v>2.2999999999999998</v>
      </c>
      <c r="Q2323">
        <v>9766.09</v>
      </c>
      <c r="R2323" t="s">
        <v>59</v>
      </c>
      <c r="S2323">
        <v>5113.38</v>
      </c>
      <c r="T2323">
        <v>3.9</v>
      </c>
      <c r="U2323">
        <v>2025</v>
      </c>
      <c r="V2323" t="s">
        <v>89</v>
      </c>
      <c r="W2323" s="2">
        <v>45962</v>
      </c>
      <c r="X2323" t="s">
        <v>81</v>
      </c>
      <c r="Y2323" t="s">
        <v>48</v>
      </c>
      <c r="Z2323">
        <v>9766.09</v>
      </c>
      <c r="AA2323">
        <v>5113.38</v>
      </c>
      <c r="AB2323">
        <v>0.52400000000000002</v>
      </c>
    </row>
    <row r="2324" spans="1:28" x14ac:dyDescent="0.25">
      <c r="A2324" t="s">
        <v>2408</v>
      </c>
      <c r="B2324" s="2">
        <v>45919.788194444453</v>
      </c>
      <c r="C2324" s="2">
        <v>45921.388194444437</v>
      </c>
      <c r="D2324" t="s">
        <v>42</v>
      </c>
      <c r="E2324" t="s">
        <v>73</v>
      </c>
      <c r="F2324" t="s">
        <v>51</v>
      </c>
      <c r="G2324" t="s">
        <v>55</v>
      </c>
      <c r="H2324" t="s">
        <v>56</v>
      </c>
      <c r="I2324" t="s">
        <v>57</v>
      </c>
      <c r="J2324">
        <v>1.6</v>
      </c>
      <c r="K2324" t="s">
        <v>58</v>
      </c>
      <c r="L2324">
        <v>95</v>
      </c>
      <c r="M2324" s="2">
        <v>45919</v>
      </c>
      <c r="N2324" t="s">
        <v>68</v>
      </c>
      <c r="O2324">
        <v>11.8</v>
      </c>
      <c r="P2324">
        <v>2.5</v>
      </c>
      <c r="Q2324">
        <v>3503.57</v>
      </c>
      <c r="R2324" t="s">
        <v>37</v>
      </c>
      <c r="S2324">
        <v>2066.91</v>
      </c>
      <c r="T2324">
        <v>3.7</v>
      </c>
      <c r="U2324">
        <v>2025</v>
      </c>
      <c r="V2324" t="s">
        <v>53</v>
      </c>
      <c r="W2324" s="2">
        <v>45901</v>
      </c>
      <c r="X2324" t="s">
        <v>81</v>
      </c>
      <c r="Y2324" t="s">
        <v>48</v>
      </c>
      <c r="Z2324">
        <v>3503.57</v>
      </c>
      <c r="AA2324">
        <v>2066.91</v>
      </c>
      <c r="AB2324">
        <v>0.59</v>
      </c>
    </row>
    <row r="2325" spans="1:28" x14ac:dyDescent="0.25">
      <c r="A2325" t="s">
        <v>2409</v>
      </c>
      <c r="B2325" s="2">
        <v>46076.283333333333</v>
      </c>
      <c r="C2325" s="2">
        <v>46079.083333333343</v>
      </c>
      <c r="D2325" t="s">
        <v>50</v>
      </c>
      <c r="E2325" t="s">
        <v>30</v>
      </c>
      <c r="F2325" t="s">
        <v>31</v>
      </c>
      <c r="G2325" t="s">
        <v>55</v>
      </c>
      <c r="H2325" t="s">
        <v>74</v>
      </c>
      <c r="I2325" t="s">
        <v>34</v>
      </c>
      <c r="J2325">
        <v>2.8</v>
      </c>
      <c r="K2325" t="s">
        <v>35</v>
      </c>
      <c r="L2325">
        <v>18</v>
      </c>
      <c r="M2325" s="2">
        <v>46076</v>
      </c>
      <c r="N2325" t="s">
        <v>68</v>
      </c>
      <c r="O2325">
        <v>8.1</v>
      </c>
      <c r="P2325">
        <v>2.1</v>
      </c>
      <c r="Q2325">
        <v>3196.64</v>
      </c>
      <c r="R2325" t="s">
        <v>77</v>
      </c>
      <c r="S2325">
        <v>1933.23</v>
      </c>
      <c r="T2325">
        <v>4.5999999999999996</v>
      </c>
      <c r="U2325">
        <v>2026</v>
      </c>
      <c r="V2325" t="s">
        <v>104</v>
      </c>
      <c r="W2325" s="2">
        <v>46054</v>
      </c>
      <c r="X2325" t="s">
        <v>78</v>
      </c>
      <c r="Y2325" t="s">
        <v>48</v>
      </c>
      <c r="Z2325">
        <v>3196.64</v>
      </c>
      <c r="AA2325">
        <v>1933.23</v>
      </c>
      <c r="AB2325">
        <v>0.60499999999999998</v>
      </c>
    </row>
    <row r="2326" spans="1:28" x14ac:dyDescent="0.25">
      <c r="A2326" t="s">
        <v>2410</v>
      </c>
      <c r="B2326" s="2">
        <v>46063.715277777781</v>
      </c>
      <c r="C2326" s="2">
        <v>46067.515277777777</v>
      </c>
      <c r="D2326" t="s">
        <v>72</v>
      </c>
      <c r="E2326" t="s">
        <v>30</v>
      </c>
      <c r="F2326" t="s">
        <v>31</v>
      </c>
      <c r="G2326" t="s">
        <v>55</v>
      </c>
      <c r="H2326" t="s">
        <v>33</v>
      </c>
      <c r="I2326" t="s">
        <v>57</v>
      </c>
      <c r="J2326">
        <v>3.8</v>
      </c>
      <c r="K2326" t="s">
        <v>58</v>
      </c>
      <c r="L2326">
        <v>71</v>
      </c>
      <c r="M2326" s="2">
        <v>46063</v>
      </c>
      <c r="N2326" t="s">
        <v>76</v>
      </c>
      <c r="O2326">
        <v>8</v>
      </c>
      <c r="P2326">
        <v>1.2</v>
      </c>
      <c r="Q2326">
        <v>5302.88</v>
      </c>
      <c r="R2326" t="s">
        <v>37</v>
      </c>
      <c r="S2326">
        <v>3073.36</v>
      </c>
      <c r="T2326">
        <v>3.8</v>
      </c>
      <c r="U2326">
        <v>2026</v>
      </c>
      <c r="V2326" t="s">
        <v>104</v>
      </c>
      <c r="W2326" s="2">
        <v>46054</v>
      </c>
      <c r="X2326" t="s">
        <v>70</v>
      </c>
      <c r="Y2326" t="s">
        <v>48</v>
      </c>
      <c r="Z2326">
        <v>5302.88</v>
      </c>
      <c r="AA2326">
        <v>3073.36</v>
      </c>
      <c r="AB2326">
        <v>0.57999999999999996</v>
      </c>
    </row>
    <row r="2327" spans="1:28" x14ac:dyDescent="0.25">
      <c r="A2327" t="s">
        <v>2411</v>
      </c>
      <c r="B2327" s="2">
        <v>45800.463194444441</v>
      </c>
      <c r="C2327" s="2">
        <v>45807.563194444447</v>
      </c>
      <c r="D2327" t="s">
        <v>29</v>
      </c>
      <c r="E2327" t="s">
        <v>83</v>
      </c>
      <c r="F2327" t="s">
        <v>31</v>
      </c>
      <c r="G2327" t="s">
        <v>55</v>
      </c>
      <c r="H2327" t="s">
        <v>52</v>
      </c>
      <c r="I2327" t="s">
        <v>57</v>
      </c>
      <c r="J2327">
        <v>7.1</v>
      </c>
      <c r="K2327" t="s">
        <v>35</v>
      </c>
      <c r="L2327">
        <v>16</v>
      </c>
      <c r="M2327" s="2">
        <v>45800</v>
      </c>
      <c r="N2327" t="s">
        <v>76</v>
      </c>
      <c r="O2327">
        <v>7.5</v>
      </c>
      <c r="P2327">
        <v>3</v>
      </c>
      <c r="Q2327">
        <v>7134.8</v>
      </c>
      <c r="R2327" t="s">
        <v>77</v>
      </c>
      <c r="S2327">
        <v>4808.68</v>
      </c>
      <c r="T2327">
        <v>4.0999999999999996</v>
      </c>
      <c r="U2327">
        <v>2025</v>
      </c>
      <c r="V2327" t="s">
        <v>80</v>
      </c>
      <c r="W2327" s="2">
        <v>45778</v>
      </c>
      <c r="X2327" t="s">
        <v>81</v>
      </c>
      <c r="Y2327" t="s">
        <v>48</v>
      </c>
      <c r="Z2327">
        <v>7134.8</v>
      </c>
      <c r="AA2327">
        <v>4808.68</v>
      </c>
      <c r="AB2327">
        <v>0.67400000000000004</v>
      </c>
    </row>
    <row r="2328" spans="1:28" x14ac:dyDescent="0.25">
      <c r="A2328" t="s">
        <v>2412</v>
      </c>
      <c r="B2328" s="2">
        <v>45999.847222222219</v>
      </c>
      <c r="C2328" s="2">
        <v>46003.347222222219</v>
      </c>
      <c r="D2328" t="s">
        <v>62</v>
      </c>
      <c r="E2328" t="s">
        <v>30</v>
      </c>
      <c r="F2328" t="s">
        <v>51</v>
      </c>
      <c r="G2328" t="s">
        <v>32</v>
      </c>
      <c r="H2328" t="s">
        <v>67</v>
      </c>
      <c r="I2328" t="s">
        <v>34</v>
      </c>
      <c r="J2328">
        <v>3.5</v>
      </c>
      <c r="K2328" t="s">
        <v>58</v>
      </c>
      <c r="L2328">
        <v>50</v>
      </c>
      <c r="M2328" s="2">
        <v>45999</v>
      </c>
      <c r="N2328" t="s">
        <v>68</v>
      </c>
      <c r="O2328">
        <v>10.3</v>
      </c>
      <c r="P2328">
        <v>1</v>
      </c>
      <c r="Q2328">
        <v>5462.71</v>
      </c>
      <c r="R2328" t="s">
        <v>37</v>
      </c>
      <c r="S2328">
        <v>4201.38</v>
      </c>
      <c r="T2328">
        <v>4</v>
      </c>
      <c r="U2328">
        <v>2025</v>
      </c>
      <c r="V2328" t="s">
        <v>63</v>
      </c>
      <c r="W2328" s="2">
        <v>45992</v>
      </c>
      <c r="X2328" t="s">
        <v>78</v>
      </c>
      <c r="Y2328" t="s">
        <v>48</v>
      </c>
      <c r="Z2328">
        <v>5462.71</v>
      </c>
      <c r="AA2328">
        <v>4201.38</v>
      </c>
      <c r="AB2328">
        <v>0.76900000000000002</v>
      </c>
    </row>
    <row r="2329" spans="1:28" x14ac:dyDescent="0.25">
      <c r="A2329" t="s">
        <v>2413</v>
      </c>
      <c r="B2329" s="2">
        <v>45973.57916666667</v>
      </c>
      <c r="C2329" s="2">
        <v>45978.879166666673</v>
      </c>
      <c r="D2329" t="s">
        <v>85</v>
      </c>
      <c r="E2329" t="s">
        <v>30</v>
      </c>
      <c r="F2329" t="s">
        <v>31</v>
      </c>
      <c r="G2329" t="s">
        <v>44</v>
      </c>
      <c r="H2329" t="s">
        <v>52</v>
      </c>
      <c r="I2329" t="s">
        <v>34</v>
      </c>
      <c r="J2329">
        <v>5.3</v>
      </c>
      <c r="K2329" t="s">
        <v>35</v>
      </c>
      <c r="L2329">
        <v>72</v>
      </c>
      <c r="M2329" s="2">
        <v>45973</v>
      </c>
      <c r="N2329" t="s">
        <v>36</v>
      </c>
      <c r="O2329">
        <v>8.1</v>
      </c>
      <c r="P2329">
        <v>1.6</v>
      </c>
      <c r="Q2329">
        <v>8874.48</v>
      </c>
      <c r="R2329" t="s">
        <v>77</v>
      </c>
      <c r="S2329">
        <v>5870.92</v>
      </c>
      <c r="T2329">
        <v>3.8</v>
      </c>
      <c r="U2329">
        <v>2025</v>
      </c>
      <c r="V2329" t="s">
        <v>89</v>
      </c>
      <c r="W2329" s="2">
        <v>45962</v>
      </c>
      <c r="X2329" t="s">
        <v>64</v>
      </c>
      <c r="Y2329" t="s">
        <v>48</v>
      </c>
      <c r="Z2329">
        <v>8874.48</v>
      </c>
      <c r="AA2329">
        <v>5870.92</v>
      </c>
      <c r="AB2329">
        <v>0.66200000000000003</v>
      </c>
    </row>
    <row r="2330" spans="1:28" x14ac:dyDescent="0.25">
      <c r="A2330" t="s">
        <v>2414</v>
      </c>
      <c r="B2330" s="2">
        <v>45758.607638888891</v>
      </c>
      <c r="C2330" s="2">
        <v>45761.207638888889</v>
      </c>
      <c r="D2330" t="s">
        <v>72</v>
      </c>
      <c r="E2330" t="s">
        <v>83</v>
      </c>
      <c r="F2330" t="s">
        <v>51</v>
      </c>
      <c r="G2330" t="s">
        <v>55</v>
      </c>
      <c r="H2330" t="s">
        <v>33</v>
      </c>
      <c r="I2330" t="s">
        <v>34</v>
      </c>
      <c r="J2330">
        <v>2.6</v>
      </c>
      <c r="K2330" t="s">
        <v>35</v>
      </c>
      <c r="L2330">
        <v>65</v>
      </c>
      <c r="M2330" s="2">
        <v>45758</v>
      </c>
      <c r="N2330" t="s">
        <v>36</v>
      </c>
      <c r="O2330">
        <v>7.9</v>
      </c>
      <c r="P2330">
        <v>2.2999999999999998</v>
      </c>
      <c r="Q2330">
        <v>4870.84</v>
      </c>
      <c r="R2330" t="s">
        <v>77</v>
      </c>
      <c r="S2330">
        <v>2592.0100000000002</v>
      </c>
      <c r="T2330">
        <v>3.3</v>
      </c>
      <c r="U2330">
        <v>2025</v>
      </c>
      <c r="V2330" t="s">
        <v>38</v>
      </c>
      <c r="W2330" s="2">
        <v>45748</v>
      </c>
      <c r="X2330" t="s">
        <v>81</v>
      </c>
      <c r="Y2330" t="s">
        <v>48</v>
      </c>
      <c r="Z2330">
        <v>4870.84</v>
      </c>
      <c r="AA2330">
        <v>2592.0100000000002</v>
      </c>
      <c r="AB2330">
        <v>0.53200000000000003</v>
      </c>
    </row>
    <row r="2331" spans="1:28" x14ac:dyDescent="0.25">
      <c r="A2331" t="s">
        <v>2415</v>
      </c>
      <c r="B2331" s="2">
        <v>45901.254166666673</v>
      </c>
      <c r="C2331" s="2">
        <v>45902.854166666657</v>
      </c>
      <c r="D2331" t="s">
        <v>72</v>
      </c>
      <c r="E2331" t="s">
        <v>83</v>
      </c>
      <c r="F2331" t="s">
        <v>31</v>
      </c>
      <c r="G2331" t="s">
        <v>44</v>
      </c>
      <c r="H2331" t="s">
        <v>52</v>
      </c>
      <c r="I2331" t="s">
        <v>57</v>
      </c>
      <c r="J2331">
        <v>1.6</v>
      </c>
      <c r="K2331" t="s">
        <v>35</v>
      </c>
      <c r="L2331">
        <v>68</v>
      </c>
      <c r="M2331" s="2">
        <v>45901</v>
      </c>
      <c r="N2331" t="s">
        <v>36</v>
      </c>
      <c r="O2331">
        <v>9.9</v>
      </c>
      <c r="P2331">
        <v>1.7</v>
      </c>
      <c r="Q2331">
        <v>4383.2700000000004</v>
      </c>
      <c r="R2331" t="s">
        <v>37</v>
      </c>
      <c r="S2331">
        <v>2535.61</v>
      </c>
      <c r="T2331">
        <v>4.3</v>
      </c>
      <c r="U2331">
        <v>2025</v>
      </c>
      <c r="V2331" t="s">
        <v>53</v>
      </c>
      <c r="W2331" s="2">
        <v>45901</v>
      </c>
      <c r="X2331" t="s">
        <v>78</v>
      </c>
      <c r="Y2331" t="s">
        <v>48</v>
      </c>
      <c r="Z2331">
        <v>4383.2700000000004</v>
      </c>
      <c r="AA2331">
        <v>2535.61</v>
      </c>
      <c r="AB2331">
        <v>0.57799999999999996</v>
      </c>
    </row>
    <row r="2332" spans="1:28" x14ac:dyDescent="0.25">
      <c r="A2332" t="s">
        <v>2416</v>
      </c>
      <c r="B2332" s="2">
        <v>46147.695138888892</v>
      </c>
      <c r="C2332" s="2">
        <v>46148.195138888892</v>
      </c>
      <c r="D2332" t="s">
        <v>42</v>
      </c>
      <c r="E2332" t="s">
        <v>30</v>
      </c>
      <c r="F2332" t="s">
        <v>51</v>
      </c>
      <c r="G2332" t="s">
        <v>32</v>
      </c>
      <c r="H2332" t="s">
        <v>45</v>
      </c>
      <c r="I2332" t="s">
        <v>34</v>
      </c>
      <c r="J2332">
        <v>0.5</v>
      </c>
      <c r="K2332" t="s">
        <v>35</v>
      </c>
      <c r="L2332">
        <v>58</v>
      </c>
      <c r="M2332" s="2">
        <v>46147</v>
      </c>
      <c r="N2332" t="s">
        <v>76</v>
      </c>
      <c r="O2332">
        <v>8.1</v>
      </c>
      <c r="P2332">
        <v>1.6</v>
      </c>
      <c r="Q2332">
        <v>2070.16</v>
      </c>
      <c r="R2332" t="s">
        <v>59</v>
      </c>
      <c r="S2332">
        <v>1332.18</v>
      </c>
      <c r="T2332">
        <v>4.4000000000000004</v>
      </c>
      <c r="U2332">
        <v>2026</v>
      </c>
      <c r="V2332" t="s">
        <v>80</v>
      </c>
      <c r="W2332" s="2">
        <v>46143</v>
      </c>
      <c r="X2332" t="s">
        <v>70</v>
      </c>
      <c r="Y2332" t="s">
        <v>48</v>
      </c>
      <c r="Z2332">
        <v>2070.16</v>
      </c>
      <c r="AA2332">
        <v>1332.18</v>
      </c>
      <c r="AB2332">
        <v>0.64400000000000002</v>
      </c>
    </row>
    <row r="2333" spans="1:28" x14ac:dyDescent="0.25">
      <c r="A2333" t="s">
        <v>2417</v>
      </c>
      <c r="B2333" s="2">
        <v>45669.17291666667</v>
      </c>
      <c r="C2333" s="2">
        <v>45673.872916666667</v>
      </c>
      <c r="D2333" t="s">
        <v>72</v>
      </c>
      <c r="E2333" t="s">
        <v>83</v>
      </c>
      <c r="F2333" t="s">
        <v>31</v>
      </c>
      <c r="G2333" t="s">
        <v>66</v>
      </c>
      <c r="H2333" t="s">
        <v>45</v>
      </c>
      <c r="I2333" t="s">
        <v>57</v>
      </c>
      <c r="J2333">
        <v>4.7</v>
      </c>
      <c r="K2333" t="s">
        <v>35</v>
      </c>
      <c r="L2333">
        <v>87</v>
      </c>
      <c r="M2333" s="2">
        <v>45669</v>
      </c>
      <c r="N2333" t="s">
        <v>36</v>
      </c>
      <c r="O2333">
        <v>10</v>
      </c>
      <c r="P2333">
        <v>0.8</v>
      </c>
      <c r="Q2333">
        <v>6230.69</v>
      </c>
      <c r="R2333" t="s">
        <v>37</v>
      </c>
      <c r="S2333">
        <v>3576.41</v>
      </c>
      <c r="T2333">
        <v>3.1</v>
      </c>
      <c r="U2333">
        <v>2025</v>
      </c>
      <c r="V2333" t="s">
        <v>69</v>
      </c>
      <c r="W2333" s="2">
        <v>45658</v>
      </c>
      <c r="X2333" t="s">
        <v>39</v>
      </c>
      <c r="Y2333" t="s">
        <v>40</v>
      </c>
      <c r="Z2333">
        <v>6230.69</v>
      </c>
      <c r="AA2333">
        <v>3576.41</v>
      </c>
      <c r="AB2333">
        <v>0.57399999999999995</v>
      </c>
    </row>
    <row r="2334" spans="1:28" x14ac:dyDescent="0.25">
      <c r="A2334" t="s">
        <v>2418</v>
      </c>
      <c r="B2334" s="2">
        <v>45896.877083333333</v>
      </c>
      <c r="C2334" s="2">
        <v>45900.377083333333</v>
      </c>
      <c r="D2334" t="s">
        <v>62</v>
      </c>
      <c r="E2334" t="s">
        <v>43</v>
      </c>
      <c r="F2334" t="s">
        <v>51</v>
      </c>
      <c r="G2334" t="s">
        <v>55</v>
      </c>
      <c r="H2334" t="s">
        <v>52</v>
      </c>
      <c r="I2334" t="s">
        <v>34</v>
      </c>
      <c r="J2334">
        <v>3.5</v>
      </c>
      <c r="K2334" t="s">
        <v>58</v>
      </c>
      <c r="L2334">
        <v>54</v>
      </c>
      <c r="M2334" s="2">
        <v>45896</v>
      </c>
      <c r="N2334" t="s">
        <v>68</v>
      </c>
      <c r="O2334">
        <v>8</v>
      </c>
      <c r="P2334">
        <v>2.2999999999999998</v>
      </c>
      <c r="Q2334">
        <v>5989.73</v>
      </c>
      <c r="R2334" t="s">
        <v>77</v>
      </c>
      <c r="S2334">
        <v>3705.46</v>
      </c>
      <c r="T2334">
        <v>3.8</v>
      </c>
      <c r="U2334">
        <v>2025</v>
      </c>
      <c r="V2334" t="s">
        <v>87</v>
      </c>
      <c r="W2334" s="2">
        <v>45870</v>
      </c>
      <c r="X2334" t="s">
        <v>64</v>
      </c>
      <c r="Y2334" t="s">
        <v>48</v>
      </c>
      <c r="Z2334">
        <v>5989.73</v>
      </c>
      <c r="AA2334">
        <v>3705.46</v>
      </c>
      <c r="AB2334">
        <v>0.61899999999999999</v>
      </c>
    </row>
    <row r="2335" spans="1:28" x14ac:dyDescent="0.25">
      <c r="A2335" t="s">
        <v>2419</v>
      </c>
      <c r="B2335" s="2">
        <v>46218.263194444437</v>
      </c>
      <c r="C2335" s="2">
        <v>46222.263194444437</v>
      </c>
      <c r="D2335" t="s">
        <v>62</v>
      </c>
      <c r="E2335" t="s">
        <v>30</v>
      </c>
      <c r="F2335" t="s">
        <v>31</v>
      </c>
      <c r="G2335" t="s">
        <v>32</v>
      </c>
      <c r="H2335" t="s">
        <v>67</v>
      </c>
      <c r="I2335" t="s">
        <v>34</v>
      </c>
      <c r="J2335">
        <v>4</v>
      </c>
      <c r="K2335" t="s">
        <v>35</v>
      </c>
      <c r="L2335">
        <v>49</v>
      </c>
      <c r="M2335" s="2">
        <v>46218</v>
      </c>
      <c r="N2335" t="s">
        <v>68</v>
      </c>
      <c r="O2335">
        <v>12</v>
      </c>
      <c r="P2335">
        <v>1.7</v>
      </c>
      <c r="Q2335">
        <v>5832.28</v>
      </c>
      <c r="R2335" t="s">
        <v>77</v>
      </c>
      <c r="S2335">
        <v>3811.85</v>
      </c>
      <c r="T2335">
        <v>4.7</v>
      </c>
      <c r="U2335">
        <v>2026</v>
      </c>
      <c r="V2335" t="s">
        <v>107</v>
      </c>
      <c r="W2335" s="2">
        <v>46204</v>
      </c>
      <c r="X2335" t="s">
        <v>64</v>
      </c>
      <c r="Y2335" t="s">
        <v>48</v>
      </c>
      <c r="Z2335">
        <v>5832.28</v>
      </c>
      <c r="AA2335">
        <v>3811.85</v>
      </c>
      <c r="AB2335">
        <v>0.65400000000000003</v>
      </c>
    </row>
    <row r="2336" spans="1:28" x14ac:dyDescent="0.25">
      <c r="A2336" t="s">
        <v>2420</v>
      </c>
      <c r="B2336" s="2">
        <v>45699.604861111111</v>
      </c>
      <c r="C2336" s="2">
        <v>45702.004861111112</v>
      </c>
      <c r="D2336" t="s">
        <v>50</v>
      </c>
      <c r="E2336" t="s">
        <v>83</v>
      </c>
      <c r="F2336" t="s">
        <v>51</v>
      </c>
      <c r="G2336" t="s">
        <v>44</v>
      </c>
      <c r="H2336" t="s">
        <v>45</v>
      </c>
      <c r="I2336" t="s">
        <v>34</v>
      </c>
      <c r="J2336">
        <v>2.4</v>
      </c>
      <c r="K2336" t="s">
        <v>35</v>
      </c>
      <c r="L2336">
        <v>25</v>
      </c>
      <c r="M2336" s="2">
        <v>45699</v>
      </c>
      <c r="N2336" t="s">
        <v>68</v>
      </c>
      <c r="O2336">
        <v>7.8</v>
      </c>
      <c r="P2336">
        <v>2.5</v>
      </c>
      <c r="Q2336">
        <v>3741.33</v>
      </c>
      <c r="R2336" t="s">
        <v>37</v>
      </c>
      <c r="S2336">
        <v>2588.2800000000002</v>
      </c>
      <c r="T2336">
        <v>4.2</v>
      </c>
      <c r="U2336">
        <v>2025</v>
      </c>
      <c r="V2336" t="s">
        <v>104</v>
      </c>
      <c r="W2336" s="2">
        <v>45689</v>
      </c>
      <c r="X2336" t="s">
        <v>70</v>
      </c>
      <c r="Y2336" t="s">
        <v>48</v>
      </c>
      <c r="Z2336">
        <v>3741.33</v>
      </c>
      <c r="AA2336">
        <v>2588.2800000000002</v>
      </c>
      <c r="AB2336">
        <v>0.69199999999999995</v>
      </c>
    </row>
    <row r="2337" spans="1:28" x14ac:dyDescent="0.25">
      <c r="A2337" t="s">
        <v>2421</v>
      </c>
      <c r="B2337" s="2">
        <v>46335.57916666667</v>
      </c>
      <c r="C2337" s="2">
        <v>46339.879166666673</v>
      </c>
      <c r="D2337" t="s">
        <v>62</v>
      </c>
      <c r="E2337" t="s">
        <v>30</v>
      </c>
      <c r="F2337" t="s">
        <v>31</v>
      </c>
      <c r="G2337" t="s">
        <v>32</v>
      </c>
      <c r="H2337" t="s">
        <v>52</v>
      </c>
      <c r="I2337" t="s">
        <v>57</v>
      </c>
      <c r="J2337">
        <v>4.3</v>
      </c>
      <c r="K2337" t="s">
        <v>35</v>
      </c>
      <c r="L2337">
        <v>37</v>
      </c>
      <c r="M2337" s="2">
        <v>46335</v>
      </c>
      <c r="N2337" t="s">
        <v>36</v>
      </c>
      <c r="O2337">
        <v>7.9</v>
      </c>
      <c r="P2337">
        <v>2.6</v>
      </c>
      <c r="Q2337">
        <v>6979.52</v>
      </c>
      <c r="R2337" t="s">
        <v>37</v>
      </c>
      <c r="S2337">
        <v>3842.28</v>
      </c>
      <c r="T2337">
        <v>3.9</v>
      </c>
      <c r="U2337">
        <v>2026</v>
      </c>
      <c r="V2337" t="s">
        <v>89</v>
      </c>
      <c r="W2337" s="2">
        <v>46327</v>
      </c>
      <c r="X2337" t="s">
        <v>78</v>
      </c>
      <c r="Y2337" t="s">
        <v>48</v>
      </c>
      <c r="Z2337">
        <v>6979.52</v>
      </c>
      <c r="AA2337">
        <v>3842.28</v>
      </c>
      <c r="AB2337">
        <v>0.55100000000000005</v>
      </c>
    </row>
    <row r="2338" spans="1:28" x14ac:dyDescent="0.25">
      <c r="A2338" t="s">
        <v>2422</v>
      </c>
      <c r="B2338" s="2">
        <v>46251.537499999999</v>
      </c>
      <c r="C2338" s="2">
        <v>46258.4375</v>
      </c>
      <c r="D2338" t="s">
        <v>29</v>
      </c>
      <c r="E2338" t="s">
        <v>73</v>
      </c>
      <c r="F2338" t="s">
        <v>51</v>
      </c>
      <c r="G2338" t="s">
        <v>32</v>
      </c>
      <c r="H2338" t="s">
        <v>52</v>
      </c>
      <c r="I2338" t="s">
        <v>34</v>
      </c>
      <c r="J2338">
        <v>6.9</v>
      </c>
      <c r="K2338" t="s">
        <v>35</v>
      </c>
      <c r="L2338">
        <v>10</v>
      </c>
      <c r="M2338" s="2">
        <v>46251</v>
      </c>
      <c r="N2338" t="s">
        <v>36</v>
      </c>
      <c r="O2338">
        <v>10</v>
      </c>
      <c r="P2338">
        <v>2.2000000000000002</v>
      </c>
      <c r="Q2338">
        <v>8251.43</v>
      </c>
      <c r="R2338" t="s">
        <v>37</v>
      </c>
      <c r="S2338">
        <v>5124.53</v>
      </c>
      <c r="T2338">
        <v>3.8</v>
      </c>
      <c r="U2338">
        <v>2026</v>
      </c>
      <c r="V2338" t="s">
        <v>87</v>
      </c>
      <c r="W2338" s="2">
        <v>46235</v>
      </c>
      <c r="X2338" t="s">
        <v>78</v>
      </c>
      <c r="Y2338" t="s">
        <v>48</v>
      </c>
      <c r="Z2338">
        <v>8251.43</v>
      </c>
      <c r="AA2338">
        <v>5124.53</v>
      </c>
      <c r="AB2338">
        <v>0.621</v>
      </c>
    </row>
    <row r="2339" spans="1:28" x14ac:dyDescent="0.25">
      <c r="A2339" t="s">
        <v>2423</v>
      </c>
      <c r="B2339" s="2">
        <v>46086.637499999997</v>
      </c>
      <c r="C2339" s="2">
        <v>46091.037499999999</v>
      </c>
      <c r="D2339" t="s">
        <v>85</v>
      </c>
      <c r="E2339" t="s">
        <v>43</v>
      </c>
      <c r="F2339" t="s">
        <v>51</v>
      </c>
      <c r="G2339" t="s">
        <v>55</v>
      </c>
      <c r="H2339" t="s">
        <v>52</v>
      </c>
      <c r="I2339" t="s">
        <v>34</v>
      </c>
      <c r="J2339">
        <v>4.4000000000000004</v>
      </c>
      <c r="K2339" t="s">
        <v>35</v>
      </c>
      <c r="L2339">
        <v>76</v>
      </c>
      <c r="M2339" s="2">
        <v>46086</v>
      </c>
      <c r="N2339" t="s">
        <v>68</v>
      </c>
      <c r="O2339">
        <v>7.8</v>
      </c>
      <c r="P2339">
        <v>2.2000000000000002</v>
      </c>
      <c r="Q2339">
        <v>8245.5499999999993</v>
      </c>
      <c r="R2339" t="s">
        <v>37</v>
      </c>
      <c r="S2339">
        <v>4966.8</v>
      </c>
      <c r="T2339">
        <v>4.4000000000000004</v>
      </c>
      <c r="U2339">
        <v>2026</v>
      </c>
      <c r="V2339" t="s">
        <v>46</v>
      </c>
      <c r="W2339" s="2">
        <v>46082</v>
      </c>
      <c r="X2339" t="s">
        <v>47</v>
      </c>
      <c r="Y2339" t="s">
        <v>48</v>
      </c>
      <c r="Z2339">
        <v>8245.5499999999993</v>
      </c>
      <c r="AA2339">
        <v>4966.8</v>
      </c>
      <c r="AB2339">
        <v>0.60199999999999998</v>
      </c>
    </row>
    <row r="2340" spans="1:28" x14ac:dyDescent="0.25">
      <c r="A2340" t="s">
        <v>2424</v>
      </c>
      <c r="B2340" s="2">
        <v>45815.31527777778</v>
      </c>
      <c r="C2340" s="2">
        <v>45822.715277777781</v>
      </c>
      <c r="D2340" t="s">
        <v>29</v>
      </c>
      <c r="E2340" t="s">
        <v>30</v>
      </c>
      <c r="F2340" t="s">
        <v>31</v>
      </c>
      <c r="G2340" t="s">
        <v>55</v>
      </c>
      <c r="H2340" t="s">
        <v>33</v>
      </c>
      <c r="I2340" t="s">
        <v>75</v>
      </c>
      <c r="J2340">
        <v>7.4</v>
      </c>
      <c r="K2340" t="s">
        <v>35</v>
      </c>
      <c r="L2340">
        <v>46</v>
      </c>
      <c r="M2340" s="2">
        <v>45815</v>
      </c>
      <c r="N2340" t="s">
        <v>68</v>
      </c>
      <c r="O2340">
        <v>8.1</v>
      </c>
      <c r="P2340">
        <v>2.5</v>
      </c>
      <c r="Q2340">
        <v>9359.3799999999992</v>
      </c>
      <c r="R2340" t="s">
        <v>37</v>
      </c>
      <c r="S2340">
        <v>4762</v>
      </c>
      <c r="T2340">
        <v>3.7</v>
      </c>
      <c r="U2340">
        <v>2025</v>
      </c>
      <c r="V2340" t="s">
        <v>110</v>
      </c>
      <c r="W2340" s="2">
        <v>45809</v>
      </c>
      <c r="X2340" t="s">
        <v>92</v>
      </c>
      <c r="Y2340" t="s">
        <v>40</v>
      </c>
      <c r="Z2340">
        <v>9359.3799999999992</v>
      </c>
      <c r="AA2340">
        <v>4762</v>
      </c>
      <c r="AB2340">
        <v>0.50900000000000001</v>
      </c>
    </row>
    <row r="2341" spans="1:28" x14ac:dyDescent="0.25">
      <c r="A2341" t="s">
        <v>2425</v>
      </c>
      <c r="B2341" s="2">
        <v>45873.253472222219</v>
      </c>
      <c r="C2341" s="2">
        <v>45873.753472222219</v>
      </c>
      <c r="D2341" t="s">
        <v>42</v>
      </c>
      <c r="E2341" t="s">
        <v>73</v>
      </c>
      <c r="F2341" t="s">
        <v>31</v>
      </c>
      <c r="G2341" t="s">
        <v>32</v>
      </c>
      <c r="H2341" t="s">
        <v>74</v>
      </c>
      <c r="I2341" t="s">
        <v>57</v>
      </c>
      <c r="J2341">
        <v>0.5</v>
      </c>
      <c r="K2341" t="s">
        <v>35</v>
      </c>
      <c r="L2341">
        <v>59</v>
      </c>
      <c r="M2341" s="2">
        <v>45873</v>
      </c>
      <c r="N2341" t="s">
        <v>36</v>
      </c>
      <c r="O2341">
        <v>10.1</v>
      </c>
      <c r="P2341">
        <v>2.4</v>
      </c>
      <c r="Q2341">
        <v>1957.82</v>
      </c>
      <c r="R2341" t="s">
        <v>37</v>
      </c>
      <c r="S2341">
        <v>1293.32</v>
      </c>
      <c r="T2341">
        <v>4.3</v>
      </c>
      <c r="U2341">
        <v>2025</v>
      </c>
      <c r="V2341" t="s">
        <v>87</v>
      </c>
      <c r="W2341" s="2">
        <v>45870</v>
      </c>
      <c r="X2341" t="s">
        <v>78</v>
      </c>
      <c r="Y2341" t="s">
        <v>48</v>
      </c>
      <c r="Z2341">
        <v>1957.82</v>
      </c>
      <c r="AA2341">
        <v>1293.32</v>
      </c>
      <c r="AB2341">
        <v>0.66100000000000003</v>
      </c>
    </row>
    <row r="2342" spans="1:28" x14ac:dyDescent="0.25">
      <c r="A2342" t="s">
        <v>2426</v>
      </c>
      <c r="B2342" s="2">
        <v>46327.911805555559</v>
      </c>
      <c r="C2342" s="2">
        <v>46331.611805555563</v>
      </c>
      <c r="D2342" t="s">
        <v>72</v>
      </c>
      <c r="E2342" t="s">
        <v>30</v>
      </c>
      <c r="F2342" t="s">
        <v>51</v>
      </c>
      <c r="G2342" t="s">
        <v>32</v>
      </c>
      <c r="H2342" t="s">
        <v>33</v>
      </c>
      <c r="I2342" t="s">
        <v>75</v>
      </c>
      <c r="J2342">
        <v>3.7</v>
      </c>
      <c r="K2342" t="s">
        <v>35</v>
      </c>
      <c r="L2342">
        <v>37</v>
      </c>
      <c r="M2342" s="2">
        <v>46327</v>
      </c>
      <c r="N2342" t="s">
        <v>36</v>
      </c>
      <c r="O2342">
        <v>8.3000000000000007</v>
      </c>
      <c r="P2342">
        <v>4</v>
      </c>
      <c r="Q2342">
        <v>5671.09</v>
      </c>
      <c r="R2342" t="s">
        <v>77</v>
      </c>
      <c r="S2342">
        <v>4047.97</v>
      </c>
      <c r="T2342">
        <v>4.9000000000000004</v>
      </c>
      <c r="U2342">
        <v>2026</v>
      </c>
      <c r="V2342" t="s">
        <v>89</v>
      </c>
      <c r="W2342" s="2">
        <v>46327</v>
      </c>
      <c r="X2342" t="s">
        <v>39</v>
      </c>
      <c r="Y2342" t="s">
        <v>40</v>
      </c>
      <c r="Z2342">
        <v>5671.09</v>
      </c>
      <c r="AA2342">
        <v>4047.97</v>
      </c>
      <c r="AB2342">
        <v>0.71399999999999997</v>
      </c>
    </row>
    <row r="2343" spans="1:28" x14ac:dyDescent="0.25">
      <c r="A2343" t="s">
        <v>2427</v>
      </c>
      <c r="B2343" s="2">
        <v>46119.279166666667</v>
      </c>
      <c r="C2343" s="2">
        <v>46122.479166666657</v>
      </c>
      <c r="D2343" t="s">
        <v>72</v>
      </c>
      <c r="E2343" t="s">
        <v>30</v>
      </c>
      <c r="F2343" t="s">
        <v>51</v>
      </c>
      <c r="G2343" t="s">
        <v>66</v>
      </c>
      <c r="H2343" t="s">
        <v>45</v>
      </c>
      <c r="I2343" t="s">
        <v>57</v>
      </c>
      <c r="J2343">
        <v>3.2</v>
      </c>
      <c r="K2343" t="s">
        <v>35</v>
      </c>
      <c r="L2343">
        <v>54</v>
      </c>
      <c r="M2343" s="2">
        <v>46119</v>
      </c>
      <c r="N2343" t="s">
        <v>36</v>
      </c>
      <c r="O2343">
        <v>7.8</v>
      </c>
      <c r="P2343">
        <v>3.7</v>
      </c>
      <c r="Q2343">
        <v>4160.4399999999996</v>
      </c>
      <c r="R2343" t="s">
        <v>37</v>
      </c>
      <c r="S2343">
        <v>3058.23</v>
      </c>
      <c r="T2343">
        <v>4</v>
      </c>
      <c r="U2343">
        <v>2026</v>
      </c>
      <c r="V2343" t="s">
        <v>38</v>
      </c>
      <c r="W2343" s="2">
        <v>46113</v>
      </c>
      <c r="X2343" t="s">
        <v>70</v>
      </c>
      <c r="Y2343" t="s">
        <v>48</v>
      </c>
      <c r="Z2343">
        <v>4160.4399999999996</v>
      </c>
      <c r="AA2343">
        <v>3058.23</v>
      </c>
      <c r="AB2343">
        <v>0.73499999999999999</v>
      </c>
    </row>
    <row r="2344" spans="1:28" x14ac:dyDescent="0.25">
      <c r="A2344" t="s">
        <v>2428</v>
      </c>
      <c r="B2344" s="2">
        <v>45791.039583333331</v>
      </c>
      <c r="C2344" s="2">
        <v>45796.13958333333</v>
      </c>
      <c r="D2344" t="s">
        <v>113</v>
      </c>
      <c r="E2344" t="s">
        <v>30</v>
      </c>
      <c r="F2344" t="s">
        <v>31</v>
      </c>
      <c r="G2344" t="s">
        <v>32</v>
      </c>
      <c r="H2344" t="s">
        <v>45</v>
      </c>
      <c r="I2344" t="s">
        <v>75</v>
      </c>
      <c r="J2344">
        <v>5.0999999999999996</v>
      </c>
      <c r="K2344" t="s">
        <v>35</v>
      </c>
      <c r="L2344">
        <v>44</v>
      </c>
      <c r="M2344" s="2">
        <v>45791</v>
      </c>
      <c r="N2344" t="s">
        <v>36</v>
      </c>
      <c r="O2344">
        <v>8.1999999999999993</v>
      </c>
      <c r="P2344">
        <v>2.2000000000000002</v>
      </c>
      <c r="Q2344">
        <v>8603.48</v>
      </c>
      <c r="R2344" t="s">
        <v>77</v>
      </c>
      <c r="S2344">
        <v>4318.97</v>
      </c>
      <c r="T2344">
        <v>4.7</v>
      </c>
      <c r="U2344">
        <v>2025</v>
      </c>
      <c r="V2344" t="s">
        <v>80</v>
      </c>
      <c r="W2344" s="2">
        <v>45778</v>
      </c>
      <c r="X2344" t="s">
        <v>64</v>
      </c>
      <c r="Y2344" t="s">
        <v>48</v>
      </c>
      <c r="Z2344">
        <v>8603.48</v>
      </c>
      <c r="AA2344">
        <v>4318.97</v>
      </c>
      <c r="AB2344">
        <v>0.502</v>
      </c>
    </row>
    <row r="2345" spans="1:28" x14ac:dyDescent="0.25">
      <c r="A2345" t="s">
        <v>2429</v>
      </c>
      <c r="B2345" s="2">
        <v>45724.361111111109</v>
      </c>
      <c r="C2345" s="2">
        <v>45728.161111111112</v>
      </c>
      <c r="D2345" t="s">
        <v>85</v>
      </c>
      <c r="E2345" t="s">
        <v>73</v>
      </c>
      <c r="F2345" t="s">
        <v>51</v>
      </c>
      <c r="G2345" t="s">
        <v>32</v>
      </c>
      <c r="H2345" t="s">
        <v>74</v>
      </c>
      <c r="I2345" t="s">
        <v>57</v>
      </c>
      <c r="J2345">
        <v>3.8</v>
      </c>
      <c r="K2345" t="s">
        <v>35</v>
      </c>
      <c r="L2345">
        <v>75</v>
      </c>
      <c r="M2345" s="2">
        <v>45724</v>
      </c>
      <c r="N2345" t="s">
        <v>68</v>
      </c>
      <c r="O2345">
        <v>12.3</v>
      </c>
      <c r="P2345">
        <v>0.5</v>
      </c>
      <c r="Q2345">
        <v>4990</v>
      </c>
      <c r="R2345" t="s">
        <v>37</v>
      </c>
      <c r="S2345">
        <v>3240.37</v>
      </c>
      <c r="T2345">
        <v>4.0999999999999996</v>
      </c>
      <c r="U2345">
        <v>2025</v>
      </c>
      <c r="V2345" t="s">
        <v>46</v>
      </c>
      <c r="W2345" s="2">
        <v>45717</v>
      </c>
      <c r="X2345" t="s">
        <v>92</v>
      </c>
      <c r="Y2345" t="s">
        <v>40</v>
      </c>
      <c r="Z2345">
        <v>4990</v>
      </c>
      <c r="AA2345">
        <v>3240.37</v>
      </c>
      <c r="AB2345">
        <v>0.64900000000000002</v>
      </c>
    </row>
    <row r="2346" spans="1:28" x14ac:dyDescent="0.25">
      <c r="A2346" t="s">
        <v>2430</v>
      </c>
      <c r="B2346" s="2">
        <v>45664.921527777777</v>
      </c>
      <c r="C2346" s="2">
        <v>45669.22152777778</v>
      </c>
      <c r="D2346" t="s">
        <v>85</v>
      </c>
      <c r="E2346" t="s">
        <v>83</v>
      </c>
      <c r="F2346" t="s">
        <v>31</v>
      </c>
      <c r="G2346" t="s">
        <v>66</v>
      </c>
      <c r="H2346" t="s">
        <v>52</v>
      </c>
      <c r="I2346" t="s">
        <v>75</v>
      </c>
      <c r="J2346">
        <v>4.3</v>
      </c>
      <c r="K2346" t="s">
        <v>35</v>
      </c>
      <c r="L2346">
        <v>53</v>
      </c>
      <c r="M2346" s="2">
        <v>45664</v>
      </c>
      <c r="N2346" t="s">
        <v>36</v>
      </c>
      <c r="O2346">
        <v>8.1999999999999993</v>
      </c>
      <c r="P2346">
        <v>1.2</v>
      </c>
      <c r="Q2346">
        <v>7175.74</v>
      </c>
      <c r="R2346" t="s">
        <v>37</v>
      </c>
      <c r="S2346">
        <v>5569.53</v>
      </c>
      <c r="T2346">
        <v>4.5</v>
      </c>
      <c r="U2346">
        <v>2025</v>
      </c>
      <c r="V2346" t="s">
        <v>69</v>
      </c>
      <c r="W2346" s="2">
        <v>45658</v>
      </c>
      <c r="X2346" t="s">
        <v>70</v>
      </c>
      <c r="Y2346" t="s">
        <v>48</v>
      </c>
      <c r="Z2346">
        <v>7175.74</v>
      </c>
      <c r="AA2346">
        <v>5569.53</v>
      </c>
      <c r="AB2346">
        <v>0.77600000000000002</v>
      </c>
    </row>
    <row r="2347" spans="1:28" x14ac:dyDescent="0.25">
      <c r="A2347" t="s">
        <v>2431</v>
      </c>
      <c r="B2347" s="2">
        <v>46183.790277777778</v>
      </c>
      <c r="C2347" s="2">
        <v>46186.69027777778</v>
      </c>
      <c r="D2347" t="s">
        <v>72</v>
      </c>
      <c r="E2347" t="s">
        <v>30</v>
      </c>
      <c r="F2347" t="s">
        <v>31</v>
      </c>
      <c r="G2347" t="s">
        <v>32</v>
      </c>
      <c r="H2347" t="s">
        <v>45</v>
      </c>
      <c r="I2347" t="s">
        <v>34</v>
      </c>
      <c r="J2347">
        <v>2.9</v>
      </c>
      <c r="K2347" t="s">
        <v>35</v>
      </c>
      <c r="L2347">
        <v>55</v>
      </c>
      <c r="M2347" s="2">
        <v>46183</v>
      </c>
      <c r="N2347" t="s">
        <v>76</v>
      </c>
      <c r="O2347">
        <v>7.9</v>
      </c>
      <c r="P2347">
        <v>0.8</v>
      </c>
      <c r="Q2347">
        <v>5853.86</v>
      </c>
      <c r="R2347" t="s">
        <v>37</v>
      </c>
      <c r="S2347">
        <v>4136.12</v>
      </c>
      <c r="T2347">
        <v>3.9</v>
      </c>
      <c r="U2347">
        <v>2026</v>
      </c>
      <c r="V2347" t="s">
        <v>110</v>
      </c>
      <c r="W2347" s="2">
        <v>46174</v>
      </c>
      <c r="X2347" t="s">
        <v>64</v>
      </c>
      <c r="Y2347" t="s">
        <v>48</v>
      </c>
      <c r="Z2347">
        <v>5853.86</v>
      </c>
      <c r="AA2347">
        <v>4136.12</v>
      </c>
      <c r="AB2347">
        <v>0.70699999999999996</v>
      </c>
    </row>
    <row r="2348" spans="1:28" x14ac:dyDescent="0.25">
      <c r="A2348" t="s">
        <v>2432</v>
      </c>
      <c r="B2348" s="2">
        <v>45730.145138888889</v>
      </c>
      <c r="C2348" s="2">
        <v>45734.545138888891</v>
      </c>
      <c r="D2348" t="s">
        <v>72</v>
      </c>
      <c r="E2348" t="s">
        <v>83</v>
      </c>
      <c r="F2348" t="s">
        <v>31</v>
      </c>
      <c r="G2348" t="s">
        <v>44</v>
      </c>
      <c r="H2348" t="s">
        <v>74</v>
      </c>
      <c r="I2348" t="s">
        <v>34</v>
      </c>
      <c r="J2348">
        <v>4.4000000000000004</v>
      </c>
      <c r="K2348" t="s">
        <v>35</v>
      </c>
      <c r="L2348">
        <v>86</v>
      </c>
      <c r="M2348" s="2">
        <v>45730</v>
      </c>
      <c r="N2348" t="s">
        <v>76</v>
      </c>
      <c r="O2348">
        <v>7.9</v>
      </c>
      <c r="P2348">
        <v>2</v>
      </c>
      <c r="Q2348">
        <v>5841.74</v>
      </c>
      <c r="R2348" t="s">
        <v>59</v>
      </c>
      <c r="S2348">
        <v>3837.62</v>
      </c>
      <c r="T2348">
        <v>3.4</v>
      </c>
      <c r="U2348">
        <v>2025</v>
      </c>
      <c r="V2348" t="s">
        <v>46</v>
      </c>
      <c r="W2348" s="2">
        <v>45717</v>
      </c>
      <c r="X2348" t="s">
        <v>81</v>
      </c>
      <c r="Y2348" t="s">
        <v>48</v>
      </c>
      <c r="Z2348">
        <v>5841.74</v>
      </c>
      <c r="AA2348">
        <v>3837.62</v>
      </c>
      <c r="AB2348">
        <v>0.65700000000000003</v>
      </c>
    </row>
    <row r="2349" spans="1:28" x14ac:dyDescent="0.25">
      <c r="A2349" t="s">
        <v>2433</v>
      </c>
      <c r="B2349" s="2">
        <v>46056.738888888889</v>
      </c>
      <c r="C2349" s="2">
        <v>46057.238888888889</v>
      </c>
      <c r="D2349" t="s">
        <v>42</v>
      </c>
      <c r="E2349" t="s">
        <v>83</v>
      </c>
      <c r="F2349" t="s">
        <v>51</v>
      </c>
      <c r="G2349" t="s">
        <v>32</v>
      </c>
      <c r="H2349" t="s">
        <v>56</v>
      </c>
      <c r="I2349" t="s">
        <v>34</v>
      </c>
      <c r="J2349">
        <v>0.5</v>
      </c>
      <c r="K2349" t="s">
        <v>35</v>
      </c>
      <c r="L2349">
        <v>53</v>
      </c>
      <c r="M2349" s="2">
        <v>46056</v>
      </c>
      <c r="N2349" t="s">
        <v>36</v>
      </c>
      <c r="O2349">
        <v>8.3000000000000007</v>
      </c>
      <c r="P2349">
        <v>2.8</v>
      </c>
      <c r="Q2349">
        <v>3238.57</v>
      </c>
      <c r="R2349" t="s">
        <v>77</v>
      </c>
      <c r="S2349">
        <v>1583.5</v>
      </c>
      <c r="T2349">
        <v>3.8</v>
      </c>
      <c r="U2349">
        <v>2026</v>
      </c>
      <c r="V2349" t="s">
        <v>104</v>
      </c>
      <c r="W2349" s="2">
        <v>46054</v>
      </c>
      <c r="X2349" t="s">
        <v>70</v>
      </c>
      <c r="Y2349" t="s">
        <v>48</v>
      </c>
      <c r="Z2349">
        <v>3238.57</v>
      </c>
      <c r="AA2349">
        <v>1583.5</v>
      </c>
      <c r="AB2349">
        <v>0.48899999999999999</v>
      </c>
    </row>
    <row r="2350" spans="1:28" x14ac:dyDescent="0.25">
      <c r="A2350" t="s">
        <v>2434</v>
      </c>
      <c r="B2350" s="2">
        <v>46062.565972222219</v>
      </c>
      <c r="C2350" s="2">
        <v>46066.765972222223</v>
      </c>
      <c r="D2350" t="s">
        <v>72</v>
      </c>
      <c r="E2350" t="s">
        <v>83</v>
      </c>
      <c r="F2350" t="s">
        <v>31</v>
      </c>
      <c r="G2350" t="s">
        <v>55</v>
      </c>
      <c r="H2350" t="s">
        <v>33</v>
      </c>
      <c r="I2350" t="s">
        <v>75</v>
      </c>
      <c r="J2350">
        <v>4.2</v>
      </c>
      <c r="K2350" t="s">
        <v>35</v>
      </c>
      <c r="L2350">
        <v>57</v>
      </c>
      <c r="M2350" s="2">
        <v>46062</v>
      </c>
      <c r="N2350" t="s">
        <v>76</v>
      </c>
      <c r="O2350">
        <v>8</v>
      </c>
      <c r="P2350">
        <v>1</v>
      </c>
      <c r="Q2350">
        <v>6342.24</v>
      </c>
      <c r="R2350" t="s">
        <v>37</v>
      </c>
      <c r="S2350">
        <v>3163.38</v>
      </c>
      <c r="T2350">
        <v>3.9</v>
      </c>
      <c r="U2350">
        <v>2026</v>
      </c>
      <c r="V2350" t="s">
        <v>104</v>
      </c>
      <c r="W2350" s="2">
        <v>46054</v>
      </c>
      <c r="X2350" t="s">
        <v>78</v>
      </c>
      <c r="Y2350" t="s">
        <v>48</v>
      </c>
      <c r="Z2350">
        <v>6342.24</v>
      </c>
      <c r="AA2350">
        <v>3163.38</v>
      </c>
      <c r="AB2350">
        <v>0.499</v>
      </c>
    </row>
    <row r="2351" spans="1:28" x14ac:dyDescent="0.25">
      <c r="A2351" t="s">
        <v>2435</v>
      </c>
      <c r="B2351" s="2">
        <v>46332.119444444441</v>
      </c>
      <c r="C2351" s="2">
        <v>46333.119444444441</v>
      </c>
      <c r="D2351" t="s">
        <v>50</v>
      </c>
      <c r="E2351" t="s">
        <v>43</v>
      </c>
      <c r="F2351" t="s">
        <v>51</v>
      </c>
      <c r="G2351" t="s">
        <v>32</v>
      </c>
      <c r="H2351" t="s">
        <v>56</v>
      </c>
      <c r="I2351" t="s">
        <v>57</v>
      </c>
      <c r="J2351">
        <v>1</v>
      </c>
      <c r="K2351" t="s">
        <v>35</v>
      </c>
      <c r="L2351">
        <v>57</v>
      </c>
      <c r="M2351" s="2">
        <v>46332</v>
      </c>
      <c r="N2351" t="s">
        <v>68</v>
      </c>
      <c r="O2351">
        <v>8</v>
      </c>
      <c r="P2351">
        <v>3.2</v>
      </c>
      <c r="Q2351">
        <v>4141.45</v>
      </c>
      <c r="R2351" t="s">
        <v>37</v>
      </c>
      <c r="S2351">
        <v>2054.0100000000002</v>
      </c>
      <c r="T2351">
        <v>4</v>
      </c>
      <c r="U2351">
        <v>2026</v>
      </c>
      <c r="V2351" t="s">
        <v>89</v>
      </c>
      <c r="W2351" s="2">
        <v>46327</v>
      </c>
      <c r="X2351" t="s">
        <v>81</v>
      </c>
      <c r="Y2351" t="s">
        <v>48</v>
      </c>
      <c r="Z2351">
        <v>4141.45</v>
      </c>
      <c r="AA2351">
        <v>2054.0100000000002</v>
      </c>
      <c r="AB2351">
        <v>0.496</v>
      </c>
    </row>
    <row r="2352" spans="1:28" x14ac:dyDescent="0.25">
      <c r="A2352" t="s">
        <v>2436</v>
      </c>
      <c r="B2352" s="2">
        <v>46235.161805555559</v>
      </c>
      <c r="C2352" s="2">
        <v>46239.861805555563</v>
      </c>
      <c r="D2352" t="s">
        <v>91</v>
      </c>
      <c r="E2352" t="s">
        <v>30</v>
      </c>
      <c r="F2352" t="s">
        <v>51</v>
      </c>
      <c r="G2352" t="s">
        <v>66</v>
      </c>
      <c r="H2352" t="s">
        <v>45</v>
      </c>
      <c r="I2352" t="s">
        <v>34</v>
      </c>
      <c r="J2352">
        <v>4.7</v>
      </c>
      <c r="K2352" t="s">
        <v>58</v>
      </c>
      <c r="L2352">
        <v>38</v>
      </c>
      <c r="M2352" s="2">
        <v>46235</v>
      </c>
      <c r="N2352" t="s">
        <v>68</v>
      </c>
      <c r="O2352">
        <v>7.9</v>
      </c>
      <c r="P2352">
        <v>0.9</v>
      </c>
      <c r="Q2352">
        <v>6582.28</v>
      </c>
      <c r="R2352" t="s">
        <v>37</v>
      </c>
      <c r="S2352">
        <v>4727.37</v>
      </c>
      <c r="T2352">
        <v>4.5</v>
      </c>
      <c r="U2352">
        <v>2026</v>
      </c>
      <c r="V2352" t="s">
        <v>87</v>
      </c>
      <c r="W2352" s="2">
        <v>46235</v>
      </c>
      <c r="X2352" t="s">
        <v>92</v>
      </c>
      <c r="Y2352" t="s">
        <v>40</v>
      </c>
      <c r="Z2352">
        <v>6582.28</v>
      </c>
      <c r="AA2352">
        <v>4727.37</v>
      </c>
      <c r="AB2352">
        <v>0.71799999999999997</v>
      </c>
    </row>
    <row r="2353" spans="1:28" x14ac:dyDescent="0.25">
      <c r="A2353" t="s">
        <v>2437</v>
      </c>
      <c r="B2353" s="2">
        <v>45787.55</v>
      </c>
      <c r="C2353" s="2">
        <v>45790.15</v>
      </c>
      <c r="D2353" t="s">
        <v>72</v>
      </c>
      <c r="E2353" t="s">
        <v>30</v>
      </c>
      <c r="F2353" t="s">
        <v>31</v>
      </c>
      <c r="G2353" t="s">
        <v>55</v>
      </c>
      <c r="H2353" t="s">
        <v>52</v>
      </c>
      <c r="I2353" t="s">
        <v>34</v>
      </c>
      <c r="J2353">
        <v>2.6</v>
      </c>
      <c r="K2353" t="s">
        <v>35</v>
      </c>
      <c r="L2353">
        <v>69</v>
      </c>
      <c r="M2353" s="2">
        <v>45787</v>
      </c>
      <c r="N2353" t="s">
        <v>36</v>
      </c>
      <c r="O2353">
        <v>8.1999999999999993</v>
      </c>
      <c r="P2353">
        <v>3.3</v>
      </c>
      <c r="Q2353">
        <v>4222.7299999999996</v>
      </c>
      <c r="R2353" t="s">
        <v>59</v>
      </c>
      <c r="S2353">
        <v>2715.3</v>
      </c>
      <c r="T2353">
        <v>3.1</v>
      </c>
      <c r="U2353">
        <v>2025</v>
      </c>
      <c r="V2353" t="s">
        <v>80</v>
      </c>
      <c r="W2353" s="2">
        <v>45778</v>
      </c>
      <c r="X2353" t="s">
        <v>92</v>
      </c>
      <c r="Y2353" t="s">
        <v>40</v>
      </c>
      <c r="Z2353">
        <v>4222.7299999999996</v>
      </c>
      <c r="AA2353">
        <v>2715.3</v>
      </c>
      <c r="AB2353">
        <v>0.64300000000000002</v>
      </c>
    </row>
    <row r="2354" spans="1:28" x14ac:dyDescent="0.25">
      <c r="A2354" t="s">
        <v>2438</v>
      </c>
      <c r="B2354" s="2">
        <v>46123.55</v>
      </c>
      <c r="C2354" s="2">
        <v>46127.85</v>
      </c>
      <c r="D2354" t="s">
        <v>62</v>
      </c>
      <c r="E2354" t="s">
        <v>30</v>
      </c>
      <c r="F2354" t="s">
        <v>51</v>
      </c>
      <c r="G2354" t="s">
        <v>55</v>
      </c>
      <c r="H2354" t="s">
        <v>56</v>
      </c>
      <c r="I2354" t="s">
        <v>57</v>
      </c>
      <c r="J2354">
        <v>4.3</v>
      </c>
      <c r="K2354" t="s">
        <v>58</v>
      </c>
      <c r="L2354">
        <v>38</v>
      </c>
      <c r="M2354" s="2">
        <v>46123</v>
      </c>
      <c r="N2354" t="s">
        <v>36</v>
      </c>
      <c r="O2354">
        <v>7.5</v>
      </c>
      <c r="P2354">
        <v>2.7</v>
      </c>
      <c r="Q2354">
        <v>6587.7</v>
      </c>
      <c r="R2354" t="s">
        <v>37</v>
      </c>
      <c r="S2354">
        <v>3767.12</v>
      </c>
      <c r="T2354">
        <v>4.2</v>
      </c>
      <c r="U2354">
        <v>2026</v>
      </c>
      <c r="V2354" t="s">
        <v>38</v>
      </c>
      <c r="W2354" s="2">
        <v>46113</v>
      </c>
      <c r="X2354" t="s">
        <v>92</v>
      </c>
      <c r="Y2354" t="s">
        <v>40</v>
      </c>
      <c r="Z2354">
        <v>6587.7</v>
      </c>
      <c r="AA2354">
        <v>3767.12</v>
      </c>
      <c r="AB2354">
        <v>0.57199999999999995</v>
      </c>
    </row>
    <row r="2355" spans="1:28" x14ac:dyDescent="0.25">
      <c r="A2355" t="s">
        <v>2439</v>
      </c>
      <c r="B2355" s="2">
        <v>45863.990277777782</v>
      </c>
      <c r="C2355" s="2">
        <v>45867.290277777778</v>
      </c>
      <c r="D2355" t="s">
        <v>72</v>
      </c>
      <c r="E2355" t="s">
        <v>83</v>
      </c>
      <c r="F2355" t="s">
        <v>51</v>
      </c>
      <c r="G2355" t="s">
        <v>66</v>
      </c>
      <c r="H2355" t="s">
        <v>52</v>
      </c>
      <c r="I2355" t="s">
        <v>75</v>
      </c>
      <c r="J2355">
        <v>3.3</v>
      </c>
      <c r="K2355" t="s">
        <v>35</v>
      </c>
      <c r="L2355">
        <v>69</v>
      </c>
      <c r="M2355" s="2">
        <v>45863</v>
      </c>
      <c r="N2355" t="s">
        <v>36</v>
      </c>
      <c r="O2355">
        <v>7.8</v>
      </c>
      <c r="P2355">
        <v>2.2000000000000002</v>
      </c>
      <c r="Q2355">
        <v>5926.76</v>
      </c>
      <c r="R2355" t="s">
        <v>37</v>
      </c>
      <c r="S2355">
        <v>4401.34</v>
      </c>
      <c r="T2355">
        <v>4</v>
      </c>
      <c r="U2355">
        <v>2025</v>
      </c>
      <c r="V2355" t="s">
        <v>107</v>
      </c>
      <c r="W2355" s="2">
        <v>45839</v>
      </c>
      <c r="X2355" t="s">
        <v>81</v>
      </c>
      <c r="Y2355" t="s">
        <v>48</v>
      </c>
      <c r="Z2355">
        <v>5926.76</v>
      </c>
      <c r="AA2355">
        <v>4401.34</v>
      </c>
      <c r="AB2355">
        <v>0.74299999999999999</v>
      </c>
    </row>
    <row r="2356" spans="1:28" x14ac:dyDescent="0.25">
      <c r="A2356" t="s">
        <v>2440</v>
      </c>
      <c r="B2356" s="2">
        <v>45923.737500000003</v>
      </c>
      <c r="C2356" s="2">
        <v>45926.637499999997</v>
      </c>
      <c r="D2356" t="s">
        <v>91</v>
      </c>
      <c r="E2356" t="s">
        <v>30</v>
      </c>
      <c r="F2356" t="s">
        <v>31</v>
      </c>
      <c r="G2356" t="s">
        <v>66</v>
      </c>
      <c r="H2356" t="s">
        <v>45</v>
      </c>
      <c r="I2356" t="s">
        <v>57</v>
      </c>
      <c r="J2356">
        <v>2.9</v>
      </c>
      <c r="K2356" t="s">
        <v>35</v>
      </c>
      <c r="L2356">
        <v>56</v>
      </c>
      <c r="M2356" s="2">
        <v>45923</v>
      </c>
      <c r="N2356" t="s">
        <v>76</v>
      </c>
      <c r="O2356">
        <v>9.8000000000000007</v>
      </c>
      <c r="P2356">
        <v>0.6</v>
      </c>
      <c r="Q2356">
        <v>4163.01</v>
      </c>
      <c r="R2356" t="s">
        <v>37</v>
      </c>
      <c r="S2356">
        <v>3011.89</v>
      </c>
      <c r="T2356">
        <v>4.0999999999999996</v>
      </c>
      <c r="U2356">
        <v>2025</v>
      </c>
      <c r="V2356" t="s">
        <v>53</v>
      </c>
      <c r="W2356" s="2">
        <v>45901</v>
      </c>
      <c r="X2356" t="s">
        <v>70</v>
      </c>
      <c r="Y2356" t="s">
        <v>48</v>
      </c>
      <c r="Z2356">
        <v>4163.01</v>
      </c>
      <c r="AA2356">
        <v>3011.89</v>
      </c>
      <c r="AB2356">
        <v>0.72299999999999998</v>
      </c>
    </row>
    <row r="2357" spans="1:28" x14ac:dyDescent="0.25">
      <c r="A2357" t="s">
        <v>2441</v>
      </c>
      <c r="B2357" s="2">
        <v>46194.081944444442</v>
      </c>
      <c r="C2357" s="2">
        <v>46196.081944444442</v>
      </c>
      <c r="D2357" t="s">
        <v>42</v>
      </c>
      <c r="E2357" t="s">
        <v>73</v>
      </c>
      <c r="F2357" t="s">
        <v>31</v>
      </c>
      <c r="G2357" t="s">
        <v>32</v>
      </c>
      <c r="H2357" t="s">
        <v>52</v>
      </c>
      <c r="I2357" t="s">
        <v>57</v>
      </c>
      <c r="J2357">
        <v>2</v>
      </c>
      <c r="K2357" t="s">
        <v>35</v>
      </c>
      <c r="L2357">
        <v>49</v>
      </c>
      <c r="M2357" s="2">
        <v>46194</v>
      </c>
      <c r="N2357" t="s">
        <v>76</v>
      </c>
      <c r="O2357">
        <v>8.3000000000000007</v>
      </c>
      <c r="P2357">
        <v>3.6</v>
      </c>
      <c r="Q2357">
        <v>2119.15</v>
      </c>
      <c r="R2357" t="s">
        <v>37</v>
      </c>
      <c r="S2357">
        <v>1511.9</v>
      </c>
      <c r="T2357">
        <v>3.5</v>
      </c>
      <c r="U2357">
        <v>2026</v>
      </c>
      <c r="V2357" t="s">
        <v>110</v>
      </c>
      <c r="W2357" s="2">
        <v>46174</v>
      </c>
      <c r="X2357" t="s">
        <v>39</v>
      </c>
      <c r="Y2357" t="s">
        <v>40</v>
      </c>
      <c r="Z2357">
        <v>2119.15</v>
      </c>
      <c r="AA2357">
        <v>1511.9</v>
      </c>
      <c r="AB2357">
        <v>0.71299999999999997</v>
      </c>
    </row>
    <row r="2358" spans="1:28" x14ac:dyDescent="0.25">
      <c r="A2358" t="s">
        <v>2442</v>
      </c>
      <c r="B2358" s="2">
        <v>45910.231944444437</v>
      </c>
      <c r="C2358" s="2">
        <v>45914.731944444437</v>
      </c>
      <c r="D2358" t="s">
        <v>62</v>
      </c>
      <c r="E2358" t="s">
        <v>83</v>
      </c>
      <c r="F2358" t="s">
        <v>51</v>
      </c>
      <c r="G2358" t="s">
        <v>44</v>
      </c>
      <c r="H2358" t="s">
        <v>56</v>
      </c>
      <c r="I2358" t="s">
        <v>34</v>
      </c>
      <c r="J2358">
        <v>4.5</v>
      </c>
      <c r="K2358" t="s">
        <v>35</v>
      </c>
      <c r="L2358">
        <v>74</v>
      </c>
      <c r="M2358" s="2">
        <v>45910</v>
      </c>
      <c r="N2358" t="s">
        <v>36</v>
      </c>
      <c r="O2358">
        <v>8</v>
      </c>
      <c r="P2358">
        <v>3.4</v>
      </c>
      <c r="Q2358">
        <v>7001.4</v>
      </c>
      <c r="R2358" t="s">
        <v>37</v>
      </c>
      <c r="S2358">
        <v>4986.0200000000004</v>
      </c>
      <c r="T2358">
        <v>4</v>
      </c>
      <c r="U2358">
        <v>2025</v>
      </c>
      <c r="V2358" t="s">
        <v>53</v>
      </c>
      <c r="W2358" s="2">
        <v>45901</v>
      </c>
      <c r="X2358" t="s">
        <v>64</v>
      </c>
      <c r="Y2358" t="s">
        <v>48</v>
      </c>
      <c r="Z2358">
        <v>7001.4</v>
      </c>
      <c r="AA2358">
        <v>4986.0200000000004</v>
      </c>
      <c r="AB2358">
        <v>0.71199999999999997</v>
      </c>
    </row>
    <row r="2359" spans="1:28" x14ac:dyDescent="0.25">
      <c r="A2359" t="s">
        <v>2443</v>
      </c>
      <c r="B2359" s="2">
        <v>45946.943749999999</v>
      </c>
      <c r="C2359" s="2">
        <v>45948.243750000001</v>
      </c>
      <c r="D2359" t="s">
        <v>42</v>
      </c>
      <c r="E2359" t="s">
        <v>83</v>
      </c>
      <c r="F2359" t="s">
        <v>152</v>
      </c>
      <c r="G2359" t="s">
        <v>32</v>
      </c>
      <c r="H2359" t="s">
        <v>45</v>
      </c>
      <c r="I2359" t="s">
        <v>34</v>
      </c>
      <c r="J2359">
        <v>1.3</v>
      </c>
      <c r="K2359" t="s">
        <v>35</v>
      </c>
      <c r="L2359">
        <v>59</v>
      </c>
      <c r="M2359" s="2">
        <v>45946</v>
      </c>
      <c r="N2359" t="s">
        <v>36</v>
      </c>
      <c r="O2359">
        <v>8</v>
      </c>
      <c r="P2359">
        <v>2.7</v>
      </c>
      <c r="Q2359">
        <v>3995.01</v>
      </c>
      <c r="R2359" t="s">
        <v>77</v>
      </c>
      <c r="S2359">
        <v>2146.98</v>
      </c>
      <c r="T2359">
        <v>4.0999999999999996</v>
      </c>
      <c r="U2359">
        <v>2025</v>
      </c>
      <c r="V2359" t="s">
        <v>97</v>
      </c>
      <c r="W2359" s="2">
        <v>45931</v>
      </c>
      <c r="X2359" t="s">
        <v>47</v>
      </c>
      <c r="Y2359" t="s">
        <v>48</v>
      </c>
      <c r="Z2359">
        <v>3995.01</v>
      </c>
      <c r="AA2359">
        <v>2146.98</v>
      </c>
      <c r="AB2359">
        <v>0.53700000000000003</v>
      </c>
    </row>
    <row r="2360" spans="1:28" x14ac:dyDescent="0.25">
      <c r="A2360" t="s">
        <v>2444</v>
      </c>
      <c r="B2360" s="2">
        <v>45821.761805555558</v>
      </c>
      <c r="C2360" s="2">
        <v>45824.561805555553</v>
      </c>
      <c r="D2360" t="s">
        <v>72</v>
      </c>
      <c r="E2360" t="s">
        <v>30</v>
      </c>
      <c r="F2360" t="s">
        <v>31</v>
      </c>
      <c r="G2360" t="s">
        <v>55</v>
      </c>
      <c r="H2360" t="s">
        <v>86</v>
      </c>
      <c r="I2360" t="s">
        <v>75</v>
      </c>
      <c r="J2360">
        <v>2.8</v>
      </c>
      <c r="K2360" t="s">
        <v>35</v>
      </c>
      <c r="L2360">
        <v>55</v>
      </c>
      <c r="M2360" s="2">
        <v>45821</v>
      </c>
      <c r="N2360" t="s">
        <v>68</v>
      </c>
      <c r="O2360">
        <v>10</v>
      </c>
      <c r="P2360">
        <v>2.4</v>
      </c>
      <c r="Q2360">
        <v>5298.62</v>
      </c>
      <c r="R2360" t="s">
        <v>37</v>
      </c>
      <c r="S2360">
        <v>3935.25</v>
      </c>
      <c r="T2360">
        <v>4.3</v>
      </c>
      <c r="U2360">
        <v>2025</v>
      </c>
      <c r="V2360" t="s">
        <v>110</v>
      </c>
      <c r="W2360" s="2">
        <v>45809</v>
      </c>
      <c r="X2360" t="s">
        <v>81</v>
      </c>
      <c r="Y2360" t="s">
        <v>48</v>
      </c>
      <c r="Z2360">
        <v>5298.62</v>
      </c>
      <c r="AA2360">
        <v>3935.25</v>
      </c>
      <c r="AB2360">
        <v>0.74299999999999999</v>
      </c>
    </row>
    <row r="2361" spans="1:28" x14ac:dyDescent="0.25">
      <c r="A2361" t="s">
        <v>2445</v>
      </c>
      <c r="B2361" s="2">
        <v>45752.843055555553</v>
      </c>
      <c r="C2361" s="2">
        <v>45757.743055555547</v>
      </c>
      <c r="D2361" t="s">
        <v>91</v>
      </c>
      <c r="E2361" t="s">
        <v>30</v>
      </c>
      <c r="F2361" t="s">
        <v>31</v>
      </c>
      <c r="G2361" t="s">
        <v>32</v>
      </c>
      <c r="H2361" t="s">
        <v>33</v>
      </c>
      <c r="I2361" t="s">
        <v>57</v>
      </c>
      <c r="J2361">
        <v>4.9000000000000004</v>
      </c>
      <c r="K2361" t="s">
        <v>35</v>
      </c>
      <c r="L2361">
        <v>66</v>
      </c>
      <c r="M2361" s="2">
        <v>45752</v>
      </c>
      <c r="N2361" t="s">
        <v>36</v>
      </c>
      <c r="O2361">
        <v>9.6999999999999993</v>
      </c>
      <c r="P2361">
        <v>1.7</v>
      </c>
      <c r="Q2361">
        <v>7948.11</v>
      </c>
      <c r="R2361" t="s">
        <v>77</v>
      </c>
      <c r="S2361">
        <v>4284.45</v>
      </c>
      <c r="T2361">
        <v>3.8</v>
      </c>
      <c r="U2361">
        <v>2025</v>
      </c>
      <c r="V2361" t="s">
        <v>38</v>
      </c>
      <c r="W2361" s="2">
        <v>45748</v>
      </c>
      <c r="X2361" t="s">
        <v>92</v>
      </c>
      <c r="Y2361" t="s">
        <v>40</v>
      </c>
      <c r="Z2361">
        <v>7948.11</v>
      </c>
      <c r="AA2361">
        <v>4284.45</v>
      </c>
      <c r="AB2361">
        <v>0.53900000000000003</v>
      </c>
    </row>
    <row r="2362" spans="1:28" x14ac:dyDescent="0.25">
      <c r="A2362" t="s">
        <v>2446</v>
      </c>
      <c r="B2362" s="2">
        <v>45767.224305555559</v>
      </c>
      <c r="C2362" s="2">
        <v>45769.824305555558</v>
      </c>
      <c r="D2362" t="s">
        <v>62</v>
      </c>
      <c r="E2362" t="s">
        <v>30</v>
      </c>
      <c r="F2362" t="s">
        <v>31</v>
      </c>
      <c r="G2362" t="s">
        <v>55</v>
      </c>
      <c r="H2362" t="s">
        <v>67</v>
      </c>
      <c r="I2362" t="s">
        <v>57</v>
      </c>
      <c r="J2362">
        <v>2.6</v>
      </c>
      <c r="K2362" t="s">
        <v>35</v>
      </c>
      <c r="L2362">
        <v>45</v>
      </c>
      <c r="M2362" s="2">
        <v>45767</v>
      </c>
      <c r="N2362" t="s">
        <v>36</v>
      </c>
      <c r="O2362">
        <v>10.3</v>
      </c>
      <c r="P2362">
        <v>3</v>
      </c>
      <c r="Q2362">
        <v>5468.49</v>
      </c>
      <c r="R2362" t="s">
        <v>77</v>
      </c>
      <c r="S2362">
        <v>4041</v>
      </c>
      <c r="T2362">
        <v>4.0999999999999996</v>
      </c>
      <c r="U2362">
        <v>2025</v>
      </c>
      <c r="V2362" t="s">
        <v>38</v>
      </c>
      <c r="W2362" s="2">
        <v>45748</v>
      </c>
      <c r="X2362" t="s">
        <v>39</v>
      </c>
      <c r="Y2362" t="s">
        <v>40</v>
      </c>
      <c r="Z2362">
        <v>5468.49</v>
      </c>
      <c r="AA2362">
        <v>4041</v>
      </c>
      <c r="AB2362">
        <v>0.73899999999999999</v>
      </c>
    </row>
    <row r="2363" spans="1:28" x14ac:dyDescent="0.25">
      <c r="A2363" t="s">
        <v>2447</v>
      </c>
      <c r="B2363" s="2">
        <v>45993.701388888891</v>
      </c>
      <c r="C2363" s="2">
        <v>45994.201388888891</v>
      </c>
      <c r="D2363" t="s">
        <v>42</v>
      </c>
      <c r="E2363" t="s">
        <v>30</v>
      </c>
      <c r="F2363" t="s">
        <v>31</v>
      </c>
      <c r="G2363" t="s">
        <v>32</v>
      </c>
      <c r="H2363" t="s">
        <v>33</v>
      </c>
      <c r="I2363" t="s">
        <v>34</v>
      </c>
      <c r="J2363">
        <v>0.5</v>
      </c>
      <c r="K2363" t="s">
        <v>35</v>
      </c>
      <c r="L2363">
        <v>65</v>
      </c>
      <c r="M2363" s="2">
        <v>45993</v>
      </c>
      <c r="N2363" t="s">
        <v>68</v>
      </c>
      <c r="O2363">
        <v>7.9</v>
      </c>
      <c r="P2363">
        <v>1.3</v>
      </c>
      <c r="Q2363">
        <v>4179.03</v>
      </c>
      <c r="R2363" t="s">
        <v>59</v>
      </c>
      <c r="S2363">
        <v>3123.71</v>
      </c>
      <c r="T2363">
        <v>4.2</v>
      </c>
      <c r="U2363">
        <v>2025</v>
      </c>
      <c r="V2363" t="s">
        <v>63</v>
      </c>
      <c r="W2363" s="2">
        <v>45992</v>
      </c>
      <c r="X2363" t="s">
        <v>70</v>
      </c>
      <c r="Y2363" t="s">
        <v>48</v>
      </c>
      <c r="Z2363">
        <v>4179.03</v>
      </c>
      <c r="AA2363">
        <v>3123.71</v>
      </c>
      <c r="AB2363">
        <v>0.747</v>
      </c>
    </row>
    <row r="2364" spans="1:28" x14ac:dyDescent="0.25">
      <c r="A2364" t="s">
        <v>2448</v>
      </c>
      <c r="B2364" s="2">
        <v>45895.8125</v>
      </c>
      <c r="C2364" s="2">
        <v>45898.612500000003</v>
      </c>
      <c r="D2364" t="s">
        <v>91</v>
      </c>
      <c r="E2364" t="s">
        <v>30</v>
      </c>
      <c r="F2364" t="s">
        <v>31</v>
      </c>
      <c r="G2364" t="s">
        <v>55</v>
      </c>
      <c r="H2364" t="s">
        <v>56</v>
      </c>
      <c r="I2364" t="s">
        <v>34</v>
      </c>
      <c r="J2364">
        <v>2.8</v>
      </c>
      <c r="K2364" t="s">
        <v>35</v>
      </c>
      <c r="L2364">
        <v>75</v>
      </c>
      <c r="M2364" s="2">
        <v>45895</v>
      </c>
      <c r="N2364" t="s">
        <v>36</v>
      </c>
      <c r="O2364">
        <v>8.1</v>
      </c>
      <c r="P2364">
        <v>2.5</v>
      </c>
      <c r="Q2364">
        <v>5734.74</v>
      </c>
      <c r="R2364" t="s">
        <v>59</v>
      </c>
      <c r="S2364">
        <v>3978.28</v>
      </c>
      <c r="T2364">
        <v>3.8</v>
      </c>
      <c r="U2364">
        <v>2025</v>
      </c>
      <c r="V2364" t="s">
        <v>87</v>
      </c>
      <c r="W2364" s="2">
        <v>45870</v>
      </c>
      <c r="X2364" t="s">
        <v>70</v>
      </c>
      <c r="Y2364" t="s">
        <v>48</v>
      </c>
      <c r="Z2364">
        <v>5734.74</v>
      </c>
      <c r="AA2364">
        <v>3978.28</v>
      </c>
      <c r="AB2364">
        <v>0.69399999999999995</v>
      </c>
    </row>
    <row r="2365" spans="1:28" x14ac:dyDescent="0.25">
      <c r="A2365" t="s">
        <v>2449</v>
      </c>
      <c r="B2365" s="2">
        <v>46038.196527777778</v>
      </c>
      <c r="C2365" s="2">
        <v>46040.796527777777</v>
      </c>
      <c r="D2365" t="s">
        <v>72</v>
      </c>
      <c r="E2365" t="s">
        <v>43</v>
      </c>
      <c r="F2365" t="s">
        <v>51</v>
      </c>
      <c r="G2365" t="s">
        <v>55</v>
      </c>
      <c r="H2365" t="s">
        <v>74</v>
      </c>
      <c r="I2365" t="s">
        <v>34</v>
      </c>
      <c r="J2365">
        <v>2.6</v>
      </c>
      <c r="K2365" t="s">
        <v>58</v>
      </c>
      <c r="L2365">
        <v>21</v>
      </c>
      <c r="M2365" s="2">
        <v>46038</v>
      </c>
      <c r="N2365" t="s">
        <v>36</v>
      </c>
      <c r="O2365">
        <v>7.9</v>
      </c>
      <c r="P2365">
        <v>0</v>
      </c>
      <c r="Q2365">
        <v>4665.5600000000004</v>
      </c>
      <c r="R2365" t="s">
        <v>37</v>
      </c>
      <c r="S2365">
        <v>3231.72</v>
      </c>
      <c r="T2365">
        <v>3.7</v>
      </c>
      <c r="U2365">
        <v>2026</v>
      </c>
      <c r="V2365" t="s">
        <v>69</v>
      </c>
      <c r="W2365" s="2">
        <v>46023</v>
      </c>
      <c r="X2365" t="s">
        <v>81</v>
      </c>
      <c r="Y2365" t="s">
        <v>48</v>
      </c>
      <c r="Z2365">
        <v>4665.5600000000004</v>
      </c>
      <c r="AA2365">
        <v>3231.72</v>
      </c>
      <c r="AB2365">
        <v>0.69299999999999995</v>
      </c>
    </row>
    <row r="2366" spans="1:28" x14ac:dyDescent="0.25">
      <c r="A2366" t="s">
        <v>2450</v>
      </c>
      <c r="B2366" s="2">
        <v>46093.147222222222</v>
      </c>
      <c r="C2366" s="2">
        <v>46093.647222222222</v>
      </c>
      <c r="D2366" t="s">
        <v>42</v>
      </c>
      <c r="E2366" t="s">
        <v>30</v>
      </c>
      <c r="F2366" t="s">
        <v>51</v>
      </c>
      <c r="G2366" t="s">
        <v>32</v>
      </c>
      <c r="H2366" t="s">
        <v>67</v>
      </c>
      <c r="I2366" t="s">
        <v>57</v>
      </c>
      <c r="J2366">
        <v>0.5</v>
      </c>
      <c r="K2366" t="s">
        <v>35</v>
      </c>
      <c r="L2366">
        <v>101</v>
      </c>
      <c r="M2366" s="2">
        <v>46093</v>
      </c>
      <c r="N2366" t="s">
        <v>76</v>
      </c>
      <c r="O2366">
        <v>10</v>
      </c>
      <c r="P2366">
        <v>1.1000000000000001</v>
      </c>
      <c r="Q2366">
        <v>2124.37</v>
      </c>
      <c r="R2366" t="s">
        <v>59</v>
      </c>
      <c r="S2366">
        <v>1185.8499999999999</v>
      </c>
      <c r="T2366">
        <v>2.7</v>
      </c>
      <c r="U2366">
        <v>2026</v>
      </c>
      <c r="V2366" t="s">
        <v>46</v>
      </c>
      <c r="W2366" s="2">
        <v>46082</v>
      </c>
      <c r="X2366" t="s">
        <v>47</v>
      </c>
      <c r="Y2366" t="s">
        <v>48</v>
      </c>
      <c r="Z2366">
        <v>2124.37</v>
      </c>
      <c r="AA2366">
        <v>1185.8499999999999</v>
      </c>
      <c r="AB2366">
        <v>0.55800000000000005</v>
      </c>
    </row>
    <row r="2367" spans="1:28" x14ac:dyDescent="0.25">
      <c r="A2367" t="s">
        <v>2451</v>
      </c>
      <c r="B2367" s="2">
        <v>46140.644444444442</v>
      </c>
      <c r="C2367" s="2">
        <v>46145.444444444453</v>
      </c>
      <c r="D2367" t="s">
        <v>113</v>
      </c>
      <c r="E2367" t="s">
        <v>83</v>
      </c>
      <c r="F2367" t="s">
        <v>31</v>
      </c>
      <c r="G2367" t="s">
        <v>55</v>
      </c>
      <c r="H2367" t="s">
        <v>52</v>
      </c>
      <c r="I2367" t="s">
        <v>57</v>
      </c>
      <c r="J2367">
        <v>4.8</v>
      </c>
      <c r="K2367" t="s">
        <v>35</v>
      </c>
      <c r="L2367">
        <v>16</v>
      </c>
      <c r="M2367" s="2">
        <v>46140</v>
      </c>
      <c r="N2367" t="s">
        <v>68</v>
      </c>
      <c r="O2367">
        <v>7.8</v>
      </c>
      <c r="P2367">
        <v>0.3</v>
      </c>
      <c r="Q2367">
        <v>7763.07</v>
      </c>
      <c r="R2367" t="s">
        <v>59</v>
      </c>
      <c r="S2367">
        <v>4455.55</v>
      </c>
      <c r="T2367">
        <v>4</v>
      </c>
      <c r="U2367">
        <v>2026</v>
      </c>
      <c r="V2367" t="s">
        <v>38</v>
      </c>
      <c r="W2367" s="2">
        <v>46113</v>
      </c>
      <c r="X2367" t="s">
        <v>70</v>
      </c>
      <c r="Y2367" t="s">
        <v>48</v>
      </c>
      <c r="Z2367">
        <v>7763.07</v>
      </c>
      <c r="AA2367">
        <v>4455.55</v>
      </c>
      <c r="AB2367">
        <v>0.57399999999999995</v>
      </c>
    </row>
    <row r="2368" spans="1:28" x14ac:dyDescent="0.25">
      <c r="A2368" t="s">
        <v>2452</v>
      </c>
      <c r="B2368" s="2">
        <v>45682.521527777782</v>
      </c>
      <c r="C2368" s="2">
        <v>45688.921527777777</v>
      </c>
      <c r="D2368" t="s">
        <v>29</v>
      </c>
      <c r="E2368" t="s">
        <v>73</v>
      </c>
      <c r="F2368" t="s">
        <v>51</v>
      </c>
      <c r="G2368" t="s">
        <v>66</v>
      </c>
      <c r="H2368" t="s">
        <v>52</v>
      </c>
      <c r="I2368" t="s">
        <v>75</v>
      </c>
      <c r="J2368">
        <v>6.4</v>
      </c>
      <c r="K2368" t="s">
        <v>35</v>
      </c>
      <c r="L2368">
        <v>22</v>
      </c>
      <c r="M2368" s="2">
        <v>45682</v>
      </c>
      <c r="N2368" t="s">
        <v>36</v>
      </c>
      <c r="O2368">
        <v>8</v>
      </c>
      <c r="P2368">
        <v>2.5</v>
      </c>
      <c r="Q2368">
        <v>7583.38</v>
      </c>
      <c r="R2368" t="s">
        <v>59</v>
      </c>
      <c r="S2368">
        <v>4942.6400000000003</v>
      </c>
      <c r="T2368">
        <v>3.4</v>
      </c>
      <c r="U2368">
        <v>2025</v>
      </c>
      <c r="V2368" t="s">
        <v>69</v>
      </c>
      <c r="W2368" s="2">
        <v>45658</v>
      </c>
      <c r="X2368" t="s">
        <v>92</v>
      </c>
      <c r="Y2368" t="s">
        <v>40</v>
      </c>
      <c r="Z2368">
        <v>7583.38</v>
      </c>
      <c r="AA2368">
        <v>4942.6400000000003</v>
      </c>
      <c r="AB2368">
        <v>0.65200000000000002</v>
      </c>
    </row>
    <row r="2369" spans="1:28" x14ac:dyDescent="0.25">
      <c r="A2369" t="s">
        <v>2453</v>
      </c>
      <c r="B2369" s="2">
        <v>46310.984027777777</v>
      </c>
      <c r="C2369" s="2">
        <v>46315.584027777782</v>
      </c>
      <c r="D2369" t="s">
        <v>113</v>
      </c>
      <c r="E2369" t="s">
        <v>43</v>
      </c>
      <c r="F2369" t="s">
        <v>31</v>
      </c>
      <c r="G2369" t="s">
        <v>44</v>
      </c>
      <c r="H2369" t="s">
        <v>45</v>
      </c>
      <c r="I2369" t="s">
        <v>57</v>
      </c>
      <c r="J2369">
        <v>4.5999999999999996</v>
      </c>
      <c r="K2369" t="s">
        <v>35</v>
      </c>
      <c r="L2369">
        <v>47</v>
      </c>
      <c r="M2369" s="2">
        <v>46310</v>
      </c>
      <c r="N2369" t="s">
        <v>76</v>
      </c>
      <c r="O2369">
        <v>10.199999999999999</v>
      </c>
      <c r="P2369">
        <v>0.5</v>
      </c>
      <c r="Q2369">
        <v>5846.7</v>
      </c>
      <c r="R2369" t="s">
        <v>37</v>
      </c>
      <c r="S2369">
        <v>3810.38</v>
      </c>
      <c r="T2369">
        <v>4.3</v>
      </c>
      <c r="U2369">
        <v>2026</v>
      </c>
      <c r="V2369" t="s">
        <v>97</v>
      </c>
      <c r="W2369" s="2">
        <v>46296</v>
      </c>
      <c r="X2369" t="s">
        <v>47</v>
      </c>
      <c r="Y2369" t="s">
        <v>48</v>
      </c>
      <c r="Z2369">
        <v>5846.7</v>
      </c>
      <c r="AA2369">
        <v>3810.38</v>
      </c>
      <c r="AB2369">
        <v>0.65200000000000002</v>
      </c>
    </row>
    <row r="2370" spans="1:28" x14ac:dyDescent="0.25">
      <c r="A2370" t="s">
        <v>2454</v>
      </c>
      <c r="B2370" s="2">
        <v>45774.234722222223</v>
      </c>
      <c r="C2370" s="2">
        <v>45775.734722222223</v>
      </c>
      <c r="D2370" t="s">
        <v>72</v>
      </c>
      <c r="E2370" t="s">
        <v>83</v>
      </c>
      <c r="F2370" t="s">
        <v>31</v>
      </c>
      <c r="G2370" t="s">
        <v>55</v>
      </c>
      <c r="H2370" t="s">
        <v>52</v>
      </c>
      <c r="I2370" t="s">
        <v>34</v>
      </c>
      <c r="J2370">
        <v>1.5</v>
      </c>
      <c r="K2370" t="s">
        <v>35</v>
      </c>
      <c r="L2370">
        <v>69</v>
      </c>
      <c r="M2370" s="2">
        <v>45774</v>
      </c>
      <c r="N2370" t="s">
        <v>76</v>
      </c>
      <c r="O2370">
        <v>12</v>
      </c>
      <c r="P2370">
        <v>0.5</v>
      </c>
      <c r="Q2370">
        <v>4462.3500000000004</v>
      </c>
      <c r="R2370" t="s">
        <v>37</v>
      </c>
      <c r="S2370">
        <v>2596.5300000000002</v>
      </c>
      <c r="T2370">
        <v>3.5</v>
      </c>
      <c r="U2370">
        <v>2025</v>
      </c>
      <c r="V2370" t="s">
        <v>38</v>
      </c>
      <c r="W2370" s="2">
        <v>45748</v>
      </c>
      <c r="X2370" t="s">
        <v>39</v>
      </c>
      <c r="Y2370" t="s">
        <v>40</v>
      </c>
      <c r="Z2370">
        <v>4462.3500000000004</v>
      </c>
      <c r="AA2370">
        <v>2596.5300000000002</v>
      </c>
      <c r="AB2370">
        <v>0.58199999999999996</v>
      </c>
    </row>
    <row r="2371" spans="1:28" x14ac:dyDescent="0.25">
      <c r="A2371" t="s">
        <v>2455</v>
      </c>
      <c r="B2371" s="2">
        <v>46139.725694444453</v>
      </c>
      <c r="C2371" s="2">
        <v>46140.725694444453</v>
      </c>
      <c r="D2371" t="s">
        <v>42</v>
      </c>
      <c r="E2371" t="s">
        <v>73</v>
      </c>
      <c r="F2371" t="s">
        <v>51</v>
      </c>
      <c r="G2371" t="s">
        <v>66</v>
      </c>
      <c r="H2371" t="s">
        <v>67</v>
      </c>
      <c r="I2371" t="s">
        <v>34</v>
      </c>
      <c r="J2371">
        <v>1</v>
      </c>
      <c r="K2371" t="s">
        <v>35</v>
      </c>
      <c r="L2371">
        <v>80</v>
      </c>
      <c r="M2371" s="2">
        <v>46139</v>
      </c>
      <c r="N2371" t="s">
        <v>36</v>
      </c>
      <c r="O2371">
        <v>10.1</v>
      </c>
      <c r="P2371">
        <v>2.2999999999999998</v>
      </c>
      <c r="Q2371">
        <v>1877.91</v>
      </c>
      <c r="R2371" t="s">
        <v>37</v>
      </c>
      <c r="S2371">
        <v>1406.47</v>
      </c>
      <c r="T2371">
        <v>3.5</v>
      </c>
      <c r="U2371">
        <v>2026</v>
      </c>
      <c r="V2371" t="s">
        <v>38</v>
      </c>
      <c r="W2371" s="2">
        <v>46113</v>
      </c>
      <c r="X2371" t="s">
        <v>78</v>
      </c>
      <c r="Y2371" t="s">
        <v>48</v>
      </c>
      <c r="Z2371">
        <v>1877.91</v>
      </c>
      <c r="AA2371">
        <v>1406.47</v>
      </c>
      <c r="AB2371">
        <v>0.749</v>
      </c>
    </row>
    <row r="2372" spans="1:28" x14ac:dyDescent="0.25">
      <c r="A2372" t="s">
        <v>2456</v>
      </c>
      <c r="B2372" s="2">
        <v>46049.072222222218</v>
      </c>
      <c r="C2372" s="2">
        <v>46053.072222222218</v>
      </c>
      <c r="D2372" t="s">
        <v>91</v>
      </c>
      <c r="E2372" t="s">
        <v>83</v>
      </c>
      <c r="F2372" t="s">
        <v>31</v>
      </c>
      <c r="G2372" t="s">
        <v>55</v>
      </c>
      <c r="H2372" t="s">
        <v>52</v>
      </c>
      <c r="I2372" t="s">
        <v>57</v>
      </c>
      <c r="J2372">
        <v>4</v>
      </c>
      <c r="K2372" t="s">
        <v>35</v>
      </c>
      <c r="L2372">
        <v>56</v>
      </c>
      <c r="M2372" s="2">
        <v>46049</v>
      </c>
      <c r="N2372" t="s">
        <v>36</v>
      </c>
      <c r="O2372">
        <v>8</v>
      </c>
      <c r="P2372">
        <v>1.5</v>
      </c>
      <c r="Q2372">
        <v>5270.89</v>
      </c>
      <c r="R2372" t="s">
        <v>77</v>
      </c>
      <c r="S2372">
        <v>2737.5</v>
      </c>
      <c r="T2372">
        <v>4.8</v>
      </c>
      <c r="U2372">
        <v>2026</v>
      </c>
      <c r="V2372" t="s">
        <v>69</v>
      </c>
      <c r="W2372" s="2">
        <v>46023</v>
      </c>
      <c r="X2372" t="s">
        <v>70</v>
      </c>
      <c r="Y2372" t="s">
        <v>48</v>
      </c>
      <c r="Z2372">
        <v>5270.89</v>
      </c>
      <c r="AA2372">
        <v>2737.5</v>
      </c>
      <c r="AB2372">
        <v>0.51900000000000002</v>
      </c>
    </row>
    <row r="2373" spans="1:28" x14ac:dyDescent="0.25">
      <c r="A2373" t="s">
        <v>2457</v>
      </c>
      <c r="B2373" s="2">
        <v>46194.53402777778</v>
      </c>
      <c r="C2373" s="2">
        <v>46200.734027777777</v>
      </c>
      <c r="D2373" t="s">
        <v>29</v>
      </c>
      <c r="E2373" t="s">
        <v>83</v>
      </c>
      <c r="F2373" t="s">
        <v>31</v>
      </c>
      <c r="G2373" t="s">
        <v>32</v>
      </c>
      <c r="H2373" t="s">
        <v>74</v>
      </c>
      <c r="I2373" t="s">
        <v>34</v>
      </c>
      <c r="J2373">
        <v>6.2</v>
      </c>
      <c r="K2373" t="s">
        <v>35</v>
      </c>
      <c r="L2373">
        <v>27</v>
      </c>
      <c r="M2373" s="2">
        <v>46194</v>
      </c>
      <c r="N2373" t="s">
        <v>36</v>
      </c>
      <c r="O2373">
        <v>12.3</v>
      </c>
      <c r="P2373">
        <v>1.5</v>
      </c>
      <c r="Q2373">
        <v>7065.68</v>
      </c>
      <c r="R2373" t="s">
        <v>37</v>
      </c>
      <c r="S2373">
        <v>4217.2700000000004</v>
      </c>
      <c r="T2373">
        <v>4</v>
      </c>
      <c r="U2373">
        <v>2026</v>
      </c>
      <c r="V2373" t="s">
        <v>110</v>
      </c>
      <c r="W2373" s="2">
        <v>46174</v>
      </c>
      <c r="X2373" t="s">
        <v>39</v>
      </c>
      <c r="Y2373" t="s">
        <v>40</v>
      </c>
      <c r="Z2373">
        <v>7065.68</v>
      </c>
      <c r="AA2373">
        <v>4217.2700000000004</v>
      </c>
      <c r="AB2373">
        <v>0.59699999999999998</v>
      </c>
    </row>
    <row r="2374" spans="1:28" x14ac:dyDescent="0.25">
      <c r="A2374" t="s">
        <v>2458</v>
      </c>
      <c r="B2374" s="2">
        <v>45736.496527777781</v>
      </c>
      <c r="C2374" s="2">
        <v>45741.196527777778</v>
      </c>
      <c r="D2374" t="s">
        <v>72</v>
      </c>
      <c r="E2374" t="s">
        <v>30</v>
      </c>
      <c r="F2374" t="s">
        <v>51</v>
      </c>
      <c r="G2374" t="s">
        <v>55</v>
      </c>
      <c r="H2374" t="s">
        <v>74</v>
      </c>
      <c r="I2374" t="s">
        <v>57</v>
      </c>
      <c r="J2374">
        <v>4.7</v>
      </c>
      <c r="K2374" t="s">
        <v>35</v>
      </c>
      <c r="L2374">
        <v>86</v>
      </c>
      <c r="M2374" s="2">
        <v>45736</v>
      </c>
      <c r="N2374" t="s">
        <v>76</v>
      </c>
      <c r="O2374">
        <v>9.8000000000000007</v>
      </c>
      <c r="P2374">
        <v>0.1</v>
      </c>
      <c r="Q2374">
        <v>6118.98</v>
      </c>
      <c r="R2374" t="s">
        <v>37</v>
      </c>
      <c r="S2374">
        <v>3411.65</v>
      </c>
      <c r="T2374">
        <v>4.4000000000000004</v>
      </c>
      <c r="U2374">
        <v>2025</v>
      </c>
      <c r="V2374" t="s">
        <v>46</v>
      </c>
      <c r="W2374" s="2">
        <v>45717</v>
      </c>
      <c r="X2374" t="s">
        <v>47</v>
      </c>
      <c r="Y2374" t="s">
        <v>48</v>
      </c>
      <c r="Z2374">
        <v>6118.98</v>
      </c>
      <c r="AA2374">
        <v>3411.65</v>
      </c>
      <c r="AB2374">
        <v>0.55800000000000005</v>
      </c>
    </row>
    <row r="2375" spans="1:28" x14ac:dyDescent="0.25">
      <c r="A2375" t="s">
        <v>2459</v>
      </c>
      <c r="B2375" s="2">
        <v>46237.529166666667</v>
      </c>
      <c r="C2375" s="2">
        <v>46242.529166666667</v>
      </c>
      <c r="D2375" t="s">
        <v>113</v>
      </c>
      <c r="E2375" t="s">
        <v>30</v>
      </c>
      <c r="F2375" t="s">
        <v>31</v>
      </c>
      <c r="G2375" t="s">
        <v>32</v>
      </c>
      <c r="H2375" t="s">
        <v>33</v>
      </c>
      <c r="I2375" t="s">
        <v>57</v>
      </c>
      <c r="J2375">
        <v>5</v>
      </c>
      <c r="K2375" t="s">
        <v>35</v>
      </c>
      <c r="L2375">
        <v>56</v>
      </c>
      <c r="M2375" s="2">
        <v>46237</v>
      </c>
      <c r="N2375" t="s">
        <v>76</v>
      </c>
      <c r="O2375">
        <v>8</v>
      </c>
      <c r="P2375">
        <v>0.5</v>
      </c>
      <c r="Q2375">
        <v>8527.69</v>
      </c>
      <c r="R2375" t="s">
        <v>37</v>
      </c>
      <c r="S2375">
        <v>6469.92</v>
      </c>
      <c r="T2375">
        <v>4.0999999999999996</v>
      </c>
      <c r="U2375">
        <v>2026</v>
      </c>
      <c r="V2375" t="s">
        <v>87</v>
      </c>
      <c r="W2375" s="2">
        <v>46235</v>
      </c>
      <c r="X2375" t="s">
        <v>78</v>
      </c>
      <c r="Y2375" t="s">
        <v>48</v>
      </c>
      <c r="Z2375">
        <v>8527.69</v>
      </c>
      <c r="AA2375">
        <v>6469.92</v>
      </c>
      <c r="AB2375">
        <v>0.75900000000000001</v>
      </c>
    </row>
    <row r="2376" spans="1:28" x14ac:dyDescent="0.25">
      <c r="A2376" t="s">
        <v>2460</v>
      </c>
      <c r="B2376" s="2">
        <v>45830.863888888889</v>
      </c>
      <c r="C2376" s="2">
        <v>45836.163888888892</v>
      </c>
      <c r="D2376" t="s">
        <v>113</v>
      </c>
      <c r="E2376" t="s">
        <v>83</v>
      </c>
      <c r="F2376" t="s">
        <v>51</v>
      </c>
      <c r="G2376" t="s">
        <v>44</v>
      </c>
      <c r="H2376" t="s">
        <v>52</v>
      </c>
      <c r="I2376" t="s">
        <v>34</v>
      </c>
      <c r="J2376">
        <v>5.3</v>
      </c>
      <c r="K2376" t="s">
        <v>35</v>
      </c>
      <c r="L2376">
        <v>63</v>
      </c>
      <c r="M2376" s="2">
        <v>45830</v>
      </c>
      <c r="N2376" t="s">
        <v>36</v>
      </c>
      <c r="O2376">
        <v>8</v>
      </c>
      <c r="P2376">
        <v>2.5</v>
      </c>
      <c r="Q2376">
        <v>7008.9</v>
      </c>
      <c r="R2376" t="s">
        <v>37</v>
      </c>
      <c r="S2376">
        <v>3664.56</v>
      </c>
      <c r="T2376">
        <v>3.3</v>
      </c>
      <c r="U2376">
        <v>2025</v>
      </c>
      <c r="V2376" t="s">
        <v>110</v>
      </c>
      <c r="W2376" s="2">
        <v>45809</v>
      </c>
      <c r="X2376" t="s">
        <v>39</v>
      </c>
      <c r="Y2376" t="s">
        <v>40</v>
      </c>
      <c r="Z2376">
        <v>7008.9</v>
      </c>
      <c r="AA2376">
        <v>3664.56</v>
      </c>
      <c r="AB2376">
        <v>0.52300000000000002</v>
      </c>
    </row>
    <row r="2377" spans="1:28" x14ac:dyDescent="0.25">
      <c r="A2377" t="s">
        <v>2461</v>
      </c>
      <c r="B2377" s="2">
        <v>45669.262499999997</v>
      </c>
      <c r="C2377" s="2">
        <v>45672.5625</v>
      </c>
      <c r="D2377" t="s">
        <v>50</v>
      </c>
      <c r="E2377" t="s">
        <v>73</v>
      </c>
      <c r="F2377" t="s">
        <v>31</v>
      </c>
      <c r="G2377" t="s">
        <v>66</v>
      </c>
      <c r="H2377" t="s">
        <v>52</v>
      </c>
      <c r="I2377" t="s">
        <v>34</v>
      </c>
      <c r="J2377">
        <v>3.3</v>
      </c>
      <c r="K2377" t="s">
        <v>58</v>
      </c>
      <c r="L2377">
        <v>40</v>
      </c>
      <c r="M2377" s="2">
        <v>45669</v>
      </c>
      <c r="N2377" t="s">
        <v>36</v>
      </c>
      <c r="O2377">
        <v>11.8</v>
      </c>
      <c r="P2377">
        <v>4</v>
      </c>
      <c r="Q2377">
        <v>4670</v>
      </c>
      <c r="R2377" t="s">
        <v>77</v>
      </c>
      <c r="S2377">
        <v>2901.14</v>
      </c>
      <c r="T2377">
        <v>4</v>
      </c>
      <c r="U2377">
        <v>2025</v>
      </c>
      <c r="V2377" t="s">
        <v>69</v>
      </c>
      <c r="W2377" s="2">
        <v>45658</v>
      </c>
      <c r="X2377" t="s">
        <v>39</v>
      </c>
      <c r="Y2377" t="s">
        <v>40</v>
      </c>
      <c r="Z2377">
        <v>4670</v>
      </c>
      <c r="AA2377">
        <v>2901.14</v>
      </c>
      <c r="AB2377">
        <v>0.621</v>
      </c>
    </row>
    <row r="2378" spans="1:28" x14ac:dyDescent="0.25">
      <c r="A2378" t="s">
        <v>2462</v>
      </c>
      <c r="B2378" s="2">
        <v>45785.864583333343</v>
      </c>
      <c r="C2378" s="2">
        <v>45786.364583333343</v>
      </c>
      <c r="D2378" t="s">
        <v>42</v>
      </c>
      <c r="E2378" t="s">
        <v>73</v>
      </c>
      <c r="F2378" t="s">
        <v>31</v>
      </c>
      <c r="G2378" t="s">
        <v>32</v>
      </c>
      <c r="H2378" t="s">
        <v>45</v>
      </c>
      <c r="I2378" t="s">
        <v>34</v>
      </c>
      <c r="J2378">
        <v>0.5</v>
      </c>
      <c r="K2378" t="s">
        <v>35</v>
      </c>
      <c r="L2378">
        <v>33</v>
      </c>
      <c r="M2378" s="2">
        <v>45785</v>
      </c>
      <c r="N2378" t="s">
        <v>68</v>
      </c>
      <c r="O2378">
        <v>8</v>
      </c>
      <c r="P2378">
        <v>3.5</v>
      </c>
      <c r="Q2378">
        <v>2779.51</v>
      </c>
      <c r="R2378" t="s">
        <v>77</v>
      </c>
      <c r="S2378">
        <v>1369.28</v>
      </c>
      <c r="T2378">
        <v>3</v>
      </c>
      <c r="U2378">
        <v>2025</v>
      </c>
      <c r="V2378" t="s">
        <v>80</v>
      </c>
      <c r="W2378" s="2">
        <v>45778</v>
      </c>
      <c r="X2378" t="s">
        <v>47</v>
      </c>
      <c r="Y2378" t="s">
        <v>48</v>
      </c>
      <c r="Z2378">
        <v>2779.51</v>
      </c>
      <c r="AA2378">
        <v>1369.28</v>
      </c>
      <c r="AB2378">
        <v>0.49299999999999999</v>
      </c>
    </row>
    <row r="2379" spans="1:28" x14ac:dyDescent="0.25">
      <c r="A2379" t="s">
        <v>2463</v>
      </c>
      <c r="B2379" s="2">
        <v>46265.88958333333</v>
      </c>
      <c r="C2379" s="2">
        <v>46269.289583333331</v>
      </c>
      <c r="D2379" t="s">
        <v>72</v>
      </c>
      <c r="E2379" t="s">
        <v>73</v>
      </c>
      <c r="F2379" t="s">
        <v>51</v>
      </c>
      <c r="G2379" t="s">
        <v>55</v>
      </c>
      <c r="H2379" t="s">
        <v>33</v>
      </c>
      <c r="I2379" t="s">
        <v>34</v>
      </c>
      <c r="J2379">
        <v>3.4</v>
      </c>
      <c r="K2379" t="s">
        <v>35</v>
      </c>
      <c r="L2379">
        <v>76</v>
      </c>
      <c r="M2379" s="2">
        <v>46265</v>
      </c>
      <c r="N2379" t="s">
        <v>36</v>
      </c>
      <c r="O2379">
        <v>8</v>
      </c>
      <c r="P2379">
        <v>1.3</v>
      </c>
      <c r="Q2379">
        <v>6314.33</v>
      </c>
      <c r="R2379" t="s">
        <v>37</v>
      </c>
      <c r="S2379">
        <v>4505.55</v>
      </c>
      <c r="T2379">
        <v>4</v>
      </c>
      <c r="U2379">
        <v>2026</v>
      </c>
      <c r="V2379" t="s">
        <v>87</v>
      </c>
      <c r="W2379" s="2">
        <v>46235</v>
      </c>
      <c r="X2379" t="s">
        <v>78</v>
      </c>
      <c r="Y2379" t="s">
        <v>48</v>
      </c>
      <c r="Z2379">
        <v>6314.33</v>
      </c>
      <c r="AA2379">
        <v>4505.55</v>
      </c>
      <c r="AB2379">
        <v>0.71399999999999997</v>
      </c>
    </row>
    <row r="2380" spans="1:28" x14ac:dyDescent="0.25">
      <c r="A2380" t="s">
        <v>2464</v>
      </c>
      <c r="B2380" s="2">
        <v>45749.494444444441</v>
      </c>
      <c r="C2380" s="2">
        <v>45755.394444444442</v>
      </c>
      <c r="D2380" t="s">
        <v>113</v>
      </c>
      <c r="E2380" t="s">
        <v>43</v>
      </c>
      <c r="F2380" t="s">
        <v>51</v>
      </c>
      <c r="G2380" t="s">
        <v>55</v>
      </c>
      <c r="H2380" t="s">
        <v>56</v>
      </c>
      <c r="I2380" t="s">
        <v>57</v>
      </c>
      <c r="J2380">
        <v>5.9</v>
      </c>
      <c r="K2380" t="s">
        <v>35</v>
      </c>
      <c r="L2380">
        <v>48</v>
      </c>
      <c r="M2380" s="2">
        <v>45749</v>
      </c>
      <c r="N2380" t="s">
        <v>68</v>
      </c>
      <c r="O2380">
        <v>8</v>
      </c>
      <c r="P2380">
        <v>1.7</v>
      </c>
      <c r="Q2380">
        <v>5787.39</v>
      </c>
      <c r="R2380" t="s">
        <v>59</v>
      </c>
      <c r="S2380">
        <v>3925.95</v>
      </c>
      <c r="T2380">
        <v>3.6</v>
      </c>
      <c r="U2380">
        <v>2025</v>
      </c>
      <c r="V2380" t="s">
        <v>38</v>
      </c>
      <c r="W2380" s="2">
        <v>45748</v>
      </c>
      <c r="X2380" t="s">
        <v>64</v>
      </c>
      <c r="Y2380" t="s">
        <v>48</v>
      </c>
      <c r="Z2380">
        <v>5787.39</v>
      </c>
      <c r="AA2380">
        <v>3925.95</v>
      </c>
      <c r="AB2380">
        <v>0.67800000000000005</v>
      </c>
    </row>
    <row r="2381" spans="1:28" x14ac:dyDescent="0.25">
      <c r="A2381" t="s">
        <v>2465</v>
      </c>
      <c r="B2381" s="2">
        <v>46310.965277777781</v>
      </c>
      <c r="C2381" s="2">
        <v>46314.665277777778</v>
      </c>
      <c r="D2381" t="s">
        <v>62</v>
      </c>
      <c r="E2381" t="s">
        <v>30</v>
      </c>
      <c r="F2381" t="s">
        <v>31</v>
      </c>
      <c r="G2381" t="s">
        <v>32</v>
      </c>
      <c r="H2381" t="s">
        <v>56</v>
      </c>
      <c r="I2381" t="s">
        <v>57</v>
      </c>
      <c r="J2381">
        <v>3.7</v>
      </c>
      <c r="K2381" t="s">
        <v>35</v>
      </c>
      <c r="L2381">
        <v>65</v>
      </c>
      <c r="M2381" s="2">
        <v>46310</v>
      </c>
      <c r="N2381" t="s">
        <v>36</v>
      </c>
      <c r="O2381">
        <v>10</v>
      </c>
      <c r="P2381">
        <v>1.6</v>
      </c>
      <c r="Q2381">
        <v>5837.98</v>
      </c>
      <c r="R2381" t="s">
        <v>37</v>
      </c>
      <c r="S2381">
        <v>4278.18</v>
      </c>
      <c r="T2381">
        <v>3.9</v>
      </c>
      <c r="U2381">
        <v>2026</v>
      </c>
      <c r="V2381" t="s">
        <v>97</v>
      </c>
      <c r="W2381" s="2">
        <v>46296</v>
      </c>
      <c r="X2381" t="s">
        <v>47</v>
      </c>
      <c r="Y2381" t="s">
        <v>48</v>
      </c>
      <c r="Z2381">
        <v>5837.98</v>
      </c>
      <c r="AA2381">
        <v>4278.18</v>
      </c>
      <c r="AB2381">
        <v>0.73299999999999998</v>
      </c>
    </row>
    <row r="2382" spans="1:28" x14ac:dyDescent="0.25">
      <c r="A2382" t="s">
        <v>2466</v>
      </c>
      <c r="B2382" s="2">
        <v>46200.952777777777</v>
      </c>
      <c r="C2382" s="2">
        <v>46206.552777777782</v>
      </c>
      <c r="D2382" t="s">
        <v>29</v>
      </c>
      <c r="E2382" t="s">
        <v>83</v>
      </c>
      <c r="F2382" t="s">
        <v>51</v>
      </c>
      <c r="G2382" t="s">
        <v>44</v>
      </c>
      <c r="H2382" t="s">
        <v>86</v>
      </c>
      <c r="I2382" t="s">
        <v>75</v>
      </c>
      <c r="J2382">
        <v>5.6</v>
      </c>
      <c r="K2382" t="s">
        <v>35</v>
      </c>
      <c r="L2382">
        <v>25</v>
      </c>
      <c r="M2382" s="2">
        <v>46200</v>
      </c>
      <c r="N2382" t="s">
        <v>36</v>
      </c>
      <c r="O2382">
        <v>7.9</v>
      </c>
      <c r="P2382">
        <v>2.4</v>
      </c>
      <c r="Q2382">
        <v>6702.34</v>
      </c>
      <c r="R2382" t="s">
        <v>59</v>
      </c>
      <c r="S2382">
        <v>3805.94</v>
      </c>
      <c r="T2382">
        <v>3.9</v>
      </c>
      <c r="U2382">
        <v>2026</v>
      </c>
      <c r="V2382" t="s">
        <v>110</v>
      </c>
      <c r="W2382" s="2">
        <v>46174</v>
      </c>
      <c r="X2382" t="s">
        <v>92</v>
      </c>
      <c r="Y2382" t="s">
        <v>40</v>
      </c>
      <c r="Z2382">
        <v>6702.34</v>
      </c>
      <c r="AA2382">
        <v>3805.94</v>
      </c>
      <c r="AB2382">
        <v>0.56799999999999995</v>
      </c>
    </row>
    <row r="2383" spans="1:28" x14ac:dyDescent="0.25">
      <c r="A2383" t="s">
        <v>2467</v>
      </c>
      <c r="B2383" s="2">
        <v>46189.155555555553</v>
      </c>
      <c r="C2383" s="2">
        <v>46191.355555555558</v>
      </c>
      <c r="D2383" t="s">
        <v>50</v>
      </c>
      <c r="E2383" t="s">
        <v>73</v>
      </c>
      <c r="F2383" t="s">
        <v>51</v>
      </c>
      <c r="G2383" t="s">
        <v>55</v>
      </c>
      <c r="H2383" t="s">
        <v>33</v>
      </c>
      <c r="I2383" t="s">
        <v>75</v>
      </c>
      <c r="J2383">
        <v>2.2000000000000002</v>
      </c>
      <c r="K2383" t="s">
        <v>58</v>
      </c>
      <c r="L2383">
        <v>42</v>
      </c>
      <c r="M2383" s="2">
        <v>46189</v>
      </c>
      <c r="N2383" t="s">
        <v>36</v>
      </c>
      <c r="O2383">
        <v>11.7</v>
      </c>
      <c r="P2383">
        <v>1.7</v>
      </c>
      <c r="Q2383">
        <v>4564.6000000000004</v>
      </c>
      <c r="R2383" t="s">
        <v>37</v>
      </c>
      <c r="S2383">
        <v>2948.19</v>
      </c>
      <c r="T2383">
        <v>4.5999999999999996</v>
      </c>
      <c r="U2383">
        <v>2026</v>
      </c>
      <c r="V2383" t="s">
        <v>110</v>
      </c>
      <c r="W2383" s="2">
        <v>46174</v>
      </c>
      <c r="X2383" t="s">
        <v>70</v>
      </c>
      <c r="Y2383" t="s">
        <v>48</v>
      </c>
      <c r="Z2383">
        <v>4564.6000000000004</v>
      </c>
      <c r="AA2383">
        <v>2948.19</v>
      </c>
      <c r="AB2383">
        <v>0.64600000000000002</v>
      </c>
    </row>
    <row r="2384" spans="1:28" x14ac:dyDescent="0.25">
      <c r="A2384" t="s">
        <v>2468</v>
      </c>
      <c r="B2384" s="2">
        <v>46315.511805555558</v>
      </c>
      <c r="C2384" s="2">
        <v>46319.911805555559</v>
      </c>
      <c r="D2384" t="s">
        <v>91</v>
      </c>
      <c r="E2384" t="s">
        <v>73</v>
      </c>
      <c r="F2384" t="s">
        <v>51</v>
      </c>
      <c r="G2384" t="s">
        <v>32</v>
      </c>
      <c r="H2384" t="s">
        <v>74</v>
      </c>
      <c r="I2384" t="s">
        <v>34</v>
      </c>
      <c r="J2384">
        <v>4.4000000000000004</v>
      </c>
      <c r="K2384" t="s">
        <v>35</v>
      </c>
      <c r="L2384">
        <v>44</v>
      </c>
      <c r="M2384" s="2">
        <v>46315</v>
      </c>
      <c r="N2384" t="s">
        <v>76</v>
      </c>
      <c r="O2384">
        <v>8</v>
      </c>
      <c r="P2384">
        <v>1.5</v>
      </c>
      <c r="Q2384">
        <v>5172.74</v>
      </c>
      <c r="R2384" t="s">
        <v>59</v>
      </c>
      <c r="S2384">
        <v>3970.19</v>
      </c>
      <c r="T2384">
        <v>4.0999999999999996</v>
      </c>
      <c r="U2384">
        <v>2026</v>
      </c>
      <c r="V2384" t="s">
        <v>97</v>
      </c>
      <c r="W2384" s="2">
        <v>46296</v>
      </c>
      <c r="X2384" t="s">
        <v>70</v>
      </c>
      <c r="Y2384" t="s">
        <v>48</v>
      </c>
      <c r="Z2384">
        <v>5172.74</v>
      </c>
      <c r="AA2384">
        <v>3970.19</v>
      </c>
      <c r="AB2384">
        <v>0.76800000000000002</v>
      </c>
    </row>
    <row r="2385" spans="1:28" x14ac:dyDescent="0.25">
      <c r="A2385" t="s">
        <v>2469</v>
      </c>
      <c r="B2385" s="2">
        <v>46104.163194444453</v>
      </c>
      <c r="C2385" s="2">
        <v>46109.063194444447</v>
      </c>
      <c r="D2385" t="s">
        <v>29</v>
      </c>
      <c r="E2385" t="s">
        <v>83</v>
      </c>
      <c r="F2385" t="s">
        <v>31</v>
      </c>
      <c r="G2385" t="s">
        <v>44</v>
      </c>
      <c r="H2385" t="s">
        <v>86</v>
      </c>
      <c r="I2385" t="s">
        <v>34</v>
      </c>
      <c r="J2385">
        <v>4.9000000000000004</v>
      </c>
      <c r="K2385" t="s">
        <v>35</v>
      </c>
      <c r="L2385">
        <v>36</v>
      </c>
      <c r="M2385" s="2">
        <v>46104</v>
      </c>
      <c r="N2385" t="s">
        <v>76</v>
      </c>
      <c r="O2385">
        <v>7.8</v>
      </c>
      <c r="P2385">
        <v>0.6</v>
      </c>
      <c r="Q2385">
        <v>6419.18</v>
      </c>
      <c r="R2385" t="s">
        <v>59</v>
      </c>
      <c r="S2385">
        <v>3567.94</v>
      </c>
      <c r="T2385">
        <v>4.0999999999999996</v>
      </c>
      <c r="U2385">
        <v>2026</v>
      </c>
      <c r="V2385" t="s">
        <v>46</v>
      </c>
      <c r="W2385" s="2">
        <v>46082</v>
      </c>
      <c r="X2385" t="s">
        <v>78</v>
      </c>
      <c r="Y2385" t="s">
        <v>48</v>
      </c>
      <c r="Z2385">
        <v>6419.18</v>
      </c>
      <c r="AA2385">
        <v>3567.94</v>
      </c>
      <c r="AB2385">
        <v>0.55600000000000005</v>
      </c>
    </row>
    <row r="2386" spans="1:28" x14ac:dyDescent="0.25">
      <c r="A2386" t="s">
        <v>2470</v>
      </c>
      <c r="B2386" s="2">
        <v>46047.126388888893</v>
      </c>
      <c r="C2386" s="2">
        <v>46049.326388888891</v>
      </c>
      <c r="D2386" t="s">
        <v>72</v>
      </c>
      <c r="E2386" t="s">
        <v>83</v>
      </c>
      <c r="F2386" t="s">
        <v>51</v>
      </c>
      <c r="G2386" t="s">
        <v>32</v>
      </c>
      <c r="H2386" t="s">
        <v>74</v>
      </c>
      <c r="I2386" t="s">
        <v>57</v>
      </c>
      <c r="J2386">
        <v>2.2000000000000002</v>
      </c>
      <c r="K2386" t="s">
        <v>35</v>
      </c>
      <c r="L2386">
        <v>38</v>
      </c>
      <c r="M2386" s="2">
        <v>46047</v>
      </c>
      <c r="N2386" t="s">
        <v>76</v>
      </c>
      <c r="O2386">
        <v>10</v>
      </c>
      <c r="P2386">
        <v>0.7</v>
      </c>
      <c r="Q2386">
        <v>4175.0600000000004</v>
      </c>
      <c r="R2386" t="s">
        <v>37</v>
      </c>
      <c r="S2386">
        <v>3136.07</v>
      </c>
      <c r="T2386">
        <v>4</v>
      </c>
      <c r="U2386">
        <v>2026</v>
      </c>
      <c r="V2386" t="s">
        <v>69</v>
      </c>
      <c r="W2386" s="2">
        <v>46023</v>
      </c>
      <c r="X2386" t="s">
        <v>39</v>
      </c>
      <c r="Y2386" t="s">
        <v>40</v>
      </c>
      <c r="Z2386">
        <v>4175.0600000000004</v>
      </c>
      <c r="AA2386">
        <v>3136.07</v>
      </c>
      <c r="AB2386">
        <v>0.751</v>
      </c>
    </row>
    <row r="2387" spans="1:28" x14ac:dyDescent="0.25">
      <c r="A2387" t="s">
        <v>2471</v>
      </c>
      <c r="B2387" s="2">
        <v>46329.493750000001</v>
      </c>
      <c r="C2387" s="2">
        <v>46335.09375</v>
      </c>
      <c r="D2387" t="s">
        <v>62</v>
      </c>
      <c r="E2387" t="s">
        <v>43</v>
      </c>
      <c r="F2387" t="s">
        <v>51</v>
      </c>
      <c r="G2387" t="s">
        <v>66</v>
      </c>
      <c r="H2387" t="s">
        <v>86</v>
      </c>
      <c r="I2387" t="s">
        <v>34</v>
      </c>
      <c r="J2387">
        <v>5.6</v>
      </c>
      <c r="K2387" t="s">
        <v>35</v>
      </c>
      <c r="L2387">
        <v>76</v>
      </c>
      <c r="M2387" s="2">
        <v>46329</v>
      </c>
      <c r="N2387" t="s">
        <v>76</v>
      </c>
      <c r="O2387">
        <v>7.9</v>
      </c>
      <c r="P2387">
        <v>1.3</v>
      </c>
      <c r="Q2387">
        <v>6272.49</v>
      </c>
      <c r="R2387" t="s">
        <v>77</v>
      </c>
      <c r="S2387">
        <v>4793.8500000000004</v>
      </c>
      <c r="T2387">
        <v>4</v>
      </c>
      <c r="U2387">
        <v>2026</v>
      </c>
      <c r="V2387" t="s">
        <v>89</v>
      </c>
      <c r="W2387" s="2">
        <v>46327</v>
      </c>
      <c r="X2387" t="s">
        <v>70</v>
      </c>
      <c r="Y2387" t="s">
        <v>48</v>
      </c>
      <c r="Z2387">
        <v>6272.49</v>
      </c>
      <c r="AA2387">
        <v>4793.8500000000004</v>
      </c>
      <c r="AB2387">
        <v>0.76400000000000001</v>
      </c>
    </row>
    <row r="2388" spans="1:28" x14ac:dyDescent="0.25">
      <c r="A2388" t="s">
        <v>2472</v>
      </c>
      <c r="B2388" s="2">
        <v>45700.307638888888</v>
      </c>
      <c r="C2388" s="2">
        <v>45701.507638888892</v>
      </c>
      <c r="D2388" t="s">
        <v>42</v>
      </c>
      <c r="E2388" t="s">
        <v>30</v>
      </c>
      <c r="F2388" t="s">
        <v>51</v>
      </c>
      <c r="G2388" t="s">
        <v>32</v>
      </c>
      <c r="H2388" t="s">
        <v>33</v>
      </c>
      <c r="I2388" t="s">
        <v>75</v>
      </c>
      <c r="J2388">
        <v>1.2</v>
      </c>
      <c r="K2388" t="s">
        <v>35</v>
      </c>
      <c r="L2388">
        <v>112</v>
      </c>
      <c r="M2388" s="2">
        <v>45700</v>
      </c>
      <c r="N2388" t="s">
        <v>36</v>
      </c>
      <c r="O2388">
        <v>7.7</v>
      </c>
      <c r="P2388">
        <v>4.5999999999999996</v>
      </c>
      <c r="Q2388">
        <v>5569.9</v>
      </c>
      <c r="R2388" t="s">
        <v>77</v>
      </c>
      <c r="S2388">
        <v>3305.27</v>
      </c>
      <c r="T2388">
        <v>3.3</v>
      </c>
      <c r="U2388">
        <v>2025</v>
      </c>
      <c r="V2388" t="s">
        <v>104</v>
      </c>
      <c r="W2388" s="2">
        <v>45689</v>
      </c>
      <c r="X2388" t="s">
        <v>64</v>
      </c>
      <c r="Y2388" t="s">
        <v>48</v>
      </c>
      <c r="Z2388">
        <v>5569.9</v>
      </c>
      <c r="AA2388">
        <v>3305.27</v>
      </c>
      <c r="AB2388">
        <v>0.59299999999999997</v>
      </c>
    </row>
    <row r="2389" spans="1:28" x14ac:dyDescent="0.25">
      <c r="A2389" t="s">
        <v>2473</v>
      </c>
      <c r="B2389" s="2">
        <v>45911.431944444441</v>
      </c>
      <c r="C2389" s="2">
        <v>45916.931944444441</v>
      </c>
      <c r="D2389" t="s">
        <v>91</v>
      </c>
      <c r="E2389" t="s">
        <v>73</v>
      </c>
      <c r="F2389" t="s">
        <v>51</v>
      </c>
      <c r="G2389" t="s">
        <v>55</v>
      </c>
      <c r="H2389" t="s">
        <v>56</v>
      </c>
      <c r="I2389" t="s">
        <v>34</v>
      </c>
      <c r="J2389">
        <v>5.5</v>
      </c>
      <c r="K2389" t="s">
        <v>35</v>
      </c>
      <c r="L2389">
        <v>44</v>
      </c>
      <c r="M2389" s="2">
        <v>45911</v>
      </c>
      <c r="N2389" t="s">
        <v>76</v>
      </c>
      <c r="O2389">
        <v>8.1</v>
      </c>
      <c r="P2389">
        <v>1.9</v>
      </c>
      <c r="Q2389">
        <v>7512.41</v>
      </c>
      <c r="R2389" t="s">
        <v>77</v>
      </c>
      <c r="S2389">
        <v>4353.43</v>
      </c>
      <c r="T2389">
        <v>3</v>
      </c>
      <c r="U2389">
        <v>2025</v>
      </c>
      <c r="V2389" t="s">
        <v>53</v>
      </c>
      <c r="W2389" s="2">
        <v>45901</v>
      </c>
      <c r="X2389" t="s">
        <v>47</v>
      </c>
      <c r="Y2389" t="s">
        <v>48</v>
      </c>
      <c r="Z2389">
        <v>7512.41</v>
      </c>
      <c r="AA2389">
        <v>4353.43</v>
      </c>
      <c r="AB2389">
        <v>0.57899999999999996</v>
      </c>
    </row>
    <row r="2390" spans="1:28" x14ac:dyDescent="0.25">
      <c r="A2390" t="s">
        <v>2474</v>
      </c>
      <c r="B2390" s="2">
        <v>45787.714583333327</v>
      </c>
      <c r="C2390" s="2">
        <v>45793.714583333327</v>
      </c>
      <c r="D2390" t="s">
        <v>113</v>
      </c>
      <c r="E2390" t="s">
        <v>43</v>
      </c>
      <c r="F2390" t="s">
        <v>31</v>
      </c>
      <c r="G2390" t="s">
        <v>32</v>
      </c>
      <c r="H2390" t="s">
        <v>74</v>
      </c>
      <c r="I2390" t="s">
        <v>75</v>
      </c>
      <c r="J2390">
        <v>6</v>
      </c>
      <c r="K2390" t="s">
        <v>35</v>
      </c>
      <c r="L2390">
        <v>13</v>
      </c>
      <c r="M2390" s="2">
        <v>45787</v>
      </c>
      <c r="N2390" t="s">
        <v>36</v>
      </c>
      <c r="O2390">
        <v>8.1</v>
      </c>
      <c r="P2390">
        <v>2.6</v>
      </c>
      <c r="Q2390">
        <v>8207.14</v>
      </c>
      <c r="R2390" t="s">
        <v>77</v>
      </c>
      <c r="S2390">
        <v>4636.8</v>
      </c>
      <c r="T2390">
        <v>4</v>
      </c>
      <c r="U2390">
        <v>2025</v>
      </c>
      <c r="V2390" t="s">
        <v>80</v>
      </c>
      <c r="W2390" s="2">
        <v>45778</v>
      </c>
      <c r="X2390" t="s">
        <v>92</v>
      </c>
      <c r="Y2390" t="s">
        <v>40</v>
      </c>
      <c r="Z2390">
        <v>8207.14</v>
      </c>
      <c r="AA2390">
        <v>4636.8</v>
      </c>
      <c r="AB2390">
        <v>0.56499999999999995</v>
      </c>
    </row>
    <row r="2391" spans="1:28" x14ac:dyDescent="0.25">
      <c r="A2391" t="s">
        <v>2475</v>
      </c>
      <c r="B2391" s="2">
        <v>45717.874305555553</v>
      </c>
      <c r="C2391" s="2">
        <v>45720.874305555553</v>
      </c>
      <c r="D2391" t="s">
        <v>50</v>
      </c>
      <c r="E2391" t="s">
        <v>43</v>
      </c>
      <c r="F2391" t="s">
        <v>51</v>
      </c>
      <c r="G2391" t="s">
        <v>32</v>
      </c>
      <c r="H2391" t="s">
        <v>33</v>
      </c>
      <c r="I2391" t="s">
        <v>75</v>
      </c>
      <c r="J2391">
        <v>3</v>
      </c>
      <c r="K2391" t="s">
        <v>35</v>
      </c>
      <c r="L2391">
        <v>46</v>
      </c>
      <c r="M2391" s="2">
        <v>45717</v>
      </c>
      <c r="N2391" t="s">
        <v>76</v>
      </c>
      <c r="O2391">
        <v>10.199999999999999</v>
      </c>
      <c r="P2391">
        <v>1.2</v>
      </c>
      <c r="Q2391">
        <v>4707.3999999999996</v>
      </c>
      <c r="R2391" t="s">
        <v>37</v>
      </c>
      <c r="S2391">
        <v>3449.69</v>
      </c>
      <c r="T2391">
        <v>4.0999999999999996</v>
      </c>
      <c r="U2391">
        <v>2025</v>
      </c>
      <c r="V2391" t="s">
        <v>46</v>
      </c>
      <c r="W2391" s="2">
        <v>45717</v>
      </c>
      <c r="X2391" t="s">
        <v>92</v>
      </c>
      <c r="Y2391" t="s">
        <v>40</v>
      </c>
      <c r="Z2391">
        <v>4707.3999999999996</v>
      </c>
      <c r="AA2391">
        <v>3449.69</v>
      </c>
      <c r="AB2391">
        <v>0.73299999999999998</v>
      </c>
    </row>
    <row r="2392" spans="1:28" x14ac:dyDescent="0.25">
      <c r="A2392" t="s">
        <v>2476</v>
      </c>
      <c r="B2392" s="2">
        <v>46320.798611111109</v>
      </c>
      <c r="C2392" s="2">
        <v>46323.898611111108</v>
      </c>
      <c r="D2392" t="s">
        <v>72</v>
      </c>
      <c r="E2392" t="s">
        <v>83</v>
      </c>
      <c r="F2392" t="s">
        <v>51</v>
      </c>
      <c r="G2392" t="s">
        <v>44</v>
      </c>
      <c r="H2392" t="s">
        <v>33</v>
      </c>
      <c r="I2392" t="s">
        <v>57</v>
      </c>
      <c r="J2392">
        <v>3.1</v>
      </c>
      <c r="K2392" t="s">
        <v>35</v>
      </c>
      <c r="L2392">
        <v>64</v>
      </c>
      <c r="M2392" s="2">
        <v>46320</v>
      </c>
      <c r="N2392" t="s">
        <v>36</v>
      </c>
      <c r="O2392">
        <v>7.9</v>
      </c>
      <c r="P2392">
        <v>2.9</v>
      </c>
      <c r="Q2392">
        <v>5412.25</v>
      </c>
      <c r="R2392" t="s">
        <v>37</v>
      </c>
      <c r="S2392">
        <v>3708.03</v>
      </c>
      <c r="T2392">
        <v>3.5</v>
      </c>
      <c r="U2392">
        <v>2026</v>
      </c>
      <c r="V2392" t="s">
        <v>97</v>
      </c>
      <c r="W2392" s="2">
        <v>46296</v>
      </c>
      <c r="X2392" t="s">
        <v>39</v>
      </c>
      <c r="Y2392" t="s">
        <v>40</v>
      </c>
      <c r="Z2392">
        <v>5412.25</v>
      </c>
      <c r="AA2392">
        <v>3708.03</v>
      </c>
      <c r="AB2392">
        <v>0.68500000000000005</v>
      </c>
    </row>
    <row r="2393" spans="1:28" x14ac:dyDescent="0.25">
      <c r="A2393" t="s">
        <v>2477</v>
      </c>
      <c r="B2393" s="2">
        <v>46124.782638888893</v>
      </c>
      <c r="C2393" s="2">
        <v>46131.882638888892</v>
      </c>
      <c r="D2393" t="s">
        <v>29</v>
      </c>
      <c r="E2393" t="s">
        <v>73</v>
      </c>
      <c r="F2393" t="s">
        <v>51</v>
      </c>
      <c r="G2393" t="s">
        <v>55</v>
      </c>
      <c r="H2393" t="s">
        <v>56</v>
      </c>
      <c r="I2393" t="s">
        <v>34</v>
      </c>
      <c r="J2393">
        <v>7.1</v>
      </c>
      <c r="K2393" t="s">
        <v>35</v>
      </c>
      <c r="L2393">
        <v>43</v>
      </c>
      <c r="M2393" s="2">
        <v>46124</v>
      </c>
      <c r="N2393" t="s">
        <v>36</v>
      </c>
      <c r="O2393">
        <v>8</v>
      </c>
      <c r="P2393">
        <v>2.8</v>
      </c>
      <c r="Q2393">
        <v>7411.38</v>
      </c>
      <c r="R2393" t="s">
        <v>37</v>
      </c>
      <c r="S2393">
        <v>4022.98</v>
      </c>
      <c r="T2393">
        <v>4.0999999999999996</v>
      </c>
      <c r="U2393">
        <v>2026</v>
      </c>
      <c r="V2393" t="s">
        <v>38</v>
      </c>
      <c r="W2393" s="2">
        <v>46113</v>
      </c>
      <c r="X2393" t="s">
        <v>39</v>
      </c>
      <c r="Y2393" t="s">
        <v>40</v>
      </c>
      <c r="Z2393">
        <v>7411.38</v>
      </c>
      <c r="AA2393">
        <v>4022.98</v>
      </c>
      <c r="AB2393">
        <v>0.54300000000000004</v>
      </c>
    </row>
    <row r="2394" spans="1:28" x14ac:dyDescent="0.25">
      <c r="A2394" t="s">
        <v>2478</v>
      </c>
      <c r="B2394" s="2">
        <v>45944.519444444442</v>
      </c>
      <c r="C2394" s="2">
        <v>45949.219444444447</v>
      </c>
      <c r="D2394" t="s">
        <v>72</v>
      </c>
      <c r="E2394" t="s">
        <v>43</v>
      </c>
      <c r="F2394" t="s">
        <v>51</v>
      </c>
      <c r="G2394" t="s">
        <v>66</v>
      </c>
      <c r="H2394" t="s">
        <v>67</v>
      </c>
      <c r="I2394" t="s">
        <v>57</v>
      </c>
      <c r="J2394">
        <v>4.7</v>
      </c>
      <c r="K2394" t="s">
        <v>35</v>
      </c>
      <c r="L2394">
        <v>87</v>
      </c>
      <c r="M2394" s="2">
        <v>45944</v>
      </c>
      <c r="N2394" t="s">
        <v>36</v>
      </c>
      <c r="O2394">
        <v>8.1</v>
      </c>
      <c r="P2394">
        <v>2.2999999999999998</v>
      </c>
      <c r="Q2394">
        <v>6140.89</v>
      </c>
      <c r="R2394" t="s">
        <v>37</v>
      </c>
      <c r="S2394">
        <v>4522.93</v>
      </c>
      <c r="T2394">
        <v>3.8</v>
      </c>
      <c r="U2394">
        <v>2025</v>
      </c>
      <c r="V2394" t="s">
        <v>97</v>
      </c>
      <c r="W2394" s="2">
        <v>45931</v>
      </c>
      <c r="X2394" t="s">
        <v>70</v>
      </c>
      <c r="Y2394" t="s">
        <v>48</v>
      </c>
      <c r="Z2394">
        <v>6140.89</v>
      </c>
      <c r="AA2394">
        <v>4522.93</v>
      </c>
      <c r="AB2394">
        <v>0.73699999999999999</v>
      </c>
    </row>
    <row r="2395" spans="1:28" x14ac:dyDescent="0.25">
      <c r="A2395" t="s">
        <v>2479</v>
      </c>
      <c r="B2395" s="2">
        <v>46174.106944444437</v>
      </c>
      <c r="C2395" s="2">
        <v>46177.406944444447</v>
      </c>
      <c r="D2395" t="s">
        <v>50</v>
      </c>
      <c r="E2395" t="s">
        <v>73</v>
      </c>
      <c r="F2395" t="s">
        <v>51</v>
      </c>
      <c r="G2395" t="s">
        <v>55</v>
      </c>
      <c r="H2395" t="s">
        <v>56</v>
      </c>
      <c r="I2395" t="s">
        <v>57</v>
      </c>
      <c r="J2395">
        <v>3.3</v>
      </c>
      <c r="K2395" t="s">
        <v>35</v>
      </c>
      <c r="L2395">
        <v>63</v>
      </c>
      <c r="M2395" s="2">
        <v>46174</v>
      </c>
      <c r="N2395" t="s">
        <v>36</v>
      </c>
      <c r="O2395">
        <v>8.1999999999999993</v>
      </c>
      <c r="P2395">
        <v>1.8</v>
      </c>
      <c r="Q2395">
        <v>4574.03</v>
      </c>
      <c r="R2395" t="s">
        <v>59</v>
      </c>
      <c r="S2395">
        <v>2458.3000000000002</v>
      </c>
      <c r="T2395">
        <v>3</v>
      </c>
      <c r="U2395">
        <v>2026</v>
      </c>
      <c r="V2395" t="s">
        <v>110</v>
      </c>
      <c r="W2395" s="2">
        <v>46174</v>
      </c>
      <c r="X2395" t="s">
        <v>78</v>
      </c>
      <c r="Y2395" t="s">
        <v>48</v>
      </c>
      <c r="Z2395">
        <v>4574.03</v>
      </c>
      <c r="AA2395">
        <v>2458.3000000000002</v>
      </c>
      <c r="AB2395">
        <v>0.53700000000000003</v>
      </c>
    </row>
    <row r="2396" spans="1:28" x14ac:dyDescent="0.25">
      <c r="A2396" t="s">
        <v>2480</v>
      </c>
      <c r="B2396" s="2">
        <v>46124.177777777782</v>
      </c>
      <c r="C2396" s="2">
        <v>46127.777777777781</v>
      </c>
      <c r="D2396" t="s">
        <v>72</v>
      </c>
      <c r="E2396" t="s">
        <v>83</v>
      </c>
      <c r="F2396" t="s">
        <v>31</v>
      </c>
      <c r="G2396" t="s">
        <v>66</v>
      </c>
      <c r="H2396" t="s">
        <v>74</v>
      </c>
      <c r="I2396" t="s">
        <v>57</v>
      </c>
      <c r="J2396">
        <v>3.6</v>
      </c>
      <c r="K2396" t="s">
        <v>35</v>
      </c>
      <c r="L2396">
        <v>25</v>
      </c>
      <c r="M2396" s="2">
        <v>46124</v>
      </c>
      <c r="N2396" t="s">
        <v>68</v>
      </c>
      <c r="O2396">
        <v>7.6</v>
      </c>
      <c r="P2396">
        <v>1.8</v>
      </c>
      <c r="Q2396">
        <v>5676.87</v>
      </c>
      <c r="R2396" t="s">
        <v>37</v>
      </c>
      <c r="S2396">
        <v>3559.03</v>
      </c>
      <c r="T2396">
        <v>3.9</v>
      </c>
      <c r="U2396">
        <v>2026</v>
      </c>
      <c r="V2396" t="s">
        <v>38</v>
      </c>
      <c r="W2396" s="2">
        <v>46113</v>
      </c>
      <c r="X2396" t="s">
        <v>39</v>
      </c>
      <c r="Y2396" t="s">
        <v>40</v>
      </c>
      <c r="Z2396">
        <v>5676.87</v>
      </c>
      <c r="AA2396">
        <v>3559.03</v>
      </c>
      <c r="AB2396">
        <v>0.627</v>
      </c>
    </row>
    <row r="2397" spans="1:28" x14ac:dyDescent="0.25">
      <c r="A2397" t="s">
        <v>2481</v>
      </c>
      <c r="B2397" s="2">
        <v>46002.162499999999</v>
      </c>
      <c r="C2397" s="2">
        <v>46004.5625</v>
      </c>
      <c r="D2397" t="s">
        <v>50</v>
      </c>
      <c r="E2397" t="s">
        <v>43</v>
      </c>
      <c r="F2397" t="s">
        <v>31</v>
      </c>
      <c r="G2397" t="s">
        <v>66</v>
      </c>
      <c r="H2397" t="s">
        <v>67</v>
      </c>
      <c r="I2397" t="s">
        <v>34</v>
      </c>
      <c r="J2397">
        <v>2.4</v>
      </c>
      <c r="K2397" t="s">
        <v>58</v>
      </c>
      <c r="L2397">
        <v>26</v>
      </c>
      <c r="M2397" s="2">
        <v>46002</v>
      </c>
      <c r="N2397" t="s">
        <v>68</v>
      </c>
      <c r="O2397">
        <v>9.6999999999999993</v>
      </c>
      <c r="P2397">
        <v>0.9</v>
      </c>
      <c r="Q2397">
        <v>5932.27</v>
      </c>
      <c r="R2397" t="s">
        <v>77</v>
      </c>
      <c r="S2397">
        <v>3051.01</v>
      </c>
      <c r="T2397">
        <v>4.9000000000000004</v>
      </c>
      <c r="U2397">
        <v>2025</v>
      </c>
      <c r="V2397" t="s">
        <v>63</v>
      </c>
      <c r="W2397" s="2">
        <v>45992</v>
      </c>
      <c r="X2397" t="s">
        <v>47</v>
      </c>
      <c r="Y2397" t="s">
        <v>48</v>
      </c>
      <c r="Z2397">
        <v>5932.27</v>
      </c>
      <c r="AA2397">
        <v>3051.01</v>
      </c>
      <c r="AB2397">
        <v>0.51400000000000001</v>
      </c>
    </row>
    <row r="2398" spans="1:28" x14ac:dyDescent="0.25">
      <c r="A2398" t="s">
        <v>2482</v>
      </c>
      <c r="B2398" s="2">
        <v>46299.34652777778</v>
      </c>
      <c r="C2398" s="2">
        <v>46300.546527777777</v>
      </c>
      <c r="D2398" t="s">
        <v>42</v>
      </c>
      <c r="E2398" t="s">
        <v>73</v>
      </c>
      <c r="F2398" t="s">
        <v>51</v>
      </c>
      <c r="G2398" t="s">
        <v>55</v>
      </c>
      <c r="H2398" t="s">
        <v>86</v>
      </c>
      <c r="I2398" t="s">
        <v>34</v>
      </c>
      <c r="J2398">
        <v>1.2</v>
      </c>
      <c r="K2398" t="s">
        <v>35</v>
      </c>
      <c r="L2398">
        <v>82</v>
      </c>
      <c r="M2398" s="2">
        <v>46299</v>
      </c>
      <c r="N2398" t="s">
        <v>68</v>
      </c>
      <c r="O2398">
        <v>12.3</v>
      </c>
      <c r="P2398">
        <v>3.8</v>
      </c>
      <c r="Q2398">
        <v>4525.1099999999997</v>
      </c>
      <c r="R2398" t="s">
        <v>37</v>
      </c>
      <c r="S2398">
        <v>3052.19</v>
      </c>
      <c r="T2398">
        <v>3.9</v>
      </c>
      <c r="U2398">
        <v>2026</v>
      </c>
      <c r="V2398" t="s">
        <v>97</v>
      </c>
      <c r="W2398" s="2">
        <v>46296</v>
      </c>
      <c r="X2398" t="s">
        <v>39</v>
      </c>
      <c r="Y2398" t="s">
        <v>40</v>
      </c>
      <c r="Z2398">
        <v>4525.1099999999997</v>
      </c>
      <c r="AA2398">
        <v>3052.19</v>
      </c>
      <c r="AB2398">
        <v>0.67500000000000004</v>
      </c>
    </row>
    <row r="2399" spans="1:28" x14ac:dyDescent="0.25">
      <c r="A2399" t="s">
        <v>2483</v>
      </c>
      <c r="B2399" s="2">
        <v>46039.199999999997</v>
      </c>
      <c r="C2399" s="2">
        <v>46039.7</v>
      </c>
      <c r="D2399" t="s">
        <v>42</v>
      </c>
      <c r="E2399" t="s">
        <v>83</v>
      </c>
      <c r="F2399" t="s">
        <v>51</v>
      </c>
      <c r="G2399" t="s">
        <v>55</v>
      </c>
      <c r="H2399" t="s">
        <v>45</v>
      </c>
      <c r="I2399" t="s">
        <v>75</v>
      </c>
      <c r="J2399">
        <v>0.5</v>
      </c>
      <c r="K2399" t="s">
        <v>35</v>
      </c>
      <c r="L2399">
        <v>67</v>
      </c>
      <c r="M2399" s="2">
        <v>46039</v>
      </c>
      <c r="N2399" t="s">
        <v>36</v>
      </c>
      <c r="O2399">
        <v>11.7</v>
      </c>
      <c r="P2399">
        <v>2.1</v>
      </c>
      <c r="Q2399">
        <v>4657.57</v>
      </c>
      <c r="R2399" t="s">
        <v>77</v>
      </c>
      <c r="S2399">
        <v>3157.49</v>
      </c>
      <c r="T2399">
        <v>4.2</v>
      </c>
      <c r="U2399">
        <v>2026</v>
      </c>
      <c r="V2399" t="s">
        <v>69</v>
      </c>
      <c r="W2399" s="2">
        <v>46023</v>
      </c>
      <c r="X2399" t="s">
        <v>92</v>
      </c>
      <c r="Y2399" t="s">
        <v>40</v>
      </c>
      <c r="Z2399">
        <v>4657.57</v>
      </c>
      <c r="AA2399">
        <v>3157.49</v>
      </c>
      <c r="AB2399">
        <v>0.67800000000000005</v>
      </c>
    </row>
    <row r="2400" spans="1:28" x14ac:dyDescent="0.25">
      <c r="A2400" t="s">
        <v>2484</v>
      </c>
      <c r="B2400" s="2">
        <v>46347.353472222218</v>
      </c>
      <c r="C2400" s="2">
        <v>46350.353472222218</v>
      </c>
      <c r="D2400" t="s">
        <v>50</v>
      </c>
      <c r="E2400" t="s">
        <v>73</v>
      </c>
      <c r="F2400" t="s">
        <v>51</v>
      </c>
      <c r="G2400" t="s">
        <v>44</v>
      </c>
      <c r="H2400" t="s">
        <v>74</v>
      </c>
      <c r="I2400" t="s">
        <v>75</v>
      </c>
      <c r="J2400">
        <v>3</v>
      </c>
      <c r="K2400" t="s">
        <v>58</v>
      </c>
      <c r="L2400">
        <v>75</v>
      </c>
      <c r="M2400" s="2">
        <v>46347</v>
      </c>
      <c r="N2400" t="s">
        <v>68</v>
      </c>
      <c r="O2400">
        <v>8.1999999999999993</v>
      </c>
      <c r="P2400">
        <v>0.4</v>
      </c>
      <c r="Q2400">
        <v>5914.41</v>
      </c>
      <c r="R2400" t="s">
        <v>37</v>
      </c>
      <c r="S2400">
        <v>3481.77</v>
      </c>
      <c r="T2400">
        <v>4.4000000000000004</v>
      </c>
      <c r="U2400">
        <v>2026</v>
      </c>
      <c r="V2400" t="s">
        <v>89</v>
      </c>
      <c r="W2400" s="2">
        <v>46327</v>
      </c>
      <c r="X2400" t="s">
        <v>92</v>
      </c>
      <c r="Y2400" t="s">
        <v>40</v>
      </c>
      <c r="Z2400">
        <v>5914.41</v>
      </c>
      <c r="AA2400">
        <v>3481.77</v>
      </c>
      <c r="AB2400">
        <v>0.58899999999999997</v>
      </c>
    </row>
    <row r="2401" spans="1:28" x14ac:dyDescent="0.25">
      <c r="A2401" t="s">
        <v>2485</v>
      </c>
      <c r="B2401" s="2">
        <v>45910.491666666669</v>
      </c>
      <c r="C2401" s="2">
        <v>45916.691666666673</v>
      </c>
      <c r="D2401" t="s">
        <v>29</v>
      </c>
      <c r="E2401" t="s">
        <v>83</v>
      </c>
      <c r="F2401" t="s">
        <v>51</v>
      </c>
      <c r="G2401" t="s">
        <v>32</v>
      </c>
      <c r="H2401" t="s">
        <v>52</v>
      </c>
      <c r="I2401" t="s">
        <v>34</v>
      </c>
      <c r="J2401">
        <v>6.2</v>
      </c>
      <c r="K2401" t="s">
        <v>35</v>
      </c>
      <c r="L2401">
        <v>18</v>
      </c>
      <c r="M2401" s="2">
        <v>45910</v>
      </c>
      <c r="N2401" t="s">
        <v>68</v>
      </c>
      <c r="O2401">
        <v>8.3000000000000007</v>
      </c>
      <c r="P2401">
        <v>2.2999999999999998</v>
      </c>
      <c r="Q2401">
        <v>7956.19</v>
      </c>
      <c r="R2401" t="s">
        <v>77</v>
      </c>
      <c r="S2401">
        <v>4067.3</v>
      </c>
      <c r="T2401">
        <v>4.0999999999999996</v>
      </c>
      <c r="U2401">
        <v>2025</v>
      </c>
      <c r="V2401" t="s">
        <v>53</v>
      </c>
      <c r="W2401" s="2">
        <v>45901</v>
      </c>
      <c r="X2401" t="s">
        <v>64</v>
      </c>
      <c r="Y2401" t="s">
        <v>48</v>
      </c>
      <c r="Z2401">
        <v>7956.19</v>
      </c>
      <c r="AA2401">
        <v>4067.3</v>
      </c>
      <c r="AB2401">
        <v>0.51100000000000001</v>
      </c>
    </row>
    <row r="2402" spans="1:28" x14ac:dyDescent="0.25">
      <c r="A2402" t="s">
        <v>2486</v>
      </c>
      <c r="B2402" s="2">
        <v>45713.544444444437</v>
      </c>
      <c r="C2402" s="2">
        <v>45717.444444444453</v>
      </c>
      <c r="D2402" t="s">
        <v>91</v>
      </c>
      <c r="E2402" t="s">
        <v>43</v>
      </c>
      <c r="F2402" t="s">
        <v>31</v>
      </c>
      <c r="G2402" t="s">
        <v>44</v>
      </c>
      <c r="H2402" t="s">
        <v>45</v>
      </c>
      <c r="I2402" t="s">
        <v>75</v>
      </c>
      <c r="J2402">
        <v>3.9</v>
      </c>
      <c r="K2402" t="s">
        <v>35</v>
      </c>
      <c r="L2402">
        <v>72</v>
      </c>
      <c r="M2402" s="2">
        <v>45713</v>
      </c>
      <c r="N2402" t="s">
        <v>36</v>
      </c>
      <c r="O2402">
        <v>10.199999999999999</v>
      </c>
      <c r="P2402">
        <v>3.3</v>
      </c>
      <c r="Q2402">
        <v>5116.8</v>
      </c>
      <c r="R2402" t="s">
        <v>37</v>
      </c>
      <c r="S2402">
        <v>3293.99</v>
      </c>
      <c r="T2402">
        <v>3.5</v>
      </c>
      <c r="U2402">
        <v>2025</v>
      </c>
      <c r="V2402" t="s">
        <v>104</v>
      </c>
      <c r="W2402" s="2">
        <v>45689</v>
      </c>
      <c r="X2402" t="s">
        <v>70</v>
      </c>
      <c r="Y2402" t="s">
        <v>48</v>
      </c>
      <c r="Z2402">
        <v>5116.8</v>
      </c>
      <c r="AA2402">
        <v>3293.99</v>
      </c>
      <c r="AB2402">
        <v>0.64400000000000002</v>
      </c>
    </row>
    <row r="2403" spans="1:28" x14ac:dyDescent="0.25">
      <c r="A2403" t="s">
        <v>2487</v>
      </c>
      <c r="B2403" s="2">
        <v>46120.620138888888</v>
      </c>
      <c r="C2403" s="2">
        <v>46123.920138888891</v>
      </c>
      <c r="D2403" t="s">
        <v>91</v>
      </c>
      <c r="E2403" t="s">
        <v>43</v>
      </c>
      <c r="F2403" t="s">
        <v>51</v>
      </c>
      <c r="G2403" t="s">
        <v>55</v>
      </c>
      <c r="H2403" t="s">
        <v>45</v>
      </c>
      <c r="I2403" t="s">
        <v>34</v>
      </c>
      <c r="J2403">
        <v>3.3</v>
      </c>
      <c r="K2403" t="s">
        <v>35</v>
      </c>
      <c r="L2403">
        <v>43</v>
      </c>
      <c r="M2403" s="2">
        <v>46120</v>
      </c>
      <c r="N2403" t="s">
        <v>36</v>
      </c>
      <c r="O2403">
        <v>9.8000000000000007</v>
      </c>
      <c r="P2403">
        <v>1</v>
      </c>
      <c r="Q2403">
        <v>5553.98</v>
      </c>
      <c r="R2403" t="s">
        <v>59</v>
      </c>
      <c r="S2403">
        <v>4199.97</v>
      </c>
      <c r="T2403">
        <v>4.5</v>
      </c>
      <c r="U2403">
        <v>2026</v>
      </c>
      <c r="V2403" t="s">
        <v>38</v>
      </c>
      <c r="W2403" s="2">
        <v>46113</v>
      </c>
      <c r="X2403" t="s">
        <v>64</v>
      </c>
      <c r="Y2403" t="s">
        <v>48</v>
      </c>
      <c r="Z2403">
        <v>5553.98</v>
      </c>
      <c r="AA2403">
        <v>4199.97</v>
      </c>
      <c r="AB2403">
        <v>0.75600000000000001</v>
      </c>
    </row>
    <row r="2404" spans="1:28" x14ac:dyDescent="0.25">
      <c r="A2404" t="s">
        <v>2488</v>
      </c>
      <c r="B2404" s="2">
        <v>46114.538194444453</v>
      </c>
      <c r="C2404" s="2">
        <v>46120.938194444447</v>
      </c>
      <c r="D2404" t="s">
        <v>29</v>
      </c>
      <c r="E2404" t="s">
        <v>83</v>
      </c>
      <c r="F2404" t="s">
        <v>51</v>
      </c>
      <c r="G2404" t="s">
        <v>44</v>
      </c>
      <c r="H2404" t="s">
        <v>67</v>
      </c>
      <c r="I2404" t="s">
        <v>57</v>
      </c>
      <c r="J2404">
        <v>6.4</v>
      </c>
      <c r="K2404" t="s">
        <v>58</v>
      </c>
      <c r="L2404">
        <v>40</v>
      </c>
      <c r="M2404" s="2">
        <v>46114</v>
      </c>
      <c r="N2404" t="s">
        <v>76</v>
      </c>
      <c r="O2404">
        <v>11.8</v>
      </c>
      <c r="P2404">
        <v>2</v>
      </c>
      <c r="Q2404">
        <v>7453.26</v>
      </c>
      <c r="R2404" t="s">
        <v>37</v>
      </c>
      <c r="S2404">
        <v>5346.18</v>
      </c>
      <c r="T2404">
        <v>4.5999999999999996</v>
      </c>
      <c r="U2404">
        <v>2026</v>
      </c>
      <c r="V2404" t="s">
        <v>38</v>
      </c>
      <c r="W2404" s="2">
        <v>46113</v>
      </c>
      <c r="X2404" t="s">
        <v>47</v>
      </c>
      <c r="Y2404" t="s">
        <v>48</v>
      </c>
      <c r="Z2404">
        <v>7453.26</v>
      </c>
      <c r="AA2404">
        <v>5346.18</v>
      </c>
      <c r="AB2404">
        <v>0.71699999999999997</v>
      </c>
    </row>
    <row r="2405" spans="1:28" x14ac:dyDescent="0.25">
      <c r="A2405" t="s">
        <v>2489</v>
      </c>
      <c r="B2405" s="2">
        <v>45740.206250000003</v>
      </c>
      <c r="C2405" s="2">
        <v>45740.706250000003</v>
      </c>
      <c r="D2405" t="s">
        <v>42</v>
      </c>
      <c r="E2405" t="s">
        <v>73</v>
      </c>
      <c r="F2405" t="s">
        <v>51</v>
      </c>
      <c r="G2405" t="s">
        <v>32</v>
      </c>
      <c r="H2405" t="s">
        <v>86</v>
      </c>
      <c r="I2405" t="s">
        <v>34</v>
      </c>
      <c r="J2405">
        <v>0.5</v>
      </c>
      <c r="K2405" t="s">
        <v>35</v>
      </c>
      <c r="L2405">
        <v>60</v>
      </c>
      <c r="M2405" s="2">
        <v>45740</v>
      </c>
      <c r="N2405" t="s">
        <v>68</v>
      </c>
      <c r="O2405">
        <v>8</v>
      </c>
      <c r="P2405">
        <v>2.4</v>
      </c>
      <c r="Q2405">
        <v>3733.85</v>
      </c>
      <c r="R2405" t="s">
        <v>37</v>
      </c>
      <c r="S2405">
        <v>2435.46</v>
      </c>
      <c r="T2405">
        <v>4.5</v>
      </c>
      <c r="U2405">
        <v>2025</v>
      </c>
      <c r="V2405" t="s">
        <v>46</v>
      </c>
      <c r="W2405" s="2">
        <v>45717</v>
      </c>
      <c r="X2405" t="s">
        <v>78</v>
      </c>
      <c r="Y2405" t="s">
        <v>48</v>
      </c>
      <c r="Z2405">
        <v>3733.85</v>
      </c>
      <c r="AA2405">
        <v>2435.46</v>
      </c>
      <c r="AB2405">
        <v>0.65200000000000002</v>
      </c>
    </row>
    <row r="2406" spans="1:28" x14ac:dyDescent="0.25">
      <c r="A2406" t="s">
        <v>2490</v>
      </c>
      <c r="B2406" s="2">
        <v>45756.094444444447</v>
      </c>
      <c r="C2406" s="2">
        <v>45760.994444444441</v>
      </c>
      <c r="D2406" t="s">
        <v>72</v>
      </c>
      <c r="E2406" t="s">
        <v>43</v>
      </c>
      <c r="F2406" t="s">
        <v>51</v>
      </c>
      <c r="G2406" t="s">
        <v>44</v>
      </c>
      <c r="H2406" t="s">
        <v>56</v>
      </c>
      <c r="I2406" t="s">
        <v>75</v>
      </c>
      <c r="J2406">
        <v>4.9000000000000004</v>
      </c>
      <c r="K2406" t="s">
        <v>35</v>
      </c>
      <c r="L2406">
        <v>68</v>
      </c>
      <c r="M2406" s="2">
        <v>45756</v>
      </c>
      <c r="N2406" t="s">
        <v>36</v>
      </c>
      <c r="O2406">
        <v>8.4</v>
      </c>
      <c r="P2406">
        <v>0.4</v>
      </c>
      <c r="Q2406">
        <v>5549.74</v>
      </c>
      <c r="R2406" t="s">
        <v>37</v>
      </c>
      <c r="S2406">
        <v>2789.16</v>
      </c>
      <c r="T2406">
        <v>3.7</v>
      </c>
      <c r="U2406">
        <v>2025</v>
      </c>
      <c r="V2406" t="s">
        <v>38</v>
      </c>
      <c r="W2406" s="2">
        <v>45748</v>
      </c>
      <c r="X2406" t="s">
        <v>64</v>
      </c>
      <c r="Y2406" t="s">
        <v>48</v>
      </c>
      <c r="Z2406">
        <v>5549.74</v>
      </c>
      <c r="AA2406">
        <v>2789.16</v>
      </c>
      <c r="AB2406">
        <v>0.503</v>
      </c>
    </row>
    <row r="2407" spans="1:28" x14ac:dyDescent="0.25">
      <c r="A2407" t="s">
        <v>2491</v>
      </c>
      <c r="B2407" s="2">
        <v>45806.260416666657</v>
      </c>
      <c r="C2407" s="2">
        <v>45808.060416666667</v>
      </c>
      <c r="D2407" t="s">
        <v>50</v>
      </c>
      <c r="E2407" t="s">
        <v>83</v>
      </c>
      <c r="F2407" t="s">
        <v>31</v>
      </c>
      <c r="G2407" t="s">
        <v>32</v>
      </c>
      <c r="H2407" t="s">
        <v>67</v>
      </c>
      <c r="I2407" t="s">
        <v>57</v>
      </c>
      <c r="J2407">
        <v>1.8</v>
      </c>
      <c r="K2407" t="s">
        <v>35</v>
      </c>
      <c r="L2407">
        <v>67</v>
      </c>
      <c r="M2407" s="2">
        <v>45806</v>
      </c>
      <c r="N2407" t="s">
        <v>36</v>
      </c>
      <c r="O2407">
        <v>8.3000000000000007</v>
      </c>
      <c r="P2407">
        <v>0.4</v>
      </c>
      <c r="Q2407">
        <v>4034.69</v>
      </c>
      <c r="R2407" t="s">
        <v>37</v>
      </c>
      <c r="S2407">
        <v>2730.43</v>
      </c>
      <c r="T2407">
        <v>4.3</v>
      </c>
      <c r="U2407">
        <v>2025</v>
      </c>
      <c r="V2407" t="s">
        <v>80</v>
      </c>
      <c r="W2407" s="2">
        <v>45778</v>
      </c>
      <c r="X2407" t="s">
        <v>47</v>
      </c>
      <c r="Y2407" t="s">
        <v>48</v>
      </c>
      <c r="Z2407">
        <v>4034.69</v>
      </c>
      <c r="AA2407">
        <v>2730.43</v>
      </c>
      <c r="AB2407">
        <v>0.67700000000000005</v>
      </c>
    </row>
    <row r="2408" spans="1:28" x14ac:dyDescent="0.25">
      <c r="A2408" t="s">
        <v>2492</v>
      </c>
      <c r="B2408" s="2">
        <v>45986.05972222222</v>
      </c>
      <c r="C2408" s="2">
        <v>45987.159722222219</v>
      </c>
      <c r="D2408" t="s">
        <v>42</v>
      </c>
      <c r="E2408" t="s">
        <v>30</v>
      </c>
      <c r="F2408" t="s">
        <v>31</v>
      </c>
      <c r="G2408" t="s">
        <v>44</v>
      </c>
      <c r="H2408" t="s">
        <v>86</v>
      </c>
      <c r="I2408" t="s">
        <v>34</v>
      </c>
      <c r="J2408">
        <v>1.1000000000000001</v>
      </c>
      <c r="K2408" t="s">
        <v>35</v>
      </c>
      <c r="L2408">
        <v>80</v>
      </c>
      <c r="M2408" s="2">
        <v>45986</v>
      </c>
      <c r="N2408" t="s">
        <v>36</v>
      </c>
      <c r="O2408">
        <v>8.1</v>
      </c>
      <c r="P2408">
        <v>3.5</v>
      </c>
      <c r="Q2408">
        <v>3630.7</v>
      </c>
      <c r="R2408" t="s">
        <v>37</v>
      </c>
      <c r="S2408">
        <v>2117.5100000000002</v>
      </c>
      <c r="T2408">
        <v>3.7</v>
      </c>
      <c r="U2408">
        <v>2025</v>
      </c>
      <c r="V2408" t="s">
        <v>89</v>
      </c>
      <c r="W2408" s="2">
        <v>45962</v>
      </c>
      <c r="X2408" t="s">
        <v>70</v>
      </c>
      <c r="Y2408" t="s">
        <v>48</v>
      </c>
      <c r="Z2408">
        <v>3630.7</v>
      </c>
      <c r="AA2408">
        <v>2117.5100000000002</v>
      </c>
      <c r="AB2408">
        <v>0.58299999999999996</v>
      </c>
    </row>
    <row r="2409" spans="1:28" x14ac:dyDescent="0.25">
      <c r="A2409" t="s">
        <v>2493</v>
      </c>
      <c r="B2409" s="2">
        <v>45813.848611111112</v>
      </c>
      <c r="C2409" s="2">
        <v>45819.748611111107</v>
      </c>
      <c r="D2409" t="s">
        <v>29</v>
      </c>
      <c r="E2409" t="s">
        <v>30</v>
      </c>
      <c r="F2409" t="s">
        <v>31</v>
      </c>
      <c r="G2409" t="s">
        <v>55</v>
      </c>
      <c r="H2409" t="s">
        <v>52</v>
      </c>
      <c r="I2409" t="s">
        <v>34</v>
      </c>
      <c r="J2409">
        <v>5.9</v>
      </c>
      <c r="K2409" t="s">
        <v>35</v>
      </c>
      <c r="L2409">
        <v>69</v>
      </c>
      <c r="M2409" s="2">
        <v>45813</v>
      </c>
      <c r="N2409" t="s">
        <v>36</v>
      </c>
      <c r="O2409">
        <v>9.6999999999999993</v>
      </c>
      <c r="P2409">
        <v>2.6</v>
      </c>
      <c r="Q2409">
        <v>9236.8799999999992</v>
      </c>
      <c r="R2409" t="s">
        <v>37</v>
      </c>
      <c r="S2409">
        <v>6478.91</v>
      </c>
      <c r="T2409">
        <v>4.2</v>
      </c>
      <c r="U2409">
        <v>2025</v>
      </c>
      <c r="V2409" t="s">
        <v>110</v>
      </c>
      <c r="W2409" s="2">
        <v>45809</v>
      </c>
      <c r="X2409" t="s">
        <v>47</v>
      </c>
      <c r="Y2409" t="s">
        <v>48</v>
      </c>
      <c r="Z2409">
        <v>9236.8799999999992</v>
      </c>
      <c r="AA2409">
        <v>6478.91</v>
      </c>
      <c r="AB2409">
        <v>0.70099999999999996</v>
      </c>
    </row>
    <row r="2410" spans="1:28" x14ac:dyDescent="0.25">
      <c r="A2410" t="s">
        <v>2494</v>
      </c>
      <c r="B2410" s="2">
        <v>45847.302777777782</v>
      </c>
      <c r="C2410" s="2">
        <v>45848.102777777778</v>
      </c>
      <c r="D2410" t="s">
        <v>42</v>
      </c>
      <c r="E2410" t="s">
        <v>30</v>
      </c>
      <c r="F2410" t="s">
        <v>31</v>
      </c>
      <c r="G2410" t="s">
        <v>32</v>
      </c>
      <c r="H2410" t="s">
        <v>52</v>
      </c>
      <c r="I2410" t="s">
        <v>34</v>
      </c>
      <c r="J2410">
        <v>0.8</v>
      </c>
      <c r="K2410" t="s">
        <v>58</v>
      </c>
      <c r="L2410">
        <v>62</v>
      </c>
      <c r="M2410" s="2">
        <v>45847</v>
      </c>
      <c r="N2410" t="s">
        <v>36</v>
      </c>
      <c r="O2410">
        <v>8</v>
      </c>
      <c r="P2410">
        <v>1.5</v>
      </c>
      <c r="Q2410">
        <v>2331.19</v>
      </c>
      <c r="R2410" t="s">
        <v>37</v>
      </c>
      <c r="S2410">
        <v>1147.3499999999999</v>
      </c>
      <c r="T2410">
        <v>3.9</v>
      </c>
      <c r="U2410">
        <v>2025</v>
      </c>
      <c r="V2410" t="s">
        <v>107</v>
      </c>
      <c r="W2410" s="2">
        <v>45839</v>
      </c>
      <c r="X2410" t="s">
        <v>64</v>
      </c>
      <c r="Y2410" t="s">
        <v>48</v>
      </c>
      <c r="Z2410">
        <v>2331.19</v>
      </c>
      <c r="AA2410">
        <v>1147.3499999999999</v>
      </c>
      <c r="AB2410">
        <v>0.49199999999999999</v>
      </c>
    </row>
    <row r="2411" spans="1:28" x14ac:dyDescent="0.25">
      <c r="A2411" t="s">
        <v>2495</v>
      </c>
      <c r="B2411" s="2">
        <v>46151.925694444442</v>
      </c>
      <c r="C2411" s="2">
        <v>46156.725694444453</v>
      </c>
      <c r="D2411" t="s">
        <v>85</v>
      </c>
      <c r="E2411" t="s">
        <v>30</v>
      </c>
      <c r="F2411" t="s">
        <v>31</v>
      </c>
      <c r="G2411" t="s">
        <v>66</v>
      </c>
      <c r="H2411" t="s">
        <v>56</v>
      </c>
      <c r="I2411" t="s">
        <v>57</v>
      </c>
      <c r="J2411">
        <v>4.8</v>
      </c>
      <c r="K2411" t="s">
        <v>35</v>
      </c>
      <c r="L2411">
        <v>72</v>
      </c>
      <c r="M2411" s="2">
        <v>46151</v>
      </c>
      <c r="N2411" t="s">
        <v>36</v>
      </c>
      <c r="O2411">
        <v>10</v>
      </c>
      <c r="P2411">
        <v>1.3</v>
      </c>
      <c r="Q2411">
        <v>7763.34</v>
      </c>
      <c r="R2411" t="s">
        <v>77</v>
      </c>
      <c r="S2411">
        <v>4849.01</v>
      </c>
      <c r="T2411">
        <v>3.9</v>
      </c>
      <c r="U2411">
        <v>2026</v>
      </c>
      <c r="V2411" t="s">
        <v>80</v>
      </c>
      <c r="W2411" s="2">
        <v>46143</v>
      </c>
      <c r="X2411" t="s">
        <v>92</v>
      </c>
      <c r="Y2411" t="s">
        <v>40</v>
      </c>
      <c r="Z2411">
        <v>7763.34</v>
      </c>
      <c r="AA2411">
        <v>4849.01</v>
      </c>
      <c r="AB2411">
        <v>0.625</v>
      </c>
    </row>
    <row r="2412" spans="1:28" x14ac:dyDescent="0.25">
      <c r="A2412" t="s">
        <v>2496</v>
      </c>
      <c r="B2412" s="2">
        <v>45920.905555555553</v>
      </c>
      <c r="C2412" s="2">
        <v>45923.405555555553</v>
      </c>
      <c r="D2412" t="s">
        <v>91</v>
      </c>
      <c r="E2412" t="s">
        <v>30</v>
      </c>
      <c r="F2412" t="s">
        <v>51</v>
      </c>
      <c r="G2412" t="s">
        <v>44</v>
      </c>
      <c r="H2412" t="s">
        <v>56</v>
      </c>
      <c r="I2412" t="s">
        <v>75</v>
      </c>
      <c r="J2412">
        <v>2.5</v>
      </c>
      <c r="K2412" t="s">
        <v>35</v>
      </c>
      <c r="L2412">
        <v>70</v>
      </c>
      <c r="M2412" s="2">
        <v>45920</v>
      </c>
      <c r="N2412" t="s">
        <v>36</v>
      </c>
      <c r="O2412">
        <v>8</v>
      </c>
      <c r="P2412">
        <v>1.1000000000000001</v>
      </c>
      <c r="Q2412">
        <v>5486.07</v>
      </c>
      <c r="R2412" t="s">
        <v>37</v>
      </c>
      <c r="S2412">
        <v>3219.78</v>
      </c>
      <c r="T2412">
        <v>4.3</v>
      </c>
      <c r="U2412">
        <v>2025</v>
      </c>
      <c r="V2412" t="s">
        <v>53</v>
      </c>
      <c r="W2412" s="2">
        <v>45901</v>
      </c>
      <c r="X2412" t="s">
        <v>92</v>
      </c>
      <c r="Y2412" t="s">
        <v>40</v>
      </c>
      <c r="Z2412">
        <v>5486.07</v>
      </c>
      <c r="AA2412">
        <v>3219.78</v>
      </c>
      <c r="AB2412">
        <v>0.58699999999999997</v>
      </c>
    </row>
    <row r="2413" spans="1:28" x14ac:dyDescent="0.25">
      <c r="A2413" t="s">
        <v>2497</v>
      </c>
      <c r="B2413" s="2">
        <v>45737.93472222222</v>
      </c>
      <c r="C2413" s="2">
        <v>45738.43472222222</v>
      </c>
      <c r="D2413" t="s">
        <v>42</v>
      </c>
      <c r="E2413" t="s">
        <v>30</v>
      </c>
      <c r="F2413" t="s">
        <v>31</v>
      </c>
      <c r="G2413" t="s">
        <v>66</v>
      </c>
      <c r="H2413" t="s">
        <v>86</v>
      </c>
      <c r="I2413" t="s">
        <v>57</v>
      </c>
      <c r="J2413">
        <v>0.5</v>
      </c>
      <c r="K2413" t="s">
        <v>35</v>
      </c>
      <c r="L2413">
        <v>58</v>
      </c>
      <c r="M2413" s="2">
        <v>45737</v>
      </c>
      <c r="N2413" t="s">
        <v>36</v>
      </c>
      <c r="O2413">
        <v>11.7</v>
      </c>
      <c r="P2413">
        <v>2.5</v>
      </c>
      <c r="Q2413">
        <v>2742.79</v>
      </c>
      <c r="R2413" t="s">
        <v>77</v>
      </c>
      <c r="S2413">
        <v>1328.44</v>
      </c>
      <c r="T2413">
        <v>3.8</v>
      </c>
      <c r="U2413">
        <v>2025</v>
      </c>
      <c r="V2413" t="s">
        <v>46</v>
      </c>
      <c r="W2413" s="2">
        <v>45717</v>
      </c>
      <c r="X2413" t="s">
        <v>81</v>
      </c>
      <c r="Y2413" t="s">
        <v>48</v>
      </c>
      <c r="Z2413">
        <v>2742.79</v>
      </c>
      <c r="AA2413">
        <v>1328.44</v>
      </c>
      <c r="AB2413">
        <v>0.48399999999999999</v>
      </c>
    </row>
    <row r="2414" spans="1:28" x14ac:dyDescent="0.25">
      <c r="A2414" t="s">
        <v>2498</v>
      </c>
      <c r="B2414" s="2">
        <v>46057.529861111107</v>
      </c>
      <c r="C2414" s="2">
        <v>46058.029861111107</v>
      </c>
      <c r="D2414" t="s">
        <v>42</v>
      </c>
      <c r="E2414" t="s">
        <v>83</v>
      </c>
      <c r="F2414" t="s">
        <v>51</v>
      </c>
      <c r="G2414" t="s">
        <v>32</v>
      </c>
      <c r="H2414" t="s">
        <v>56</v>
      </c>
      <c r="I2414" t="s">
        <v>57</v>
      </c>
      <c r="J2414">
        <v>0.5</v>
      </c>
      <c r="K2414" t="s">
        <v>35</v>
      </c>
      <c r="L2414">
        <v>76</v>
      </c>
      <c r="M2414" s="2">
        <v>46057</v>
      </c>
      <c r="N2414" t="s">
        <v>76</v>
      </c>
      <c r="O2414">
        <v>12</v>
      </c>
      <c r="P2414">
        <v>2.4</v>
      </c>
      <c r="Q2414">
        <v>3449.7</v>
      </c>
      <c r="R2414" t="s">
        <v>37</v>
      </c>
      <c r="S2414">
        <v>2142.54</v>
      </c>
      <c r="T2414">
        <v>3.7</v>
      </c>
      <c r="U2414">
        <v>2026</v>
      </c>
      <c r="V2414" t="s">
        <v>104</v>
      </c>
      <c r="W2414" s="2">
        <v>46054</v>
      </c>
      <c r="X2414" t="s">
        <v>64</v>
      </c>
      <c r="Y2414" t="s">
        <v>48</v>
      </c>
      <c r="Z2414">
        <v>3449.7</v>
      </c>
      <c r="AA2414">
        <v>2142.54</v>
      </c>
      <c r="AB2414">
        <v>0.621</v>
      </c>
    </row>
    <row r="2415" spans="1:28" x14ac:dyDescent="0.25">
      <c r="A2415" t="s">
        <v>2499</v>
      </c>
      <c r="B2415" s="2">
        <v>46266.486805555563</v>
      </c>
      <c r="C2415" s="2">
        <v>46266.986805555563</v>
      </c>
      <c r="D2415" t="s">
        <v>42</v>
      </c>
      <c r="E2415" t="s">
        <v>73</v>
      </c>
      <c r="F2415" t="s">
        <v>31</v>
      </c>
      <c r="G2415" t="s">
        <v>55</v>
      </c>
      <c r="H2415" t="s">
        <v>74</v>
      </c>
      <c r="I2415" t="s">
        <v>57</v>
      </c>
      <c r="J2415">
        <v>0.5</v>
      </c>
      <c r="K2415" t="s">
        <v>35</v>
      </c>
      <c r="L2415">
        <v>87</v>
      </c>
      <c r="M2415" s="2">
        <v>46266</v>
      </c>
      <c r="N2415" t="s">
        <v>36</v>
      </c>
      <c r="O2415">
        <v>9.6999999999999993</v>
      </c>
      <c r="P2415">
        <v>0.6</v>
      </c>
      <c r="Q2415">
        <v>2922.18</v>
      </c>
      <c r="R2415" t="s">
        <v>77</v>
      </c>
      <c r="S2415">
        <v>1535.76</v>
      </c>
      <c r="T2415">
        <v>4.3</v>
      </c>
      <c r="U2415">
        <v>2026</v>
      </c>
      <c r="V2415" t="s">
        <v>53</v>
      </c>
      <c r="W2415" s="2">
        <v>46266</v>
      </c>
      <c r="X2415" t="s">
        <v>70</v>
      </c>
      <c r="Y2415" t="s">
        <v>48</v>
      </c>
      <c r="Z2415">
        <v>2922.18</v>
      </c>
      <c r="AA2415">
        <v>1535.76</v>
      </c>
      <c r="AB2415">
        <v>0.52600000000000002</v>
      </c>
    </row>
    <row r="2416" spans="1:28" x14ac:dyDescent="0.25">
      <c r="A2416" t="s">
        <v>2500</v>
      </c>
      <c r="B2416" s="2">
        <v>45917.65347222222</v>
      </c>
      <c r="C2416" s="2">
        <v>45918.553472222222</v>
      </c>
      <c r="D2416" t="s">
        <v>42</v>
      </c>
      <c r="E2416" t="s">
        <v>73</v>
      </c>
      <c r="F2416" t="s">
        <v>31</v>
      </c>
      <c r="G2416" t="s">
        <v>55</v>
      </c>
      <c r="H2416" t="s">
        <v>74</v>
      </c>
      <c r="I2416" t="s">
        <v>75</v>
      </c>
      <c r="J2416">
        <v>0.9</v>
      </c>
      <c r="K2416" t="s">
        <v>35</v>
      </c>
      <c r="L2416">
        <v>92</v>
      </c>
      <c r="M2416" s="2">
        <v>45917</v>
      </c>
      <c r="N2416" t="s">
        <v>36</v>
      </c>
      <c r="O2416">
        <v>7.5</v>
      </c>
      <c r="P2416">
        <v>3.7</v>
      </c>
      <c r="Q2416">
        <v>3530.14</v>
      </c>
      <c r="R2416" t="s">
        <v>37</v>
      </c>
      <c r="S2416">
        <v>1717.67</v>
      </c>
      <c r="T2416">
        <v>3.8</v>
      </c>
      <c r="U2416">
        <v>2025</v>
      </c>
      <c r="V2416" t="s">
        <v>53</v>
      </c>
      <c r="W2416" s="2">
        <v>45901</v>
      </c>
      <c r="X2416" t="s">
        <v>64</v>
      </c>
      <c r="Y2416" t="s">
        <v>48</v>
      </c>
      <c r="Z2416">
        <v>3530.14</v>
      </c>
      <c r="AA2416">
        <v>1717.67</v>
      </c>
      <c r="AB2416">
        <v>0.48699999999999999</v>
      </c>
    </row>
    <row r="2417" spans="1:28" x14ac:dyDescent="0.25">
      <c r="A2417" t="s">
        <v>2501</v>
      </c>
      <c r="B2417" s="2">
        <v>46272.104861111111</v>
      </c>
      <c r="C2417" s="2">
        <v>46275.704861111109</v>
      </c>
      <c r="D2417" t="s">
        <v>72</v>
      </c>
      <c r="E2417" t="s">
        <v>83</v>
      </c>
      <c r="F2417" t="s">
        <v>31</v>
      </c>
      <c r="G2417" t="s">
        <v>44</v>
      </c>
      <c r="H2417" t="s">
        <v>67</v>
      </c>
      <c r="I2417" t="s">
        <v>57</v>
      </c>
      <c r="J2417">
        <v>3.6</v>
      </c>
      <c r="K2417" t="s">
        <v>35</v>
      </c>
      <c r="L2417">
        <v>79</v>
      </c>
      <c r="M2417" s="2">
        <v>46272</v>
      </c>
      <c r="N2417" t="s">
        <v>36</v>
      </c>
      <c r="O2417">
        <v>8</v>
      </c>
      <c r="P2417">
        <v>1.7</v>
      </c>
      <c r="Q2417">
        <v>6411.7</v>
      </c>
      <c r="R2417" t="s">
        <v>37</v>
      </c>
      <c r="S2417">
        <v>4260.67</v>
      </c>
      <c r="T2417">
        <v>3.4</v>
      </c>
      <c r="U2417">
        <v>2026</v>
      </c>
      <c r="V2417" t="s">
        <v>53</v>
      </c>
      <c r="W2417" s="2">
        <v>46266</v>
      </c>
      <c r="X2417" t="s">
        <v>78</v>
      </c>
      <c r="Y2417" t="s">
        <v>48</v>
      </c>
      <c r="Z2417">
        <v>6411.7</v>
      </c>
      <c r="AA2417">
        <v>4260.67</v>
      </c>
      <c r="AB2417">
        <v>0.66500000000000004</v>
      </c>
    </row>
    <row r="2418" spans="1:28" x14ac:dyDescent="0.25">
      <c r="A2418" t="s">
        <v>2502</v>
      </c>
      <c r="B2418" s="2">
        <v>46209.920138888891</v>
      </c>
      <c r="C2418" s="2">
        <v>46212.720138888893</v>
      </c>
      <c r="D2418" t="s">
        <v>62</v>
      </c>
      <c r="E2418" t="s">
        <v>30</v>
      </c>
      <c r="F2418" t="s">
        <v>31</v>
      </c>
      <c r="G2418" t="s">
        <v>32</v>
      </c>
      <c r="H2418" t="s">
        <v>56</v>
      </c>
      <c r="I2418" t="s">
        <v>34</v>
      </c>
      <c r="J2418">
        <v>2.8</v>
      </c>
      <c r="K2418" t="s">
        <v>35</v>
      </c>
      <c r="L2418">
        <v>46</v>
      </c>
      <c r="M2418" s="2">
        <v>46209</v>
      </c>
      <c r="N2418" t="s">
        <v>36</v>
      </c>
      <c r="O2418">
        <v>8.4</v>
      </c>
      <c r="P2418">
        <v>1</v>
      </c>
      <c r="Q2418">
        <v>7146.17</v>
      </c>
      <c r="R2418" t="s">
        <v>37</v>
      </c>
      <c r="S2418">
        <v>5545.8</v>
      </c>
      <c r="T2418">
        <v>4.5999999999999996</v>
      </c>
      <c r="U2418">
        <v>2026</v>
      </c>
      <c r="V2418" t="s">
        <v>107</v>
      </c>
      <c r="W2418" s="2">
        <v>46204</v>
      </c>
      <c r="X2418" t="s">
        <v>78</v>
      </c>
      <c r="Y2418" t="s">
        <v>48</v>
      </c>
      <c r="Z2418">
        <v>7146.17</v>
      </c>
      <c r="AA2418">
        <v>5545.8</v>
      </c>
      <c r="AB2418">
        <v>0.77600000000000002</v>
      </c>
    </row>
    <row r="2419" spans="1:28" x14ac:dyDescent="0.25">
      <c r="A2419" t="s">
        <v>2503</v>
      </c>
      <c r="B2419" s="2">
        <v>45758.90347222222</v>
      </c>
      <c r="C2419" s="2">
        <v>45761.603472222218</v>
      </c>
      <c r="D2419" t="s">
        <v>50</v>
      </c>
      <c r="E2419" t="s">
        <v>83</v>
      </c>
      <c r="F2419" t="s">
        <v>51</v>
      </c>
      <c r="G2419" t="s">
        <v>32</v>
      </c>
      <c r="H2419" t="s">
        <v>56</v>
      </c>
      <c r="I2419" t="s">
        <v>57</v>
      </c>
      <c r="J2419">
        <v>2.7</v>
      </c>
      <c r="K2419" t="s">
        <v>58</v>
      </c>
      <c r="L2419">
        <v>53</v>
      </c>
      <c r="M2419" s="2">
        <v>45758</v>
      </c>
      <c r="N2419" t="s">
        <v>36</v>
      </c>
      <c r="O2419">
        <v>11.8</v>
      </c>
      <c r="P2419">
        <v>2.4</v>
      </c>
      <c r="Q2419">
        <v>5680.75</v>
      </c>
      <c r="R2419" t="s">
        <v>77</v>
      </c>
      <c r="S2419">
        <v>3881.22</v>
      </c>
      <c r="T2419">
        <v>4.5999999999999996</v>
      </c>
      <c r="U2419">
        <v>2025</v>
      </c>
      <c r="V2419" t="s">
        <v>38</v>
      </c>
      <c r="W2419" s="2">
        <v>45748</v>
      </c>
      <c r="X2419" t="s">
        <v>81</v>
      </c>
      <c r="Y2419" t="s">
        <v>48</v>
      </c>
      <c r="Z2419">
        <v>5680.75</v>
      </c>
      <c r="AA2419">
        <v>3881.22</v>
      </c>
      <c r="AB2419">
        <v>0.68300000000000005</v>
      </c>
    </row>
    <row r="2420" spans="1:28" x14ac:dyDescent="0.25">
      <c r="A2420" t="s">
        <v>2504</v>
      </c>
      <c r="B2420" s="2">
        <v>46016.71597222222</v>
      </c>
      <c r="C2420" s="2">
        <v>46018.915972222218</v>
      </c>
      <c r="D2420" t="s">
        <v>50</v>
      </c>
      <c r="E2420" t="s">
        <v>30</v>
      </c>
      <c r="F2420" t="s">
        <v>31</v>
      </c>
      <c r="G2420" t="s">
        <v>66</v>
      </c>
      <c r="H2420" t="s">
        <v>86</v>
      </c>
      <c r="I2420" t="s">
        <v>34</v>
      </c>
      <c r="J2420">
        <v>2.2000000000000002</v>
      </c>
      <c r="K2420" t="s">
        <v>35</v>
      </c>
      <c r="L2420">
        <v>24</v>
      </c>
      <c r="M2420" s="2">
        <v>46016</v>
      </c>
      <c r="N2420" t="s">
        <v>36</v>
      </c>
      <c r="O2420">
        <v>7.9</v>
      </c>
      <c r="P2420">
        <v>0.7</v>
      </c>
      <c r="Q2420">
        <v>4436.78</v>
      </c>
      <c r="R2420" t="s">
        <v>59</v>
      </c>
      <c r="S2420">
        <v>3303.85</v>
      </c>
      <c r="T2420">
        <v>4.4000000000000004</v>
      </c>
      <c r="U2420">
        <v>2025</v>
      </c>
      <c r="V2420" t="s">
        <v>63</v>
      </c>
      <c r="W2420" s="2">
        <v>45992</v>
      </c>
      <c r="X2420" t="s">
        <v>47</v>
      </c>
      <c r="Y2420" t="s">
        <v>48</v>
      </c>
      <c r="Z2420">
        <v>4436.78</v>
      </c>
      <c r="AA2420">
        <v>3303.85</v>
      </c>
      <c r="AB2420">
        <v>0.745</v>
      </c>
    </row>
    <row r="2421" spans="1:28" x14ac:dyDescent="0.25">
      <c r="A2421" t="s">
        <v>2505</v>
      </c>
      <c r="B2421" s="2">
        <v>46037.55972222222</v>
      </c>
      <c r="C2421" s="2">
        <v>46044.259722222218</v>
      </c>
      <c r="D2421" t="s">
        <v>29</v>
      </c>
      <c r="E2421" t="s">
        <v>83</v>
      </c>
      <c r="F2421" t="s">
        <v>31</v>
      </c>
      <c r="G2421" t="s">
        <v>55</v>
      </c>
      <c r="H2421" t="s">
        <v>74</v>
      </c>
      <c r="I2421" t="s">
        <v>75</v>
      </c>
      <c r="J2421">
        <v>6.7</v>
      </c>
      <c r="K2421" t="s">
        <v>35</v>
      </c>
      <c r="L2421">
        <v>22</v>
      </c>
      <c r="M2421" s="2">
        <v>46037</v>
      </c>
      <c r="N2421" t="s">
        <v>76</v>
      </c>
      <c r="O2421">
        <v>10.199999999999999</v>
      </c>
      <c r="P2421">
        <v>1.9</v>
      </c>
      <c r="Q2421">
        <v>9308.33</v>
      </c>
      <c r="R2421" t="s">
        <v>77</v>
      </c>
      <c r="S2421">
        <v>4820.3999999999996</v>
      </c>
      <c r="T2421">
        <v>4.0999999999999996</v>
      </c>
      <c r="U2421">
        <v>2026</v>
      </c>
      <c r="V2421" t="s">
        <v>69</v>
      </c>
      <c r="W2421" s="2">
        <v>46023</v>
      </c>
      <c r="X2421" t="s">
        <v>47</v>
      </c>
      <c r="Y2421" t="s">
        <v>48</v>
      </c>
      <c r="Z2421">
        <v>9308.33</v>
      </c>
      <c r="AA2421">
        <v>4820.3999999999996</v>
      </c>
      <c r="AB2421">
        <v>0.51800000000000002</v>
      </c>
    </row>
    <row r="2422" spans="1:28" x14ac:dyDescent="0.25">
      <c r="A2422" t="s">
        <v>2506</v>
      </c>
      <c r="B2422" s="2">
        <v>45878.162499999999</v>
      </c>
      <c r="C2422" s="2">
        <v>45884.362500000003</v>
      </c>
      <c r="D2422" t="s">
        <v>29</v>
      </c>
      <c r="E2422" t="s">
        <v>83</v>
      </c>
      <c r="F2422" t="s">
        <v>51</v>
      </c>
      <c r="G2422" t="s">
        <v>66</v>
      </c>
      <c r="H2422" t="s">
        <v>45</v>
      </c>
      <c r="I2422" t="s">
        <v>34</v>
      </c>
      <c r="J2422">
        <v>6.2</v>
      </c>
      <c r="K2422" t="s">
        <v>35</v>
      </c>
      <c r="L2422">
        <v>32</v>
      </c>
      <c r="M2422" s="2">
        <v>45878</v>
      </c>
      <c r="N2422" t="s">
        <v>36</v>
      </c>
      <c r="O2422">
        <v>8.1999999999999993</v>
      </c>
      <c r="P2422">
        <v>1.4</v>
      </c>
      <c r="Q2422">
        <v>6383.54</v>
      </c>
      <c r="R2422" t="s">
        <v>59</v>
      </c>
      <c r="S2422">
        <v>3631.29</v>
      </c>
      <c r="T2422">
        <v>4.9000000000000004</v>
      </c>
      <c r="U2422">
        <v>2025</v>
      </c>
      <c r="V2422" t="s">
        <v>87</v>
      </c>
      <c r="W2422" s="2">
        <v>45870</v>
      </c>
      <c r="X2422" t="s">
        <v>92</v>
      </c>
      <c r="Y2422" t="s">
        <v>40</v>
      </c>
      <c r="Z2422">
        <v>6383.54</v>
      </c>
      <c r="AA2422">
        <v>3631.29</v>
      </c>
      <c r="AB2422">
        <v>0.56899999999999995</v>
      </c>
    </row>
    <row r="2423" spans="1:28" x14ac:dyDescent="0.25">
      <c r="A2423" t="s">
        <v>2507</v>
      </c>
      <c r="B2423" s="2">
        <v>46077.468055555553</v>
      </c>
      <c r="C2423" s="2">
        <v>46081.268055555563</v>
      </c>
      <c r="D2423" t="s">
        <v>72</v>
      </c>
      <c r="E2423" t="s">
        <v>83</v>
      </c>
      <c r="F2423" t="s">
        <v>31</v>
      </c>
      <c r="G2423" t="s">
        <v>32</v>
      </c>
      <c r="H2423" t="s">
        <v>67</v>
      </c>
      <c r="I2423" t="s">
        <v>34</v>
      </c>
      <c r="J2423">
        <v>3.8</v>
      </c>
      <c r="K2423" t="s">
        <v>58</v>
      </c>
      <c r="L2423">
        <v>79</v>
      </c>
      <c r="M2423" s="2">
        <v>46077</v>
      </c>
      <c r="N2423" t="s">
        <v>36</v>
      </c>
      <c r="O2423">
        <v>10</v>
      </c>
      <c r="P2423">
        <v>2.2999999999999998</v>
      </c>
      <c r="Q2423">
        <v>5539.89</v>
      </c>
      <c r="R2423" t="s">
        <v>77</v>
      </c>
      <c r="S2423">
        <v>3936.12</v>
      </c>
      <c r="T2423">
        <v>4.5</v>
      </c>
      <c r="U2423">
        <v>2026</v>
      </c>
      <c r="V2423" t="s">
        <v>104</v>
      </c>
      <c r="W2423" s="2">
        <v>46054</v>
      </c>
      <c r="X2423" t="s">
        <v>70</v>
      </c>
      <c r="Y2423" t="s">
        <v>48</v>
      </c>
      <c r="Z2423">
        <v>5539.89</v>
      </c>
      <c r="AA2423">
        <v>3936.12</v>
      </c>
      <c r="AB2423">
        <v>0.71099999999999997</v>
      </c>
    </row>
    <row r="2424" spans="1:28" x14ac:dyDescent="0.25">
      <c r="A2424" t="s">
        <v>2508</v>
      </c>
      <c r="B2424" s="2">
        <v>45781.388888888891</v>
      </c>
      <c r="C2424" s="2">
        <v>45789.688888888893</v>
      </c>
      <c r="D2424" t="s">
        <v>29</v>
      </c>
      <c r="E2424" t="s">
        <v>83</v>
      </c>
      <c r="F2424" t="s">
        <v>31</v>
      </c>
      <c r="G2424" t="s">
        <v>66</v>
      </c>
      <c r="H2424" t="s">
        <v>33</v>
      </c>
      <c r="I2424" t="s">
        <v>34</v>
      </c>
      <c r="J2424">
        <v>8.3000000000000007</v>
      </c>
      <c r="K2424" t="s">
        <v>35</v>
      </c>
      <c r="L2424">
        <v>45</v>
      </c>
      <c r="M2424" s="2">
        <v>45781</v>
      </c>
      <c r="N2424" t="s">
        <v>36</v>
      </c>
      <c r="O2424">
        <v>7.9</v>
      </c>
      <c r="P2424">
        <v>3.6</v>
      </c>
      <c r="Q2424">
        <v>9585.49</v>
      </c>
      <c r="R2424" t="s">
        <v>59</v>
      </c>
      <c r="S2424">
        <v>5115.43</v>
      </c>
      <c r="T2424">
        <v>3.6</v>
      </c>
      <c r="U2424">
        <v>2025</v>
      </c>
      <c r="V2424" t="s">
        <v>80</v>
      </c>
      <c r="W2424" s="2">
        <v>45778</v>
      </c>
      <c r="X2424" t="s">
        <v>39</v>
      </c>
      <c r="Y2424" t="s">
        <v>40</v>
      </c>
      <c r="Z2424">
        <v>9585.49</v>
      </c>
      <c r="AA2424">
        <v>5115.43</v>
      </c>
      <c r="AB2424">
        <v>0.53400000000000003</v>
      </c>
    </row>
    <row r="2425" spans="1:28" x14ac:dyDescent="0.25">
      <c r="A2425" t="s">
        <v>2509</v>
      </c>
      <c r="B2425" s="2">
        <v>46079.920138888891</v>
      </c>
      <c r="C2425" s="2">
        <v>46084.820138888892</v>
      </c>
      <c r="D2425" t="s">
        <v>91</v>
      </c>
      <c r="E2425" t="s">
        <v>73</v>
      </c>
      <c r="F2425" t="s">
        <v>31</v>
      </c>
      <c r="G2425" t="s">
        <v>44</v>
      </c>
      <c r="H2425" t="s">
        <v>74</v>
      </c>
      <c r="I2425" t="s">
        <v>57</v>
      </c>
      <c r="J2425">
        <v>4.9000000000000004</v>
      </c>
      <c r="K2425" t="s">
        <v>35</v>
      </c>
      <c r="L2425">
        <v>56</v>
      </c>
      <c r="M2425" s="2">
        <v>46079</v>
      </c>
      <c r="N2425" t="s">
        <v>36</v>
      </c>
      <c r="O2425">
        <v>8.3000000000000007</v>
      </c>
      <c r="P2425">
        <v>1.9</v>
      </c>
      <c r="Q2425">
        <v>5766.3</v>
      </c>
      <c r="R2425" t="s">
        <v>77</v>
      </c>
      <c r="S2425">
        <v>3798.4</v>
      </c>
      <c r="T2425">
        <v>3.9</v>
      </c>
      <c r="U2425">
        <v>2026</v>
      </c>
      <c r="V2425" t="s">
        <v>104</v>
      </c>
      <c r="W2425" s="2">
        <v>46054</v>
      </c>
      <c r="X2425" t="s">
        <v>47</v>
      </c>
      <c r="Y2425" t="s">
        <v>48</v>
      </c>
      <c r="Z2425">
        <v>5766.3</v>
      </c>
      <c r="AA2425">
        <v>3798.4</v>
      </c>
      <c r="AB2425">
        <v>0.65900000000000003</v>
      </c>
    </row>
    <row r="2426" spans="1:28" x14ac:dyDescent="0.25">
      <c r="A2426" t="s">
        <v>2510</v>
      </c>
      <c r="B2426" s="2">
        <v>45888.025694444441</v>
      </c>
      <c r="C2426" s="2">
        <v>45891.925694444442</v>
      </c>
      <c r="D2426" t="s">
        <v>50</v>
      </c>
      <c r="E2426" t="s">
        <v>30</v>
      </c>
      <c r="F2426" t="s">
        <v>51</v>
      </c>
      <c r="G2426" t="s">
        <v>44</v>
      </c>
      <c r="H2426" t="s">
        <v>86</v>
      </c>
      <c r="I2426" t="s">
        <v>34</v>
      </c>
      <c r="J2426">
        <v>3.9</v>
      </c>
      <c r="K2426" t="s">
        <v>58</v>
      </c>
      <c r="L2426">
        <v>56</v>
      </c>
      <c r="M2426" s="2">
        <v>45888</v>
      </c>
      <c r="N2426" t="s">
        <v>68</v>
      </c>
      <c r="O2426">
        <v>9.8000000000000007</v>
      </c>
      <c r="P2426">
        <v>1.1000000000000001</v>
      </c>
      <c r="Q2426">
        <v>5364.07</v>
      </c>
      <c r="R2426" t="s">
        <v>77</v>
      </c>
      <c r="S2426">
        <v>3334.11</v>
      </c>
      <c r="T2426">
        <v>4</v>
      </c>
      <c r="U2426">
        <v>2025</v>
      </c>
      <c r="V2426" t="s">
        <v>87</v>
      </c>
      <c r="W2426" s="2">
        <v>45870</v>
      </c>
      <c r="X2426" t="s">
        <v>70</v>
      </c>
      <c r="Y2426" t="s">
        <v>48</v>
      </c>
      <c r="Z2426">
        <v>5364.07</v>
      </c>
      <c r="AA2426">
        <v>3334.11</v>
      </c>
      <c r="AB2426">
        <v>0.622</v>
      </c>
    </row>
    <row r="2427" spans="1:28" x14ac:dyDescent="0.25">
      <c r="A2427" t="s">
        <v>2511</v>
      </c>
      <c r="B2427" s="2">
        <v>46347.804861111108</v>
      </c>
      <c r="C2427" s="2">
        <v>46351.004861111112</v>
      </c>
      <c r="D2427" t="s">
        <v>85</v>
      </c>
      <c r="E2427" t="s">
        <v>30</v>
      </c>
      <c r="F2427" t="s">
        <v>31</v>
      </c>
      <c r="G2427" t="s">
        <v>32</v>
      </c>
      <c r="H2427" t="s">
        <v>67</v>
      </c>
      <c r="I2427" t="s">
        <v>75</v>
      </c>
      <c r="J2427">
        <v>3.2</v>
      </c>
      <c r="K2427" t="s">
        <v>35</v>
      </c>
      <c r="L2427">
        <v>79</v>
      </c>
      <c r="M2427" s="2">
        <v>46347</v>
      </c>
      <c r="N2427" t="s">
        <v>36</v>
      </c>
      <c r="O2427">
        <v>7.9</v>
      </c>
      <c r="P2427">
        <v>0.5</v>
      </c>
      <c r="Q2427">
        <v>3903.64</v>
      </c>
      <c r="R2427" t="s">
        <v>37</v>
      </c>
      <c r="S2427">
        <v>2579.7600000000002</v>
      </c>
      <c r="T2427">
        <v>4.5999999999999996</v>
      </c>
      <c r="U2427">
        <v>2026</v>
      </c>
      <c r="V2427" t="s">
        <v>89</v>
      </c>
      <c r="W2427" s="2">
        <v>46327</v>
      </c>
      <c r="X2427" t="s">
        <v>92</v>
      </c>
      <c r="Y2427" t="s">
        <v>40</v>
      </c>
      <c r="Z2427">
        <v>3903.64</v>
      </c>
      <c r="AA2427">
        <v>2579.7600000000002</v>
      </c>
      <c r="AB2427">
        <v>0.66100000000000003</v>
      </c>
    </row>
    <row r="2428" spans="1:28" x14ac:dyDescent="0.25">
      <c r="A2428" t="s">
        <v>2512</v>
      </c>
      <c r="B2428" s="2">
        <v>45720.570138888892</v>
      </c>
      <c r="C2428" s="2">
        <v>45725.170138888891</v>
      </c>
      <c r="D2428" t="s">
        <v>113</v>
      </c>
      <c r="E2428" t="s">
        <v>30</v>
      </c>
      <c r="F2428" t="s">
        <v>31</v>
      </c>
      <c r="G2428" t="s">
        <v>66</v>
      </c>
      <c r="H2428" t="s">
        <v>45</v>
      </c>
      <c r="I2428" t="s">
        <v>34</v>
      </c>
      <c r="J2428">
        <v>4.5999999999999996</v>
      </c>
      <c r="K2428" t="s">
        <v>35</v>
      </c>
      <c r="L2428">
        <v>49</v>
      </c>
      <c r="M2428" s="2">
        <v>45720</v>
      </c>
      <c r="N2428" t="s">
        <v>36</v>
      </c>
      <c r="O2428">
        <v>12.1</v>
      </c>
      <c r="P2428">
        <v>1.2</v>
      </c>
      <c r="Q2428">
        <v>5253.13</v>
      </c>
      <c r="R2428" t="s">
        <v>37</v>
      </c>
      <c r="S2428">
        <v>4043.99</v>
      </c>
      <c r="T2428">
        <v>4.5</v>
      </c>
      <c r="U2428">
        <v>2025</v>
      </c>
      <c r="V2428" t="s">
        <v>46</v>
      </c>
      <c r="W2428" s="2">
        <v>45717</v>
      </c>
      <c r="X2428" t="s">
        <v>70</v>
      </c>
      <c r="Y2428" t="s">
        <v>48</v>
      </c>
      <c r="Z2428">
        <v>5253.13</v>
      </c>
      <c r="AA2428">
        <v>4043.99</v>
      </c>
      <c r="AB2428">
        <v>0.77</v>
      </c>
    </row>
    <row r="2429" spans="1:28" x14ac:dyDescent="0.25">
      <c r="A2429" t="s">
        <v>2513</v>
      </c>
      <c r="B2429" s="2">
        <v>46142.291666666657</v>
      </c>
      <c r="C2429" s="2">
        <v>46146.591666666667</v>
      </c>
      <c r="D2429" t="s">
        <v>62</v>
      </c>
      <c r="E2429" t="s">
        <v>73</v>
      </c>
      <c r="F2429" t="s">
        <v>51</v>
      </c>
      <c r="G2429" t="s">
        <v>55</v>
      </c>
      <c r="H2429" t="s">
        <v>52</v>
      </c>
      <c r="I2429" t="s">
        <v>34</v>
      </c>
      <c r="J2429">
        <v>4.3</v>
      </c>
      <c r="K2429" t="s">
        <v>35</v>
      </c>
      <c r="L2429">
        <v>52</v>
      </c>
      <c r="M2429" s="2">
        <v>46142</v>
      </c>
      <c r="N2429" t="s">
        <v>36</v>
      </c>
      <c r="O2429">
        <v>11.7</v>
      </c>
      <c r="P2429">
        <v>1.8</v>
      </c>
      <c r="Q2429">
        <v>5946.5</v>
      </c>
      <c r="R2429" t="s">
        <v>37</v>
      </c>
      <c r="S2429">
        <v>4220.72</v>
      </c>
      <c r="T2429">
        <v>3.9</v>
      </c>
      <c r="U2429">
        <v>2026</v>
      </c>
      <c r="V2429" t="s">
        <v>38</v>
      </c>
      <c r="W2429" s="2">
        <v>46113</v>
      </c>
      <c r="X2429" t="s">
        <v>47</v>
      </c>
      <c r="Y2429" t="s">
        <v>48</v>
      </c>
      <c r="Z2429">
        <v>5946.5</v>
      </c>
      <c r="AA2429">
        <v>4220.72</v>
      </c>
      <c r="AB2429">
        <v>0.71</v>
      </c>
    </row>
    <row r="2430" spans="1:28" x14ac:dyDescent="0.25">
      <c r="A2430" t="s">
        <v>2514</v>
      </c>
      <c r="B2430" s="2">
        <v>46285.862500000003</v>
      </c>
      <c r="C2430" s="2">
        <v>46289.862500000003</v>
      </c>
      <c r="D2430" t="s">
        <v>50</v>
      </c>
      <c r="E2430" t="s">
        <v>30</v>
      </c>
      <c r="F2430" t="s">
        <v>51</v>
      </c>
      <c r="G2430" t="s">
        <v>44</v>
      </c>
      <c r="H2430" t="s">
        <v>33</v>
      </c>
      <c r="I2430" t="s">
        <v>34</v>
      </c>
      <c r="J2430">
        <v>4</v>
      </c>
      <c r="K2430" t="s">
        <v>35</v>
      </c>
      <c r="L2430">
        <v>31</v>
      </c>
      <c r="M2430" s="2">
        <v>46285</v>
      </c>
      <c r="N2430" t="s">
        <v>36</v>
      </c>
      <c r="O2430">
        <v>10.1</v>
      </c>
      <c r="P2430">
        <v>1.1000000000000001</v>
      </c>
      <c r="Q2430">
        <v>4939.45</v>
      </c>
      <c r="R2430" t="s">
        <v>37</v>
      </c>
      <c r="S2430">
        <v>3836.6</v>
      </c>
      <c r="T2430">
        <v>4.2</v>
      </c>
      <c r="U2430">
        <v>2026</v>
      </c>
      <c r="V2430" t="s">
        <v>53</v>
      </c>
      <c r="W2430" s="2">
        <v>46266</v>
      </c>
      <c r="X2430" t="s">
        <v>39</v>
      </c>
      <c r="Y2430" t="s">
        <v>40</v>
      </c>
      <c r="Z2430">
        <v>4939.45</v>
      </c>
      <c r="AA2430">
        <v>3836.6</v>
      </c>
      <c r="AB2430">
        <v>0.77700000000000002</v>
      </c>
    </row>
    <row r="2431" spans="1:28" x14ac:dyDescent="0.25">
      <c r="A2431" t="s">
        <v>2515</v>
      </c>
      <c r="B2431" s="2">
        <v>46360.240972222222</v>
      </c>
      <c r="C2431" s="2">
        <v>46367.640972222223</v>
      </c>
      <c r="D2431" t="s">
        <v>29</v>
      </c>
      <c r="E2431" t="s">
        <v>73</v>
      </c>
      <c r="F2431" t="s">
        <v>31</v>
      </c>
      <c r="G2431" t="s">
        <v>32</v>
      </c>
      <c r="H2431" t="s">
        <v>67</v>
      </c>
      <c r="I2431" t="s">
        <v>34</v>
      </c>
      <c r="J2431">
        <v>7.4</v>
      </c>
      <c r="K2431" t="s">
        <v>35</v>
      </c>
      <c r="L2431">
        <v>31</v>
      </c>
      <c r="M2431" s="2">
        <v>46360</v>
      </c>
      <c r="N2431" t="s">
        <v>68</v>
      </c>
      <c r="O2431">
        <v>10.199999999999999</v>
      </c>
      <c r="P2431">
        <v>1.8</v>
      </c>
      <c r="Q2431">
        <v>9054.7199999999993</v>
      </c>
      <c r="R2431" t="s">
        <v>37</v>
      </c>
      <c r="S2431">
        <v>4678.25</v>
      </c>
      <c r="T2431">
        <v>4.0999999999999996</v>
      </c>
      <c r="U2431">
        <v>2026</v>
      </c>
      <c r="V2431" t="s">
        <v>63</v>
      </c>
      <c r="W2431" s="2">
        <v>46357</v>
      </c>
      <c r="X2431" t="s">
        <v>81</v>
      </c>
      <c r="Y2431" t="s">
        <v>48</v>
      </c>
      <c r="Z2431">
        <v>9054.7199999999993</v>
      </c>
      <c r="AA2431">
        <v>4678.25</v>
      </c>
      <c r="AB2431">
        <v>0.51700000000000002</v>
      </c>
    </row>
    <row r="2432" spans="1:28" x14ac:dyDescent="0.25">
      <c r="A2432" t="s">
        <v>2516</v>
      </c>
      <c r="B2432" s="2">
        <v>46231.765277777777</v>
      </c>
      <c r="C2432" s="2">
        <v>46234.265277777777</v>
      </c>
      <c r="D2432" t="s">
        <v>72</v>
      </c>
      <c r="E2432" t="s">
        <v>73</v>
      </c>
      <c r="F2432" t="s">
        <v>31</v>
      </c>
      <c r="G2432" t="s">
        <v>55</v>
      </c>
      <c r="H2432" t="s">
        <v>74</v>
      </c>
      <c r="I2432" t="s">
        <v>34</v>
      </c>
      <c r="J2432">
        <v>2.5</v>
      </c>
      <c r="K2432" t="s">
        <v>35</v>
      </c>
      <c r="L2432">
        <v>44</v>
      </c>
      <c r="M2432" s="2">
        <v>46231</v>
      </c>
      <c r="N2432" t="s">
        <v>36</v>
      </c>
      <c r="O2432">
        <v>8.3000000000000007</v>
      </c>
      <c r="P2432">
        <v>0.6</v>
      </c>
      <c r="Q2432">
        <v>4829.9799999999996</v>
      </c>
      <c r="R2432" t="s">
        <v>37</v>
      </c>
      <c r="S2432">
        <v>2990.06</v>
      </c>
      <c r="T2432">
        <v>3.8</v>
      </c>
      <c r="U2432">
        <v>2026</v>
      </c>
      <c r="V2432" t="s">
        <v>107</v>
      </c>
      <c r="W2432" s="2">
        <v>46204</v>
      </c>
      <c r="X2432" t="s">
        <v>70</v>
      </c>
      <c r="Y2432" t="s">
        <v>48</v>
      </c>
      <c r="Z2432">
        <v>4829.9799999999996</v>
      </c>
      <c r="AA2432">
        <v>2990.06</v>
      </c>
      <c r="AB2432">
        <v>0.61899999999999999</v>
      </c>
    </row>
    <row r="2433" spans="1:28" x14ac:dyDescent="0.25">
      <c r="A2433" t="s">
        <v>2517</v>
      </c>
      <c r="B2433" s="2">
        <v>46140.518750000003</v>
      </c>
      <c r="C2433" s="2">
        <v>46143.918749999997</v>
      </c>
      <c r="D2433" t="s">
        <v>62</v>
      </c>
      <c r="E2433" t="s">
        <v>30</v>
      </c>
      <c r="F2433" t="s">
        <v>31</v>
      </c>
      <c r="G2433" t="s">
        <v>44</v>
      </c>
      <c r="H2433" t="s">
        <v>45</v>
      </c>
      <c r="I2433" t="s">
        <v>34</v>
      </c>
      <c r="J2433">
        <v>3.4</v>
      </c>
      <c r="K2433" t="s">
        <v>35</v>
      </c>
      <c r="L2433">
        <v>73</v>
      </c>
      <c r="M2433" s="2">
        <v>46140</v>
      </c>
      <c r="N2433" t="s">
        <v>36</v>
      </c>
      <c r="O2433">
        <v>9.9</v>
      </c>
      <c r="P2433">
        <v>0.9</v>
      </c>
      <c r="Q2433">
        <v>5849.37</v>
      </c>
      <c r="R2433" t="s">
        <v>37</v>
      </c>
      <c r="S2433">
        <v>3240.5</v>
      </c>
      <c r="T2433">
        <v>4.2</v>
      </c>
      <c r="U2433">
        <v>2026</v>
      </c>
      <c r="V2433" t="s">
        <v>38</v>
      </c>
      <c r="W2433" s="2">
        <v>46113</v>
      </c>
      <c r="X2433" t="s">
        <v>70</v>
      </c>
      <c r="Y2433" t="s">
        <v>48</v>
      </c>
      <c r="Z2433">
        <v>5849.37</v>
      </c>
      <c r="AA2433">
        <v>3240.5</v>
      </c>
      <c r="AB2433">
        <v>0.55400000000000005</v>
      </c>
    </row>
    <row r="2434" spans="1:28" x14ac:dyDescent="0.25">
      <c r="A2434" t="s">
        <v>2518</v>
      </c>
      <c r="B2434" s="2">
        <v>46176.188888888893</v>
      </c>
      <c r="C2434" s="2">
        <v>46179.888888888891</v>
      </c>
      <c r="D2434" t="s">
        <v>72</v>
      </c>
      <c r="E2434" t="s">
        <v>73</v>
      </c>
      <c r="F2434" t="s">
        <v>51</v>
      </c>
      <c r="G2434" t="s">
        <v>32</v>
      </c>
      <c r="H2434" t="s">
        <v>33</v>
      </c>
      <c r="I2434" t="s">
        <v>34</v>
      </c>
      <c r="J2434">
        <v>3.7</v>
      </c>
      <c r="K2434" t="s">
        <v>35</v>
      </c>
      <c r="L2434">
        <v>86</v>
      </c>
      <c r="M2434" s="2">
        <v>46176</v>
      </c>
      <c r="N2434" t="s">
        <v>36</v>
      </c>
      <c r="O2434">
        <v>11.9</v>
      </c>
      <c r="P2434">
        <v>0.3</v>
      </c>
      <c r="Q2434">
        <v>5407.01</v>
      </c>
      <c r="R2434" t="s">
        <v>37</v>
      </c>
      <c r="S2434">
        <v>3675.71</v>
      </c>
      <c r="T2434">
        <v>4.0999999999999996</v>
      </c>
      <c r="U2434">
        <v>2026</v>
      </c>
      <c r="V2434" t="s">
        <v>110</v>
      </c>
      <c r="W2434" s="2">
        <v>46174</v>
      </c>
      <c r="X2434" t="s">
        <v>64</v>
      </c>
      <c r="Y2434" t="s">
        <v>48</v>
      </c>
      <c r="Z2434">
        <v>5407.01</v>
      </c>
      <c r="AA2434">
        <v>3675.71</v>
      </c>
      <c r="AB2434">
        <v>0.68</v>
      </c>
    </row>
    <row r="2435" spans="1:28" x14ac:dyDescent="0.25">
      <c r="A2435" t="s">
        <v>2519</v>
      </c>
      <c r="B2435" s="2">
        <v>45812.822222222218</v>
      </c>
      <c r="C2435" s="2">
        <v>45816.922222222223</v>
      </c>
      <c r="D2435" t="s">
        <v>91</v>
      </c>
      <c r="E2435" t="s">
        <v>43</v>
      </c>
      <c r="F2435" t="s">
        <v>31</v>
      </c>
      <c r="G2435" t="s">
        <v>44</v>
      </c>
      <c r="H2435" t="s">
        <v>86</v>
      </c>
      <c r="I2435" t="s">
        <v>34</v>
      </c>
      <c r="J2435">
        <v>4.0999999999999996</v>
      </c>
      <c r="K2435" t="s">
        <v>35</v>
      </c>
      <c r="L2435">
        <v>65</v>
      </c>
      <c r="M2435" s="2">
        <v>45812</v>
      </c>
      <c r="N2435" t="s">
        <v>36</v>
      </c>
      <c r="O2435">
        <v>10.1</v>
      </c>
      <c r="P2435">
        <v>1.8</v>
      </c>
      <c r="Q2435">
        <v>7049.13</v>
      </c>
      <c r="R2435" t="s">
        <v>37</v>
      </c>
      <c r="S2435">
        <v>3413.57</v>
      </c>
      <c r="T2435">
        <v>4.2</v>
      </c>
      <c r="U2435">
        <v>2025</v>
      </c>
      <c r="V2435" t="s">
        <v>110</v>
      </c>
      <c r="W2435" s="2">
        <v>45809</v>
      </c>
      <c r="X2435" t="s">
        <v>64</v>
      </c>
      <c r="Y2435" t="s">
        <v>48</v>
      </c>
      <c r="Z2435">
        <v>7049.13</v>
      </c>
      <c r="AA2435">
        <v>3413.57</v>
      </c>
      <c r="AB2435">
        <v>0.48399999999999999</v>
      </c>
    </row>
    <row r="2436" spans="1:28" x14ac:dyDescent="0.25">
      <c r="A2436" t="s">
        <v>2520</v>
      </c>
      <c r="B2436" s="2">
        <v>45749.213194444441</v>
      </c>
      <c r="C2436" s="2">
        <v>45749.713194444441</v>
      </c>
      <c r="D2436" t="s">
        <v>42</v>
      </c>
      <c r="E2436" t="s">
        <v>73</v>
      </c>
      <c r="F2436" t="s">
        <v>51</v>
      </c>
      <c r="G2436" t="s">
        <v>32</v>
      </c>
      <c r="H2436" t="s">
        <v>67</v>
      </c>
      <c r="I2436" t="s">
        <v>34</v>
      </c>
      <c r="J2436">
        <v>0.5</v>
      </c>
      <c r="K2436" t="s">
        <v>35</v>
      </c>
      <c r="L2436">
        <v>42</v>
      </c>
      <c r="M2436" s="2">
        <v>45749</v>
      </c>
      <c r="N2436" t="s">
        <v>76</v>
      </c>
      <c r="O2436">
        <v>7.9</v>
      </c>
      <c r="P2436">
        <v>2.2000000000000002</v>
      </c>
      <c r="Q2436">
        <v>3327.69</v>
      </c>
      <c r="R2436" t="s">
        <v>37</v>
      </c>
      <c r="S2436">
        <v>2489.25</v>
      </c>
      <c r="T2436">
        <v>4.2</v>
      </c>
      <c r="U2436">
        <v>2025</v>
      </c>
      <c r="V2436" t="s">
        <v>38</v>
      </c>
      <c r="W2436" s="2">
        <v>45748</v>
      </c>
      <c r="X2436" t="s">
        <v>64</v>
      </c>
      <c r="Y2436" t="s">
        <v>48</v>
      </c>
      <c r="Z2436">
        <v>3327.69</v>
      </c>
      <c r="AA2436">
        <v>2489.25</v>
      </c>
      <c r="AB2436">
        <v>0.748</v>
      </c>
    </row>
    <row r="2437" spans="1:28" x14ac:dyDescent="0.25">
      <c r="A2437" t="s">
        <v>2521</v>
      </c>
      <c r="B2437" s="2">
        <v>46183.970138888893</v>
      </c>
      <c r="C2437" s="2">
        <v>46186.270138888889</v>
      </c>
      <c r="D2437" t="s">
        <v>50</v>
      </c>
      <c r="E2437" t="s">
        <v>30</v>
      </c>
      <c r="F2437" t="s">
        <v>51</v>
      </c>
      <c r="G2437" t="s">
        <v>66</v>
      </c>
      <c r="H2437" t="s">
        <v>74</v>
      </c>
      <c r="I2437" t="s">
        <v>57</v>
      </c>
      <c r="J2437">
        <v>2.2999999999999998</v>
      </c>
      <c r="K2437" t="s">
        <v>58</v>
      </c>
      <c r="L2437">
        <v>37</v>
      </c>
      <c r="M2437" s="2">
        <v>46183</v>
      </c>
      <c r="N2437" t="s">
        <v>36</v>
      </c>
      <c r="O2437">
        <v>9.9</v>
      </c>
      <c r="P2437">
        <v>1.7</v>
      </c>
      <c r="Q2437">
        <v>4579.07</v>
      </c>
      <c r="R2437" t="s">
        <v>37</v>
      </c>
      <c r="S2437">
        <v>3023.6</v>
      </c>
      <c r="T2437">
        <v>3.7</v>
      </c>
      <c r="U2437">
        <v>2026</v>
      </c>
      <c r="V2437" t="s">
        <v>110</v>
      </c>
      <c r="W2437" s="2">
        <v>46174</v>
      </c>
      <c r="X2437" t="s">
        <v>64</v>
      </c>
      <c r="Y2437" t="s">
        <v>48</v>
      </c>
      <c r="Z2437">
        <v>4579.07</v>
      </c>
      <c r="AA2437">
        <v>3023.6</v>
      </c>
      <c r="AB2437">
        <v>0.66</v>
      </c>
    </row>
    <row r="2438" spans="1:28" x14ac:dyDescent="0.25">
      <c r="A2438" t="s">
        <v>2522</v>
      </c>
      <c r="B2438" s="2">
        <v>46112.677083333343</v>
      </c>
      <c r="C2438" s="2">
        <v>46115.277083333327</v>
      </c>
      <c r="D2438" t="s">
        <v>50</v>
      </c>
      <c r="E2438" t="s">
        <v>73</v>
      </c>
      <c r="F2438" t="s">
        <v>31</v>
      </c>
      <c r="G2438" t="s">
        <v>66</v>
      </c>
      <c r="H2438" t="s">
        <v>86</v>
      </c>
      <c r="I2438" t="s">
        <v>34</v>
      </c>
      <c r="J2438">
        <v>2.6</v>
      </c>
      <c r="K2438" t="s">
        <v>35</v>
      </c>
      <c r="L2438">
        <v>48</v>
      </c>
      <c r="M2438" s="2">
        <v>46112</v>
      </c>
      <c r="N2438" t="s">
        <v>36</v>
      </c>
      <c r="O2438">
        <v>8.1</v>
      </c>
      <c r="P2438">
        <v>1.3</v>
      </c>
      <c r="Q2438">
        <v>4907.53</v>
      </c>
      <c r="R2438" t="s">
        <v>59</v>
      </c>
      <c r="S2438">
        <v>3343.18</v>
      </c>
      <c r="T2438">
        <v>3.8</v>
      </c>
      <c r="U2438">
        <v>2026</v>
      </c>
      <c r="V2438" t="s">
        <v>46</v>
      </c>
      <c r="W2438" s="2">
        <v>46082</v>
      </c>
      <c r="X2438" t="s">
        <v>70</v>
      </c>
      <c r="Y2438" t="s">
        <v>48</v>
      </c>
      <c r="Z2438">
        <v>4907.53</v>
      </c>
      <c r="AA2438">
        <v>3343.18</v>
      </c>
      <c r="AB2438">
        <v>0.68100000000000005</v>
      </c>
    </row>
    <row r="2439" spans="1:28" x14ac:dyDescent="0.25">
      <c r="A2439" t="s">
        <v>2523</v>
      </c>
      <c r="B2439" s="2">
        <v>46255.508333333331</v>
      </c>
      <c r="C2439" s="2">
        <v>46256.008333333331</v>
      </c>
      <c r="D2439" t="s">
        <v>42</v>
      </c>
      <c r="E2439" t="s">
        <v>83</v>
      </c>
      <c r="F2439" t="s">
        <v>51</v>
      </c>
      <c r="G2439" t="s">
        <v>32</v>
      </c>
      <c r="H2439" t="s">
        <v>45</v>
      </c>
      <c r="I2439" t="s">
        <v>34</v>
      </c>
      <c r="J2439">
        <v>0.5</v>
      </c>
      <c r="K2439" t="s">
        <v>35</v>
      </c>
      <c r="L2439">
        <v>49</v>
      </c>
      <c r="M2439" s="2">
        <v>46255</v>
      </c>
      <c r="N2439" t="s">
        <v>36</v>
      </c>
      <c r="O2439">
        <v>8.1</v>
      </c>
      <c r="P2439">
        <v>2</v>
      </c>
      <c r="Q2439">
        <v>2732.22</v>
      </c>
      <c r="R2439" t="s">
        <v>37</v>
      </c>
      <c r="S2439">
        <v>1962.53</v>
      </c>
      <c r="T2439">
        <v>4.0999999999999996</v>
      </c>
      <c r="U2439">
        <v>2026</v>
      </c>
      <c r="V2439" t="s">
        <v>87</v>
      </c>
      <c r="W2439" s="2">
        <v>46235</v>
      </c>
      <c r="X2439" t="s">
        <v>81</v>
      </c>
      <c r="Y2439" t="s">
        <v>48</v>
      </c>
      <c r="Z2439">
        <v>2732.22</v>
      </c>
      <c r="AA2439">
        <v>1962.53</v>
      </c>
      <c r="AB2439">
        <v>0.71799999999999997</v>
      </c>
    </row>
    <row r="2440" spans="1:28" x14ac:dyDescent="0.25">
      <c r="A2440" t="s">
        <v>2524</v>
      </c>
      <c r="B2440" s="2">
        <v>46302.716666666667</v>
      </c>
      <c r="C2440" s="2">
        <v>46307.01666666667</v>
      </c>
      <c r="D2440" t="s">
        <v>72</v>
      </c>
      <c r="E2440" t="s">
        <v>83</v>
      </c>
      <c r="F2440" t="s">
        <v>31</v>
      </c>
      <c r="G2440" t="s">
        <v>32</v>
      </c>
      <c r="H2440" t="s">
        <v>67</v>
      </c>
      <c r="I2440" t="s">
        <v>34</v>
      </c>
      <c r="J2440">
        <v>4.3</v>
      </c>
      <c r="K2440" t="s">
        <v>58</v>
      </c>
      <c r="L2440">
        <v>59</v>
      </c>
      <c r="M2440" s="2">
        <v>46302</v>
      </c>
      <c r="N2440" t="s">
        <v>36</v>
      </c>
      <c r="O2440">
        <v>11.6</v>
      </c>
      <c r="P2440">
        <v>1.3</v>
      </c>
      <c r="Q2440">
        <v>7395.69</v>
      </c>
      <c r="R2440" t="s">
        <v>37</v>
      </c>
      <c r="S2440">
        <v>5204.59</v>
      </c>
      <c r="T2440">
        <v>4.4000000000000004</v>
      </c>
      <c r="U2440">
        <v>2026</v>
      </c>
      <c r="V2440" t="s">
        <v>97</v>
      </c>
      <c r="W2440" s="2">
        <v>46296</v>
      </c>
      <c r="X2440" t="s">
        <v>64</v>
      </c>
      <c r="Y2440" t="s">
        <v>48</v>
      </c>
      <c r="Z2440">
        <v>7395.69</v>
      </c>
      <c r="AA2440">
        <v>5204.59</v>
      </c>
      <c r="AB2440">
        <v>0.70399999999999996</v>
      </c>
    </row>
    <row r="2441" spans="1:28" x14ac:dyDescent="0.25">
      <c r="A2441" t="s">
        <v>2525</v>
      </c>
      <c r="B2441" s="2">
        <v>46167.307638888888</v>
      </c>
      <c r="C2441" s="2">
        <v>46169.507638888892</v>
      </c>
      <c r="D2441" t="s">
        <v>50</v>
      </c>
      <c r="E2441" t="s">
        <v>30</v>
      </c>
      <c r="F2441" t="s">
        <v>31</v>
      </c>
      <c r="G2441" t="s">
        <v>55</v>
      </c>
      <c r="H2441" t="s">
        <v>56</v>
      </c>
      <c r="I2441" t="s">
        <v>57</v>
      </c>
      <c r="J2441">
        <v>2.2000000000000002</v>
      </c>
      <c r="K2441" t="s">
        <v>35</v>
      </c>
      <c r="L2441">
        <v>56</v>
      </c>
      <c r="M2441" s="2">
        <v>46167</v>
      </c>
      <c r="N2441" t="s">
        <v>36</v>
      </c>
      <c r="O2441">
        <v>7.8</v>
      </c>
      <c r="P2441">
        <v>1.2</v>
      </c>
      <c r="Q2441">
        <v>5433.5</v>
      </c>
      <c r="R2441" t="s">
        <v>77</v>
      </c>
      <c r="S2441">
        <v>3728.36</v>
      </c>
      <c r="T2441">
        <v>4.2</v>
      </c>
      <c r="U2441">
        <v>2026</v>
      </c>
      <c r="V2441" t="s">
        <v>80</v>
      </c>
      <c r="W2441" s="2">
        <v>46143</v>
      </c>
      <c r="X2441" t="s">
        <v>78</v>
      </c>
      <c r="Y2441" t="s">
        <v>48</v>
      </c>
      <c r="Z2441">
        <v>5433.5</v>
      </c>
      <c r="AA2441">
        <v>3728.36</v>
      </c>
      <c r="AB2441">
        <v>0.68600000000000005</v>
      </c>
    </row>
    <row r="2442" spans="1:28" x14ac:dyDescent="0.25">
      <c r="A2442" t="s">
        <v>2526</v>
      </c>
      <c r="B2442" s="2">
        <v>45840.788888888892</v>
      </c>
      <c r="C2442" s="2">
        <v>45845.188888888893</v>
      </c>
      <c r="D2442" t="s">
        <v>85</v>
      </c>
      <c r="E2442" t="s">
        <v>30</v>
      </c>
      <c r="F2442" t="s">
        <v>31</v>
      </c>
      <c r="G2442" t="s">
        <v>32</v>
      </c>
      <c r="H2442" t="s">
        <v>74</v>
      </c>
      <c r="I2442" t="s">
        <v>34</v>
      </c>
      <c r="J2442">
        <v>4.4000000000000004</v>
      </c>
      <c r="K2442" t="s">
        <v>58</v>
      </c>
      <c r="L2442">
        <v>95</v>
      </c>
      <c r="M2442" s="2">
        <v>45840</v>
      </c>
      <c r="N2442" t="s">
        <v>68</v>
      </c>
      <c r="O2442">
        <v>7.6</v>
      </c>
      <c r="P2442">
        <v>1.4</v>
      </c>
      <c r="Q2442">
        <v>6181.21</v>
      </c>
      <c r="R2442" t="s">
        <v>37</v>
      </c>
      <c r="S2442">
        <v>4724.3100000000004</v>
      </c>
      <c r="T2442">
        <v>3.2</v>
      </c>
      <c r="U2442">
        <v>2025</v>
      </c>
      <c r="V2442" t="s">
        <v>107</v>
      </c>
      <c r="W2442" s="2">
        <v>45839</v>
      </c>
      <c r="X2442" t="s">
        <v>64</v>
      </c>
      <c r="Y2442" t="s">
        <v>48</v>
      </c>
      <c r="Z2442">
        <v>6181.21</v>
      </c>
      <c r="AA2442">
        <v>4724.3100000000004</v>
      </c>
      <c r="AB2442">
        <v>0.76400000000000001</v>
      </c>
    </row>
    <row r="2443" spans="1:28" x14ac:dyDescent="0.25">
      <c r="A2443" t="s">
        <v>2527</v>
      </c>
      <c r="B2443" s="2">
        <v>46043.852777777778</v>
      </c>
      <c r="C2443" s="2">
        <v>46045.552777777782</v>
      </c>
      <c r="D2443" t="s">
        <v>42</v>
      </c>
      <c r="E2443" t="s">
        <v>83</v>
      </c>
      <c r="F2443" t="s">
        <v>31</v>
      </c>
      <c r="G2443" t="s">
        <v>55</v>
      </c>
      <c r="H2443" t="s">
        <v>74</v>
      </c>
      <c r="I2443" t="s">
        <v>57</v>
      </c>
      <c r="J2443">
        <v>1.7</v>
      </c>
      <c r="K2443" t="s">
        <v>35</v>
      </c>
      <c r="L2443">
        <v>108</v>
      </c>
      <c r="M2443" s="2">
        <v>46043</v>
      </c>
      <c r="N2443" t="s">
        <v>68</v>
      </c>
      <c r="O2443">
        <v>7.7</v>
      </c>
      <c r="P2443">
        <v>3.8</v>
      </c>
      <c r="Q2443">
        <v>4441.4399999999996</v>
      </c>
      <c r="R2443" t="s">
        <v>37</v>
      </c>
      <c r="S2443">
        <v>2448.3200000000002</v>
      </c>
      <c r="T2443">
        <v>2.6</v>
      </c>
      <c r="U2443">
        <v>2026</v>
      </c>
      <c r="V2443" t="s">
        <v>69</v>
      </c>
      <c r="W2443" s="2">
        <v>46023</v>
      </c>
      <c r="X2443" t="s">
        <v>64</v>
      </c>
      <c r="Y2443" t="s">
        <v>48</v>
      </c>
      <c r="Z2443">
        <v>4441.4399999999996</v>
      </c>
      <c r="AA2443">
        <v>2448.3200000000002</v>
      </c>
      <c r="AB2443">
        <v>0.55100000000000005</v>
      </c>
    </row>
    <row r="2444" spans="1:28" x14ac:dyDescent="0.25">
      <c r="A2444" t="s">
        <v>2528</v>
      </c>
      <c r="B2444" s="2">
        <v>46231.280555555553</v>
      </c>
      <c r="C2444" s="2">
        <v>46231.980555555558</v>
      </c>
      <c r="D2444" t="s">
        <v>42</v>
      </c>
      <c r="E2444" t="s">
        <v>73</v>
      </c>
      <c r="F2444" t="s">
        <v>51</v>
      </c>
      <c r="G2444" t="s">
        <v>32</v>
      </c>
      <c r="H2444" t="s">
        <v>56</v>
      </c>
      <c r="I2444" t="s">
        <v>75</v>
      </c>
      <c r="J2444">
        <v>0.7</v>
      </c>
      <c r="K2444" t="s">
        <v>35</v>
      </c>
      <c r="L2444">
        <v>54</v>
      </c>
      <c r="M2444" s="2">
        <v>46231</v>
      </c>
      <c r="N2444" t="s">
        <v>68</v>
      </c>
      <c r="O2444">
        <v>7.8</v>
      </c>
      <c r="P2444">
        <v>2</v>
      </c>
      <c r="Q2444">
        <v>2762.09</v>
      </c>
      <c r="R2444" t="s">
        <v>77</v>
      </c>
      <c r="S2444">
        <v>1404.52</v>
      </c>
      <c r="T2444">
        <v>4</v>
      </c>
      <c r="U2444">
        <v>2026</v>
      </c>
      <c r="V2444" t="s">
        <v>107</v>
      </c>
      <c r="W2444" s="2">
        <v>46204</v>
      </c>
      <c r="X2444" t="s">
        <v>70</v>
      </c>
      <c r="Y2444" t="s">
        <v>48</v>
      </c>
      <c r="Z2444">
        <v>2762.09</v>
      </c>
      <c r="AA2444">
        <v>1404.52</v>
      </c>
      <c r="AB2444">
        <v>0.50800000000000001</v>
      </c>
    </row>
    <row r="2445" spans="1:28" x14ac:dyDescent="0.25">
      <c r="A2445" t="s">
        <v>2529</v>
      </c>
      <c r="B2445" s="2">
        <v>46062.591666666667</v>
      </c>
      <c r="C2445" s="2">
        <v>46070.291666666657</v>
      </c>
      <c r="D2445" t="s">
        <v>29</v>
      </c>
      <c r="E2445" t="s">
        <v>73</v>
      </c>
      <c r="F2445" t="s">
        <v>51</v>
      </c>
      <c r="G2445" t="s">
        <v>55</v>
      </c>
      <c r="H2445" t="s">
        <v>86</v>
      </c>
      <c r="I2445" t="s">
        <v>34</v>
      </c>
      <c r="J2445">
        <v>7.7</v>
      </c>
      <c r="K2445" t="s">
        <v>35</v>
      </c>
      <c r="L2445">
        <v>33</v>
      </c>
      <c r="M2445" s="2">
        <v>46062</v>
      </c>
      <c r="N2445" t="s">
        <v>36</v>
      </c>
      <c r="O2445">
        <v>8</v>
      </c>
      <c r="P2445">
        <v>2</v>
      </c>
      <c r="Q2445">
        <v>11162</v>
      </c>
      <c r="R2445" t="s">
        <v>37</v>
      </c>
      <c r="S2445">
        <v>7472.02</v>
      </c>
      <c r="T2445">
        <v>4.3</v>
      </c>
      <c r="U2445">
        <v>2026</v>
      </c>
      <c r="V2445" t="s">
        <v>104</v>
      </c>
      <c r="W2445" s="2">
        <v>46054</v>
      </c>
      <c r="X2445" t="s">
        <v>78</v>
      </c>
      <c r="Y2445" t="s">
        <v>48</v>
      </c>
      <c r="Z2445">
        <v>11162</v>
      </c>
      <c r="AA2445">
        <v>7472.02</v>
      </c>
      <c r="AB2445">
        <v>0.66900000000000004</v>
      </c>
    </row>
    <row r="2446" spans="1:28" x14ac:dyDescent="0.25">
      <c r="A2446" t="s">
        <v>2530</v>
      </c>
      <c r="B2446" s="2">
        <v>45903.847222222219</v>
      </c>
      <c r="C2446" s="2">
        <v>45907.447222222218</v>
      </c>
      <c r="D2446" t="s">
        <v>85</v>
      </c>
      <c r="E2446" t="s">
        <v>83</v>
      </c>
      <c r="F2446" t="s">
        <v>31</v>
      </c>
      <c r="G2446" t="s">
        <v>32</v>
      </c>
      <c r="H2446" t="s">
        <v>74</v>
      </c>
      <c r="I2446" t="s">
        <v>34</v>
      </c>
      <c r="J2446">
        <v>3.6</v>
      </c>
      <c r="K2446" t="s">
        <v>35</v>
      </c>
      <c r="L2446">
        <v>68</v>
      </c>
      <c r="M2446" s="2">
        <v>45903</v>
      </c>
      <c r="N2446" t="s">
        <v>68</v>
      </c>
      <c r="O2446">
        <v>8</v>
      </c>
      <c r="P2446">
        <v>1.1000000000000001</v>
      </c>
      <c r="Q2446">
        <v>5438.3</v>
      </c>
      <c r="R2446" t="s">
        <v>59</v>
      </c>
      <c r="S2446">
        <v>2715.45</v>
      </c>
      <c r="T2446">
        <v>4.3</v>
      </c>
      <c r="U2446">
        <v>2025</v>
      </c>
      <c r="V2446" t="s">
        <v>53</v>
      </c>
      <c r="W2446" s="2">
        <v>45901</v>
      </c>
      <c r="X2446" t="s">
        <v>64</v>
      </c>
      <c r="Y2446" t="s">
        <v>48</v>
      </c>
      <c r="Z2446">
        <v>5438.3</v>
      </c>
      <c r="AA2446">
        <v>2715.45</v>
      </c>
      <c r="AB2446">
        <v>0.499</v>
      </c>
    </row>
    <row r="2447" spans="1:28" x14ac:dyDescent="0.25">
      <c r="A2447" t="s">
        <v>2531</v>
      </c>
      <c r="B2447" s="2">
        <v>46248.539583333331</v>
      </c>
      <c r="C2447" s="2">
        <v>46255.739583333343</v>
      </c>
      <c r="D2447" t="s">
        <v>29</v>
      </c>
      <c r="E2447" t="s">
        <v>30</v>
      </c>
      <c r="F2447" t="s">
        <v>152</v>
      </c>
      <c r="G2447" t="s">
        <v>32</v>
      </c>
      <c r="H2447" t="s">
        <v>86</v>
      </c>
      <c r="I2447" t="s">
        <v>34</v>
      </c>
      <c r="J2447">
        <v>7.2</v>
      </c>
      <c r="K2447" t="s">
        <v>35</v>
      </c>
      <c r="L2447">
        <v>22</v>
      </c>
      <c r="M2447" s="2">
        <v>46248</v>
      </c>
      <c r="N2447" t="s">
        <v>36</v>
      </c>
      <c r="O2447">
        <v>11.6</v>
      </c>
      <c r="P2447">
        <v>2.1</v>
      </c>
      <c r="Q2447">
        <v>9527.76</v>
      </c>
      <c r="R2447" t="s">
        <v>77</v>
      </c>
      <c r="S2447">
        <v>6157.38</v>
      </c>
      <c r="T2447">
        <v>5</v>
      </c>
      <c r="U2447">
        <v>2026</v>
      </c>
      <c r="V2447" t="s">
        <v>87</v>
      </c>
      <c r="W2447" s="2">
        <v>46235</v>
      </c>
      <c r="X2447" t="s">
        <v>81</v>
      </c>
      <c r="Y2447" t="s">
        <v>48</v>
      </c>
      <c r="Z2447">
        <v>9527.76</v>
      </c>
      <c r="AA2447">
        <v>6157.38</v>
      </c>
      <c r="AB2447">
        <v>0.64600000000000002</v>
      </c>
    </row>
    <row r="2448" spans="1:28" x14ac:dyDescent="0.25">
      <c r="A2448" t="s">
        <v>2532</v>
      </c>
      <c r="B2448" s="2">
        <v>46318.07916666667</v>
      </c>
      <c r="C2448" s="2">
        <v>46325.679166666669</v>
      </c>
      <c r="D2448" t="s">
        <v>29</v>
      </c>
      <c r="E2448" t="s">
        <v>43</v>
      </c>
      <c r="F2448" t="s">
        <v>31</v>
      </c>
      <c r="G2448" t="s">
        <v>32</v>
      </c>
      <c r="H2448" t="s">
        <v>45</v>
      </c>
      <c r="I2448" t="s">
        <v>34</v>
      </c>
      <c r="J2448">
        <v>7.6</v>
      </c>
      <c r="K2448" t="s">
        <v>35</v>
      </c>
      <c r="L2448">
        <v>37</v>
      </c>
      <c r="M2448" s="2">
        <v>46318</v>
      </c>
      <c r="N2448" t="s">
        <v>76</v>
      </c>
      <c r="O2448">
        <v>9.8000000000000007</v>
      </c>
      <c r="P2448">
        <v>1.8</v>
      </c>
      <c r="Q2448">
        <v>11293.34</v>
      </c>
      <c r="R2448" t="s">
        <v>77</v>
      </c>
      <c r="S2448">
        <v>7790.15</v>
      </c>
      <c r="T2448">
        <v>4.5999999999999996</v>
      </c>
      <c r="U2448">
        <v>2026</v>
      </c>
      <c r="V2448" t="s">
        <v>97</v>
      </c>
      <c r="W2448" s="2">
        <v>46296</v>
      </c>
      <c r="X2448" t="s">
        <v>81</v>
      </c>
      <c r="Y2448" t="s">
        <v>48</v>
      </c>
      <c r="Z2448">
        <v>11293.34</v>
      </c>
      <c r="AA2448">
        <v>7790.15</v>
      </c>
      <c r="AB2448">
        <v>0.69</v>
      </c>
    </row>
    <row r="2449" spans="1:28" x14ac:dyDescent="0.25">
      <c r="A2449" t="s">
        <v>2533</v>
      </c>
      <c r="B2449" s="2">
        <v>46307.794444444437</v>
      </c>
      <c r="C2449" s="2">
        <v>46309.694444444453</v>
      </c>
      <c r="D2449" t="s">
        <v>50</v>
      </c>
      <c r="E2449" t="s">
        <v>73</v>
      </c>
      <c r="F2449" t="s">
        <v>31</v>
      </c>
      <c r="G2449" t="s">
        <v>55</v>
      </c>
      <c r="H2449" t="s">
        <v>56</v>
      </c>
      <c r="I2449" t="s">
        <v>34</v>
      </c>
      <c r="J2449">
        <v>1.9</v>
      </c>
      <c r="K2449" t="s">
        <v>35</v>
      </c>
      <c r="L2449">
        <v>47</v>
      </c>
      <c r="M2449" s="2">
        <v>46307</v>
      </c>
      <c r="N2449" t="s">
        <v>36</v>
      </c>
      <c r="O2449">
        <v>7.7</v>
      </c>
      <c r="P2449">
        <v>1.1000000000000001</v>
      </c>
      <c r="Q2449">
        <v>4382.25</v>
      </c>
      <c r="R2449" t="s">
        <v>77</v>
      </c>
      <c r="S2449">
        <v>2989.57</v>
      </c>
      <c r="T2449">
        <v>4.4000000000000004</v>
      </c>
      <c r="U2449">
        <v>2026</v>
      </c>
      <c r="V2449" t="s">
        <v>97</v>
      </c>
      <c r="W2449" s="2">
        <v>46296</v>
      </c>
      <c r="X2449" t="s">
        <v>78</v>
      </c>
      <c r="Y2449" t="s">
        <v>48</v>
      </c>
      <c r="Z2449">
        <v>4382.25</v>
      </c>
      <c r="AA2449">
        <v>2989.57</v>
      </c>
      <c r="AB2449">
        <v>0.68200000000000005</v>
      </c>
    </row>
    <row r="2450" spans="1:28" x14ac:dyDescent="0.25">
      <c r="A2450" t="s">
        <v>2534</v>
      </c>
      <c r="B2450" s="2">
        <v>46128.044444444437</v>
      </c>
      <c r="C2450" s="2">
        <v>46132.044444444437</v>
      </c>
      <c r="D2450" t="s">
        <v>91</v>
      </c>
      <c r="E2450" t="s">
        <v>30</v>
      </c>
      <c r="F2450" t="s">
        <v>31</v>
      </c>
      <c r="G2450" t="s">
        <v>55</v>
      </c>
      <c r="H2450" t="s">
        <v>86</v>
      </c>
      <c r="I2450" t="s">
        <v>34</v>
      </c>
      <c r="J2450">
        <v>4</v>
      </c>
      <c r="K2450" t="s">
        <v>35</v>
      </c>
      <c r="L2450">
        <v>66</v>
      </c>
      <c r="M2450" s="2">
        <v>46128</v>
      </c>
      <c r="N2450" t="s">
        <v>36</v>
      </c>
      <c r="O2450">
        <v>8</v>
      </c>
      <c r="P2450">
        <v>2.2000000000000002</v>
      </c>
      <c r="Q2450">
        <v>4428.29</v>
      </c>
      <c r="R2450" t="s">
        <v>37</v>
      </c>
      <c r="S2450">
        <v>2574.11</v>
      </c>
      <c r="T2450">
        <v>3.7</v>
      </c>
      <c r="U2450">
        <v>2026</v>
      </c>
      <c r="V2450" t="s">
        <v>38</v>
      </c>
      <c r="W2450" s="2">
        <v>46113</v>
      </c>
      <c r="X2450" t="s">
        <v>47</v>
      </c>
      <c r="Y2450" t="s">
        <v>48</v>
      </c>
      <c r="Z2450">
        <v>4428.29</v>
      </c>
      <c r="AA2450">
        <v>2574.11</v>
      </c>
      <c r="AB2450">
        <v>0.58099999999999996</v>
      </c>
    </row>
    <row r="2451" spans="1:28" x14ac:dyDescent="0.25">
      <c r="A2451" t="s">
        <v>2535</v>
      </c>
      <c r="B2451" s="2">
        <v>46080.902083333327</v>
      </c>
      <c r="C2451" s="2">
        <v>46084.20208333333</v>
      </c>
      <c r="D2451" t="s">
        <v>72</v>
      </c>
      <c r="E2451" t="s">
        <v>83</v>
      </c>
      <c r="F2451" t="s">
        <v>51</v>
      </c>
      <c r="G2451" t="s">
        <v>32</v>
      </c>
      <c r="H2451" t="s">
        <v>45</v>
      </c>
      <c r="I2451" t="s">
        <v>75</v>
      </c>
      <c r="J2451">
        <v>3.3</v>
      </c>
      <c r="K2451" t="s">
        <v>35</v>
      </c>
      <c r="L2451">
        <v>82</v>
      </c>
      <c r="M2451" s="2">
        <v>46080</v>
      </c>
      <c r="N2451" t="s">
        <v>36</v>
      </c>
      <c r="O2451">
        <v>9.9</v>
      </c>
      <c r="P2451">
        <v>2.2000000000000002</v>
      </c>
      <c r="Q2451">
        <v>6856.21</v>
      </c>
      <c r="R2451" t="s">
        <v>37</v>
      </c>
      <c r="S2451">
        <v>4685.96</v>
      </c>
      <c r="T2451">
        <v>4.4000000000000004</v>
      </c>
      <c r="U2451">
        <v>2026</v>
      </c>
      <c r="V2451" t="s">
        <v>104</v>
      </c>
      <c r="W2451" s="2">
        <v>46054</v>
      </c>
      <c r="X2451" t="s">
        <v>81</v>
      </c>
      <c r="Y2451" t="s">
        <v>48</v>
      </c>
      <c r="Z2451">
        <v>6856.21</v>
      </c>
      <c r="AA2451">
        <v>4685.96</v>
      </c>
      <c r="AB2451">
        <v>0.68300000000000005</v>
      </c>
    </row>
    <row r="2452" spans="1:28" x14ac:dyDescent="0.25">
      <c r="A2452" t="s">
        <v>2536</v>
      </c>
      <c r="B2452" s="2">
        <v>45722.572222222218</v>
      </c>
      <c r="C2452" s="2">
        <v>45729.572222222218</v>
      </c>
      <c r="D2452" t="s">
        <v>29</v>
      </c>
      <c r="E2452" t="s">
        <v>30</v>
      </c>
      <c r="F2452" t="s">
        <v>51</v>
      </c>
      <c r="G2452" t="s">
        <v>55</v>
      </c>
      <c r="H2452" t="s">
        <v>52</v>
      </c>
      <c r="I2452" t="s">
        <v>34</v>
      </c>
      <c r="J2452">
        <v>7</v>
      </c>
      <c r="K2452" t="s">
        <v>35</v>
      </c>
      <c r="L2452">
        <v>37</v>
      </c>
      <c r="M2452" s="2">
        <v>45722</v>
      </c>
      <c r="N2452" t="s">
        <v>36</v>
      </c>
      <c r="O2452">
        <v>8.3000000000000007</v>
      </c>
      <c r="P2452">
        <v>3.3</v>
      </c>
      <c r="Q2452">
        <v>7911.43</v>
      </c>
      <c r="R2452" t="s">
        <v>77</v>
      </c>
      <c r="S2452">
        <v>4592.42</v>
      </c>
      <c r="T2452">
        <v>3.6</v>
      </c>
      <c r="U2452">
        <v>2025</v>
      </c>
      <c r="V2452" t="s">
        <v>46</v>
      </c>
      <c r="W2452" s="2">
        <v>45717</v>
      </c>
      <c r="X2452" t="s">
        <v>47</v>
      </c>
      <c r="Y2452" t="s">
        <v>48</v>
      </c>
      <c r="Z2452">
        <v>7911.43</v>
      </c>
      <c r="AA2452">
        <v>4592.42</v>
      </c>
      <c r="AB2452">
        <v>0.57999999999999996</v>
      </c>
    </row>
    <row r="2453" spans="1:28" x14ac:dyDescent="0.25">
      <c r="A2453" t="s">
        <v>2537</v>
      </c>
      <c r="B2453" s="2">
        <v>45670.165277777778</v>
      </c>
      <c r="C2453" s="2">
        <v>45675.765277777777</v>
      </c>
      <c r="D2453" t="s">
        <v>113</v>
      </c>
      <c r="E2453" t="s">
        <v>30</v>
      </c>
      <c r="F2453" t="s">
        <v>51</v>
      </c>
      <c r="G2453" t="s">
        <v>44</v>
      </c>
      <c r="H2453" t="s">
        <v>67</v>
      </c>
      <c r="I2453" t="s">
        <v>34</v>
      </c>
      <c r="J2453">
        <v>5.6</v>
      </c>
      <c r="K2453" t="s">
        <v>35</v>
      </c>
      <c r="L2453">
        <v>33</v>
      </c>
      <c r="M2453" s="2">
        <v>45670</v>
      </c>
      <c r="N2453" t="s">
        <v>36</v>
      </c>
      <c r="O2453">
        <v>12</v>
      </c>
      <c r="P2453">
        <v>2.6</v>
      </c>
      <c r="Q2453">
        <v>6539.69</v>
      </c>
      <c r="R2453" t="s">
        <v>59</v>
      </c>
      <c r="S2453">
        <v>4719.8</v>
      </c>
      <c r="T2453">
        <v>4.5999999999999996</v>
      </c>
      <c r="U2453">
        <v>2025</v>
      </c>
      <c r="V2453" t="s">
        <v>69</v>
      </c>
      <c r="W2453" s="2">
        <v>45658</v>
      </c>
      <c r="X2453" t="s">
        <v>78</v>
      </c>
      <c r="Y2453" t="s">
        <v>48</v>
      </c>
      <c r="Z2453">
        <v>6539.69</v>
      </c>
      <c r="AA2453">
        <v>4719.8</v>
      </c>
      <c r="AB2453">
        <v>0.72199999999999998</v>
      </c>
    </row>
    <row r="2454" spans="1:28" x14ac:dyDescent="0.25">
      <c r="A2454" t="s">
        <v>2538</v>
      </c>
      <c r="B2454" s="2">
        <v>45870.209027777782</v>
      </c>
      <c r="C2454" s="2">
        <v>45872.809027777781</v>
      </c>
      <c r="D2454" t="s">
        <v>72</v>
      </c>
      <c r="E2454" t="s">
        <v>30</v>
      </c>
      <c r="F2454" t="s">
        <v>51</v>
      </c>
      <c r="G2454" t="s">
        <v>32</v>
      </c>
      <c r="H2454" t="s">
        <v>74</v>
      </c>
      <c r="I2454" t="s">
        <v>57</v>
      </c>
      <c r="J2454">
        <v>2.6</v>
      </c>
      <c r="K2454" t="s">
        <v>35</v>
      </c>
      <c r="L2454">
        <v>40</v>
      </c>
      <c r="M2454" s="2">
        <v>45870</v>
      </c>
      <c r="N2454" t="s">
        <v>36</v>
      </c>
      <c r="O2454">
        <v>11.9</v>
      </c>
      <c r="P2454">
        <v>1.3</v>
      </c>
      <c r="Q2454">
        <v>6251.35</v>
      </c>
      <c r="R2454" t="s">
        <v>37</v>
      </c>
      <c r="S2454">
        <v>4635.93</v>
      </c>
      <c r="T2454">
        <v>5</v>
      </c>
      <c r="U2454">
        <v>2025</v>
      </c>
      <c r="V2454" t="s">
        <v>87</v>
      </c>
      <c r="W2454" s="2">
        <v>45870</v>
      </c>
      <c r="X2454" t="s">
        <v>81</v>
      </c>
      <c r="Y2454" t="s">
        <v>48</v>
      </c>
      <c r="Z2454">
        <v>6251.35</v>
      </c>
      <c r="AA2454">
        <v>4635.93</v>
      </c>
      <c r="AB2454">
        <v>0.74199999999999999</v>
      </c>
    </row>
    <row r="2455" spans="1:28" x14ac:dyDescent="0.25">
      <c r="A2455" t="s">
        <v>2539</v>
      </c>
      <c r="B2455" s="2">
        <v>45899.982638888891</v>
      </c>
      <c r="C2455" s="2">
        <v>45903.282638888893</v>
      </c>
      <c r="D2455" t="s">
        <v>72</v>
      </c>
      <c r="E2455" t="s">
        <v>83</v>
      </c>
      <c r="F2455" t="s">
        <v>31</v>
      </c>
      <c r="G2455" t="s">
        <v>44</v>
      </c>
      <c r="H2455" t="s">
        <v>56</v>
      </c>
      <c r="I2455" t="s">
        <v>34</v>
      </c>
      <c r="J2455">
        <v>3.3</v>
      </c>
      <c r="K2455" t="s">
        <v>35</v>
      </c>
      <c r="L2455">
        <v>95</v>
      </c>
      <c r="M2455" s="2">
        <v>45899</v>
      </c>
      <c r="N2455" t="s">
        <v>36</v>
      </c>
      <c r="O2455">
        <v>7.9</v>
      </c>
      <c r="P2455">
        <v>0.2</v>
      </c>
      <c r="Q2455">
        <v>4403.5600000000004</v>
      </c>
      <c r="R2455" t="s">
        <v>37</v>
      </c>
      <c r="S2455">
        <v>2993.32</v>
      </c>
      <c r="T2455">
        <v>4.4000000000000004</v>
      </c>
      <c r="U2455">
        <v>2025</v>
      </c>
      <c r="V2455" t="s">
        <v>87</v>
      </c>
      <c r="W2455" s="2">
        <v>45870</v>
      </c>
      <c r="X2455" t="s">
        <v>92</v>
      </c>
      <c r="Y2455" t="s">
        <v>40</v>
      </c>
      <c r="Z2455">
        <v>4403.5600000000004</v>
      </c>
      <c r="AA2455">
        <v>2993.32</v>
      </c>
      <c r="AB2455">
        <v>0.68</v>
      </c>
    </row>
    <row r="2456" spans="1:28" x14ac:dyDescent="0.25">
      <c r="A2456" t="s">
        <v>2540</v>
      </c>
      <c r="B2456" s="2">
        <v>46150.672222222223</v>
      </c>
      <c r="C2456" s="2">
        <v>46154.672222222223</v>
      </c>
      <c r="D2456" t="s">
        <v>50</v>
      </c>
      <c r="E2456" t="s">
        <v>83</v>
      </c>
      <c r="F2456" t="s">
        <v>31</v>
      </c>
      <c r="G2456" t="s">
        <v>55</v>
      </c>
      <c r="H2456" t="s">
        <v>67</v>
      </c>
      <c r="I2456" t="s">
        <v>34</v>
      </c>
      <c r="J2456">
        <v>4</v>
      </c>
      <c r="K2456" t="s">
        <v>58</v>
      </c>
      <c r="L2456">
        <v>64</v>
      </c>
      <c r="M2456" s="2">
        <v>46150</v>
      </c>
      <c r="N2456" t="s">
        <v>76</v>
      </c>
      <c r="O2456">
        <v>11.9</v>
      </c>
      <c r="P2456">
        <v>3.1</v>
      </c>
      <c r="Q2456">
        <v>7275.19</v>
      </c>
      <c r="R2456" t="s">
        <v>37</v>
      </c>
      <c r="S2456">
        <v>4861.49</v>
      </c>
      <c r="T2456">
        <v>3.7</v>
      </c>
      <c r="U2456">
        <v>2026</v>
      </c>
      <c r="V2456" t="s">
        <v>80</v>
      </c>
      <c r="W2456" s="2">
        <v>46143</v>
      </c>
      <c r="X2456" t="s">
        <v>81</v>
      </c>
      <c r="Y2456" t="s">
        <v>48</v>
      </c>
      <c r="Z2456">
        <v>7275.19</v>
      </c>
      <c r="AA2456">
        <v>4861.49</v>
      </c>
      <c r="AB2456">
        <v>0.66800000000000004</v>
      </c>
    </row>
    <row r="2457" spans="1:28" x14ac:dyDescent="0.25">
      <c r="A2457" t="s">
        <v>2541</v>
      </c>
      <c r="B2457" s="2">
        <v>45870.255555555559</v>
      </c>
      <c r="C2457" s="2">
        <v>45875.655555555553</v>
      </c>
      <c r="D2457" t="s">
        <v>85</v>
      </c>
      <c r="E2457" t="s">
        <v>30</v>
      </c>
      <c r="F2457" t="s">
        <v>51</v>
      </c>
      <c r="G2457" t="s">
        <v>32</v>
      </c>
      <c r="H2457" t="s">
        <v>52</v>
      </c>
      <c r="I2457" t="s">
        <v>57</v>
      </c>
      <c r="J2457">
        <v>5.4</v>
      </c>
      <c r="K2457" t="s">
        <v>58</v>
      </c>
      <c r="L2457">
        <v>77</v>
      </c>
      <c r="M2457" s="2">
        <v>45870</v>
      </c>
      <c r="N2457" t="s">
        <v>36</v>
      </c>
      <c r="O2457">
        <v>8.3000000000000007</v>
      </c>
      <c r="P2457">
        <v>0</v>
      </c>
      <c r="Q2457">
        <v>7050.58</v>
      </c>
      <c r="R2457" t="s">
        <v>37</v>
      </c>
      <c r="S2457">
        <v>3992.6</v>
      </c>
      <c r="T2457">
        <v>3.2</v>
      </c>
      <c r="U2457">
        <v>2025</v>
      </c>
      <c r="V2457" t="s">
        <v>87</v>
      </c>
      <c r="W2457" s="2">
        <v>45870</v>
      </c>
      <c r="X2457" t="s">
        <v>81</v>
      </c>
      <c r="Y2457" t="s">
        <v>48</v>
      </c>
      <c r="Z2457">
        <v>7050.58</v>
      </c>
      <c r="AA2457">
        <v>3992.6</v>
      </c>
      <c r="AB2457">
        <v>0.56599999999999995</v>
      </c>
    </row>
    <row r="2458" spans="1:28" x14ac:dyDescent="0.25">
      <c r="A2458" t="s">
        <v>2542</v>
      </c>
      <c r="B2458" s="2">
        <v>46350.161111111112</v>
      </c>
      <c r="C2458" s="2">
        <v>46354.261111111111</v>
      </c>
      <c r="D2458" t="s">
        <v>72</v>
      </c>
      <c r="E2458" t="s">
        <v>83</v>
      </c>
      <c r="F2458" t="s">
        <v>51</v>
      </c>
      <c r="G2458" t="s">
        <v>32</v>
      </c>
      <c r="H2458" t="s">
        <v>67</v>
      </c>
      <c r="I2458" t="s">
        <v>34</v>
      </c>
      <c r="J2458">
        <v>4.0999999999999996</v>
      </c>
      <c r="K2458" t="s">
        <v>58</v>
      </c>
      <c r="L2458">
        <v>55</v>
      </c>
      <c r="M2458" s="2">
        <v>46350</v>
      </c>
      <c r="N2458" t="s">
        <v>36</v>
      </c>
      <c r="O2458">
        <v>7.9</v>
      </c>
      <c r="P2458">
        <v>1.3</v>
      </c>
      <c r="Q2458">
        <v>4347.32</v>
      </c>
      <c r="R2458" t="s">
        <v>37</v>
      </c>
      <c r="S2458">
        <v>2693.5</v>
      </c>
      <c r="T2458">
        <v>3.7</v>
      </c>
      <c r="U2458">
        <v>2026</v>
      </c>
      <c r="V2458" t="s">
        <v>89</v>
      </c>
      <c r="W2458" s="2">
        <v>46327</v>
      </c>
      <c r="X2458" t="s">
        <v>70</v>
      </c>
      <c r="Y2458" t="s">
        <v>48</v>
      </c>
      <c r="Z2458">
        <v>4347.32</v>
      </c>
      <c r="AA2458">
        <v>2693.5</v>
      </c>
      <c r="AB2458">
        <v>0.62</v>
      </c>
    </row>
    <row r="2459" spans="1:28" x14ac:dyDescent="0.25">
      <c r="A2459" t="s">
        <v>2543</v>
      </c>
      <c r="B2459" s="2">
        <v>45995.134722222218</v>
      </c>
      <c r="C2459" s="2">
        <v>46000.134722222218</v>
      </c>
      <c r="D2459" t="s">
        <v>113</v>
      </c>
      <c r="E2459" t="s">
        <v>73</v>
      </c>
      <c r="F2459" t="s">
        <v>31</v>
      </c>
      <c r="G2459" t="s">
        <v>55</v>
      </c>
      <c r="H2459" t="s">
        <v>67</v>
      </c>
      <c r="I2459" t="s">
        <v>57</v>
      </c>
      <c r="J2459">
        <v>5</v>
      </c>
      <c r="K2459" t="s">
        <v>35</v>
      </c>
      <c r="L2459">
        <v>71</v>
      </c>
      <c r="M2459" s="2">
        <v>45995</v>
      </c>
      <c r="N2459" t="s">
        <v>68</v>
      </c>
      <c r="O2459">
        <v>10.1</v>
      </c>
      <c r="P2459">
        <v>0</v>
      </c>
      <c r="Q2459">
        <v>7671.64</v>
      </c>
      <c r="R2459" t="s">
        <v>77</v>
      </c>
      <c r="S2459">
        <v>4212.1499999999996</v>
      </c>
      <c r="T2459">
        <v>4</v>
      </c>
      <c r="U2459">
        <v>2025</v>
      </c>
      <c r="V2459" t="s">
        <v>63</v>
      </c>
      <c r="W2459" s="2">
        <v>45992</v>
      </c>
      <c r="X2459" t="s">
        <v>47</v>
      </c>
      <c r="Y2459" t="s">
        <v>48</v>
      </c>
      <c r="Z2459">
        <v>7671.64</v>
      </c>
      <c r="AA2459">
        <v>4212.1499999999996</v>
      </c>
      <c r="AB2459">
        <v>0.54900000000000004</v>
      </c>
    </row>
    <row r="2460" spans="1:28" x14ac:dyDescent="0.25">
      <c r="A2460" t="s">
        <v>2544</v>
      </c>
      <c r="B2460" s="2">
        <v>45830.629166666673</v>
      </c>
      <c r="C2460" s="2">
        <v>45833.32916666667</v>
      </c>
      <c r="D2460" t="s">
        <v>42</v>
      </c>
      <c r="E2460" t="s">
        <v>73</v>
      </c>
      <c r="F2460" t="s">
        <v>51</v>
      </c>
      <c r="G2460" t="s">
        <v>44</v>
      </c>
      <c r="H2460" t="s">
        <v>86</v>
      </c>
      <c r="I2460" t="s">
        <v>34</v>
      </c>
      <c r="J2460">
        <v>2.7</v>
      </c>
      <c r="K2460" t="s">
        <v>35</v>
      </c>
      <c r="L2460">
        <v>72</v>
      </c>
      <c r="M2460" s="2">
        <v>45830</v>
      </c>
      <c r="N2460" t="s">
        <v>36</v>
      </c>
      <c r="O2460">
        <v>10.199999999999999</v>
      </c>
      <c r="P2460">
        <v>2.9</v>
      </c>
      <c r="Q2460">
        <v>2900.51</v>
      </c>
      <c r="R2460" t="s">
        <v>37</v>
      </c>
      <c r="S2460">
        <v>2005.1</v>
      </c>
      <c r="T2460">
        <v>3.7</v>
      </c>
      <c r="U2460">
        <v>2025</v>
      </c>
      <c r="V2460" t="s">
        <v>110</v>
      </c>
      <c r="W2460" s="2">
        <v>45809</v>
      </c>
      <c r="X2460" t="s">
        <v>39</v>
      </c>
      <c r="Y2460" t="s">
        <v>40</v>
      </c>
      <c r="Z2460">
        <v>2900.51</v>
      </c>
      <c r="AA2460">
        <v>2005.1</v>
      </c>
      <c r="AB2460">
        <v>0.69099999999999995</v>
      </c>
    </row>
    <row r="2461" spans="1:28" x14ac:dyDescent="0.25">
      <c r="A2461" t="s">
        <v>2545</v>
      </c>
      <c r="B2461" s="2">
        <v>46329.71875</v>
      </c>
      <c r="C2461" s="2">
        <v>46333.21875</v>
      </c>
      <c r="D2461" t="s">
        <v>50</v>
      </c>
      <c r="E2461" t="s">
        <v>83</v>
      </c>
      <c r="F2461" t="s">
        <v>31</v>
      </c>
      <c r="G2461" t="s">
        <v>32</v>
      </c>
      <c r="H2461" t="s">
        <v>52</v>
      </c>
      <c r="I2461" t="s">
        <v>57</v>
      </c>
      <c r="J2461">
        <v>3.5</v>
      </c>
      <c r="K2461" t="s">
        <v>35</v>
      </c>
      <c r="L2461">
        <v>17</v>
      </c>
      <c r="M2461" s="2">
        <v>46329</v>
      </c>
      <c r="N2461" t="s">
        <v>68</v>
      </c>
      <c r="O2461">
        <v>9.9</v>
      </c>
      <c r="P2461">
        <v>0.4</v>
      </c>
      <c r="Q2461">
        <v>5235.7299999999996</v>
      </c>
      <c r="R2461" t="s">
        <v>77</v>
      </c>
      <c r="S2461">
        <v>3534.67</v>
      </c>
      <c r="T2461">
        <v>4.5</v>
      </c>
      <c r="U2461">
        <v>2026</v>
      </c>
      <c r="V2461" t="s">
        <v>89</v>
      </c>
      <c r="W2461" s="2">
        <v>46327</v>
      </c>
      <c r="X2461" t="s">
        <v>70</v>
      </c>
      <c r="Y2461" t="s">
        <v>48</v>
      </c>
      <c r="Z2461">
        <v>5235.7299999999996</v>
      </c>
      <c r="AA2461">
        <v>3534.67</v>
      </c>
      <c r="AB2461">
        <v>0.67500000000000004</v>
      </c>
    </row>
    <row r="2462" spans="1:28" x14ac:dyDescent="0.25">
      <c r="A2462" t="s">
        <v>2546</v>
      </c>
      <c r="B2462" s="2">
        <v>45821.638888888891</v>
      </c>
      <c r="C2462" s="2">
        <v>45822.438888888893</v>
      </c>
      <c r="D2462" t="s">
        <v>42</v>
      </c>
      <c r="E2462" t="s">
        <v>30</v>
      </c>
      <c r="F2462" t="s">
        <v>31</v>
      </c>
      <c r="G2462" t="s">
        <v>66</v>
      </c>
      <c r="H2462" t="s">
        <v>74</v>
      </c>
      <c r="I2462" t="s">
        <v>57</v>
      </c>
      <c r="J2462">
        <v>0.8</v>
      </c>
      <c r="K2462" t="s">
        <v>35</v>
      </c>
      <c r="L2462">
        <v>80</v>
      </c>
      <c r="M2462" s="2">
        <v>45821</v>
      </c>
      <c r="N2462" t="s">
        <v>68</v>
      </c>
      <c r="O2462">
        <v>9.6</v>
      </c>
      <c r="P2462">
        <v>3.2</v>
      </c>
      <c r="Q2462">
        <v>1888.98</v>
      </c>
      <c r="R2462" t="s">
        <v>37</v>
      </c>
      <c r="S2462">
        <v>968.6</v>
      </c>
      <c r="T2462">
        <v>2.9</v>
      </c>
      <c r="U2462">
        <v>2025</v>
      </c>
      <c r="V2462" t="s">
        <v>110</v>
      </c>
      <c r="W2462" s="2">
        <v>45809</v>
      </c>
      <c r="X2462" t="s">
        <v>81</v>
      </c>
      <c r="Y2462" t="s">
        <v>48</v>
      </c>
      <c r="Z2462">
        <v>1888.98</v>
      </c>
      <c r="AA2462">
        <v>968.6</v>
      </c>
      <c r="AB2462">
        <v>0.51300000000000001</v>
      </c>
    </row>
    <row r="2463" spans="1:28" x14ac:dyDescent="0.25">
      <c r="A2463" t="s">
        <v>2547</v>
      </c>
      <c r="B2463" s="2">
        <v>46122.477777777778</v>
      </c>
      <c r="C2463" s="2">
        <v>46126.87777777778</v>
      </c>
      <c r="D2463" t="s">
        <v>91</v>
      </c>
      <c r="E2463" t="s">
        <v>73</v>
      </c>
      <c r="F2463" t="s">
        <v>51</v>
      </c>
      <c r="G2463" t="s">
        <v>44</v>
      </c>
      <c r="H2463" t="s">
        <v>56</v>
      </c>
      <c r="I2463" t="s">
        <v>34</v>
      </c>
      <c r="J2463">
        <v>4.4000000000000004</v>
      </c>
      <c r="K2463" t="s">
        <v>35</v>
      </c>
      <c r="L2463">
        <v>33</v>
      </c>
      <c r="M2463" s="2">
        <v>46122</v>
      </c>
      <c r="N2463" t="s">
        <v>36</v>
      </c>
      <c r="O2463">
        <v>11.9</v>
      </c>
      <c r="P2463">
        <v>1.8</v>
      </c>
      <c r="Q2463">
        <v>5842.74</v>
      </c>
      <c r="R2463" t="s">
        <v>59</v>
      </c>
      <c r="S2463">
        <v>4378.22</v>
      </c>
      <c r="T2463">
        <v>4.5</v>
      </c>
      <c r="U2463">
        <v>2026</v>
      </c>
      <c r="V2463" t="s">
        <v>38</v>
      </c>
      <c r="W2463" s="2">
        <v>46113</v>
      </c>
      <c r="X2463" t="s">
        <v>81</v>
      </c>
      <c r="Y2463" t="s">
        <v>48</v>
      </c>
      <c r="Z2463">
        <v>5842.74</v>
      </c>
      <c r="AA2463">
        <v>4378.22</v>
      </c>
      <c r="AB2463">
        <v>0.749</v>
      </c>
    </row>
    <row r="2464" spans="1:28" x14ac:dyDescent="0.25">
      <c r="A2464" t="s">
        <v>2548</v>
      </c>
      <c r="B2464" s="2">
        <v>46154.12222222222</v>
      </c>
      <c r="C2464" s="2">
        <v>46160.522222222222</v>
      </c>
      <c r="D2464" t="s">
        <v>29</v>
      </c>
      <c r="E2464" t="s">
        <v>43</v>
      </c>
      <c r="F2464" t="s">
        <v>51</v>
      </c>
      <c r="G2464" t="s">
        <v>32</v>
      </c>
      <c r="H2464" t="s">
        <v>33</v>
      </c>
      <c r="I2464" t="s">
        <v>34</v>
      </c>
      <c r="J2464">
        <v>6.4</v>
      </c>
      <c r="K2464" t="s">
        <v>35</v>
      </c>
      <c r="L2464">
        <v>40</v>
      </c>
      <c r="M2464" s="2">
        <v>46154</v>
      </c>
      <c r="N2464" t="s">
        <v>36</v>
      </c>
      <c r="O2464">
        <v>12.1</v>
      </c>
      <c r="P2464">
        <v>3.9</v>
      </c>
      <c r="Q2464">
        <v>8507.2999999999993</v>
      </c>
      <c r="R2464" t="s">
        <v>77</v>
      </c>
      <c r="S2464">
        <v>6604.2</v>
      </c>
      <c r="T2464">
        <v>3.7</v>
      </c>
      <c r="U2464">
        <v>2026</v>
      </c>
      <c r="V2464" t="s">
        <v>80</v>
      </c>
      <c r="W2464" s="2">
        <v>46143</v>
      </c>
      <c r="X2464" t="s">
        <v>70</v>
      </c>
      <c r="Y2464" t="s">
        <v>48</v>
      </c>
      <c r="Z2464">
        <v>8507.2999999999993</v>
      </c>
      <c r="AA2464">
        <v>6604.2</v>
      </c>
      <c r="AB2464">
        <v>0.77600000000000002</v>
      </c>
    </row>
    <row r="2465" spans="1:28" x14ac:dyDescent="0.25">
      <c r="A2465" t="s">
        <v>2549</v>
      </c>
      <c r="B2465" s="2">
        <v>46357.15</v>
      </c>
      <c r="C2465" s="2">
        <v>46358.35</v>
      </c>
      <c r="D2465" t="s">
        <v>42</v>
      </c>
      <c r="E2465" t="s">
        <v>30</v>
      </c>
      <c r="F2465" t="s">
        <v>31</v>
      </c>
      <c r="G2465" t="s">
        <v>32</v>
      </c>
      <c r="H2465" t="s">
        <v>33</v>
      </c>
      <c r="I2465" t="s">
        <v>34</v>
      </c>
      <c r="J2465">
        <v>1.2</v>
      </c>
      <c r="K2465" t="s">
        <v>35</v>
      </c>
      <c r="L2465">
        <v>99</v>
      </c>
      <c r="M2465" s="2">
        <v>46357</v>
      </c>
      <c r="N2465" t="s">
        <v>36</v>
      </c>
      <c r="O2465">
        <v>7.7</v>
      </c>
      <c r="P2465">
        <v>2.6</v>
      </c>
      <c r="Q2465">
        <v>4194.3500000000004</v>
      </c>
      <c r="R2465" t="s">
        <v>37</v>
      </c>
      <c r="S2465">
        <v>2191.52</v>
      </c>
      <c r="T2465">
        <v>3.6</v>
      </c>
      <c r="U2465">
        <v>2026</v>
      </c>
      <c r="V2465" t="s">
        <v>63</v>
      </c>
      <c r="W2465" s="2">
        <v>46357</v>
      </c>
      <c r="X2465" t="s">
        <v>70</v>
      </c>
      <c r="Y2465" t="s">
        <v>48</v>
      </c>
      <c r="Z2465">
        <v>4194.3500000000004</v>
      </c>
      <c r="AA2465">
        <v>2191.52</v>
      </c>
      <c r="AB2465">
        <v>0.52200000000000002</v>
      </c>
    </row>
    <row r="2466" spans="1:28" x14ac:dyDescent="0.25">
      <c r="A2466" t="s">
        <v>2550</v>
      </c>
      <c r="B2466" s="2">
        <v>46052.718055555553</v>
      </c>
      <c r="C2466" s="2">
        <v>46057.418055555558</v>
      </c>
      <c r="D2466" t="s">
        <v>91</v>
      </c>
      <c r="E2466" t="s">
        <v>30</v>
      </c>
      <c r="F2466" t="s">
        <v>31</v>
      </c>
      <c r="G2466" t="s">
        <v>32</v>
      </c>
      <c r="H2466" t="s">
        <v>74</v>
      </c>
      <c r="I2466" t="s">
        <v>75</v>
      </c>
      <c r="J2466">
        <v>4.7</v>
      </c>
      <c r="K2466" t="s">
        <v>35</v>
      </c>
      <c r="L2466">
        <v>25</v>
      </c>
      <c r="M2466" s="2">
        <v>46052</v>
      </c>
      <c r="N2466" t="s">
        <v>36</v>
      </c>
      <c r="O2466">
        <v>12.1</v>
      </c>
      <c r="P2466">
        <v>2.6</v>
      </c>
      <c r="Q2466">
        <v>6532.19</v>
      </c>
      <c r="R2466" t="s">
        <v>37</v>
      </c>
      <c r="S2466">
        <v>3675.43</v>
      </c>
      <c r="T2466">
        <v>4</v>
      </c>
      <c r="U2466">
        <v>2026</v>
      </c>
      <c r="V2466" t="s">
        <v>69</v>
      </c>
      <c r="W2466" s="2">
        <v>46023</v>
      </c>
      <c r="X2466" t="s">
        <v>81</v>
      </c>
      <c r="Y2466" t="s">
        <v>48</v>
      </c>
      <c r="Z2466">
        <v>6532.19</v>
      </c>
      <c r="AA2466">
        <v>3675.43</v>
      </c>
      <c r="AB2466">
        <v>0.56299999999999994</v>
      </c>
    </row>
    <row r="2467" spans="1:28" x14ac:dyDescent="0.25">
      <c r="A2467" t="s">
        <v>2551</v>
      </c>
      <c r="B2467" s="2">
        <v>46360.436805555553</v>
      </c>
      <c r="C2467" s="2">
        <v>46365.236805555563</v>
      </c>
      <c r="D2467" t="s">
        <v>91</v>
      </c>
      <c r="E2467" t="s">
        <v>73</v>
      </c>
      <c r="F2467" t="s">
        <v>31</v>
      </c>
      <c r="G2467" t="s">
        <v>55</v>
      </c>
      <c r="H2467" t="s">
        <v>74</v>
      </c>
      <c r="I2467" t="s">
        <v>57</v>
      </c>
      <c r="J2467">
        <v>4.8</v>
      </c>
      <c r="K2467" t="s">
        <v>35</v>
      </c>
      <c r="L2467">
        <v>39</v>
      </c>
      <c r="M2467" s="2">
        <v>46360</v>
      </c>
      <c r="N2467" t="s">
        <v>68</v>
      </c>
      <c r="O2467">
        <v>10.199999999999999</v>
      </c>
      <c r="P2467">
        <v>0.3</v>
      </c>
      <c r="Q2467">
        <v>7422.32</v>
      </c>
      <c r="R2467" t="s">
        <v>37</v>
      </c>
      <c r="S2467">
        <v>5391.92</v>
      </c>
      <c r="T2467">
        <v>4.5</v>
      </c>
      <c r="U2467">
        <v>2026</v>
      </c>
      <c r="V2467" t="s">
        <v>63</v>
      </c>
      <c r="W2467" s="2">
        <v>46357</v>
      </c>
      <c r="X2467" t="s">
        <v>81</v>
      </c>
      <c r="Y2467" t="s">
        <v>48</v>
      </c>
      <c r="Z2467">
        <v>7422.32</v>
      </c>
      <c r="AA2467">
        <v>5391.92</v>
      </c>
      <c r="AB2467">
        <v>0.72599999999999998</v>
      </c>
    </row>
    <row r="2468" spans="1:28" x14ac:dyDescent="0.25">
      <c r="A2468" t="s">
        <v>2552</v>
      </c>
      <c r="B2468" s="2">
        <v>45965.113194444442</v>
      </c>
      <c r="C2468" s="2">
        <v>45969.413194444453</v>
      </c>
      <c r="D2468" t="s">
        <v>85</v>
      </c>
      <c r="E2468" t="s">
        <v>73</v>
      </c>
      <c r="F2468" t="s">
        <v>51</v>
      </c>
      <c r="G2468" t="s">
        <v>55</v>
      </c>
      <c r="H2468" t="s">
        <v>74</v>
      </c>
      <c r="I2468" t="s">
        <v>34</v>
      </c>
      <c r="J2468">
        <v>4.3</v>
      </c>
      <c r="K2468" t="s">
        <v>58</v>
      </c>
      <c r="L2468">
        <v>86</v>
      </c>
      <c r="M2468" s="2">
        <v>45965</v>
      </c>
      <c r="N2468" t="s">
        <v>76</v>
      </c>
      <c r="O2468">
        <v>12.3</v>
      </c>
      <c r="P2468">
        <v>2.2000000000000002</v>
      </c>
      <c r="Q2468">
        <v>6370.97</v>
      </c>
      <c r="R2468" t="s">
        <v>37</v>
      </c>
      <c r="S2468">
        <v>3812.91</v>
      </c>
      <c r="T2468">
        <v>3.5</v>
      </c>
      <c r="U2468">
        <v>2025</v>
      </c>
      <c r="V2468" t="s">
        <v>89</v>
      </c>
      <c r="W2468" s="2">
        <v>45962</v>
      </c>
      <c r="X2468" t="s">
        <v>70</v>
      </c>
      <c r="Y2468" t="s">
        <v>48</v>
      </c>
      <c r="Z2468">
        <v>6370.97</v>
      </c>
      <c r="AA2468">
        <v>3812.91</v>
      </c>
      <c r="AB2468">
        <v>0.59799999999999998</v>
      </c>
    </row>
    <row r="2469" spans="1:28" x14ac:dyDescent="0.25">
      <c r="A2469" t="s">
        <v>2553</v>
      </c>
      <c r="B2469" s="2">
        <v>45840.036111111112</v>
      </c>
      <c r="C2469" s="2">
        <v>45842.536111111112</v>
      </c>
      <c r="D2469" t="s">
        <v>62</v>
      </c>
      <c r="E2469" t="s">
        <v>83</v>
      </c>
      <c r="F2469" t="s">
        <v>51</v>
      </c>
      <c r="G2469" t="s">
        <v>44</v>
      </c>
      <c r="H2469" t="s">
        <v>45</v>
      </c>
      <c r="I2469" t="s">
        <v>57</v>
      </c>
      <c r="J2469">
        <v>2.5</v>
      </c>
      <c r="K2469" t="s">
        <v>35</v>
      </c>
      <c r="L2469">
        <v>53</v>
      </c>
      <c r="M2469" s="2">
        <v>45840</v>
      </c>
      <c r="N2469" t="s">
        <v>68</v>
      </c>
      <c r="O2469">
        <v>10.1</v>
      </c>
      <c r="P2469">
        <v>1.2</v>
      </c>
      <c r="Q2469">
        <v>4448.28</v>
      </c>
      <c r="R2469" t="s">
        <v>77</v>
      </c>
      <c r="S2469">
        <v>2212.12</v>
      </c>
      <c r="T2469">
        <v>3.3</v>
      </c>
      <c r="U2469">
        <v>2025</v>
      </c>
      <c r="V2469" t="s">
        <v>107</v>
      </c>
      <c r="W2469" s="2">
        <v>45839</v>
      </c>
      <c r="X2469" t="s">
        <v>64</v>
      </c>
      <c r="Y2469" t="s">
        <v>48</v>
      </c>
      <c r="Z2469">
        <v>4448.28</v>
      </c>
      <c r="AA2469">
        <v>2212.12</v>
      </c>
      <c r="AB2469">
        <v>0.497</v>
      </c>
    </row>
    <row r="2470" spans="1:28" x14ac:dyDescent="0.25">
      <c r="A2470" t="s">
        <v>2554</v>
      </c>
      <c r="B2470" s="2">
        <v>46286.150694444441</v>
      </c>
      <c r="C2470" s="2">
        <v>46290.550694444442</v>
      </c>
      <c r="D2470" t="s">
        <v>91</v>
      </c>
      <c r="E2470" t="s">
        <v>73</v>
      </c>
      <c r="F2470" t="s">
        <v>51</v>
      </c>
      <c r="G2470" t="s">
        <v>44</v>
      </c>
      <c r="H2470" t="s">
        <v>52</v>
      </c>
      <c r="I2470" t="s">
        <v>57</v>
      </c>
      <c r="J2470">
        <v>4.4000000000000004</v>
      </c>
      <c r="K2470" t="s">
        <v>35</v>
      </c>
      <c r="L2470">
        <v>62</v>
      </c>
      <c r="M2470" s="2">
        <v>46286</v>
      </c>
      <c r="N2470" t="s">
        <v>36</v>
      </c>
      <c r="O2470">
        <v>12.1</v>
      </c>
      <c r="P2470">
        <v>1.8</v>
      </c>
      <c r="Q2470">
        <v>6568.78</v>
      </c>
      <c r="R2470" t="s">
        <v>77</v>
      </c>
      <c r="S2470">
        <v>4949.76</v>
      </c>
      <c r="T2470">
        <v>4.2</v>
      </c>
      <c r="U2470">
        <v>2026</v>
      </c>
      <c r="V2470" t="s">
        <v>53</v>
      </c>
      <c r="W2470" s="2">
        <v>46266</v>
      </c>
      <c r="X2470" t="s">
        <v>78</v>
      </c>
      <c r="Y2470" t="s">
        <v>48</v>
      </c>
      <c r="Z2470">
        <v>6568.78</v>
      </c>
      <c r="AA2470">
        <v>4949.76</v>
      </c>
      <c r="AB2470">
        <v>0.754</v>
      </c>
    </row>
    <row r="2471" spans="1:28" x14ac:dyDescent="0.25">
      <c r="A2471" t="s">
        <v>2555</v>
      </c>
      <c r="B2471" s="2">
        <v>46167.693055555559</v>
      </c>
      <c r="C2471" s="2">
        <v>46169.093055555553</v>
      </c>
      <c r="D2471" t="s">
        <v>42</v>
      </c>
      <c r="E2471" t="s">
        <v>30</v>
      </c>
      <c r="F2471" t="s">
        <v>31</v>
      </c>
      <c r="G2471" t="s">
        <v>32</v>
      </c>
      <c r="H2471" t="s">
        <v>45</v>
      </c>
      <c r="I2471" t="s">
        <v>75</v>
      </c>
      <c r="J2471">
        <v>1.4</v>
      </c>
      <c r="K2471" t="s">
        <v>35</v>
      </c>
      <c r="L2471">
        <v>83</v>
      </c>
      <c r="M2471" s="2">
        <v>46167</v>
      </c>
      <c r="N2471" t="s">
        <v>76</v>
      </c>
      <c r="O2471">
        <v>8</v>
      </c>
      <c r="P2471">
        <v>3</v>
      </c>
      <c r="Q2471">
        <v>3292.58</v>
      </c>
      <c r="R2471" t="s">
        <v>37</v>
      </c>
      <c r="S2471">
        <v>2099.35</v>
      </c>
      <c r="T2471">
        <v>3</v>
      </c>
      <c r="U2471">
        <v>2026</v>
      </c>
      <c r="V2471" t="s">
        <v>80</v>
      </c>
      <c r="W2471" s="2">
        <v>46143</v>
      </c>
      <c r="X2471" t="s">
        <v>78</v>
      </c>
      <c r="Y2471" t="s">
        <v>48</v>
      </c>
      <c r="Z2471">
        <v>3292.58</v>
      </c>
      <c r="AA2471">
        <v>2099.35</v>
      </c>
      <c r="AB2471">
        <v>0.63800000000000001</v>
      </c>
    </row>
    <row r="2472" spans="1:28" x14ac:dyDescent="0.25">
      <c r="A2472" t="s">
        <v>2556</v>
      </c>
      <c r="B2472" s="2">
        <v>46365.571527777778</v>
      </c>
      <c r="C2472" s="2">
        <v>46368.871527777781</v>
      </c>
      <c r="D2472" t="s">
        <v>91</v>
      </c>
      <c r="E2472" t="s">
        <v>43</v>
      </c>
      <c r="F2472" t="s">
        <v>152</v>
      </c>
      <c r="G2472" t="s">
        <v>55</v>
      </c>
      <c r="H2472" t="s">
        <v>45</v>
      </c>
      <c r="I2472" t="s">
        <v>34</v>
      </c>
      <c r="J2472">
        <v>3.3</v>
      </c>
      <c r="K2472" t="s">
        <v>35</v>
      </c>
      <c r="L2472">
        <v>71</v>
      </c>
      <c r="M2472" s="2">
        <v>46365</v>
      </c>
      <c r="N2472" t="s">
        <v>68</v>
      </c>
      <c r="O2472">
        <v>11.8</v>
      </c>
      <c r="P2472">
        <v>1.6</v>
      </c>
      <c r="Q2472">
        <v>6207.54</v>
      </c>
      <c r="R2472" t="s">
        <v>37</v>
      </c>
      <c r="S2472">
        <v>3037.26</v>
      </c>
      <c r="T2472">
        <v>3.8</v>
      </c>
      <c r="U2472">
        <v>2026</v>
      </c>
      <c r="V2472" t="s">
        <v>63</v>
      </c>
      <c r="W2472" s="2">
        <v>46357</v>
      </c>
      <c r="X2472" t="s">
        <v>64</v>
      </c>
      <c r="Y2472" t="s">
        <v>48</v>
      </c>
      <c r="Z2472">
        <v>6207.54</v>
      </c>
      <c r="AA2472">
        <v>3037.26</v>
      </c>
      <c r="AB2472">
        <v>0.48899999999999999</v>
      </c>
    </row>
    <row r="2473" spans="1:28" x14ac:dyDescent="0.25">
      <c r="A2473" t="s">
        <v>2557</v>
      </c>
      <c r="B2473" s="2">
        <v>46203.960416666669</v>
      </c>
      <c r="C2473" s="2">
        <v>46207.660416666673</v>
      </c>
      <c r="D2473" t="s">
        <v>62</v>
      </c>
      <c r="E2473" t="s">
        <v>43</v>
      </c>
      <c r="F2473" t="s">
        <v>51</v>
      </c>
      <c r="G2473" t="s">
        <v>32</v>
      </c>
      <c r="H2473" t="s">
        <v>45</v>
      </c>
      <c r="I2473" t="s">
        <v>75</v>
      </c>
      <c r="J2473">
        <v>3.7</v>
      </c>
      <c r="K2473" t="s">
        <v>35</v>
      </c>
      <c r="L2473">
        <v>50</v>
      </c>
      <c r="M2473" s="2">
        <v>46203</v>
      </c>
      <c r="N2473" t="s">
        <v>68</v>
      </c>
      <c r="O2473">
        <v>7.8</v>
      </c>
      <c r="P2473">
        <v>0.6</v>
      </c>
      <c r="Q2473">
        <v>5708.58</v>
      </c>
      <c r="R2473" t="s">
        <v>37</v>
      </c>
      <c r="S2473">
        <v>3484.56</v>
      </c>
      <c r="T2473">
        <v>4.5999999999999996</v>
      </c>
      <c r="U2473">
        <v>2026</v>
      </c>
      <c r="V2473" t="s">
        <v>110</v>
      </c>
      <c r="W2473" s="2">
        <v>46174</v>
      </c>
      <c r="X2473" t="s">
        <v>70</v>
      </c>
      <c r="Y2473" t="s">
        <v>48</v>
      </c>
      <c r="Z2473">
        <v>5708.58</v>
      </c>
      <c r="AA2473">
        <v>3484.56</v>
      </c>
      <c r="AB2473">
        <v>0.61</v>
      </c>
    </row>
    <row r="2474" spans="1:28" x14ac:dyDescent="0.25">
      <c r="A2474" t="s">
        <v>2558</v>
      </c>
      <c r="B2474" s="2">
        <v>46221.26666666667</v>
      </c>
      <c r="C2474" s="2">
        <v>46226.666666666657</v>
      </c>
      <c r="D2474" t="s">
        <v>91</v>
      </c>
      <c r="E2474" t="s">
        <v>73</v>
      </c>
      <c r="F2474" t="s">
        <v>31</v>
      </c>
      <c r="G2474" t="s">
        <v>32</v>
      </c>
      <c r="H2474" t="s">
        <v>74</v>
      </c>
      <c r="I2474" t="s">
        <v>34</v>
      </c>
      <c r="J2474">
        <v>5.4</v>
      </c>
      <c r="K2474" t="s">
        <v>35</v>
      </c>
      <c r="L2474">
        <v>9</v>
      </c>
      <c r="M2474" s="2">
        <v>46221</v>
      </c>
      <c r="N2474" t="s">
        <v>36</v>
      </c>
      <c r="O2474">
        <v>11.7</v>
      </c>
      <c r="P2474">
        <v>1.2</v>
      </c>
      <c r="Q2474">
        <v>7488.2</v>
      </c>
      <c r="R2474" t="s">
        <v>37</v>
      </c>
      <c r="S2474">
        <v>5468.84</v>
      </c>
      <c r="T2474">
        <v>4.5999999999999996</v>
      </c>
      <c r="U2474">
        <v>2026</v>
      </c>
      <c r="V2474" t="s">
        <v>107</v>
      </c>
      <c r="W2474" s="2">
        <v>46204</v>
      </c>
      <c r="X2474" t="s">
        <v>92</v>
      </c>
      <c r="Y2474" t="s">
        <v>40</v>
      </c>
      <c r="Z2474">
        <v>7488.2</v>
      </c>
      <c r="AA2474">
        <v>5468.84</v>
      </c>
      <c r="AB2474">
        <v>0.73</v>
      </c>
    </row>
    <row r="2475" spans="1:28" x14ac:dyDescent="0.25">
      <c r="A2475" t="s">
        <v>2559</v>
      </c>
      <c r="B2475" s="2">
        <v>46281.038194444453</v>
      </c>
      <c r="C2475" s="2">
        <v>46286.738194444442</v>
      </c>
      <c r="D2475" t="s">
        <v>29</v>
      </c>
      <c r="E2475" t="s">
        <v>73</v>
      </c>
      <c r="F2475" t="s">
        <v>31</v>
      </c>
      <c r="G2475" t="s">
        <v>44</v>
      </c>
      <c r="H2475" t="s">
        <v>74</v>
      </c>
      <c r="I2475" t="s">
        <v>75</v>
      </c>
      <c r="J2475">
        <v>5.7</v>
      </c>
      <c r="K2475" t="s">
        <v>35</v>
      </c>
      <c r="L2475">
        <v>42</v>
      </c>
      <c r="M2475" s="2">
        <v>46281</v>
      </c>
      <c r="N2475" t="s">
        <v>36</v>
      </c>
      <c r="O2475">
        <v>12</v>
      </c>
      <c r="P2475">
        <v>1.5</v>
      </c>
      <c r="Q2475">
        <v>7137.42</v>
      </c>
      <c r="R2475" t="s">
        <v>77</v>
      </c>
      <c r="S2475">
        <v>4270.43</v>
      </c>
      <c r="T2475">
        <v>4.0999999999999996</v>
      </c>
      <c r="U2475">
        <v>2026</v>
      </c>
      <c r="V2475" t="s">
        <v>53</v>
      </c>
      <c r="W2475" s="2">
        <v>46266</v>
      </c>
      <c r="X2475" t="s">
        <v>64</v>
      </c>
      <c r="Y2475" t="s">
        <v>48</v>
      </c>
      <c r="Z2475">
        <v>7137.42</v>
      </c>
      <c r="AA2475">
        <v>4270.43</v>
      </c>
      <c r="AB2475">
        <v>0.59799999999999998</v>
      </c>
    </row>
    <row r="2476" spans="1:28" x14ac:dyDescent="0.25">
      <c r="A2476" t="s">
        <v>2560</v>
      </c>
      <c r="B2476" s="2">
        <v>46251.081250000003</v>
      </c>
      <c r="C2476" s="2">
        <v>46254.581250000003</v>
      </c>
      <c r="D2476" t="s">
        <v>62</v>
      </c>
      <c r="E2476" t="s">
        <v>43</v>
      </c>
      <c r="F2476" t="s">
        <v>31</v>
      </c>
      <c r="G2476" t="s">
        <v>32</v>
      </c>
      <c r="H2476" t="s">
        <v>33</v>
      </c>
      <c r="I2476" t="s">
        <v>34</v>
      </c>
      <c r="J2476">
        <v>3.5</v>
      </c>
      <c r="K2476" t="s">
        <v>35</v>
      </c>
      <c r="L2476">
        <v>34</v>
      </c>
      <c r="M2476" s="2">
        <v>46251</v>
      </c>
      <c r="N2476" t="s">
        <v>36</v>
      </c>
      <c r="O2476">
        <v>8.1</v>
      </c>
      <c r="P2476">
        <v>2.2000000000000002</v>
      </c>
      <c r="Q2476">
        <v>5828.08</v>
      </c>
      <c r="R2476" t="s">
        <v>37</v>
      </c>
      <c r="S2476">
        <v>3025.28</v>
      </c>
      <c r="T2476">
        <v>4.2</v>
      </c>
      <c r="U2476">
        <v>2026</v>
      </c>
      <c r="V2476" t="s">
        <v>87</v>
      </c>
      <c r="W2476" s="2">
        <v>46235</v>
      </c>
      <c r="X2476" t="s">
        <v>78</v>
      </c>
      <c r="Y2476" t="s">
        <v>48</v>
      </c>
      <c r="Z2476">
        <v>5828.08</v>
      </c>
      <c r="AA2476">
        <v>3025.28</v>
      </c>
      <c r="AB2476">
        <v>0.51900000000000002</v>
      </c>
    </row>
    <row r="2477" spans="1:28" x14ac:dyDescent="0.25">
      <c r="A2477" t="s">
        <v>2561</v>
      </c>
      <c r="B2477" s="2">
        <v>45884.624305555553</v>
      </c>
      <c r="C2477" s="2">
        <v>45886.724305555559</v>
      </c>
      <c r="D2477" t="s">
        <v>42</v>
      </c>
      <c r="E2477" t="s">
        <v>43</v>
      </c>
      <c r="F2477" t="s">
        <v>31</v>
      </c>
      <c r="G2477" t="s">
        <v>44</v>
      </c>
      <c r="H2477" t="s">
        <v>56</v>
      </c>
      <c r="I2477" t="s">
        <v>34</v>
      </c>
      <c r="J2477">
        <v>2.1</v>
      </c>
      <c r="K2477" t="s">
        <v>35</v>
      </c>
      <c r="L2477">
        <v>92</v>
      </c>
      <c r="M2477" s="2">
        <v>45884</v>
      </c>
      <c r="N2477" t="s">
        <v>36</v>
      </c>
      <c r="O2477">
        <v>12</v>
      </c>
      <c r="P2477">
        <v>2.2000000000000002</v>
      </c>
      <c r="Q2477">
        <v>5135.55</v>
      </c>
      <c r="R2477" t="s">
        <v>37</v>
      </c>
      <c r="S2477">
        <v>2528.4899999999998</v>
      </c>
      <c r="T2477">
        <v>3.2</v>
      </c>
      <c r="U2477">
        <v>2025</v>
      </c>
      <c r="V2477" t="s">
        <v>87</v>
      </c>
      <c r="W2477" s="2">
        <v>45870</v>
      </c>
      <c r="X2477" t="s">
        <v>81</v>
      </c>
      <c r="Y2477" t="s">
        <v>48</v>
      </c>
      <c r="Z2477">
        <v>5135.55</v>
      </c>
      <c r="AA2477">
        <v>2528.4899999999998</v>
      </c>
      <c r="AB2477">
        <v>0.49199999999999999</v>
      </c>
    </row>
    <row r="2478" spans="1:28" x14ac:dyDescent="0.25">
      <c r="A2478" t="s">
        <v>2562</v>
      </c>
      <c r="B2478" s="2">
        <v>46093.886111111111</v>
      </c>
      <c r="C2478" s="2">
        <v>46097.386111111111</v>
      </c>
      <c r="D2478" t="s">
        <v>72</v>
      </c>
      <c r="E2478" t="s">
        <v>30</v>
      </c>
      <c r="F2478" t="s">
        <v>51</v>
      </c>
      <c r="G2478" t="s">
        <v>66</v>
      </c>
      <c r="H2478" t="s">
        <v>33</v>
      </c>
      <c r="I2478" t="s">
        <v>57</v>
      </c>
      <c r="J2478">
        <v>3.5</v>
      </c>
      <c r="K2478" t="s">
        <v>35</v>
      </c>
      <c r="L2478">
        <v>57</v>
      </c>
      <c r="M2478" s="2">
        <v>46093</v>
      </c>
      <c r="N2478" t="s">
        <v>36</v>
      </c>
      <c r="O2478">
        <v>10.1</v>
      </c>
      <c r="P2478">
        <v>1.2</v>
      </c>
      <c r="Q2478">
        <v>3699.53</v>
      </c>
      <c r="R2478" t="s">
        <v>37</v>
      </c>
      <c r="S2478">
        <v>2640.78</v>
      </c>
      <c r="T2478">
        <v>4.2</v>
      </c>
      <c r="U2478">
        <v>2026</v>
      </c>
      <c r="V2478" t="s">
        <v>46</v>
      </c>
      <c r="W2478" s="2">
        <v>46082</v>
      </c>
      <c r="X2478" t="s">
        <v>47</v>
      </c>
      <c r="Y2478" t="s">
        <v>48</v>
      </c>
      <c r="Z2478">
        <v>3699.53</v>
      </c>
      <c r="AA2478">
        <v>2640.78</v>
      </c>
      <c r="AB2478">
        <v>0.71399999999999997</v>
      </c>
    </row>
    <row r="2479" spans="1:28" x14ac:dyDescent="0.25">
      <c r="A2479" t="s">
        <v>2563</v>
      </c>
      <c r="B2479" s="2">
        <v>46079.553472222222</v>
      </c>
      <c r="C2479" s="2">
        <v>46081.65347222222</v>
      </c>
      <c r="D2479" t="s">
        <v>50</v>
      </c>
      <c r="E2479" t="s">
        <v>73</v>
      </c>
      <c r="F2479" t="s">
        <v>51</v>
      </c>
      <c r="G2479" t="s">
        <v>55</v>
      </c>
      <c r="H2479" t="s">
        <v>33</v>
      </c>
      <c r="I2479" t="s">
        <v>57</v>
      </c>
      <c r="J2479">
        <v>2.1</v>
      </c>
      <c r="K2479" t="s">
        <v>58</v>
      </c>
      <c r="L2479">
        <v>43</v>
      </c>
      <c r="M2479" s="2">
        <v>46079</v>
      </c>
      <c r="N2479" t="s">
        <v>76</v>
      </c>
      <c r="O2479">
        <v>12.2</v>
      </c>
      <c r="P2479">
        <v>1.5</v>
      </c>
      <c r="Q2479">
        <v>2928</v>
      </c>
      <c r="R2479" t="s">
        <v>37</v>
      </c>
      <c r="S2479">
        <v>1853.69</v>
      </c>
      <c r="T2479">
        <v>4.3</v>
      </c>
      <c r="U2479">
        <v>2026</v>
      </c>
      <c r="V2479" t="s">
        <v>104</v>
      </c>
      <c r="W2479" s="2">
        <v>46054</v>
      </c>
      <c r="X2479" t="s">
        <v>47</v>
      </c>
      <c r="Y2479" t="s">
        <v>48</v>
      </c>
      <c r="Z2479">
        <v>2928</v>
      </c>
      <c r="AA2479">
        <v>1853.69</v>
      </c>
      <c r="AB2479">
        <v>0.63300000000000001</v>
      </c>
    </row>
    <row r="2480" spans="1:28" x14ac:dyDescent="0.25">
      <c r="A2480" t="s">
        <v>2564</v>
      </c>
      <c r="B2480" s="2">
        <v>46211.540972222218</v>
      </c>
      <c r="C2480" s="2">
        <v>46216.740972222222</v>
      </c>
      <c r="D2480" t="s">
        <v>113</v>
      </c>
      <c r="E2480" t="s">
        <v>30</v>
      </c>
      <c r="F2480" t="s">
        <v>51</v>
      </c>
      <c r="G2480" t="s">
        <v>32</v>
      </c>
      <c r="H2480" t="s">
        <v>56</v>
      </c>
      <c r="I2480" t="s">
        <v>34</v>
      </c>
      <c r="J2480">
        <v>5.2</v>
      </c>
      <c r="K2480" t="s">
        <v>35</v>
      </c>
      <c r="L2480">
        <v>54</v>
      </c>
      <c r="M2480" s="2">
        <v>46211</v>
      </c>
      <c r="N2480" t="s">
        <v>68</v>
      </c>
      <c r="O2480">
        <v>7.7</v>
      </c>
      <c r="P2480">
        <v>1.1000000000000001</v>
      </c>
      <c r="Q2480">
        <v>6441.54</v>
      </c>
      <c r="R2480" t="s">
        <v>77</v>
      </c>
      <c r="S2480">
        <v>3711.14</v>
      </c>
      <c r="T2480">
        <v>4.0999999999999996</v>
      </c>
      <c r="U2480">
        <v>2026</v>
      </c>
      <c r="V2480" t="s">
        <v>107</v>
      </c>
      <c r="W2480" s="2">
        <v>46204</v>
      </c>
      <c r="X2480" t="s">
        <v>64</v>
      </c>
      <c r="Y2480" t="s">
        <v>48</v>
      </c>
      <c r="Z2480">
        <v>6441.54</v>
      </c>
      <c r="AA2480">
        <v>3711.14</v>
      </c>
      <c r="AB2480">
        <v>0.57599999999999996</v>
      </c>
    </row>
    <row r="2481" spans="1:28" x14ac:dyDescent="0.25">
      <c r="A2481" t="s">
        <v>2565</v>
      </c>
      <c r="B2481" s="2">
        <v>45678.704861111109</v>
      </c>
      <c r="C2481" s="2">
        <v>45683.604861111111</v>
      </c>
      <c r="D2481" t="s">
        <v>91</v>
      </c>
      <c r="E2481" t="s">
        <v>73</v>
      </c>
      <c r="F2481" t="s">
        <v>31</v>
      </c>
      <c r="G2481" t="s">
        <v>32</v>
      </c>
      <c r="H2481" t="s">
        <v>56</v>
      </c>
      <c r="I2481" t="s">
        <v>57</v>
      </c>
      <c r="J2481">
        <v>4.9000000000000004</v>
      </c>
      <c r="K2481" t="s">
        <v>35</v>
      </c>
      <c r="L2481">
        <v>24</v>
      </c>
      <c r="M2481" s="2">
        <v>45678</v>
      </c>
      <c r="N2481" t="s">
        <v>68</v>
      </c>
      <c r="O2481">
        <v>10</v>
      </c>
      <c r="P2481">
        <v>2.4</v>
      </c>
      <c r="Q2481">
        <v>6390.94</v>
      </c>
      <c r="R2481" t="s">
        <v>37</v>
      </c>
      <c r="S2481">
        <v>4651.97</v>
      </c>
      <c r="T2481">
        <v>4.2</v>
      </c>
      <c r="U2481">
        <v>2025</v>
      </c>
      <c r="V2481" t="s">
        <v>69</v>
      </c>
      <c r="W2481" s="2">
        <v>45658</v>
      </c>
      <c r="X2481" t="s">
        <v>70</v>
      </c>
      <c r="Y2481" t="s">
        <v>48</v>
      </c>
      <c r="Z2481">
        <v>6390.94</v>
      </c>
      <c r="AA2481">
        <v>4651.97</v>
      </c>
      <c r="AB2481">
        <v>0.72799999999999998</v>
      </c>
    </row>
    <row r="2482" spans="1:28" x14ac:dyDescent="0.25">
      <c r="A2482" t="s">
        <v>2566</v>
      </c>
      <c r="B2482" s="2">
        <v>46211.556944444441</v>
      </c>
      <c r="C2482" s="2">
        <v>46215.856944444437</v>
      </c>
      <c r="D2482" t="s">
        <v>85</v>
      </c>
      <c r="E2482" t="s">
        <v>83</v>
      </c>
      <c r="F2482" t="s">
        <v>51</v>
      </c>
      <c r="G2482" t="s">
        <v>32</v>
      </c>
      <c r="H2482" t="s">
        <v>33</v>
      </c>
      <c r="I2482" t="s">
        <v>34</v>
      </c>
      <c r="J2482">
        <v>4.3</v>
      </c>
      <c r="K2482" t="s">
        <v>35</v>
      </c>
      <c r="L2482">
        <v>66</v>
      </c>
      <c r="M2482" s="2">
        <v>46211</v>
      </c>
      <c r="N2482" t="s">
        <v>36</v>
      </c>
      <c r="O2482">
        <v>8</v>
      </c>
      <c r="P2482">
        <v>2.2999999999999998</v>
      </c>
      <c r="Q2482">
        <v>7398.81</v>
      </c>
      <c r="R2482" t="s">
        <v>59</v>
      </c>
      <c r="S2482">
        <v>3802.89</v>
      </c>
      <c r="T2482">
        <v>3.8</v>
      </c>
      <c r="U2482">
        <v>2026</v>
      </c>
      <c r="V2482" t="s">
        <v>107</v>
      </c>
      <c r="W2482" s="2">
        <v>46204</v>
      </c>
      <c r="X2482" t="s">
        <v>64</v>
      </c>
      <c r="Y2482" t="s">
        <v>48</v>
      </c>
      <c r="Z2482">
        <v>7398.81</v>
      </c>
      <c r="AA2482">
        <v>3802.89</v>
      </c>
      <c r="AB2482">
        <v>0.51400000000000001</v>
      </c>
    </row>
    <row r="2483" spans="1:28" x14ac:dyDescent="0.25">
      <c r="A2483" t="s">
        <v>2567</v>
      </c>
      <c r="B2483" s="2">
        <v>46054.586111111108</v>
      </c>
      <c r="C2483" s="2">
        <v>46058.486111111109</v>
      </c>
      <c r="D2483" t="s">
        <v>72</v>
      </c>
      <c r="E2483" t="s">
        <v>73</v>
      </c>
      <c r="F2483" t="s">
        <v>31</v>
      </c>
      <c r="G2483" t="s">
        <v>55</v>
      </c>
      <c r="H2483" t="s">
        <v>33</v>
      </c>
      <c r="I2483" t="s">
        <v>34</v>
      </c>
      <c r="J2483">
        <v>3.9</v>
      </c>
      <c r="K2483" t="s">
        <v>58</v>
      </c>
      <c r="L2483">
        <v>66</v>
      </c>
      <c r="M2483" s="2">
        <v>46054</v>
      </c>
      <c r="N2483" t="s">
        <v>36</v>
      </c>
      <c r="O2483">
        <v>7.9</v>
      </c>
      <c r="P2483">
        <v>2.2999999999999998</v>
      </c>
      <c r="Q2483">
        <v>6319.55</v>
      </c>
      <c r="R2483" t="s">
        <v>37</v>
      </c>
      <c r="S2483">
        <v>3343.78</v>
      </c>
      <c r="T2483">
        <v>4.3</v>
      </c>
      <c r="U2483">
        <v>2026</v>
      </c>
      <c r="V2483" t="s">
        <v>104</v>
      </c>
      <c r="W2483" s="2">
        <v>46054</v>
      </c>
      <c r="X2483" t="s">
        <v>39</v>
      </c>
      <c r="Y2483" t="s">
        <v>40</v>
      </c>
      <c r="Z2483">
        <v>6319.55</v>
      </c>
      <c r="AA2483">
        <v>3343.78</v>
      </c>
      <c r="AB2483">
        <v>0.52900000000000003</v>
      </c>
    </row>
    <row r="2484" spans="1:28" x14ac:dyDescent="0.25">
      <c r="A2484" t="s">
        <v>2568</v>
      </c>
      <c r="B2484" s="2">
        <v>46282.835416666669</v>
      </c>
      <c r="C2484" s="2">
        <v>46289.835416666669</v>
      </c>
      <c r="D2484" t="s">
        <v>29</v>
      </c>
      <c r="E2484" t="s">
        <v>73</v>
      </c>
      <c r="F2484" t="s">
        <v>31</v>
      </c>
      <c r="G2484" t="s">
        <v>44</v>
      </c>
      <c r="H2484" t="s">
        <v>33</v>
      </c>
      <c r="I2484" t="s">
        <v>34</v>
      </c>
      <c r="J2484">
        <v>7</v>
      </c>
      <c r="K2484" t="s">
        <v>35</v>
      </c>
      <c r="L2484">
        <v>40</v>
      </c>
      <c r="M2484" s="2">
        <v>46282</v>
      </c>
      <c r="N2484" t="s">
        <v>36</v>
      </c>
      <c r="O2484">
        <v>9.6</v>
      </c>
      <c r="P2484">
        <v>2.1</v>
      </c>
      <c r="Q2484">
        <v>8860.9699999999993</v>
      </c>
      <c r="R2484" t="s">
        <v>77</v>
      </c>
      <c r="S2484">
        <v>5287.37</v>
      </c>
      <c r="T2484">
        <v>3.8</v>
      </c>
      <c r="U2484">
        <v>2026</v>
      </c>
      <c r="V2484" t="s">
        <v>53</v>
      </c>
      <c r="W2484" s="2">
        <v>46266</v>
      </c>
      <c r="X2484" t="s">
        <v>47</v>
      </c>
      <c r="Y2484" t="s">
        <v>48</v>
      </c>
      <c r="Z2484">
        <v>8860.9699999999993</v>
      </c>
      <c r="AA2484">
        <v>5287.37</v>
      </c>
      <c r="AB2484">
        <v>0.59699999999999998</v>
      </c>
    </row>
    <row r="2485" spans="1:28" x14ac:dyDescent="0.25">
      <c r="A2485" t="s">
        <v>2569</v>
      </c>
      <c r="B2485" s="2">
        <v>45762.998611111107</v>
      </c>
      <c r="C2485" s="2">
        <v>45767.498611111107</v>
      </c>
      <c r="D2485" t="s">
        <v>91</v>
      </c>
      <c r="E2485" t="s">
        <v>83</v>
      </c>
      <c r="F2485" t="s">
        <v>51</v>
      </c>
      <c r="G2485" t="s">
        <v>55</v>
      </c>
      <c r="H2485" t="s">
        <v>56</v>
      </c>
      <c r="I2485" t="s">
        <v>34</v>
      </c>
      <c r="J2485">
        <v>4.5</v>
      </c>
      <c r="K2485" t="s">
        <v>35</v>
      </c>
      <c r="L2485">
        <v>46</v>
      </c>
      <c r="M2485" s="2">
        <v>45762</v>
      </c>
      <c r="N2485" t="s">
        <v>36</v>
      </c>
      <c r="O2485">
        <v>7.8</v>
      </c>
      <c r="P2485">
        <v>2.2000000000000002</v>
      </c>
      <c r="Q2485">
        <v>7688.55</v>
      </c>
      <c r="R2485" t="s">
        <v>37</v>
      </c>
      <c r="S2485">
        <v>3780.81</v>
      </c>
      <c r="T2485">
        <v>3.4</v>
      </c>
      <c r="U2485">
        <v>2025</v>
      </c>
      <c r="V2485" t="s">
        <v>38</v>
      </c>
      <c r="W2485" s="2">
        <v>45748</v>
      </c>
      <c r="X2485" t="s">
        <v>70</v>
      </c>
      <c r="Y2485" t="s">
        <v>48</v>
      </c>
      <c r="Z2485">
        <v>7688.55</v>
      </c>
      <c r="AA2485">
        <v>3780.81</v>
      </c>
      <c r="AB2485">
        <v>0.49199999999999999</v>
      </c>
    </row>
    <row r="2486" spans="1:28" x14ac:dyDescent="0.25">
      <c r="A2486" t="s">
        <v>2570</v>
      </c>
      <c r="B2486" s="2">
        <v>45849.873611111107</v>
      </c>
      <c r="C2486" s="2">
        <v>45853.073611111111</v>
      </c>
      <c r="D2486" t="s">
        <v>50</v>
      </c>
      <c r="E2486" t="s">
        <v>83</v>
      </c>
      <c r="F2486" t="s">
        <v>31</v>
      </c>
      <c r="G2486" t="s">
        <v>44</v>
      </c>
      <c r="H2486" t="s">
        <v>56</v>
      </c>
      <c r="I2486" t="s">
        <v>57</v>
      </c>
      <c r="J2486">
        <v>3.2</v>
      </c>
      <c r="K2486" t="s">
        <v>35</v>
      </c>
      <c r="L2486">
        <v>39</v>
      </c>
      <c r="M2486" s="2">
        <v>45849</v>
      </c>
      <c r="N2486" t="s">
        <v>36</v>
      </c>
      <c r="O2486">
        <v>11.9</v>
      </c>
      <c r="P2486">
        <v>2.1</v>
      </c>
      <c r="Q2486">
        <v>6392.47</v>
      </c>
      <c r="R2486" t="s">
        <v>59</v>
      </c>
      <c r="S2486">
        <v>4705.8500000000004</v>
      </c>
      <c r="T2486">
        <v>4.5</v>
      </c>
      <c r="U2486">
        <v>2025</v>
      </c>
      <c r="V2486" t="s">
        <v>107</v>
      </c>
      <c r="W2486" s="2">
        <v>45839</v>
      </c>
      <c r="X2486" t="s">
        <v>81</v>
      </c>
      <c r="Y2486" t="s">
        <v>48</v>
      </c>
      <c r="Z2486">
        <v>6392.47</v>
      </c>
      <c r="AA2486">
        <v>4705.8500000000004</v>
      </c>
      <c r="AB2486">
        <v>0.73599999999999999</v>
      </c>
    </row>
    <row r="2487" spans="1:28" x14ac:dyDescent="0.25">
      <c r="A2487" t="s">
        <v>2571</v>
      </c>
      <c r="B2487" s="2">
        <v>45674.593055555553</v>
      </c>
      <c r="C2487" s="2">
        <v>45678.093055555553</v>
      </c>
      <c r="D2487" t="s">
        <v>62</v>
      </c>
      <c r="E2487" t="s">
        <v>30</v>
      </c>
      <c r="F2487" t="s">
        <v>51</v>
      </c>
      <c r="G2487" t="s">
        <v>44</v>
      </c>
      <c r="H2487" t="s">
        <v>45</v>
      </c>
      <c r="I2487" t="s">
        <v>34</v>
      </c>
      <c r="J2487">
        <v>3.5</v>
      </c>
      <c r="K2487" t="s">
        <v>35</v>
      </c>
      <c r="L2487">
        <v>90</v>
      </c>
      <c r="M2487" s="2">
        <v>45674</v>
      </c>
      <c r="N2487" t="s">
        <v>36</v>
      </c>
      <c r="O2487">
        <v>10</v>
      </c>
      <c r="P2487">
        <v>0.5</v>
      </c>
      <c r="Q2487">
        <v>4807.34</v>
      </c>
      <c r="R2487" t="s">
        <v>59</v>
      </c>
      <c r="S2487">
        <v>2968.26</v>
      </c>
      <c r="T2487">
        <v>3.2</v>
      </c>
      <c r="U2487">
        <v>2025</v>
      </c>
      <c r="V2487" t="s">
        <v>69</v>
      </c>
      <c r="W2487" s="2">
        <v>45658</v>
      </c>
      <c r="X2487" t="s">
        <v>81</v>
      </c>
      <c r="Y2487" t="s">
        <v>48</v>
      </c>
      <c r="Z2487">
        <v>4807.34</v>
      </c>
      <c r="AA2487">
        <v>2968.26</v>
      </c>
      <c r="AB2487">
        <v>0.61699999999999999</v>
      </c>
    </row>
    <row r="2488" spans="1:28" x14ac:dyDescent="0.25">
      <c r="A2488" t="s">
        <v>2572</v>
      </c>
      <c r="B2488" s="2">
        <v>45777.490972222222</v>
      </c>
      <c r="C2488" s="2">
        <v>45783.390972222223</v>
      </c>
      <c r="D2488" t="s">
        <v>29</v>
      </c>
      <c r="E2488" t="s">
        <v>30</v>
      </c>
      <c r="F2488" t="s">
        <v>51</v>
      </c>
      <c r="G2488" t="s">
        <v>44</v>
      </c>
      <c r="H2488" t="s">
        <v>74</v>
      </c>
      <c r="I2488" t="s">
        <v>34</v>
      </c>
      <c r="J2488">
        <v>5.9</v>
      </c>
      <c r="K2488" t="s">
        <v>35</v>
      </c>
      <c r="L2488">
        <v>51</v>
      </c>
      <c r="M2488" s="2">
        <v>45777</v>
      </c>
      <c r="N2488" t="s">
        <v>36</v>
      </c>
      <c r="O2488">
        <v>8</v>
      </c>
      <c r="P2488">
        <v>2.2999999999999998</v>
      </c>
      <c r="Q2488">
        <v>8630.69</v>
      </c>
      <c r="R2488" t="s">
        <v>59</v>
      </c>
      <c r="S2488">
        <v>5680.33</v>
      </c>
      <c r="T2488">
        <v>3.7</v>
      </c>
      <c r="U2488">
        <v>2025</v>
      </c>
      <c r="V2488" t="s">
        <v>38</v>
      </c>
      <c r="W2488" s="2">
        <v>45748</v>
      </c>
      <c r="X2488" t="s">
        <v>64</v>
      </c>
      <c r="Y2488" t="s">
        <v>48</v>
      </c>
      <c r="Z2488">
        <v>8630.69</v>
      </c>
      <c r="AA2488">
        <v>5680.33</v>
      </c>
      <c r="AB2488">
        <v>0.65800000000000003</v>
      </c>
    </row>
    <row r="2489" spans="1:28" x14ac:dyDescent="0.25">
      <c r="A2489" t="s">
        <v>2573</v>
      </c>
      <c r="B2489" s="2">
        <v>46050.765972222223</v>
      </c>
      <c r="C2489" s="2">
        <v>46057.96597222222</v>
      </c>
      <c r="D2489" t="s">
        <v>29</v>
      </c>
      <c r="E2489" t="s">
        <v>83</v>
      </c>
      <c r="F2489" t="s">
        <v>51</v>
      </c>
      <c r="G2489" t="s">
        <v>32</v>
      </c>
      <c r="H2489" t="s">
        <v>56</v>
      </c>
      <c r="I2489" t="s">
        <v>75</v>
      </c>
      <c r="J2489">
        <v>7.2</v>
      </c>
      <c r="K2489" t="s">
        <v>35</v>
      </c>
      <c r="L2489">
        <v>23</v>
      </c>
      <c r="M2489" s="2">
        <v>46050</v>
      </c>
      <c r="N2489" t="s">
        <v>36</v>
      </c>
      <c r="O2489">
        <v>8.4</v>
      </c>
      <c r="P2489">
        <v>2.2999999999999998</v>
      </c>
      <c r="Q2489">
        <v>8552.35</v>
      </c>
      <c r="R2489" t="s">
        <v>59</v>
      </c>
      <c r="S2489">
        <v>4223.82</v>
      </c>
      <c r="T2489">
        <v>4.4000000000000004</v>
      </c>
      <c r="U2489">
        <v>2026</v>
      </c>
      <c r="V2489" t="s">
        <v>69</v>
      </c>
      <c r="W2489" s="2">
        <v>46023</v>
      </c>
      <c r="X2489" t="s">
        <v>64</v>
      </c>
      <c r="Y2489" t="s">
        <v>48</v>
      </c>
      <c r="Z2489">
        <v>8552.35</v>
      </c>
      <c r="AA2489">
        <v>4223.82</v>
      </c>
      <c r="AB2489">
        <v>0.49399999999999999</v>
      </c>
    </row>
    <row r="2490" spans="1:28" x14ac:dyDescent="0.25">
      <c r="A2490" t="s">
        <v>2574</v>
      </c>
      <c r="B2490" s="2">
        <v>46082.01458333333</v>
      </c>
      <c r="C2490" s="2">
        <v>46082.714583333327</v>
      </c>
      <c r="D2490" t="s">
        <v>42</v>
      </c>
      <c r="E2490" t="s">
        <v>83</v>
      </c>
      <c r="F2490" t="s">
        <v>31</v>
      </c>
      <c r="G2490" t="s">
        <v>44</v>
      </c>
      <c r="H2490" t="s">
        <v>86</v>
      </c>
      <c r="I2490" t="s">
        <v>34</v>
      </c>
      <c r="J2490">
        <v>0.7</v>
      </c>
      <c r="K2490" t="s">
        <v>35</v>
      </c>
      <c r="L2490">
        <v>99</v>
      </c>
      <c r="M2490" s="2">
        <v>46082</v>
      </c>
      <c r="N2490" t="s">
        <v>36</v>
      </c>
      <c r="O2490">
        <v>8.1999999999999993</v>
      </c>
      <c r="P2490">
        <v>3.8</v>
      </c>
      <c r="Q2490">
        <v>2925.26</v>
      </c>
      <c r="R2490" t="s">
        <v>77</v>
      </c>
      <c r="S2490">
        <v>2164.36</v>
      </c>
      <c r="T2490">
        <v>3.7</v>
      </c>
      <c r="U2490">
        <v>2026</v>
      </c>
      <c r="V2490" t="s">
        <v>46</v>
      </c>
      <c r="W2490" s="2">
        <v>46082</v>
      </c>
      <c r="X2490" t="s">
        <v>39</v>
      </c>
      <c r="Y2490" t="s">
        <v>40</v>
      </c>
      <c r="Z2490">
        <v>2925.26</v>
      </c>
      <c r="AA2490">
        <v>2164.36</v>
      </c>
      <c r="AB2490">
        <v>0.74</v>
      </c>
    </row>
    <row r="2491" spans="1:28" x14ac:dyDescent="0.25">
      <c r="A2491" t="s">
        <v>2575</v>
      </c>
      <c r="B2491" s="2">
        <v>45786.584722222222</v>
      </c>
      <c r="C2491" s="2">
        <v>45787.084722222222</v>
      </c>
      <c r="D2491" t="s">
        <v>42</v>
      </c>
      <c r="E2491" t="s">
        <v>30</v>
      </c>
      <c r="F2491" t="s">
        <v>51</v>
      </c>
      <c r="G2491" t="s">
        <v>55</v>
      </c>
      <c r="H2491" t="s">
        <v>52</v>
      </c>
      <c r="I2491" t="s">
        <v>57</v>
      </c>
      <c r="J2491">
        <v>0.5</v>
      </c>
      <c r="K2491" t="s">
        <v>35</v>
      </c>
      <c r="L2491">
        <v>89</v>
      </c>
      <c r="M2491" s="2">
        <v>45786</v>
      </c>
      <c r="N2491" t="s">
        <v>36</v>
      </c>
      <c r="O2491">
        <v>8</v>
      </c>
      <c r="P2491">
        <v>2.1</v>
      </c>
      <c r="Q2491">
        <v>2894.88</v>
      </c>
      <c r="R2491" t="s">
        <v>59</v>
      </c>
      <c r="S2491">
        <v>2231.56</v>
      </c>
      <c r="T2491">
        <v>3.7</v>
      </c>
      <c r="U2491">
        <v>2025</v>
      </c>
      <c r="V2491" t="s">
        <v>80</v>
      </c>
      <c r="W2491" s="2">
        <v>45778</v>
      </c>
      <c r="X2491" t="s">
        <v>81</v>
      </c>
      <c r="Y2491" t="s">
        <v>48</v>
      </c>
      <c r="Z2491">
        <v>2894.88</v>
      </c>
      <c r="AA2491">
        <v>2231.56</v>
      </c>
      <c r="AB2491">
        <v>0.77100000000000002</v>
      </c>
    </row>
    <row r="2492" spans="1:28" x14ac:dyDescent="0.25">
      <c r="A2492" t="s">
        <v>2576</v>
      </c>
      <c r="B2492" s="2">
        <v>45787.775000000001</v>
      </c>
      <c r="C2492" s="2">
        <v>45792.074999999997</v>
      </c>
      <c r="D2492" t="s">
        <v>62</v>
      </c>
      <c r="E2492" t="s">
        <v>83</v>
      </c>
      <c r="F2492" t="s">
        <v>152</v>
      </c>
      <c r="G2492" t="s">
        <v>32</v>
      </c>
      <c r="H2492" t="s">
        <v>56</v>
      </c>
      <c r="I2492" t="s">
        <v>75</v>
      </c>
      <c r="J2492">
        <v>4.3</v>
      </c>
      <c r="K2492" t="s">
        <v>35</v>
      </c>
      <c r="L2492">
        <v>71</v>
      </c>
      <c r="M2492" s="2">
        <v>45787</v>
      </c>
      <c r="N2492" t="s">
        <v>76</v>
      </c>
      <c r="O2492">
        <v>10</v>
      </c>
      <c r="P2492">
        <v>1.7</v>
      </c>
      <c r="Q2492">
        <v>5718.05</v>
      </c>
      <c r="R2492" t="s">
        <v>37</v>
      </c>
      <c r="S2492">
        <v>4267.4799999999996</v>
      </c>
      <c r="T2492">
        <v>4.5</v>
      </c>
      <c r="U2492">
        <v>2025</v>
      </c>
      <c r="V2492" t="s">
        <v>80</v>
      </c>
      <c r="W2492" s="2">
        <v>45778</v>
      </c>
      <c r="X2492" t="s">
        <v>92</v>
      </c>
      <c r="Y2492" t="s">
        <v>40</v>
      </c>
      <c r="Z2492">
        <v>5718.05</v>
      </c>
      <c r="AA2492">
        <v>4267.4799999999996</v>
      </c>
      <c r="AB2492">
        <v>0.746</v>
      </c>
    </row>
    <row r="2493" spans="1:28" x14ac:dyDescent="0.25">
      <c r="A2493" t="s">
        <v>2577</v>
      </c>
      <c r="B2493" s="2">
        <v>46229.132638888892</v>
      </c>
      <c r="C2493" s="2">
        <v>46231.032638888893</v>
      </c>
      <c r="D2493" t="s">
        <v>42</v>
      </c>
      <c r="E2493" t="s">
        <v>30</v>
      </c>
      <c r="F2493" t="s">
        <v>51</v>
      </c>
      <c r="G2493" t="s">
        <v>66</v>
      </c>
      <c r="H2493" t="s">
        <v>56</v>
      </c>
      <c r="I2493" t="s">
        <v>34</v>
      </c>
      <c r="J2493">
        <v>1.9</v>
      </c>
      <c r="K2493" t="s">
        <v>35</v>
      </c>
      <c r="L2493">
        <v>84</v>
      </c>
      <c r="M2493" s="2">
        <v>46229</v>
      </c>
      <c r="N2493" t="s">
        <v>68</v>
      </c>
      <c r="O2493">
        <v>12.3</v>
      </c>
      <c r="P2493">
        <v>3.4</v>
      </c>
      <c r="Q2493">
        <v>4446.05</v>
      </c>
      <c r="R2493" t="s">
        <v>37</v>
      </c>
      <c r="S2493">
        <v>3046.73</v>
      </c>
      <c r="T2493">
        <v>4.0999999999999996</v>
      </c>
      <c r="U2493">
        <v>2026</v>
      </c>
      <c r="V2493" t="s">
        <v>107</v>
      </c>
      <c r="W2493" s="2">
        <v>46204</v>
      </c>
      <c r="X2493" t="s">
        <v>39</v>
      </c>
      <c r="Y2493" t="s">
        <v>40</v>
      </c>
      <c r="Z2493">
        <v>4446.05</v>
      </c>
      <c r="AA2493">
        <v>3046.73</v>
      </c>
      <c r="AB2493">
        <v>0.68500000000000005</v>
      </c>
    </row>
    <row r="2494" spans="1:28" x14ac:dyDescent="0.25">
      <c r="A2494" t="s">
        <v>2578</v>
      </c>
      <c r="B2494" s="2">
        <v>46217.706944444442</v>
      </c>
      <c r="C2494" s="2">
        <v>46220.206944444442</v>
      </c>
      <c r="D2494" t="s">
        <v>50</v>
      </c>
      <c r="E2494" t="s">
        <v>30</v>
      </c>
      <c r="F2494" t="s">
        <v>51</v>
      </c>
      <c r="G2494" t="s">
        <v>66</v>
      </c>
      <c r="H2494" t="s">
        <v>74</v>
      </c>
      <c r="I2494" t="s">
        <v>34</v>
      </c>
      <c r="J2494">
        <v>2.5</v>
      </c>
      <c r="K2494" t="s">
        <v>35</v>
      </c>
      <c r="L2494">
        <v>27</v>
      </c>
      <c r="M2494" s="2">
        <v>46217</v>
      </c>
      <c r="N2494" t="s">
        <v>68</v>
      </c>
      <c r="O2494">
        <v>8.3000000000000007</v>
      </c>
      <c r="P2494">
        <v>0.5</v>
      </c>
      <c r="Q2494">
        <v>4412.34</v>
      </c>
      <c r="R2494" t="s">
        <v>37</v>
      </c>
      <c r="S2494">
        <v>3166.27</v>
      </c>
      <c r="T2494">
        <v>4.2</v>
      </c>
      <c r="U2494">
        <v>2026</v>
      </c>
      <c r="V2494" t="s">
        <v>107</v>
      </c>
      <c r="W2494" s="2">
        <v>46204</v>
      </c>
      <c r="X2494" t="s">
        <v>70</v>
      </c>
      <c r="Y2494" t="s">
        <v>48</v>
      </c>
      <c r="Z2494">
        <v>4412.34</v>
      </c>
      <c r="AA2494">
        <v>3166.27</v>
      </c>
      <c r="AB2494">
        <v>0.71799999999999997</v>
      </c>
    </row>
    <row r="2495" spans="1:28" x14ac:dyDescent="0.25">
      <c r="A2495" t="s">
        <v>2579</v>
      </c>
      <c r="B2495" s="2">
        <v>45686.781944444447</v>
      </c>
      <c r="C2495" s="2">
        <v>45687.581944444442</v>
      </c>
      <c r="D2495" t="s">
        <v>42</v>
      </c>
      <c r="E2495" t="s">
        <v>43</v>
      </c>
      <c r="F2495" t="s">
        <v>51</v>
      </c>
      <c r="G2495" t="s">
        <v>55</v>
      </c>
      <c r="H2495" t="s">
        <v>33</v>
      </c>
      <c r="I2495" t="s">
        <v>57</v>
      </c>
      <c r="J2495">
        <v>0.8</v>
      </c>
      <c r="K2495" t="s">
        <v>35</v>
      </c>
      <c r="L2495">
        <v>102</v>
      </c>
      <c r="M2495" s="2">
        <v>45686</v>
      </c>
      <c r="N2495" t="s">
        <v>36</v>
      </c>
      <c r="O2495">
        <v>10.1</v>
      </c>
      <c r="P2495">
        <v>2.8</v>
      </c>
      <c r="Q2495">
        <v>4604.3900000000003</v>
      </c>
      <c r="R2495" t="s">
        <v>37</v>
      </c>
      <c r="S2495">
        <v>3382.28</v>
      </c>
      <c r="T2495">
        <v>3.4</v>
      </c>
      <c r="U2495">
        <v>2025</v>
      </c>
      <c r="V2495" t="s">
        <v>69</v>
      </c>
      <c r="W2495" s="2">
        <v>45658</v>
      </c>
      <c r="X2495" t="s">
        <v>64</v>
      </c>
      <c r="Y2495" t="s">
        <v>48</v>
      </c>
      <c r="Z2495">
        <v>4604.3900000000003</v>
      </c>
      <c r="AA2495">
        <v>3382.28</v>
      </c>
      <c r="AB2495">
        <v>0.73499999999999999</v>
      </c>
    </row>
    <row r="2496" spans="1:28" x14ac:dyDescent="0.25">
      <c r="A2496" t="s">
        <v>2580</v>
      </c>
      <c r="B2496" s="2">
        <v>45754.274305555547</v>
      </c>
      <c r="C2496" s="2">
        <v>45758.374305555553</v>
      </c>
      <c r="D2496" t="s">
        <v>113</v>
      </c>
      <c r="E2496" t="s">
        <v>73</v>
      </c>
      <c r="F2496" t="s">
        <v>31</v>
      </c>
      <c r="G2496" t="s">
        <v>44</v>
      </c>
      <c r="H2496" t="s">
        <v>45</v>
      </c>
      <c r="I2496" t="s">
        <v>34</v>
      </c>
      <c r="J2496">
        <v>4.0999999999999996</v>
      </c>
      <c r="K2496" t="s">
        <v>35</v>
      </c>
      <c r="L2496">
        <v>59</v>
      </c>
      <c r="M2496" s="2">
        <v>45754</v>
      </c>
      <c r="N2496" t="s">
        <v>68</v>
      </c>
      <c r="O2496">
        <v>8.3000000000000007</v>
      </c>
      <c r="P2496">
        <v>3.1</v>
      </c>
      <c r="Q2496">
        <v>7778.71</v>
      </c>
      <c r="R2496" t="s">
        <v>37</v>
      </c>
      <c r="S2496">
        <v>4239.3500000000004</v>
      </c>
      <c r="T2496">
        <v>4</v>
      </c>
      <c r="U2496">
        <v>2025</v>
      </c>
      <c r="V2496" t="s">
        <v>38</v>
      </c>
      <c r="W2496" s="2">
        <v>45748</v>
      </c>
      <c r="X2496" t="s">
        <v>78</v>
      </c>
      <c r="Y2496" t="s">
        <v>48</v>
      </c>
      <c r="Z2496">
        <v>7778.71</v>
      </c>
      <c r="AA2496">
        <v>4239.3500000000004</v>
      </c>
      <c r="AB2496">
        <v>0.54500000000000004</v>
      </c>
    </row>
    <row r="2497" spans="1:28" x14ac:dyDescent="0.25">
      <c r="A2497" t="s">
        <v>2581</v>
      </c>
      <c r="B2497" s="2">
        <v>45667.715277777781</v>
      </c>
      <c r="C2497" s="2">
        <v>45674.31527777778</v>
      </c>
      <c r="D2497" t="s">
        <v>29</v>
      </c>
      <c r="E2497" t="s">
        <v>83</v>
      </c>
      <c r="F2497" t="s">
        <v>51</v>
      </c>
      <c r="G2497" t="s">
        <v>32</v>
      </c>
      <c r="H2497" t="s">
        <v>67</v>
      </c>
      <c r="I2497" t="s">
        <v>57</v>
      </c>
      <c r="J2497">
        <v>6.6</v>
      </c>
      <c r="K2497" t="s">
        <v>35</v>
      </c>
      <c r="L2497">
        <v>39</v>
      </c>
      <c r="M2497" s="2">
        <v>45667</v>
      </c>
      <c r="N2497" t="s">
        <v>68</v>
      </c>
      <c r="O2497">
        <v>7.8</v>
      </c>
      <c r="P2497">
        <v>0.8</v>
      </c>
      <c r="Q2497">
        <v>7679.34</v>
      </c>
      <c r="R2497" t="s">
        <v>59</v>
      </c>
      <c r="S2497">
        <v>4016.11</v>
      </c>
      <c r="T2497">
        <v>4.3</v>
      </c>
      <c r="U2497">
        <v>2025</v>
      </c>
      <c r="V2497" t="s">
        <v>69</v>
      </c>
      <c r="W2497" s="2">
        <v>45658</v>
      </c>
      <c r="X2497" t="s">
        <v>81</v>
      </c>
      <c r="Y2497" t="s">
        <v>48</v>
      </c>
      <c r="Z2497">
        <v>7679.34</v>
      </c>
      <c r="AA2497">
        <v>4016.11</v>
      </c>
      <c r="AB2497">
        <v>0.52300000000000002</v>
      </c>
    </row>
    <row r="2498" spans="1:28" x14ac:dyDescent="0.25">
      <c r="A2498" t="s">
        <v>2582</v>
      </c>
      <c r="B2498" s="2">
        <v>45899.443749999999</v>
      </c>
      <c r="C2498" s="2">
        <v>45906.443749999999</v>
      </c>
      <c r="D2498" t="s">
        <v>29</v>
      </c>
      <c r="E2498" t="s">
        <v>30</v>
      </c>
      <c r="F2498" t="s">
        <v>51</v>
      </c>
      <c r="G2498" t="s">
        <v>55</v>
      </c>
      <c r="H2498" t="s">
        <v>33</v>
      </c>
      <c r="I2498" t="s">
        <v>57</v>
      </c>
      <c r="J2498">
        <v>7</v>
      </c>
      <c r="K2498" t="s">
        <v>35</v>
      </c>
      <c r="L2498">
        <v>39</v>
      </c>
      <c r="M2498" s="2">
        <v>45899</v>
      </c>
      <c r="N2498" t="s">
        <v>76</v>
      </c>
      <c r="O2498">
        <v>8</v>
      </c>
      <c r="P2498">
        <v>1.7</v>
      </c>
      <c r="Q2498">
        <v>7217.82</v>
      </c>
      <c r="R2498" t="s">
        <v>37</v>
      </c>
      <c r="S2498">
        <v>3906.84</v>
      </c>
      <c r="T2498">
        <v>4.7</v>
      </c>
      <c r="U2498">
        <v>2025</v>
      </c>
      <c r="V2498" t="s">
        <v>87</v>
      </c>
      <c r="W2498" s="2">
        <v>45870</v>
      </c>
      <c r="X2498" t="s">
        <v>92</v>
      </c>
      <c r="Y2498" t="s">
        <v>40</v>
      </c>
      <c r="Z2498">
        <v>7217.82</v>
      </c>
      <c r="AA2498">
        <v>3906.84</v>
      </c>
      <c r="AB2498">
        <v>0.54100000000000004</v>
      </c>
    </row>
    <row r="2499" spans="1:28" x14ac:dyDescent="0.25">
      <c r="A2499" t="s">
        <v>2583</v>
      </c>
      <c r="B2499" s="2">
        <v>45889.706944444442</v>
      </c>
      <c r="C2499" s="2">
        <v>45892.306944444441</v>
      </c>
      <c r="D2499" t="s">
        <v>50</v>
      </c>
      <c r="E2499" t="s">
        <v>83</v>
      </c>
      <c r="F2499" t="s">
        <v>51</v>
      </c>
      <c r="G2499" t="s">
        <v>32</v>
      </c>
      <c r="H2499" t="s">
        <v>33</v>
      </c>
      <c r="I2499" t="s">
        <v>75</v>
      </c>
      <c r="J2499">
        <v>2.6</v>
      </c>
      <c r="K2499" t="s">
        <v>35</v>
      </c>
      <c r="L2499">
        <v>46</v>
      </c>
      <c r="M2499" s="2">
        <v>45889</v>
      </c>
      <c r="N2499" t="s">
        <v>36</v>
      </c>
      <c r="O2499">
        <v>10.6</v>
      </c>
      <c r="P2499">
        <v>1.8</v>
      </c>
      <c r="Q2499">
        <v>5287.05</v>
      </c>
      <c r="R2499" t="s">
        <v>59</v>
      </c>
      <c r="S2499">
        <v>3946.54</v>
      </c>
      <c r="T2499">
        <v>4</v>
      </c>
      <c r="U2499">
        <v>2025</v>
      </c>
      <c r="V2499" t="s">
        <v>87</v>
      </c>
      <c r="W2499" s="2">
        <v>45870</v>
      </c>
      <c r="X2499" t="s">
        <v>64</v>
      </c>
      <c r="Y2499" t="s">
        <v>48</v>
      </c>
      <c r="Z2499">
        <v>5287.05</v>
      </c>
      <c r="AA2499">
        <v>3946.54</v>
      </c>
      <c r="AB2499">
        <v>0.746</v>
      </c>
    </row>
    <row r="2500" spans="1:28" x14ac:dyDescent="0.25">
      <c r="A2500" t="s">
        <v>2584</v>
      </c>
      <c r="B2500" s="2">
        <v>45941.393055555563</v>
      </c>
      <c r="C2500" s="2">
        <v>45945.593055555553</v>
      </c>
      <c r="D2500" t="s">
        <v>85</v>
      </c>
      <c r="E2500" t="s">
        <v>30</v>
      </c>
      <c r="F2500" t="s">
        <v>51</v>
      </c>
      <c r="G2500" t="s">
        <v>55</v>
      </c>
      <c r="H2500" t="s">
        <v>74</v>
      </c>
      <c r="I2500" t="s">
        <v>34</v>
      </c>
      <c r="J2500">
        <v>4.2</v>
      </c>
      <c r="K2500" t="s">
        <v>35</v>
      </c>
      <c r="L2500">
        <v>60</v>
      </c>
      <c r="M2500" s="2">
        <v>45941</v>
      </c>
      <c r="N2500" t="s">
        <v>68</v>
      </c>
      <c r="O2500">
        <v>8.1</v>
      </c>
      <c r="P2500">
        <v>1.6</v>
      </c>
      <c r="Q2500">
        <v>6977.61</v>
      </c>
      <c r="R2500" t="s">
        <v>37</v>
      </c>
      <c r="S2500">
        <v>4053.75</v>
      </c>
      <c r="T2500">
        <v>4.4000000000000004</v>
      </c>
      <c r="U2500">
        <v>2025</v>
      </c>
      <c r="V2500" t="s">
        <v>97</v>
      </c>
      <c r="W2500" s="2">
        <v>45931</v>
      </c>
      <c r="X2500" t="s">
        <v>92</v>
      </c>
      <c r="Y2500" t="s">
        <v>40</v>
      </c>
      <c r="Z2500">
        <v>6977.61</v>
      </c>
      <c r="AA2500">
        <v>4053.75</v>
      </c>
      <c r="AB2500">
        <v>0.58099999999999996</v>
      </c>
    </row>
    <row r="2501" spans="1:28" x14ac:dyDescent="0.25">
      <c r="A2501" t="s">
        <v>2585</v>
      </c>
      <c r="B2501" s="2">
        <v>46372.159722222219</v>
      </c>
      <c r="C2501" s="2">
        <v>46376.259722222218</v>
      </c>
      <c r="D2501" t="s">
        <v>72</v>
      </c>
      <c r="E2501" t="s">
        <v>73</v>
      </c>
      <c r="F2501" t="s">
        <v>31</v>
      </c>
      <c r="G2501" t="s">
        <v>55</v>
      </c>
      <c r="H2501" t="s">
        <v>45</v>
      </c>
      <c r="I2501" t="s">
        <v>57</v>
      </c>
      <c r="J2501">
        <v>4.0999999999999996</v>
      </c>
      <c r="K2501" t="s">
        <v>35</v>
      </c>
      <c r="L2501">
        <v>68</v>
      </c>
      <c r="M2501" s="2">
        <v>46372</v>
      </c>
      <c r="N2501" t="s">
        <v>76</v>
      </c>
      <c r="O2501">
        <v>8</v>
      </c>
      <c r="P2501">
        <v>1.4</v>
      </c>
      <c r="Q2501">
        <v>6435.43</v>
      </c>
      <c r="R2501" t="s">
        <v>37</v>
      </c>
      <c r="S2501">
        <v>3384.86</v>
      </c>
      <c r="T2501">
        <v>3.3</v>
      </c>
      <c r="U2501">
        <v>2026</v>
      </c>
      <c r="V2501" t="s">
        <v>63</v>
      </c>
      <c r="W2501" s="2">
        <v>46357</v>
      </c>
      <c r="X2501" t="s">
        <v>64</v>
      </c>
      <c r="Y2501" t="s">
        <v>48</v>
      </c>
      <c r="Z2501">
        <v>6435.43</v>
      </c>
      <c r="AA2501">
        <v>3384.86</v>
      </c>
      <c r="AB2501">
        <v>0.52600000000000002</v>
      </c>
    </row>
    <row r="2502" spans="1:28" x14ac:dyDescent="0.25">
      <c r="A2502" t="s">
        <v>2586</v>
      </c>
      <c r="B2502" s="2">
        <v>46383.606249999997</v>
      </c>
      <c r="C2502" s="2">
        <v>46384.506249999999</v>
      </c>
      <c r="D2502" t="s">
        <v>42</v>
      </c>
      <c r="E2502" t="s">
        <v>73</v>
      </c>
      <c r="F2502" t="s">
        <v>31</v>
      </c>
      <c r="G2502" t="s">
        <v>32</v>
      </c>
      <c r="H2502" t="s">
        <v>86</v>
      </c>
      <c r="I2502" t="s">
        <v>34</v>
      </c>
      <c r="J2502">
        <v>0.9</v>
      </c>
      <c r="K2502" t="s">
        <v>35</v>
      </c>
      <c r="L2502">
        <v>61</v>
      </c>
      <c r="M2502" s="2">
        <v>46383</v>
      </c>
      <c r="N2502" t="s">
        <v>36</v>
      </c>
      <c r="O2502">
        <v>8</v>
      </c>
      <c r="P2502">
        <v>3</v>
      </c>
      <c r="Q2502">
        <v>1946.15</v>
      </c>
      <c r="R2502" t="s">
        <v>77</v>
      </c>
      <c r="S2502">
        <v>1517.76</v>
      </c>
      <c r="T2502">
        <v>4.0999999999999996</v>
      </c>
      <c r="U2502">
        <v>2026</v>
      </c>
      <c r="V2502" t="s">
        <v>63</v>
      </c>
      <c r="W2502" s="2">
        <v>46357</v>
      </c>
      <c r="X2502" t="s">
        <v>39</v>
      </c>
      <c r="Y2502" t="s">
        <v>40</v>
      </c>
      <c r="Z2502">
        <v>1946.15</v>
      </c>
      <c r="AA2502">
        <v>1517.76</v>
      </c>
      <c r="AB2502">
        <v>0.78</v>
      </c>
    </row>
    <row r="2503" spans="1:28" x14ac:dyDescent="0.25">
      <c r="A2503" t="s">
        <v>2587</v>
      </c>
      <c r="B2503" s="2">
        <v>45857.397916666669</v>
      </c>
      <c r="C2503" s="2">
        <v>45864.897916666669</v>
      </c>
      <c r="D2503" t="s">
        <v>113</v>
      </c>
      <c r="E2503" t="s">
        <v>43</v>
      </c>
      <c r="F2503" t="s">
        <v>51</v>
      </c>
      <c r="G2503" t="s">
        <v>44</v>
      </c>
      <c r="H2503" t="s">
        <v>52</v>
      </c>
      <c r="I2503" t="s">
        <v>34</v>
      </c>
      <c r="J2503">
        <v>7.5</v>
      </c>
      <c r="K2503" t="s">
        <v>35</v>
      </c>
      <c r="L2503">
        <v>45</v>
      </c>
      <c r="M2503" s="2">
        <v>45857</v>
      </c>
      <c r="N2503" t="s">
        <v>36</v>
      </c>
      <c r="O2503">
        <v>8</v>
      </c>
      <c r="P2503">
        <v>2.7</v>
      </c>
      <c r="Q2503">
        <v>8131.96</v>
      </c>
      <c r="R2503" t="s">
        <v>37</v>
      </c>
      <c r="S2503">
        <v>4313.7700000000004</v>
      </c>
      <c r="T2503">
        <v>3.7</v>
      </c>
      <c r="U2503">
        <v>2025</v>
      </c>
      <c r="V2503" t="s">
        <v>107</v>
      </c>
      <c r="W2503" s="2">
        <v>45839</v>
      </c>
      <c r="X2503" t="s">
        <v>92</v>
      </c>
      <c r="Y2503" t="s">
        <v>40</v>
      </c>
      <c r="Z2503">
        <v>8131.96</v>
      </c>
      <c r="AA2503">
        <v>4313.7700000000004</v>
      </c>
      <c r="AB2503">
        <v>0.53</v>
      </c>
    </row>
    <row r="2504" spans="1:28" x14ac:dyDescent="0.25">
      <c r="A2504" t="s">
        <v>2588</v>
      </c>
      <c r="B2504" s="2">
        <v>45736.165972222218</v>
      </c>
      <c r="C2504" s="2">
        <v>45738.96597222222</v>
      </c>
      <c r="D2504" t="s">
        <v>50</v>
      </c>
      <c r="E2504" t="s">
        <v>83</v>
      </c>
      <c r="F2504" t="s">
        <v>31</v>
      </c>
      <c r="G2504" t="s">
        <v>32</v>
      </c>
      <c r="H2504" t="s">
        <v>52</v>
      </c>
      <c r="I2504" t="s">
        <v>34</v>
      </c>
      <c r="J2504">
        <v>2.8</v>
      </c>
      <c r="K2504" t="s">
        <v>35</v>
      </c>
      <c r="L2504">
        <v>50</v>
      </c>
      <c r="M2504" s="2">
        <v>45736</v>
      </c>
      <c r="N2504" t="s">
        <v>36</v>
      </c>
      <c r="O2504">
        <v>12.3</v>
      </c>
      <c r="P2504">
        <v>1.6</v>
      </c>
      <c r="Q2504">
        <v>5012.49</v>
      </c>
      <c r="R2504" t="s">
        <v>77</v>
      </c>
      <c r="S2504">
        <v>2580.89</v>
      </c>
      <c r="T2504">
        <v>4.0999999999999996</v>
      </c>
      <c r="U2504">
        <v>2025</v>
      </c>
      <c r="V2504" t="s">
        <v>46</v>
      </c>
      <c r="W2504" s="2">
        <v>45717</v>
      </c>
      <c r="X2504" t="s">
        <v>47</v>
      </c>
      <c r="Y2504" t="s">
        <v>48</v>
      </c>
      <c r="Z2504">
        <v>5012.49</v>
      </c>
      <c r="AA2504">
        <v>2580.89</v>
      </c>
      <c r="AB2504">
        <v>0.51500000000000001</v>
      </c>
    </row>
    <row r="2505" spans="1:28" x14ac:dyDescent="0.25">
      <c r="A2505" t="s">
        <v>2589</v>
      </c>
      <c r="B2505" s="2">
        <v>45830.061805555553</v>
      </c>
      <c r="C2505" s="2">
        <v>45831.761805555558</v>
      </c>
      <c r="D2505" t="s">
        <v>91</v>
      </c>
      <c r="E2505" t="s">
        <v>83</v>
      </c>
      <c r="F2505" t="s">
        <v>31</v>
      </c>
      <c r="G2505" t="s">
        <v>32</v>
      </c>
      <c r="H2505" t="s">
        <v>67</v>
      </c>
      <c r="I2505" t="s">
        <v>34</v>
      </c>
      <c r="J2505">
        <v>1.7</v>
      </c>
      <c r="K2505" t="s">
        <v>35</v>
      </c>
      <c r="L2505">
        <v>62</v>
      </c>
      <c r="M2505" s="2">
        <v>45830</v>
      </c>
      <c r="N2505" t="s">
        <v>68</v>
      </c>
      <c r="O2505">
        <v>8.1999999999999993</v>
      </c>
      <c r="P2505">
        <v>1.2</v>
      </c>
      <c r="Q2505">
        <v>3462.57</v>
      </c>
      <c r="R2505" t="s">
        <v>59</v>
      </c>
      <c r="S2505">
        <v>2528.4</v>
      </c>
      <c r="T2505">
        <v>3.9</v>
      </c>
      <c r="U2505">
        <v>2025</v>
      </c>
      <c r="V2505" t="s">
        <v>110</v>
      </c>
      <c r="W2505" s="2">
        <v>45809</v>
      </c>
      <c r="X2505" t="s">
        <v>39</v>
      </c>
      <c r="Y2505" t="s">
        <v>40</v>
      </c>
      <c r="Z2505">
        <v>3462.57</v>
      </c>
      <c r="AA2505">
        <v>2528.4</v>
      </c>
      <c r="AB2505">
        <v>0.73</v>
      </c>
    </row>
    <row r="2506" spans="1:28" x14ac:dyDescent="0.25">
      <c r="A2506" t="s">
        <v>2590</v>
      </c>
      <c r="B2506" s="2">
        <v>46124.160416666673</v>
      </c>
      <c r="C2506" s="2">
        <v>46125.760416666657</v>
      </c>
      <c r="D2506" t="s">
        <v>50</v>
      </c>
      <c r="E2506" t="s">
        <v>73</v>
      </c>
      <c r="F2506" t="s">
        <v>31</v>
      </c>
      <c r="G2506" t="s">
        <v>32</v>
      </c>
      <c r="H2506" t="s">
        <v>52</v>
      </c>
      <c r="I2506" t="s">
        <v>57</v>
      </c>
      <c r="J2506">
        <v>1.6</v>
      </c>
      <c r="K2506" t="s">
        <v>35</v>
      </c>
      <c r="L2506">
        <v>65</v>
      </c>
      <c r="M2506" s="2">
        <v>46124</v>
      </c>
      <c r="N2506" t="s">
        <v>36</v>
      </c>
      <c r="O2506">
        <v>10</v>
      </c>
      <c r="P2506">
        <v>2.1</v>
      </c>
      <c r="Q2506">
        <v>3052.05</v>
      </c>
      <c r="R2506" t="s">
        <v>37</v>
      </c>
      <c r="S2506">
        <v>2238.85</v>
      </c>
      <c r="T2506">
        <v>3.4</v>
      </c>
      <c r="U2506">
        <v>2026</v>
      </c>
      <c r="V2506" t="s">
        <v>38</v>
      </c>
      <c r="W2506" s="2">
        <v>46113</v>
      </c>
      <c r="X2506" t="s">
        <v>39</v>
      </c>
      <c r="Y2506" t="s">
        <v>40</v>
      </c>
      <c r="Z2506">
        <v>3052.05</v>
      </c>
      <c r="AA2506">
        <v>2238.85</v>
      </c>
      <c r="AB2506">
        <v>0.73399999999999999</v>
      </c>
    </row>
    <row r="2507" spans="1:28" x14ac:dyDescent="0.25">
      <c r="A2507" t="s">
        <v>2591</v>
      </c>
      <c r="B2507" s="2">
        <v>46238.316666666673</v>
      </c>
      <c r="C2507" s="2">
        <v>46239.616666666669</v>
      </c>
      <c r="D2507" t="s">
        <v>42</v>
      </c>
      <c r="E2507" t="s">
        <v>83</v>
      </c>
      <c r="F2507" t="s">
        <v>31</v>
      </c>
      <c r="G2507" t="s">
        <v>55</v>
      </c>
      <c r="H2507" t="s">
        <v>45</v>
      </c>
      <c r="I2507" t="s">
        <v>34</v>
      </c>
      <c r="J2507">
        <v>1.3</v>
      </c>
      <c r="K2507" t="s">
        <v>58</v>
      </c>
      <c r="L2507">
        <v>82</v>
      </c>
      <c r="M2507" s="2">
        <v>46238</v>
      </c>
      <c r="N2507" t="s">
        <v>68</v>
      </c>
      <c r="O2507">
        <v>7.7</v>
      </c>
      <c r="P2507">
        <v>4</v>
      </c>
      <c r="Q2507">
        <v>5726.99</v>
      </c>
      <c r="R2507" t="s">
        <v>77</v>
      </c>
      <c r="S2507">
        <v>3693.52</v>
      </c>
      <c r="T2507">
        <v>3.4</v>
      </c>
      <c r="U2507">
        <v>2026</v>
      </c>
      <c r="V2507" t="s">
        <v>87</v>
      </c>
      <c r="W2507" s="2">
        <v>46235</v>
      </c>
      <c r="X2507" t="s">
        <v>70</v>
      </c>
      <c r="Y2507" t="s">
        <v>48</v>
      </c>
      <c r="Z2507">
        <v>5726.99</v>
      </c>
      <c r="AA2507">
        <v>3693.52</v>
      </c>
      <c r="AB2507">
        <v>0.64500000000000002</v>
      </c>
    </row>
    <row r="2508" spans="1:28" x14ac:dyDescent="0.25">
      <c r="A2508" t="s">
        <v>2592</v>
      </c>
      <c r="B2508" s="2">
        <v>46073.161111111112</v>
      </c>
      <c r="C2508" s="2">
        <v>46075.961111111108</v>
      </c>
      <c r="D2508" t="s">
        <v>72</v>
      </c>
      <c r="E2508" t="s">
        <v>43</v>
      </c>
      <c r="F2508" t="s">
        <v>51</v>
      </c>
      <c r="G2508" t="s">
        <v>32</v>
      </c>
      <c r="H2508" t="s">
        <v>33</v>
      </c>
      <c r="I2508" t="s">
        <v>34</v>
      </c>
      <c r="J2508">
        <v>2.8</v>
      </c>
      <c r="K2508" t="s">
        <v>35</v>
      </c>
      <c r="L2508">
        <v>70</v>
      </c>
      <c r="M2508" s="2">
        <v>46073</v>
      </c>
      <c r="N2508" t="s">
        <v>76</v>
      </c>
      <c r="O2508">
        <v>7.9</v>
      </c>
      <c r="P2508">
        <v>1.8</v>
      </c>
      <c r="Q2508">
        <v>4100.25</v>
      </c>
      <c r="R2508" t="s">
        <v>59</v>
      </c>
      <c r="S2508">
        <v>2306.5300000000002</v>
      </c>
      <c r="T2508">
        <v>3.7</v>
      </c>
      <c r="U2508">
        <v>2026</v>
      </c>
      <c r="V2508" t="s">
        <v>104</v>
      </c>
      <c r="W2508" s="2">
        <v>46054</v>
      </c>
      <c r="X2508" t="s">
        <v>81</v>
      </c>
      <c r="Y2508" t="s">
        <v>48</v>
      </c>
      <c r="Z2508">
        <v>4100.25</v>
      </c>
      <c r="AA2508">
        <v>2306.5300000000002</v>
      </c>
      <c r="AB2508">
        <v>0.56299999999999994</v>
      </c>
    </row>
    <row r="2509" spans="1:28" x14ac:dyDescent="0.25">
      <c r="A2509" t="s">
        <v>2593</v>
      </c>
      <c r="B2509" s="2">
        <v>46106.245138888888</v>
      </c>
      <c r="C2509" s="2">
        <v>46109.945138888892</v>
      </c>
      <c r="D2509" t="s">
        <v>91</v>
      </c>
      <c r="E2509" t="s">
        <v>43</v>
      </c>
      <c r="F2509" t="s">
        <v>51</v>
      </c>
      <c r="G2509" t="s">
        <v>32</v>
      </c>
      <c r="H2509" t="s">
        <v>45</v>
      </c>
      <c r="I2509" t="s">
        <v>34</v>
      </c>
      <c r="J2509">
        <v>3.7</v>
      </c>
      <c r="K2509" t="s">
        <v>35</v>
      </c>
      <c r="L2509">
        <v>20</v>
      </c>
      <c r="M2509" s="2">
        <v>46106</v>
      </c>
      <c r="N2509" t="s">
        <v>36</v>
      </c>
      <c r="O2509">
        <v>10</v>
      </c>
      <c r="P2509">
        <v>2.5</v>
      </c>
      <c r="Q2509">
        <v>6550.89</v>
      </c>
      <c r="R2509" t="s">
        <v>37</v>
      </c>
      <c r="S2509">
        <v>3749.09</v>
      </c>
      <c r="T2509">
        <v>5</v>
      </c>
      <c r="U2509">
        <v>2026</v>
      </c>
      <c r="V2509" t="s">
        <v>46</v>
      </c>
      <c r="W2509" s="2">
        <v>46082</v>
      </c>
      <c r="X2509" t="s">
        <v>64</v>
      </c>
      <c r="Y2509" t="s">
        <v>48</v>
      </c>
      <c r="Z2509">
        <v>6550.89</v>
      </c>
      <c r="AA2509">
        <v>3749.09</v>
      </c>
      <c r="AB2509">
        <v>0.57199999999999995</v>
      </c>
    </row>
    <row r="2510" spans="1:28" x14ac:dyDescent="0.25">
      <c r="A2510" t="s">
        <v>2594</v>
      </c>
      <c r="B2510" s="2">
        <v>45744.697222222218</v>
      </c>
      <c r="C2510" s="2">
        <v>45747.797222222223</v>
      </c>
      <c r="D2510" t="s">
        <v>91</v>
      </c>
      <c r="E2510" t="s">
        <v>30</v>
      </c>
      <c r="F2510" t="s">
        <v>31</v>
      </c>
      <c r="G2510" t="s">
        <v>32</v>
      </c>
      <c r="H2510" t="s">
        <v>74</v>
      </c>
      <c r="I2510" t="s">
        <v>34</v>
      </c>
      <c r="J2510">
        <v>3.1</v>
      </c>
      <c r="K2510" t="s">
        <v>35</v>
      </c>
      <c r="L2510">
        <v>63</v>
      </c>
      <c r="M2510" s="2">
        <v>45744</v>
      </c>
      <c r="N2510" t="s">
        <v>36</v>
      </c>
      <c r="O2510">
        <v>8</v>
      </c>
      <c r="P2510">
        <v>0.2</v>
      </c>
      <c r="Q2510">
        <v>5584.42</v>
      </c>
      <c r="R2510" t="s">
        <v>77</v>
      </c>
      <c r="S2510">
        <v>3189.06</v>
      </c>
      <c r="T2510">
        <v>3.8</v>
      </c>
      <c r="U2510">
        <v>2025</v>
      </c>
      <c r="V2510" t="s">
        <v>46</v>
      </c>
      <c r="W2510" s="2">
        <v>45717</v>
      </c>
      <c r="X2510" t="s">
        <v>81</v>
      </c>
      <c r="Y2510" t="s">
        <v>48</v>
      </c>
      <c r="Z2510">
        <v>5584.42</v>
      </c>
      <c r="AA2510">
        <v>3189.06</v>
      </c>
      <c r="AB2510">
        <v>0.57099999999999995</v>
      </c>
    </row>
    <row r="2511" spans="1:28" x14ac:dyDescent="0.25">
      <c r="A2511" t="s">
        <v>2595</v>
      </c>
      <c r="B2511" s="2">
        <v>45758.941666666673</v>
      </c>
      <c r="C2511" s="2">
        <v>45759.441666666673</v>
      </c>
      <c r="D2511" t="s">
        <v>42</v>
      </c>
      <c r="E2511" t="s">
        <v>73</v>
      </c>
      <c r="F2511" t="s">
        <v>31</v>
      </c>
      <c r="G2511" t="s">
        <v>32</v>
      </c>
      <c r="H2511" t="s">
        <v>45</v>
      </c>
      <c r="I2511" t="s">
        <v>57</v>
      </c>
      <c r="J2511">
        <v>0.5</v>
      </c>
      <c r="K2511" t="s">
        <v>35</v>
      </c>
      <c r="L2511">
        <v>76</v>
      </c>
      <c r="M2511" s="2">
        <v>45758</v>
      </c>
      <c r="N2511" t="s">
        <v>76</v>
      </c>
      <c r="O2511">
        <v>12.2</v>
      </c>
      <c r="P2511">
        <v>2</v>
      </c>
      <c r="Q2511">
        <v>3628.46</v>
      </c>
      <c r="R2511" t="s">
        <v>37</v>
      </c>
      <c r="S2511">
        <v>2683.86</v>
      </c>
      <c r="T2511">
        <v>3</v>
      </c>
      <c r="U2511">
        <v>2025</v>
      </c>
      <c r="V2511" t="s">
        <v>38</v>
      </c>
      <c r="W2511" s="2">
        <v>45748</v>
      </c>
      <c r="X2511" t="s">
        <v>81</v>
      </c>
      <c r="Y2511" t="s">
        <v>48</v>
      </c>
      <c r="Z2511">
        <v>3628.46</v>
      </c>
      <c r="AA2511">
        <v>2683.86</v>
      </c>
      <c r="AB2511">
        <v>0.74</v>
      </c>
    </row>
    <row r="2512" spans="1:28" x14ac:dyDescent="0.25">
      <c r="A2512" t="s">
        <v>2596</v>
      </c>
      <c r="B2512" s="2">
        <v>45665.304166666669</v>
      </c>
      <c r="C2512" s="2">
        <v>45668.904166666667</v>
      </c>
      <c r="D2512" t="s">
        <v>72</v>
      </c>
      <c r="E2512" t="s">
        <v>83</v>
      </c>
      <c r="F2512" t="s">
        <v>31</v>
      </c>
      <c r="G2512" t="s">
        <v>55</v>
      </c>
      <c r="H2512" t="s">
        <v>56</v>
      </c>
      <c r="I2512" t="s">
        <v>57</v>
      </c>
      <c r="J2512">
        <v>3.6</v>
      </c>
      <c r="K2512" t="s">
        <v>35</v>
      </c>
      <c r="L2512">
        <v>65</v>
      </c>
      <c r="M2512" s="2">
        <v>45665</v>
      </c>
      <c r="N2512" t="s">
        <v>68</v>
      </c>
      <c r="O2512">
        <v>12</v>
      </c>
      <c r="P2512">
        <v>0.2</v>
      </c>
      <c r="Q2512">
        <v>6674.1</v>
      </c>
      <c r="R2512" t="s">
        <v>59</v>
      </c>
      <c r="S2512">
        <v>3237.79</v>
      </c>
      <c r="T2512">
        <v>3.7</v>
      </c>
      <c r="U2512">
        <v>2025</v>
      </c>
      <c r="V2512" t="s">
        <v>69</v>
      </c>
      <c r="W2512" s="2">
        <v>45658</v>
      </c>
      <c r="X2512" t="s">
        <v>64</v>
      </c>
      <c r="Y2512" t="s">
        <v>48</v>
      </c>
      <c r="Z2512">
        <v>6674.1</v>
      </c>
      <c r="AA2512">
        <v>3237.79</v>
      </c>
      <c r="AB2512">
        <v>0.48499999999999999</v>
      </c>
    </row>
    <row r="2513" spans="1:28" x14ac:dyDescent="0.25">
      <c r="A2513" t="s">
        <v>2597</v>
      </c>
      <c r="B2513" s="2">
        <v>45857.970833333333</v>
      </c>
      <c r="C2513" s="2">
        <v>45862.070833333331</v>
      </c>
      <c r="D2513" t="s">
        <v>62</v>
      </c>
      <c r="E2513" t="s">
        <v>30</v>
      </c>
      <c r="F2513" t="s">
        <v>31</v>
      </c>
      <c r="G2513" t="s">
        <v>66</v>
      </c>
      <c r="H2513" t="s">
        <v>45</v>
      </c>
      <c r="I2513" t="s">
        <v>57</v>
      </c>
      <c r="J2513">
        <v>4.0999999999999996</v>
      </c>
      <c r="K2513" t="s">
        <v>35</v>
      </c>
      <c r="L2513">
        <v>52</v>
      </c>
      <c r="M2513" s="2">
        <v>45857</v>
      </c>
      <c r="N2513" t="s">
        <v>68</v>
      </c>
      <c r="O2513">
        <v>10.199999999999999</v>
      </c>
      <c r="P2513">
        <v>1.3</v>
      </c>
      <c r="Q2513">
        <v>5377</v>
      </c>
      <c r="R2513" t="s">
        <v>37</v>
      </c>
      <c r="S2513">
        <v>3726.8</v>
      </c>
      <c r="T2513">
        <v>3.3</v>
      </c>
      <c r="U2513">
        <v>2025</v>
      </c>
      <c r="V2513" t="s">
        <v>107</v>
      </c>
      <c r="W2513" s="2">
        <v>45839</v>
      </c>
      <c r="X2513" t="s">
        <v>92</v>
      </c>
      <c r="Y2513" t="s">
        <v>40</v>
      </c>
      <c r="Z2513">
        <v>5377</v>
      </c>
      <c r="AA2513">
        <v>3726.8</v>
      </c>
      <c r="AB2513">
        <v>0.69299999999999995</v>
      </c>
    </row>
    <row r="2514" spans="1:28" x14ac:dyDescent="0.25">
      <c r="A2514" t="s">
        <v>2598</v>
      </c>
      <c r="B2514" s="2">
        <v>46162.913194444453</v>
      </c>
      <c r="C2514" s="2">
        <v>46166.513194444437</v>
      </c>
      <c r="D2514" t="s">
        <v>85</v>
      </c>
      <c r="E2514" t="s">
        <v>30</v>
      </c>
      <c r="F2514" t="s">
        <v>31</v>
      </c>
      <c r="G2514" t="s">
        <v>32</v>
      </c>
      <c r="H2514" t="s">
        <v>67</v>
      </c>
      <c r="I2514" t="s">
        <v>57</v>
      </c>
      <c r="J2514">
        <v>3.6</v>
      </c>
      <c r="K2514" t="s">
        <v>35</v>
      </c>
      <c r="L2514">
        <v>91</v>
      </c>
      <c r="M2514" s="2">
        <v>46162</v>
      </c>
      <c r="N2514" t="s">
        <v>36</v>
      </c>
      <c r="O2514">
        <v>9.6999999999999993</v>
      </c>
      <c r="P2514">
        <v>2.9</v>
      </c>
      <c r="Q2514">
        <v>5536.19</v>
      </c>
      <c r="R2514" t="s">
        <v>37</v>
      </c>
      <c r="S2514">
        <v>4243.84</v>
      </c>
      <c r="T2514">
        <v>3.2</v>
      </c>
      <c r="U2514">
        <v>2026</v>
      </c>
      <c r="V2514" t="s">
        <v>80</v>
      </c>
      <c r="W2514" s="2">
        <v>46143</v>
      </c>
      <c r="X2514" t="s">
        <v>64</v>
      </c>
      <c r="Y2514" t="s">
        <v>48</v>
      </c>
      <c r="Z2514">
        <v>5536.19</v>
      </c>
      <c r="AA2514">
        <v>4243.84</v>
      </c>
      <c r="AB2514">
        <v>0.76700000000000002</v>
      </c>
    </row>
    <row r="2515" spans="1:28" x14ac:dyDescent="0.25">
      <c r="A2515" t="s">
        <v>2599</v>
      </c>
      <c r="B2515" s="2">
        <v>45744.238888888889</v>
      </c>
      <c r="C2515" s="2">
        <v>45749.438888888893</v>
      </c>
      <c r="D2515" t="s">
        <v>85</v>
      </c>
      <c r="E2515" t="s">
        <v>73</v>
      </c>
      <c r="F2515" t="s">
        <v>51</v>
      </c>
      <c r="G2515" t="s">
        <v>44</v>
      </c>
      <c r="H2515" t="s">
        <v>45</v>
      </c>
      <c r="I2515" t="s">
        <v>34</v>
      </c>
      <c r="J2515">
        <v>5.2</v>
      </c>
      <c r="K2515" t="s">
        <v>58</v>
      </c>
      <c r="L2515">
        <v>75</v>
      </c>
      <c r="M2515" s="2">
        <v>45744</v>
      </c>
      <c r="N2515" t="s">
        <v>76</v>
      </c>
      <c r="O2515">
        <v>11.9</v>
      </c>
      <c r="P2515">
        <v>0.1</v>
      </c>
      <c r="Q2515">
        <v>7495.35</v>
      </c>
      <c r="R2515" t="s">
        <v>37</v>
      </c>
      <c r="S2515">
        <v>5289.53</v>
      </c>
      <c r="T2515">
        <v>2.9</v>
      </c>
      <c r="U2515">
        <v>2025</v>
      </c>
      <c r="V2515" t="s">
        <v>46</v>
      </c>
      <c r="W2515" s="2">
        <v>45717</v>
      </c>
      <c r="X2515" t="s">
        <v>81</v>
      </c>
      <c r="Y2515" t="s">
        <v>48</v>
      </c>
      <c r="Z2515">
        <v>7495.35</v>
      </c>
      <c r="AA2515">
        <v>5289.53</v>
      </c>
      <c r="AB2515">
        <v>0.70599999999999996</v>
      </c>
    </row>
    <row r="2516" spans="1:28" x14ac:dyDescent="0.25">
      <c r="A2516" t="s">
        <v>2600</v>
      </c>
      <c r="B2516" s="2">
        <v>45700.460416666669</v>
      </c>
      <c r="C2516" s="2">
        <v>45701.960416666669</v>
      </c>
      <c r="D2516" t="s">
        <v>50</v>
      </c>
      <c r="E2516" t="s">
        <v>83</v>
      </c>
      <c r="F2516" t="s">
        <v>31</v>
      </c>
      <c r="G2516" t="s">
        <v>32</v>
      </c>
      <c r="H2516" t="s">
        <v>86</v>
      </c>
      <c r="I2516" t="s">
        <v>34</v>
      </c>
      <c r="J2516">
        <v>1.5</v>
      </c>
      <c r="K2516" t="s">
        <v>58</v>
      </c>
      <c r="L2516">
        <v>35</v>
      </c>
      <c r="M2516" s="2">
        <v>45700</v>
      </c>
      <c r="N2516" t="s">
        <v>76</v>
      </c>
      <c r="O2516">
        <v>10.1</v>
      </c>
      <c r="P2516">
        <v>2.9</v>
      </c>
      <c r="Q2516">
        <v>2020.68</v>
      </c>
      <c r="R2516" t="s">
        <v>37</v>
      </c>
      <c r="S2516">
        <v>1267.49</v>
      </c>
      <c r="T2516">
        <v>3.8</v>
      </c>
      <c r="U2516">
        <v>2025</v>
      </c>
      <c r="V2516" t="s">
        <v>104</v>
      </c>
      <c r="W2516" s="2">
        <v>45689</v>
      </c>
      <c r="X2516" t="s">
        <v>64</v>
      </c>
      <c r="Y2516" t="s">
        <v>48</v>
      </c>
      <c r="Z2516">
        <v>2020.68</v>
      </c>
      <c r="AA2516">
        <v>1267.49</v>
      </c>
      <c r="AB2516">
        <v>0.627</v>
      </c>
    </row>
    <row r="2517" spans="1:28" x14ac:dyDescent="0.25">
      <c r="A2517" t="s">
        <v>2601</v>
      </c>
      <c r="B2517" s="2">
        <v>46042.455555555563</v>
      </c>
      <c r="C2517" s="2">
        <v>46043.655555555553</v>
      </c>
      <c r="D2517" t="s">
        <v>42</v>
      </c>
      <c r="E2517" t="s">
        <v>30</v>
      </c>
      <c r="F2517" t="s">
        <v>51</v>
      </c>
      <c r="G2517" t="s">
        <v>32</v>
      </c>
      <c r="H2517" t="s">
        <v>52</v>
      </c>
      <c r="I2517" t="s">
        <v>57</v>
      </c>
      <c r="J2517">
        <v>1.2</v>
      </c>
      <c r="K2517" t="s">
        <v>35</v>
      </c>
      <c r="L2517">
        <v>65</v>
      </c>
      <c r="M2517" s="2">
        <v>46042</v>
      </c>
      <c r="N2517" t="s">
        <v>68</v>
      </c>
      <c r="O2517">
        <v>8.4</v>
      </c>
      <c r="P2517">
        <v>2.2000000000000002</v>
      </c>
      <c r="Q2517">
        <v>5094.67</v>
      </c>
      <c r="R2517" t="s">
        <v>77</v>
      </c>
      <c r="S2517">
        <v>2571.17</v>
      </c>
      <c r="T2517">
        <v>4.0999999999999996</v>
      </c>
      <c r="U2517">
        <v>2026</v>
      </c>
      <c r="V2517" t="s">
        <v>69</v>
      </c>
      <c r="W2517" s="2">
        <v>46023</v>
      </c>
      <c r="X2517" t="s">
        <v>70</v>
      </c>
      <c r="Y2517" t="s">
        <v>48</v>
      </c>
      <c r="Z2517">
        <v>5094.67</v>
      </c>
      <c r="AA2517">
        <v>2571.17</v>
      </c>
      <c r="AB2517">
        <v>0.505</v>
      </c>
    </row>
    <row r="2518" spans="1:28" x14ac:dyDescent="0.25">
      <c r="A2518" t="s">
        <v>2602</v>
      </c>
      <c r="B2518" s="2">
        <v>46278.089583333327</v>
      </c>
      <c r="C2518" s="2">
        <v>46281.789583333331</v>
      </c>
      <c r="D2518" t="s">
        <v>72</v>
      </c>
      <c r="E2518" t="s">
        <v>30</v>
      </c>
      <c r="F2518" t="s">
        <v>51</v>
      </c>
      <c r="G2518" t="s">
        <v>32</v>
      </c>
      <c r="H2518" t="s">
        <v>56</v>
      </c>
      <c r="I2518" t="s">
        <v>34</v>
      </c>
      <c r="J2518">
        <v>3.7</v>
      </c>
      <c r="K2518" t="s">
        <v>35</v>
      </c>
      <c r="L2518">
        <v>74</v>
      </c>
      <c r="M2518" s="2">
        <v>46278</v>
      </c>
      <c r="N2518" t="s">
        <v>36</v>
      </c>
      <c r="O2518">
        <v>8</v>
      </c>
      <c r="P2518">
        <v>2.4</v>
      </c>
      <c r="Q2518">
        <v>5893.37</v>
      </c>
      <c r="R2518" t="s">
        <v>37</v>
      </c>
      <c r="S2518">
        <v>2882.81</v>
      </c>
      <c r="T2518">
        <v>3.7</v>
      </c>
      <c r="U2518">
        <v>2026</v>
      </c>
      <c r="V2518" t="s">
        <v>53</v>
      </c>
      <c r="W2518" s="2">
        <v>46266</v>
      </c>
      <c r="X2518" t="s">
        <v>39</v>
      </c>
      <c r="Y2518" t="s">
        <v>40</v>
      </c>
      <c r="Z2518">
        <v>5893.37</v>
      </c>
      <c r="AA2518">
        <v>2882.81</v>
      </c>
      <c r="AB2518">
        <v>0.48899999999999999</v>
      </c>
    </row>
    <row r="2519" spans="1:28" x14ac:dyDescent="0.25">
      <c r="A2519" t="s">
        <v>2603</v>
      </c>
      <c r="B2519" s="2">
        <v>46092.097222222219</v>
      </c>
      <c r="C2519" s="2">
        <v>46092.597222222219</v>
      </c>
      <c r="D2519" t="s">
        <v>42</v>
      </c>
      <c r="E2519" t="s">
        <v>30</v>
      </c>
      <c r="F2519" t="s">
        <v>51</v>
      </c>
      <c r="G2519" t="s">
        <v>66</v>
      </c>
      <c r="H2519" t="s">
        <v>67</v>
      </c>
      <c r="I2519" t="s">
        <v>75</v>
      </c>
      <c r="J2519">
        <v>0.5</v>
      </c>
      <c r="K2519" t="s">
        <v>35</v>
      </c>
      <c r="L2519">
        <v>73</v>
      </c>
      <c r="M2519" s="2">
        <v>46092</v>
      </c>
      <c r="N2519" t="s">
        <v>68</v>
      </c>
      <c r="O2519">
        <v>10.199999999999999</v>
      </c>
      <c r="P2519">
        <v>3.1</v>
      </c>
      <c r="Q2519">
        <v>2215.25</v>
      </c>
      <c r="R2519" t="s">
        <v>37</v>
      </c>
      <c r="S2519">
        <v>1201.7</v>
      </c>
      <c r="T2519">
        <v>3.6</v>
      </c>
      <c r="U2519">
        <v>2026</v>
      </c>
      <c r="V2519" t="s">
        <v>46</v>
      </c>
      <c r="W2519" s="2">
        <v>46082</v>
      </c>
      <c r="X2519" t="s">
        <v>64</v>
      </c>
      <c r="Y2519" t="s">
        <v>48</v>
      </c>
      <c r="Z2519">
        <v>2215.25</v>
      </c>
      <c r="AA2519">
        <v>1201.7</v>
      </c>
      <c r="AB2519">
        <v>0.54200000000000004</v>
      </c>
    </row>
    <row r="2520" spans="1:28" x14ac:dyDescent="0.25">
      <c r="A2520" t="s">
        <v>2604</v>
      </c>
      <c r="B2520" s="2">
        <v>46065.287499999999</v>
      </c>
      <c r="C2520" s="2">
        <v>46065.787499999999</v>
      </c>
      <c r="D2520" t="s">
        <v>42</v>
      </c>
      <c r="E2520" t="s">
        <v>73</v>
      </c>
      <c r="F2520" t="s">
        <v>31</v>
      </c>
      <c r="G2520" t="s">
        <v>55</v>
      </c>
      <c r="H2520" t="s">
        <v>67</v>
      </c>
      <c r="I2520" t="s">
        <v>75</v>
      </c>
      <c r="J2520">
        <v>0.5</v>
      </c>
      <c r="K2520" t="s">
        <v>58</v>
      </c>
      <c r="L2520">
        <v>75</v>
      </c>
      <c r="M2520" s="2">
        <v>46065</v>
      </c>
      <c r="N2520" t="s">
        <v>36</v>
      </c>
      <c r="O2520">
        <v>8.3000000000000007</v>
      </c>
      <c r="P2520">
        <v>4.3</v>
      </c>
      <c r="Q2520">
        <v>4059.43</v>
      </c>
      <c r="R2520" t="s">
        <v>37</v>
      </c>
      <c r="S2520">
        <v>2694.17</v>
      </c>
      <c r="T2520">
        <v>4.9000000000000004</v>
      </c>
      <c r="U2520">
        <v>2026</v>
      </c>
      <c r="V2520" t="s">
        <v>104</v>
      </c>
      <c r="W2520" s="2">
        <v>46054</v>
      </c>
      <c r="X2520" t="s">
        <v>47</v>
      </c>
      <c r="Y2520" t="s">
        <v>48</v>
      </c>
      <c r="Z2520">
        <v>4059.43</v>
      </c>
      <c r="AA2520">
        <v>2694.17</v>
      </c>
      <c r="AB2520">
        <v>0.66400000000000003</v>
      </c>
    </row>
    <row r="2521" spans="1:28" x14ac:dyDescent="0.25">
      <c r="A2521" t="s">
        <v>2605</v>
      </c>
      <c r="B2521" s="2">
        <v>46140.775000000001</v>
      </c>
      <c r="C2521" s="2">
        <v>46144.474999999999</v>
      </c>
      <c r="D2521" t="s">
        <v>72</v>
      </c>
      <c r="E2521" t="s">
        <v>73</v>
      </c>
      <c r="F2521" t="s">
        <v>51</v>
      </c>
      <c r="G2521" t="s">
        <v>44</v>
      </c>
      <c r="H2521" t="s">
        <v>33</v>
      </c>
      <c r="I2521" t="s">
        <v>75</v>
      </c>
      <c r="J2521">
        <v>3.7</v>
      </c>
      <c r="K2521" t="s">
        <v>35</v>
      </c>
      <c r="L2521">
        <v>54</v>
      </c>
      <c r="M2521" s="2">
        <v>46140</v>
      </c>
      <c r="N2521" t="s">
        <v>36</v>
      </c>
      <c r="O2521">
        <v>8.1999999999999993</v>
      </c>
      <c r="P2521">
        <v>2.1</v>
      </c>
      <c r="Q2521">
        <v>5751.45</v>
      </c>
      <c r="R2521" t="s">
        <v>37</v>
      </c>
      <c r="S2521">
        <v>3544.38</v>
      </c>
      <c r="T2521">
        <v>3.7</v>
      </c>
      <c r="U2521">
        <v>2026</v>
      </c>
      <c r="V2521" t="s">
        <v>38</v>
      </c>
      <c r="W2521" s="2">
        <v>46113</v>
      </c>
      <c r="X2521" t="s">
        <v>70</v>
      </c>
      <c r="Y2521" t="s">
        <v>48</v>
      </c>
      <c r="Z2521">
        <v>5751.45</v>
      </c>
      <c r="AA2521">
        <v>3544.38</v>
      </c>
      <c r="AB2521">
        <v>0.61599999999999999</v>
      </c>
    </row>
    <row r="2522" spans="1:28" x14ac:dyDescent="0.25">
      <c r="A2522" t="s">
        <v>2606</v>
      </c>
      <c r="B2522" s="2">
        <v>46321.434027777781</v>
      </c>
      <c r="C2522" s="2">
        <v>46325.134027777778</v>
      </c>
      <c r="D2522" t="s">
        <v>91</v>
      </c>
      <c r="E2522" t="s">
        <v>83</v>
      </c>
      <c r="F2522" t="s">
        <v>31</v>
      </c>
      <c r="G2522" t="s">
        <v>55</v>
      </c>
      <c r="H2522" t="s">
        <v>74</v>
      </c>
      <c r="I2522" t="s">
        <v>34</v>
      </c>
      <c r="J2522">
        <v>3.7</v>
      </c>
      <c r="K2522" t="s">
        <v>35</v>
      </c>
      <c r="L2522">
        <v>73</v>
      </c>
      <c r="M2522" s="2">
        <v>46321</v>
      </c>
      <c r="N2522" t="s">
        <v>68</v>
      </c>
      <c r="O2522">
        <v>8.1</v>
      </c>
      <c r="P2522">
        <v>0.5</v>
      </c>
      <c r="Q2522">
        <v>5133.67</v>
      </c>
      <c r="R2522" t="s">
        <v>37</v>
      </c>
      <c r="S2522">
        <v>3391.04</v>
      </c>
      <c r="T2522">
        <v>4</v>
      </c>
      <c r="U2522">
        <v>2026</v>
      </c>
      <c r="V2522" t="s">
        <v>97</v>
      </c>
      <c r="W2522" s="2">
        <v>46296</v>
      </c>
      <c r="X2522" t="s">
        <v>78</v>
      </c>
      <c r="Y2522" t="s">
        <v>48</v>
      </c>
      <c r="Z2522">
        <v>5133.67</v>
      </c>
      <c r="AA2522">
        <v>3391.04</v>
      </c>
      <c r="AB2522">
        <v>0.66100000000000003</v>
      </c>
    </row>
    <row r="2523" spans="1:28" x14ac:dyDescent="0.25">
      <c r="A2523" t="s">
        <v>2607</v>
      </c>
      <c r="B2523" s="2">
        <v>45674.196527777778</v>
      </c>
      <c r="C2523" s="2">
        <v>45678.196527777778</v>
      </c>
      <c r="D2523" t="s">
        <v>91</v>
      </c>
      <c r="E2523" t="s">
        <v>30</v>
      </c>
      <c r="F2523" t="s">
        <v>51</v>
      </c>
      <c r="G2523" t="s">
        <v>32</v>
      </c>
      <c r="H2523" t="s">
        <v>52</v>
      </c>
      <c r="I2523" t="s">
        <v>34</v>
      </c>
      <c r="J2523">
        <v>4</v>
      </c>
      <c r="K2523" t="s">
        <v>35</v>
      </c>
      <c r="L2523">
        <v>64</v>
      </c>
      <c r="M2523" s="2">
        <v>45674</v>
      </c>
      <c r="N2523" t="s">
        <v>36</v>
      </c>
      <c r="O2523">
        <v>7.9</v>
      </c>
      <c r="P2523">
        <v>2.5</v>
      </c>
      <c r="Q2523">
        <v>6835.25</v>
      </c>
      <c r="R2523" t="s">
        <v>77</v>
      </c>
      <c r="S2523">
        <v>3456.82</v>
      </c>
      <c r="T2523">
        <v>4</v>
      </c>
      <c r="U2523">
        <v>2025</v>
      </c>
      <c r="V2523" t="s">
        <v>69</v>
      </c>
      <c r="W2523" s="2">
        <v>45658</v>
      </c>
      <c r="X2523" t="s">
        <v>81</v>
      </c>
      <c r="Y2523" t="s">
        <v>48</v>
      </c>
      <c r="Z2523">
        <v>6835.25</v>
      </c>
      <c r="AA2523">
        <v>3456.82</v>
      </c>
      <c r="AB2523">
        <v>0.50600000000000001</v>
      </c>
    </row>
    <row r="2524" spans="1:28" x14ac:dyDescent="0.25">
      <c r="A2524" t="s">
        <v>2608</v>
      </c>
      <c r="B2524" s="2">
        <v>46302.154166666667</v>
      </c>
      <c r="C2524" s="2">
        <v>46306.554166666669</v>
      </c>
      <c r="D2524" t="s">
        <v>62</v>
      </c>
      <c r="E2524" t="s">
        <v>73</v>
      </c>
      <c r="F2524" t="s">
        <v>31</v>
      </c>
      <c r="G2524" t="s">
        <v>66</v>
      </c>
      <c r="H2524" t="s">
        <v>74</v>
      </c>
      <c r="I2524" t="s">
        <v>75</v>
      </c>
      <c r="J2524">
        <v>4.4000000000000004</v>
      </c>
      <c r="K2524" t="s">
        <v>35</v>
      </c>
      <c r="L2524">
        <v>41</v>
      </c>
      <c r="M2524" s="2">
        <v>46302</v>
      </c>
      <c r="N2524" t="s">
        <v>36</v>
      </c>
      <c r="O2524">
        <v>8.3000000000000007</v>
      </c>
      <c r="P2524">
        <v>0</v>
      </c>
      <c r="Q2524">
        <v>4093.05</v>
      </c>
      <c r="R2524" t="s">
        <v>37</v>
      </c>
      <c r="S2524">
        <v>2981.08</v>
      </c>
      <c r="T2524">
        <v>4.3</v>
      </c>
      <c r="U2524">
        <v>2026</v>
      </c>
      <c r="V2524" t="s">
        <v>97</v>
      </c>
      <c r="W2524" s="2">
        <v>46296</v>
      </c>
      <c r="X2524" t="s">
        <v>64</v>
      </c>
      <c r="Y2524" t="s">
        <v>48</v>
      </c>
      <c r="Z2524">
        <v>4093.05</v>
      </c>
      <c r="AA2524">
        <v>2981.08</v>
      </c>
      <c r="AB2524">
        <v>0.72799999999999998</v>
      </c>
    </row>
    <row r="2525" spans="1:28" x14ac:dyDescent="0.25">
      <c r="A2525" t="s">
        <v>2609</v>
      </c>
      <c r="B2525" s="2">
        <v>45805.515972222223</v>
      </c>
      <c r="C2525" s="2">
        <v>45809.71597222222</v>
      </c>
      <c r="D2525" t="s">
        <v>62</v>
      </c>
      <c r="E2525" t="s">
        <v>43</v>
      </c>
      <c r="F2525" t="s">
        <v>51</v>
      </c>
      <c r="G2525" t="s">
        <v>32</v>
      </c>
      <c r="H2525" t="s">
        <v>56</v>
      </c>
      <c r="I2525" t="s">
        <v>57</v>
      </c>
      <c r="J2525">
        <v>4.2</v>
      </c>
      <c r="K2525" t="s">
        <v>35</v>
      </c>
      <c r="L2525">
        <v>44</v>
      </c>
      <c r="M2525" s="2">
        <v>45805</v>
      </c>
      <c r="N2525" t="s">
        <v>36</v>
      </c>
      <c r="O2525">
        <v>7.7</v>
      </c>
      <c r="P2525">
        <v>0.8</v>
      </c>
      <c r="Q2525">
        <v>6411.61</v>
      </c>
      <c r="R2525" t="s">
        <v>77</v>
      </c>
      <c r="S2525">
        <v>4383.74</v>
      </c>
      <c r="T2525">
        <v>3.9</v>
      </c>
      <c r="U2525">
        <v>2025</v>
      </c>
      <c r="V2525" t="s">
        <v>80</v>
      </c>
      <c r="W2525" s="2">
        <v>45778</v>
      </c>
      <c r="X2525" t="s">
        <v>64</v>
      </c>
      <c r="Y2525" t="s">
        <v>48</v>
      </c>
      <c r="Z2525">
        <v>6411.61</v>
      </c>
      <c r="AA2525">
        <v>4383.74</v>
      </c>
      <c r="AB2525">
        <v>0.68400000000000005</v>
      </c>
    </row>
    <row r="2526" spans="1:28" x14ac:dyDescent="0.25">
      <c r="A2526" t="s">
        <v>2610</v>
      </c>
      <c r="B2526" s="2">
        <v>45934.320833333331</v>
      </c>
      <c r="C2526" s="2">
        <v>45936.92083333333</v>
      </c>
      <c r="D2526" t="s">
        <v>72</v>
      </c>
      <c r="E2526" t="s">
        <v>30</v>
      </c>
      <c r="F2526" t="s">
        <v>31</v>
      </c>
      <c r="G2526" t="s">
        <v>32</v>
      </c>
      <c r="H2526" t="s">
        <v>67</v>
      </c>
      <c r="I2526" t="s">
        <v>57</v>
      </c>
      <c r="J2526">
        <v>2.6</v>
      </c>
      <c r="K2526" t="s">
        <v>35</v>
      </c>
      <c r="L2526">
        <v>58</v>
      </c>
      <c r="M2526" s="2">
        <v>45934</v>
      </c>
      <c r="N2526" t="s">
        <v>36</v>
      </c>
      <c r="O2526">
        <v>9.6999999999999993</v>
      </c>
      <c r="P2526">
        <v>1.1000000000000001</v>
      </c>
      <c r="Q2526">
        <v>5937.25</v>
      </c>
      <c r="R2526" t="s">
        <v>77</v>
      </c>
      <c r="S2526">
        <v>3985.81</v>
      </c>
      <c r="T2526">
        <v>4.4000000000000004</v>
      </c>
      <c r="U2526">
        <v>2025</v>
      </c>
      <c r="V2526" t="s">
        <v>97</v>
      </c>
      <c r="W2526" s="2">
        <v>45931</v>
      </c>
      <c r="X2526" t="s">
        <v>92</v>
      </c>
      <c r="Y2526" t="s">
        <v>40</v>
      </c>
      <c r="Z2526">
        <v>5937.25</v>
      </c>
      <c r="AA2526">
        <v>3985.81</v>
      </c>
      <c r="AB2526">
        <v>0.67100000000000004</v>
      </c>
    </row>
    <row r="2527" spans="1:28" x14ac:dyDescent="0.25">
      <c r="A2527" t="s">
        <v>2611</v>
      </c>
      <c r="B2527" s="2">
        <v>45889.902083333327</v>
      </c>
      <c r="C2527" s="2">
        <v>45895.102083333331</v>
      </c>
      <c r="D2527" t="s">
        <v>113</v>
      </c>
      <c r="E2527" t="s">
        <v>73</v>
      </c>
      <c r="F2527" t="s">
        <v>51</v>
      </c>
      <c r="G2527" t="s">
        <v>32</v>
      </c>
      <c r="H2527" t="s">
        <v>33</v>
      </c>
      <c r="I2527" t="s">
        <v>34</v>
      </c>
      <c r="J2527">
        <v>5.2</v>
      </c>
      <c r="K2527" t="s">
        <v>35</v>
      </c>
      <c r="L2527">
        <v>30</v>
      </c>
      <c r="M2527" s="2">
        <v>45889</v>
      </c>
      <c r="N2527" t="s">
        <v>36</v>
      </c>
      <c r="O2527">
        <v>10.4</v>
      </c>
      <c r="P2527">
        <v>0</v>
      </c>
      <c r="Q2527">
        <v>6050.33</v>
      </c>
      <c r="R2527" t="s">
        <v>77</v>
      </c>
      <c r="S2527">
        <v>3217.64</v>
      </c>
      <c r="T2527">
        <v>4.8</v>
      </c>
      <c r="U2527">
        <v>2025</v>
      </c>
      <c r="V2527" t="s">
        <v>87</v>
      </c>
      <c r="W2527" s="2">
        <v>45870</v>
      </c>
      <c r="X2527" t="s">
        <v>64</v>
      </c>
      <c r="Y2527" t="s">
        <v>48</v>
      </c>
      <c r="Z2527">
        <v>6050.33</v>
      </c>
      <c r="AA2527">
        <v>3217.64</v>
      </c>
      <c r="AB2527">
        <v>0.53200000000000003</v>
      </c>
    </row>
    <row r="2528" spans="1:28" x14ac:dyDescent="0.25">
      <c r="A2528" t="s">
        <v>2612</v>
      </c>
      <c r="B2528" s="2">
        <v>46023.807638888888</v>
      </c>
      <c r="C2528" s="2">
        <v>46028.207638888889</v>
      </c>
      <c r="D2528" t="s">
        <v>113</v>
      </c>
      <c r="E2528" t="s">
        <v>73</v>
      </c>
      <c r="F2528" t="s">
        <v>51</v>
      </c>
      <c r="G2528" t="s">
        <v>32</v>
      </c>
      <c r="H2528" t="s">
        <v>86</v>
      </c>
      <c r="I2528" t="s">
        <v>57</v>
      </c>
      <c r="J2528">
        <v>4.4000000000000004</v>
      </c>
      <c r="K2528" t="s">
        <v>35</v>
      </c>
      <c r="L2528">
        <v>5</v>
      </c>
      <c r="M2528" s="2">
        <v>46023</v>
      </c>
      <c r="N2528" t="s">
        <v>36</v>
      </c>
      <c r="O2528">
        <v>8.1</v>
      </c>
      <c r="P2528">
        <v>3.1</v>
      </c>
      <c r="Q2528">
        <v>4816.38</v>
      </c>
      <c r="R2528" t="s">
        <v>77</v>
      </c>
      <c r="S2528">
        <v>3100.83</v>
      </c>
      <c r="T2528">
        <v>4.3</v>
      </c>
      <c r="U2528">
        <v>2026</v>
      </c>
      <c r="V2528" t="s">
        <v>69</v>
      </c>
      <c r="W2528" s="2">
        <v>46023</v>
      </c>
      <c r="X2528" t="s">
        <v>47</v>
      </c>
      <c r="Y2528" t="s">
        <v>48</v>
      </c>
      <c r="Z2528">
        <v>4816.38</v>
      </c>
      <c r="AA2528">
        <v>3100.83</v>
      </c>
      <c r="AB2528">
        <v>0.64400000000000002</v>
      </c>
    </row>
    <row r="2529" spans="1:28" x14ac:dyDescent="0.25">
      <c r="A2529" t="s">
        <v>2613</v>
      </c>
      <c r="B2529" s="2">
        <v>45885.24722222222</v>
      </c>
      <c r="C2529" s="2">
        <v>45889.447222222218</v>
      </c>
      <c r="D2529" t="s">
        <v>72</v>
      </c>
      <c r="E2529" t="s">
        <v>73</v>
      </c>
      <c r="F2529" t="s">
        <v>51</v>
      </c>
      <c r="G2529" t="s">
        <v>32</v>
      </c>
      <c r="H2529" t="s">
        <v>45</v>
      </c>
      <c r="I2529" t="s">
        <v>57</v>
      </c>
      <c r="J2529">
        <v>4.2</v>
      </c>
      <c r="K2529" t="s">
        <v>35</v>
      </c>
      <c r="L2529">
        <v>45</v>
      </c>
      <c r="M2529" s="2">
        <v>45885</v>
      </c>
      <c r="N2529" t="s">
        <v>36</v>
      </c>
      <c r="O2529">
        <v>9.8000000000000007</v>
      </c>
      <c r="P2529">
        <v>2.8</v>
      </c>
      <c r="Q2529">
        <v>6420.87</v>
      </c>
      <c r="R2529" t="s">
        <v>59</v>
      </c>
      <c r="S2529">
        <v>3574.14</v>
      </c>
      <c r="T2529">
        <v>4.5</v>
      </c>
      <c r="U2529">
        <v>2025</v>
      </c>
      <c r="V2529" t="s">
        <v>87</v>
      </c>
      <c r="W2529" s="2">
        <v>45870</v>
      </c>
      <c r="X2529" t="s">
        <v>92</v>
      </c>
      <c r="Y2529" t="s">
        <v>40</v>
      </c>
      <c r="Z2529">
        <v>6420.87</v>
      </c>
      <c r="AA2529">
        <v>3574.14</v>
      </c>
      <c r="AB2529">
        <v>0.55700000000000005</v>
      </c>
    </row>
    <row r="2530" spans="1:28" x14ac:dyDescent="0.25">
      <c r="A2530" t="s">
        <v>2614</v>
      </c>
      <c r="B2530" s="2">
        <v>46308.726388888892</v>
      </c>
      <c r="C2530" s="2">
        <v>46314.326388888891</v>
      </c>
      <c r="D2530" t="s">
        <v>91</v>
      </c>
      <c r="E2530" t="s">
        <v>73</v>
      </c>
      <c r="F2530" t="s">
        <v>51</v>
      </c>
      <c r="G2530" t="s">
        <v>55</v>
      </c>
      <c r="H2530" t="s">
        <v>45</v>
      </c>
      <c r="I2530" t="s">
        <v>34</v>
      </c>
      <c r="J2530">
        <v>5.6</v>
      </c>
      <c r="K2530" t="s">
        <v>35</v>
      </c>
      <c r="L2530">
        <v>50</v>
      </c>
      <c r="M2530" s="2">
        <v>46308</v>
      </c>
      <c r="N2530" t="s">
        <v>36</v>
      </c>
      <c r="O2530">
        <v>7.7</v>
      </c>
      <c r="P2530">
        <v>2</v>
      </c>
      <c r="Q2530">
        <v>6650.91</v>
      </c>
      <c r="R2530" t="s">
        <v>37</v>
      </c>
      <c r="S2530">
        <v>5053.03</v>
      </c>
      <c r="T2530">
        <v>4.3</v>
      </c>
      <c r="U2530">
        <v>2026</v>
      </c>
      <c r="V2530" t="s">
        <v>97</v>
      </c>
      <c r="W2530" s="2">
        <v>46296</v>
      </c>
      <c r="X2530" t="s">
        <v>70</v>
      </c>
      <c r="Y2530" t="s">
        <v>48</v>
      </c>
      <c r="Z2530">
        <v>6650.91</v>
      </c>
      <c r="AA2530">
        <v>5053.03</v>
      </c>
      <c r="AB2530">
        <v>0.76</v>
      </c>
    </row>
    <row r="2531" spans="1:28" x14ac:dyDescent="0.25">
      <c r="A2531" t="s">
        <v>2615</v>
      </c>
      <c r="B2531" s="2">
        <v>46093.897916666669</v>
      </c>
      <c r="C2531" s="2">
        <v>46095.697916666657</v>
      </c>
      <c r="D2531" t="s">
        <v>50</v>
      </c>
      <c r="E2531" t="s">
        <v>83</v>
      </c>
      <c r="F2531" t="s">
        <v>31</v>
      </c>
      <c r="G2531" t="s">
        <v>32</v>
      </c>
      <c r="H2531" t="s">
        <v>45</v>
      </c>
      <c r="I2531" t="s">
        <v>75</v>
      </c>
      <c r="J2531">
        <v>1.8</v>
      </c>
      <c r="K2531" t="s">
        <v>35</v>
      </c>
      <c r="L2531">
        <v>41</v>
      </c>
      <c r="M2531" s="2">
        <v>46093</v>
      </c>
      <c r="N2531" t="s">
        <v>36</v>
      </c>
      <c r="O2531">
        <v>11.7</v>
      </c>
      <c r="P2531">
        <v>2.5</v>
      </c>
      <c r="Q2531">
        <v>5999.28</v>
      </c>
      <c r="R2531" t="s">
        <v>77</v>
      </c>
      <c r="S2531">
        <v>3719.71</v>
      </c>
      <c r="T2531">
        <v>4.0999999999999996</v>
      </c>
      <c r="U2531">
        <v>2026</v>
      </c>
      <c r="V2531" t="s">
        <v>46</v>
      </c>
      <c r="W2531" s="2">
        <v>46082</v>
      </c>
      <c r="X2531" t="s">
        <v>47</v>
      </c>
      <c r="Y2531" t="s">
        <v>48</v>
      </c>
      <c r="Z2531">
        <v>5999.28</v>
      </c>
      <c r="AA2531">
        <v>3719.71</v>
      </c>
      <c r="AB2531">
        <v>0.62</v>
      </c>
    </row>
    <row r="2532" spans="1:28" x14ac:dyDescent="0.25">
      <c r="A2532" t="s">
        <v>2616</v>
      </c>
      <c r="B2532" s="2">
        <v>46056.595833333333</v>
      </c>
      <c r="C2532" s="2">
        <v>46060.395833333343</v>
      </c>
      <c r="D2532" t="s">
        <v>62</v>
      </c>
      <c r="E2532" t="s">
        <v>73</v>
      </c>
      <c r="F2532" t="s">
        <v>31</v>
      </c>
      <c r="G2532" t="s">
        <v>55</v>
      </c>
      <c r="H2532" t="s">
        <v>74</v>
      </c>
      <c r="I2532" t="s">
        <v>34</v>
      </c>
      <c r="J2532">
        <v>3.8</v>
      </c>
      <c r="K2532" t="s">
        <v>35</v>
      </c>
      <c r="L2532">
        <v>75</v>
      </c>
      <c r="M2532" s="2">
        <v>46056</v>
      </c>
      <c r="N2532" t="s">
        <v>36</v>
      </c>
      <c r="O2532">
        <v>8.4</v>
      </c>
      <c r="P2532">
        <v>1.9</v>
      </c>
      <c r="Q2532">
        <v>5402.91</v>
      </c>
      <c r="R2532" t="s">
        <v>37</v>
      </c>
      <c r="S2532">
        <v>3091.8</v>
      </c>
      <c r="T2532">
        <v>3.4</v>
      </c>
      <c r="U2532">
        <v>2026</v>
      </c>
      <c r="V2532" t="s">
        <v>104</v>
      </c>
      <c r="W2532" s="2">
        <v>46054</v>
      </c>
      <c r="X2532" t="s">
        <v>70</v>
      </c>
      <c r="Y2532" t="s">
        <v>48</v>
      </c>
      <c r="Z2532">
        <v>5402.91</v>
      </c>
      <c r="AA2532">
        <v>3091.8</v>
      </c>
      <c r="AB2532">
        <v>0.57199999999999995</v>
      </c>
    </row>
    <row r="2533" spans="1:28" x14ac:dyDescent="0.25">
      <c r="A2533" t="s">
        <v>2617</v>
      </c>
      <c r="B2533" s="2">
        <v>45868.461111111108</v>
      </c>
      <c r="C2533" s="2">
        <v>45873.461111111108</v>
      </c>
      <c r="D2533" t="s">
        <v>91</v>
      </c>
      <c r="E2533" t="s">
        <v>43</v>
      </c>
      <c r="F2533" t="s">
        <v>31</v>
      </c>
      <c r="G2533" t="s">
        <v>32</v>
      </c>
      <c r="H2533" t="s">
        <v>67</v>
      </c>
      <c r="I2533" t="s">
        <v>57</v>
      </c>
      <c r="J2533">
        <v>5</v>
      </c>
      <c r="K2533" t="s">
        <v>35</v>
      </c>
      <c r="L2533">
        <v>15</v>
      </c>
      <c r="M2533" s="2">
        <v>45868</v>
      </c>
      <c r="N2533" t="s">
        <v>36</v>
      </c>
      <c r="O2533">
        <v>8</v>
      </c>
      <c r="P2533">
        <v>2.4</v>
      </c>
      <c r="Q2533">
        <v>6365.05</v>
      </c>
      <c r="R2533" t="s">
        <v>37</v>
      </c>
      <c r="S2533">
        <v>4870.5600000000004</v>
      </c>
      <c r="T2533">
        <v>4.2</v>
      </c>
      <c r="U2533">
        <v>2025</v>
      </c>
      <c r="V2533" t="s">
        <v>107</v>
      </c>
      <c r="W2533" s="2">
        <v>45839</v>
      </c>
      <c r="X2533" t="s">
        <v>64</v>
      </c>
      <c r="Y2533" t="s">
        <v>48</v>
      </c>
      <c r="Z2533">
        <v>6365.05</v>
      </c>
      <c r="AA2533">
        <v>4870.5600000000004</v>
      </c>
      <c r="AB2533">
        <v>0.76500000000000001</v>
      </c>
    </row>
    <row r="2534" spans="1:28" x14ac:dyDescent="0.25">
      <c r="A2534" t="s">
        <v>2618</v>
      </c>
      <c r="B2534" s="2">
        <v>46048.941666666673</v>
      </c>
      <c r="C2534" s="2">
        <v>46055.741666666669</v>
      </c>
      <c r="D2534" t="s">
        <v>29</v>
      </c>
      <c r="E2534" t="s">
        <v>43</v>
      </c>
      <c r="F2534" t="s">
        <v>51</v>
      </c>
      <c r="G2534" t="s">
        <v>66</v>
      </c>
      <c r="H2534" t="s">
        <v>67</v>
      </c>
      <c r="I2534" t="s">
        <v>34</v>
      </c>
      <c r="J2534">
        <v>6.8</v>
      </c>
      <c r="K2534" t="s">
        <v>35</v>
      </c>
      <c r="L2534">
        <v>21</v>
      </c>
      <c r="M2534" s="2">
        <v>46048</v>
      </c>
      <c r="N2534" t="s">
        <v>76</v>
      </c>
      <c r="O2534">
        <v>11.9</v>
      </c>
      <c r="P2534">
        <v>3.3</v>
      </c>
      <c r="Q2534">
        <v>8575.2900000000009</v>
      </c>
      <c r="R2534" t="s">
        <v>59</v>
      </c>
      <c r="S2534">
        <v>4645.3100000000004</v>
      </c>
      <c r="T2534">
        <v>4.5999999999999996</v>
      </c>
      <c r="U2534">
        <v>2026</v>
      </c>
      <c r="V2534" t="s">
        <v>69</v>
      </c>
      <c r="W2534" s="2">
        <v>46023</v>
      </c>
      <c r="X2534" t="s">
        <v>78</v>
      </c>
      <c r="Y2534" t="s">
        <v>48</v>
      </c>
      <c r="Z2534">
        <v>8575.2900000000009</v>
      </c>
      <c r="AA2534">
        <v>4645.3100000000004</v>
      </c>
      <c r="AB2534">
        <v>0.54200000000000004</v>
      </c>
    </row>
    <row r="2535" spans="1:28" x14ac:dyDescent="0.25">
      <c r="A2535" t="s">
        <v>2619</v>
      </c>
      <c r="B2535" s="2">
        <v>46156.70416666667</v>
      </c>
      <c r="C2535" s="2">
        <v>46160.604166666657</v>
      </c>
      <c r="D2535" t="s">
        <v>72</v>
      </c>
      <c r="E2535" t="s">
        <v>73</v>
      </c>
      <c r="F2535" t="s">
        <v>51</v>
      </c>
      <c r="G2535" t="s">
        <v>32</v>
      </c>
      <c r="H2535" t="s">
        <v>86</v>
      </c>
      <c r="I2535" t="s">
        <v>57</v>
      </c>
      <c r="J2535">
        <v>3.9</v>
      </c>
      <c r="K2535" t="s">
        <v>35</v>
      </c>
      <c r="L2535">
        <v>72</v>
      </c>
      <c r="M2535" s="2">
        <v>46156</v>
      </c>
      <c r="N2535" t="s">
        <v>36</v>
      </c>
      <c r="O2535">
        <v>8.3000000000000007</v>
      </c>
      <c r="P2535">
        <v>0.3</v>
      </c>
      <c r="Q2535">
        <v>4310.51</v>
      </c>
      <c r="R2535" t="s">
        <v>77</v>
      </c>
      <c r="S2535">
        <v>2706.48</v>
      </c>
      <c r="T2535">
        <v>3.8</v>
      </c>
      <c r="U2535">
        <v>2026</v>
      </c>
      <c r="V2535" t="s">
        <v>80</v>
      </c>
      <c r="W2535" s="2">
        <v>46143</v>
      </c>
      <c r="X2535" t="s">
        <v>47</v>
      </c>
      <c r="Y2535" t="s">
        <v>48</v>
      </c>
      <c r="Z2535">
        <v>4310.51</v>
      </c>
      <c r="AA2535">
        <v>2706.48</v>
      </c>
      <c r="AB2535">
        <v>0.628</v>
      </c>
    </row>
    <row r="2536" spans="1:28" x14ac:dyDescent="0.25">
      <c r="A2536" t="s">
        <v>2620</v>
      </c>
      <c r="B2536" s="2">
        <v>46197.058333333327</v>
      </c>
      <c r="C2536" s="2">
        <v>46197.85833333333</v>
      </c>
      <c r="D2536" t="s">
        <v>42</v>
      </c>
      <c r="E2536" t="s">
        <v>83</v>
      </c>
      <c r="F2536" t="s">
        <v>51</v>
      </c>
      <c r="G2536" t="s">
        <v>55</v>
      </c>
      <c r="H2536" t="s">
        <v>74</v>
      </c>
      <c r="I2536" t="s">
        <v>34</v>
      </c>
      <c r="J2536">
        <v>0.8</v>
      </c>
      <c r="K2536" t="s">
        <v>35</v>
      </c>
      <c r="L2536">
        <v>63</v>
      </c>
      <c r="M2536" s="2">
        <v>46197</v>
      </c>
      <c r="N2536" t="s">
        <v>68</v>
      </c>
      <c r="O2536">
        <v>8.1</v>
      </c>
      <c r="P2536">
        <v>3</v>
      </c>
      <c r="Q2536">
        <v>3311.73</v>
      </c>
      <c r="R2536" t="s">
        <v>37</v>
      </c>
      <c r="S2536">
        <v>1759.36</v>
      </c>
      <c r="T2536">
        <v>3.9</v>
      </c>
      <c r="U2536">
        <v>2026</v>
      </c>
      <c r="V2536" t="s">
        <v>110</v>
      </c>
      <c r="W2536" s="2">
        <v>46174</v>
      </c>
      <c r="X2536" t="s">
        <v>64</v>
      </c>
      <c r="Y2536" t="s">
        <v>48</v>
      </c>
      <c r="Z2536">
        <v>3311.73</v>
      </c>
      <c r="AA2536">
        <v>1759.36</v>
      </c>
      <c r="AB2536">
        <v>0.53100000000000003</v>
      </c>
    </row>
    <row r="2537" spans="1:28" x14ac:dyDescent="0.25">
      <c r="A2537" t="s">
        <v>2621</v>
      </c>
      <c r="B2537" s="2">
        <v>46220.430555555547</v>
      </c>
      <c r="C2537" s="2">
        <v>46220.930555555547</v>
      </c>
      <c r="D2537" t="s">
        <v>42</v>
      </c>
      <c r="E2537" t="s">
        <v>43</v>
      </c>
      <c r="F2537" t="s">
        <v>31</v>
      </c>
      <c r="G2537" t="s">
        <v>44</v>
      </c>
      <c r="H2537" t="s">
        <v>86</v>
      </c>
      <c r="I2537" t="s">
        <v>34</v>
      </c>
      <c r="J2537">
        <v>0.5</v>
      </c>
      <c r="K2537" t="s">
        <v>35</v>
      </c>
      <c r="L2537">
        <v>53</v>
      </c>
      <c r="M2537" s="2">
        <v>46220</v>
      </c>
      <c r="N2537" t="s">
        <v>36</v>
      </c>
      <c r="O2537">
        <v>7.9</v>
      </c>
      <c r="P2537">
        <v>3.5</v>
      </c>
      <c r="Q2537">
        <v>3950.5</v>
      </c>
      <c r="R2537" t="s">
        <v>37</v>
      </c>
      <c r="S2537">
        <v>2008.01</v>
      </c>
      <c r="T2537">
        <v>3.4</v>
      </c>
      <c r="U2537">
        <v>2026</v>
      </c>
      <c r="V2537" t="s">
        <v>107</v>
      </c>
      <c r="W2537" s="2">
        <v>46204</v>
      </c>
      <c r="X2537" t="s">
        <v>81</v>
      </c>
      <c r="Y2537" t="s">
        <v>48</v>
      </c>
      <c r="Z2537">
        <v>3950.5</v>
      </c>
      <c r="AA2537">
        <v>2008.01</v>
      </c>
      <c r="AB2537">
        <v>0.50800000000000001</v>
      </c>
    </row>
    <row r="2538" spans="1:28" x14ac:dyDescent="0.25">
      <c r="A2538" t="s">
        <v>2622</v>
      </c>
      <c r="B2538" s="2">
        <v>46148.731944444437</v>
      </c>
      <c r="C2538" s="2">
        <v>46149.631944444453</v>
      </c>
      <c r="D2538" t="s">
        <v>42</v>
      </c>
      <c r="E2538" t="s">
        <v>83</v>
      </c>
      <c r="F2538" t="s">
        <v>51</v>
      </c>
      <c r="G2538" t="s">
        <v>32</v>
      </c>
      <c r="H2538" t="s">
        <v>67</v>
      </c>
      <c r="I2538" t="s">
        <v>57</v>
      </c>
      <c r="J2538">
        <v>0.9</v>
      </c>
      <c r="K2538" t="s">
        <v>35</v>
      </c>
      <c r="L2538">
        <v>63</v>
      </c>
      <c r="M2538" s="2">
        <v>46148</v>
      </c>
      <c r="N2538" t="s">
        <v>36</v>
      </c>
      <c r="O2538">
        <v>8.1999999999999993</v>
      </c>
      <c r="P2538">
        <v>2</v>
      </c>
      <c r="Q2538">
        <v>3269.99</v>
      </c>
      <c r="R2538" t="s">
        <v>59</v>
      </c>
      <c r="S2538">
        <v>1620.53</v>
      </c>
      <c r="T2538">
        <v>4.0999999999999996</v>
      </c>
      <c r="U2538">
        <v>2026</v>
      </c>
      <c r="V2538" t="s">
        <v>80</v>
      </c>
      <c r="W2538" s="2">
        <v>46143</v>
      </c>
      <c r="X2538" t="s">
        <v>64</v>
      </c>
      <c r="Y2538" t="s">
        <v>48</v>
      </c>
      <c r="Z2538">
        <v>3269.99</v>
      </c>
      <c r="AA2538">
        <v>1620.53</v>
      </c>
      <c r="AB2538">
        <v>0.496</v>
      </c>
    </row>
    <row r="2539" spans="1:28" x14ac:dyDescent="0.25">
      <c r="A2539" t="s">
        <v>2623</v>
      </c>
      <c r="B2539" s="2">
        <v>46099.165972222218</v>
      </c>
      <c r="C2539" s="2">
        <v>46104.365972222222</v>
      </c>
      <c r="D2539" t="s">
        <v>91</v>
      </c>
      <c r="E2539" t="s">
        <v>43</v>
      </c>
      <c r="F2539" t="s">
        <v>51</v>
      </c>
      <c r="G2539" t="s">
        <v>32</v>
      </c>
      <c r="H2539" t="s">
        <v>45</v>
      </c>
      <c r="I2539" t="s">
        <v>34</v>
      </c>
      <c r="J2539">
        <v>5.2</v>
      </c>
      <c r="K2539" t="s">
        <v>35</v>
      </c>
      <c r="L2539">
        <v>63</v>
      </c>
      <c r="M2539" s="2">
        <v>46099</v>
      </c>
      <c r="N2539" t="s">
        <v>36</v>
      </c>
      <c r="O2539">
        <v>10.1</v>
      </c>
      <c r="P2539">
        <v>1.4</v>
      </c>
      <c r="Q2539">
        <v>5964.87</v>
      </c>
      <c r="R2539" t="s">
        <v>37</v>
      </c>
      <c r="S2539">
        <v>2891.25</v>
      </c>
      <c r="T2539">
        <v>4.2</v>
      </c>
      <c r="U2539">
        <v>2026</v>
      </c>
      <c r="V2539" t="s">
        <v>46</v>
      </c>
      <c r="W2539" s="2">
        <v>46082</v>
      </c>
      <c r="X2539" t="s">
        <v>64</v>
      </c>
      <c r="Y2539" t="s">
        <v>48</v>
      </c>
      <c r="Z2539">
        <v>5964.87</v>
      </c>
      <c r="AA2539">
        <v>2891.25</v>
      </c>
      <c r="AB2539">
        <v>0.48499999999999999</v>
      </c>
    </row>
    <row r="2540" spans="1:28" x14ac:dyDescent="0.25">
      <c r="A2540" t="s">
        <v>2624</v>
      </c>
      <c r="B2540" s="2">
        <v>45918.251388888893</v>
      </c>
      <c r="C2540" s="2">
        <v>45919.351388888892</v>
      </c>
      <c r="D2540" t="s">
        <v>42</v>
      </c>
      <c r="E2540" t="s">
        <v>73</v>
      </c>
      <c r="F2540" t="s">
        <v>51</v>
      </c>
      <c r="G2540" t="s">
        <v>32</v>
      </c>
      <c r="H2540" t="s">
        <v>52</v>
      </c>
      <c r="I2540" t="s">
        <v>57</v>
      </c>
      <c r="J2540">
        <v>1.1000000000000001</v>
      </c>
      <c r="K2540" t="s">
        <v>35</v>
      </c>
      <c r="L2540">
        <v>70</v>
      </c>
      <c r="M2540" s="2">
        <v>45918</v>
      </c>
      <c r="N2540" t="s">
        <v>76</v>
      </c>
      <c r="O2540">
        <v>10.1</v>
      </c>
      <c r="P2540">
        <v>1.5</v>
      </c>
      <c r="Q2540">
        <v>3164.23</v>
      </c>
      <c r="R2540" t="s">
        <v>37</v>
      </c>
      <c r="S2540">
        <v>2192.27</v>
      </c>
      <c r="T2540">
        <v>5</v>
      </c>
      <c r="U2540">
        <v>2025</v>
      </c>
      <c r="V2540" t="s">
        <v>53</v>
      </c>
      <c r="W2540" s="2">
        <v>45901</v>
      </c>
      <c r="X2540" t="s">
        <v>47</v>
      </c>
      <c r="Y2540" t="s">
        <v>48</v>
      </c>
      <c r="Z2540">
        <v>3164.23</v>
      </c>
      <c r="AA2540">
        <v>2192.27</v>
      </c>
      <c r="AB2540">
        <v>0.69299999999999995</v>
      </c>
    </row>
    <row r="2541" spans="1:28" x14ac:dyDescent="0.25">
      <c r="A2541" t="s">
        <v>2625</v>
      </c>
      <c r="B2541" s="2">
        <v>46007.570138888892</v>
      </c>
      <c r="C2541" s="2">
        <v>46012.870138888888</v>
      </c>
      <c r="D2541" t="s">
        <v>62</v>
      </c>
      <c r="E2541" t="s">
        <v>73</v>
      </c>
      <c r="F2541" t="s">
        <v>51</v>
      </c>
      <c r="G2541" t="s">
        <v>32</v>
      </c>
      <c r="H2541" t="s">
        <v>74</v>
      </c>
      <c r="I2541" t="s">
        <v>34</v>
      </c>
      <c r="J2541">
        <v>5.3</v>
      </c>
      <c r="K2541" t="s">
        <v>35</v>
      </c>
      <c r="L2541">
        <v>49</v>
      </c>
      <c r="M2541" s="2">
        <v>46007</v>
      </c>
      <c r="N2541" t="s">
        <v>36</v>
      </c>
      <c r="O2541">
        <v>7.9</v>
      </c>
      <c r="P2541">
        <v>1.9</v>
      </c>
      <c r="Q2541">
        <v>5275.66</v>
      </c>
      <c r="R2541" t="s">
        <v>37</v>
      </c>
      <c r="S2541">
        <v>3146.22</v>
      </c>
      <c r="T2541">
        <v>4.0999999999999996</v>
      </c>
      <c r="U2541">
        <v>2025</v>
      </c>
      <c r="V2541" t="s">
        <v>63</v>
      </c>
      <c r="W2541" s="2">
        <v>45992</v>
      </c>
      <c r="X2541" t="s">
        <v>70</v>
      </c>
      <c r="Y2541" t="s">
        <v>48</v>
      </c>
      <c r="Z2541">
        <v>5275.66</v>
      </c>
      <c r="AA2541">
        <v>3146.22</v>
      </c>
      <c r="AB2541">
        <v>0.59599999999999997</v>
      </c>
    </row>
    <row r="2542" spans="1:28" x14ac:dyDescent="0.25">
      <c r="A2542" t="s">
        <v>2626</v>
      </c>
      <c r="B2542" s="2">
        <v>46009.980555555558</v>
      </c>
      <c r="C2542" s="2">
        <v>46011.780555555553</v>
      </c>
      <c r="D2542" t="s">
        <v>72</v>
      </c>
      <c r="E2542" t="s">
        <v>43</v>
      </c>
      <c r="F2542" t="s">
        <v>31</v>
      </c>
      <c r="G2542" t="s">
        <v>32</v>
      </c>
      <c r="H2542" t="s">
        <v>74</v>
      </c>
      <c r="I2542" t="s">
        <v>75</v>
      </c>
      <c r="J2542">
        <v>1.8</v>
      </c>
      <c r="K2542" t="s">
        <v>35</v>
      </c>
      <c r="L2542">
        <v>67</v>
      </c>
      <c r="M2542" s="2">
        <v>46009</v>
      </c>
      <c r="N2542" t="s">
        <v>36</v>
      </c>
      <c r="O2542">
        <v>11.8</v>
      </c>
      <c r="P2542">
        <v>2</v>
      </c>
      <c r="Q2542">
        <v>3870.19</v>
      </c>
      <c r="R2542" t="s">
        <v>77</v>
      </c>
      <c r="S2542">
        <v>2928.09</v>
      </c>
      <c r="T2542">
        <v>4</v>
      </c>
      <c r="U2542">
        <v>2025</v>
      </c>
      <c r="V2542" t="s">
        <v>63</v>
      </c>
      <c r="W2542" s="2">
        <v>45992</v>
      </c>
      <c r="X2542" t="s">
        <v>47</v>
      </c>
      <c r="Y2542" t="s">
        <v>48</v>
      </c>
      <c r="Z2542">
        <v>3870.19</v>
      </c>
      <c r="AA2542">
        <v>2928.09</v>
      </c>
      <c r="AB2542">
        <v>0.75700000000000001</v>
      </c>
    </row>
    <row r="2543" spans="1:28" x14ac:dyDescent="0.25">
      <c r="A2543" t="s">
        <v>2627</v>
      </c>
      <c r="B2543" s="2">
        <v>46177.463194444441</v>
      </c>
      <c r="C2543" s="2">
        <v>46181.163194444453</v>
      </c>
      <c r="D2543" t="s">
        <v>72</v>
      </c>
      <c r="E2543" t="s">
        <v>83</v>
      </c>
      <c r="F2543" t="s">
        <v>31</v>
      </c>
      <c r="G2543" t="s">
        <v>44</v>
      </c>
      <c r="H2543" t="s">
        <v>74</v>
      </c>
      <c r="I2543" t="s">
        <v>34</v>
      </c>
      <c r="J2543">
        <v>3.7</v>
      </c>
      <c r="K2543" t="s">
        <v>35</v>
      </c>
      <c r="L2543">
        <v>65</v>
      </c>
      <c r="M2543" s="2">
        <v>46177</v>
      </c>
      <c r="N2543" t="s">
        <v>68</v>
      </c>
      <c r="O2543">
        <v>9.8000000000000007</v>
      </c>
      <c r="P2543">
        <v>1.5</v>
      </c>
      <c r="Q2543">
        <v>6734.1</v>
      </c>
      <c r="R2543" t="s">
        <v>59</v>
      </c>
      <c r="S2543">
        <v>4498.21</v>
      </c>
      <c r="T2543">
        <v>3.9</v>
      </c>
      <c r="U2543">
        <v>2026</v>
      </c>
      <c r="V2543" t="s">
        <v>110</v>
      </c>
      <c r="W2543" s="2">
        <v>46174</v>
      </c>
      <c r="X2543" t="s">
        <v>47</v>
      </c>
      <c r="Y2543" t="s">
        <v>48</v>
      </c>
      <c r="Z2543">
        <v>6734.1</v>
      </c>
      <c r="AA2543">
        <v>4498.21</v>
      </c>
      <c r="AB2543">
        <v>0.66800000000000004</v>
      </c>
    </row>
    <row r="2544" spans="1:28" x14ac:dyDescent="0.25">
      <c r="A2544" t="s">
        <v>2628</v>
      </c>
      <c r="B2544" s="2">
        <v>45977.918055555558</v>
      </c>
      <c r="C2544" s="2">
        <v>45981.518055555563</v>
      </c>
      <c r="D2544" t="s">
        <v>91</v>
      </c>
      <c r="E2544" t="s">
        <v>83</v>
      </c>
      <c r="F2544" t="s">
        <v>31</v>
      </c>
      <c r="G2544" t="s">
        <v>55</v>
      </c>
      <c r="H2544" t="s">
        <v>33</v>
      </c>
      <c r="I2544" t="s">
        <v>57</v>
      </c>
      <c r="J2544">
        <v>3.6</v>
      </c>
      <c r="K2544" t="s">
        <v>35</v>
      </c>
      <c r="L2544">
        <v>32</v>
      </c>
      <c r="M2544" s="2">
        <v>45977</v>
      </c>
      <c r="N2544" t="s">
        <v>36</v>
      </c>
      <c r="O2544">
        <v>10</v>
      </c>
      <c r="P2544">
        <v>0.9</v>
      </c>
      <c r="Q2544">
        <v>4890.09</v>
      </c>
      <c r="R2544" t="s">
        <v>37</v>
      </c>
      <c r="S2544">
        <v>3530.83</v>
      </c>
      <c r="T2544">
        <v>4.2</v>
      </c>
      <c r="U2544">
        <v>2025</v>
      </c>
      <c r="V2544" t="s">
        <v>89</v>
      </c>
      <c r="W2544" s="2">
        <v>45962</v>
      </c>
      <c r="X2544" t="s">
        <v>39</v>
      </c>
      <c r="Y2544" t="s">
        <v>40</v>
      </c>
      <c r="Z2544">
        <v>4890.09</v>
      </c>
      <c r="AA2544">
        <v>3530.83</v>
      </c>
      <c r="AB2544">
        <v>0.72199999999999998</v>
      </c>
    </row>
    <row r="2545" spans="1:28" x14ac:dyDescent="0.25">
      <c r="A2545" t="s">
        <v>2629</v>
      </c>
      <c r="B2545" s="2">
        <v>45795.968055555553</v>
      </c>
      <c r="C2545" s="2">
        <v>45797.768055555563</v>
      </c>
      <c r="D2545" t="s">
        <v>50</v>
      </c>
      <c r="E2545" t="s">
        <v>30</v>
      </c>
      <c r="F2545" t="s">
        <v>51</v>
      </c>
      <c r="G2545" t="s">
        <v>55</v>
      </c>
      <c r="H2545" t="s">
        <v>33</v>
      </c>
      <c r="I2545" t="s">
        <v>34</v>
      </c>
      <c r="J2545">
        <v>1.8</v>
      </c>
      <c r="K2545" t="s">
        <v>35</v>
      </c>
      <c r="L2545">
        <v>50</v>
      </c>
      <c r="M2545" s="2">
        <v>45795</v>
      </c>
      <c r="N2545" t="s">
        <v>68</v>
      </c>
      <c r="O2545">
        <v>8</v>
      </c>
      <c r="P2545">
        <v>2.5</v>
      </c>
      <c r="Q2545">
        <v>4659.26</v>
      </c>
      <c r="R2545" t="s">
        <v>37</v>
      </c>
      <c r="S2545">
        <v>2631.33</v>
      </c>
      <c r="T2545">
        <v>3.9</v>
      </c>
      <c r="U2545">
        <v>2025</v>
      </c>
      <c r="V2545" t="s">
        <v>80</v>
      </c>
      <c r="W2545" s="2">
        <v>45778</v>
      </c>
      <c r="X2545" t="s">
        <v>39</v>
      </c>
      <c r="Y2545" t="s">
        <v>40</v>
      </c>
      <c r="Z2545">
        <v>4659.26</v>
      </c>
      <c r="AA2545">
        <v>2631.33</v>
      </c>
      <c r="AB2545">
        <v>0.56499999999999995</v>
      </c>
    </row>
    <row r="2546" spans="1:28" x14ac:dyDescent="0.25">
      <c r="A2546" t="s">
        <v>2630</v>
      </c>
      <c r="B2546" s="2">
        <v>46207.068055555559</v>
      </c>
      <c r="C2546" s="2">
        <v>46212.068055555559</v>
      </c>
      <c r="D2546" t="s">
        <v>62</v>
      </c>
      <c r="E2546" t="s">
        <v>43</v>
      </c>
      <c r="F2546" t="s">
        <v>51</v>
      </c>
      <c r="G2546" t="s">
        <v>32</v>
      </c>
      <c r="H2546" t="s">
        <v>45</v>
      </c>
      <c r="I2546" t="s">
        <v>34</v>
      </c>
      <c r="J2546">
        <v>5</v>
      </c>
      <c r="K2546" t="s">
        <v>35</v>
      </c>
      <c r="L2546">
        <v>39</v>
      </c>
      <c r="M2546" s="2">
        <v>46207</v>
      </c>
      <c r="N2546" t="s">
        <v>36</v>
      </c>
      <c r="O2546">
        <v>8.1</v>
      </c>
      <c r="P2546">
        <v>1.1000000000000001</v>
      </c>
      <c r="Q2546">
        <v>5349.93</v>
      </c>
      <c r="R2546" t="s">
        <v>37</v>
      </c>
      <c r="S2546">
        <v>2909.38</v>
      </c>
      <c r="T2546">
        <v>4.8</v>
      </c>
      <c r="U2546">
        <v>2026</v>
      </c>
      <c r="V2546" t="s">
        <v>107</v>
      </c>
      <c r="W2546" s="2">
        <v>46204</v>
      </c>
      <c r="X2546" t="s">
        <v>92</v>
      </c>
      <c r="Y2546" t="s">
        <v>40</v>
      </c>
      <c r="Z2546">
        <v>5349.93</v>
      </c>
      <c r="AA2546">
        <v>2909.38</v>
      </c>
      <c r="AB2546">
        <v>0.54400000000000004</v>
      </c>
    </row>
    <row r="2547" spans="1:28" x14ac:dyDescent="0.25">
      <c r="A2547" t="s">
        <v>2631</v>
      </c>
      <c r="B2547" s="2">
        <v>46280.031944444447</v>
      </c>
      <c r="C2547" s="2">
        <v>46283.231944444437</v>
      </c>
      <c r="D2547" t="s">
        <v>72</v>
      </c>
      <c r="E2547" t="s">
        <v>73</v>
      </c>
      <c r="F2547" t="s">
        <v>31</v>
      </c>
      <c r="G2547" t="s">
        <v>44</v>
      </c>
      <c r="H2547" t="s">
        <v>33</v>
      </c>
      <c r="I2547" t="s">
        <v>57</v>
      </c>
      <c r="J2547">
        <v>3.2</v>
      </c>
      <c r="K2547" t="s">
        <v>35</v>
      </c>
      <c r="L2547">
        <v>79</v>
      </c>
      <c r="M2547" s="2">
        <v>46280</v>
      </c>
      <c r="N2547" t="s">
        <v>36</v>
      </c>
      <c r="O2547">
        <v>7.9</v>
      </c>
      <c r="P2547">
        <v>2.1</v>
      </c>
      <c r="Q2547">
        <v>7085.45</v>
      </c>
      <c r="R2547" t="s">
        <v>37</v>
      </c>
      <c r="S2547">
        <v>4345.17</v>
      </c>
      <c r="T2547">
        <v>3.6</v>
      </c>
      <c r="U2547">
        <v>2026</v>
      </c>
      <c r="V2547" t="s">
        <v>53</v>
      </c>
      <c r="W2547" s="2">
        <v>46266</v>
      </c>
      <c r="X2547" t="s">
        <v>70</v>
      </c>
      <c r="Y2547" t="s">
        <v>48</v>
      </c>
      <c r="Z2547">
        <v>7085.45</v>
      </c>
      <c r="AA2547">
        <v>4345.17</v>
      </c>
      <c r="AB2547">
        <v>0.61299999999999999</v>
      </c>
    </row>
    <row r="2548" spans="1:28" x14ac:dyDescent="0.25">
      <c r="A2548" t="s">
        <v>2632</v>
      </c>
      <c r="B2548" s="2">
        <v>46025.581944444442</v>
      </c>
      <c r="C2548" s="2">
        <v>46028.681944444441</v>
      </c>
      <c r="D2548" t="s">
        <v>72</v>
      </c>
      <c r="E2548" t="s">
        <v>73</v>
      </c>
      <c r="F2548" t="s">
        <v>31</v>
      </c>
      <c r="G2548" t="s">
        <v>32</v>
      </c>
      <c r="H2548" t="s">
        <v>74</v>
      </c>
      <c r="I2548" t="s">
        <v>34</v>
      </c>
      <c r="J2548">
        <v>3.1</v>
      </c>
      <c r="K2548" t="s">
        <v>35</v>
      </c>
      <c r="L2548">
        <v>80</v>
      </c>
      <c r="M2548" s="2">
        <v>46025</v>
      </c>
      <c r="N2548" t="s">
        <v>68</v>
      </c>
      <c r="O2548">
        <v>8.3000000000000007</v>
      </c>
      <c r="P2548">
        <v>2</v>
      </c>
      <c r="Q2548">
        <v>6333.19</v>
      </c>
      <c r="R2548" t="s">
        <v>59</v>
      </c>
      <c r="S2548">
        <v>4612.07</v>
      </c>
      <c r="T2548">
        <v>4.3</v>
      </c>
      <c r="U2548">
        <v>2026</v>
      </c>
      <c r="V2548" t="s">
        <v>69</v>
      </c>
      <c r="W2548" s="2">
        <v>46023</v>
      </c>
      <c r="X2548" t="s">
        <v>92</v>
      </c>
      <c r="Y2548" t="s">
        <v>40</v>
      </c>
      <c r="Z2548">
        <v>6333.19</v>
      </c>
      <c r="AA2548">
        <v>4612.07</v>
      </c>
      <c r="AB2548">
        <v>0.72799999999999998</v>
      </c>
    </row>
    <row r="2549" spans="1:28" x14ac:dyDescent="0.25">
      <c r="A2549" t="s">
        <v>2633</v>
      </c>
      <c r="B2549" s="2">
        <v>45877.292361111111</v>
      </c>
      <c r="C2549" s="2">
        <v>45884.392361111109</v>
      </c>
      <c r="D2549" t="s">
        <v>29</v>
      </c>
      <c r="E2549" t="s">
        <v>30</v>
      </c>
      <c r="F2549" t="s">
        <v>31</v>
      </c>
      <c r="G2549" t="s">
        <v>32</v>
      </c>
      <c r="H2549" t="s">
        <v>33</v>
      </c>
      <c r="I2549" t="s">
        <v>75</v>
      </c>
      <c r="J2549">
        <v>7.1</v>
      </c>
      <c r="K2549" t="s">
        <v>35</v>
      </c>
      <c r="L2549">
        <v>30</v>
      </c>
      <c r="M2549" s="2">
        <v>45877</v>
      </c>
      <c r="N2549" t="s">
        <v>36</v>
      </c>
      <c r="O2549">
        <v>9.6999999999999993</v>
      </c>
      <c r="P2549">
        <v>1</v>
      </c>
      <c r="Q2549">
        <v>7972.05</v>
      </c>
      <c r="R2549" t="s">
        <v>37</v>
      </c>
      <c r="S2549">
        <v>4972.58</v>
      </c>
      <c r="T2549">
        <v>4.2</v>
      </c>
      <c r="U2549">
        <v>2025</v>
      </c>
      <c r="V2549" t="s">
        <v>87</v>
      </c>
      <c r="W2549" s="2">
        <v>45870</v>
      </c>
      <c r="X2549" t="s">
        <v>81</v>
      </c>
      <c r="Y2549" t="s">
        <v>48</v>
      </c>
      <c r="Z2549">
        <v>7972.05</v>
      </c>
      <c r="AA2549">
        <v>4972.58</v>
      </c>
      <c r="AB2549">
        <v>0.624</v>
      </c>
    </row>
    <row r="2550" spans="1:28" x14ac:dyDescent="0.25">
      <c r="A2550" t="s">
        <v>2634</v>
      </c>
      <c r="B2550" s="2">
        <v>45994.042361111111</v>
      </c>
      <c r="C2550" s="2">
        <v>45995.942361111112</v>
      </c>
      <c r="D2550" t="s">
        <v>62</v>
      </c>
      <c r="E2550" t="s">
        <v>73</v>
      </c>
      <c r="F2550" t="s">
        <v>51</v>
      </c>
      <c r="G2550" t="s">
        <v>32</v>
      </c>
      <c r="H2550" t="s">
        <v>33</v>
      </c>
      <c r="I2550" t="s">
        <v>34</v>
      </c>
      <c r="J2550">
        <v>1.9</v>
      </c>
      <c r="K2550" t="s">
        <v>58</v>
      </c>
      <c r="L2550">
        <v>81</v>
      </c>
      <c r="M2550" s="2">
        <v>45994</v>
      </c>
      <c r="N2550" t="s">
        <v>36</v>
      </c>
      <c r="O2550">
        <v>8.1</v>
      </c>
      <c r="P2550">
        <v>1.9</v>
      </c>
      <c r="Q2550">
        <v>3110.25</v>
      </c>
      <c r="R2550" t="s">
        <v>37</v>
      </c>
      <c r="S2550">
        <v>2006.45</v>
      </c>
      <c r="T2550">
        <v>3.4</v>
      </c>
      <c r="U2550">
        <v>2025</v>
      </c>
      <c r="V2550" t="s">
        <v>63</v>
      </c>
      <c r="W2550" s="2">
        <v>45992</v>
      </c>
      <c r="X2550" t="s">
        <v>64</v>
      </c>
      <c r="Y2550" t="s">
        <v>48</v>
      </c>
      <c r="Z2550">
        <v>3110.25</v>
      </c>
      <c r="AA2550">
        <v>2006.45</v>
      </c>
      <c r="AB2550">
        <v>0.64500000000000002</v>
      </c>
    </row>
    <row r="2551" spans="1:28" x14ac:dyDescent="0.25">
      <c r="A2551" t="s">
        <v>2635</v>
      </c>
      <c r="B2551" s="2">
        <v>45880.786111111112</v>
      </c>
      <c r="C2551" s="2">
        <v>45885.386111111111</v>
      </c>
      <c r="D2551" t="s">
        <v>72</v>
      </c>
      <c r="E2551" t="s">
        <v>83</v>
      </c>
      <c r="F2551" t="s">
        <v>31</v>
      </c>
      <c r="G2551" t="s">
        <v>32</v>
      </c>
      <c r="H2551" t="s">
        <v>56</v>
      </c>
      <c r="I2551" t="s">
        <v>75</v>
      </c>
      <c r="J2551">
        <v>4.5999999999999996</v>
      </c>
      <c r="K2551" t="s">
        <v>35</v>
      </c>
      <c r="L2551">
        <v>44</v>
      </c>
      <c r="M2551" s="2">
        <v>45880</v>
      </c>
      <c r="N2551" t="s">
        <v>68</v>
      </c>
      <c r="O2551">
        <v>7.8</v>
      </c>
      <c r="P2551">
        <v>2.4</v>
      </c>
      <c r="Q2551">
        <v>5916.68</v>
      </c>
      <c r="R2551" t="s">
        <v>37</v>
      </c>
      <c r="S2551">
        <v>3476.43</v>
      </c>
      <c r="T2551">
        <v>3.8</v>
      </c>
      <c r="U2551">
        <v>2025</v>
      </c>
      <c r="V2551" t="s">
        <v>87</v>
      </c>
      <c r="W2551" s="2">
        <v>45870</v>
      </c>
      <c r="X2551" t="s">
        <v>78</v>
      </c>
      <c r="Y2551" t="s">
        <v>48</v>
      </c>
      <c r="Z2551">
        <v>5916.68</v>
      </c>
      <c r="AA2551">
        <v>3476.43</v>
      </c>
      <c r="AB2551">
        <v>0.58799999999999997</v>
      </c>
    </row>
    <row r="2552" spans="1:28" x14ac:dyDescent="0.25">
      <c r="A2552" t="s">
        <v>2636</v>
      </c>
      <c r="B2552" s="2">
        <v>46305.793055555558</v>
      </c>
      <c r="C2552" s="2">
        <v>46308.293055555558</v>
      </c>
      <c r="D2552" t="s">
        <v>42</v>
      </c>
      <c r="E2552" t="s">
        <v>73</v>
      </c>
      <c r="F2552" t="s">
        <v>31</v>
      </c>
      <c r="G2552" t="s">
        <v>55</v>
      </c>
      <c r="H2552" t="s">
        <v>74</v>
      </c>
      <c r="I2552" t="s">
        <v>34</v>
      </c>
      <c r="J2552">
        <v>2.5</v>
      </c>
      <c r="K2552" t="s">
        <v>35</v>
      </c>
      <c r="L2552">
        <v>72</v>
      </c>
      <c r="M2552" s="2">
        <v>46305</v>
      </c>
      <c r="N2552" t="s">
        <v>68</v>
      </c>
      <c r="O2552">
        <v>8</v>
      </c>
      <c r="P2552">
        <v>2.2000000000000002</v>
      </c>
      <c r="Q2552">
        <v>5010.78</v>
      </c>
      <c r="R2552" t="s">
        <v>77</v>
      </c>
      <c r="S2552">
        <v>3295.67</v>
      </c>
      <c r="T2552">
        <v>3.6</v>
      </c>
      <c r="U2552">
        <v>2026</v>
      </c>
      <c r="V2552" t="s">
        <v>97</v>
      </c>
      <c r="W2552" s="2">
        <v>46296</v>
      </c>
      <c r="X2552" t="s">
        <v>92</v>
      </c>
      <c r="Y2552" t="s">
        <v>40</v>
      </c>
      <c r="Z2552">
        <v>5010.78</v>
      </c>
      <c r="AA2552">
        <v>3295.67</v>
      </c>
      <c r="AB2552">
        <v>0.65800000000000003</v>
      </c>
    </row>
    <row r="2553" spans="1:28" x14ac:dyDescent="0.25">
      <c r="A2553" t="s">
        <v>2637</v>
      </c>
      <c r="B2553" s="2">
        <v>46017.700694444437</v>
      </c>
      <c r="C2553" s="2">
        <v>46023.000694444447</v>
      </c>
      <c r="D2553" t="s">
        <v>85</v>
      </c>
      <c r="E2553" t="s">
        <v>43</v>
      </c>
      <c r="F2553" t="s">
        <v>31</v>
      </c>
      <c r="G2553" t="s">
        <v>44</v>
      </c>
      <c r="H2553" t="s">
        <v>33</v>
      </c>
      <c r="I2553" t="s">
        <v>57</v>
      </c>
      <c r="J2553">
        <v>5.3</v>
      </c>
      <c r="K2553" t="s">
        <v>35</v>
      </c>
      <c r="L2553">
        <v>59</v>
      </c>
      <c r="M2553" s="2">
        <v>46017</v>
      </c>
      <c r="N2553" t="s">
        <v>36</v>
      </c>
      <c r="O2553">
        <v>7.8</v>
      </c>
      <c r="P2553">
        <v>2.4</v>
      </c>
      <c r="Q2553">
        <v>8036.41</v>
      </c>
      <c r="R2553" t="s">
        <v>37</v>
      </c>
      <c r="S2553">
        <v>5076.47</v>
      </c>
      <c r="T2553">
        <v>3.7</v>
      </c>
      <c r="U2553">
        <v>2025</v>
      </c>
      <c r="V2553" t="s">
        <v>63</v>
      </c>
      <c r="W2553" s="2">
        <v>45992</v>
      </c>
      <c r="X2553" t="s">
        <v>81</v>
      </c>
      <c r="Y2553" t="s">
        <v>48</v>
      </c>
      <c r="Z2553">
        <v>8036.41</v>
      </c>
      <c r="AA2553">
        <v>5076.47</v>
      </c>
      <c r="AB2553">
        <v>0.63200000000000001</v>
      </c>
    </row>
    <row r="2554" spans="1:28" x14ac:dyDescent="0.25">
      <c r="A2554" t="s">
        <v>2638</v>
      </c>
      <c r="B2554" s="2">
        <v>45986.414583333331</v>
      </c>
      <c r="C2554" s="2">
        <v>45991.01458333333</v>
      </c>
      <c r="D2554" t="s">
        <v>91</v>
      </c>
      <c r="E2554" t="s">
        <v>30</v>
      </c>
      <c r="F2554" t="s">
        <v>31</v>
      </c>
      <c r="G2554" t="s">
        <v>44</v>
      </c>
      <c r="H2554" t="s">
        <v>45</v>
      </c>
      <c r="I2554" t="s">
        <v>34</v>
      </c>
      <c r="J2554">
        <v>4.5999999999999996</v>
      </c>
      <c r="K2554" t="s">
        <v>35</v>
      </c>
      <c r="L2554">
        <v>55</v>
      </c>
      <c r="M2554" s="2">
        <v>45986</v>
      </c>
      <c r="N2554" t="s">
        <v>36</v>
      </c>
      <c r="O2554">
        <v>7.9</v>
      </c>
      <c r="P2554">
        <v>1</v>
      </c>
      <c r="Q2554">
        <v>4540.78</v>
      </c>
      <c r="R2554" t="s">
        <v>77</v>
      </c>
      <c r="S2554">
        <v>2809.58</v>
      </c>
      <c r="T2554">
        <v>3.5</v>
      </c>
      <c r="U2554">
        <v>2025</v>
      </c>
      <c r="V2554" t="s">
        <v>89</v>
      </c>
      <c r="W2554" s="2">
        <v>45962</v>
      </c>
      <c r="X2554" t="s">
        <v>70</v>
      </c>
      <c r="Y2554" t="s">
        <v>48</v>
      </c>
      <c r="Z2554">
        <v>4540.78</v>
      </c>
      <c r="AA2554">
        <v>2809.58</v>
      </c>
      <c r="AB2554">
        <v>0.61899999999999999</v>
      </c>
    </row>
    <row r="2555" spans="1:28" x14ac:dyDescent="0.25">
      <c r="A2555" t="s">
        <v>2639</v>
      </c>
      <c r="B2555" s="2">
        <v>46120.975694444453</v>
      </c>
      <c r="C2555" s="2">
        <v>46124.575694444437</v>
      </c>
      <c r="D2555" t="s">
        <v>62</v>
      </c>
      <c r="E2555" t="s">
        <v>83</v>
      </c>
      <c r="F2555" t="s">
        <v>51</v>
      </c>
      <c r="G2555" t="s">
        <v>55</v>
      </c>
      <c r="H2555" t="s">
        <v>33</v>
      </c>
      <c r="I2555" t="s">
        <v>34</v>
      </c>
      <c r="J2555">
        <v>3.6</v>
      </c>
      <c r="K2555" t="s">
        <v>35</v>
      </c>
      <c r="L2555">
        <v>63</v>
      </c>
      <c r="M2555" s="2">
        <v>46120</v>
      </c>
      <c r="N2555" t="s">
        <v>36</v>
      </c>
      <c r="O2555">
        <v>11.8</v>
      </c>
      <c r="P2555">
        <v>2.5</v>
      </c>
      <c r="Q2555">
        <v>6722.94</v>
      </c>
      <c r="R2555" t="s">
        <v>37</v>
      </c>
      <c r="S2555">
        <v>4333.8900000000003</v>
      </c>
      <c r="T2555">
        <v>3.6</v>
      </c>
      <c r="U2555">
        <v>2026</v>
      </c>
      <c r="V2555" t="s">
        <v>38</v>
      </c>
      <c r="W2555" s="2">
        <v>46113</v>
      </c>
      <c r="X2555" t="s">
        <v>64</v>
      </c>
      <c r="Y2555" t="s">
        <v>48</v>
      </c>
      <c r="Z2555">
        <v>6722.94</v>
      </c>
      <c r="AA2555">
        <v>4333.8900000000003</v>
      </c>
      <c r="AB2555">
        <v>0.64500000000000002</v>
      </c>
    </row>
    <row r="2556" spans="1:28" x14ac:dyDescent="0.25">
      <c r="A2556" t="s">
        <v>2640</v>
      </c>
      <c r="B2556" s="2">
        <v>46218.271527777782</v>
      </c>
      <c r="C2556" s="2">
        <v>46222.47152777778</v>
      </c>
      <c r="D2556" t="s">
        <v>113</v>
      </c>
      <c r="E2556" t="s">
        <v>30</v>
      </c>
      <c r="F2556" t="s">
        <v>51</v>
      </c>
      <c r="G2556" t="s">
        <v>66</v>
      </c>
      <c r="H2556" t="s">
        <v>33</v>
      </c>
      <c r="I2556" t="s">
        <v>34</v>
      </c>
      <c r="J2556">
        <v>4.2</v>
      </c>
      <c r="K2556" t="s">
        <v>35</v>
      </c>
      <c r="L2556">
        <v>42</v>
      </c>
      <c r="M2556" s="2">
        <v>46218</v>
      </c>
      <c r="N2556" t="s">
        <v>68</v>
      </c>
      <c r="O2556">
        <v>7.8</v>
      </c>
      <c r="P2556">
        <v>0.3</v>
      </c>
      <c r="Q2556">
        <v>6253.18</v>
      </c>
      <c r="R2556" t="s">
        <v>37</v>
      </c>
      <c r="S2556">
        <v>3787.13</v>
      </c>
      <c r="T2556">
        <v>3.1</v>
      </c>
      <c r="U2556">
        <v>2026</v>
      </c>
      <c r="V2556" t="s">
        <v>107</v>
      </c>
      <c r="W2556" s="2">
        <v>46204</v>
      </c>
      <c r="X2556" t="s">
        <v>64</v>
      </c>
      <c r="Y2556" t="s">
        <v>48</v>
      </c>
      <c r="Z2556">
        <v>6253.18</v>
      </c>
      <c r="AA2556">
        <v>3787.13</v>
      </c>
      <c r="AB2556">
        <v>0.60599999999999998</v>
      </c>
    </row>
    <row r="2557" spans="1:28" x14ac:dyDescent="0.25">
      <c r="A2557" t="s">
        <v>2641</v>
      </c>
      <c r="B2557" s="2">
        <v>46039.677777777782</v>
      </c>
      <c r="C2557" s="2">
        <v>46044.977777777778</v>
      </c>
      <c r="D2557" t="s">
        <v>91</v>
      </c>
      <c r="E2557" t="s">
        <v>83</v>
      </c>
      <c r="F2557" t="s">
        <v>31</v>
      </c>
      <c r="G2557" t="s">
        <v>55</v>
      </c>
      <c r="H2557" t="s">
        <v>52</v>
      </c>
      <c r="I2557" t="s">
        <v>57</v>
      </c>
      <c r="J2557">
        <v>5.3</v>
      </c>
      <c r="K2557" t="s">
        <v>35</v>
      </c>
      <c r="L2557">
        <v>53</v>
      </c>
      <c r="M2557" s="2">
        <v>46039</v>
      </c>
      <c r="N2557" t="s">
        <v>76</v>
      </c>
      <c r="O2557">
        <v>8.1999999999999993</v>
      </c>
      <c r="P2557">
        <v>1.3</v>
      </c>
      <c r="Q2557">
        <v>5975.92</v>
      </c>
      <c r="R2557" t="s">
        <v>77</v>
      </c>
      <c r="S2557">
        <v>4280.13</v>
      </c>
      <c r="T2557">
        <v>4.0999999999999996</v>
      </c>
      <c r="U2557">
        <v>2026</v>
      </c>
      <c r="V2557" t="s">
        <v>69</v>
      </c>
      <c r="W2557" s="2">
        <v>46023</v>
      </c>
      <c r="X2557" t="s">
        <v>92</v>
      </c>
      <c r="Y2557" t="s">
        <v>40</v>
      </c>
      <c r="Z2557">
        <v>5975.92</v>
      </c>
      <c r="AA2557">
        <v>4280.13</v>
      </c>
      <c r="AB2557">
        <v>0.71599999999999997</v>
      </c>
    </row>
    <row r="2558" spans="1:28" x14ac:dyDescent="0.25">
      <c r="A2558" t="s">
        <v>2642</v>
      </c>
      <c r="B2558" s="2">
        <v>46247.746527777781</v>
      </c>
      <c r="C2558" s="2">
        <v>46249.34652777778</v>
      </c>
      <c r="D2558" t="s">
        <v>42</v>
      </c>
      <c r="E2558" t="s">
        <v>83</v>
      </c>
      <c r="F2558" t="s">
        <v>51</v>
      </c>
      <c r="G2558" t="s">
        <v>55</v>
      </c>
      <c r="H2558" t="s">
        <v>74</v>
      </c>
      <c r="I2558" t="s">
        <v>57</v>
      </c>
      <c r="J2558">
        <v>1.6</v>
      </c>
      <c r="K2558" t="s">
        <v>35</v>
      </c>
      <c r="L2558">
        <v>77</v>
      </c>
      <c r="M2558" s="2">
        <v>46247</v>
      </c>
      <c r="N2558" t="s">
        <v>68</v>
      </c>
      <c r="O2558">
        <v>11.7</v>
      </c>
      <c r="P2558">
        <v>3.3</v>
      </c>
      <c r="Q2558">
        <v>1727.82</v>
      </c>
      <c r="R2558" t="s">
        <v>37</v>
      </c>
      <c r="S2558">
        <v>864.64</v>
      </c>
      <c r="T2558">
        <v>3.5</v>
      </c>
      <c r="U2558">
        <v>2026</v>
      </c>
      <c r="V2558" t="s">
        <v>87</v>
      </c>
      <c r="W2558" s="2">
        <v>46235</v>
      </c>
      <c r="X2558" t="s">
        <v>47</v>
      </c>
      <c r="Y2558" t="s">
        <v>48</v>
      </c>
      <c r="Z2558">
        <v>1727.82</v>
      </c>
      <c r="AA2558">
        <v>864.64</v>
      </c>
      <c r="AB2558">
        <v>0.5</v>
      </c>
    </row>
    <row r="2559" spans="1:28" x14ac:dyDescent="0.25">
      <c r="A2559" t="s">
        <v>2643</v>
      </c>
      <c r="B2559" s="2">
        <v>46274.418055555558</v>
      </c>
      <c r="C2559" s="2">
        <v>46275.618055555547</v>
      </c>
      <c r="D2559" t="s">
        <v>42</v>
      </c>
      <c r="E2559" t="s">
        <v>43</v>
      </c>
      <c r="F2559" t="s">
        <v>31</v>
      </c>
      <c r="G2559" t="s">
        <v>32</v>
      </c>
      <c r="H2559" t="s">
        <v>33</v>
      </c>
      <c r="I2559" t="s">
        <v>57</v>
      </c>
      <c r="J2559">
        <v>1.2</v>
      </c>
      <c r="K2559" t="s">
        <v>35</v>
      </c>
      <c r="L2559">
        <v>98</v>
      </c>
      <c r="M2559" s="2">
        <v>46274</v>
      </c>
      <c r="N2559" t="s">
        <v>68</v>
      </c>
      <c r="O2559">
        <v>10.1</v>
      </c>
      <c r="P2559">
        <v>3.3</v>
      </c>
      <c r="Q2559">
        <v>3931.73</v>
      </c>
      <c r="R2559" t="s">
        <v>37</v>
      </c>
      <c r="S2559">
        <v>2304.9499999999998</v>
      </c>
      <c r="T2559">
        <v>3.5</v>
      </c>
      <c r="U2559">
        <v>2026</v>
      </c>
      <c r="V2559" t="s">
        <v>53</v>
      </c>
      <c r="W2559" s="2">
        <v>46266</v>
      </c>
      <c r="X2559" t="s">
        <v>64</v>
      </c>
      <c r="Y2559" t="s">
        <v>48</v>
      </c>
      <c r="Z2559">
        <v>3931.73</v>
      </c>
      <c r="AA2559">
        <v>2304.9499999999998</v>
      </c>
      <c r="AB2559">
        <v>0.58599999999999997</v>
      </c>
    </row>
    <row r="2560" spans="1:28" x14ac:dyDescent="0.25">
      <c r="A2560" t="s">
        <v>2644</v>
      </c>
      <c r="B2560" s="2">
        <v>45826.911111111112</v>
      </c>
      <c r="C2560" s="2">
        <v>45828.011111111111</v>
      </c>
      <c r="D2560" t="s">
        <v>42</v>
      </c>
      <c r="E2560" t="s">
        <v>83</v>
      </c>
      <c r="F2560" t="s">
        <v>152</v>
      </c>
      <c r="G2560" t="s">
        <v>32</v>
      </c>
      <c r="H2560" t="s">
        <v>56</v>
      </c>
      <c r="I2560" t="s">
        <v>75</v>
      </c>
      <c r="J2560">
        <v>1.1000000000000001</v>
      </c>
      <c r="K2560" t="s">
        <v>35</v>
      </c>
      <c r="L2560">
        <v>39</v>
      </c>
      <c r="M2560" s="2">
        <v>45826</v>
      </c>
      <c r="N2560" t="s">
        <v>76</v>
      </c>
      <c r="O2560">
        <v>8.1999999999999993</v>
      </c>
      <c r="P2560">
        <v>1</v>
      </c>
      <c r="Q2560">
        <v>3566.9</v>
      </c>
      <c r="R2560" t="s">
        <v>59</v>
      </c>
      <c r="S2560">
        <v>2518.1</v>
      </c>
      <c r="T2560">
        <v>3.8</v>
      </c>
      <c r="U2560">
        <v>2025</v>
      </c>
      <c r="V2560" t="s">
        <v>110</v>
      </c>
      <c r="W2560" s="2">
        <v>45809</v>
      </c>
      <c r="X2560" t="s">
        <v>64</v>
      </c>
      <c r="Y2560" t="s">
        <v>48</v>
      </c>
      <c r="Z2560">
        <v>3566.9</v>
      </c>
      <c r="AA2560">
        <v>2518.1</v>
      </c>
      <c r="AB2560">
        <v>0.70599999999999996</v>
      </c>
    </row>
    <row r="2561" spans="1:28" x14ac:dyDescent="0.25">
      <c r="A2561" t="s">
        <v>2645</v>
      </c>
      <c r="B2561" s="2">
        <v>45874.23333333333</v>
      </c>
      <c r="C2561" s="2">
        <v>45875.333333333343</v>
      </c>
      <c r="D2561" t="s">
        <v>42</v>
      </c>
      <c r="E2561" t="s">
        <v>73</v>
      </c>
      <c r="F2561" t="s">
        <v>31</v>
      </c>
      <c r="G2561" t="s">
        <v>55</v>
      </c>
      <c r="H2561" t="s">
        <v>56</v>
      </c>
      <c r="I2561" t="s">
        <v>34</v>
      </c>
      <c r="J2561">
        <v>1.1000000000000001</v>
      </c>
      <c r="K2561" t="s">
        <v>58</v>
      </c>
      <c r="L2561">
        <v>110</v>
      </c>
      <c r="M2561" s="2">
        <v>45874</v>
      </c>
      <c r="N2561" t="s">
        <v>36</v>
      </c>
      <c r="O2561">
        <v>8.1</v>
      </c>
      <c r="P2561">
        <v>2.2999999999999998</v>
      </c>
      <c r="Q2561">
        <v>3240.32</v>
      </c>
      <c r="R2561" t="s">
        <v>37</v>
      </c>
      <c r="S2561">
        <v>1910.78</v>
      </c>
      <c r="T2561">
        <v>4.2</v>
      </c>
      <c r="U2561">
        <v>2025</v>
      </c>
      <c r="V2561" t="s">
        <v>87</v>
      </c>
      <c r="W2561" s="2">
        <v>45870</v>
      </c>
      <c r="X2561" t="s">
        <v>70</v>
      </c>
      <c r="Y2561" t="s">
        <v>48</v>
      </c>
      <c r="Z2561">
        <v>3240.32</v>
      </c>
      <c r="AA2561">
        <v>1910.78</v>
      </c>
      <c r="AB2561">
        <v>0.59</v>
      </c>
    </row>
    <row r="2562" spans="1:28" x14ac:dyDescent="0.25">
      <c r="A2562" t="s">
        <v>2646</v>
      </c>
      <c r="B2562" s="2">
        <v>46035.561805555553</v>
      </c>
      <c r="C2562" s="2">
        <v>46036.061805555553</v>
      </c>
      <c r="D2562" t="s">
        <v>42</v>
      </c>
      <c r="E2562" t="s">
        <v>83</v>
      </c>
      <c r="F2562" t="s">
        <v>31</v>
      </c>
      <c r="G2562" t="s">
        <v>32</v>
      </c>
      <c r="H2562" t="s">
        <v>52</v>
      </c>
      <c r="I2562" t="s">
        <v>34</v>
      </c>
      <c r="J2562">
        <v>0.5</v>
      </c>
      <c r="K2562" t="s">
        <v>35</v>
      </c>
      <c r="L2562">
        <v>69</v>
      </c>
      <c r="M2562" s="2">
        <v>46035</v>
      </c>
      <c r="N2562" t="s">
        <v>36</v>
      </c>
      <c r="O2562">
        <v>10</v>
      </c>
      <c r="P2562">
        <v>2</v>
      </c>
      <c r="Q2562">
        <v>3859.88</v>
      </c>
      <c r="R2562" t="s">
        <v>37</v>
      </c>
      <c r="S2562">
        <v>2396.4699999999998</v>
      </c>
      <c r="T2562">
        <v>3</v>
      </c>
      <c r="U2562">
        <v>2026</v>
      </c>
      <c r="V2562" t="s">
        <v>69</v>
      </c>
      <c r="W2562" s="2">
        <v>46023</v>
      </c>
      <c r="X2562" t="s">
        <v>70</v>
      </c>
      <c r="Y2562" t="s">
        <v>48</v>
      </c>
      <c r="Z2562">
        <v>3859.88</v>
      </c>
      <c r="AA2562">
        <v>2396.4699999999998</v>
      </c>
      <c r="AB2562">
        <v>0.621</v>
      </c>
    </row>
    <row r="2563" spans="1:28" x14ac:dyDescent="0.25">
      <c r="A2563" t="s">
        <v>2647</v>
      </c>
      <c r="B2563" s="2">
        <v>45776.852083333331</v>
      </c>
      <c r="C2563" s="2">
        <v>45783.352083333331</v>
      </c>
      <c r="D2563" t="s">
        <v>91</v>
      </c>
      <c r="E2563" t="s">
        <v>83</v>
      </c>
      <c r="F2563" t="s">
        <v>51</v>
      </c>
      <c r="G2563" t="s">
        <v>55</v>
      </c>
      <c r="H2563" t="s">
        <v>33</v>
      </c>
      <c r="I2563" t="s">
        <v>34</v>
      </c>
      <c r="J2563">
        <v>6.5</v>
      </c>
      <c r="K2563" t="s">
        <v>35</v>
      </c>
      <c r="L2563">
        <v>54</v>
      </c>
      <c r="M2563" s="2">
        <v>45776</v>
      </c>
      <c r="N2563" t="s">
        <v>36</v>
      </c>
      <c r="O2563">
        <v>9.8000000000000007</v>
      </c>
      <c r="P2563">
        <v>2.7</v>
      </c>
      <c r="Q2563">
        <v>9879.5300000000007</v>
      </c>
      <c r="R2563" t="s">
        <v>77</v>
      </c>
      <c r="S2563">
        <v>5904.66</v>
      </c>
      <c r="T2563">
        <v>4.4000000000000004</v>
      </c>
      <c r="U2563">
        <v>2025</v>
      </c>
      <c r="V2563" t="s">
        <v>38</v>
      </c>
      <c r="W2563" s="2">
        <v>45748</v>
      </c>
      <c r="X2563" t="s">
        <v>70</v>
      </c>
      <c r="Y2563" t="s">
        <v>48</v>
      </c>
      <c r="Z2563">
        <v>9879.5300000000007</v>
      </c>
      <c r="AA2563">
        <v>5904.66</v>
      </c>
      <c r="AB2563">
        <v>0.59799999999999998</v>
      </c>
    </row>
    <row r="2564" spans="1:28" x14ac:dyDescent="0.25">
      <c r="A2564" t="s">
        <v>2648</v>
      </c>
      <c r="B2564" s="2">
        <v>45847.875694444447</v>
      </c>
      <c r="C2564" s="2">
        <v>45851.775694444441</v>
      </c>
      <c r="D2564" t="s">
        <v>91</v>
      </c>
      <c r="E2564" t="s">
        <v>30</v>
      </c>
      <c r="F2564" t="s">
        <v>31</v>
      </c>
      <c r="G2564" t="s">
        <v>32</v>
      </c>
      <c r="H2564" t="s">
        <v>74</v>
      </c>
      <c r="I2564" t="s">
        <v>57</v>
      </c>
      <c r="J2564">
        <v>3.9</v>
      </c>
      <c r="K2564" t="s">
        <v>35</v>
      </c>
      <c r="L2564">
        <v>79</v>
      </c>
      <c r="M2564" s="2">
        <v>45847</v>
      </c>
      <c r="N2564" t="s">
        <v>36</v>
      </c>
      <c r="O2564">
        <v>7.7</v>
      </c>
      <c r="P2564">
        <v>1.5</v>
      </c>
      <c r="Q2564">
        <v>5629.47</v>
      </c>
      <c r="R2564" t="s">
        <v>37</v>
      </c>
      <c r="S2564">
        <v>3293.68</v>
      </c>
      <c r="T2564">
        <v>3.1</v>
      </c>
      <c r="U2564">
        <v>2025</v>
      </c>
      <c r="V2564" t="s">
        <v>107</v>
      </c>
      <c r="W2564" s="2">
        <v>45839</v>
      </c>
      <c r="X2564" t="s">
        <v>64</v>
      </c>
      <c r="Y2564" t="s">
        <v>48</v>
      </c>
      <c r="Z2564">
        <v>5629.47</v>
      </c>
      <c r="AA2564">
        <v>3293.68</v>
      </c>
      <c r="AB2564">
        <v>0.58499999999999996</v>
      </c>
    </row>
    <row r="2565" spans="1:28" x14ac:dyDescent="0.25">
      <c r="A2565" t="s">
        <v>2649</v>
      </c>
      <c r="B2565" s="2">
        <v>46027.975694444453</v>
      </c>
      <c r="C2565" s="2">
        <v>46034.375694444447</v>
      </c>
      <c r="D2565" t="s">
        <v>29</v>
      </c>
      <c r="E2565" t="s">
        <v>83</v>
      </c>
      <c r="F2565" t="s">
        <v>31</v>
      </c>
      <c r="G2565" t="s">
        <v>44</v>
      </c>
      <c r="H2565" t="s">
        <v>67</v>
      </c>
      <c r="I2565" t="s">
        <v>34</v>
      </c>
      <c r="J2565">
        <v>6.4</v>
      </c>
      <c r="K2565" t="s">
        <v>35</v>
      </c>
      <c r="L2565">
        <v>46</v>
      </c>
      <c r="M2565" s="2">
        <v>46027</v>
      </c>
      <c r="N2565" t="s">
        <v>36</v>
      </c>
      <c r="O2565">
        <v>7.8</v>
      </c>
      <c r="P2565">
        <v>2.6</v>
      </c>
      <c r="Q2565">
        <v>7244.01</v>
      </c>
      <c r="R2565" t="s">
        <v>59</v>
      </c>
      <c r="S2565">
        <v>4671.67</v>
      </c>
      <c r="T2565">
        <v>3.7</v>
      </c>
      <c r="U2565">
        <v>2026</v>
      </c>
      <c r="V2565" t="s">
        <v>69</v>
      </c>
      <c r="W2565" s="2">
        <v>46023</v>
      </c>
      <c r="X2565" t="s">
        <v>78</v>
      </c>
      <c r="Y2565" t="s">
        <v>48</v>
      </c>
      <c r="Z2565">
        <v>7244.01</v>
      </c>
      <c r="AA2565">
        <v>4671.67</v>
      </c>
      <c r="AB2565">
        <v>0.64500000000000002</v>
      </c>
    </row>
    <row r="2566" spans="1:28" x14ac:dyDescent="0.25">
      <c r="A2566" t="s">
        <v>2650</v>
      </c>
      <c r="B2566" s="2">
        <v>45806.521527777782</v>
      </c>
      <c r="C2566" s="2">
        <v>45811.72152777778</v>
      </c>
      <c r="D2566" t="s">
        <v>91</v>
      </c>
      <c r="E2566" t="s">
        <v>83</v>
      </c>
      <c r="F2566" t="s">
        <v>51</v>
      </c>
      <c r="G2566" t="s">
        <v>66</v>
      </c>
      <c r="H2566" t="s">
        <v>67</v>
      </c>
      <c r="I2566" t="s">
        <v>57</v>
      </c>
      <c r="J2566">
        <v>5.2</v>
      </c>
      <c r="K2566" t="s">
        <v>35</v>
      </c>
      <c r="L2566">
        <v>65</v>
      </c>
      <c r="M2566" s="2">
        <v>45806</v>
      </c>
      <c r="N2566" t="s">
        <v>68</v>
      </c>
      <c r="O2566">
        <v>9.8000000000000007</v>
      </c>
      <c r="P2566">
        <v>1.7</v>
      </c>
      <c r="Q2566">
        <v>8555.1299999999992</v>
      </c>
      <c r="R2566" t="s">
        <v>37</v>
      </c>
      <c r="S2566">
        <v>4526.2299999999996</v>
      </c>
      <c r="T2566">
        <v>4.0999999999999996</v>
      </c>
      <c r="U2566">
        <v>2025</v>
      </c>
      <c r="V2566" t="s">
        <v>80</v>
      </c>
      <c r="W2566" s="2">
        <v>45778</v>
      </c>
      <c r="X2566" t="s">
        <v>47</v>
      </c>
      <c r="Y2566" t="s">
        <v>48</v>
      </c>
      <c r="Z2566">
        <v>8555.1299999999992</v>
      </c>
      <c r="AA2566">
        <v>4526.2299999999996</v>
      </c>
      <c r="AB2566">
        <v>0.52900000000000003</v>
      </c>
    </row>
    <row r="2567" spans="1:28" x14ac:dyDescent="0.25">
      <c r="A2567" t="s">
        <v>2651</v>
      </c>
      <c r="B2567" s="2">
        <v>46333.804861111108</v>
      </c>
      <c r="C2567" s="2">
        <v>46334.604861111111</v>
      </c>
      <c r="D2567" t="s">
        <v>42</v>
      </c>
      <c r="E2567" t="s">
        <v>73</v>
      </c>
      <c r="F2567" t="s">
        <v>51</v>
      </c>
      <c r="G2567" t="s">
        <v>32</v>
      </c>
      <c r="H2567" t="s">
        <v>86</v>
      </c>
      <c r="I2567" t="s">
        <v>34</v>
      </c>
      <c r="J2567">
        <v>0.8</v>
      </c>
      <c r="K2567" t="s">
        <v>35</v>
      </c>
      <c r="L2567">
        <v>97</v>
      </c>
      <c r="M2567" s="2">
        <v>46333</v>
      </c>
      <c r="N2567" t="s">
        <v>36</v>
      </c>
      <c r="O2567">
        <v>8.1</v>
      </c>
      <c r="P2567">
        <v>1.4</v>
      </c>
      <c r="Q2567">
        <v>3263.38</v>
      </c>
      <c r="R2567" t="s">
        <v>59</v>
      </c>
      <c r="S2567">
        <v>1993.15</v>
      </c>
      <c r="T2567">
        <v>4.5999999999999996</v>
      </c>
      <c r="U2567">
        <v>2026</v>
      </c>
      <c r="V2567" t="s">
        <v>89</v>
      </c>
      <c r="W2567" s="2">
        <v>46327</v>
      </c>
      <c r="X2567" t="s">
        <v>92</v>
      </c>
      <c r="Y2567" t="s">
        <v>40</v>
      </c>
      <c r="Z2567">
        <v>3263.38</v>
      </c>
      <c r="AA2567">
        <v>1993.15</v>
      </c>
      <c r="AB2567">
        <v>0.61099999999999999</v>
      </c>
    </row>
    <row r="2568" spans="1:28" x14ac:dyDescent="0.25">
      <c r="A2568" t="s">
        <v>2652</v>
      </c>
      <c r="B2568" s="2">
        <v>46309.993055555547</v>
      </c>
      <c r="C2568" s="2">
        <v>46314.493055555547</v>
      </c>
      <c r="D2568" t="s">
        <v>85</v>
      </c>
      <c r="E2568" t="s">
        <v>73</v>
      </c>
      <c r="F2568" t="s">
        <v>31</v>
      </c>
      <c r="G2568" t="s">
        <v>44</v>
      </c>
      <c r="H2568" t="s">
        <v>56</v>
      </c>
      <c r="I2568" t="s">
        <v>34</v>
      </c>
      <c r="J2568">
        <v>4.5</v>
      </c>
      <c r="K2568" t="s">
        <v>35</v>
      </c>
      <c r="L2568">
        <v>67</v>
      </c>
      <c r="M2568" s="2">
        <v>46309</v>
      </c>
      <c r="N2568" t="s">
        <v>68</v>
      </c>
      <c r="O2568">
        <v>7.7</v>
      </c>
      <c r="P2568">
        <v>1.6</v>
      </c>
      <c r="Q2568">
        <v>7020.38</v>
      </c>
      <c r="R2568" t="s">
        <v>37</v>
      </c>
      <c r="S2568">
        <v>4958.9399999999996</v>
      </c>
      <c r="T2568">
        <v>4.3</v>
      </c>
      <c r="U2568">
        <v>2026</v>
      </c>
      <c r="V2568" t="s">
        <v>97</v>
      </c>
      <c r="W2568" s="2">
        <v>46296</v>
      </c>
      <c r="X2568" t="s">
        <v>64</v>
      </c>
      <c r="Y2568" t="s">
        <v>48</v>
      </c>
      <c r="Z2568">
        <v>7020.38</v>
      </c>
      <c r="AA2568">
        <v>4958.9399999999996</v>
      </c>
      <c r="AB2568">
        <v>0.70599999999999996</v>
      </c>
    </row>
    <row r="2569" spans="1:28" x14ac:dyDescent="0.25">
      <c r="A2569" t="s">
        <v>2653</v>
      </c>
      <c r="B2569" s="2">
        <v>46145.961805555547</v>
      </c>
      <c r="C2569" s="2">
        <v>46150.661805555559</v>
      </c>
      <c r="D2569" t="s">
        <v>72</v>
      </c>
      <c r="E2569" t="s">
        <v>43</v>
      </c>
      <c r="F2569" t="s">
        <v>51</v>
      </c>
      <c r="G2569" t="s">
        <v>44</v>
      </c>
      <c r="H2569" t="s">
        <v>67</v>
      </c>
      <c r="I2569" t="s">
        <v>57</v>
      </c>
      <c r="J2569">
        <v>4.7</v>
      </c>
      <c r="K2569" t="s">
        <v>35</v>
      </c>
      <c r="L2569">
        <v>75</v>
      </c>
      <c r="M2569" s="2">
        <v>46145</v>
      </c>
      <c r="N2569" t="s">
        <v>76</v>
      </c>
      <c r="O2569">
        <v>12</v>
      </c>
      <c r="P2569">
        <v>0.4</v>
      </c>
      <c r="Q2569">
        <v>6098.48</v>
      </c>
      <c r="R2569" t="s">
        <v>59</v>
      </c>
      <c r="S2569">
        <v>2944.42</v>
      </c>
      <c r="T2569">
        <v>2.8</v>
      </c>
      <c r="U2569">
        <v>2026</v>
      </c>
      <c r="V2569" t="s">
        <v>80</v>
      </c>
      <c r="W2569" s="2">
        <v>46143</v>
      </c>
      <c r="X2569" t="s">
        <v>39</v>
      </c>
      <c r="Y2569" t="s">
        <v>40</v>
      </c>
      <c r="Z2569">
        <v>6098.48</v>
      </c>
      <c r="AA2569">
        <v>2944.42</v>
      </c>
      <c r="AB2569">
        <v>0.48299999999999998</v>
      </c>
    </row>
    <row r="2570" spans="1:28" x14ac:dyDescent="0.25">
      <c r="A2570" t="s">
        <v>2654</v>
      </c>
      <c r="B2570" s="2">
        <v>46031.974999999999</v>
      </c>
      <c r="C2570" s="2">
        <v>46037.775000000001</v>
      </c>
      <c r="D2570" t="s">
        <v>113</v>
      </c>
      <c r="E2570" t="s">
        <v>30</v>
      </c>
      <c r="F2570" t="s">
        <v>51</v>
      </c>
      <c r="G2570" t="s">
        <v>66</v>
      </c>
      <c r="H2570" t="s">
        <v>86</v>
      </c>
      <c r="I2570" t="s">
        <v>34</v>
      </c>
      <c r="J2570">
        <v>5.8</v>
      </c>
      <c r="K2570" t="s">
        <v>35</v>
      </c>
      <c r="L2570">
        <v>19</v>
      </c>
      <c r="M2570" s="2">
        <v>46031</v>
      </c>
      <c r="N2570" t="s">
        <v>36</v>
      </c>
      <c r="O2570">
        <v>8</v>
      </c>
      <c r="P2570">
        <v>1.2</v>
      </c>
      <c r="Q2570">
        <v>8270.27</v>
      </c>
      <c r="R2570" t="s">
        <v>37</v>
      </c>
      <c r="S2570">
        <v>5465.44</v>
      </c>
      <c r="T2570">
        <v>4.5</v>
      </c>
      <c r="U2570">
        <v>2026</v>
      </c>
      <c r="V2570" t="s">
        <v>69</v>
      </c>
      <c r="W2570" s="2">
        <v>46023</v>
      </c>
      <c r="X2570" t="s">
        <v>81</v>
      </c>
      <c r="Y2570" t="s">
        <v>48</v>
      </c>
      <c r="Z2570">
        <v>8270.27</v>
      </c>
      <c r="AA2570">
        <v>5465.44</v>
      </c>
      <c r="AB2570">
        <v>0.66100000000000003</v>
      </c>
    </row>
    <row r="2571" spans="1:28" x14ac:dyDescent="0.25">
      <c r="A2571" t="s">
        <v>2655</v>
      </c>
      <c r="B2571" s="2">
        <v>46350.611111111109</v>
      </c>
      <c r="C2571" s="2">
        <v>46355.511111111111</v>
      </c>
      <c r="D2571" t="s">
        <v>91</v>
      </c>
      <c r="E2571" t="s">
        <v>30</v>
      </c>
      <c r="F2571" t="s">
        <v>51</v>
      </c>
      <c r="G2571" t="s">
        <v>32</v>
      </c>
      <c r="H2571" t="s">
        <v>67</v>
      </c>
      <c r="I2571" t="s">
        <v>34</v>
      </c>
      <c r="J2571">
        <v>4.9000000000000004</v>
      </c>
      <c r="K2571" t="s">
        <v>35</v>
      </c>
      <c r="L2571">
        <v>63</v>
      </c>
      <c r="M2571" s="2">
        <v>46350</v>
      </c>
      <c r="N2571" t="s">
        <v>36</v>
      </c>
      <c r="O2571">
        <v>7.9</v>
      </c>
      <c r="P2571">
        <v>1.2</v>
      </c>
      <c r="Q2571">
        <v>5622.96</v>
      </c>
      <c r="R2571" t="s">
        <v>77</v>
      </c>
      <c r="S2571">
        <v>4355.62</v>
      </c>
      <c r="T2571">
        <v>3.6</v>
      </c>
      <c r="U2571">
        <v>2026</v>
      </c>
      <c r="V2571" t="s">
        <v>89</v>
      </c>
      <c r="W2571" s="2">
        <v>46327</v>
      </c>
      <c r="X2571" t="s">
        <v>70</v>
      </c>
      <c r="Y2571" t="s">
        <v>48</v>
      </c>
      <c r="Z2571">
        <v>5622.96</v>
      </c>
      <c r="AA2571">
        <v>4355.62</v>
      </c>
      <c r="AB2571">
        <v>0.77500000000000002</v>
      </c>
    </row>
    <row r="2572" spans="1:28" x14ac:dyDescent="0.25">
      <c r="A2572" t="s">
        <v>2656</v>
      </c>
      <c r="B2572" s="2">
        <v>45817.44027777778</v>
      </c>
      <c r="C2572" s="2">
        <v>45820.640277777777</v>
      </c>
      <c r="D2572" t="s">
        <v>85</v>
      </c>
      <c r="E2572" t="s">
        <v>73</v>
      </c>
      <c r="F2572" t="s">
        <v>51</v>
      </c>
      <c r="G2572" t="s">
        <v>44</v>
      </c>
      <c r="H2572" t="s">
        <v>74</v>
      </c>
      <c r="I2572" t="s">
        <v>57</v>
      </c>
      <c r="J2572">
        <v>3.2</v>
      </c>
      <c r="K2572" t="s">
        <v>35</v>
      </c>
      <c r="L2572">
        <v>80</v>
      </c>
      <c r="M2572" s="2">
        <v>45817</v>
      </c>
      <c r="N2572" t="s">
        <v>68</v>
      </c>
      <c r="O2572">
        <v>7.9</v>
      </c>
      <c r="P2572">
        <v>1.7</v>
      </c>
      <c r="Q2572">
        <v>5530.57</v>
      </c>
      <c r="R2572" t="s">
        <v>37</v>
      </c>
      <c r="S2572">
        <v>3322.91</v>
      </c>
      <c r="T2572">
        <v>4.9000000000000004</v>
      </c>
      <c r="U2572">
        <v>2025</v>
      </c>
      <c r="V2572" t="s">
        <v>110</v>
      </c>
      <c r="W2572" s="2">
        <v>45809</v>
      </c>
      <c r="X2572" t="s">
        <v>78</v>
      </c>
      <c r="Y2572" t="s">
        <v>48</v>
      </c>
      <c r="Z2572">
        <v>5530.57</v>
      </c>
      <c r="AA2572">
        <v>3322.91</v>
      </c>
      <c r="AB2572">
        <v>0.60099999999999998</v>
      </c>
    </row>
    <row r="2573" spans="1:28" x14ac:dyDescent="0.25">
      <c r="A2573" t="s">
        <v>2657</v>
      </c>
      <c r="B2573" s="2">
        <v>46008.175694444442</v>
      </c>
      <c r="C2573" s="2">
        <v>46011.975694444453</v>
      </c>
      <c r="D2573" t="s">
        <v>72</v>
      </c>
      <c r="E2573" t="s">
        <v>43</v>
      </c>
      <c r="F2573" t="s">
        <v>51</v>
      </c>
      <c r="G2573" t="s">
        <v>32</v>
      </c>
      <c r="H2573" t="s">
        <v>33</v>
      </c>
      <c r="I2573" t="s">
        <v>34</v>
      </c>
      <c r="J2573">
        <v>3.8</v>
      </c>
      <c r="K2573" t="s">
        <v>35</v>
      </c>
      <c r="L2573">
        <v>79</v>
      </c>
      <c r="M2573" s="2">
        <v>46008</v>
      </c>
      <c r="N2573" t="s">
        <v>36</v>
      </c>
      <c r="O2573">
        <v>10.3</v>
      </c>
      <c r="P2573">
        <v>0.9</v>
      </c>
      <c r="Q2573">
        <v>6170.36</v>
      </c>
      <c r="R2573" t="s">
        <v>37</v>
      </c>
      <c r="S2573">
        <v>3959.76</v>
      </c>
      <c r="T2573">
        <v>4</v>
      </c>
      <c r="U2573">
        <v>2025</v>
      </c>
      <c r="V2573" t="s">
        <v>63</v>
      </c>
      <c r="W2573" s="2">
        <v>45992</v>
      </c>
      <c r="X2573" t="s">
        <v>64</v>
      </c>
      <c r="Y2573" t="s">
        <v>48</v>
      </c>
      <c r="Z2573">
        <v>6170.36</v>
      </c>
      <c r="AA2573">
        <v>3959.76</v>
      </c>
      <c r="AB2573">
        <v>0.64200000000000002</v>
      </c>
    </row>
    <row r="2574" spans="1:28" x14ac:dyDescent="0.25">
      <c r="A2574" t="s">
        <v>2658</v>
      </c>
      <c r="B2574" s="2">
        <v>45945.789583333331</v>
      </c>
      <c r="C2574" s="2">
        <v>45948.289583333331</v>
      </c>
      <c r="D2574" t="s">
        <v>72</v>
      </c>
      <c r="E2574" t="s">
        <v>83</v>
      </c>
      <c r="F2574" t="s">
        <v>31</v>
      </c>
      <c r="G2574" t="s">
        <v>55</v>
      </c>
      <c r="H2574" t="s">
        <v>56</v>
      </c>
      <c r="I2574" t="s">
        <v>34</v>
      </c>
      <c r="J2574">
        <v>2.5</v>
      </c>
      <c r="K2574" t="s">
        <v>35</v>
      </c>
      <c r="L2574">
        <v>71</v>
      </c>
      <c r="M2574" s="2">
        <v>45945</v>
      </c>
      <c r="N2574" t="s">
        <v>36</v>
      </c>
      <c r="O2574">
        <v>12.1</v>
      </c>
      <c r="P2574">
        <v>1.2</v>
      </c>
      <c r="Q2574">
        <v>4586.7</v>
      </c>
      <c r="R2574" t="s">
        <v>59</v>
      </c>
      <c r="S2574">
        <v>2394.63</v>
      </c>
      <c r="T2574">
        <v>4.4000000000000004</v>
      </c>
      <c r="U2574">
        <v>2025</v>
      </c>
      <c r="V2574" t="s">
        <v>97</v>
      </c>
      <c r="W2574" s="2">
        <v>45931</v>
      </c>
      <c r="X2574" t="s">
        <v>64</v>
      </c>
      <c r="Y2574" t="s">
        <v>48</v>
      </c>
      <c r="Z2574">
        <v>4586.7</v>
      </c>
      <c r="AA2574">
        <v>2394.63</v>
      </c>
      <c r="AB2574">
        <v>0.52200000000000002</v>
      </c>
    </row>
    <row r="2575" spans="1:28" x14ac:dyDescent="0.25">
      <c r="A2575" t="s">
        <v>2659</v>
      </c>
      <c r="B2575" s="2">
        <v>45945.013194444437</v>
      </c>
      <c r="C2575" s="2">
        <v>45949.813194444447</v>
      </c>
      <c r="D2575" t="s">
        <v>113</v>
      </c>
      <c r="E2575" t="s">
        <v>30</v>
      </c>
      <c r="F2575" t="s">
        <v>31</v>
      </c>
      <c r="G2575" t="s">
        <v>44</v>
      </c>
      <c r="H2575" t="s">
        <v>67</v>
      </c>
      <c r="I2575" t="s">
        <v>57</v>
      </c>
      <c r="J2575">
        <v>4.8</v>
      </c>
      <c r="K2575" t="s">
        <v>58</v>
      </c>
      <c r="L2575">
        <v>46</v>
      </c>
      <c r="M2575" s="2">
        <v>45945</v>
      </c>
      <c r="N2575" t="s">
        <v>68</v>
      </c>
      <c r="O2575">
        <v>8.1</v>
      </c>
      <c r="P2575">
        <v>1.6</v>
      </c>
      <c r="Q2575">
        <v>5983.29</v>
      </c>
      <c r="R2575" t="s">
        <v>59</v>
      </c>
      <c r="S2575">
        <v>4140.03</v>
      </c>
      <c r="T2575">
        <v>3.7</v>
      </c>
      <c r="U2575">
        <v>2025</v>
      </c>
      <c r="V2575" t="s">
        <v>97</v>
      </c>
      <c r="W2575" s="2">
        <v>45931</v>
      </c>
      <c r="X2575" t="s">
        <v>64</v>
      </c>
      <c r="Y2575" t="s">
        <v>48</v>
      </c>
      <c r="Z2575">
        <v>5983.29</v>
      </c>
      <c r="AA2575">
        <v>4140.03</v>
      </c>
      <c r="AB2575">
        <v>0.69199999999999995</v>
      </c>
    </row>
    <row r="2576" spans="1:28" x14ac:dyDescent="0.25">
      <c r="A2576" t="s">
        <v>2660</v>
      </c>
      <c r="B2576" s="2">
        <v>45883.365972222222</v>
      </c>
      <c r="C2576" s="2">
        <v>45890.365972222222</v>
      </c>
      <c r="D2576" t="s">
        <v>29</v>
      </c>
      <c r="E2576" t="s">
        <v>83</v>
      </c>
      <c r="F2576" t="s">
        <v>31</v>
      </c>
      <c r="G2576" t="s">
        <v>44</v>
      </c>
      <c r="H2576" t="s">
        <v>74</v>
      </c>
      <c r="I2576" t="s">
        <v>57</v>
      </c>
      <c r="J2576">
        <v>7</v>
      </c>
      <c r="K2576" t="s">
        <v>35</v>
      </c>
      <c r="L2576">
        <v>29</v>
      </c>
      <c r="M2576" s="2">
        <v>45883</v>
      </c>
      <c r="N2576" t="s">
        <v>68</v>
      </c>
      <c r="O2576">
        <v>7.9</v>
      </c>
      <c r="P2576">
        <v>3.4</v>
      </c>
      <c r="Q2576">
        <v>9937.65</v>
      </c>
      <c r="R2576" t="s">
        <v>77</v>
      </c>
      <c r="S2576">
        <v>6015.83</v>
      </c>
      <c r="T2576">
        <v>3.7</v>
      </c>
      <c r="U2576">
        <v>2025</v>
      </c>
      <c r="V2576" t="s">
        <v>87</v>
      </c>
      <c r="W2576" s="2">
        <v>45870</v>
      </c>
      <c r="X2576" t="s">
        <v>47</v>
      </c>
      <c r="Y2576" t="s">
        <v>48</v>
      </c>
      <c r="Z2576">
        <v>9937.65</v>
      </c>
      <c r="AA2576">
        <v>6015.83</v>
      </c>
      <c r="AB2576">
        <v>0.60499999999999998</v>
      </c>
    </row>
    <row r="2577" spans="1:28" x14ac:dyDescent="0.25">
      <c r="A2577" t="s">
        <v>2661</v>
      </c>
      <c r="B2577" s="2">
        <v>46180.811111111107</v>
      </c>
      <c r="C2577" s="2">
        <v>46187.611111111109</v>
      </c>
      <c r="D2577" t="s">
        <v>29</v>
      </c>
      <c r="E2577" t="s">
        <v>43</v>
      </c>
      <c r="F2577" t="s">
        <v>31</v>
      </c>
      <c r="G2577" t="s">
        <v>32</v>
      </c>
      <c r="H2577" t="s">
        <v>86</v>
      </c>
      <c r="I2577" t="s">
        <v>34</v>
      </c>
      <c r="J2577">
        <v>6.8</v>
      </c>
      <c r="K2577" t="s">
        <v>35</v>
      </c>
      <c r="L2577">
        <v>29</v>
      </c>
      <c r="M2577" s="2">
        <v>46180</v>
      </c>
      <c r="N2577" t="s">
        <v>36</v>
      </c>
      <c r="O2577">
        <v>10.199999999999999</v>
      </c>
      <c r="P2577">
        <v>2.9</v>
      </c>
      <c r="Q2577">
        <v>8881.98</v>
      </c>
      <c r="R2577" t="s">
        <v>59</v>
      </c>
      <c r="S2577">
        <v>6312.53</v>
      </c>
      <c r="T2577">
        <v>4.0999999999999996</v>
      </c>
      <c r="U2577">
        <v>2026</v>
      </c>
      <c r="V2577" t="s">
        <v>110</v>
      </c>
      <c r="W2577" s="2">
        <v>46174</v>
      </c>
      <c r="X2577" t="s">
        <v>39</v>
      </c>
      <c r="Y2577" t="s">
        <v>40</v>
      </c>
      <c r="Z2577">
        <v>8881.98</v>
      </c>
      <c r="AA2577">
        <v>6312.53</v>
      </c>
      <c r="AB2577">
        <v>0.71099999999999997</v>
      </c>
    </row>
    <row r="2578" spans="1:28" x14ac:dyDescent="0.25">
      <c r="A2578" t="s">
        <v>2662</v>
      </c>
      <c r="B2578" s="2">
        <v>46179.854861111111</v>
      </c>
      <c r="C2578" s="2">
        <v>46184.954861111109</v>
      </c>
      <c r="D2578" t="s">
        <v>85</v>
      </c>
      <c r="E2578" t="s">
        <v>30</v>
      </c>
      <c r="F2578" t="s">
        <v>51</v>
      </c>
      <c r="G2578" t="s">
        <v>44</v>
      </c>
      <c r="H2578" t="s">
        <v>74</v>
      </c>
      <c r="I2578" t="s">
        <v>57</v>
      </c>
      <c r="J2578">
        <v>5.0999999999999996</v>
      </c>
      <c r="K2578" t="s">
        <v>35</v>
      </c>
      <c r="L2578">
        <v>64</v>
      </c>
      <c r="M2578" s="2">
        <v>46179</v>
      </c>
      <c r="N2578" t="s">
        <v>76</v>
      </c>
      <c r="O2578">
        <v>8.1</v>
      </c>
      <c r="P2578">
        <v>2.2999999999999998</v>
      </c>
      <c r="Q2578">
        <v>6140.37</v>
      </c>
      <c r="R2578" t="s">
        <v>77</v>
      </c>
      <c r="S2578">
        <v>3179.25</v>
      </c>
      <c r="T2578">
        <v>3.6</v>
      </c>
      <c r="U2578">
        <v>2026</v>
      </c>
      <c r="V2578" t="s">
        <v>110</v>
      </c>
      <c r="W2578" s="2">
        <v>46174</v>
      </c>
      <c r="X2578" t="s">
        <v>92</v>
      </c>
      <c r="Y2578" t="s">
        <v>40</v>
      </c>
      <c r="Z2578">
        <v>6140.37</v>
      </c>
      <c r="AA2578">
        <v>3179.25</v>
      </c>
      <c r="AB2578">
        <v>0.51800000000000002</v>
      </c>
    </row>
    <row r="2579" spans="1:28" x14ac:dyDescent="0.25">
      <c r="A2579" t="s">
        <v>2663</v>
      </c>
      <c r="B2579" s="2">
        <v>45930.260416666657</v>
      </c>
      <c r="C2579" s="2">
        <v>45933.560416666667</v>
      </c>
      <c r="D2579" t="s">
        <v>50</v>
      </c>
      <c r="E2579" t="s">
        <v>30</v>
      </c>
      <c r="F2579" t="s">
        <v>31</v>
      </c>
      <c r="G2579" t="s">
        <v>55</v>
      </c>
      <c r="H2579" t="s">
        <v>86</v>
      </c>
      <c r="I2579" t="s">
        <v>57</v>
      </c>
      <c r="J2579">
        <v>3.3</v>
      </c>
      <c r="K2579" t="s">
        <v>35</v>
      </c>
      <c r="L2579">
        <v>25</v>
      </c>
      <c r="M2579" s="2">
        <v>45930</v>
      </c>
      <c r="N2579" t="s">
        <v>76</v>
      </c>
      <c r="O2579">
        <v>8</v>
      </c>
      <c r="P2579">
        <v>0</v>
      </c>
      <c r="Q2579">
        <v>3459.54</v>
      </c>
      <c r="R2579" t="s">
        <v>37</v>
      </c>
      <c r="S2579">
        <v>1739.03</v>
      </c>
      <c r="T2579">
        <v>4.5</v>
      </c>
      <c r="U2579">
        <v>2025</v>
      </c>
      <c r="V2579" t="s">
        <v>53</v>
      </c>
      <c r="W2579" s="2">
        <v>45901</v>
      </c>
      <c r="X2579" t="s">
        <v>70</v>
      </c>
      <c r="Y2579" t="s">
        <v>48</v>
      </c>
      <c r="Z2579">
        <v>3459.54</v>
      </c>
      <c r="AA2579">
        <v>1739.03</v>
      </c>
      <c r="AB2579">
        <v>0.503</v>
      </c>
    </row>
    <row r="2580" spans="1:28" x14ac:dyDescent="0.25">
      <c r="A2580" t="s">
        <v>2664</v>
      </c>
      <c r="B2580" s="2">
        <v>46059.114583333343</v>
      </c>
      <c r="C2580" s="2">
        <v>46065.114583333343</v>
      </c>
      <c r="D2580" t="s">
        <v>113</v>
      </c>
      <c r="E2580" t="s">
        <v>73</v>
      </c>
      <c r="F2580" t="s">
        <v>31</v>
      </c>
      <c r="G2580" t="s">
        <v>32</v>
      </c>
      <c r="H2580" t="s">
        <v>67</v>
      </c>
      <c r="I2580" t="s">
        <v>34</v>
      </c>
      <c r="J2580">
        <v>6</v>
      </c>
      <c r="K2580" t="s">
        <v>35</v>
      </c>
      <c r="L2580">
        <v>73</v>
      </c>
      <c r="M2580" s="2">
        <v>46059</v>
      </c>
      <c r="N2580" t="s">
        <v>76</v>
      </c>
      <c r="O2580">
        <v>11.9</v>
      </c>
      <c r="P2580">
        <v>2.6</v>
      </c>
      <c r="Q2580">
        <v>9068.67</v>
      </c>
      <c r="R2580" t="s">
        <v>59</v>
      </c>
      <c r="S2580">
        <v>5117.37</v>
      </c>
      <c r="T2580">
        <v>3.6</v>
      </c>
      <c r="U2580">
        <v>2026</v>
      </c>
      <c r="V2580" t="s">
        <v>104</v>
      </c>
      <c r="W2580" s="2">
        <v>46054</v>
      </c>
      <c r="X2580" t="s">
        <v>81</v>
      </c>
      <c r="Y2580" t="s">
        <v>48</v>
      </c>
      <c r="Z2580">
        <v>9068.67</v>
      </c>
      <c r="AA2580">
        <v>5117.37</v>
      </c>
      <c r="AB2580">
        <v>0.56399999999999995</v>
      </c>
    </row>
    <row r="2581" spans="1:28" x14ac:dyDescent="0.25">
      <c r="A2581" t="s">
        <v>2665</v>
      </c>
      <c r="B2581" s="2">
        <v>45840.836111111108</v>
      </c>
      <c r="C2581" s="2">
        <v>45843.036111111112</v>
      </c>
      <c r="D2581" t="s">
        <v>72</v>
      </c>
      <c r="E2581" t="s">
        <v>30</v>
      </c>
      <c r="F2581" t="s">
        <v>31</v>
      </c>
      <c r="G2581" t="s">
        <v>55</v>
      </c>
      <c r="H2581" t="s">
        <v>33</v>
      </c>
      <c r="I2581" t="s">
        <v>57</v>
      </c>
      <c r="J2581">
        <v>2.2000000000000002</v>
      </c>
      <c r="K2581" t="s">
        <v>35</v>
      </c>
      <c r="L2581">
        <v>76</v>
      </c>
      <c r="M2581" s="2">
        <v>45840</v>
      </c>
      <c r="N2581" t="s">
        <v>36</v>
      </c>
      <c r="O2581">
        <v>8</v>
      </c>
      <c r="P2581">
        <v>0.8</v>
      </c>
      <c r="Q2581">
        <v>3692.51</v>
      </c>
      <c r="R2581" t="s">
        <v>37</v>
      </c>
      <c r="S2581">
        <v>1965.75</v>
      </c>
      <c r="T2581">
        <v>3.9</v>
      </c>
      <c r="U2581">
        <v>2025</v>
      </c>
      <c r="V2581" t="s">
        <v>107</v>
      </c>
      <c r="W2581" s="2">
        <v>45839</v>
      </c>
      <c r="X2581" t="s">
        <v>64</v>
      </c>
      <c r="Y2581" t="s">
        <v>48</v>
      </c>
      <c r="Z2581">
        <v>3692.51</v>
      </c>
      <c r="AA2581">
        <v>1965.75</v>
      </c>
      <c r="AB2581">
        <v>0.53200000000000003</v>
      </c>
    </row>
    <row r="2582" spans="1:28" x14ac:dyDescent="0.25">
      <c r="A2582" t="s">
        <v>2666</v>
      </c>
      <c r="B2582" s="2">
        <v>46322.597222222219</v>
      </c>
      <c r="C2582" s="2">
        <v>46325.49722222222</v>
      </c>
      <c r="D2582" t="s">
        <v>42</v>
      </c>
      <c r="E2582" t="s">
        <v>83</v>
      </c>
      <c r="F2582" t="s">
        <v>31</v>
      </c>
      <c r="G2582" t="s">
        <v>44</v>
      </c>
      <c r="H2582" t="s">
        <v>45</v>
      </c>
      <c r="I2582" t="s">
        <v>57</v>
      </c>
      <c r="J2582">
        <v>2.9</v>
      </c>
      <c r="K2582" t="s">
        <v>35</v>
      </c>
      <c r="L2582">
        <v>80</v>
      </c>
      <c r="M2582" s="2">
        <v>46322</v>
      </c>
      <c r="N2582" t="s">
        <v>36</v>
      </c>
      <c r="O2582">
        <v>8.4</v>
      </c>
      <c r="P2582">
        <v>2</v>
      </c>
      <c r="Q2582">
        <v>5200.62</v>
      </c>
      <c r="R2582" t="s">
        <v>59</v>
      </c>
      <c r="S2582">
        <v>3771.29</v>
      </c>
      <c r="T2582">
        <v>4.3</v>
      </c>
      <c r="U2582">
        <v>2026</v>
      </c>
      <c r="V2582" t="s">
        <v>97</v>
      </c>
      <c r="W2582" s="2">
        <v>46296</v>
      </c>
      <c r="X2582" t="s">
        <v>70</v>
      </c>
      <c r="Y2582" t="s">
        <v>48</v>
      </c>
      <c r="Z2582">
        <v>5200.62</v>
      </c>
      <c r="AA2582">
        <v>3771.29</v>
      </c>
      <c r="AB2582">
        <v>0.72499999999999998</v>
      </c>
    </row>
    <row r="2583" spans="1:28" x14ac:dyDescent="0.25">
      <c r="A2583" t="s">
        <v>2667</v>
      </c>
      <c r="B2583" s="2">
        <v>46145.427777777782</v>
      </c>
      <c r="C2583" s="2">
        <v>46152.227777777778</v>
      </c>
      <c r="D2583" t="s">
        <v>29</v>
      </c>
      <c r="E2583" t="s">
        <v>73</v>
      </c>
      <c r="F2583" t="s">
        <v>51</v>
      </c>
      <c r="G2583" t="s">
        <v>66</v>
      </c>
      <c r="H2583" t="s">
        <v>33</v>
      </c>
      <c r="I2583" t="s">
        <v>34</v>
      </c>
      <c r="J2583">
        <v>6.8</v>
      </c>
      <c r="K2583" t="s">
        <v>35</v>
      </c>
      <c r="L2583">
        <v>50</v>
      </c>
      <c r="M2583" s="2">
        <v>46145</v>
      </c>
      <c r="N2583" t="s">
        <v>76</v>
      </c>
      <c r="O2583">
        <v>8.1</v>
      </c>
      <c r="P2583">
        <v>3.9</v>
      </c>
      <c r="Q2583">
        <v>8362.68</v>
      </c>
      <c r="R2583" t="s">
        <v>37</v>
      </c>
      <c r="S2583">
        <v>5915.43</v>
      </c>
      <c r="T2583">
        <v>3.9</v>
      </c>
      <c r="U2583">
        <v>2026</v>
      </c>
      <c r="V2583" t="s">
        <v>80</v>
      </c>
      <c r="W2583" s="2">
        <v>46143</v>
      </c>
      <c r="X2583" t="s">
        <v>39</v>
      </c>
      <c r="Y2583" t="s">
        <v>40</v>
      </c>
      <c r="Z2583">
        <v>8362.68</v>
      </c>
      <c r="AA2583">
        <v>5915.43</v>
      </c>
      <c r="AB2583">
        <v>0.70699999999999996</v>
      </c>
    </row>
    <row r="2584" spans="1:28" x14ac:dyDescent="0.25">
      <c r="A2584" t="s">
        <v>2668</v>
      </c>
      <c r="B2584" s="2">
        <v>45781.424305555563</v>
      </c>
      <c r="C2584" s="2">
        <v>45783.324305555558</v>
      </c>
      <c r="D2584" t="s">
        <v>42</v>
      </c>
      <c r="E2584" t="s">
        <v>83</v>
      </c>
      <c r="F2584" t="s">
        <v>31</v>
      </c>
      <c r="G2584" t="s">
        <v>44</v>
      </c>
      <c r="H2584" t="s">
        <v>74</v>
      </c>
      <c r="I2584" t="s">
        <v>57</v>
      </c>
      <c r="J2584">
        <v>1.9</v>
      </c>
      <c r="K2584" t="s">
        <v>58</v>
      </c>
      <c r="L2584">
        <v>89</v>
      </c>
      <c r="M2584" s="2">
        <v>45781</v>
      </c>
      <c r="N2584" t="s">
        <v>68</v>
      </c>
      <c r="O2584">
        <v>8.3000000000000007</v>
      </c>
      <c r="P2584">
        <v>2.4</v>
      </c>
      <c r="Q2584">
        <v>4606.3100000000004</v>
      </c>
      <c r="R2584" t="s">
        <v>77</v>
      </c>
      <c r="S2584">
        <v>3546.76</v>
      </c>
      <c r="T2584">
        <v>3.6</v>
      </c>
      <c r="U2584">
        <v>2025</v>
      </c>
      <c r="V2584" t="s">
        <v>80</v>
      </c>
      <c r="W2584" s="2">
        <v>45778</v>
      </c>
      <c r="X2584" t="s">
        <v>39</v>
      </c>
      <c r="Y2584" t="s">
        <v>40</v>
      </c>
      <c r="Z2584">
        <v>4606.3100000000004</v>
      </c>
      <c r="AA2584">
        <v>3546.76</v>
      </c>
      <c r="AB2584">
        <v>0.77</v>
      </c>
    </row>
    <row r="2585" spans="1:28" x14ac:dyDescent="0.25">
      <c r="A2585" t="s">
        <v>2669</v>
      </c>
      <c r="B2585" s="2">
        <v>46283.940972222219</v>
      </c>
      <c r="C2585" s="2">
        <v>46285.440972222219</v>
      </c>
      <c r="D2585" t="s">
        <v>62</v>
      </c>
      <c r="E2585" t="s">
        <v>30</v>
      </c>
      <c r="F2585" t="s">
        <v>51</v>
      </c>
      <c r="G2585" t="s">
        <v>32</v>
      </c>
      <c r="H2585" t="s">
        <v>45</v>
      </c>
      <c r="I2585" t="s">
        <v>57</v>
      </c>
      <c r="J2585">
        <v>1.5</v>
      </c>
      <c r="K2585" t="s">
        <v>35</v>
      </c>
      <c r="L2585">
        <v>44</v>
      </c>
      <c r="M2585" s="2">
        <v>46283</v>
      </c>
      <c r="N2585" t="s">
        <v>36</v>
      </c>
      <c r="O2585">
        <v>7.6</v>
      </c>
      <c r="P2585">
        <v>0.9</v>
      </c>
      <c r="Q2585">
        <v>2219.46</v>
      </c>
      <c r="R2585" t="s">
        <v>77</v>
      </c>
      <c r="S2585">
        <v>1109.72</v>
      </c>
      <c r="T2585">
        <v>3.8</v>
      </c>
      <c r="U2585">
        <v>2026</v>
      </c>
      <c r="V2585" t="s">
        <v>53</v>
      </c>
      <c r="W2585" s="2">
        <v>46266</v>
      </c>
      <c r="X2585" t="s">
        <v>81</v>
      </c>
      <c r="Y2585" t="s">
        <v>48</v>
      </c>
      <c r="Z2585">
        <v>2219.46</v>
      </c>
      <c r="AA2585">
        <v>1109.72</v>
      </c>
      <c r="AB2585">
        <v>0.5</v>
      </c>
    </row>
    <row r="2586" spans="1:28" x14ac:dyDescent="0.25">
      <c r="A2586" t="s">
        <v>2670</v>
      </c>
      <c r="B2586" s="2">
        <v>46071.348611111112</v>
      </c>
      <c r="C2586" s="2">
        <v>46077.948611111111</v>
      </c>
      <c r="D2586" t="s">
        <v>29</v>
      </c>
      <c r="E2586" t="s">
        <v>83</v>
      </c>
      <c r="F2586" t="s">
        <v>31</v>
      </c>
      <c r="G2586" t="s">
        <v>32</v>
      </c>
      <c r="H2586" t="s">
        <v>56</v>
      </c>
      <c r="I2586" t="s">
        <v>75</v>
      </c>
      <c r="J2586">
        <v>6.6</v>
      </c>
      <c r="K2586" t="s">
        <v>35</v>
      </c>
      <c r="L2586">
        <v>46</v>
      </c>
      <c r="M2586" s="2">
        <v>46071</v>
      </c>
      <c r="N2586" t="s">
        <v>36</v>
      </c>
      <c r="O2586">
        <v>8</v>
      </c>
      <c r="P2586">
        <v>1.9</v>
      </c>
      <c r="Q2586">
        <v>7771.81</v>
      </c>
      <c r="R2586" t="s">
        <v>77</v>
      </c>
      <c r="S2586">
        <v>4400.6400000000003</v>
      </c>
      <c r="T2586">
        <v>3.8</v>
      </c>
      <c r="U2586">
        <v>2026</v>
      </c>
      <c r="V2586" t="s">
        <v>104</v>
      </c>
      <c r="W2586" s="2">
        <v>46054</v>
      </c>
      <c r="X2586" t="s">
        <v>64</v>
      </c>
      <c r="Y2586" t="s">
        <v>48</v>
      </c>
      <c r="Z2586">
        <v>7771.81</v>
      </c>
      <c r="AA2586">
        <v>4400.6400000000003</v>
      </c>
      <c r="AB2586">
        <v>0.56599999999999995</v>
      </c>
    </row>
    <row r="2587" spans="1:28" x14ac:dyDescent="0.25">
      <c r="A2587" t="s">
        <v>2671</v>
      </c>
      <c r="B2587" s="2">
        <v>46382.633333333331</v>
      </c>
      <c r="C2587" s="2">
        <v>46385.533333333333</v>
      </c>
      <c r="D2587" t="s">
        <v>91</v>
      </c>
      <c r="E2587" t="s">
        <v>43</v>
      </c>
      <c r="F2587" t="s">
        <v>51</v>
      </c>
      <c r="G2587" t="s">
        <v>32</v>
      </c>
      <c r="H2587" t="s">
        <v>45</v>
      </c>
      <c r="I2587" t="s">
        <v>57</v>
      </c>
      <c r="J2587">
        <v>2.9</v>
      </c>
      <c r="K2587" t="s">
        <v>35</v>
      </c>
      <c r="L2587">
        <v>78</v>
      </c>
      <c r="M2587" s="2">
        <v>46382</v>
      </c>
      <c r="N2587" t="s">
        <v>76</v>
      </c>
      <c r="O2587">
        <v>8.1999999999999993</v>
      </c>
      <c r="P2587">
        <v>0.1</v>
      </c>
      <c r="Q2587">
        <v>5118.8100000000004</v>
      </c>
      <c r="R2587" t="s">
        <v>37</v>
      </c>
      <c r="S2587">
        <v>3947.33</v>
      </c>
      <c r="T2587">
        <v>4.3</v>
      </c>
      <c r="U2587">
        <v>2026</v>
      </c>
      <c r="V2587" t="s">
        <v>63</v>
      </c>
      <c r="W2587" s="2">
        <v>46357</v>
      </c>
      <c r="X2587" t="s">
        <v>92</v>
      </c>
      <c r="Y2587" t="s">
        <v>40</v>
      </c>
      <c r="Z2587">
        <v>5118.8100000000004</v>
      </c>
      <c r="AA2587">
        <v>3947.33</v>
      </c>
      <c r="AB2587">
        <v>0.77100000000000002</v>
      </c>
    </row>
    <row r="2588" spans="1:28" x14ac:dyDescent="0.25">
      <c r="A2588" t="s">
        <v>2672</v>
      </c>
      <c r="B2588" s="2">
        <v>45829.054166666669</v>
      </c>
      <c r="C2588" s="2">
        <v>45832.054166666669</v>
      </c>
      <c r="D2588" t="s">
        <v>62</v>
      </c>
      <c r="E2588" t="s">
        <v>30</v>
      </c>
      <c r="F2588" t="s">
        <v>152</v>
      </c>
      <c r="G2588" t="s">
        <v>32</v>
      </c>
      <c r="H2588" t="s">
        <v>33</v>
      </c>
      <c r="I2588" t="s">
        <v>34</v>
      </c>
      <c r="J2588">
        <v>3</v>
      </c>
      <c r="K2588" t="s">
        <v>35</v>
      </c>
      <c r="L2588">
        <v>50</v>
      </c>
      <c r="M2588" s="2">
        <v>45829</v>
      </c>
      <c r="N2588" t="s">
        <v>36</v>
      </c>
      <c r="O2588">
        <v>8.1</v>
      </c>
      <c r="P2588">
        <v>1.6</v>
      </c>
      <c r="Q2588">
        <v>5000.05</v>
      </c>
      <c r="R2588" t="s">
        <v>59</v>
      </c>
      <c r="S2588">
        <v>2559.9299999999998</v>
      </c>
      <c r="T2588">
        <v>4</v>
      </c>
      <c r="U2588">
        <v>2025</v>
      </c>
      <c r="V2588" t="s">
        <v>110</v>
      </c>
      <c r="W2588" s="2">
        <v>45809</v>
      </c>
      <c r="X2588" t="s">
        <v>92</v>
      </c>
      <c r="Y2588" t="s">
        <v>40</v>
      </c>
      <c r="Z2588">
        <v>5000.05</v>
      </c>
      <c r="AA2588">
        <v>2559.9299999999998</v>
      </c>
      <c r="AB2588">
        <v>0.51200000000000001</v>
      </c>
    </row>
    <row r="2589" spans="1:28" x14ac:dyDescent="0.25">
      <c r="A2589" t="s">
        <v>2673</v>
      </c>
      <c r="B2589" s="2">
        <v>45945.405555555553</v>
      </c>
      <c r="C2589" s="2">
        <v>45946.205555555563</v>
      </c>
      <c r="D2589" t="s">
        <v>42</v>
      </c>
      <c r="E2589" t="s">
        <v>73</v>
      </c>
      <c r="F2589" t="s">
        <v>51</v>
      </c>
      <c r="G2589" t="s">
        <v>32</v>
      </c>
      <c r="H2589" t="s">
        <v>56</v>
      </c>
      <c r="I2589" t="s">
        <v>34</v>
      </c>
      <c r="J2589">
        <v>0.8</v>
      </c>
      <c r="K2589" t="s">
        <v>35</v>
      </c>
      <c r="L2589">
        <v>47</v>
      </c>
      <c r="M2589" s="2">
        <v>45945</v>
      </c>
      <c r="N2589" t="s">
        <v>76</v>
      </c>
      <c r="O2589">
        <v>8.1</v>
      </c>
      <c r="P2589">
        <v>1.9</v>
      </c>
      <c r="Q2589">
        <v>3805.34</v>
      </c>
      <c r="R2589" t="s">
        <v>77</v>
      </c>
      <c r="S2589">
        <v>2385.7399999999998</v>
      </c>
      <c r="T2589">
        <v>3.6</v>
      </c>
      <c r="U2589">
        <v>2025</v>
      </c>
      <c r="V2589" t="s">
        <v>97</v>
      </c>
      <c r="W2589" s="2">
        <v>45931</v>
      </c>
      <c r="X2589" t="s">
        <v>64</v>
      </c>
      <c r="Y2589" t="s">
        <v>48</v>
      </c>
      <c r="Z2589">
        <v>3805.34</v>
      </c>
      <c r="AA2589">
        <v>2385.7399999999998</v>
      </c>
      <c r="AB2589">
        <v>0.627</v>
      </c>
    </row>
    <row r="2590" spans="1:28" x14ac:dyDescent="0.25">
      <c r="A2590" t="s">
        <v>2674</v>
      </c>
      <c r="B2590" s="2">
        <v>46092.477083333331</v>
      </c>
      <c r="C2590" s="2">
        <v>46094.777083333327</v>
      </c>
      <c r="D2590" t="s">
        <v>50</v>
      </c>
      <c r="E2590" t="s">
        <v>30</v>
      </c>
      <c r="F2590" t="s">
        <v>51</v>
      </c>
      <c r="G2590" t="s">
        <v>32</v>
      </c>
      <c r="H2590" t="s">
        <v>52</v>
      </c>
      <c r="I2590" t="s">
        <v>75</v>
      </c>
      <c r="J2590">
        <v>2.2999999999999998</v>
      </c>
      <c r="K2590" t="s">
        <v>35</v>
      </c>
      <c r="L2590">
        <v>27</v>
      </c>
      <c r="M2590" s="2">
        <v>46092</v>
      </c>
      <c r="N2590" t="s">
        <v>68</v>
      </c>
      <c r="O2590">
        <v>9.9</v>
      </c>
      <c r="P2590">
        <v>1.9</v>
      </c>
      <c r="Q2590">
        <v>4465.47</v>
      </c>
      <c r="R2590" t="s">
        <v>77</v>
      </c>
      <c r="S2590">
        <v>3022.01</v>
      </c>
      <c r="T2590">
        <v>4</v>
      </c>
      <c r="U2590">
        <v>2026</v>
      </c>
      <c r="V2590" t="s">
        <v>46</v>
      </c>
      <c r="W2590" s="2">
        <v>46082</v>
      </c>
      <c r="X2590" t="s">
        <v>64</v>
      </c>
      <c r="Y2590" t="s">
        <v>48</v>
      </c>
      <c r="Z2590">
        <v>4465.47</v>
      </c>
      <c r="AA2590">
        <v>3022.01</v>
      </c>
      <c r="AB2590">
        <v>0.67700000000000005</v>
      </c>
    </row>
    <row r="2591" spans="1:28" x14ac:dyDescent="0.25">
      <c r="A2591" t="s">
        <v>2675</v>
      </c>
      <c r="B2591" s="2">
        <v>46343.274305555547</v>
      </c>
      <c r="C2591" s="2">
        <v>46345.274305555547</v>
      </c>
      <c r="D2591" t="s">
        <v>42</v>
      </c>
      <c r="E2591" t="s">
        <v>83</v>
      </c>
      <c r="F2591" t="s">
        <v>51</v>
      </c>
      <c r="G2591" t="s">
        <v>32</v>
      </c>
      <c r="H2591" t="s">
        <v>67</v>
      </c>
      <c r="I2591" t="s">
        <v>57</v>
      </c>
      <c r="J2591">
        <v>2</v>
      </c>
      <c r="K2591" t="s">
        <v>35</v>
      </c>
      <c r="L2591">
        <v>73</v>
      </c>
      <c r="M2591" s="2">
        <v>46343</v>
      </c>
      <c r="N2591" t="s">
        <v>68</v>
      </c>
      <c r="O2591">
        <v>10.199999999999999</v>
      </c>
      <c r="P2591">
        <v>3.7</v>
      </c>
      <c r="Q2591">
        <v>4738.72</v>
      </c>
      <c r="R2591" t="s">
        <v>37</v>
      </c>
      <c r="S2591">
        <v>2598.04</v>
      </c>
      <c r="T2591">
        <v>4.0999999999999996</v>
      </c>
      <c r="U2591">
        <v>2026</v>
      </c>
      <c r="V2591" t="s">
        <v>89</v>
      </c>
      <c r="W2591" s="2">
        <v>46327</v>
      </c>
      <c r="X2591" t="s">
        <v>70</v>
      </c>
      <c r="Y2591" t="s">
        <v>48</v>
      </c>
      <c r="Z2591">
        <v>4738.72</v>
      </c>
      <c r="AA2591">
        <v>2598.04</v>
      </c>
      <c r="AB2591">
        <v>0.54800000000000004</v>
      </c>
    </row>
    <row r="2592" spans="1:28" x14ac:dyDescent="0.25">
      <c r="A2592" t="s">
        <v>2676</v>
      </c>
      <c r="B2592" s="2">
        <v>45770.781944444447</v>
      </c>
      <c r="C2592" s="2">
        <v>45774.981944444437</v>
      </c>
      <c r="D2592" t="s">
        <v>50</v>
      </c>
      <c r="E2592" t="s">
        <v>73</v>
      </c>
      <c r="F2592" t="s">
        <v>51</v>
      </c>
      <c r="G2592" t="s">
        <v>44</v>
      </c>
      <c r="H2592" t="s">
        <v>67</v>
      </c>
      <c r="I2592" t="s">
        <v>34</v>
      </c>
      <c r="J2592">
        <v>4.2</v>
      </c>
      <c r="K2592" t="s">
        <v>35</v>
      </c>
      <c r="L2592">
        <v>26</v>
      </c>
      <c r="M2592" s="2">
        <v>45770</v>
      </c>
      <c r="N2592" t="s">
        <v>36</v>
      </c>
      <c r="O2592">
        <v>9.6999999999999993</v>
      </c>
      <c r="P2592">
        <v>0.5</v>
      </c>
      <c r="Q2592">
        <v>5387.17</v>
      </c>
      <c r="R2592" t="s">
        <v>77</v>
      </c>
      <c r="S2592">
        <v>3840.24</v>
      </c>
      <c r="T2592">
        <v>4.0999999999999996</v>
      </c>
      <c r="U2592">
        <v>2025</v>
      </c>
      <c r="V2592" t="s">
        <v>38</v>
      </c>
      <c r="W2592" s="2">
        <v>45748</v>
      </c>
      <c r="X2592" t="s">
        <v>64</v>
      </c>
      <c r="Y2592" t="s">
        <v>48</v>
      </c>
      <c r="Z2592">
        <v>5387.17</v>
      </c>
      <c r="AA2592">
        <v>3840.24</v>
      </c>
      <c r="AB2592">
        <v>0.71299999999999997</v>
      </c>
    </row>
    <row r="2593" spans="1:28" x14ac:dyDescent="0.25">
      <c r="A2593" t="s">
        <v>2677</v>
      </c>
      <c r="B2593" s="2">
        <v>45779.27847222222</v>
      </c>
      <c r="C2593" s="2">
        <v>45780.978472222218</v>
      </c>
      <c r="D2593" t="s">
        <v>50</v>
      </c>
      <c r="E2593" t="s">
        <v>73</v>
      </c>
      <c r="F2593" t="s">
        <v>51</v>
      </c>
      <c r="G2593" t="s">
        <v>55</v>
      </c>
      <c r="H2593" t="s">
        <v>74</v>
      </c>
      <c r="I2593" t="s">
        <v>34</v>
      </c>
      <c r="J2593">
        <v>1.7</v>
      </c>
      <c r="K2593" t="s">
        <v>35</v>
      </c>
      <c r="L2593">
        <v>45</v>
      </c>
      <c r="M2593" s="2">
        <v>45779</v>
      </c>
      <c r="N2593" t="s">
        <v>68</v>
      </c>
      <c r="O2593">
        <v>8</v>
      </c>
      <c r="P2593">
        <v>1.8</v>
      </c>
      <c r="Q2593">
        <v>5451.38</v>
      </c>
      <c r="R2593" t="s">
        <v>37</v>
      </c>
      <c r="S2593">
        <v>4010.38</v>
      </c>
      <c r="T2593">
        <v>2.9</v>
      </c>
      <c r="U2593">
        <v>2025</v>
      </c>
      <c r="V2593" t="s">
        <v>80</v>
      </c>
      <c r="W2593" s="2">
        <v>45778</v>
      </c>
      <c r="X2593" t="s">
        <v>81</v>
      </c>
      <c r="Y2593" t="s">
        <v>48</v>
      </c>
      <c r="Z2593">
        <v>5451.38</v>
      </c>
      <c r="AA2593">
        <v>4010.38</v>
      </c>
      <c r="AB2593">
        <v>0.73599999999999999</v>
      </c>
    </row>
    <row r="2594" spans="1:28" x14ac:dyDescent="0.25">
      <c r="A2594" t="s">
        <v>2678</v>
      </c>
      <c r="B2594" s="2">
        <v>46201.676388888889</v>
      </c>
      <c r="C2594" s="2">
        <v>46208.076388888891</v>
      </c>
      <c r="D2594" t="s">
        <v>29</v>
      </c>
      <c r="E2594" t="s">
        <v>30</v>
      </c>
      <c r="F2594" t="s">
        <v>152</v>
      </c>
      <c r="G2594" t="s">
        <v>44</v>
      </c>
      <c r="H2594" t="s">
        <v>45</v>
      </c>
      <c r="I2594" t="s">
        <v>57</v>
      </c>
      <c r="J2594">
        <v>6.4</v>
      </c>
      <c r="K2594" t="s">
        <v>35</v>
      </c>
      <c r="L2594">
        <v>23</v>
      </c>
      <c r="M2594" s="2">
        <v>46201</v>
      </c>
      <c r="N2594" t="s">
        <v>68</v>
      </c>
      <c r="O2594">
        <v>8</v>
      </c>
      <c r="P2594">
        <v>0.8</v>
      </c>
      <c r="Q2594">
        <v>7517.59</v>
      </c>
      <c r="R2594" t="s">
        <v>37</v>
      </c>
      <c r="S2594">
        <v>4505.3599999999997</v>
      </c>
      <c r="T2594">
        <v>4.7</v>
      </c>
      <c r="U2594">
        <v>2026</v>
      </c>
      <c r="V2594" t="s">
        <v>110</v>
      </c>
      <c r="W2594" s="2">
        <v>46174</v>
      </c>
      <c r="X2594" t="s">
        <v>39</v>
      </c>
      <c r="Y2594" t="s">
        <v>40</v>
      </c>
      <c r="Z2594">
        <v>7517.59</v>
      </c>
      <c r="AA2594">
        <v>4505.3599999999997</v>
      </c>
      <c r="AB2594">
        <v>0.59899999999999998</v>
      </c>
    </row>
    <row r="2595" spans="1:28" x14ac:dyDescent="0.25">
      <c r="A2595" t="s">
        <v>2679</v>
      </c>
      <c r="B2595" s="2">
        <v>45879.154861111107</v>
      </c>
      <c r="C2595" s="2">
        <v>45885.054861111108</v>
      </c>
      <c r="D2595" t="s">
        <v>29</v>
      </c>
      <c r="E2595" t="s">
        <v>83</v>
      </c>
      <c r="F2595" t="s">
        <v>51</v>
      </c>
      <c r="G2595" t="s">
        <v>32</v>
      </c>
      <c r="H2595" t="s">
        <v>56</v>
      </c>
      <c r="I2595" t="s">
        <v>57</v>
      </c>
      <c r="J2595">
        <v>5.9</v>
      </c>
      <c r="K2595" t="s">
        <v>35</v>
      </c>
      <c r="L2595">
        <v>35</v>
      </c>
      <c r="M2595" s="2">
        <v>45879</v>
      </c>
      <c r="N2595" t="s">
        <v>36</v>
      </c>
      <c r="O2595">
        <v>11.9</v>
      </c>
      <c r="P2595">
        <v>2.9</v>
      </c>
      <c r="Q2595">
        <v>7721.35</v>
      </c>
      <c r="R2595" t="s">
        <v>59</v>
      </c>
      <c r="S2595">
        <v>5337.38</v>
      </c>
      <c r="T2595">
        <v>4</v>
      </c>
      <c r="U2595">
        <v>2025</v>
      </c>
      <c r="V2595" t="s">
        <v>87</v>
      </c>
      <c r="W2595" s="2">
        <v>45870</v>
      </c>
      <c r="X2595" t="s">
        <v>39</v>
      </c>
      <c r="Y2595" t="s">
        <v>40</v>
      </c>
      <c r="Z2595">
        <v>7721.35</v>
      </c>
      <c r="AA2595">
        <v>5337.38</v>
      </c>
      <c r="AB2595">
        <v>0.69099999999999995</v>
      </c>
    </row>
    <row r="2596" spans="1:28" x14ac:dyDescent="0.25">
      <c r="A2596" t="s">
        <v>2680</v>
      </c>
      <c r="B2596" s="2">
        <v>46288.359027777777</v>
      </c>
      <c r="C2596" s="2">
        <v>46290.15902777778</v>
      </c>
      <c r="D2596" t="s">
        <v>42</v>
      </c>
      <c r="E2596" t="s">
        <v>83</v>
      </c>
      <c r="F2596" t="s">
        <v>51</v>
      </c>
      <c r="G2596" t="s">
        <v>55</v>
      </c>
      <c r="H2596" t="s">
        <v>56</v>
      </c>
      <c r="I2596" t="s">
        <v>34</v>
      </c>
      <c r="J2596">
        <v>1.8</v>
      </c>
      <c r="K2596" t="s">
        <v>58</v>
      </c>
      <c r="L2596">
        <v>66</v>
      </c>
      <c r="M2596" s="2">
        <v>46288</v>
      </c>
      <c r="N2596" t="s">
        <v>36</v>
      </c>
      <c r="O2596">
        <v>8</v>
      </c>
      <c r="P2596">
        <v>1.4</v>
      </c>
      <c r="Q2596">
        <v>4228.82</v>
      </c>
      <c r="R2596" t="s">
        <v>77</v>
      </c>
      <c r="S2596">
        <v>2703.15</v>
      </c>
      <c r="T2596">
        <v>4.3</v>
      </c>
      <c r="U2596">
        <v>2026</v>
      </c>
      <c r="V2596" t="s">
        <v>53</v>
      </c>
      <c r="W2596" s="2">
        <v>46266</v>
      </c>
      <c r="X2596" t="s">
        <v>64</v>
      </c>
      <c r="Y2596" t="s">
        <v>48</v>
      </c>
      <c r="Z2596">
        <v>4228.82</v>
      </c>
      <c r="AA2596">
        <v>2703.15</v>
      </c>
      <c r="AB2596">
        <v>0.63900000000000001</v>
      </c>
    </row>
    <row r="2597" spans="1:28" x14ac:dyDescent="0.25">
      <c r="A2597" t="s">
        <v>2681</v>
      </c>
      <c r="B2597" s="2">
        <v>45696.439583333333</v>
      </c>
      <c r="C2597" s="2">
        <v>45699.939583333333</v>
      </c>
      <c r="D2597" t="s">
        <v>72</v>
      </c>
      <c r="E2597" t="s">
        <v>83</v>
      </c>
      <c r="F2597" t="s">
        <v>51</v>
      </c>
      <c r="G2597" t="s">
        <v>32</v>
      </c>
      <c r="H2597" t="s">
        <v>45</v>
      </c>
      <c r="I2597" t="s">
        <v>57</v>
      </c>
      <c r="J2597">
        <v>3.5</v>
      </c>
      <c r="K2597" t="s">
        <v>35</v>
      </c>
      <c r="L2597">
        <v>57</v>
      </c>
      <c r="M2597" s="2">
        <v>45696</v>
      </c>
      <c r="N2597" t="s">
        <v>68</v>
      </c>
      <c r="O2597">
        <v>9.6</v>
      </c>
      <c r="P2597">
        <v>0.1</v>
      </c>
      <c r="Q2597">
        <v>5922.91</v>
      </c>
      <c r="R2597" t="s">
        <v>59</v>
      </c>
      <c r="S2597">
        <v>4051.61</v>
      </c>
      <c r="T2597">
        <v>3.9</v>
      </c>
      <c r="U2597">
        <v>2025</v>
      </c>
      <c r="V2597" t="s">
        <v>104</v>
      </c>
      <c r="W2597" s="2">
        <v>45689</v>
      </c>
      <c r="X2597" t="s">
        <v>92</v>
      </c>
      <c r="Y2597" t="s">
        <v>40</v>
      </c>
      <c r="Z2597">
        <v>5922.91</v>
      </c>
      <c r="AA2597">
        <v>4051.61</v>
      </c>
      <c r="AB2597">
        <v>0.68400000000000005</v>
      </c>
    </row>
    <row r="2598" spans="1:28" x14ac:dyDescent="0.25">
      <c r="A2598" t="s">
        <v>2682</v>
      </c>
      <c r="B2598" s="2">
        <v>46154.163194444453</v>
      </c>
      <c r="C2598" s="2">
        <v>46154.963194444441</v>
      </c>
      <c r="D2598" t="s">
        <v>42</v>
      </c>
      <c r="E2598" t="s">
        <v>30</v>
      </c>
      <c r="F2598" t="s">
        <v>31</v>
      </c>
      <c r="G2598" t="s">
        <v>55</v>
      </c>
      <c r="H2598" t="s">
        <v>33</v>
      </c>
      <c r="I2598" t="s">
        <v>34</v>
      </c>
      <c r="J2598">
        <v>0.8</v>
      </c>
      <c r="K2598" t="s">
        <v>58</v>
      </c>
      <c r="L2598">
        <v>86</v>
      </c>
      <c r="M2598" s="2">
        <v>46154</v>
      </c>
      <c r="N2598" t="s">
        <v>36</v>
      </c>
      <c r="O2598">
        <v>7.7</v>
      </c>
      <c r="P2598">
        <v>4.8</v>
      </c>
      <c r="Q2598">
        <v>4476.4399999999996</v>
      </c>
      <c r="R2598" t="s">
        <v>77</v>
      </c>
      <c r="S2598">
        <v>2752.89</v>
      </c>
      <c r="T2598">
        <v>3.8</v>
      </c>
      <c r="U2598">
        <v>2026</v>
      </c>
      <c r="V2598" t="s">
        <v>80</v>
      </c>
      <c r="W2598" s="2">
        <v>46143</v>
      </c>
      <c r="X2598" t="s">
        <v>70</v>
      </c>
      <c r="Y2598" t="s">
        <v>48</v>
      </c>
      <c r="Z2598">
        <v>4476.4399999999996</v>
      </c>
      <c r="AA2598">
        <v>2752.89</v>
      </c>
      <c r="AB2598">
        <v>0.61499999999999999</v>
      </c>
    </row>
    <row r="2599" spans="1:28" x14ac:dyDescent="0.25">
      <c r="A2599" t="s">
        <v>2683</v>
      </c>
      <c r="B2599" s="2">
        <v>45890.079861111109</v>
      </c>
      <c r="C2599" s="2">
        <v>45891.179861111108</v>
      </c>
      <c r="D2599" t="s">
        <v>42</v>
      </c>
      <c r="E2599" t="s">
        <v>83</v>
      </c>
      <c r="F2599" t="s">
        <v>31</v>
      </c>
      <c r="G2599" t="s">
        <v>55</v>
      </c>
      <c r="H2599" t="s">
        <v>52</v>
      </c>
      <c r="I2599" t="s">
        <v>34</v>
      </c>
      <c r="J2599">
        <v>1.1000000000000001</v>
      </c>
      <c r="K2599" t="s">
        <v>35</v>
      </c>
      <c r="L2599">
        <v>58</v>
      </c>
      <c r="M2599" s="2">
        <v>45890</v>
      </c>
      <c r="N2599" t="s">
        <v>76</v>
      </c>
      <c r="O2599">
        <v>10.3</v>
      </c>
      <c r="P2599">
        <v>4.0999999999999996</v>
      </c>
      <c r="Q2599">
        <v>2726.22</v>
      </c>
      <c r="R2599" t="s">
        <v>37</v>
      </c>
      <c r="S2599">
        <v>1336.32</v>
      </c>
      <c r="T2599">
        <v>4.0999999999999996</v>
      </c>
      <c r="U2599">
        <v>2025</v>
      </c>
      <c r="V2599" t="s">
        <v>87</v>
      </c>
      <c r="W2599" s="2">
        <v>45870</v>
      </c>
      <c r="X2599" t="s">
        <v>47</v>
      </c>
      <c r="Y2599" t="s">
        <v>48</v>
      </c>
      <c r="Z2599">
        <v>2726.22</v>
      </c>
      <c r="AA2599">
        <v>1336.32</v>
      </c>
      <c r="AB2599">
        <v>0.49</v>
      </c>
    </row>
    <row r="2600" spans="1:28" x14ac:dyDescent="0.25">
      <c r="A2600" t="s">
        <v>2684</v>
      </c>
      <c r="B2600" s="2">
        <v>46187.823611111111</v>
      </c>
      <c r="C2600" s="2">
        <v>46188.323611111111</v>
      </c>
      <c r="D2600" t="s">
        <v>42</v>
      </c>
      <c r="E2600" t="s">
        <v>73</v>
      </c>
      <c r="F2600" t="s">
        <v>51</v>
      </c>
      <c r="G2600" t="s">
        <v>55</v>
      </c>
      <c r="H2600" t="s">
        <v>67</v>
      </c>
      <c r="I2600" t="s">
        <v>34</v>
      </c>
      <c r="J2600">
        <v>0.5</v>
      </c>
      <c r="K2600" t="s">
        <v>35</v>
      </c>
      <c r="L2600">
        <v>80</v>
      </c>
      <c r="M2600" s="2">
        <v>46187</v>
      </c>
      <c r="N2600" t="s">
        <v>76</v>
      </c>
      <c r="O2600">
        <v>10</v>
      </c>
      <c r="P2600">
        <v>1.6</v>
      </c>
      <c r="Q2600">
        <v>3848.1</v>
      </c>
      <c r="R2600" t="s">
        <v>37</v>
      </c>
      <c r="S2600">
        <v>2221.5700000000002</v>
      </c>
      <c r="T2600">
        <v>3.5</v>
      </c>
      <c r="U2600">
        <v>2026</v>
      </c>
      <c r="V2600" t="s">
        <v>110</v>
      </c>
      <c r="W2600" s="2">
        <v>46174</v>
      </c>
      <c r="X2600" t="s">
        <v>39</v>
      </c>
      <c r="Y2600" t="s">
        <v>40</v>
      </c>
      <c r="Z2600">
        <v>3848.1</v>
      </c>
      <c r="AA2600">
        <v>2221.5700000000002</v>
      </c>
      <c r="AB2600">
        <v>0.57699999999999996</v>
      </c>
    </row>
    <row r="2601" spans="1:28" x14ac:dyDescent="0.25">
      <c r="A2601" t="s">
        <v>2685</v>
      </c>
      <c r="B2601" s="2">
        <v>45806.15625</v>
      </c>
      <c r="C2601" s="2">
        <v>45812.15625</v>
      </c>
      <c r="D2601" t="s">
        <v>29</v>
      </c>
      <c r="E2601" t="s">
        <v>73</v>
      </c>
      <c r="F2601" t="s">
        <v>31</v>
      </c>
      <c r="G2601" t="s">
        <v>44</v>
      </c>
      <c r="H2601" t="s">
        <v>33</v>
      </c>
      <c r="I2601" t="s">
        <v>57</v>
      </c>
      <c r="J2601">
        <v>6</v>
      </c>
      <c r="K2601" t="s">
        <v>35</v>
      </c>
      <c r="L2601">
        <v>20</v>
      </c>
      <c r="M2601" s="2">
        <v>45806</v>
      </c>
      <c r="N2601" t="s">
        <v>36</v>
      </c>
      <c r="O2601">
        <v>9.9</v>
      </c>
      <c r="P2601">
        <v>4.2</v>
      </c>
      <c r="Q2601">
        <v>8083.5</v>
      </c>
      <c r="R2601" t="s">
        <v>77</v>
      </c>
      <c r="S2601">
        <v>4595.09</v>
      </c>
      <c r="T2601">
        <v>3.5</v>
      </c>
      <c r="U2601">
        <v>2025</v>
      </c>
      <c r="V2601" t="s">
        <v>80</v>
      </c>
      <c r="W2601" s="2">
        <v>45778</v>
      </c>
      <c r="X2601" t="s">
        <v>47</v>
      </c>
      <c r="Y2601" t="s">
        <v>48</v>
      </c>
      <c r="Z2601">
        <v>8083.5</v>
      </c>
      <c r="AA2601">
        <v>4595.09</v>
      </c>
      <c r="AB2601">
        <v>0.56799999999999995</v>
      </c>
    </row>
    <row r="2602" spans="1:28" x14ac:dyDescent="0.25">
      <c r="A2602" t="s">
        <v>2686</v>
      </c>
      <c r="B2602" s="2">
        <v>46054.15902777778</v>
      </c>
      <c r="C2602" s="2">
        <v>46060.959027777782</v>
      </c>
      <c r="D2602" t="s">
        <v>29</v>
      </c>
      <c r="E2602" t="s">
        <v>30</v>
      </c>
      <c r="F2602" t="s">
        <v>51</v>
      </c>
      <c r="G2602" t="s">
        <v>66</v>
      </c>
      <c r="H2602" t="s">
        <v>67</v>
      </c>
      <c r="I2602" t="s">
        <v>57</v>
      </c>
      <c r="J2602">
        <v>6.8</v>
      </c>
      <c r="K2602" t="s">
        <v>35</v>
      </c>
      <c r="L2602">
        <v>35</v>
      </c>
      <c r="M2602" s="2">
        <v>46054</v>
      </c>
      <c r="N2602" t="s">
        <v>76</v>
      </c>
      <c r="O2602">
        <v>12.2</v>
      </c>
      <c r="P2602">
        <v>2.2000000000000002</v>
      </c>
      <c r="Q2602">
        <v>8346.02</v>
      </c>
      <c r="R2602" t="s">
        <v>37</v>
      </c>
      <c r="S2602">
        <v>6320.11</v>
      </c>
      <c r="T2602">
        <v>3.6</v>
      </c>
      <c r="U2602">
        <v>2026</v>
      </c>
      <c r="V2602" t="s">
        <v>104</v>
      </c>
      <c r="W2602" s="2">
        <v>46054</v>
      </c>
      <c r="X2602" t="s">
        <v>39</v>
      </c>
      <c r="Y2602" t="s">
        <v>40</v>
      </c>
      <c r="Z2602">
        <v>8346.02</v>
      </c>
      <c r="AA2602">
        <v>6320.11</v>
      </c>
      <c r="AB2602">
        <v>0.75700000000000001</v>
      </c>
    </row>
    <row r="2603" spans="1:28" x14ac:dyDescent="0.25">
      <c r="A2603" t="s">
        <v>2687</v>
      </c>
      <c r="B2603" s="2">
        <v>46318.125694444447</v>
      </c>
      <c r="C2603" s="2">
        <v>46318.725694444453</v>
      </c>
      <c r="D2603" t="s">
        <v>42</v>
      </c>
      <c r="E2603" t="s">
        <v>83</v>
      </c>
      <c r="F2603" t="s">
        <v>31</v>
      </c>
      <c r="G2603" t="s">
        <v>55</v>
      </c>
      <c r="H2603" t="s">
        <v>56</v>
      </c>
      <c r="I2603" t="s">
        <v>34</v>
      </c>
      <c r="J2603">
        <v>0.6</v>
      </c>
      <c r="K2603" t="s">
        <v>35</v>
      </c>
      <c r="L2603">
        <v>74</v>
      </c>
      <c r="M2603" s="2">
        <v>46318</v>
      </c>
      <c r="N2603" t="s">
        <v>68</v>
      </c>
      <c r="O2603">
        <v>12.3</v>
      </c>
      <c r="P2603">
        <v>1</v>
      </c>
      <c r="Q2603">
        <v>3358.1</v>
      </c>
      <c r="R2603" t="s">
        <v>37</v>
      </c>
      <c r="S2603">
        <v>2053.5700000000002</v>
      </c>
      <c r="T2603">
        <v>4</v>
      </c>
      <c r="U2603">
        <v>2026</v>
      </c>
      <c r="V2603" t="s">
        <v>97</v>
      </c>
      <c r="W2603" s="2">
        <v>46296</v>
      </c>
      <c r="X2603" t="s">
        <v>81</v>
      </c>
      <c r="Y2603" t="s">
        <v>48</v>
      </c>
      <c r="Z2603">
        <v>3358.1</v>
      </c>
      <c r="AA2603">
        <v>2053.5700000000002</v>
      </c>
      <c r="AB2603">
        <v>0.61199999999999999</v>
      </c>
    </row>
    <row r="2604" spans="1:28" x14ac:dyDescent="0.25">
      <c r="A2604" t="s">
        <v>2688</v>
      </c>
      <c r="B2604" s="2">
        <v>46295.883333333331</v>
      </c>
      <c r="C2604" s="2">
        <v>46296.98333333333</v>
      </c>
      <c r="D2604" t="s">
        <v>42</v>
      </c>
      <c r="E2604" t="s">
        <v>73</v>
      </c>
      <c r="F2604" t="s">
        <v>31</v>
      </c>
      <c r="G2604" t="s">
        <v>32</v>
      </c>
      <c r="H2604" t="s">
        <v>74</v>
      </c>
      <c r="I2604" t="s">
        <v>34</v>
      </c>
      <c r="J2604">
        <v>1.1000000000000001</v>
      </c>
      <c r="K2604" t="s">
        <v>35</v>
      </c>
      <c r="L2604">
        <v>81</v>
      </c>
      <c r="M2604" s="2">
        <v>46295</v>
      </c>
      <c r="N2604" t="s">
        <v>36</v>
      </c>
      <c r="O2604">
        <v>8.4</v>
      </c>
      <c r="P2604">
        <v>3.1</v>
      </c>
      <c r="Q2604">
        <v>2580.96</v>
      </c>
      <c r="R2604" t="s">
        <v>37</v>
      </c>
      <c r="S2604">
        <v>1938.41</v>
      </c>
      <c r="T2604">
        <v>3.7</v>
      </c>
      <c r="U2604">
        <v>2026</v>
      </c>
      <c r="V2604" t="s">
        <v>53</v>
      </c>
      <c r="W2604" s="2">
        <v>46266</v>
      </c>
      <c r="X2604" t="s">
        <v>64</v>
      </c>
      <c r="Y2604" t="s">
        <v>48</v>
      </c>
      <c r="Z2604">
        <v>2580.96</v>
      </c>
      <c r="AA2604">
        <v>1938.41</v>
      </c>
      <c r="AB2604">
        <v>0.751</v>
      </c>
    </row>
    <row r="2605" spans="1:28" x14ac:dyDescent="0.25">
      <c r="A2605" t="s">
        <v>2689</v>
      </c>
      <c r="B2605" s="2">
        <v>45959.931250000001</v>
      </c>
      <c r="C2605" s="2">
        <v>45962.631249999999</v>
      </c>
      <c r="D2605" t="s">
        <v>91</v>
      </c>
      <c r="E2605" t="s">
        <v>30</v>
      </c>
      <c r="F2605" t="s">
        <v>51</v>
      </c>
      <c r="G2605" t="s">
        <v>66</v>
      </c>
      <c r="H2605" t="s">
        <v>52</v>
      </c>
      <c r="I2605" t="s">
        <v>75</v>
      </c>
      <c r="J2605">
        <v>2.7</v>
      </c>
      <c r="K2605" t="s">
        <v>35</v>
      </c>
      <c r="L2605">
        <v>58</v>
      </c>
      <c r="M2605" s="2">
        <v>45959</v>
      </c>
      <c r="N2605" t="s">
        <v>36</v>
      </c>
      <c r="O2605">
        <v>7.6</v>
      </c>
      <c r="P2605">
        <v>2.5</v>
      </c>
      <c r="Q2605">
        <v>4537.3100000000004</v>
      </c>
      <c r="R2605" t="s">
        <v>37</v>
      </c>
      <c r="S2605">
        <v>2185.62</v>
      </c>
      <c r="T2605">
        <v>3.9</v>
      </c>
      <c r="U2605">
        <v>2025</v>
      </c>
      <c r="V2605" t="s">
        <v>97</v>
      </c>
      <c r="W2605" s="2">
        <v>45931</v>
      </c>
      <c r="X2605" t="s">
        <v>64</v>
      </c>
      <c r="Y2605" t="s">
        <v>48</v>
      </c>
      <c r="Z2605">
        <v>4537.3100000000004</v>
      </c>
      <c r="AA2605">
        <v>2185.62</v>
      </c>
      <c r="AB2605">
        <v>0.48199999999999998</v>
      </c>
    </row>
    <row r="2606" spans="1:28" x14ac:dyDescent="0.25">
      <c r="A2606" t="s">
        <v>2690</v>
      </c>
      <c r="B2606" s="2">
        <v>46017.145138888889</v>
      </c>
      <c r="C2606" s="2">
        <v>46021.145138888889</v>
      </c>
      <c r="D2606" t="s">
        <v>62</v>
      </c>
      <c r="E2606" t="s">
        <v>30</v>
      </c>
      <c r="F2606" t="s">
        <v>51</v>
      </c>
      <c r="G2606" t="s">
        <v>44</v>
      </c>
      <c r="H2606" t="s">
        <v>67</v>
      </c>
      <c r="I2606" t="s">
        <v>34</v>
      </c>
      <c r="J2606">
        <v>4</v>
      </c>
      <c r="K2606" t="s">
        <v>35</v>
      </c>
      <c r="L2606">
        <v>84</v>
      </c>
      <c r="M2606" s="2">
        <v>46017</v>
      </c>
      <c r="N2606" t="s">
        <v>36</v>
      </c>
      <c r="O2606">
        <v>8.3000000000000007</v>
      </c>
      <c r="P2606">
        <v>2.2999999999999998</v>
      </c>
      <c r="Q2606">
        <v>4387.4799999999996</v>
      </c>
      <c r="R2606" t="s">
        <v>37</v>
      </c>
      <c r="S2606">
        <v>2938.19</v>
      </c>
      <c r="T2606">
        <v>4</v>
      </c>
      <c r="U2606">
        <v>2025</v>
      </c>
      <c r="V2606" t="s">
        <v>63</v>
      </c>
      <c r="W2606" s="2">
        <v>45992</v>
      </c>
      <c r="X2606" t="s">
        <v>81</v>
      </c>
      <c r="Y2606" t="s">
        <v>48</v>
      </c>
      <c r="Z2606">
        <v>4387.4799999999996</v>
      </c>
      <c r="AA2606">
        <v>2938.19</v>
      </c>
      <c r="AB2606">
        <v>0.67</v>
      </c>
    </row>
    <row r="2607" spans="1:28" x14ac:dyDescent="0.25">
      <c r="A2607" t="s">
        <v>2691</v>
      </c>
      <c r="B2607" s="2">
        <v>45895.982638888891</v>
      </c>
      <c r="C2607" s="2">
        <v>45899.882638888892</v>
      </c>
      <c r="D2607" t="s">
        <v>85</v>
      </c>
      <c r="E2607" t="s">
        <v>43</v>
      </c>
      <c r="F2607" t="s">
        <v>51</v>
      </c>
      <c r="G2607" t="s">
        <v>55</v>
      </c>
      <c r="H2607" t="s">
        <v>86</v>
      </c>
      <c r="I2607" t="s">
        <v>57</v>
      </c>
      <c r="J2607">
        <v>3.9</v>
      </c>
      <c r="K2607" t="s">
        <v>35</v>
      </c>
      <c r="L2607">
        <v>70</v>
      </c>
      <c r="M2607" s="2">
        <v>45895</v>
      </c>
      <c r="N2607" t="s">
        <v>36</v>
      </c>
      <c r="O2607">
        <v>7.8</v>
      </c>
      <c r="P2607">
        <v>0.1</v>
      </c>
      <c r="Q2607">
        <v>5659.47</v>
      </c>
      <c r="R2607" t="s">
        <v>77</v>
      </c>
      <c r="S2607">
        <v>3491.89</v>
      </c>
      <c r="T2607">
        <v>3.8</v>
      </c>
      <c r="U2607">
        <v>2025</v>
      </c>
      <c r="V2607" t="s">
        <v>87</v>
      </c>
      <c r="W2607" s="2">
        <v>45870</v>
      </c>
      <c r="X2607" t="s">
        <v>70</v>
      </c>
      <c r="Y2607" t="s">
        <v>48</v>
      </c>
      <c r="Z2607">
        <v>5659.47</v>
      </c>
      <c r="AA2607">
        <v>3491.89</v>
      </c>
      <c r="AB2607">
        <v>0.61699999999999999</v>
      </c>
    </row>
    <row r="2608" spans="1:28" x14ac:dyDescent="0.25">
      <c r="A2608" t="s">
        <v>2692</v>
      </c>
      <c r="B2608" s="2">
        <v>46304.065972222219</v>
      </c>
      <c r="C2608" s="2">
        <v>46308.365972222222</v>
      </c>
      <c r="D2608" t="s">
        <v>91</v>
      </c>
      <c r="E2608" t="s">
        <v>30</v>
      </c>
      <c r="F2608" t="s">
        <v>31</v>
      </c>
      <c r="G2608" t="s">
        <v>44</v>
      </c>
      <c r="H2608" t="s">
        <v>56</v>
      </c>
      <c r="I2608" t="s">
        <v>57</v>
      </c>
      <c r="J2608">
        <v>4.3</v>
      </c>
      <c r="K2608" t="s">
        <v>35</v>
      </c>
      <c r="L2608">
        <v>44</v>
      </c>
      <c r="M2608" s="2">
        <v>46304</v>
      </c>
      <c r="N2608" t="s">
        <v>36</v>
      </c>
      <c r="O2608">
        <v>8.1</v>
      </c>
      <c r="P2608">
        <v>0.6</v>
      </c>
      <c r="Q2608">
        <v>6062.06</v>
      </c>
      <c r="R2608" t="s">
        <v>59</v>
      </c>
      <c r="S2608">
        <v>2991.02</v>
      </c>
      <c r="T2608">
        <v>3.9</v>
      </c>
      <c r="U2608">
        <v>2026</v>
      </c>
      <c r="V2608" t="s">
        <v>97</v>
      </c>
      <c r="W2608" s="2">
        <v>46296</v>
      </c>
      <c r="X2608" t="s">
        <v>81</v>
      </c>
      <c r="Y2608" t="s">
        <v>48</v>
      </c>
      <c r="Z2608">
        <v>6062.06</v>
      </c>
      <c r="AA2608">
        <v>2991.02</v>
      </c>
      <c r="AB2608">
        <v>0.49299999999999999</v>
      </c>
    </row>
    <row r="2609" spans="1:28" x14ac:dyDescent="0.25">
      <c r="A2609" t="s">
        <v>2693</v>
      </c>
      <c r="B2609" s="2">
        <v>46320.620138888888</v>
      </c>
      <c r="C2609" s="2">
        <v>46324.820138888892</v>
      </c>
      <c r="D2609" t="s">
        <v>72</v>
      </c>
      <c r="E2609" t="s">
        <v>83</v>
      </c>
      <c r="F2609" t="s">
        <v>31</v>
      </c>
      <c r="G2609" t="s">
        <v>32</v>
      </c>
      <c r="H2609" t="s">
        <v>45</v>
      </c>
      <c r="I2609" t="s">
        <v>34</v>
      </c>
      <c r="J2609">
        <v>4.2</v>
      </c>
      <c r="K2609" t="s">
        <v>35</v>
      </c>
      <c r="L2609">
        <v>75</v>
      </c>
      <c r="M2609" s="2">
        <v>46320</v>
      </c>
      <c r="N2609" t="s">
        <v>36</v>
      </c>
      <c r="O2609">
        <v>12.1</v>
      </c>
      <c r="P2609">
        <v>2.4</v>
      </c>
      <c r="Q2609">
        <v>4961.05</v>
      </c>
      <c r="R2609" t="s">
        <v>77</v>
      </c>
      <c r="S2609">
        <v>3077.47</v>
      </c>
      <c r="T2609">
        <v>3.5</v>
      </c>
      <c r="U2609">
        <v>2026</v>
      </c>
      <c r="V2609" t="s">
        <v>97</v>
      </c>
      <c r="W2609" s="2">
        <v>46296</v>
      </c>
      <c r="X2609" t="s">
        <v>39</v>
      </c>
      <c r="Y2609" t="s">
        <v>40</v>
      </c>
      <c r="Z2609">
        <v>4961.05</v>
      </c>
      <c r="AA2609">
        <v>3077.47</v>
      </c>
      <c r="AB2609">
        <v>0.62</v>
      </c>
    </row>
    <row r="2610" spans="1:28" x14ac:dyDescent="0.25">
      <c r="A2610" t="s">
        <v>2694</v>
      </c>
      <c r="B2610" s="2">
        <v>45893.524305555547</v>
      </c>
      <c r="C2610" s="2">
        <v>45897.224305555559</v>
      </c>
      <c r="D2610" t="s">
        <v>91</v>
      </c>
      <c r="E2610" t="s">
        <v>73</v>
      </c>
      <c r="F2610" t="s">
        <v>31</v>
      </c>
      <c r="G2610" t="s">
        <v>32</v>
      </c>
      <c r="H2610" t="s">
        <v>45</v>
      </c>
      <c r="I2610" t="s">
        <v>34</v>
      </c>
      <c r="J2610">
        <v>3.7</v>
      </c>
      <c r="K2610" t="s">
        <v>35</v>
      </c>
      <c r="L2610">
        <v>61</v>
      </c>
      <c r="M2610" s="2">
        <v>45893</v>
      </c>
      <c r="N2610" t="s">
        <v>36</v>
      </c>
      <c r="O2610">
        <v>8.3000000000000007</v>
      </c>
      <c r="P2610">
        <v>0.6</v>
      </c>
      <c r="Q2610">
        <v>5980.2</v>
      </c>
      <c r="R2610" t="s">
        <v>37</v>
      </c>
      <c r="S2610">
        <v>3559.11</v>
      </c>
      <c r="T2610">
        <v>4.2</v>
      </c>
      <c r="U2610">
        <v>2025</v>
      </c>
      <c r="V2610" t="s">
        <v>87</v>
      </c>
      <c r="W2610" s="2">
        <v>45870</v>
      </c>
      <c r="X2610" t="s">
        <v>39</v>
      </c>
      <c r="Y2610" t="s">
        <v>40</v>
      </c>
      <c r="Z2610">
        <v>5980.2</v>
      </c>
      <c r="AA2610">
        <v>3559.11</v>
      </c>
      <c r="AB2610">
        <v>0.59499999999999997</v>
      </c>
    </row>
    <row r="2611" spans="1:28" x14ac:dyDescent="0.25">
      <c r="A2611" t="s">
        <v>2695</v>
      </c>
      <c r="B2611" s="2">
        <v>45860.770138888889</v>
      </c>
      <c r="C2611" s="2">
        <v>45868.670138888891</v>
      </c>
      <c r="D2611" t="s">
        <v>29</v>
      </c>
      <c r="E2611" t="s">
        <v>73</v>
      </c>
      <c r="F2611" t="s">
        <v>31</v>
      </c>
      <c r="G2611" t="s">
        <v>32</v>
      </c>
      <c r="H2611" t="s">
        <v>33</v>
      </c>
      <c r="I2611" t="s">
        <v>75</v>
      </c>
      <c r="J2611">
        <v>7.9</v>
      </c>
      <c r="K2611" t="s">
        <v>35</v>
      </c>
      <c r="L2611">
        <v>51</v>
      </c>
      <c r="M2611" s="2">
        <v>45860</v>
      </c>
      <c r="N2611" t="s">
        <v>68</v>
      </c>
      <c r="O2611">
        <v>12.1</v>
      </c>
      <c r="P2611">
        <v>3.1</v>
      </c>
      <c r="Q2611">
        <v>10307.450000000001</v>
      </c>
      <c r="R2611" t="s">
        <v>37</v>
      </c>
      <c r="S2611">
        <v>5606.85</v>
      </c>
      <c r="T2611">
        <v>4.7</v>
      </c>
      <c r="U2611">
        <v>2025</v>
      </c>
      <c r="V2611" t="s">
        <v>107</v>
      </c>
      <c r="W2611" s="2">
        <v>45839</v>
      </c>
      <c r="X2611" t="s">
        <v>70</v>
      </c>
      <c r="Y2611" t="s">
        <v>48</v>
      </c>
      <c r="Z2611">
        <v>10307.450000000001</v>
      </c>
      <c r="AA2611">
        <v>5606.85</v>
      </c>
      <c r="AB2611">
        <v>0.54400000000000004</v>
      </c>
    </row>
    <row r="2612" spans="1:28" x14ac:dyDescent="0.25">
      <c r="A2612" t="s">
        <v>2696</v>
      </c>
      <c r="B2612" s="2">
        <v>45913.287499999999</v>
      </c>
      <c r="C2612" s="2">
        <v>45916.887499999997</v>
      </c>
      <c r="D2612" t="s">
        <v>113</v>
      </c>
      <c r="E2612" t="s">
        <v>83</v>
      </c>
      <c r="F2612" t="s">
        <v>31</v>
      </c>
      <c r="G2612" t="s">
        <v>32</v>
      </c>
      <c r="H2612" t="s">
        <v>33</v>
      </c>
      <c r="I2612" t="s">
        <v>57</v>
      </c>
      <c r="J2612">
        <v>3.6</v>
      </c>
      <c r="K2612" t="s">
        <v>35</v>
      </c>
      <c r="L2612">
        <v>40</v>
      </c>
      <c r="M2612" s="2">
        <v>45913</v>
      </c>
      <c r="N2612" t="s">
        <v>68</v>
      </c>
      <c r="O2612">
        <v>8.1</v>
      </c>
      <c r="P2612">
        <v>1</v>
      </c>
      <c r="Q2612">
        <v>5693.9</v>
      </c>
      <c r="R2612" t="s">
        <v>37</v>
      </c>
      <c r="S2612">
        <v>2867.66</v>
      </c>
      <c r="T2612">
        <v>3.9</v>
      </c>
      <c r="U2612">
        <v>2025</v>
      </c>
      <c r="V2612" t="s">
        <v>53</v>
      </c>
      <c r="W2612" s="2">
        <v>45901</v>
      </c>
      <c r="X2612" t="s">
        <v>92</v>
      </c>
      <c r="Y2612" t="s">
        <v>40</v>
      </c>
      <c r="Z2612">
        <v>5693.9</v>
      </c>
      <c r="AA2612">
        <v>2867.66</v>
      </c>
      <c r="AB2612">
        <v>0.504</v>
      </c>
    </row>
    <row r="2613" spans="1:28" x14ac:dyDescent="0.25">
      <c r="A2613" t="s">
        <v>2697</v>
      </c>
      <c r="B2613" s="2">
        <v>46255.272916666669</v>
      </c>
      <c r="C2613" s="2">
        <v>46260.472916666673</v>
      </c>
      <c r="D2613" t="s">
        <v>62</v>
      </c>
      <c r="E2613" t="s">
        <v>30</v>
      </c>
      <c r="F2613" t="s">
        <v>51</v>
      </c>
      <c r="G2613" t="s">
        <v>55</v>
      </c>
      <c r="H2613" t="s">
        <v>56</v>
      </c>
      <c r="I2613" t="s">
        <v>34</v>
      </c>
      <c r="J2613">
        <v>5.2</v>
      </c>
      <c r="K2613" t="s">
        <v>58</v>
      </c>
      <c r="L2613">
        <v>38</v>
      </c>
      <c r="M2613" s="2">
        <v>46255</v>
      </c>
      <c r="N2613" t="s">
        <v>76</v>
      </c>
      <c r="O2613">
        <v>7.8</v>
      </c>
      <c r="P2613">
        <v>0</v>
      </c>
      <c r="Q2613">
        <v>6843.07</v>
      </c>
      <c r="R2613" t="s">
        <v>37</v>
      </c>
      <c r="S2613">
        <v>4907.1899999999996</v>
      </c>
      <c r="T2613">
        <v>4.4000000000000004</v>
      </c>
      <c r="U2613">
        <v>2026</v>
      </c>
      <c r="V2613" t="s">
        <v>87</v>
      </c>
      <c r="W2613" s="2">
        <v>46235</v>
      </c>
      <c r="X2613" t="s">
        <v>81</v>
      </c>
      <c r="Y2613" t="s">
        <v>48</v>
      </c>
      <c r="Z2613">
        <v>6843.07</v>
      </c>
      <c r="AA2613">
        <v>4907.1899999999996</v>
      </c>
      <c r="AB2613">
        <v>0.71699999999999997</v>
      </c>
    </row>
    <row r="2614" spans="1:28" x14ac:dyDescent="0.25">
      <c r="A2614" t="s">
        <v>2698</v>
      </c>
      <c r="B2614" s="2">
        <v>46319.482638888891</v>
      </c>
      <c r="C2614" s="2">
        <v>46323.982638888891</v>
      </c>
      <c r="D2614" t="s">
        <v>72</v>
      </c>
      <c r="E2614" t="s">
        <v>73</v>
      </c>
      <c r="F2614" t="s">
        <v>31</v>
      </c>
      <c r="G2614" t="s">
        <v>32</v>
      </c>
      <c r="H2614" t="s">
        <v>33</v>
      </c>
      <c r="I2614" t="s">
        <v>75</v>
      </c>
      <c r="J2614">
        <v>4.5</v>
      </c>
      <c r="K2614" t="s">
        <v>35</v>
      </c>
      <c r="L2614">
        <v>98</v>
      </c>
      <c r="M2614" s="2">
        <v>46319</v>
      </c>
      <c r="N2614" t="s">
        <v>36</v>
      </c>
      <c r="O2614">
        <v>7.7</v>
      </c>
      <c r="P2614">
        <v>0.4</v>
      </c>
      <c r="Q2614">
        <v>6140.13</v>
      </c>
      <c r="R2614" t="s">
        <v>77</v>
      </c>
      <c r="S2614">
        <v>4068.02</v>
      </c>
      <c r="T2614">
        <v>4.4000000000000004</v>
      </c>
      <c r="U2614">
        <v>2026</v>
      </c>
      <c r="V2614" t="s">
        <v>97</v>
      </c>
      <c r="W2614" s="2">
        <v>46296</v>
      </c>
      <c r="X2614" t="s">
        <v>92</v>
      </c>
      <c r="Y2614" t="s">
        <v>40</v>
      </c>
      <c r="Z2614">
        <v>6140.13</v>
      </c>
      <c r="AA2614">
        <v>4068.02</v>
      </c>
      <c r="AB2614">
        <v>0.66300000000000003</v>
      </c>
    </row>
    <row r="2615" spans="1:28" x14ac:dyDescent="0.25">
      <c r="A2615" t="s">
        <v>2699</v>
      </c>
      <c r="B2615" s="2">
        <v>45892.585416666669</v>
      </c>
      <c r="C2615" s="2">
        <v>45895.185416666667</v>
      </c>
      <c r="D2615" t="s">
        <v>72</v>
      </c>
      <c r="E2615" t="s">
        <v>73</v>
      </c>
      <c r="F2615" t="s">
        <v>51</v>
      </c>
      <c r="G2615" t="s">
        <v>44</v>
      </c>
      <c r="H2615" t="s">
        <v>33</v>
      </c>
      <c r="I2615" t="s">
        <v>34</v>
      </c>
      <c r="J2615">
        <v>2.6</v>
      </c>
      <c r="K2615" t="s">
        <v>35</v>
      </c>
      <c r="L2615">
        <v>47</v>
      </c>
      <c r="M2615" s="2">
        <v>45892</v>
      </c>
      <c r="N2615" t="s">
        <v>36</v>
      </c>
      <c r="O2615">
        <v>9.8000000000000007</v>
      </c>
      <c r="P2615">
        <v>2</v>
      </c>
      <c r="Q2615">
        <v>5026.42</v>
      </c>
      <c r="R2615" t="s">
        <v>37</v>
      </c>
      <c r="S2615">
        <v>3303.45</v>
      </c>
      <c r="T2615">
        <v>3.7</v>
      </c>
      <c r="U2615">
        <v>2025</v>
      </c>
      <c r="V2615" t="s">
        <v>87</v>
      </c>
      <c r="W2615" s="2">
        <v>45870</v>
      </c>
      <c r="X2615" t="s">
        <v>92</v>
      </c>
      <c r="Y2615" t="s">
        <v>40</v>
      </c>
      <c r="Z2615">
        <v>5026.42</v>
      </c>
      <c r="AA2615">
        <v>3303.45</v>
      </c>
      <c r="AB2615">
        <v>0.65700000000000003</v>
      </c>
    </row>
    <row r="2616" spans="1:28" x14ac:dyDescent="0.25">
      <c r="A2616" t="s">
        <v>2700</v>
      </c>
      <c r="B2616" s="2">
        <v>46002.418749999997</v>
      </c>
      <c r="C2616" s="2">
        <v>46005.818749999999</v>
      </c>
      <c r="D2616" t="s">
        <v>91</v>
      </c>
      <c r="E2616" t="s">
        <v>73</v>
      </c>
      <c r="F2616" t="s">
        <v>31</v>
      </c>
      <c r="G2616" t="s">
        <v>55</v>
      </c>
      <c r="H2616" t="s">
        <v>56</v>
      </c>
      <c r="I2616" t="s">
        <v>34</v>
      </c>
      <c r="J2616">
        <v>3.4</v>
      </c>
      <c r="K2616" t="s">
        <v>35</v>
      </c>
      <c r="L2616">
        <v>34</v>
      </c>
      <c r="M2616" s="2">
        <v>46002</v>
      </c>
      <c r="N2616" t="s">
        <v>36</v>
      </c>
      <c r="O2616">
        <v>8.3000000000000007</v>
      </c>
      <c r="P2616">
        <v>2.1</v>
      </c>
      <c r="Q2616">
        <v>4379.38</v>
      </c>
      <c r="R2616" t="s">
        <v>77</v>
      </c>
      <c r="S2616">
        <v>3292.13</v>
      </c>
      <c r="T2616">
        <v>4.9000000000000004</v>
      </c>
      <c r="U2616">
        <v>2025</v>
      </c>
      <c r="V2616" t="s">
        <v>63</v>
      </c>
      <c r="W2616" s="2">
        <v>45992</v>
      </c>
      <c r="X2616" t="s">
        <v>47</v>
      </c>
      <c r="Y2616" t="s">
        <v>48</v>
      </c>
      <c r="Z2616">
        <v>4379.38</v>
      </c>
      <c r="AA2616">
        <v>3292.13</v>
      </c>
      <c r="AB2616">
        <v>0.752</v>
      </c>
    </row>
    <row r="2617" spans="1:28" x14ac:dyDescent="0.25">
      <c r="A2617" t="s">
        <v>2701</v>
      </c>
      <c r="B2617" s="2">
        <v>46191.40347222222</v>
      </c>
      <c r="C2617" s="2">
        <v>46192.703472222223</v>
      </c>
      <c r="D2617" t="s">
        <v>50</v>
      </c>
      <c r="E2617" t="s">
        <v>83</v>
      </c>
      <c r="F2617" t="s">
        <v>31</v>
      </c>
      <c r="G2617" t="s">
        <v>32</v>
      </c>
      <c r="H2617" t="s">
        <v>67</v>
      </c>
      <c r="I2617" t="s">
        <v>57</v>
      </c>
      <c r="J2617">
        <v>1.3</v>
      </c>
      <c r="K2617" t="s">
        <v>35</v>
      </c>
      <c r="L2617">
        <v>61</v>
      </c>
      <c r="M2617" s="2">
        <v>46191</v>
      </c>
      <c r="N2617" t="s">
        <v>36</v>
      </c>
      <c r="O2617">
        <v>8</v>
      </c>
      <c r="P2617">
        <v>3</v>
      </c>
      <c r="Q2617">
        <v>1500.41</v>
      </c>
      <c r="R2617" t="s">
        <v>77</v>
      </c>
      <c r="S2617">
        <v>725.73</v>
      </c>
      <c r="T2617">
        <v>3.5</v>
      </c>
      <c r="U2617">
        <v>2026</v>
      </c>
      <c r="V2617" t="s">
        <v>110</v>
      </c>
      <c r="W2617" s="2">
        <v>46174</v>
      </c>
      <c r="X2617" t="s">
        <v>47</v>
      </c>
      <c r="Y2617" t="s">
        <v>48</v>
      </c>
      <c r="Z2617">
        <v>1500.41</v>
      </c>
      <c r="AA2617">
        <v>725.73</v>
      </c>
      <c r="AB2617">
        <v>0.48399999999999999</v>
      </c>
    </row>
    <row r="2618" spans="1:28" x14ac:dyDescent="0.25">
      <c r="A2618" t="s">
        <v>2702</v>
      </c>
      <c r="B2618" s="2">
        <v>46123.091666666667</v>
      </c>
      <c r="C2618" s="2">
        <v>46130.691666666673</v>
      </c>
      <c r="D2618" t="s">
        <v>29</v>
      </c>
      <c r="E2618" t="s">
        <v>73</v>
      </c>
      <c r="F2618" t="s">
        <v>31</v>
      </c>
      <c r="G2618" t="s">
        <v>32</v>
      </c>
      <c r="H2618" t="s">
        <v>56</v>
      </c>
      <c r="I2618" t="s">
        <v>57</v>
      </c>
      <c r="J2618">
        <v>7.6</v>
      </c>
      <c r="K2618" t="s">
        <v>35</v>
      </c>
      <c r="L2618">
        <v>18</v>
      </c>
      <c r="M2618" s="2">
        <v>46123</v>
      </c>
      <c r="N2618" t="s">
        <v>68</v>
      </c>
      <c r="O2618">
        <v>12.3</v>
      </c>
      <c r="P2618">
        <v>2.2000000000000002</v>
      </c>
      <c r="Q2618">
        <v>10189.629999999999</v>
      </c>
      <c r="R2618" t="s">
        <v>59</v>
      </c>
      <c r="S2618">
        <v>6546.22</v>
      </c>
      <c r="T2618">
        <v>4.5</v>
      </c>
      <c r="U2618">
        <v>2026</v>
      </c>
      <c r="V2618" t="s">
        <v>38</v>
      </c>
      <c r="W2618" s="2">
        <v>46113</v>
      </c>
      <c r="X2618" t="s">
        <v>92</v>
      </c>
      <c r="Y2618" t="s">
        <v>40</v>
      </c>
      <c r="Z2618">
        <v>10189.629999999999</v>
      </c>
      <c r="AA2618">
        <v>6546.22</v>
      </c>
      <c r="AB2618">
        <v>0.64200000000000002</v>
      </c>
    </row>
    <row r="2619" spans="1:28" x14ac:dyDescent="0.25">
      <c r="A2619" t="s">
        <v>2703</v>
      </c>
      <c r="B2619" s="2">
        <v>46198.548611111109</v>
      </c>
      <c r="C2619" s="2">
        <v>46199.048611111109</v>
      </c>
      <c r="D2619" t="s">
        <v>42</v>
      </c>
      <c r="E2619" t="s">
        <v>43</v>
      </c>
      <c r="F2619" t="s">
        <v>152</v>
      </c>
      <c r="G2619" t="s">
        <v>55</v>
      </c>
      <c r="H2619" t="s">
        <v>56</v>
      </c>
      <c r="I2619" t="s">
        <v>34</v>
      </c>
      <c r="J2619">
        <v>0.5</v>
      </c>
      <c r="K2619" t="s">
        <v>35</v>
      </c>
      <c r="L2619">
        <v>68</v>
      </c>
      <c r="M2619" s="2">
        <v>46198</v>
      </c>
      <c r="N2619" t="s">
        <v>36</v>
      </c>
      <c r="O2619">
        <v>9.9</v>
      </c>
      <c r="P2619">
        <v>2.2999999999999998</v>
      </c>
      <c r="Q2619">
        <v>3897.65</v>
      </c>
      <c r="R2619" t="s">
        <v>37</v>
      </c>
      <c r="S2619">
        <v>2984.91</v>
      </c>
      <c r="T2619">
        <v>3.4</v>
      </c>
      <c r="U2619">
        <v>2026</v>
      </c>
      <c r="V2619" t="s">
        <v>110</v>
      </c>
      <c r="W2619" s="2">
        <v>46174</v>
      </c>
      <c r="X2619" t="s">
        <v>47</v>
      </c>
      <c r="Y2619" t="s">
        <v>48</v>
      </c>
      <c r="Z2619">
        <v>3897.65</v>
      </c>
      <c r="AA2619">
        <v>2984.91</v>
      </c>
      <c r="AB2619">
        <v>0.76600000000000001</v>
      </c>
    </row>
    <row r="2620" spans="1:28" x14ac:dyDescent="0.25">
      <c r="A2620" t="s">
        <v>2704</v>
      </c>
      <c r="B2620" s="2">
        <v>45870.45</v>
      </c>
      <c r="C2620" s="2">
        <v>45870.95</v>
      </c>
      <c r="D2620" t="s">
        <v>42</v>
      </c>
      <c r="E2620" t="s">
        <v>83</v>
      </c>
      <c r="F2620" t="s">
        <v>51</v>
      </c>
      <c r="G2620" t="s">
        <v>32</v>
      </c>
      <c r="H2620" t="s">
        <v>33</v>
      </c>
      <c r="I2620" t="s">
        <v>34</v>
      </c>
      <c r="J2620">
        <v>0.5</v>
      </c>
      <c r="K2620" t="s">
        <v>35</v>
      </c>
      <c r="L2620">
        <v>77</v>
      </c>
      <c r="M2620" s="2">
        <v>45870</v>
      </c>
      <c r="N2620" t="s">
        <v>36</v>
      </c>
      <c r="O2620">
        <v>8.1999999999999993</v>
      </c>
      <c r="P2620">
        <v>4.0999999999999996</v>
      </c>
      <c r="Q2620">
        <v>2097.6999999999998</v>
      </c>
      <c r="R2620" t="s">
        <v>37</v>
      </c>
      <c r="S2620">
        <v>1290.1199999999999</v>
      </c>
      <c r="T2620">
        <v>4</v>
      </c>
      <c r="U2620">
        <v>2025</v>
      </c>
      <c r="V2620" t="s">
        <v>87</v>
      </c>
      <c r="W2620" s="2">
        <v>45870</v>
      </c>
      <c r="X2620" t="s">
        <v>81</v>
      </c>
      <c r="Y2620" t="s">
        <v>48</v>
      </c>
      <c r="Z2620">
        <v>2097.6999999999998</v>
      </c>
      <c r="AA2620">
        <v>1290.1199999999999</v>
      </c>
      <c r="AB2620">
        <v>0.61499999999999999</v>
      </c>
    </row>
    <row r="2621" spans="1:28" x14ac:dyDescent="0.25">
      <c r="A2621" t="s">
        <v>2705</v>
      </c>
      <c r="B2621" s="2">
        <v>46120.928472222222</v>
      </c>
      <c r="C2621" s="2">
        <v>46123.728472222218</v>
      </c>
      <c r="D2621" t="s">
        <v>62</v>
      </c>
      <c r="E2621" t="s">
        <v>30</v>
      </c>
      <c r="F2621" t="s">
        <v>31</v>
      </c>
      <c r="G2621" t="s">
        <v>44</v>
      </c>
      <c r="H2621" t="s">
        <v>86</v>
      </c>
      <c r="I2621" t="s">
        <v>57</v>
      </c>
      <c r="J2621">
        <v>2.8</v>
      </c>
      <c r="K2621" t="s">
        <v>35</v>
      </c>
      <c r="L2621">
        <v>59</v>
      </c>
      <c r="M2621" s="2">
        <v>46120</v>
      </c>
      <c r="N2621" t="s">
        <v>68</v>
      </c>
      <c r="O2621">
        <v>8</v>
      </c>
      <c r="P2621">
        <v>0.5</v>
      </c>
      <c r="Q2621">
        <v>3632.51</v>
      </c>
      <c r="R2621" t="s">
        <v>37</v>
      </c>
      <c r="S2621">
        <v>2258.1</v>
      </c>
      <c r="T2621">
        <v>3.8</v>
      </c>
      <c r="U2621">
        <v>2026</v>
      </c>
      <c r="V2621" t="s">
        <v>38</v>
      </c>
      <c r="W2621" s="2">
        <v>46113</v>
      </c>
      <c r="X2621" t="s">
        <v>64</v>
      </c>
      <c r="Y2621" t="s">
        <v>48</v>
      </c>
      <c r="Z2621">
        <v>3632.51</v>
      </c>
      <c r="AA2621">
        <v>2258.1</v>
      </c>
      <c r="AB2621">
        <v>0.622</v>
      </c>
    </row>
    <row r="2622" spans="1:28" x14ac:dyDescent="0.25">
      <c r="A2622" t="s">
        <v>2706</v>
      </c>
      <c r="B2622" s="2">
        <v>46093.152777777781</v>
      </c>
      <c r="C2622" s="2">
        <v>46098.152777777781</v>
      </c>
      <c r="D2622" t="s">
        <v>72</v>
      </c>
      <c r="E2622" t="s">
        <v>83</v>
      </c>
      <c r="F2622" t="s">
        <v>51</v>
      </c>
      <c r="G2622" t="s">
        <v>44</v>
      </c>
      <c r="H2622" t="s">
        <v>45</v>
      </c>
      <c r="I2622" t="s">
        <v>57</v>
      </c>
      <c r="J2622">
        <v>5</v>
      </c>
      <c r="K2622" t="s">
        <v>35</v>
      </c>
      <c r="L2622">
        <v>51</v>
      </c>
      <c r="M2622" s="2">
        <v>46093</v>
      </c>
      <c r="N2622" t="s">
        <v>36</v>
      </c>
      <c r="O2622">
        <v>8.3000000000000007</v>
      </c>
      <c r="P2622">
        <v>1.3</v>
      </c>
      <c r="Q2622">
        <v>6851.74</v>
      </c>
      <c r="R2622" t="s">
        <v>59</v>
      </c>
      <c r="S2622">
        <v>3431.89</v>
      </c>
      <c r="T2622">
        <v>3</v>
      </c>
      <c r="U2622">
        <v>2026</v>
      </c>
      <c r="V2622" t="s">
        <v>46</v>
      </c>
      <c r="W2622" s="2">
        <v>46082</v>
      </c>
      <c r="X2622" t="s">
        <v>47</v>
      </c>
      <c r="Y2622" t="s">
        <v>48</v>
      </c>
      <c r="Z2622">
        <v>6851.74</v>
      </c>
      <c r="AA2622">
        <v>3431.89</v>
      </c>
      <c r="AB2622">
        <v>0.501</v>
      </c>
    </row>
    <row r="2623" spans="1:28" x14ac:dyDescent="0.25">
      <c r="A2623" t="s">
        <v>2707</v>
      </c>
      <c r="B2623" s="2">
        <v>45940.677083333343</v>
      </c>
      <c r="C2623" s="2">
        <v>45943.177083333343</v>
      </c>
      <c r="D2623" t="s">
        <v>72</v>
      </c>
      <c r="E2623" t="s">
        <v>73</v>
      </c>
      <c r="F2623" t="s">
        <v>51</v>
      </c>
      <c r="G2623" t="s">
        <v>55</v>
      </c>
      <c r="H2623" t="s">
        <v>33</v>
      </c>
      <c r="I2623" t="s">
        <v>75</v>
      </c>
      <c r="J2623">
        <v>2.5</v>
      </c>
      <c r="K2623" t="s">
        <v>35</v>
      </c>
      <c r="L2623">
        <v>87</v>
      </c>
      <c r="M2623" s="2">
        <v>45940</v>
      </c>
      <c r="N2623" t="s">
        <v>36</v>
      </c>
      <c r="O2623">
        <v>10</v>
      </c>
      <c r="P2623">
        <v>2</v>
      </c>
      <c r="Q2623">
        <v>4904.97</v>
      </c>
      <c r="R2623" t="s">
        <v>37</v>
      </c>
      <c r="S2623">
        <v>3390.37</v>
      </c>
      <c r="T2623">
        <v>4.4000000000000004</v>
      </c>
      <c r="U2623">
        <v>2025</v>
      </c>
      <c r="V2623" t="s">
        <v>97</v>
      </c>
      <c r="W2623" s="2">
        <v>45931</v>
      </c>
      <c r="X2623" t="s">
        <v>81</v>
      </c>
      <c r="Y2623" t="s">
        <v>48</v>
      </c>
      <c r="Z2623">
        <v>4904.97</v>
      </c>
      <c r="AA2623">
        <v>3390.37</v>
      </c>
      <c r="AB2623">
        <v>0.69099999999999995</v>
      </c>
    </row>
    <row r="2624" spans="1:28" x14ac:dyDescent="0.25">
      <c r="A2624" t="s">
        <v>2708</v>
      </c>
      <c r="B2624" s="2">
        <v>46219.742361111108</v>
      </c>
      <c r="C2624" s="2">
        <v>46226.542361111111</v>
      </c>
      <c r="D2624" t="s">
        <v>29</v>
      </c>
      <c r="E2624" t="s">
        <v>83</v>
      </c>
      <c r="F2624" t="s">
        <v>51</v>
      </c>
      <c r="G2624" t="s">
        <v>32</v>
      </c>
      <c r="H2624" t="s">
        <v>67</v>
      </c>
      <c r="I2624" t="s">
        <v>34</v>
      </c>
      <c r="J2624">
        <v>6.8</v>
      </c>
      <c r="K2624" t="s">
        <v>35</v>
      </c>
      <c r="L2624">
        <v>33</v>
      </c>
      <c r="M2624" s="2">
        <v>46219</v>
      </c>
      <c r="N2624" t="s">
        <v>68</v>
      </c>
      <c r="O2624">
        <v>12</v>
      </c>
      <c r="P2624">
        <v>1.4</v>
      </c>
      <c r="Q2624">
        <v>8912.58</v>
      </c>
      <c r="R2624" t="s">
        <v>59</v>
      </c>
      <c r="S2624">
        <v>6315.26</v>
      </c>
      <c r="T2624">
        <v>4.3</v>
      </c>
      <c r="U2624">
        <v>2026</v>
      </c>
      <c r="V2624" t="s">
        <v>107</v>
      </c>
      <c r="W2624" s="2">
        <v>46204</v>
      </c>
      <c r="X2624" t="s">
        <v>47</v>
      </c>
      <c r="Y2624" t="s">
        <v>48</v>
      </c>
      <c r="Z2624">
        <v>8912.58</v>
      </c>
      <c r="AA2624">
        <v>6315.26</v>
      </c>
      <c r="AB2624">
        <v>0.70899999999999996</v>
      </c>
    </row>
    <row r="2625" spans="1:28" x14ac:dyDescent="0.25">
      <c r="A2625" t="s">
        <v>2709</v>
      </c>
      <c r="B2625" s="2">
        <v>46264.84375</v>
      </c>
      <c r="C2625" s="2">
        <v>46268.84375</v>
      </c>
      <c r="D2625" t="s">
        <v>62</v>
      </c>
      <c r="E2625" t="s">
        <v>73</v>
      </c>
      <c r="F2625" t="s">
        <v>51</v>
      </c>
      <c r="G2625" t="s">
        <v>44</v>
      </c>
      <c r="H2625" t="s">
        <v>74</v>
      </c>
      <c r="I2625" t="s">
        <v>57</v>
      </c>
      <c r="J2625">
        <v>4</v>
      </c>
      <c r="K2625" t="s">
        <v>35</v>
      </c>
      <c r="L2625">
        <v>46</v>
      </c>
      <c r="M2625" s="2">
        <v>46264</v>
      </c>
      <c r="N2625" t="s">
        <v>76</v>
      </c>
      <c r="O2625">
        <v>8.1999999999999993</v>
      </c>
      <c r="P2625">
        <v>1.7</v>
      </c>
      <c r="Q2625">
        <v>5574.51</v>
      </c>
      <c r="R2625" t="s">
        <v>37</v>
      </c>
      <c r="S2625">
        <v>2908.31</v>
      </c>
      <c r="T2625">
        <v>3.8</v>
      </c>
      <c r="U2625">
        <v>2026</v>
      </c>
      <c r="V2625" t="s">
        <v>87</v>
      </c>
      <c r="W2625" s="2">
        <v>46235</v>
      </c>
      <c r="X2625" t="s">
        <v>39</v>
      </c>
      <c r="Y2625" t="s">
        <v>40</v>
      </c>
      <c r="Z2625">
        <v>5574.51</v>
      </c>
      <c r="AA2625">
        <v>2908.31</v>
      </c>
      <c r="AB2625">
        <v>0.52200000000000002</v>
      </c>
    </row>
    <row r="2626" spans="1:28" x14ac:dyDescent="0.25">
      <c r="A2626" t="s">
        <v>2710</v>
      </c>
      <c r="B2626" s="2">
        <v>46120.973611111112</v>
      </c>
      <c r="C2626" s="2">
        <v>46121.473611111112</v>
      </c>
      <c r="D2626" t="s">
        <v>42</v>
      </c>
      <c r="E2626" t="s">
        <v>30</v>
      </c>
      <c r="F2626" t="s">
        <v>31</v>
      </c>
      <c r="G2626" t="s">
        <v>32</v>
      </c>
      <c r="H2626" t="s">
        <v>67</v>
      </c>
      <c r="I2626" t="s">
        <v>34</v>
      </c>
      <c r="J2626">
        <v>0.5</v>
      </c>
      <c r="K2626" t="s">
        <v>35</v>
      </c>
      <c r="L2626">
        <v>93</v>
      </c>
      <c r="M2626" s="2">
        <v>46120</v>
      </c>
      <c r="N2626" t="s">
        <v>36</v>
      </c>
      <c r="O2626">
        <v>7.6</v>
      </c>
      <c r="P2626">
        <v>2.5</v>
      </c>
      <c r="Q2626">
        <v>4222.46</v>
      </c>
      <c r="R2626" t="s">
        <v>37</v>
      </c>
      <c r="S2626">
        <v>2835.25</v>
      </c>
      <c r="T2626">
        <v>3.6</v>
      </c>
      <c r="U2626">
        <v>2026</v>
      </c>
      <c r="V2626" t="s">
        <v>38</v>
      </c>
      <c r="W2626" s="2">
        <v>46113</v>
      </c>
      <c r="X2626" t="s">
        <v>64</v>
      </c>
      <c r="Y2626" t="s">
        <v>48</v>
      </c>
      <c r="Z2626">
        <v>4222.46</v>
      </c>
      <c r="AA2626">
        <v>2835.25</v>
      </c>
      <c r="AB2626">
        <v>0.67100000000000004</v>
      </c>
    </row>
    <row r="2627" spans="1:28" x14ac:dyDescent="0.25">
      <c r="A2627" t="s">
        <v>2711</v>
      </c>
      <c r="B2627" s="2">
        <v>46064.546527777777</v>
      </c>
      <c r="C2627" s="2">
        <v>46068.546527777777</v>
      </c>
      <c r="D2627" t="s">
        <v>85</v>
      </c>
      <c r="E2627" t="s">
        <v>30</v>
      </c>
      <c r="F2627" t="s">
        <v>51</v>
      </c>
      <c r="G2627" t="s">
        <v>32</v>
      </c>
      <c r="H2627" t="s">
        <v>45</v>
      </c>
      <c r="I2627" t="s">
        <v>75</v>
      </c>
      <c r="J2627">
        <v>4</v>
      </c>
      <c r="K2627" t="s">
        <v>35</v>
      </c>
      <c r="L2627">
        <v>57</v>
      </c>
      <c r="M2627" s="2">
        <v>46064</v>
      </c>
      <c r="N2627" t="s">
        <v>68</v>
      </c>
      <c r="O2627">
        <v>12</v>
      </c>
      <c r="P2627">
        <v>2.2999999999999998</v>
      </c>
      <c r="Q2627">
        <v>5747.02</v>
      </c>
      <c r="R2627" t="s">
        <v>77</v>
      </c>
      <c r="S2627">
        <v>3402.48</v>
      </c>
      <c r="T2627">
        <v>3.9</v>
      </c>
      <c r="U2627">
        <v>2026</v>
      </c>
      <c r="V2627" t="s">
        <v>104</v>
      </c>
      <c r="W2627" s="2">
        <v>46054</v>
      </c>
      <c r="X2627" t="s">
        <v>64</v>
      </c>
      <c r="Y2627" t="s">
        <v>48</v>
      </c>
      <c r="Z2627">
        <v>5747.02</v>
      </c>
      <c r="AA2627">
        <v>3402.48</v>
      </c>
      <c r="AB2627">
        <v>0.59199999999999997</v>
      </c>
    </row>
    <row r="2628" spans="1:28" x14ac:dyDescent="0.25">
      <c r="A2628" t="s">
        <v>2712</v>
      </c>
      <c r="B2628" s="2">
        <v>45745.479166666657</v>
      </c>
      <c r="C2628" s="2">
        <v>45748.57916666667</v>
      </c>
      <c r="D2628" t="s">
        <v>72</v>
      </c>
      <c r="E2628" t="s">
        <v>73</v>
      </c>
      <c r="F2628" t="s">
        <v>51</v>
      </c>
      <c r="G2628" t="s">
        <v>55</v>
      </c>
      <c r="H2628" t="s">
        <v>74</v>
      </c>
      <c r="I2628" t="s">
        <v>34</v>
      </c>
      <c r="J2628">
        <v>3.1</v>
      </c>
      <c r="K2628" t="s">
        <v>58</v>
      </c>
      <c r="L2628">
        <v>56</v>
      </c>
      <c r="M2628" s="2">
        <v>45745</v>
      </c>
      <c r="N2628" t="s">
        <v>36</v>
      </c>
      <c r="O2628">
        <v>7.7</v>
      </c>
      <c r="P2628">
        <v>1.2</v>
      </c>
      <c r="Q2628">
        <v>6262.71</v>
      </c>
      <c r="R2628" t="s">
        <v>37</v>
      </c>
      <c r="S2628">
        <v>4067.21</v>
      </c>
      <c r="T2628">
        <v>3.9</v>
      </c>
      <c r="U2628">
        <v>2025</v>
      </c>
      <c r="V2628" t="s">
        <v>46</v>
      </c>
      <c r="W2628" s="2">
        <v>45717</v>
      </c>
      <c r="X2628" t="s">
        <v>92</v>
      </c>
      <c r="Y2628" t="s">
        <v>40</v>
      </c>
      <c r="Z2628">
        <v>6262.71</v>
      </c>
      <c r="AA2628">
        <v>4067.21</v>
      </c>
      <c r="AB2628">
        <v>0.64900000000000002</v>
      </c>
    </row>
    <row r="2629" spans="1:28" x14ac:dyDescent="0.25">
      <c r="A2629" t="s">
        <v>2713</v>
      </c>
      <c r="B2629" s="2">
        <v>45701.942361111112</v>
      </c>
      <c r="C2629" s="2">
        <v>45703.242361111108</v>
      </c>
      <c r="D2629" t="s">
        <v>42</v>
      </c>
      <c r="E2629" t="s">
        <v>73</v>
      </c>
      <c r="F2629" t="s">
        <v>51</v>
      </c>
      <c r="G2629" t="s">
        <v>66</v>
      </c>
      <c r="H2629" t="s">
        <v>56</v>
      </c>
      <c r="I2629" t="s">
        <v>57</v>
      </c>
      <c r="J2629">
        <v>1.3</v>
      </c>
      <c r="K2629" t="s">
        <v>35</v>
      </c>
      <c r="L2629">
        <v>59</v>
      </c>
      <c r="M2629" s="2">
        <v>45701</v>
      </c>
      <c r="N2629" t="s">
        <v>36</v>
      </c>
      <c r="O2629">
        <v>10</v>
      </c>
      <c r="P2629">
        <v>1.9</v>
      </c>
      <c r="Q2629">
        <v>3495.7</v>
      </c>
      <c r="R2629" t="s">
        <v>59</v>
      </c>
      <c r="S2629">
        <v>2385.67</v>
      </c>
      <c r="T2629">
        <v>3.8</v>
      </c>
      <c r="U2629">
        <v>2025</v>
      </c>
      <c r="V2629" t="s">
        <v>104</v>
      </c>
      <c r="W2629" s="2">
        <v>45689</v>
      </c>
      <c r="X2629" t="s">
        <v>47</v>
      </c>
      <c r="Y2629" t="s">
        <v>48</v>
      </c>
      <c r="Z2629">
        <v>3495.7</v>
      </c>
      <c r="AA2629">
        <v>2385.67</v>
      </c>
      <c r="AB2629">
        <v>0.68200000000000005</v>
      </c>
    </row>
    <row r="2630" spans="1:28" x14ac:dyDescent="0.25">
      <c r="A2630" t="s">
        <v>2714</v>
      </c>
      <c r="B2630" s="2">
        <v>46118.026388888888</v>
      </c>
      <c r="C2630" s="2">
        <v>46118.526388888888</v>
      </c>
      <c r="D2630" t="s">
        <v>42</v>
      </c>
      <c r="E2630" t="s">
        <v>83</v>
      </c>
      <c r="F2630" t="s">
        <v>51</v>
      </c>
      <c r="G2630" t="s">
        <v>32</v>
      </c>
      <c r="H2630" t="s">
        <v>86</v>
      </c>
      <c r="I2630" t="s">
        <v>75</v>
      </c>
      <c r="J2630">
        <v>0.5</v>
      </c>
      <c r="K2630" t="s">
        <v>35</v>
      </c>
      <c r="L2630">
        <v>79</v>
      </c>
      <c r="M2630" s="2">
        <v>46118</v>
      </c>
      <c r="N2630" t="s">
        <v>36</v>
      </c>
      <c r="O2630">
        <v>7.9</v>
      </c>
      <c r="P2630">
        <v>4.2</v>
      </c>
      <c r="Q2630">
        <v>2321.1999999999998</v>
      </c>
      <c r="R2630" t="s">
        <v>37</v>
      </c>
      <c r="S2630">
        <v>1184.3399999999999</v>
      </c>
      <c r="T2630">
        <v>3.6</v>
      </c>
      <c r="U2630">
        <v>2026</v>
      </c>
      <c r="V2630" t="s">
        <v>38</v>
      </c>
      <c r="W2630" s="2">
        <v>46113</v>
      </c>
      <c r="X2630" t="s">
        <v>78</v>
      </c>
      <c r="Y2630" t="s">
        <v>48</v>
      </c>
      <c r="Z2630">
        <v>2321.1999999999998</v>
      </c>
      <c r="AA2630">
        <v>1184.3399999999999</v>
      </c>
      <c r="AB2630">
        <v>0.51</v>
      </c>
    </row>
    <row r="2631" spans="1:28" x14ac:dyDescent="0.25">
      <c r="A2631" t="s">
        <v>2715</v>
      </c>
      <c r="B2631" s="2">
        <v>45935.913888888892</v>
      </c>
      <c r="C2631" s="2">
        <v>45938.213888888888</v>
      </c>
      <c r="D2631" t="s">
        <v>42</v>
      </c>
      <c r="E2631" t="s">
        <v>83</v>
      </c>
      <c r="F2631" t="s">
        <v>31</v>
      </c>
      <c r="G2631" t="s">
        <v>66</v>
      </c>
      <c r="H2631" t="s">
        <v>86</v>
      </c>
      <c r="I2631" t="s">
        <v>57</v>
      </c>
      <c r="J2631">
        <v>2.2999999999999998</v>
      </c>
      <c r="K2631" t="s">
        <v>58</v>
      </c>
      <c r="L2631">
        <v>76</v>
      </c>
      <c r="M2631" s="2">
        <v>45935</v>
      </c>
      <c r="N2631" t="s">
        <v>68</v>
      </c>
      <c r="O2631">
        <v>12.1</v>
      </c>
      <c r="P2631">
        <v>3</v>
      </c>
      <c r="Q2631">
        <v>4274.01</v>
      </c>
      <c r="R2631" t="s">
        <v>77</v>
      </c>
      <c r="S2631">
        <v>2437.39</v>
      </c>
      <c r="T2631">
        <v>4.7</v>
      </c>
      <c r="U2631">
        <v>2025</v>
      </c>
      <c r="V2631" t="s">
        <v>97</v>
      </c>
      <c r="W2631" s="2">
        <v>45931</v>
      </c>
      <c r="X2631" t="s">
        <v>39</v>
      </c>
      <c r="Y2631" t="s">
        <v>40</v>
      </c>
      <c r="Z2631">
        <v>4274.01</v>
      </c>
      <c r="AA2631">
        <v>2437.39</v>
      </c>
      <c r="AB2631">
        <v>0.56999999999999995</v>
      </c>
    </row>
    <row r="2632" spans="1:28" x14ac:dyDescent="0.25">
      <c r="A2632" t="s">
        <v>2716</v>
      </c>
      <c r="B2632" s="2">
        <v>46340.478472222218</v>
      </c>
      <c r="C2632" s="2">
        <v>46344.27847222222</v>
      </c>
      <c r="D2632" t="s">
        <v>85</v>
      </c>
      <c r="E2632" t="s">
        <v>83</v>
      </c>
      <c r="F2632" t="s">
        <v>31</v>
      </c>
      <c r="G2632" t="s">
        <v>32</v>
      </c>
      <c r="H2632" t="s">
        <v>45</v>
      </c>
      <c r="I2632" t="s">
        <v>57</v>
      </c>
      <c r="J2632">
        <v>3.8</v>
      </c>
      <c r="K2632" t="s">
        <v>58</v>
      </c>
      <c r="L2632">
        <v>69</v>
      </c>
      <c r="M2632" s="2">
        <v>46340</v>
      </c>
      <c r="N2632" t="s">
        <v>36</v>
      </c>
      <c r="O2632">
        <v>8.1</v>
      </c>
      <c r="P2632">
        <v>2.6</v>
      </c>
      <c r="Q2632">
        <v>6432.82</v>
      </c>
      <c r="R2632" t="s">
        <v>37</v>
      </c>
      <c r="S2632">
        <v>4713.57</v>
      </c>
      <c r="T2632">
        <v>2.8</v>
      </c>
      <c r="U2632">
        <v>2026</v>
      </c>
      <c r="V2632" t="s">
        <v>89</v>
      </c>
      <c r="W2632" s="2">
        <v>46327</v>
      </c>
      <c r="X2632" t="s">
        <v>92</v>
      </c>
      <c r="Y2632" t="s">
        <v>40</v>
      </c>
      <c r="Z2632">
        <v>6432.82</v>
      </c>
      <c r="AA2632">
        <v>4713.57</v>
      </c>
      <c r="AB2632">
        <v>0.73299999999999998</v>
      </c>
    </row>
    <row r="2633" spans="1:28" x14ac:dyDescent="0.25">
      <c r="A2633" t="s">
        <v>2717</v>
      </c>
      <c r="B2633" s="2">
        <v>46078.111805555563</v>
      </c>
      <c r="C2633" s="2">
        <v>46085.611805555563</v>
      </c>
      <c r="D2633" t="s">
        <v>29</v>
      </c>
      <c r="E2633" t="s">
        <v>30</v>
      </c>
      <c r="F2633" t="s">
        <v>51</v>
      </c>
      <c r="G2633" t="s">
        <v>32</v>
      </c>
      <c r="H2633" t="s">
        <v>33</v>
      </c>
      <c r="I2633" t="s">
        <v>57</v>
      </c>
      <c r="J2633">
        <v>7.5</v>
      </c>
      <c r="K2633" t="s">
        <v>35</v>
      </c>
      <c r="L2633">
        <v>38</v>
      </c>
      <c r="M2633" s="2">
        <v>46078</v>
      </c>
      <c r="N2633" t="s">
        <v>68</v>
      </c>
      <c r="O2633">
        <v>7.9</v>
      </c>
      <c r="P2633">
        <v>3</v>
      </c>
      <c r="Q2633">
        <v>9121.4500000000007</v>
      </c>
      <c r="R2633" t="s">
        <v>37</v>
      </c>
      <c r="S2633">
        <v>4842.04</v>
      </c>
      <c r="T2633">
        <v>3.2</v>
      </c>
      <c r="U2633">
        <v>2026</v>
      </c>
      <c r="V2633" t="s">
        <v>104</v>
      </c>
      <c r="W2633" s="2">
        <v>46054</v>
      </c>
      <c r="X2633" t="s">
        <v>64</v>
      </c>
      <c r="Y2633" t="s">
        <v>48</v>
      </c>
      <c r="Z2633">
        <v>9121.4500000000007</v>
      </c>
      <c r="AA2633">
        <v>4842.04</v>
      </c>
      <c r="AB2633">
        <v>0.53100000000000003</v>
      </c>
    </row>
    <row r="2634" spans="1:28" x14ac:dyDescent="0.25">
      <c r="A2634" t="s">
        <v>2718</v>
      </c>
      <c r="B2634" s="2">
        <v>46358.94027777778</v>
      </c>
      <c r="C2634" s="2">
        <v>46362.540277777778</v>
      </c>
      <c r="D2634" t="s">
        <v>113</v>
      </c>
      <c r="E2634" t="s">
        <v>30</v>
      </c>
      <c r="F2634" t="s">
        <v>51</v>
      </c>
      <c r="G2634" t="s">
        <v>44</v>
      </c>
      <c r="H2634" t="s">
        <v>45</v>
      </c>
      <c r="I2634" t="s">
        <v>75</v>
      </c>
      <c r="J2634">
        <v>3.6</v>
      </c>
      <c r="K2634" t="s">
        <v>35</v>
      </c>
      <c r="L2634">
        <v>57</v>
      </c>
      <c r="M2634" s="2">
        <v>46358</v>
      </c>
      <c r="N2634" t="s">
        <v>76</v>
      </c>
      <c r="O2634">
        <v>7.8</v>
      </c>
      <c r="P2634">
        <v>0.7</v>
      </c>
      <c r="Q2634">
        <v>5649.28</v>
      </c>
      <c r="R2634" t="s">
        <v>77</v>
      </c>
      <c r="S2634">
        <v>3813.56</v>
      </c>
      <c r="T2634">
        <v>4.3</v>
      </c>
      <c r="U2634">
        <v>2026</v>
      </c>
      <c r="V2634" t="s">
        <v>63</v>
      </c>
      <c r="W2634" s="2">
        <v>46357</v>
      </c>
      <c r="X2634" t="s">
        <v>64</v>
      </c>
      <c r="Y2634" t="s">
        <v>48</v>
      </c>
      <c r="Z2634">
        <v>5649.28</v>
      </c>
      <c r="AA2634">
        <v>3813.56</v>
      </c>
      <c r="AB2634">
        <v>0.67500000000000004</v>
      </c>
    </row>
    <row r="2635" spans="1:28" x14ac:dyDescent="0.25">
      <c r="A2635" t="s">
        <v>2719</v>
      </c>
      <c r="B2635" s="2">
        <v>46010.782638888893</v>
      </c>
      <c r="C2635" s="2">
        <v>46016.882638888892</v>
      </c>
      <c r="D2635" t="s">
        <v>29</v>
      </c>
      <c r="E2635" t="s">
        <v>83</v>
      </c>
      <c r="F2635" t="s">
        <v>31</v>
      </c>
      <c r="G2635" t="s">
        <v>32</v>
      </c>
      <c r="H2635" t="s">
        <v>86</v>
      </c>
      <c r="I2635" t="s">
        <v>57</v>
      </c>
      <c r="J2635">
        <v>6.1</v>
      </c>
      <c r="K2635" t="s">
        <v>35</v>
      </c>
      <c r="L2635">
        <v>48</v>
      </c>
      <c r="M2635" s="2">
        <v>46010</v>
      </c>
      <c r="N2635" t="s">
        <v>68</v>
      </c>
      <c r="O2635">
        <v>8</v>
      </c>
      <c r="P2635">
        <v>1.3</v>
      </c>
      <c r="Q2635">
        <v>6733.58</v>
      </c>
      <c r="R2635" t="s">
        <v>77</v>
      </c>
      <c r="S2635">
        <v>4921.9399999999996</v>
      </c>
      <c r="T2635">
        <v>2.9</v>
      </c>
      <c r="U2635">
        <v>2025</v>
      </c>
      <c r="V2635" t="s">
        <v>63</v>
      </c>
      <c r="W2635" s="2">
        <v>45992</v>
      </c>
      <c r="X2635" t="s">
        <v>81</v>
      </c>
      <c r="Y2635" t="s">
        <v>48</v>
      </c>
      <c r="Z2635">
        <v>6733.58</v>
      </c>
      <c r="AA2635">
        <v>4921.9399999999996</v>
      </c>
      <c r="AB2635">
        <v>0.73099999999999998</v>
      </c>
    </row>
    <row r="2636" spans="1:28" x14ac:dyDescent="0.25">
      <c r="A2636" t="s">
        <v>2720</v>
      </c>
      <c r="B2636" s="2">
        <v>46353.111111111109</v>
      </c>
      <c r="C2636" s="2">
        <v>46353.611111111109</v>
      </c>
      <c r="D2636" t="s">
        <v>42</v>
      </c>
      <c r="E2636" t="s">
        <v>30</v>
      </c>
      <c r="F2636" t="s">
        <v>31</v>
      </c>
      <c r="G2636" t="s">
        <v>32</v>
      </c>
      <c r="H2636" t="s">
        <v>52</v>
      </c>
      <c r="I2636" t="s">
        <v>57</v>
      </c>
      <c r="J2636">
        <v>0.5</v>
      </c>
      <c r="K2636" t="s">
        <v>35</v>
      </c>
      <c r="L2636">
        <v>56</v>
      </c>
      <c r="M2636" s="2">
        <v>46353</v>
      </c>
      <c r="N2636" t="s">
        <v>76</v>
      </c>
      <c r="O2636">
        <v>12.3</v>
      </c>
      <c r="P2636">
        <v>1.3</v>
      </c>
      <c r="Q2636">
        <v>2907</v>
      </c>
      <c r="R2636" t="s">
        <v>77</v>
      </c>
      <c r="S2636">
        <v>1940.31</v>
      </c>
      <c r="T2636">
        <v>3.8</v>
      </c>
      <c r="U2636">
        <v>2026</v>
      </c>
      <c r="V2636" t="s">
        <v>89</v>
      </c>
      <c r="W2636" s="2">
        <v>46327</v>
      </c>
      <c r="X2636" t="s">
        <v>81</v>
      </c>
      <c r="Y2636" t="s">
        <v>48</v>
      </c>
      <c r="Z2636">
        <v>2907</v>
      </c>
      <c r="AA2636">
        <v>1940.31</v>
      </c>
      <c r="AB2636">
        <v>0.66700000000000004</v>
      </c>
    </row>
    <row r="2637" spans="1:28" x14ac:dyDescent="0.25">
      <c r="A2637" t="s">
        <v>2721</v>
      </c>
      <c r="B2637" s="2">
        <v>46172.747916666667</v>
      </c>
      <c r="C2637" s="2">
        <v>46178.54791666667</v>
      </c>
      <c r="D2637" t="s">
        <v>29</v>
      </c>
      <c r="E2637" t="s">
        <v>30</v>
      </c>
      <c r="F2637" t="s">
        <v>51</v>
      </c>
      <c r="G2637" t="s">
        <v>32</v>
      </c>
      <c r="H2637" t="s">
        <v>74</v>
      </c>
      <c r="I2637" t="s">
        <v>57</v>
      </c>
      <c r="J2637">
        <v>5.8</v>
      </c>
      <c r="K2637" t="s">
        <v>35</v>
      </c>
      <c r="L2637">
        <v>23</v>
      </c>
      <c r="M2637" s="2">
        <v>46172</v>
      </c>
      <c r="N2637" t="s">
        <v>36</v>
      </c>
      <c r="O2637">
        <v>7.8</v>
      </c>
      <c r="P2637">
        <v>2</v>
      </c>
      <c r="Q2637">
        <v>6680.41</v>
      </c>
      <c r="R2637" t="s">
        <v>37</v>
      </c>
      <c r="S2637">
        <v>4780.2700000000004</v>
      </c>
      <c r="T2637">
        <v>3.9</v>
      </c>
      <c r="U2637">
        <v>2026</v>
      </c>
      <c r="V2637" t="s">
        <v>80</v>
      </c>
      <c r="W2637" s="2">
        <v>46143</v>
      </c>
      <c r="X2637" t="s">
        <v>92</v>
      </c>
      <c r="Y2637" t="s">
        <v>40</v>
      </c>
      <c r="Z2637">
        <v>6680.41</v>
      </c>
      <c r="AA2637">
        <v>4780.2700000000004</v>
      </c>
      <c r="AB2637">
        <v>0.71599999999999997</v>
      </c>
    </row>
    <row r="2638" spans="1:28" x14ac:dyDescent="0.25">
      <c r="A2638" t="s">
        <v>2722</v>
      </c>
      <c r="B2638" s="2">
        <v>46360.734027777777</v>
      </c>
      <c r="C2638" s="2">
        <v>46364.434027777781</v>
      </c>
      <c r="D2638" t="s">
        <v>72</v>
      </c>
      <c r="E2638" t="s">
        <v>30</v>
      </c>
      <c r="F2638" t="s">
        <v>31</v>
      </c>
      <c r="G2638" t="s">
        <v>32</v>
      </c>
      <c r="H2638" t="s">
        <v>74</v>
      </c>
      <c r="I2638" t="s">
        <v>34</v>
      </c>
      <c r="J2638">
        <v>3.7</v>
      </c>
      <c r="K2638" t="s">
        <v>58</v>
      </c>
      <c r="L2638">
        <v>75</v>
      </c>
      <c r="M2638" s="2">
        <v>46360</v>
      </c>
      <c r="N2638" t="s">
        <v>36</v>
      </c>
      <c r="O2638">
        <v>9.6999999999999993</v>
      </c>
      <c r="P2638">
        <v>2.7</v>
      </c>
      <c r="Q2638">
        <v>5184.08</v>
      </c>
      <c r="R2638" t="s">
        <v>59</v>
      </c>
      <c r="S2638">
        <v>3248.86</v>
      </c>
      <c r="T2638">
        <v>3.8</v>
      </c>
      <c r="U2638">
        <v>2026</v>
      </c>
      <c r="V2638" t="s">
        <v>63</v>
      </c>
      <c r="W2638" s="2">
        <v>46357</v>
      </c>
      <c r="X2638" t="s">
        <v>81</v>
      </c>
      <c r="Y2638" t="s">
        <v>48</v>
      </c>
      <c r="Z2638">
        <v>5184.08</v>
      </c>
      <c r="AA2638">
        <v>3248.86</v>
      </c>
      <c r="AB2638">
        <v>0.627</v>
      </c>
    </row>
    <row r="2639" spans="1:28" x14ac:dyDescent="0.25">
      <c r="A2639" t="s">
        <v>2723</v>
      </c>
      <c r="B2639" s="2">
        <v>46287.167361111111</v>
      </c>
      <c r="C2639" s="2">
        <v>46291.267361111109</v>
      </c>
      <c r="D2639" t="s">
        <v>91</v>
      </c>
      <c r="E2639" t="s">
        <v>30</v>
      </c>
      <c r="F2639" t="s">
        <v>31</v>
      </c>
      <c r="G2639" t="s">
        <v>32</v>
      </c>
      <c r="H2639" t="s">
        <v>33</v>
      </c>
      <c r="I2639" t="s">
        <v>34</v>
      </c>
      <c r="J2639">
        <v>4.0999999999999996</v>
      </c>
      <c r="K2639" t="s">
        <v>35</v>
      </c>
      <c r="L2639">
        <v>41</v>
      </c>
      <c r="M2639" s="2">
        <v>46287</v>
      </c>
      <c r="N2639" t="s">
        <v>36</v>
      </c>
      <c r="O2639">
        <v>7.6</v>
      </c>
      <c r="P2639">
        <v>1.6</v>
      </c>
      <c r="Q2639">
        <v>6826.78</v>
      </c>
      <c r="R2639" t="s">
        <v>37</v>
      </c>
      <c r="S2639">
        <v>5084.5200000000004</v>
      </c>
      <c r="T2639">
        <v>3.8</v>
      </c>
      <c r="U2639">
        <v>2026</v>
      </c>
      <c r="V2639" t="s">
        <v>53</v>
      </c>
      <c r="W2639" s="2">
        <v>46266</v>
      </c>
      <c r="X2639" t="s">
        <v>70</v>
      </c>
      <c r="Y2639" t="s">
        <v>48</v>
      </c>
      <c r="Z2639">
        <v>6826.78</v>
      </c>
      <c r="AA2639">
        <v>5084.5200000000004</v>
      </c>
      <c r="AB2639">
        <v>0.745</v>
      </c>
    </row>
    <row r="2640" spans="1:28" x14ac:dyDescent="0.25">
      <c r="A2640" t="s">
        <v>2724</v>
      </c>
      <c r="B2640" s="2">
        <v>45676.67083333333</v>
      </c>
      <c r="C2640" s="2">
        <v>45681.370833333327</v>
      </c>
      <c r="D2640" t="s">
        <v>29</v>
      </c>
      <c r="E2640" t="s">
        <v>73</v>
      </c>
      <c r="F2640" t="s">
        <v>31</v>
      </c>
      <c r="G2640" t="s">
        <v>44</v>
      </c>
      <c r="H2640" t="s">
        <v>67</v>
      </c>
      <c r="I2640" t="s">
        <v>34</v>
      </c>
      <c r="J2640">
        <v>4.7</v>
      </c>
      <c r="K2640" t="s">
        <v>35</v>
      </c>
      <c r="L2640">
        <v>44</v>
      </c>
      <c r="M2640" s="2">
        <v>45676</v>
      </c>
      <c r="N2640" t="s">
        <v>36</v>
      </c>
      <c r="O2640">
        <v>7.7</v>
      </c>
      <c r="P2640">
        <v>3.3</v>
      </c>
      <c r="Q2640">
        <v>5769.28</v>
      </c>
      <c r="R2640" t="s">
        <v>37</v>
      </c>
      <c r="S2640">
        <v>3941.39</v>
      </c>
      <c r="T2640">
        <v>3.9</v>
      </c>
      <c r="U2640">
        <v>2025</v>
      </c>
      <c r="V2640" t="s">
        <v>69</v>
      </c>
      <c r="W2640" s="2">
        <v>45658</v>
      </c>
      <c r="X2640" t="s">
        <v>39</v>
      </c>
      <c r="Y2640" t="s">
        <v>40</v>
      </c>
      <c r="Z2640">
        <v>5769.28</v>
      </c>
      <c r="AA2640">
        <v>3941.39</v>
      </c>
      <c r="AB2640">
        <v>0.68300000000000005</v>
      </c>
    </row>
    <row r="2641" spans="1:28" x14ac:dyDescent="0.25">
      <c r="A2641" t="s">
        <v>2725</v>
      </c>
      <c r="B2641" s="2">
        <v>45680.617361111108</v>
      </c>
      <c r="C2641" s="2">
        <v>45686.617361111108</v>
      </c>
      <c r="D2641" t="s">
        <v>91</v>
      </c>
      <c r="E2641" t="s">
        <v>73</v>
      </c>
      <c r="F2641" t="s">
        <v>51</v>
      </c>
      <c r="G2641" t="s">
        <v>44</v>
      </c>
      <c r="H2641" t="s">
        <v>56</v>
      </c>
      <c r="I2641" t="s">
        <v>34</v>
      </c>
      <c r="J2641">
        <v>6</v>
      </c>
      <c r="K2641" t="s">
        <v>58</v>
      </c>
      <c r="L2641">
        <v>70</v>
      </c>
      <c r="M2641" s="2">
        <v>45680</v>
      </c>
      <c r="N2641" t="s">
        <v>36</v>
      </c>
      <c r="O2641">
        <v>8</v>
      </c>
      <c r="P2641">
        <v>2.2999999999999998</v>
      </c>
      <c r="Q2641">
        <v>6979.17</v>
      </c>
      <c r="R2641" t="s">
        <v>37</v>
      </c>
      <c r="S2641">
        <v>4065.52</v>
      </c>
      <c r="T2641">
        <v>3.5</v>
      </c>
      <c r="U2641">
        <v>2025</v>
      </c>
      <c r="V2641" t="s">
        <v>69</v>
      </c>
      <c r="W2641" s="2">
        <v>45658</v>
      </c>
      <c r="X2641" t="s">
        <v>47</v>
      </c>
      <c r="Y2641" t="s">
        <v>48</v>
      </c>
      <c r="Z2641">
        <v>6979.17</v>
      </c>
      <c r="AA2641">
        <v>4065.52</v>
      </c>
      <c r="AB2641">
        <v>0.58299999999999996</v>
      </c>
    </row>
    <row r="2642" spans="1:28" x14ac:dyDescent="0.25">
      <c r="A2642" t="s">
        <v>2726</v>
      </c>
      <c r="B2642" s="2">
        <v>46070.077777777777</v>
      </c>
      <c r="C2642" s="2">
        <v>46077.077777777777</v>
      </c>
      <c r="D2642" t="s">
        <v>29</v>
      </c>
      <c r="E2642" t="s">
        <v>30</v>
      </c>
      <c r="F2642" t="s">
        <v>51</v>
      </c>
      <c r="G2642" t="s">
        <v>66</v>
      </c>
      <c r="H2642" t="s">
        <v>33</v>
      </c>
      <c r="I2642" t="s">
        <v>57</v>
      </c>
      <c r="J2642">
        <v>7</v>
      </c>
      <c r="K2642" t="s">
        <v>35</v>
      </c>
      <c r="L2642">
        <v>5</v>
      </c>
      <c r="M2642" s="2">
        <v>46070</v>
      </c>
      <c r="N2642" t="s">
        <v>68</v>
      </c>
      <c r="O2642">
        <v>7.7</v>
      </c>
      <c r="P2642">
        <v>3.6</v>
      </c>
      <c r="Q2642">
        <v>8462.67</v>
      </c>
      <c r="R2642" t="s">
        <v>37</v>
      </c>
      <c r="S2642">
        <v>5381.9</v>
      </c>
      <c r="T2642">
        <v>3.7</v>
      </c>
      <c r="U2642">
        <v>2026</v>
      </c>
      <c r="V2642" t="s">
        <v>104</v>
      </c>
      <c r="W2642" s="2">
        <v>46054</v>
      </c>
      <c r="X2642" t="s">
        <v>70</v>
      </c>
      <c r="Y2642" t="s">
        <v>48</v>
      </c>
      <c r="Z2642">
        <v>8462.67</v>
      </c>
      <c r="AA2642">
        <v>5381.9</v>
      </c>
      <c r="AB2642">
        <v>0.63600000000000001</v>
      </c>
    </row>
    <row r="2643" spans="1:28" x14ac:dyDescent="0.25">
      <c r="A2643" t="s">
        <v>2727</v>
      </c>
      <c r="B2643" s="2">
        <v>45687.703472222223</v>
      </c>
      <c r="C2643" s="2">
        <v>45694.503472222219</v>
      </c>
      <c r="D2643" t="s">
        <v>29</v>
      </c>
      <c r="E2643" t="s">
        <v>30</v>
      </c>
      <c r="F2643" t="s">
        <v>51</v>
      </c>
      <c r="G2643" t="s">
        <v>44</v>
      </c>
      <c r="H2643" t="s">
        <v>74</v>
      </c>
      <c r="I2643" t="s">
        <v>34</v>
      </c>
      <c r="J2643">
        <v>6.8</v>
      </c>
      <c r="K2643" t="s">
        <v>35</v>
      </c>
      <c r="L2643">
        <v>28</v>
      </c>
      <c r="M2643" s="2">
        <v>45687</v>
      </c>
      <c r="N2643" t="s">
        <v>36</v>
      </c>
      <c r="O2643">
        <v>9.9</v>
      </c>
      <c r="P2643">
        <v>3.2</v>
      </c>
      <c r="Q2643">
        <v>7323.42</v>
      </c>
      <c r="R2643" t="s">
        <v>37</v>
      </c>
      <c r="S2643">
        <v>4936.6099999999997</v>
      </c>
      <c r="T2643">
        <v>4</v>
      </c>
      <c r="U2643">
        <v>2025</v>
      </c>
      <c r="V2643" t="s">
        <v>69</v>
      </c>
      <c r="W2643" s="2">
        <v>45658</v>
      </c>
      <c r="X2643" t="s">
        <v>47</v>
      </c>
      <c r="Y2643" t="s">
        <v>48</v>
      </c>
      <c r="Z2643">
        <v>7323.42</v>
      </c>
      <c r="AA2643">
        <v>4936.6099999999997</v>
      </c>
      <c r="AB2643">
        <v>0.67400000000000004</v>
      </c>
    </row>
    <row r="2644" spans="1:28" x14ac:dyDescent="0.25">
      <c r="A2644" t="s">
        <v>2728</v>
      </c>
      <c r="B2644" s="2">
        <v>45765.220138888893</v>
      </c>
      <c r="C2644" s="2">
        <v>45769.820138888892</v>
      </c>
      <c r="D2644" t="s">
        <v>72</v>
      </c>
      <c r="E2644" t="s">
        <v>30</v>
      </c>
      <c r="F2644" t="s">
        <v>51</v>
      </c>
      <c r="G2644" t="s">
        <v>44</v>
      </c>
      <c r="H2644" t="s">
        <v>56</v>
      </c>
      <c r="I2644" t="s">
        <v>34</v>
      </c>
      <c r="J2644">
        <v>4.5999999999999996</v>
      </c>
      <c r="K2644" t="s">
        <v>35</v>
      </c>
      <c r="L2644">
        <v>73</v>
      </c>
      <c r="M2644" s="2">
        <v>45765</v>
      </c>
      <c r="N2644" t="s">
        <v>36</v>
      </c>
      <c r="O2644">
        <v>8.1</v>
      </c>
      <c r="P2644">
        <v>1.8</v>
      </c>
      <c r="Q2644">
        <v>6049.21</v>
      </c>
      <c r="R2644" t="s">
        <v>37</v>
      </c>
      <c r="S2644">
        <v>4333.01</v>
      </c>
      <c r="T2644">
        <v>4.0999999999999996</v>
      </c>
      <c r="U2644">
        <v>2025</v>
      </c>
      <c r="V2644" t="s">
        <v>38</v>
      </c>
      <c r="W2644" s="2">
        <v>45748</v>
      </c>
      <c r="X2644" t="s">
        <v>81</v>
      </c>
      <c r="Y2644" t="s">
        <v>48</v>
      </c>
      <c r="Z2644">
        <v>6049.21</v>
      </c>
      <c r="AA2644">
        <v>4333.01</v>
      </c>
      <c r="AB2644">
        <v>0.71599999999999997</v>
      </c>
    </row>
    <row r="2645" spans="1:28" x14ac:dyDescent="0.25">
      <c r="A2645" t="s">
        <v>2729</v>
      </c>
      <c r="B2645" s="2">
        <v>46024.015277777777</v>
      </c>
      <c r="C2645" s="2">
        <v>46029.415277777778</v>
      </c>
      <c r="D2645" t="s">
        <v>85</v>
      </c>
      <c r="E2645" t="s">
        <v>43</v>
      </c>
      <c r="F2645" t="s">
        <v>31</v>
      </c>
      <c r="G2645" t="s">
        <v>44</v>
      </c>
      <c r="H2645" t="s">
        <v>45</v>
      </c>
      <c r="I2645" t="s">
        <v>34</v>
      </c>
      <c r="J2645">
        <v>5.4</v>
      </c>
      <c r="K2645" t="s">
        <v>35</v>
      </c>
      <c r="L2645">
        <v>67</v>
      </c>
      <c r="M2645" s="2">
        <v>46024</v>
      </c>
      <c r="N2645" t="s">
        <v>36</v>
      </c>
      <c r="O2645">
        <v>7.6</v>
      </c>
      <c r="P2645">
        <v>0.4</v>
      </c>
      <c r="Q2645">
        <v>8924.99</v>
      </c>
      <c r="R2645" t="s">
        <v>37</v>
      </c>
      <c r="S2645">
        <v>4735.2700000000004</v>
      </c>
      <c r="T2645">
        <v>4.3</v>
      </c>
      <c r="U2645">
        <v>2026</v>
      </c>
      <c r="V2645" t="s">
        <v>69</v>
      </c>
      <c r="W2645" s="2">
        <v>46023</v>
      </c>
      <c r="X2645" t="s">
        <v>81</v>
      </c>
      <c r="Y2645" t="s">
        <v>48</v>
      </c>
      <c r="Z2645">
        <v>8924.99</v>
      </c>
      <c r="AA2645">
        <v>4735.2700000000004</v>
      </c>
      <c r="AB2645">
        <v>0.53100000000000003</v>
      </c>
    </row>
    <row r="2646" spans="1:28" x14ac:dyDescent="0.25">
      <c r="A2646" t="s">
        <v>2730</v>
      </c>
      <c r="B2646" s="2">
        <v>45938.571527777778</v>
      </c>
      <c r="C2646" s="2">
        <v>45939.071527777778</v>
      </c>
      <c r="D2646" t="s">
        <v>42</v>
      </c>
      <c r="E2646" t="s">
        <v>83</v>
      </c>
      <c r="F2646" t="s">
        <v>31</v>
      </c>
      <c r="G2646" t="s">
        <v>44</v>
      </c>
      <c r="H2646" t="s">
        <v>74</v>
      </c>
      <c r="I2646" t="s">
        <v>34</v>
      </c>
      <c r="J2646">
        <v>0.5</v>
      </c>
      <c r="K2646" t="s">
        <v>35</v>
      </c>
      <c r="L2646">
        <v>68</v>
      </c>
      <c r="M2646" s="2">
        <v>45938</v>
      </c>
      <c r="N2646" t="s">
        <v>36</v>
      </c>
      <c r="O2646">
        <v>10.199999999999999</v>
      </c>
      <c r="P2646">
        <v>4.2</v>
      </c>
      <c r="Q2646">
        <v>2882.43</v>
      </c>
      <c r="R2646" t="s">
        <v>59</v>
      </c>
      <c r="S2646">
        <v>2239.98</v>
      </c>
      <c r="T2646">
        <v>3.9</v>
      </c>
      <c r="U2646">
        <v>2025</v>
      </c>
      <c r="V2646" t="s">
        <v>97</v>
      </c>
      <c r="W2646" s="2">
        <v>45931</v>
      </c>
      <c r="X2646" t="s">
        <v>64</v>
      </c>
      <c r="Y2646" t="s">
        <v>48</v>
      </c>
      <c r="Z2646">
        <v>2882.43</v>
      </c>
      <c r="AA2646">
        <v>2239.98</v>
      </c>
      <c r="AB2646">
        <v>0.77700000000000002</v>
      </c>
    </row>
    <row r="2647" spans="1:28" x14ac:dyDescent="0.25">
      <c r="A2647" t="s">
        <v>2731</v>
      </c>
      <c r="B2647" s="2">
        <v>45785.792361111111</v>
      </c>
      <c r="C2647" s="2">
        <v>45787.792361111111</v>
      </c>
      <c r="D2647" t="s">
        <v>62</v>
      </c>
      <c r="E2647" t="s">
        <v>73</v>
      </c>
      <c r="F2647" t="s">
        <v>51</v>
      </c>
      <c r="G2647" t="s">
        <v>32</v>
      </c>
      <c r="H2647" t="s">
        <v>74</v>
      </c>
      <c r="I2647" t="s">
        <v>34</v>
      </c>
      <c r="J2647">
        <v>2</v>
      </c>
      <c r="K2647" t="s">
        <v>35</v>
      </c>
      <c r="L2647">
        <v>77</v>
      </c>
      <c r="M2647" s="2">
        <v>45785</v>
      </c>
      <c r="N2647" t="s">
        <v>36</v>
      </c>
      <c r="O2647">
        <v>8.3000000000000007</v>
      </c>
      <c r="P2647">
        <v>2.6</v>
      </c>
      <c r="Q2647">
        <v>4970.26</v>
      </c>
      <c r="R2647" t="s">
        <v>77</v>
      </c>
      <c r="S2647">
        <v>2610.19</v>
      </c>
      <c r="T2647">
        <v>4.4000000000000004</v>
      </c>
      <c r="U2647">
        <v>2025</v>
      </c>
      <c r="V2647" t="s">
        <v>80</v>
      </c>
      <c r="W2647" s="2">
        <v>45778</v>
      </c>
      <c r="X2647" t="s">
        <v>47</v>
      </c>
      <c r="Y2647" t="s">
        <v>48</v>
      </c>
      <c r="Z2647">
        <v>4970.26</v>
      </c>
      <c r="AA2647">
        <v>2610.19</v>
      </c>
      <c r="AB2647">
        <v>0.52500000000000002</v>
      </c>
    </row>
    <row r="2648" spans="1:28" x14ac:dyDescent="0.25">
      <c r="A2648" t="s">
        <v>2732</v>
      </c>
      <c r="B2648" s="2">
        <v>45886.486111111109</v>
      </c>
      <c r="C2648" s="2">
        <v>45889.586111111108</v>
      </c>
      <c r="D2648" t="s">
        <v>50</v>
      </c>
      <c r="E2648" t="s">
        <v>83</v>
      </c>
      <c r="F2648" t="s">
        <v>31</v>
      </c>
      <c r="G2648" t="s">
        <v>32</v>
      </c>
      <c r="H2648" t="s">
        <v>74</v>
      </c>
      <c r="I2648" t="s">
        <v>75</v>
      </c>
      <c r="J2648">
        <v>3.1</v>
      </c>
      <c r="K2648" t="s">
        <v>35</v>
      </c>
      <c r="L2648">
        <v>68</v>
      </c>
      <c r="M2648" s="2">
        <v>45886</v>
      </c>
      <c r="N2648" t="s">
        <v>36</v>
      </c>
      <c r="O2648">
        <v>10.4</v>
      </c>
      <c r="P2648">
        <v>2</v>
      </c>
      <c r="Q2648">
        <v>7506.73</v>
      </c>
      <c r="R2648" t="s">
        <v>37</v>
      </c>
      <c r="S2648">
        <v>4827.26</v>
      </c>
      <c r="T2648">
        <v>3.9</v>
      </c>
      <c r="U2648">
        <v>2025</v>
      </c>
      <c r="V2648" t="s">
        <v>87</v>
      </c>
      <c r="W2648" s="2">
        <v>45870</v>
      </c>
      <c r="X2648" t="s">
        <v>39</v>
      </c>
      <c r="Y2648" t="s">
        <v>40</v>
      </c>
      <c r="Z2648">
        <v>7506.73</v>
      </c>
      <c r="AA2648">
        <v>4827.26</v>
      </c>
      <c r="AB2648">
        <v>0.64300000000000002</v>
      </c>
    </row>
    <row r="2649" spans="1:28" x14ac:dyDescent="0.25">
      <c r="A2649" t="s">
        <v>2733</v>
      </c>
      <c r="B2649" s="2">
        <v>45768.706944444442</v>
      </c>
      <c r="C2649" s="2">
        <v>45771.206944444442</v>
      </c>
      <c r="D2649" t="s">
        <v>72</v>
      </c>
      <c r="E2649" t="s">
        <v>73</v>
      </c>
      <c r="F2649" t="s">
        <v>31</v>
      </c>
      <c r="G2649" t="s">
        <v>44</v>
      </c>
      <c r="H2649" t="s">
        <v>67</v>
      </c>
      <c r="I2649" t="s">
        <v>57</v>
      </c>
      <c r="J2649">
        <v>2.5</v>
      </c>
      <c r="K2649" t="s">
        <v>35</v>
      </c>
      <c r="L2649">
        <v>46</v>
      </c>
      <c r="M2649" s="2">
        <v>45768</v>
      </c>
      <c r="N2649" t="s">
        <v>76</v>
      </c>
      <c r="O2649">
        <v>8.3000000000000007</v>
      </c>
      <c r="P2649">
        <v>1.5</v>
      </c>
      <c r="Q2649">
        <v>4780.55</v>
      </c>
      <c r="R2649" t="s">
        <v>37</v>
      </c>
      <c r="S2649">
        <v>2319.58</v>
      </c>
      <c r="T2649">
        <v>4.5</v>
      </c>
      <c r="U2649">
        <v>2025</v>
      </c>
      <c r="V2649" t="s">
        <v>38</v>
      </c>
      <c r="W2649" s="2">
        <v>45748</v>
      </c>
      <c r="X2649" t="s">
        <v>78</v>
      </c>
      <c r="Y2649" t="s">
        <v>48</v>
      </c>
      <c r="Z2649">
        <v>4780.55</v>
      </c>
      <c r="AA2649">
        <v>2319.58</v>
      </c>
      <c r="AB2649">
        <v>0.48499999999999999</v>
      </c>
    </row>
    <row r="2650" spans="1:28" x14ac:dyDescent="0.25">
      <c r="A2650" t="s">
        <v>2734</v>
      </c>
      <c r="B2650" s="2">
        <v>45793.857638888891</v>
      </c>
      <c r="C2650" s="2">
        <v>45798.357638888891</v>
      </c>
      <c r="D2650" t="s">
        <v>72</v>
      </c>
      <c r="E2650" t="s">
        <v>73</v>
      </c>
      <c r="F2650" t="s">
        <v>51</v>
      </c>
      <c r="G2650" t="s">
        <v>32</v>
      </c>
      <c r="H2650" t="s">
        <v>33</v>
      </c>
      <c r="I2650" t="s">
        <v>34</v>
      </c>
      <c r="J2650">
        <v>4.5</v>
      </c>
      <c r="K2650" t="s">
        <v>35</v>
      </c>
      <c r="L2650">
        <v>90</v>
      </c>
      <c r="M2650" s="2">
        <v>45793</v>
      </c>
      <c r="N2650" t="s">
        <v>36</v>
      </c>
      <c r="O2650">
        <v>10.5</v>
      </c>
      <c r="P2650">
        <v>0</v>
      </c>
      <c r="Q2650">
        <v>7037.26</v>
      </c>
      <c r="R2650" t="s">
        <v>59</v>
      </c>
      <c r="S2650">
        <v>4307.62</v>
      </c>
      <c r="T2650">
        <v>3.7</v>
      </c>
      <c r="U2650">
        <v>2025</v>
      </c>
      <c r="V2650" t="s">
        <v>80</v>
      </c>
      <c r="W2650" s="2">
        <v>45778</v>
      </c>
      <c r="X2650" t="s">
        <v>81</v>
      </c>
      <c r="Y2650" t="s">
        <v>48</v>
      </c>
      <c r="Z2650">
        <v>7037.26</v>
      </c>
      <c r="AA2650">
        <v>4307.62</v>
      </c>
      <c r="AB2650">
        <v>0.61199999999999999</v>
      </c>
    </row>
    <row r="2651" spans="1:28" x14ac:dyDescent="0.25">
      <c r="A2651" t="s">
        <v>2735</v>
      </c>
      <c r="B2651" s="2">
        <v>46019.788888888892</v>
      </c>
      <c r="C2651" s="2">
        <v>46025.888888888891</v>
      </c>
      <c r="D2651" t="s">
        <v>29</v>
      </c>
      <c r="E2651" t="s">
        <v>43</v>
      </c>
      <c r="F2651" t="s">
        <v>31</v>
      </c>
      <c r="G2651" t="s">
        <v>66</v>
      </c>
      <c r="H2651" t="s">
        <v>45</v>
      </c>
      <c r="I2651" t="s">
        <v>34</v>
      </c>
      <c r="J2651">
        <v>6.1</v>
      </c>
      <c r="K2651" t="s">
        <v>35</v>
      </c>
      <c r="L2651">
        <v>5</v>
      </c>
      <c r="M2651" s="2">
        <v>46019</v>
      </c>
      <c r="N2651" t="s">
        <v>68</v>
      </c>
      <c r="O2651">
        <v>8</v>
      </c>
      <c r="P2651">
        <v>2.6</v>
      </c>
      <c r="Q2651">
        <v>7696.32</v>
      </c>
      <c r="R2651" t="s">
        <v>77</v>
      </c>
      <c r="S2651">
        <v>3700.4</v>
      </c>
      <c r="T2651">
        <v>4.5</v>
      </c>
      <c r="U2651">
        <v>2025</v>
      </c>
      <c r="V2651" t="s">
        <v>63</v>
      </c>
      <c r="W2651" s="2">
        <v>45992</v>
      </c>
      <c r="X2651" t="s">
        <v>39</v>
      </c>
      <c r="Y2651" t="s">
        <v>40</v>
      </c>
      <c r="Z2651">
        <v>7696.32</v>
      </c>
      <c r="AA2651">
        <v>3700.4</v>
      </c>
      <c r="AB2651">
        <v>0.48099999999999998</v>
      </c>
    </row>
    <row r="2652" spans="1:28" x14ac:dyDescent="0.25">
      <c r="A2652" t="s">
        <v>2736</v>
      </c>
      <c r="B2652" s="2">
        <v>45843.740972222222</v>
      </c>
      <c r="C2652" s="2">
        <v>45844.240972222222</v>
      </c>
      <c r="D2652" t="s">
        <v>42</v>
      </c>
      <c r="E2652" t="s">
        <v>83</v>
      </c>
      <c r="F2652" t="s">
        <v>51</v>
      </c>
      <c r="G2652" t="s">
        <v>55</v>
      </c>
      <c r="H2652" t="s">
        <v>86</v>
      </c>
      <c r="I2652" t="s">
        <v>57</v>
      </c>
      <c r="J2652">
        <v>0.5</v>
      </c>
      <c r="K2652" t="s">
        <v>58</v>
      </c>
      <c r="L2652">
        <v>48</v>
      </c>
      <c r="M2652" s="2">
        <v>45843</v>
      </c>
      <c r="N2652" t="s">
        <v>68</v>
      </c>
      <c r="O2652">
        <v>8.1999999999999993</v>
      </c>
      <c r="P2652">
        <v>1.7</v>
      </c>
      <c r="Q2652">
        <v>2620.2199999999998</v>
      </c>
      <c r="R2652" t="s">
        <v>77</v>
      </c>
      <c r="S2652">
        <v>1312.91</v>
      </c>
      <c r="T2652">
        <v>4.9000000000000004</v>
      </c>
      <c r="U2652">
        <v>2025</v>
      </c>
      <c r="V2652" t="s">
        <v>107</v>
      </c>
      <c r="W2652" s="2">
        <v>45839</v>
      </c>
      <c r="X2652" t="s">
        <v>92</v>
      </c>
      <c r="Y2652" t="s">
        <v>40</v>
      </c>
      <c r="Z2652">
        <v>2620.2199999999998</v>
      </c>
      <c r="AA2652">
        <v>1312.91</v>
      </c>
      <c r="AB2652">
        <v>0.501</v>
      </c>
    </row>
    <row r="2653" spans="1:28" x14ac:dyDescent="0.25">
      <c r="A2653" t="s">
        <v>2737</v>
      </c>
      <c r="B2653" s="2">
        <v>46313.088194444441</v>
      </c>
      <c r="C2653" s="2">
        <v>46315.288194444453</v>
      </c>
      <c r="D2653" t="s">
        <v>72</v>
      </c>
      <c r="E2653" t="s">
        <v>73</v>
      </c>
      <c r="F2653" t="s">
        <v>51</v>
      </c>
      <c r="G2653" t="s">
        <v>32</v>
      </c>
      <c r="H2653" t="s">
        <v>67</v>
      </c>
      <c r="I2653" t="s">
        <v>57</v>
      </c>
      <c r="J2653">
        <v>2.2000000000000002</v>
      </c>
      <c r="K2653" t="s">
        <v>35</v>
      </c>
      <c r="L2653">
        <v>50</v>
      </c>
      <c r="M2653" s="2">
        <v>46313</v>
      </c>
      <c r="N2653" t="s">
        <v>36</v>
      </c>
      <c r="O2653">
        <v>7.9</v>
      </c>
      <c r="P2653">
        <v>0.1</v>
      </c>
      <c r="Q2653">
        <v>4483.3100000000004</v>
      </c>
      <c r="R2653" t="s">
        <v>59</v>
      </c>
      <c r="S2653">
        <v>2889.1</v>
      </c>
      <c r="T2653">
        <v>4.2</v>
      </c>
      <c r="U2653">
        <v>2026</v>
      </c>
      <c r="V2653" t="s">
        <v>97</v>
      </c>
      <c r="W2653" s="2">
        <v>46296</v>
      </c>
      <c r="X2653" t="s">
        <v>39</v>
      </c>
      <c r="Y2653" t="s">
        <v>40</v>
      </c>
      <c r="Z2653">
        <v>4483.3100000000004</v>
      </c>
      <c r="AA2653">
        <v>2889.1</v>
      </c>
      <c r="AB2653">
        <v>0.64400000000000002</v>
      </c>
    </row>
    <row r="2654" spans="1:28" x14ac:dyDescent="0.25">
      <c r="A2654" t="s">
        <v>2738</v>
      </c>
      <c r="B2654" s="2">
        <v>46241.607638888891</v>
      </c>
      <c r="C2654" s="2">
        <v>46247.307638888888</v>
      </c>
      <c r="D2654" t="s">
        <v>29</v>
      </c>
      <c r="E2654" t="s">
        <v>43</v>
      </c>
      <c r="F2654" t="s">
        <v>51</v>
      </c>
      <c r="G2654" t="s">
        <v>44</v>
      </c>
      <c r="H2654" t="s">
        <v>67</v>
      </c>
      <c r="I2654" t="s">
        <v>34</v>
      </c>
      <c r="J2654">
        <v>5.7</v>
      </c>
      <c r="K2654" t="s">
        <v>35</v>
      </c>
      <c r="L2654">
        <v>29</v>
      </c>
      <c r="M2654" s="2">
        <v>46241</v>
      </c>
      <c r="N2654" t="s">
        <v>76</v>
      </c>
      <c r="O2654">
        <v>10.1</v>
      </c>
      <c r="P2654">
        <v>1.8</v>
      </c>
      <c r="Q2654">
        <v>7058.18</v>
      </c>
      <c r="R2654" t="s">
        <v>77</v>
      </c>
      <c r="S2654">
        <v>4354.3900000000003</v>
      </c>
      <c r="T2654">
        <v>4.7</v>
      </c>
      <c r="U2654">
        <v>2026</v>
      </c>
      <c r="V2654" t="s">
        <v>87</v>
      </c>
      <c r="W2654" s="2">
        <v>46235</v>
      </c>
      <c r="X2654" t="s">
        <v>81</v>
      </c>
      <c r="Y2654" t="s">
        <v>48</v>
      </c>
      <c r="Z2654">
        <v>7058.18</v>
      </c>
      <c r="AA2654">
        <v>4354.3900000000003</v>
      </c>
      <c r="AB2654">
        <v>0.61699999999999999</v>
      </c>
    </row>
    <row r="2655" spans="1:28" x14ac:dyDescent="0.25">
      <c r="A2655" t="s">
        <v>2739</v>
      </c>
      <c r="B2655" s="2">
        <v>45786.109027777777</v>
      </c>
      <c r="C2655" s="2">
        <v>45789.40902777778</v>
      </c>
      <c r="D2655" t="s">
        <v>72</v>
      </c>
      <c r="E2655" t="s">
        <v>73</v>
      </c>
      <c r="F2655" t="s">
        <v>31</v>
      </c>
      <c r="G2655" t="s">
        <v>32</v>
      </c>
      <c r="H2655" t="s">
        <v>74</v>
      </c>
      <c r="I2655" t="s">
        <v>34</v>
      </c>
      <c r="J2655">
        <v>3.3</v>
      </c>
      <c r="K2655" t="s">
        <v>35</v>
      </c>
      <c r="L2655">
        <v>53</v>
      </c>
      <c r="M2655" s="2">
        <v>45786</v>
      </c>
      <c r="N2655" t="s">
        <v>36</v>
      </c>
      <c r="O2655">
        <v>8</v>
      </c>
      <c r="P2655">
        <v>1.8</v>
      </c>
      <c r="Q2655">
        <v>4503.18</v>
      </c>
      <c r="R2655" t="s">
        <v>37</v>
      </c>
      <c r="S2655">
        <v>2247.06</v>
      </c>
      <c r="T2655">
        <v>4</v>
      </c>
      <c r="U2655">
        <v>2025</v>
      </c>
      <c r="V2655" t="s">
        <v>80</v>
      </c>
      <c r="W2655" s="2">
        <v>45778</v>
      </c>
      <c r="X2655" t="s">
        <v>81</v>
      </c>
      <c r="Y2655" t="s">
        <v>48</v>
      </c>
      <c r="Z2655">
        <v>4503.18</v>
      </c>
      <c r="AA2655">
        <v>2247.06</v>
      </c>
      <c r="AB2655">
        <v>0.499</v>
      </c>
    </row>
    <row r="2656" spans="1:28" x14ac:dyDescent="0.25">
      <c r="A2656" t="s">
        <v>2740</v>
      </c>
      <c r="B2656" s="2">
        <v>45918.573611111111</v>
      </c>
      <c r="C2656" s="2">
        <v>45919.173611111109</v>
      </c>
      <c r="D2656" t="s">
        <v>42</v>
      </c>
      <c r="E2656" t="s">
        <v>73</v>
      </c>
      <c r="F2656" t="s">
        <v>31</v>
      </c>
      <c r="G2656" t="s">
        <v>66</v>
      </c>
      <c r="H2656" t="s">
        <v>67</v>
      </c>
      <c r="I2656" t="s">
        <v>34</v>
      </c>
      <c r="J2656">
        <v>0.6</v>
      </c>
      <c r="K2656" t="s">
        <v>35</v>
      </c>
      <c r="L2656">
        <v>65</v>
      </c>
      <c r="M2656" s="2">
        <v>45918</v>
      </c>
      <c r="N2656" t="s">
        <v>76</v>
      </c>
      <c r="O2656">
        <v>7.7</v>
      </c>
      <c r="P2656">
        <v>2.5</v>
      </c>
      <c r="Q2656">
        <v>3849.79</v>
      </c>
      <c r="R2656" t="s">
        <v>37</v>
      </c>
      <c r="S2656">
        <v>2923.42</v>
      </c>
      <c r="T2656">
        <v>3.3</v>
      </c>
      <c r="U2656">
        <v>2025</v>
      </c>
      <c r="V2656" t="s">
        <v>53</v>
      </c>
      <c r="W2656" s="2">
        <v>45901</v>
      </c>
      <c r="X2656" t="s">
        <v>47</v>
      </c>
      <c r="Y2656" t="s">
        <v>48</v>
      </c>
      <c r="Z2656">
        <v>3849.79</v>
      </c>
      <c r="AA2656">
        <v>2923.42</v>
      </c>
      <c r="AB2656">
        <v>0.75900000000000001</v>
      </c>
    </row>
    <row r="2657" spans="1:28" x14ac:dyDescent="0.25">
      <c r="A2657" t="s">
        <v>2741</v>
      </c>
      <c r="B2657" s="2">
        <v>46172.984027777777</v>
      </c>
      <c r="C2657" s="2">
        <v>46173.484027777777</v>
      </c>
      <c r="D2657" t="s">
        <v>42</v>
      </c>
      <c r="E2657" t="s">
        <v>30</v>
      </c>
      <c r="F2657" t="s">
        <v>51</v>
      </c>
      <c r="G2657" t="s">
        <v>66</v>
      </c>
      <c r="H2657" t="s">
        <v>33</v>
      </c>
      <c r="I2657" t="s">
        <v>34</v>
      </c>
      <c r="J2657">
        <v>0.5</v>
      </c>
      <c r="K2657" t="s">
        <v>35</v>
      </c>
      <c r="L2657">
        <v>62</v>
      </c>
      <c r="M2657" s="2">
        <v>46172</v>
      </c>
      <c r="N2657" t="s">
        <v>36</v>
      </c>
      <c r="O2657">
        <v>9.6999999999999993</v>
      </c>
      <c r="P2657">
        <v>1.4</v>
      </c>
      <c r="Q2657">
        <v>1368.52</v>
      </c>
      <c r="R2657" t="s">
        <v>37</v>
      </c>
      <c r="S2657">
        <v>800.69</v>
      </c>
      <c r="T2657">
        <v>4.0999999999999996</v>
      </c>
      <c r="U2657">
        <v>2026</v>
      </c>
      <c r="V2657" t="s">
        <v>80</v>
      </c>
      <c r="W2657" s="2">
        <v>46143</v>
      </c>
      <c r="X2657" t="s">
        <v>92</v>
      </c>
      <c r="Y2657" t="s">
        <v>40</v>
      </c>
      <c r="Z2657">
        <v>1368.52</v>
      </c>
      <c r="AA2657">
        <v>800.69</v>
      </c>
      <c r="AB2657">
        <v>0.58499999999999996</v>
      </c>
    </row>
    <row r="2658" spans="1:28" x14ac:dyDescent="0.25">
      <c r="A2658" t="s">
        <v>2742</v>
      </c>
      <c r="B2658" s="2">
        <v>46106.59097222222</v>
      </c>
      <c r="C2658" s="2">
        <v>46109.190972222219</v>
      </c>
      <c r="D2658" t="s">
        <v>42</v>
      </c>
      <c r="E2658" t="s">
        <v>73</v>
      </c>
      <c r="F2658" t="s">
        <v>152</v>
      </c>
      <c r="G2658" t="s">
        <v>55</v>
      </c>
      <c r="H2658" t="s">
        <v>33</v>
      </c>
      <c r="I2658" t="s">
        <v>34</v>
      </c>
      <c r="J2658">
        <v>2.6</v>
      </c>
      <c r="K2658" t="s">
        <v>35</v>
      </c>
      <c r="L2658">
        <v>71</v>
      </c>
      <c r="M2658" s="2">
        <v>46106</v>
      </c>
      <c r="N2658" t="s">
        <v>68</v>
      </c>
      <c r="O2658">
        <v>8.4</v>
      </c>
      <c r="P2658">
        <v>1</v>
      </c>
      <c r="Q2658">
        <v>4842.88</v>
      </c>
      <c r="R2658" t="s">
        <v>37</v>
      </c>
      <c r="S2658">
        <v>3403.8</v>
      </c>
      <c r="T2658">
        <v>4.2</v>
      </c>
      <c r="U2658">
        <v>2026</v>
      </c>
      <c r="V2658" t="s">
        <v>46</v>
      </c>
      <c r="W2658" s="2">
        <v>46082</v>
      </c>
      <c r="X2658" t="s">
        <v>64</v>
      </c>
      <c r="Y2658" t="s">
        <v>48</v>
      </c>
      <c r="Z2658">
        <v>4842.88</v>
      </c>
      <c r="AA2658">
        <v>3403.8</v>
      </c>
      <c r="AB2658">
        <v>0.70299999999999996</v>
      </c>
    </row>
    <row r="2659" spans="1:28" x14ac:dyDescent="0.25">
      <c r="A2659" t="s">
        <v>2743</v>
      </c>
      <c r="B2659" s="2">
        <v>45761.354861111111</v>
      </c>
      <c r="C2659" s="2">
        <v>45767.054861111108</v>
      </c>
      <c r="D2659" t="s">
        <v>113</v>
      </c>
      <c r="E2659" t="s">
        <v>73</v>
      </c>
      <c r="F2659" t="s">
        <v>31</v>
      </c>
      <c r="G2659" t="s">
        <v>32</v>
      </c>
      <c r="H2659" t="s">
        <v>33</v>
      </c>
      <c r="I2659" t="s">
        <v>57</v>
      </c>
      <c r="J2659">
        <v>5.7</v>
      </c>
      <c r="K2659" t="s">
        <v>35</v>
      </c>
      <c r="L2659">
        <v>31</v>
      </c>
      <c r="M2659" s="2">
        <v>45761</v>
      </c>
      <c r="N2659" t="s">
        <v>68</v>
      </c>
      <c r="O2659">
        <v>8</v>
      </c>
      <c r="P2659">
        <v>1</v>
      </c>
      <c r="Q2659">
        <v>6979.65</v>
      </c>
      <c r="R2659" t="s">
        <v>37</v>
      </c>
      <c r="S2659">
        <v>5365.71</v>
      </c>
      <c r="T2659">
        <v>4.5999999999999996</v>
      </c>
      <c r="U2659">
        <v>2025</v>
      </c>
      <c r="V2659" t="s">
        <v>38</v>
      </c>
      <c r="W2659" s="2">
        <v>45748</v>
      </c>
      <c r="X2659" t="s">
        <v>78</v>
      </c>
      <c r="Y2659" t="s">
        <v>48</v>
      </c>
      <c r="Z2659">
        <v>6979.65</v>
      </c>
      <c r="AA2659">
        <v>5365.71</v>
      </c>
      <c r="AB2659">
        <v>0.76900000000000002</v>
      </c>
    </row>
    <row r="2660" spans="1:28" x14ac:dyDescent="0.25">
      <c r="A2660" t="s">
        <v>2744</v>
      </c>
      <c r="B2660" s="2">
        <v>46140.030555555553</v>
      </c>
      <c r="C2660" s="2">
        <v>46145.230555555558</v>
      </c>
      <c r="D2660" t="s">
        <v>113</v>
      </c>
      <c r="E2660" t="s">
        <v>30</v>
      </c>
      <c r="F2660" t="s">
        <v>152</v>
      </c>
      <c r="G2660" t="s">
        <v>32</v>
      </c>
      <c r="H2660" t="s">
        <v>86</v>
      </c>
      <c r="I2660" t="s">
        <v>75</v>
      </c>
      <c r="J2660">
        <v>5.2</v>
      </c>
      <c r="K2660" t="s">
        <v>35</v>
      </c>
      <c r="L2660">
        <v>54</v>
      </c>
      <c r="M2660" s="2">
        <v>46140</v>
      </c>
      <c r="N2660" t="s">
        <v>36</v>
      </c>
      <c r="O2660">
        <v>8.3000000000000007</v>
      </c>
      <c r="P2660">
        <v>2.1</v>
      </c>
      <c r="Q2660">
        <v>6011.44</v>
      </c>
      <c r="R2660" t="s">
        <v>37</v>
      </c>
      <c r="S2660">
        <v>4524.6899999999996</v>
      </c>
      <c r="T2660">
        <v>3.7</v>
      </c>
      <c r="U2660">
        <v>2026</v>
      </c>
      <c r="V2660" t="s">
        <v>38</v>
      </c>
      <c r="W2660" s="2">
        <v>46113</v>
      </c>
      <c r="X2660" t="s">
        <v>70</v>
      </c>
      <c r="Y2660" t="s">
        <v>48</v>
      </c>
      <c r="Z2660">
        <v>6011.44</v>
      </c>
      <c r="AA2660">
        <v>4524.6899999999996</v>
      </c>
      <c r="AB2660">
        <v>0.753</v>
      </c>
    </row>
    <row r="2661" spans="1:28" x14ac:dyDescent="0.25">
      <c r="A2661" t="s">
        <v>2745</v>
      </c>
      <c r="B2661" s="2">
        <v>45881.785416666673</v>
      </c>
      <c r="C2661" s="2">
        <v>45886.085416666669</v>
      </c>
      <c r="D2661" t="s">
        <v>29</v>
      </c>
      <c r="E2661" t="s">
        <v>83</v>
      </c>
      <c r="F2661" t="s">
        <v>51</v>
      </c>
      <c r="G2661" t="s">
        <v>55</v>
      </c>
      <c r="H2661" t="s">
        <v>67</v>
      </c>
      <c r="I2661" t="s">
        <v>34</v>
      </c>
      <c r="J2661">
        <v>4.3</v>
      </c>
      <c r="K2661" t="s">
        <v>35</v>
      </c>
      <c r="L2661">
        <v>36</v>
      </c>
      <c r="M2661" s="2">
        <v>45881</v>
      </c>
      <c r="N2661" t="s">
        <v>36</v>
      </c>
      <c r="O2661">
        <v>7.9</v>
      </c>
      <c r="P2661">
        <v>1.8</v>
      </c>
      <c r="Q2661">
        <v>6631.55</v>
      </c>
      <c r="R2661" t="s">
        <v>77</v>
      </c>
      <c r="S2661">
        <v>4541.1000000000004</v>
      </c>
      <c r="T2661">
        <v>5</v>
      </c>
      <c r="U2661">
        <v>2025</v>
      </c>
      <c r="V2661" t="s">
        <v>87</v>
      </c>
      <c r="W2661" s="2">
        <v>45870</v>
      </c>
      <c r="X2661" t="s">
        <v>70</v>
      </c>
      <c r="Y2661" t="s">
        <v>48</v>
      </c>
      <c r="Z2661">
        <v>6631.55</v>
      </c>
      <c r="AA2661">
        <v>4541.1000000000004</v>
      </c>
      <c r="AB2661">
        <v>0.68500000000000005</v>
      </c>
    </row>
    <row r="2662" spans="1:28" x14ac:dyDescent="0.25">
      <c r="A2662" t="s">
        <v>2746</v>
      </c>
      <c r="B2662" s="2">
        <v>46148.151388888888</v>
      </c>
      <c r="C2662" s="2">
        <v>46151.451388888891</v>
      </c>
      <c r="D2662" t="s">
        <v>50</v>
      </c>
      <c r="E2662" t="s">
        <v>30</v>
      </c>
      <c r="F2662" t="s">
        <v>51</v>
      </c>
      <c r="G2662" t="s">
        <v>44</v>
      </c>
      <c r="H2662" t="s">
        <v>52</v>
      </c>
      <c r="I2662" t="s">
        <v>57</v>
      </c>
      <c r="J2662">
        <v>3.3</v>
      </c>
      <c r="K2662" t="s">
        <v>35</v>
      </c>
      <c r="L2662">
        <v>44</v>
      </c>
      <c r="M2662" s="2">
        <v>46148</v>
      </c>
      <c r="N2662" t="s">
        <v>36</v>
      </c>
      <c r="O2662">
        <v>7.8</v>
      </c>
      <c r="P2662">
        <v>1.2</v>
      </c>
      <c r="Q2662">
        <v>4349.4399999999996</v>
      </c>
      <c r="R2662" t="s">
        <v>37</v>
      </c>
      <c r="S2662">
        <v>2111.4299999999998</v>
      </c>
      <c r="T2662">
        <v>4.5999999999999996</v>
      </c>
      <c r="U2662">
        <v>2026</v>
      </c>
      <c r="V2662" t="s">
        <v>80</v>
      </c>
      <c r="W2662" s="2">
        <v>46143</v>
      </c>
      <c r="X2662" t="s">
        <v>64</v>
      </c>
      <c r="Y2662" t="s">
        <v>48</v>
      </c>
      <c r="Z2662">
        <v>4349.4399999999996</v>
      </c>
      <c r="AA2662">
        <v>2111.4299999999998</v>
      </c>
      <c r="AB2662">
        <v>0.48499999999999999</v>
      </c>
    </row>
    <row r="2663" spans="1:28" x14ac:dyDescent="0.25">
      <c r="A2663" t="s">
        <v>2747</v>
      </c>
      <c r="B2663" s="2">
        <v>46130.306944444441</v>
      </c>
      <c r="C2663" s="2">
        <v>46135.606944444437</v>
      </c>
      <c r="D2663" t="s">
        <v>50</v>
      </c>
      <c r="E2663" t="s">
        <v>83</v>
      </c>
      <c r="F2663" t="s">
        <v>31</v>
      </c>
      <c r="G2663" t="s">
        <v>32</v>
      </c>
      <c r="H2663" t="s">
        <v>33</v>
      </c>
      <c r="I2663" t="s">
        <v>75</v>
      </c>
      <c r="J2663">
        <v>5.3</v>
      </c>
      <c r="K2663" t="s">
        <v>35</v>
      </c>
      <c r="L2663">
        <v>47</v>
      </c>
      <c r="M2663" s="2">
        <v>46130</v>
      </c>
      <c r="N2663" t="s">
        <v>36</v>
      </c>
      <c r="O2663">
        <v>8</v>
      </c>
      <c r="P2663">
        <v>1.8</v>
      </c>
      <c r="Q2663">
        <v>6619.95</v>
      </c>
      <c r="R2663" t="s">
        <v>77</v>
      </c>
      <c r="S2663">
        <v>4450.6099999999997</v>
      </c>
      <c r="T2663">
        <v>4.5999999999999996</v>
      </c>
      <c r="U2663">
        <v>2026</v>
      </c>
      <c r="V2663" t="s">
        <v>38</v>
      </c>
      <c r="W2663" s="2">
        <v>46113</v>
      </c>
      <c r="X2663" t="s">
        <v>92</v>
      </c>
      <c r="Y2663" t="s">
        <v>40</v>
      </c>
      <c r="Z2663">
        <v>6619.95</v>
      </c>
      <c r="AA2663">
        <v>4450.6099999999997</v>
      </c>
      <c r="AB2663">
        <v>0.67200000000000004</v>
      </c>
    </row>
    <row r="2664" spans="1:28" x14ac:dyDescent="0.25">
      <c r="A2664" t="s">
        <v>2748</v>
      </c>
      <c r="B2664" s="2">
        <v>45667.218055555553</v>
      </c>
      <c r="C2664" s="2">
        <v>45672.218055555553</v>
      </c>
      <c r="D2664" t="s">
        <v>113</v>
      </c>
      <c r="E2664" t="s">
        <v>30</v>
      </c>
      <c r="F2664" t="s">
        <v>31</v>
      </c>
      <c r="G2664" t="s">
        <v>32</v>
      </c>
      <c r="H2664" t="s">
        <v>67</v>
      </c>
      <c r="I2664" t="s">
        <v>57</v>
      </c>
      <c r="J2664">
        <v>5</v>
      </c>
      <c r="K2664" t="s">
        <v>35</v>
      </c>
      <c r="L2664">
        <v>62</v>
      </c>
      <c r="M2664" s="2">
        <v>45667</v>
      </c>
      <c r="N2664" t="s">
        <v>36</v>
      </c>
      <c r="O2664">
        <v>12.2</v>
      </c>
      <c r="P2664">
        <v>0.9</v>
      </c>
      <c r="Q2664">
        <v>7476.99</v>
      </c>
      <c r="R2664" t="s">
        <v>37</v>
      </c>
      <c r="S2664">
        <v>3776.29</v>
      </c>
      <c r="T2664">
        <v>4.4000000000000004</v>
      </c>
      <c r="U2664">
        <v>2025</v>
      </c>
      <c r="V2664" t="s">
        <v>69</v>
      </c>
      <c r="W2664" s="2">
        <v>45658</v>
      </c>
      <c r="X2664" t="s">
        <v>81</v>
      </c>
      <c r="Y2664" t="s">
        <v>48</v>
      </c>
      <c r="Z2664">
        <v>7476.99</v>
      </c>
      <c r="AA2664">
        <v>3776.29</v>
      </c>
      <c r="AB2664">
        <v>0.505</v>
      </c>
    </row>
    <row r="2665" spans="1:28" x14ac:dyDescent="0.25">
      <c r="A2665" t="s">
        <v>2749</v>
      </c>
      <c r="B2665" s="2">
        <v>46062.12222222222</v>
      </c>
      <c r="C2665" s="2">
        <v>46064.822222222218</v>
      </c>
      <c r="D2665" t="s">
        <v>72</v>
      </c>
      <c r="E2665" t="s">
        <v>73</v>
      </c>
      <c r="F2665" t="s">
        <v>31</v>
      </c>
      <c r="G2665" t="s">
        <v>32</v>
      </c>
      <c r="H2665" t="s">
        <v>74</v>
      </c>
      <c r="I2665" t="s">
        <v>57</v>
      </c>
      <c r="J2665">
        <v>2.7</v>
      </c>
      <c r="K2665" t="s">
        <v>35</v>
      </c>
      <c r="L2665">
        <v>49</v>
      </c>
      <c r="M2665" s="2">
        <v>46062</v>
      </c>
      <c r="N2665" t="s">
        <v>76</v>
      </c>
      <c r="O2665">
        <v>8.3000000000000007</v>
      </c>
      <c r="P2665">
        <v>0</v>
      </c>
      <c r="Q2665">
        <v>3056.25</v>
      </c>
      <c r="R2665" t="s">
        <v>37</v>
      </c>
      <c r="S2665">
        <v>1858.67</v>
      </c>
      <c r="T2665">
        <v>3.8</v>
      </c>
      <c r="U2665">
        <v>2026</v>
      </c>
      <c r="V2665" t="s">
        <v>104</v>
      </c>
      <c r="W2665" s="2">
        <v>46054</v>
      </c>
      <c r="X2665" t="s">
        <v>78</v>
      </c>
      <c r="Y2665" t="s">
        <v>48</v>
      </c>
      <c r="Z2665">
        <v>3056.25</v>
      </c>
      <c r="AA2665">
        <v>1858.67</v>
      </c>
      <c r="AB2665">
        <v>0.60799999999999998</v>
      </c>
    </row>
    <row r="2666" spans="1:28" x14ac:dyDescent="0.25">
      <c r="A2666" t="s">
        <v>2750</v>
      </c>
      <c r="B2666" s="2">
        <v>45959.157638888893</v>
      </c>
      <c r="C2666" s="2">
        <v>45966.057638888888</v>
      </c>
      <c r="D2666" t="s">
        <v>29</v>
      </c>
      <c r="E2666" t="s">
        <v>30</v>
      </c>
      <c r="F2666" t="s">
        <v>31</v>
      </c>
      <c r="G2666" t="s">
        <v>55</v>
      </c>
      <c r="H2666" t="s">
        <v>45</v>
      </c>
      <c r="I2666" t="s">
        <v>75</v>
      </c>
      <c r="J2666">
        <v>6.9</v>
      </c>
      <c r="K2666" t="s">
        <v>35</v>
      </c>
      <c r="L2666">
        <v>12</v>
      </c>
      <c r="M2666" s="2">
        <v>45959</v>
      </c>
      <c r="N2666" t="s">
        <v>36</v>
      </c>
      <c r="O2666">
        <v>8</v>
      </c>
      <c r="P2666">
        <v>2.8</v>
      </c>
      <c r="Q2666">
        <v>9106.76</v>
      </c>
      <c r="R2666" t="s">
        <v>59</v>
      </c>
      <c r="S2666">
        <v>6868.27</v>
      </c>
      <c r="T2666">
        <v>4.0999999999999996</v>
      </c>
      <c r="U2666">
        <v>2025</v>
      </c>
      <c r="V2666" t="s">
        <v>97</v>
      </c>
      <c r="W2666" s="2">
        <v>45931</v>
      </c>
      <c r="X2666" t="s">
        <v>64</v>
      </c>
      <c r="Y2666" t="s">
        <v>48</v>
      </c>
      <c r="Z2666">
        <v>9106.76</v>
      </c>
      <c r="AA2666">
        <v>6868.27</v>
      </c>
      <c r="AB2666">
        <v>0.754</v>
      </c>
    </row>
    <row r="2667" spans="1:28" x14ac:dyDescent="0.25">
      <c r="A2667" t="s">
        <v>2751</v>
      </c>
      <c r="B2667" s="2">
        <v>45888.18472222222</v>
      </c>
      <c r="C2667" s="2">
        <v>45890.284722222219</v>
      </c>
      <c r="D2667" t="s">
        <v>72</v>
      </c>
      <c r="E2667" t="s">
        <v>30</v>
      </c>
      <c r="F2667" t="s">
        <v>152</v>
      </c>
      <c r="G2667" t="s">
        <v>44</v>
      </c>
      <c r="H2667" t="s">
        <v>33</v>
      </c>
      <c r="I2667" t="s">
        <v>34</v>
      </c>
      <c r="J2667">
        <v>2.1</v>
      </c>
      <c r="K2667" t="s">
        <v>35</v>
      </c>
      <c r="L2667">
        <v>40</v>
      </c>
      <c r="M2667" s="2">
        <v>45888</v>
      </c>
      <c r="N2667" t="s">
        <v>36</v>
      </c>
      <c r="O2667">
        <v>10.1</v>
      </c>
      <c r="P2667">
        <v>0</v>
      </c>
      <c r="Q2667">
        <v>4192.2299999999996</v>
      </c>
      <c r="R2667" t="s">
        <v>37</v>
      </c>
      <c r="S2667">
        <v>2162.36</v>
      </c>
      <c r="T2667">
        <v>4.5</v>
      </c>
      <c r="U2667">
        <v>2025</v>
      </c>
      <c r="V2667" t="s">
        <v>87</v>
      </c>
      <c r="W2667" s="2">
        <v>45870</v>
      </c>
      <c r="X2667" t="s">
        <v>70</v>
      </c>
      <c r="Y2667" t="s">
        <v>48</v>
      </c>
      <c r="Z2667">
        <v>4192.2299999999996</v>
      </c>
      <c r="AA2667">
        <v>2162.36</v>
      </c>
      <c r="AB2667">
        <v>0.51600000000000001</v>
      </c>
    </row>
    <row r="2668" spans="1:28" x14ac:dyDescent="0.25">
      <c r="A2668" t="s">
        <v>2752</v>
      </c>
      <c r="B2668" s="2">
        <v>45723.603472222218</v>
      </c>
      <c r="C2668" s="2">
        <v>45726.603472222218</v>
      </c>
      <c r="D2668" t="s">
        <v>50</v>
      </c>
      <c r="E2668" t="s">
        <v>83</v>
      </c>
      <c r="F2668" t="s">
        <v>31</v>
      </c>
      <c r="G2668" t="s">
        <v>32</v>
      </c>
      <c r="H2668" t="s">
        <v>86</v>
      </c>
      <c r="I2668" t="s">
        <v>34</v>
      </c>
      <c r="J2668">
        <v>3</v>
      </c>
      <c r="K2668" t="s">
        <v>35</v>
      </c>
      <c r="L2668">
        <v>44</v>
      </c>
      <c r="M2668" s="2">
        <v>45723</v>
      </c>
      <c r="N2668" t="s">
        <v>36</v>
      </c>
      <c r="O2668">
        <v>12</v>
      </c>
      <c r="P2668">
        <v>1.9</v>
      </c>
      <c r="Q2668">
        <v>4735.8100000000004</v>
      </c>
      <c r="R2668" t="s">
        <v>77</v>
      </c>
      <c r="S2668">
        <v>3275.1</v>
      </c>
      <c r="T2668">
        <v>3.2</v>
      </c>
      <c r="U2668">
        <v>2025</v>
      </c>
      <c r="V2668" t="s">
        <v>46</v>
      </c>
      <c r="W2668" s="2">
        <v>45717</v>
      </c>
      <c r="X2668" t="s">
        <v>81</v>
      </c>
      <c r="Y2668" t="s">
        <v>48</v>
      </c>
      <c r="Z2668">
        <v>4735.8100000000004</v>
      </c>
      <c r="AA2668">
        <v>3275.1</v>
      </c>
      <c r="AB2668">
        <v>0.69199999999999995</v>
      </c>
    </row>
    <row r="2669" spans="1:28" x14ac:dyDescent="0.25">
      <c r="A2669" t="s">
        <v>2753</v>
      </c>
      <c r="B2669" s="2">
        <v>45769.581250000003</v>
      </c>
      <c r="C2669" s="2">
        <v>45776.181250000001</v>
      </c>
      <c r="D2669" t="s">
        <v>113</v>
      </c>
      <c r="E2669" t="s">
        <v>83</v>
      </c>
      <c r="F2669" t="s">
        <v>51</v>
      </c>
      <c r="G2669" t="s">
        <v>32</v>
      </c>
      <c r="H2669" t="s">
        <v>74</v>
      </c>
      <c r="I2669" t="s">
        <v>75</v>
      </c>
      <c r="J2669">
        <v>6.6</v>
      </c>
      <c r="K2669" t="s">
        <v>35</v>
      </c>
      <c r="L2669">
        <v>51</v>
      </c>
      <c r="M2669" s="2">
        <v>45769</v>
      </c>
      <c r="N2669" t="s">
        <v>36</v>
      </c>
      <c r="O2669">
        <v>8.3000000000000007</v>
      </c>
      <c r="P2669">
        <v>1.4</v>
      </c>
      <c r="Q2669">
        <v>6874.57</v>
      </c>
      <c r="R2669" t="s">
        <v>77</v>
      </c>
      <c r="S2669">
        <v>3884.75</v>
      </c>
      <c r="T2669">
        <v>3.8</v>
      </c>
      <c r="U2669">
        <v>2025</v>
      </c>
      <c r="V2669" t="s">
        <v>38</v>
      </c>
      <c r="W2669" s="2">
        <v>45748</v>
      </c>
      <c r="X2669" t="s">
        <v>70</v>
      </c>
      <c r="Y2669" t="s">
        <v>48</v>
      </c>
      <c r="Z2669">
        <v>6874.57</v>
      </c>
      <c r="AA2669">
        <v>3884.75</v>
      </c>
      <c r="AB2669">
        <v>0.56499999999999995</v>
      </c>
    </row>
    <row r="2670" spans="1:28" x14ac:dyDescent="0.25">
      <c r="A2670" t="s">
        <v>2754</v>
      </c>
      <c r="B2670" s="2">
        <v>45670.973611111112</v>
      </c>
      <c r="C2670" s="2">
        <v>45673.773611111108</v>
      </c>
      <c r="D2670" t="s">
        <v>72</v>
      </c>
      <c r="E2670" t="s">
        <v>83</v>
      </c>
      <c r="F2670" t="s">
        <v>31</v>
      </c>
      <c r="G2670" t="s">
        <v>44</v>
      </c>
      <c r="H2670" t="s">
        <v>67</v>
      </c>
      <c r="I2670" t="s">
        <v>34</v>
      </c>
      <c r="J2670">
        <v>2.8</v>
      </c>
      <c r="K2670" t="s">
        <v>35</v>
      </c>
      <c r="L2670">
        <v>74</v>
      </c>
      <c r="M2670" s="2">
        <v>45670</v>
      </c>
      <c r="N2670" t="s">
        <v>76</v>
      </c>
      <c r="O2670">
        <v>10.3</v>
      </c>
      <c r="P2670">
        <v>1.1000000000000001</v>
      </c>
      <c r="Q2670">
        <v>5105.38</v>
      </c>
      <c r="R2670" t="s">
        <v>37</v>
      </c>
      <c r="S2670">
        <v>2698.18</v>
      </c>
      <c r="T2670">
        <v>3.7</v>
      </c>
      <c r="U2670">
        <v>2025</v>
      </c>
      <c r="V2670" t="s">
        <v>69</v>
      </c>
      <c r="W2670" s="2">
        <v>45658</v>
      </c>
      <c r="X2670" t="s">
        <v>78</v>
      </c>
      <c r="Y2670" t="s">
        <v>48</v>
      </c>
      <c r="Z2670">
        <v>5105.38</v>
      </c>
      <c r="AA2670">
        <v>2698.18</v>
      </c>
      <c r="AB2670">
        <v>0.52800000000000002</v>
      </c>
    </row>
    <row r="2671" spans="1:28" x14ac:dyDescent="0.25">
      <c r="A2671" t="s">
        <v>2755</v>
      </c>
      <c r="B2671" s="2">
        <v>46050.338888888888</v>
      </c>
      <c r="C2671" s="2">
        <v>46053.538888888892</v>
      </c>
      <c r="D2671" t="s">
        <v>62</v>
      </c>
      <c r="E2671" t="s">
        <v>43</v>
      </c>
      <c r="F2671" t="s">
        <v>51</v>
      </c>
      <c r="G2671" t="s">
        <v>44</v>
      </c>
      <c r="H2671" t="s">
        <v>33</v>
      </c>
      <c r="I2671" t="s">
        <v>57</v>
      </c>
      <c r="J2671">
        <v>3.2</v>
      </c>
      <c r="K2671" t="s">
        <v>35</v>
      </c>
      <c r="L2671">
        <v>92</v>
      </c>
      <c r="M2671" s="2">
        <v>46050</v>
      </c>
      <c r="N2671" t="s">
        <v>36</v>
      </c>
      <c r="O2671">
        <v>7.8</v>
      </c>
      <c r="P2671">
        <v>0.6</v>
      </c>
      <c r="Q2671">
        <v>5494.34</v>
      </c>
      <c r="R2671" t="s">
        <v>37</v>
      </c>
      <c r="S2671">
        <v>3033.28</v>
      </c>
      <c r="T2671">
        <v>4.0999999999999996</v>
      </c>
      <c r="U2671">
        <v>2026</v>
      </c>
      <c r="V2671" t="s">
        <v>69</v>
      </c>
      <c r="W2671" s="2">
        <v>46023</v>
      </c>
      <c r="X2671" t="s">
        <v>64</v>
      </c>
      <c r="Y2671" t="s">
        <v>48</v>
      </c>
      <c r="Z2671">
        <v>5494.34</v>
      </c>
      <c r="AA2671">
        <v>3033.28</v>
      </c>
      <c r="AB2671">
        <v>0.55200000000000005</v>
      </c>
    </row>
    <row r="2672" spans="1:28" x14ac:dyDescent="0.25">
      <c r="A2672" t="s">
        <v>2756</v>
      </c>
      <c r="B2672" s="2">
        <v>46157.486805555563</v>
      </c>
      <c r="C2672" s="2">
        <v>46161.586805555547</v>
      </c>
      <c r="D2672" t="s">
        <v>91</v>
      </c>
      <c r="E2672" t="s">
        <v>73</v>
      </c>
      <c r="F2672" t="s">
        <v>31</v>
      </c>
      <c r="G2672" t="s">
        <v>44</v>
      </c>
      <c r="H2672" t="s">
        <v>86</v>
      </c>
      <c r="I2672" t="s">
        <v>57</v>
      </c>
      <c r="J2672">
        <v>4.0999999999999996</v>
      </c>
      <c r="K2672" t="s">
        <v>35</v>
      </c>
      <c r="L2672">
        <v>68</v>
      </c>
      <c r="M2672" s="2">
        <v>46157</v>
      </c>
      <c r="N2672" t="s">
        <v>36</v>
      </c>
      <c r="O2672">
        <v>8.1</v>
      </c>
      <c r="P2672">
        <v>1.3</v>
      </c>
      <c r="Q2672">
        <v>6584.87</v>
      </c>
      <c r="R2672" t="s">
        <v>37</v>
      </c>
      <c r="S2672">
        <v>3962.91</v>
      </c>
      <c r="T2672">
        <v>3.5</v>
      </c>
      <c r="U2672">
        <v>2026</v>
      </c>
      <c r="V2672" t="s">
        <v>80</v>
      </c>
      <c r="W2672" s="2">
        <v>46143</v>
      </c>
      <c r="X2672" t="s">
        <v>81</v>
      </c>
      <c r="Y2672" t="s">
        <v>48</v>
      </c>
      <c r="Z2672">
        <v>6584.87</v>
      </c>
      <c r="AA2672">
        <v>3962.91</v>
      </c>
      <c r="AB2672">
        <v>0.60199999999999998</v>
      </c>
    </row>
    <row r="2673" spans="1:28" x14ac:dyDescent="0.25">
      <c r="A2673" t="s">
        <v>2757</v>
      </c>
      <c r="B2673" s="2">
        <v>46255.476388888892</v>
      </c>
      <c r="C2673" s="2">
        <v>46255.976388888892</v>
      </c>
      <c r="D2673" t="s">
        <v>42</v>
      </c>
      <c r="E2673" t="s">
        <v>30</v>
      </c>
      <c r="F2673" t="s">
        <v>31</v>
      </c>
      <c r="G2673" t="s">
        <v>44</v>
      </c>
      <c r="H2673" t="s">
        <v>52</v>
      </c>
      <c r="I2673" t="s">
        <v>34</v>
      </c>
      <c r="J2673">
        <v>0.5</v>
      </c>
      <c r="K2673" t="s">
        <v>35</v>
      </c>
      <c r="L2673">
        <v>59</v>
      </c>
      <c r="M2673" s="2">
        <v>46255</v>
      </c>
      <c r="N2673" t="s">
        <v>36</v>
      </c>
      <c r="O2673">
        <v>9.8000000000000007</v>
      </c>
      <c r="P2673">
        <v>1.7</v>
      </c>
      <c r="Q2673">
        <v>2556.4</v>
      </c>
      <c r="R2673" t="s">
        <v>37</v>
      </c>
      <c r="S2673">
        <v>1844.74</v>
      </c>
      <c r="T2673">
        <v>4.9000000000000004</v>
      </c>
      <c r="U2673">
        <v>2026</v>
      </c>
      <c r="V2673" t="s">
        <v>87</v>
      </c>
      <c r="W2673" s="2">
        <v>46235</v>
      </c>
      <c r="X2673" t="s">
        <v>81</v>
      </c>
      <c r="Y2673" t="s">
        <v>48</v>
      </c>
      <c r="Z2673">
        <v>2556.4</v>
      </c>
      <c r="AA2673">
        <v>1844.74</v>
      </c>
      <c r="AB2673">
        <v>0.72199999999999998</v>
      </c>
    </row>
    <row r="2674" spans="1:28" x14ac:dyDescent="0.25">
      <c r="A2674" t="s">
        <v>2758</v>
      </c>
      <c r="B2674" s="2">
        <v>45891.911805555559</v>
      </c>
      <c r="C2674" s="2">
        <v>45892.411805555559</v>
      </c>
      <c r="D2674" t="s">
        <v>42</v>
      </c>
      <c r="E2674" t="s">
        <v>83</v>
      </c>
      <c r="F2674" t="s">
        <v>31</v>
      </c>
      <c r="G2674" t="s">
        <v>32</v>
      </c>
      <c r="H2674" t="s">
        <v>56</v>
      </c>
      <c r="I2674" t="s">
        <v>57</v>
      </c>
      <c r="J2674">
        <v>0.5</v>
      </c>
      <c r="K2674" t="s">
        <v>35</v>
      </c>
      <c r="L2674">
        <v>71</v>
      </c>
      <c r="M2674" s="2">
        <v>45891</v>
      </c>
      <c r="N2674" t="s">
        <v>36</v>
      </c>
      <c r="O2674">
        <v>8.1999999999999993</v>
      </c>
      <c r="P2674">
        <v>5.0999999999999996</v>
      </c>
      <c r="Q2674">
        <v>2173.19</v>
      </c>
      <c r="R2674" t="s">
        <v>37</v>
      </c>
      <c r="S2674">
        <v>1378.99</v>
      </c>
      <c r="T2674">
        <v>5</v>
      </c>
      <c r="U2674">
        <v>2025</v>
      </c>
      <c r="V2674" t="s">
        <v>87</v>
      </c>
      <c r="W2674" s="2">
        <v>45870</v>
      </c>
      <c r="X2674" t="s">
        <v>81</v>
      </c>
      <c r="Y2674" t="s">
        <v>48</v>
      </c>
      <c r="Z2674">
        <v>2173.19</v>
      </c>
      <c r="AA2674">
        <v>1378.99</v>
      </c>
      <c r="AB2674">
        <v>0.63500000000000001</v>
      </c>
    </row>
    <row r="2675" spans="1:28" x14ac:dyDescent="0.25">
      <c r="A2675" t="s">
        <v>2759</v>
      </c>
      <c r="B2675" s="2">
        <v>46259.690972222219</v>
      </c>
      <c r="C2675" s="2">
        <v>46262.790972222218</v>
      </c>
      <c r="D2675" t="s">
        <v>72</v>
      </c>
      <c r="E2675" t="s">
        <v>73</v>
      </c>
      <c r="F2675" t="s">
        <v>51</v>
      </c>
      <c r="G2675" t="s">
        <v>32</v>
      </c>
      <c r="H2675" t="s">
        <v>33</v>
      </c>
      <c r="I2675" t="s">
        <v>57</v>
      </c>
      <c r="J2675">
        <v>3.1</v>
      </c>
      <c r="K2675" t="s">
        <v>35</v>
      </c>
      <c r="L2675">
        <v>19</v>
      </c>
      <c r="M2675" s="2">
        <v>46259</v>
      </c>
      <c r="N2675" t="s">
        <v>36</v>
      </c>
      <c r="O2675">
        <v>9.9</v>
      </c>
      <c r="P2675">
        <v>0.9</v>
      </c>
      <c r="Q2675">
        <v>5231.3599999999997</v>
      </c>
      <c r="R2675" t="s">
        <v>77</v>
      </c>
      <c r="S2675">
        <v>3060.61</v>
      </c>
      <c r="T2675">
        <v>4.5</v>
      </c>
      <c r="U2675">
        <v>2026</v>
      </c>
      <c r="V2675" t="s">
        <v>87</v>
      </c>
      <c r="W2675" s="2">
        <v>46235</v>
      </c>
      <c r="X2675" t="s">
        <v>70</v>
      </c>
      <c r="Y2675" t="s">
        <v>48</v>
      </c>
      <c r="Z2675">
        <v>5231.3599999999997</v>
      </c>
      <c r="AA2675">
        <v>3060.61</v>
      </c>
      <c r="AB2675">
        <v>0.58499999999999996</v>
      </c>
    </row>
    <row r="2676" spans="1:28" x14ac:dyDescent="0.25">
      <c r="A2676" t="s">
        <v>2760</v>
      </c>
      <c r="B2676" s="2">
        <v>45971.24722222222</v>
      </c>
      <c r="C2676" s="2">
        <v>45971.74722222222</v>
      </c>
      <c r="D2676" t="s">
        <v>42</v>
      </c>
      <c r="E2676" t="s">
        <v>30</v>
      </c>
      <c r="F2676" t="s">
        <v>31</v>
      </c>
      <c r="G2676" t="s">
        <v>66</v>
      </c>
      <c r="H2676" t="s">
        <v>52</v>
      </c>
      <c r="I2676" t="s">
        <v>34</v>
      </c>
      <c r="J2676">
        <v>0.5</v>
      </c>
      <c r="K2676" t="s">
        <v>35</v>
      </c>
      <c r="L2676">
        <v>69</v>
      </c>
      <c r="M2676" s="2">
        <v>45971</v>
      </c>
      <c r="N2676" t="s">
        <v>36</v>
      </c>
      <c r="O2676">
        <v>11.8</v>
      </c>
      <c r="P2676">
        <v>3.4</v>
      </c>
      <c r="Q2676">
        <v>2519.17</v>
      </c>
      <c r="R2676" t="s">
        <v>77</v>
      </c>
      <c r="S2676">
        <v>1342.21</v>
      </c>
      <c r="T2676">
        <v>4.4000000000000004</v>
      </c>
      <c r="U2676">
        <v>2025</v>
      </c>
      <c r="V2676" t="s">
        <v>89</v>
      </c>
      <c r="W2676" s="2">
        <v>45962</v>
      </c>
      <c r="X2676" t="s">
        <v>78</v>
      </c>
      <c r="Y2676" t="s">
        <v>48</v>
      </c>
      <c r="Z2676">
        <v>2519.17</v>
      </c>
      <c r="AA2676">
        <v>1342.21</v>
      </c>
      <c r="AB2676">
        <v>0.53300000000000003</v>
      </c>
    </row>
    <row r="2677" spans="1:28" x14ac:dyDescent="0.25">
      <c r="A2677" t="s">
        <v>2761</v>
      </c>
      <c r="B2677" s="2">
        <v>46223.604861111111</v>
      </c>
      <c r="C2677" s="2">
        <v>46229.004861111112</v>
      </c>
      <c r="D2677" t="s">
        <v>91</v>
      </c>
      <c r="E2677" t="s">
        <v>83</v>
      </c>
      <c r="F2677" t="s">
        <v>31</v>
      </c>
      <c r="G2677" t="s">
        <v>66</v>
      </c>
      <c r="H2677" t="s">
        <v>52</v>
      </c>
      <c r="I2677" t="s">
        <v>34</v>
      </c>
      <c r="J2677">
        <v>5.4</v>
      </c>
      <c r="K2677" t="s">
        <v>35</v>
      </c>
      <c r="L2677">
        <v>44</v>
      </c>
      <c r="M2677" s="2">
        <v>46223</v>
      </c>
      <c r="N2677" t="s">
        <v>36</v>
      </c>
      <c r="O2677">
        <v>7.6</v>
      </c>
      <c r="P2677">
        <v>1.1000000000000001</v>
      </c>
      <c r="Q2677">
        <v>7508.04</v>
      </c>
      <c r="R2677" t="s">
        <v>37</v>
      </c>
      <c r="S2677">
        <v>4175.49</v>
      </c>
      <c r="T2677">
        <v>4.3</v>
      </c>
      <c r="U2677">
        <v>2026</v>
      </c>
      <c r="V2677" t="s">
        <v>107</v>
      </c>
      <c r="W2677" s="2">
        <v>46204</v>
      </c>
      <c r="X2677" t="s">
        <v>78</v>
      </c>
      <c r="Y2677" t="s">
        <v>48</v>
      </c>
      <c r="Z2677">
        <v>7508.04</v>
      </c>
      <c r="AA2677">
        <v>4175.49</v>
      </c>
      <c r="AB2677">
        <v>0.55600000000000005</v>
      </c>
    </row>
    <row r="2678" spans="1:28" x14ac:dyDescent="0.25">
      <c r="A2678" t="s">
        <v>2762</v>
      </c>
      <c r="B2678" s="2">
        <v>45669.140972222223</v>
      </c>
      <c r="C2678" s="2">
        <v>45674.34097222222</v>
      </c>
      <c r="D2678" t="s">
        <v>91</v>
      </c>
      <c r="E2678" t="s">
        <v>43</v>
      </c>
      <c r="F2678" t="s">
        <v>31</v>
      </c>
      <c r="G2678" t="s">
        <v>55</v>
      </c>
      <c r="H2678" t="s">
        <v>33</v>
      </c>
      <c r="I2678" t="s">
        <v>57</v>
      </c>
      <c r="J2678">
        <v>5.2</v>
      </c>
      <c r="K2678" t="s">
        <v>35</v>
      </c>
      <c r="L2678">
        <v>13</v>
      </c>
      <c r="M2678" s="2">
        <v>45669</v>
      </c>
      <c r="N2678" t="s">
        <v>68</v>
      </c>
      <c r="O2678">
        <v>8.1999999999999993</v>
      </c>
      <c r="P2678">
        <v>1.5</v>
      </c>
      <c r="Q2678">
        <v>5769.96</v>
      </c>
      <c r="R2678" t="s">
        <v>59</v>
      </c>
      <c r="S2678">
        <v>4406.6000000000004</v>
      </c>
      <c r="T2678">
        <v>4.0999999999999996</v>
      </c>
      <c r="U2678">
        <v>2025</v>
      </c>
      <c r="V2678" t="s">
        <v>69</v>
      </c>
      <c r="W2678" s="2">
        <v>45658</v>
      </c>
      <c r="X2678" t="s">
        <v>39</v>
      </c>
      <c r="Y2678" t="s">
        <v>40</v>
      </c>
      <c r="Z2678">
        <v>5769.96</v>
      </c>
      <c r="AA2678">
        <v>4406.6000000000004</v>
      </c>
      <c r="AB2678">
        <v>0.76400000000000001</v>
      </c>
    </row>
    <row r="2679" spans="1:28" x14ac:dyDescent="0.25">
      <c r="A2679" t="s">
        <v>2763</v>
      </c>
      <c r="B2679" s="2">
        <v>45866.85833333333</v>
      </c>
      <c r="C2679" s="2">
        <v>45872.658333333333</v>
      </c>
      <c r="D2679" t="s">
        <v>85</v>
      </c>
      <c r="E2679" t="s">
        <v>30</v>
      </c>
      <c r="F2679" t="s">
        <v>51</v>
      </c>
      <c r="G2679" t="s">
        <v>44</v>
      </c>
      <c r="H2679" t="s">
        <v>67</v>
      </c>
      <c r="I2679" t="s">
        <v>34</v>
      </c>
      <c r="J2679">
        <v>5.8</v>
      </c>
      <c r="K2679" t="s">
        <v>35</v>
      </c>
      <c r="L2679">
        <v>108</v>
      </c>
      <c r="M2679" s="2">
        <v>45866</v>
      </c>
      <c r="N2679" t="s">
        <v>36</v>
      </c>
      <c r="O2679">
        <v>10</v>
      </c>
      <c r="P2679">
        <v>1.6</v>
      </c>
      <c r="Q2679">
        <v>8492.6200000000008</v>
      </c>
      <c r="R2679" t="s">
        <v>59</v>
      </c>
      <c r="S2679">
        <v>4640.76</v>
      </c>
      <c r="T2679">
        <v>3.2</v>
      </c>
      <c r="U2679">
        <v>2025</v>
      </c>
      <c r="V2679" t="s">
        <v>107</v>
      </c>
      <c r="W2679" s="2">
        <v>45839</v>
      </c>
      <c r="X2679" t="s">
        <v>78</v>
      </c>
      <c r="Y2679" t="s">
        <v>48</v>
      </c>
      <c r="Z2679">
        <v>8492.6200000000008</v>
      </c>
      <c r="AA2679">
        <v>4640.76</v>
      </c>
      <c r="AB2679">
        <v>0.54600000000000004</v>
      </c>
    </row>
    <row r="2680" spans="1:28" x14ac:dyDescent="0.25">
      <c r="A2680" t="s">
        <v>2764</v>
      </c>
      <c r="B2680" s="2">
        <v>45671.382638888892</v>
      </c>
      <c r="C2680" s="2">
        <v>45674.682638888888</v>
      </c>
      <c r="D2680" t="s">
        <v>50</v>
      </c>
      <c r="E2680" t="s">
        <v>30</v>
      </c>
      <c r="F2680" t="s">
        <v>51</v>
      </c>
      <c r="G2680" t="s">
        <v>66</v>
      </c>
      <c r="H2680" t="s">
        <v>45</v>
      </c>
      <c r="I2680" t="s">
        <v>34</v>
      </c>
      <c r="J2680">
        <v>3.3</v>
      </c>
      <c r="K2680" t="s">
        <v>35</v>
      </c>
      <c r="L2680">
        <v>41</v>
      </c>
      <c r="M2680" s="2">
        <v>45671</v>
      </c>
      <c r="N2680" t="s">
        <v>36</v>
      </c>
      <c r="O2680">
        <v>8.1</v>
      </c>
      <c r="P2680">
        <v>1.5</v>
      </c>
      <c r="Q2680">
        <v>6592.02</v>
      </c>
      <c r="R2680" t="s">
        <v>37</v>
      </c>
      <c r="S2680">
        <v>3808.8</v>
      </c>
      <c r="T2680">
        <v>4.3</v>
      </c>
      <c r="U2680">
        <v>2025</v>
      </c>
      <c r="V2680" t="s">
        <v>69</v>
      </c>
      <c r="W2680" s="2">
        <v>45658</v>
      </c>
      <c r="X2680" t="s">
        <v>70</v>
      </c>
      <c r="Y2680" t="s">
        <v>48</v>
      </c>
      <c r="Z2680">
        <v>6592.02</v>
      </c>
      <c r="AA2680">
        <v>3808.8</v>
      </c>
      <c r="AB2680">
        <v>0.57799999999999996</v>
      </c>
    </row>
    <row r="2681" spans="1:28" x14ac:dyDescent="0.25">
      <c r="A2681" t="s">
        <v>2765</v>
      </c>
      <c r="B2681" s="2">
        <v>46290.223611111112</v>
      </c>
      <c r="C2681" s="2">
        <v>46295.623611111107</v>
      </c>
      <c r="D2681" t="s">
        <v>113</v>
      </c>
      <c r="E2681" t="s">
        <v>73</v>
      </c>
      <c r="F2681" t="s">
        <v>51</v>
      </c>
      <c r="G2681" t="s">
        <v>55</v>
      </c>
      <c r="H2681" t="s">
        <v>67</v>
      </c>
      <c r="I2681" t="s">
        <v>34</v>
      </c>
      <c r="J2681">
        <v>5.4</v>
      </c>
      <c r="K2681" t="s">
        <v>35</v>
      </c>
      <c r="L2681">
        <v>5</v>
      </c>
      <c r="M2681" s="2">
        <v>46290</v>
      </c>
      <c r="N2681" t="s">
        <v>36</v>
      </c>
      <c r="O2681">
        <v>8.1999999999999993</v>
      </c>
      <c r="P2681">
        <v>1.4</v>
      </c>
      <c r="Q2681">
        <v>6670.11</v>
      </c>
      <c r="R2681" t="s">
        <v>77</v>
      </c>
      <c r="S2681">
        <v>4178.51</v>
      </c>
      <c r="T2681">
        <v>4.0999999999999996</v>
      </c>
      <c r="U2681">
        <v>2026</v>
      </c>
      <c r="V2681" t="s">
        <v>53</v>
      </c>
      <c r="W2681" s="2">
        <v>46266</v>
      </c>
      <c r="X2681" t="s">
        <v>81</v>
      </c>
      <c r="Y2681" t="s">
        <v>48</v>
      </c>
      <c r="Z2681">
        <v>6670.11</v>
      </c>
      <c r="AA2681">
        <v>4178.51</v>
      </c>
      <c r="AB2681">
        <v>0.626</v>
      </c>
    </row>
    <row r="2682" spans="1:28" x14ac:dyDescent="0.25">
      <c r="A2682" t="s">
        <v>2766</v>
      </c>
      <c r="B2682" s="2">
        <v>46075.411805555559</v>
      </c>
      <c r="C2682" s="2">
        <v>46075.911805555559</v>
      </c>
      <c r="D2682" t="s">
        <v>42</v>
      </c>
      <c r="E2682" t="s">
        <v>30</v>
      </c>
      <c r="F2682" t="s">
        <v>51</v>
      </c>
      <c r="G2682" t="s">
        <v>32</v>
      </c>
      <c r="H2682" t="s">
        <v>45</v>
      </c>
      <c r="I2682" t="s">
        <v>57</v>
      </c>
      <c r="J2682">
        <v>0.5</v>
      </c>
      <c r="K2682" t="s">
        <v>58</v>
      </c>
      <c r="L2682">
        <v>70</v>
      </c>
      <c r="M2682" s="2">
        <v>46075</v>
      </c>
      <c r="N2682" t="s">
        <v>36</v>
      </c>
      <c r="O2682">
        <v>7.8</v>
      </c>
      <c r="P2682">
        <v>2.7</v>
      </c>
      <c r="Q2682">
        <v>4258.91</v>
      </c>
      <c r="R2682" t="s">
        <v>37</v>
      </c>
      <c r="S2682">
        <v>2621.77</v>
      </c>
      <c r="T2682">
        <v>4.3</v>
      </c>
      <c r="U2682">
        <v>2026</v>
      </c>
      <c r="V2682" t="s">
        <v>104</v>
      </c>
      <c r="W2682" s="2">
        <v>46054</v>
      </c>
      <c r="X2682" t="s">
        <v>39</v>
      </c>
      <c r="Y2682" t="s">
        <v>40</v>
      </c>
      <c r="Z2682">
        <v>4258.91</v>
      </c>
      <c r="AA2682">
        <v>2621.77</v>
      </c>
      <c r="AB2682">
        <v>0.61599999999999999</v>
      </c>
    </row>
    <row r="2683" spans="1:28" x14ac:dyDescent="0.25">
      <c r="A2683" t="s">
        <v>2767</v>
      </c>
      <c r="B2683" s="2">
        <v>46094.125</v>
      </c>
      <c r="C2683" s="2">
        <v>46096.125</v>
      </c>
      <c r="D2683" t="s">
        <v>42</v>
      </c>
      <c r="E2683" t="s">
        <v>73</v>
      </c>
      <c r="F2683" t="s">
        <v>31</v>
      </c>
      <c r="G2683" t="s">
        <v>55</v>
      </c>
      <c r="H2683" t="s">
        <v>56</v>
      </c>
      <c r="I2683" t="s">
        <v>75</v>
      </c>
      <c r="J2683">
        <v>2</v>
      </c>
      <c r="K2683" t="s">
        <v>58</v>
      </c>
      <c r="L2683">
        <v>105</v>
      </c>
      <c r="M2683" s="2">
        <v>46094</v>
      </c>
      <c r="N2683" t="s">
        <v>36</v>
      </c>
      <c r="O2683">
        <v>7.8</v>
      </c>
      <c r="P2683">
        <v>3.7</v>
      </c>
      <c r="Q2683">
        <v>5208.1400000000003</v>
      </c>
      <c r="R2683" t="s">
        <v>77</v>
      </c>
      <c r="S2683">
        <v>2978.04</v>
      </c>
      <c r="T2683">
        <v>3.3</v>
      </c>
      <c r="U2683">
        <v>2026</v>
      </c>
      <c r="V2683" t="s">
        <v>46</v>
      </c>
      <c r="W2683" s="2">
        <v>46082</v>
      </c>
      <c r="X2683" t="s">
        <v>81</v>
      </c>
      <c r="Y2683" t="s">
        <v>48</v>
      </c>
      <c r="Z2683">
        <v>5208.1400000000003</v>
      </c>
      <c r="AA2683">
        <v>2978.04</v>
      </c>
      <c r="AB2683">
        <v>0.57199999999999995</v>
      </c>
    </row>
    <row r="2684" spans="1:28" x14ac:dyDescent="0.25">
      <c r="A2684" t="s">
        <v>2768</v>
      </c>
      <c r="B2684" s="2">
        <v>46034.345833333333</v>
      </c>
      <c r="C2684" s="2">
        <v>46038.445833333331</v>
      </c>
      <c r="D2684" t="s">
        <v>62</v>
      </c>
      <c r="E2684" t="s">
        <v>83</v>
      </c>
      <c r="F2684" t="s">
        <v>51</v>
      </c>
      <c r="G2684" t="s">
        <v>66</v>
      </c>
      <c r="H2684" t="s">
        <v>74</v>
      </c>
      <c r="I2684" t="s">
        <v>57</v>
      </c>
      <c r="J2684">
        <v>4.0999999999999996</v>
      </c>
      <c r="K2684" t="s">
        <v>35</v>
      </c>
      <c r="L2684">
        <v>96</v>
      </c>
      <c r="M2684" s="2">
        <v>46034</v>
      </c>
      <c r="N2684" t="s">
        <v>36</v>
      </c>
      <c r="O2684">
        <v>10.1</v>
      </c>
      <c r="P2684">
        <v>0.6</v>
      </c>
      <c r="Q2684">
        <v>6563.86</v>
      </c>
      <c r="R2684" t="s">
        <v>37</v>
      </c>
      <c r="S2684">
        <v>3182.25</v>
      </c>
      <c r="T2684">
        <v>3.9</v>
      </c>
      <c r="U2684">
        <v>2026</v>
      </c>
      <c r="V2684" t="s">
        <v>69</v>
      </c>
      <c r="W2684" s="2">
        <v>46023</v>
      </c>
      <c r="X2684" t="s">
        <v>78</v>
      </c>
      <c r="Y2684" t="s">
        <v>48</v>
      </c>
      <c r="Z2684">
        <v>6563.86</v>
      </c>
      <c r="AA2684">
        <v>3182.25</v>
      </c>
      <c r="AB2684">
        <v>0.48499999999999999</v>
      </c>
    </row>
    <row r="2685" spans="1:28" x14ac:dyDescent="0.25">
      <c r="A2685" t="s">
        <v>2769</v>
      </c>
      <c r="B2685" s="2">
        <v>45677.932638888888</v>
      </c>
      <c r="C2685" s="2">
        <v>45679.432638888888</v>
      </c>
      <c r="D2685" t="s">
        <v>50</v>
      </c>
      <c r="E2685" t="s">
        <v>43</v>
      </c>
      <c r="F2685" t="s">
        <v>31</v>
      </c>
      <c r="G2685" t="s">
        <v>44</v>
      </c>
      <c r="H2685" t="s">
        <v>74</v>
      </c>
      <c r="I2685" t="s">
        <v>34</v>
      </c>
      <c r="J2685">
        <v>1.5</v>
      </c>
      <c r="K2685" t="s">
        <v>35</v>
      </c>
      <c r="L2685">
        <v>49</v>
      </c>
      <c r="M2685" s="2">
        <v>45677</v>
      </c>
      <c r="N2685" t="s">
        <v>36</v>
      </c>
      <c r="O2685">
        <v>8.1999999999999993</v>
      </c>
      <c r="P2685">
        <v>0</v>
      </c>
      <c r="Q2685">
        <v>3756.89</v>
      </c>
      <c r="R2685" t="s">
        <v>77</v>
      </c>
      <c r="S2685">
        <v>2732.19</v>
      </c>
      <c r="T2685">
        <v>3.8</v>
      </c>
      <c r="U2685">
        <v>2025</v>
      </c>
      <c r="V2685" t="s">
        <v>69</v>
      </c>
      <c r="W2685" s="2">
        <v>45658</v>
      </c>
      <c r="X2685" t="s">
        <v>78</v>
      </c>
      <c r="Y2685" t="s">
        <v>48</v>
      </c>
      <c r="Z2685">
        <v>3756.89</v>
      </c>
      <c r="AA2685">
        <v>2732.19</v>
      </c>
      <c r="AB2685">
        <v>0.72699999999999998</v>
      </c>
    </row>
    <row r="2686" spans="1:28" x14ac:dyDescent="0.25">
      <c r="A2686" t="s">
        <v>2770</v>
      </c>
      <c r="B2686" s="2">
        <v>46244.056944444441</v>
      </c>
      <c r="C2686" s="2">
        <v>46247.456944444442</v>
      </c>
      <c r="D2686" t="s">
        <v>91</v>
      </c>
      <c r="E2686" t="s">
        <v>83</v>
      </c>
      <c r="F2686" t="s">
        <v>31</v>
      </c>
      <c r="G2686" t="s">
        <v>44</v>
      </c>
      <c r="H2686" t="s">
        <v>52</v>
      </c>
      <c r="I2686" t="s">
        <v>75</v>
      </c>
      <c r="J2686">
        <v>3.4</v>
      </c>
      <c r="K2686" t="s">
        <v>58</v>
      </c>
      <c r="L2686">
        <v>57</v>
      </c>
      <c r="M2686" s="2">
        <v>46244</v>
      </c>
      <c r="N2686" t="s">
        <v>76</v>
      </c>
      <c r="O2686">
        <v>8.1</v>
      </c>
      <c r="P2686">
        <v>0.6</v>
      </c>
      <c r="Q2686">
        <v>4942.16</v>
      </c>
      <c r="R2686" t="s">
        <v>77</v>
      </c>
      <c r="S2686">
        <v>2486.25</v>
      </c>
      <c r="T2686">
        <v>3.6</v>
      </c>
      <c r="U2686">
        <v>2026</v>
      </c>
      <c r="V2686" t="s">
        <v>87</v>
      </c>
      <c r="W2686" s="2">
        <v>46235</v>
      </c>
      <c r="X2686" t="s">
        <v>78</v>
      </c>
      <c r="Y2686" t="s">
        <v>48</v>
      </c>
      <c r="Z2686">
        <v>4942.16</v>
      </c>
      <c r="AA2686">
        <v>2486.25</v>
      </c>
      <c r="AB2686">
        <v>0.503</v>
      </c>
    </row>
    <row r="2687" spans="1:28" x14ac:dyDescent="0.25">
      <c r="A2687" t="s">
        <v>2771</v>
      </c>
      <c r="B2687" s="2">
        <v>45727.209722222222</v>
      </c>
      <c r="C2687" s="2">
        <v>45727.709722222222</v>
      </c>
      <c r="D2687" t="s">
        <v>42</v>
      </c>
      <c r="E2687" t="s">
        <v>73</v>
      </c>
      <c r="F2687" t="s">
        <v>51</v>
      </c>
      <c r="G2687" t="s">
        <v>55</v>
      </c>
      <c r="H2687" t="s">
        <v>33</v>
      </c>
      <c r="I2687" t="s">
        <v>34</v>
      </c>
      <c r="J2687">
        <v>0.5</v>
      </c>
      <c r="K2687" t="s">
        <v>35</v>
      </c>
      <c r="L2687">
        <v>97</v>
      </c>
      <c r="M2687" s="2">
        <v>45727</v>
      </c>
      <c r="N2687" t="s">
        <v>36</v>
      </c>
      <c r="O2687">
        <v>8.3000000000000007</v>
      </c>
      <c r="P2687">
        <v>2.6</v>
      </c>
      <c r="Q2687">
        <v>4284.99</v>
      </c>
      <c r="R2687" t="s">
        <v>37</v>
      </c>
      <c r="S2687">
        <v>3072.26</v>
      </c>
      <c r="T2687">
        <v>4.3</v>
      </c>
      <c r="U2687">
        <v>2025</v>
      </c>
      <c r="V2687" t="s">
        <v>46</v>
      </c>
      <c r="W2687" s="2">
        <v>45717</v>
      </c>
      <c r="X2687" t="s">
        <v>70</v>
      </c>
      <c r="Y2687" t="s">
        <v>48</v>
      </c>
      <c r="Z2687">
        <v>4284.99</v>
      </c>
      <c r="AA2687">
        <v>3072.26</v>
      </c>
      <c r="AB2687">
        <v>0.71699999999999997</v>
      </c>
    </row>
    <row r="2688" spans="1:28" x14ac:dyDescent="0.25">
      <c r="A2688" t="s">
        <v>2772</v>
      </c>
      <c r="B2688" s="2">
        <v>45868.181250000001</v>
      </c>
      <c r="C2688" s="2">
        <v>45873.181250000001</v>
      </c>
      <c r="D2688" t="s">
        <v>29</v>
      </c>
      <c r="E2688" t="s">
        <v>73</v>
      </c>
      <c r="F2688" t="s">
        <v>51</v>
      </c>
      <c r="G2688" t="s">
        <v>32</v>
      </c>
      <c r="H2688" t="s">
        <v>74</v>
      </c>
      <c r="I2688" t="s">
        <v>34</v>
      </c>
      <c r="J2688">
        <v>5</v>
      </c>
      <c r="K2688" t="s">
        <v>35</v>
      </c>
      <c r="L2688">
        <v>32</v>
      </c>
      <c r="M2688" s="2">
        <v>45868</v>
      </c>
      <c r="N2688" t="s">
        <v>36</v>
      </c>
      <c r="O2688">
        <v>10.1</v>
      </c>
      <c r="P2688">
        <v>2.2000000000000002</v>
      </c>
      <c r="Q2688">
        <v>7538.31</v>
      </c>
      <c r="R2688" t="s">
        <v>37</v>
      </c>
      <c r="S2688">
        <v>4313.03</v>
      </c>
      <c r="T2688">
        <v>3.9</v>
      </c>
      <c r="U2688">
        <v>2025</v>
      </c>
      <c r="V2688" t="s">
        <v>107</v>
      </c>
      <c r="W2688" s="2">
        <v>45839</v>
      </c>
      <c r="X2688" t="s">
        <v>64</v>
      </c>
      <c r="Y2688" t="s">
        <v>48</v>
      </c>
      <c r="Z2688">
        <v>7538.31</v>
      </c>
      <c r="AA2688">
        <v>4313.03</v>
      </c>
      <c r="AB2688">
        <v>0.57199999999999995</v>
      </c>
    </row>
    <row r="2689" spans="1:28" x14ac:dyDescent="0.25">
      <c r="A2689" t="s">
        <v>2773</v>
      </c>
      <c r="B2689" s="2">
        <v>45758.543749999997</v>
      </c>
      <c r="C2689" s="2">
        <v>45762.243750000001</v>
      </c>
      <c r="D2689" t="s">
        <v>72</v>
      </c>
      <c r="E2689" t="s">
        <v>30</v>
      </c>
      <c r="F2689" t="s">
        <v>31</v>
      </c>
      <c r="G2689" t="s">
        <v>32</v>
      </c>
      <c r="H2689" t="s">
        <v>86</v>
      </c>
      <c r="I2689" t="s">
        <v>34</v>
      </c>
      <c r="J2689">
        <v>3.7</v>
      </c>
      <c r="K2689" t="s">
        <v>35</v>
      </c>
      <c r="L2689">
        <v>66</v>
      </c>
      <c r="M2689" s="2">
        <v>45758</v>
      </c>
      <c r="N2689" t="s">
        <v>36</v>
      </c>
      <c r="O2689">
        <v>10.1</v>
      </c>
      <c r="P2689">
        <v>3</v>
      </c>
      <c r="Q2689">
        <v>4800.2</v>
      </c>
      <c r="R2689" t="s">
        <v>37</v>
      </c>
      <c r="S2689">
        <v>3616.36</v>
      </c>
      <c r="T2689">
        <v>3.7</v>
      </c>
      <c r="U2689">
        <v>2025</v>
      </c>
      <c r="V2689" t="s">
        <v>38</v>
      </c>
      <c r="W2689" s="2">
        <v>45748</v>
      </c>
      <c r="X2689" t="s">
        <v>81</v>
      </c>
      <c r="Y2689" t="s">
        <v>48</v>
      </c>
      <c r="Z2689">
        <v>4800.2</v>
      </c>
      <c r="AA2689">
        <v>3616.36</v>
      </c>
      <c r="AB2689">
        <v>0.753</v>
      </c>
    </row>
    <row r="2690" spans="1:28" x14ac:dyDescent="0.25">
      <c r="A2690" t="s">
        <v>2774</v>
      </c>
      <c r="B2690" s="2">
        <v>46355.849305555559</v>
      </c>
      <c r="C2690" s="2">
        <v>46356.349305555559</v>
      </c>
      <c r="D2690" t="s">
        <v>42</v>
      </c>
      <c r="E2690" t="s">
        <v>43</v>
      </c>
      <c r="F2690" t="s">
        <v>31</v>
      </c>
      <c r="G2690" t="s">
        <v>66</v>
      </c>
      <c r="H2690" t="s">
        <v>45</v>
      </c>
      <c r="I2690" t="s">
        <v>34</v>
      </c>
      <c r="J2690">
        <v>0.5</v>
      </c>
      <c r="K2690" t="s">
        <v>58</v>
      </c>
      <c r="L2690">
        <v>90</v>
      </c>
      <c r="M2690" s="2">
        <v>46355</v>
      </c>
      <c r="N2690" t="s">
        <v>36</v>
      </c>
      <c r="O2690">
        <v>8.1999999999999993</v>
      </c>
      <c r="P2690">
        <v>3.8</v>
      </c>
      <c r="Q2690">
        <v>3268.54</v>
      </c>
      <c r="R2690" t="s">
        <v>37</v>
      </c>
      <c r="S2690">
        <v>2056.38</v>
      </c>
      <c r="T2690">
        <v>3.4</v>
      </c>
      <c r="U2690">
        <v>2026</v>
      </c>
      <c r="V2690" t="s">
        <v>89</v>
      </c>
      <c r="W2690" s="2">
        <v>46327</v>
      </c>
      <c r="X2690" t="s">
        <v>39</v>
      </c>
      <c r="Y2690" t="s">
        <v>40</v>
      </c>
      <c r="Z2690">
        <v>3268.54</v>
      </c>
      <c r="AA2690">
        <v>2056.38</v>
      </c>
      <c r="AB2690">
        <v>0.629</v>
      </c>
    </row>
    <row r="2691" spans="1:28" x14ac:dyDescent="0.25">
      <c r="A2691" t="s">
        <v>2775</v>
      </c>
      <c r="B2691" s="2">
        <v>45789.877083333333</v>
      </c>
      <c r="C2691" s="2">
        <v>45790.377083333333</v>
      </c>
      <c r="D2691" t="s">
        <v>42</v>
      </c>
      <c r="E2691" t="s">
        <v>30</v>
      </c>
      <c r="F2691" t="s">
        <v>51</v>
      </c>
      <c r="G2691" t="s">
        <v>55</v>
      </c>
      <c r="H2691" t="s">
        <v>67</v>
      </c>
      <c r="I2691" t="s">
        <v>34</v>
      </c>
      <c r="J2691">
        <v>0.5</v>
      </c>
      <c r="K2691" t="s">
        <v>35</v>
      </c>
      <c r="L2691">
        <v>56</v>
      </c>
      <c r="M2691" s="2">
        <v>45789</v>
      </c>
      <c r="N2691" t="s">
        <v>68</v>
      </c>
      <c r="O2691">
        <v>8</v>
      </c>
      <c r="P2691">
        <v>1.8</v>
      </c>
      <c r="Q2691">
        <v>2228.48</v>
      </c>
      <c r="R2691" t="s">
        <v>77</v>
      </c>
      <c r="S2691">
        <v>1077.44</v>
      </c>
      <c r="T2691">
        <v>3.8</v>
      </c>
      <c r="U2691">
        <v>2025</v>
      </c>
      <c r="V2691" t="s">
        <v>80</v>
      </c>
      <c r="W2691" s="2">
        <v>45778</v>
      </c>
      <c r="X2691" t="s">
        <v>78</v>
      </c>
      <c r="Y2691" t="s">
        <v>48</v>
      </c>
      <c r="Z2691">
        <v>2228.48</v>
      </c>
      <c r="AA2691">
        <v>1077.44</v>
      </c>
      <c r="AB2691">
        <v>0.48299999999999998</v>
      </c>
    </row>
    <row r="2692" spans="1:28" x14ac:dyDescent="0.25">
      <c r="A2692" t="s">
        <v>2776</v>
      </c>
      <c r="B2692" s="2">
        <v>46280.634027777778</v>
      </c>
      <c r="C2692" s="2">
        <v>46287.434027777781</v>
      </c>
      <c r="D2692" t="s">
        <v>29</v>
      </c>
      <c r="E2692" t="s">
        <v>83</v>
      </c>
      <c r="F2692" t="s">
        <v>51</v>
      </c>
      <c r="G2692" t="s">
        <v>32</v>
      </c>
      <c r="H2692" t="s">
        <v>86</v>
      </c>
      <c r="I2692" t="s">
        <v>34</v>
      </c>
      <c r="J2692">
        <v>6.8</v>
      </c>
      <c r="K2692" t="s">
        <v>35</v>
      </c>
      <c r="L2692">
        <v>63</v>
      </c>
      <c r="M2692" s="2">
        <v>46280</v>
      </c>
      <c r="N2692" t="s">
        <v>36</v>
      </c>
      <c r="O2692">
        <v>7.8</v>
      </c>
      <c r="P2692">
        <v>3.9</v>
      </c>
      <c r="Q2692">
        <v>8785.57</v>
      </c>
      <c r="R2692" t="s">
        <v>59</v>
      </c>
      <c r="S2692">
        <v>5582.37</v>
      </c>
      <c r="T2692">
        <v>3.8</v>
      </c>
      <c r="U2692">
        <v>2026</v>
      </c>
      <c r="V2692" t="s">
        <v>53</v>
      </c>
      <c r="W2692" s="2">
        <v>46266</v>
      </c>
      <c r="X2692" t="s">
        <v>70</v>
      </c>
      <c r="Y2692" t="s">
        <v>48</v>
      </c>
      <c r="Z2692">
        <v>8785.57</v>
      </c>
      <c r="AA2692">
        <v>5582.37</v>
      </c>
      <c r="AB2692">
        <v>0.63500000000000001</v>
      </c>
    </row>
    <row r="2693" spans="1:28" x14ac:dyDescent="0.25">
      <c r="A2693" t="s">
        <v>2777</v>
      </c>
      <c r="B2693" s="2">
        <v>46038.479861111111</v>
      </c>
      <c r="C2693" s="2">
        <v>46043.479861111111</v>
      </c>
      <c r="D2693" t="s">
        <v>113</v>
      </c>
      <c r="E2693" t="s">
        <v>30</v>
      </c>
      <c r="F2693" t="s">
        <v>31</v>
      </c>
      <c r="G2693" t="s">
        <v>66</v>
      </c>
      <c r="H2693" t="s">
        <v>86</v>
      </c>
      <c r="I2693" t="s">
        <v>34</v>
      </c>
      <c r="J2693">
        <v>5</v>
      </c>
      <c r="K2693" t="s">
        <v>35</v>
      </c>
      <c r="L2693">
        <v>26</v>
      </c>
      <c r="M2693" s="2">
        <v>46038</v>
      </c>
      <c r="N2693" t="s">
        <v>36</v>
      </c>
      <c r="O2693">
        <v>8</v>
      </c>
      <c r="P2693">
        <v>2</v>
      </c>
      <c r="Q2693">
        <v>7280.18</v>
      </c>
      <c r="R2693" t="s">
        <v>37</v>
      </c>
      <c r="S2693">
        <v>5481.11</v>
      </c>
      <c r="T2693">
        <v>3.3</v>
      </c>
      <c r="U2693">
        <v>2026</v>
      </c>
      <c r="V2693" t="s">
        <v>69</v>
      </c>
      <c r="W2693" s="2">
        <v>46023</v>
      </c>
      <c r="X2693" t="s">
        <v>81</v>
      </c>
      <c r="Y2693" t="s">
        <v>48</v>
      </c>
      <c r="Z2693">
        <v>7280.18</v>
      </c>
      <c r="AA2693">
        <v>5481.11</v>
      </c>
      <c r="AB2693">
        <v>0.753</v>
      </c>
    </row>
    <row r="2694" spans="1:28" x14ac:dyDescent="0.25">
      <c r="A2694" t="s">
        <v>2778</v>
      </c>
      <c r="B2694" s="2">
        <v>45789.654861111107</v>
      </c>
      <c r="C2694" s="2">
        <v>45791.654861111107</v>
      </c>
      <c r="D2694" t="s">
        <v>50</v>
      </c>
      <c r="E2694" t="s">
        <v>83</v>
      </c>
      <c r="F2694" t="s">
        <v>31</v>
      </c>
      <c r="G2694" t="s">
        <v>55</v>
      </c>
      <c r="H2694" t="s">
        <v>67</v>
      </c>
      <c r="I2694" t="s">
        <v>34</v>
      </c>
      <c r="J2694">
        <v>2</v>
      </c>
      <c r="K2694" t="s">
        <v>58</v>
      </c>
      <c r="L2694">
        <v>37</v>
      </c>
      <c r="M2694" s="2">
        <v>45789</v>
      </c>
      <c r="N2694" t="s">
        <v>68</v>
      </c>
      <c r="O2694">
        <v>12.1</v>
      </c>
      <c r="P2694">
        <v>0.6</v>
      </c>
      <c r="Q2694">
        <v>2714.87</v>
      </c>
      <c r="R2694" t="s">
        <v>77</v>
      </c>
      <c r="S2694">
        <v>1335.26</v>
      </c>
      <c r="T2694">
        <v>4.5999999999999996</v>
      </c>
      <c r="U2694">
        <v>2025</v>
      </c>
      <c r="V2694" t="s">
        <v>80</v>
      </c>
      <c r="W2694" s="2">
        <v>45778</v>
      </c>
      <c r="X2694" t="s">
        <v>78</v>
      </c>
      <c r="Y2694" t="s">
        <v>48</v>
      </c>
      <c r="Z2694">
        <v>2714.87</v>
      </c>
      <c r="AA2694">
        <v>1335.26</v>
      </c>
      <c r="AB2694">
        <v>0.49199999999999999</v>
      </c>
    </row>
    <row r="2695" spans="1:28" x14ac:dyDescent="0.25">
      <c r="A2695" t="s">
        <v>2779</v>
      </c>
      <c r="B2695" s="2">
        <v>45677.473611111112</v>
      </c>
      <c r="C2695" s="2">
        <v>45682.273611111108</v>
      </c>
      <c r="D2695" t="s">
        <v>72</v>
      </c>
      <c r="E2695" t="s">
        <v>43</v>
      </c>
      <c r="F2695" t="s">
        <v>51</v>
      </c>
      <c r="G2695" t="s">
        <v>44</v>
      </c>
      <c r="H2695" t="s">
        <v>56</v>
      </c>
      <c r="I2695" t="s">
        <v>34</v>
      </c>
      <c r="J2695">
        <v>4.8</v>
      </c>
      <c r="K2695" t="s">
        <v>35</v>
      </c>
      <c r="L2695">
        <v>60</v>
      </c>
      <c r="M2695" s="2">
        <v>45677</v>
      </c>
      <c r="N2695" t="s">
        <v>36</v>
      </c>
      <c r="O2695">
        <v>11.8</v>
      </c>
      <c r="P2695">
        <v>1.5</v>
      </c>
      <c r="Q2695">
        <v>6564.84</v>
      </c>
      <c r="R2695" t="s">
        <v>77</v>
      </c>
      <c r="S2695">
        <v>4053.03</v>
      </c>
      <c r="T2695">
        <v>4.2</v>
      </c>
      <c r="U2695">
        <v>2025</v>
      </c>
      <c r="V2695" t="s">
        <v>69</v>
      </c>
      <c r="W2695" s="2">
        <v>45658</v>
      </c>
      <c r="X2695" t="s">
        <v>78</v>
      </c>
      <c r="Y2695" t="s">
        <v>48</v>
      </c>
      <c r="Z2695">
        <v>6564.84</v>
      </c>
      <c r="AA2695">
        <v>4053.03</v>
      </c>
      <c r="AB2695">
        <v>0.61699999999999999</v>
      </c>
    </row>
    <row r="2696" spans="1:28" x14ac:dyDescent="0.25">
      <c r="A2696" t="s">
        <v>2780</v>
      </c>
      <c r="B2696" s="2">
        <v>46193.915277777778</v>
      </c>
      <c r="C2696" s="2">
        <v>46195.915277777778</v>
      </c>
      <c r="D2696" t="s">
        <v>72</v>
      </c>
      <c r="E2696" t="s">
        <v>43</v>
      </c>
      <c r="F2696" t="s">
        <v>51</v>
      </c>
      <c r="G2696" t="s">
        <v>55</v>
      </c>
      <c r="H2696" t="s">
        <v>52</v>
      </c>
      <c r="I2696" t="s">
        <v>57</v>
      </c>
      <c r="J2696">
        <v>2</v>
      </c>
      <c r="K2696" t="s">
        <v>58</v>
      </c>
      <c r="L2696">
        <v>75</v>
      </c>
      <c r="M2696" s="2">
        <v>46193</v>
      </c>
      <c r="N2696" t="s">
        <v>76</v>
      </c>
      <c r="O2696">
        <v>7.7</v>
      </c>
      <c r="P2696">
        <v>1.1000000000000001</v>
      </c>
      <c r="Q2696">
        <v>4732</v>
      </c>
      <c r="R2696" t="s">
        <v>59</v>
      </c>
      <c r="S2696">
        <v>3264.48</v>
      </c>
      <c r="T2696">
        <v>4.3</v>
      </c>
      <c r="U2696">
        <v>2026</v>
      </c>
      <c r="V2696" t="s">
        <v>110</v>
      </c>
      <c r="W2696" s="2">
        <v>46174</v>
      </c>
      <c r="X2696" t="s">
        <v>92</v>
      </c>
      <c r="Y2696" t="s">
        <v>40</v>
      </c>
      <c r="Z2696">
        <v>4732</v>
      </c>
      <c r="AA2696">
        <v>3264.48</v>
      </c>
      <c r="AB2696">
        <v>0.69</v>
      </c>
    </row>
    <row r="2697" spans="1:28" x14ac:dyDescent="0.25">
      <c r="A2697" t="s">
        <v>2781</v>
      </c>
      <c r="B2697" s="2">
        <v>45884.477777777778</v>
      </c>
      <c r="C2697" s="2">
        <v>45886.577777777777</v>
      </c>
      <c r="D2697" t="s">
        <v>72</v>
      </c>
      <c r="E2697" t="s">
        <v>30</v>
      </c>
      <c r="F2697" t="s">
        <v>152</v>
      </c>
      <c r="G2697" t="s">
        <v>32</v>
      </c>
      <c r="H2697" t="s">
        <v>74</v>
      </c>
      <c r="I2697" t="s">
        <v>34</v>
      </c>
      <c r="J2697">
        <v>2.1</v>
      </c>
      <c r="K2697" t="s">
        <v>35</v>
      </c>
      <c r="L2697">
        <v>70</v>
      </c>
      <c r="M2697" s="2">
        <v>45884</v>
      </c>
      <c r="N2697" t="s">
        <v>36</v>
      </c>
      <c r="O2697">
        <v>7.9</v>
      </c>
      <c r="P2697">
        <v>0.9</v>
      </c>
      <c r="Q2697">
        <v>4487.22</v>
      </c>
      <c r="R2697" t="s">
        <v>59</v>
      </c>
      <c r="S2697">
        <v>2242.92</v>
      </c>
      <c r="T2697">
        <v>4.5</v>
      </c>
      <c r="U2697">
        <v>2025</v>
      </c>
      <c r="V2697" t="s">
        <v>87</v>
      </c>
      <c r="W2697" s="2">
        <v>45870</v>
      </c>
      <c r="X2697" t="s">
        <v>81</v>
      </c>
      <c r="Y2697" t="s">
        <v>48</v>
      </c>
      <c r="Z2697">
        <v>4487.22</v>
      </c>
      <c r="AA2697">
        <v>2242.92</v>
      </c>
      <c r="AB2697">
        <v>0.5</v>
      </c>
    </row>
    <row r="2698" spans="1:28" x14ac:dyDescent="0.25">
      <c r="A2698" t="s">
        <v>2782</v>
      </c>
      <c r="B2698" s="2">
        <v>45811.274305555547</v>
      </c>
      <c r="C2698" s="2">
        <v>45815.474305555559</v>
      </c>
      <c r="D2698" t="s">
        <v>62</v>
      </c>
      <c r="E2698" t="s">
        <v>30</v>
      </c>
      <c r="F2698" t="s">
        <v>31</v>
      </c>
      <c r="G2698" t="s">
        <v>55</v>
      </c>
      <c r="H2698" t="s">
        <v>56</v>
      </c>
      <c r="I2698" t="s">
        <v>34</v>
      </c>
      <c r="J2698">
        <v>4.2</v>
      </c>
      <c r="K2698" t="s">
        <v>35</v>
      </c>
      <c r="L2698">
        <v>61</v>
      </c>
      <c r="M2698" s="2">
        <v>45811</v>
      </c>
      <c r="N2698" t="s">
        <v>68</v>
      </c>
      <c r="O2698">
        <v>8.3000000000000007</v>
      </c>
      <c r="P2698">
        <v>0.7</v>
      </c>
      <c r="Q2698">
        <v>7741.24</v>
      </c>
      <c r="R2698" t="s">
        <v>77</v>
      </c>
      <c r="S2698">
        <v>4258.26</v>
      </c>
      <c r="T2698">
        <v>4.0999999999999996</v>
      </c>
      <c r="U2698">
        <v>2025</v>
      </c>
      <c r="V2698" t="s">
        <v>110</v>
      </c>
      <c r="W2698" s="2">
        <v>45809</v>
      </c>
      <c r="X2698" t="s">
        <v>70</v>
      </c>
      <c r="Y2698" t="s">
        <v>48</v>
      </c>
      <c r="Z2698">
        <v>7741.24</v>
      </c>
      <c r="AA2698">
        <v>4258.26</v>
      </c>
      <c r="AB2698">
        <v>0.55000000000000004</v>
      </c>
    </row>
    <row r="2699" spans="1:28" x14ac:dyDescent="0.25">
      <c r="A2699" t="s">
        <v>2783</v>
      </c>
      <c r="B2699" s="2">
        <v>46126.806250000001</v>
      </c>
      <c r="C2699" s="2">
        <v>46128.806250000001</v>
      </c>
      <c r="D2699" t="s">
        <v>50</v>
      </c>
      <c r="E2699" t="s">
        <v>73</v>
      </c>
      <c r="F2699" t="s">
        <v>31</v>
      </c>
      <c r="G2699" t="s">
        <v>66</v>
      </c>
      <c r="H2699" t="s">
        <v>56</v>
      </c>
      <c r="I2699" t="s">
        <v>57</v>
      </c>
      <c r="J2699">
        <v>2</v>
      </c>
      <c r="K2699" t="s">
        <v>35</v>
      </c>
      <c r="L2699">
        <v>53</v>
      </c>
      <c r="M2699" s="2">
        <v>46126</v>
      </c>
      <c r="N2699" t="s">
        <v>36</v>
      </c>
      <c r="O2699">
        <v>12.1</v>
      </c>
      <c r="P2699">
        <v>2</v>
      </c>
      <c r="Q2699">
        <v>2802.34</v>
      </c>
      <c r="R2699" t="s">
        <v>59</v>
      </c>
      <c r="S2699">
        <v>1374.16</v>
      </c>
      <c r="T2699">
        <v>4.0999999999999996</v>
      </c>
      <c r="U2699">
        <v>2026</v>
      </c>
      <c r="V2699" t="s">
        <v>38</v>
      </c>
      <c r="W2699" s="2">
        <v>46113</v>
      </c>
      <c r="X2699" t="s">
        <v>70</v>
      </c>
      <c r="Y2699" t="s">
        <v>48</v>
      </c>
      <c r="Z2699">
        <v>2802.34</v>
      </c>
      <c r="AA2699">
        <v>1374.16</v>
      </c>
      <c r="AB2699">
        <v>0.49</v>
      </c>
    </row>
    <row r="2700" spans="1:28" x14ac:dyDescent="0.25">
      <c r="A2700" t="s">
        <v>2784</v>
      </c>
      <c r="B2700" s="2">
        <v>46062.581944444442</v>
      </c>
      <c r="C2700" s="2">
        <v>46063.081944444442</v>
      </c>
      <c r="D2700" t="s">
        <v>42</v>
      </c>
      <c r="E2700" t="s">
        <v>83</v>
      </c>
      <c r="F2700" t="s">
        <v>31</v>
      </c>
      <c r="G2700" t="s">
        <v>32</v>
      </c>
      <c r="H2700" t="s">
        <v>74</v>
      </c>
      <c r="I2700" t="s">
        <v>34</v>
      </c>
      <c r="J2700">
        <v>0.5</v>
      </c>
      <c r="K2700" t="s">
        <v>35</v>
      </c>
      <c r="L2700">
        <v>94</v>
      </c>
      <c r="M2700" s="2">
        <v>46062</v>
      </c>
      <c r="N2700" t="s">
        <v>76</v>
      </c>
      <c r="O2700">
        <v>8</v>
      </c>
      <c r="P2700">
        <v>1.8</v>
      </c>
      <c r="Q2700">
        <v>4408.68</v>
      </c>
      <c r="R2700" t="s">
        <v>37</v>
      </c>
      <c r="S2700">
        <v>2852.71</v>
      </c>
      <c r="T2700">
        <v>4</v>
      </c>
      <c r="U2700">
        <v>2026</v>
      </c>
      <c r="V2700" t="s">
        <v>104</v>
      </c>
      <c r="W2700" s="2">
        <v>46054</v>
      </c>
      <c r="X2700" t="s">
        <v>78</v>
      </c>
      <c r="Y2700" t="s">
        <v>48</v>
      </c>
      <c r="Z2700">
        <v>4408.68</v>
      </c>
      <c r="AA2700">
        <v>2852.71</v>
      </c>
      <c r="AB2700">
        <v>0.64700000000000002</v>
      </c>
    </row>
    <row r="2701" spans="1:28" x14ac:dyDescent="0.25">
      <c r="A2701" t="s">
        <v>2785</v>
      </c>
      <c r="B2701" s="2">
        <v>45859.609027777777</v>
      </c>
      <c r="C2701" s="2">
        <v>45865.40902777778</v>
      </c>
      <c r="D2701" t="s">
        <v>29</v>
      </c>
      <c r="E2701" t="s">
        <v>83</v>
      </c>
      <c r="F2701" t="s">
        <v>51</v>
      </c>
      <c r="G2701" t="s">
        <v>44</v>
      </c>
      <c r="H2701" t="s">
        <v>56</v>
      </c>
      <c r="I2701" t="s">
        <v>34</v>
      </c>
      <c r="J2701">
        <v>5.8</v>
      </c>
      <c r="K2701" t="s">
        <v>35</v>
      </c>
      <c r="L2701">
        <v>35</v>
      </c>
      <c r="M2701" s="2">
        <v>45859</v>
      </c>
      <c r="N2701" t="s">
        <v>36</v>
      </c>
      <c r="O2701">
        <v>7.8</v>
      </c>
      <c r="P2701">
        <v>2.2000000000000002</v>
      </c>
      <c r="Q2701">
        <v>6544.84</v>
      </c>
      <c r="R2701" t="s">
        <v>37</v>
      </c>
      <c r="S2701">
        <v>4741.3500000000004</v>
      </c>
      <c r="T2701">
        <v>3.5</v>
      </c>
      <c r="U2701">
        <v>2025</v>
      </c>
      <c r="V2701" t="s">
        <v>107</v>
      </c>
      <c r="W2701" s="2">
        <v>45839</v>
      </c>
      <c r="X2701" t="s">
        <v>78</v>
      </c>
      <c r="Y2701" t="s">
        <v>48</v>
      </c>
      <c r="Z2701">
        <v>6544.84</v>
      </c>
      <c r="AA2701">
        <v>4741.3500000000004</v>
      </c>
      <c r="AB2701">
        <v>0.72399999999999998</v>
      </c>
    </row>
    <row r="2702" spans="1:28" x14ac:dyDescent="0.25">
      <c r="A2702" t="s">
        <v>2786</v>
      </c>
      <c r="B2702" s="2">
        <v>45695.570833333331</v>
      </c>
      <c r="C2702" s="2">
        <v>45700.370833333327</v>
      </c>
      <c r="D2702" t="s">
        <v>85</v>
      </c>
      <c r="E2702" t="s">
        <v>30</v>
      </c>
      <c r="F2702" t="s">
        <v>31</v>
      </c>
      <c r="G2702" t="s">
        <v>32</v>
      </c>
      <c r="H2702" t="s">
        <v>86</v>
      </c>
      <c r="I2702" t="s">
        <v>34</v>
      </c>
      <c r="J2702">
        <v>4.8</v>
      </c>
      <c r="K2702" t="s">
        <v>35</v>
      </c>
      <c r="L2702">
        <v>55</v>
      </c>
      <c r="M2702" s="2">
        <v>45695</v>
      </c>
      <c r="N2702" t="s">
        <v>76</v>
      </c>
      <c r="O2702">
        <v>8.1</v>
      </c>
      <c r="P2702">
        <v>1.1000000000000001</v>
      </c>
      <c r="Q2702">
        <v>4681.08</v>
      </c>
      <c r="R2702" t="s">
        <v>77</v>
      </c>
      <c r="S2702">
        <v>2747.63</v>
      </c>
      <c r="T2702">
        <v>3.9</v>
      </c>
      <c r="U2702">
        <v>2025</v>
      </c>
      <c r="V2702" t="s">
        <v>104</v>
      </c>
      <c r="W2702" s="2">
        <v>45689</v>
      </c>
      <c r="X2702" t="s">
        <v>81</v>
      </c>
      <c r="Y2702" t="s">
        <v>48</v>
      </c>
      <c r="Z2702">
        <v>4681.08</v>
      </c>
      <c r="AA2702">
        <v>2747.63</v>
      </c>
      <c r="AB2702">
        <v>0.58699999999999997</v>
      </c>
    </row>
    <row r="2703" spans="1:28" x14ac:dyDescent="0.25">
      <c r="A2703" t="s">
        <v>2787</v>
      </c>
      <c r="B2703" s="2">
        <v>45845.8</v>
      </c>
      <c r="C2703" s="2">
        <v>45850.2</v>
      </c>
      <c r="D2703" t="s">
        <v>91</v>
      </c>
      <c r="E2703" t="s">
        <v>30</v>
      </c>
      <c r="F2703" t="s">
        <v>31</v>
      </c>
      <c r="G2703" t="s">
        <v>32</v>
      </c>
      <c r="H2703" t="s">
        <v>33</v>
      </c>
      <c r="I2703" t="s">
        <v>57</v>
      </c>
      <c r="J2703">
        <v>4.4000000000000004</v>
      </c>
      <c r="K2703" t="s">
        <v>35</v>
      </c>
      <c r="L2703">
        <v>44</v>
      </c>
      <c r="M2703" s="2">
        <v>45845</v>
      </c>
      <c r="N2703" t="s">
        <v>36</v>
      </c>
      <c r="O2703">
        <v>10</v>
      </c>
      <c r="P2703">
        <v>1.4</v>
      </c>
      <c r="Q2703">
        <v>6492.21</v>
      </c>
      <c r="R2703" t="s">
        <v>77</v>
      </c>
      <c r="S2703">
        <v>3333.34</v>
      </c>
      <c r="T2703">
        <v>4.5</v>
      </c>
      <c r="U2703">
        <v>2025</v>
      </c>
      <c r="V2703" t="s">
        <v>107</v>
      </c>
      <c r="W2703" s="2">
        <v>45839</v>
      </c>
      <c r="X2703" t="s">
        <v>78</v>
      </c>
      <c r="Y2703" t="s">
        <v>48</v>
      </c>
      <c r="Z2703">
        <v>6492.21</v>
      </c>
      <c r="AA2703">
        <v>3333.34</v>
      </c>
      <c r="AB2703">
        <v>0.51300000000000001</v>
      </c>
    </row>
    <row r="2704" spans="1:28" x14ac:dyDescent="0.25">
      <c r="A2704" t="s">
        <v>2788</v>
      </c>
      <c r="B2704" s="2">
        <v>45714.033333333333</v>
      </c>
      <c r="C2704" s="2">
        <v>45720.933333333327</v>
      </c>
      <c r="D2704" t="s">
        <v>29</v>
      </c>
      <c r="E2704" t="s">
        <v>30</v>
      </c>
      <c r="F2704" t="s">
        <v>31</v>
      </c>
      <c r="G2704" t="s">
        <v>32</v>
      </c>
      <c r="H2704" t="s">
        <v>67</v>
      </c>
      <c r="I2704" t="s">
        <v>57</v>
      </c>
      <c r="J2704">
        <v>6.9</v>
      </c>
      <c r="K2704" t="s">
        <v>35</v>
      </c>
      <c r="L2704">
        <v>51</v>
      </c>
      <c r="M2704" s="2">
        <v>45714</v>
      </c>
      <c r="N2704" t="s">
        <v>76</v>
      </c>
      <c r="O2704">
        <v>12.1</v>
      </c>
      <c r="P2704">
        <v>3</v>
      </c>
      <c r="Q2704">
        <v>8258.02</v>
      </c>
      <c r="R2704" t="s">
        <v>37</v>
      </c>
      <c r="S2704">
        <v>5266.52</v>
      </c>
      <c r="T2704">
        <v>4.4000000000000004</v>
      </c>
      <c r="U2704">
        <v>2025</v>
      </c>
      <c r="V2704" t="s">
        <v>104</v>
      </c>
      <c r="W2704" s="2">
        <v>45689</v>
      </c>
      <c r="X2704" t="s">
        <v>64</v>
      </c>
      <c r="Y2704" t="s">
        <v>48</v>
      </c>
      <c r="Z2704">
        <v>8258.02</v>
      </c>
      <c r="AA2704">
        <v>5266.52</v>
      </c>
      <c r="AB2704">
        <v>0.63800000000000001</v>
      </c>
    </row>
    <row r="2705" spans="1:28" x14ac:dyDescent="0.25">
      <c r="A2705" t="s">
        <v>2789</v>
      </c>
      <c r="B2705" s="2">
        <v>45677.547222222223</v>
      </c>
      <c r="C2705" s="2">
        <v>45683.847222222219</v>
      </c>
      <c r="D2705" t="s">
        <v>29</v>
      </c>
      <c r="E2705" t="s">
        <v>30</v>
      </c>
      <c r="F2705" t="s">
        <v>51</v>
      </c>
      <c r="G2705" t="s">
        <v>44</v>
      </c>
      <c r="H2705" t="s">
        <v>33</v>
      </c>
      <c r="I2705" t="s">
        <v>34</v>
      </c>
      <c r="J2705">
        <v>6.3</v>
      </c>
      <c r="K2705" t="s">
        <v>35</v>
      </c>
      <c r="L2705">
        <v>20</v>
      </c>
      <c r="M2705" s="2">
        <v>45677</v>
      </c>
      <c r="N2705" t="s">
        <v>68</v>
      </c>
      <c r="O2705">
        <v>8.5</v>
      </c>
      <c r="P2705">
        <v>1.5</v>
      </c>
      <c r="Q2705">
        <v>7757.95</v>
      </c>
      <c r="R2705" t="s">
        <v>37</v>
      </c>
      <c r="S2705">
        <v>5740.34</v>
      </c>
      <c r="T2705">
        <v>5</v>
      </c>
      <c r="U2705">
        <v>2025</v>
      </c>
      <c r="V2705" t="s">
        <v>69</v>
      </c>
      <c r="W2705" s="2">
        <v>45658</v>
      </c>
      <c r="X2705" t="s">
        <v>78</v>
      </c>
      <c r="Y2705" t="s">
        <v>48</v>
      </c>
      <c r="Z2705">
        <v>7757.95</v>
      </c>
      <c r="AA2705">
        <v>5740.34</v>
      </c>
      <c r="AB2705">
        <v>0.74</v>
      </c>
    </row>
    <row r="2706" spans="1:28" x14ac:dyDescent="0.25">
      <c r="A2706" t="s">
        <v>2790</v>
      </c>
      <c r="B2706" s="2">
        <v>45930.202777777777</v>
      </c>
      <c r="C2706" s="2">
        <v>45936.302777777782</v>
      </c>
      <c r="D2706" t="s">
        <v>29</v>
      </c>
      <c r="E2706" t="s">
        <v>30</v>
      </c>
      <c r="F2706" t="s">
        <v>51</v>
      </c>
      <c r="G2706" t="s">
        <v>55</v>
      </c>
      <c r="H2706" t="s">
        <v>86</v>
      </c>
      <c r="I2706" t="s">
        <v>34</v>
      </c>
      <c r="J2706">
        <v>6.1</v>
      </c>
      <c r="K2706" t="s">
        <v>58</v>
      </c>
      <c r="L2706">
        <v>7</v>
      </c>
      <c r="M2706" s="2">
        <v>45930</v>
      </c>
      <c r="N2706" t="s">
        <v>68</v>
      </c>
      <c r="O2706">
        <v>8.1</v>
      </c>
      <c r="P2706">
        <v>2.4</v>
      </c>
      <c r="Q2706">
        <v>7896.33</v>
      </c>
      <c r="R2706" t="s">
        <v>37</v>
      </c>
      <c r="S2706">
        <v>5184.28</v>
      </c>
      <c r="T2706">
        <v>4.3</v>
      </c>
      <c r="U2706">
        <v>2025</v>
      </c>
      <c r="V2706" t="s">
        <v>53</v>
      </c>
      <c r="W2706" s="2">
        <v>45901</v>
      </c>
      <c r="X2706" t="s">
        <v>70</v>
      </c>
      <c r="Y2706" t="s">
        <v>48</v>
      </c>
      <c r="Z2706">
        <v>7896.33</v>
      </c>
      <c r="AA2706">
        <v>5184.28</v>
      </c>
      <c r="AB2706">
        <v>0.65700000000000003</v>
      </c>
    </row>
    <row r="2707" spans="1:28" x14ac:dyDescent="0.25">
      <c r="A2707" t="s">
        <v>2791</v>
      </c>
      <c r="B2707" s="2">
        <v>45776.371527777781</v>
      </c>
      <c r="C2707" s="2">
        <v>45783.071527777778</v>
      </c>
      <c r="D2707" t="s">
        <v>29</v>
      </c>
      <c r="E2707" t="s">
        <v>73</v>
      </c>
      <c r="F2707" t="s">
        <v>51</v>
      </c>
      <c r="G2707" t="s">
        <v>55</v>
      </c>
      <c r="H2707" t="s">
        <v>33</v>
      </c>
      <c r="I2707" t="s">
        <v>34</v>
      </c>
      <c r="J2707">
        <v>6.7</v>
      </c>
      <c r="K2707" t="s">
        <v>35</v>
      </c>
      <c r="L2707">
        <v>30</v>
      </c>
      <c r="M2707" s="2">
        <v>45776</v>
      </c>
      <c r="N2707" t="s">
        <v>36</v>
      </c>
      <c r="O2707">
        <v>7.9</v>
      </c>
      <c r="P2707">
        <v>1.1000000000000001</v>
      </c>
      <c r="Q2707">
        <v>8569.67</v>
      </c>
      <c r="R2707" t="s">
        <v>59</v>
      </c>
      <c r="S2707">
        <v>4673.6000000000004</v>
      </c>
      <c r="T2707">
        <v>4.8</v>
      </c>
      <c r="U2707">
        <v>2025</v>
      </c>
      <c r="V2707" t="s">
        <v>38</v>
      </c>
      <c r="W2707" s="2">
        <v>45748</v>
      </c>
      <c r="X2707" t="s">
        <v>70</v>
      </c>
      <c r="Y2707" t="s">
        <v>48</v>
      </c>
      <c r="Z2707">
        <v>8569.67</v>
      </c>
      <c r="AA2707">
        <v>4673.6000000000004</v>
      </c>
      <c r="AB2707">
        <v>0.54500000000000004</v>
      </c>
    </row>
    <row r="2708" spans="1:28" x14ac:dyDescent="0.25">
      <c r="A2708" t="s">
        <v>2792</v>
      </c>
      <c r="B2708" s="2">
        <v>46240.215277777781</v>
      </c>
      <c r="C2708" s="2">
        <v>46247.915277777778</v>
      </c>
      <c r="D2708" t="s">
        <v>29</v>
      </c>
      <c r="E2708" t="s">
        <v>30</v>
      </c>
      <c r="F2708" t="s">
        <v>51</v>
      </c>
      <c r="G2708" t="s">
        <v>44</v>
      </c>
      <c r="H2708" t="s">
        <v>86</v>
      </c>
      <c r="I2708" t="s">
        <v>57</v>
      </c>
      <c r="J2708">
        <v>7.7</v>
      </c>
      <c r="K2708" t="s">
        <v>35</v>
      </c>
      <c r="L2708">
        <v>34</v>
      </c>
      <c r="M2708" s="2">
        <v>46240</v>
      </c>
      <c r="N2708" t="s">
        <v>36</v>
      </c>
      <c r="O2708">
        <v>9.6999999999999993</v>
      </c>
      <c r="P2708">
        <v>2</v>
      </c>
      <c r="Q2708">
        <v>8471.2800000000007</v>
      </c>
      <c r="R2708" t="s">
        <v>77</v>
      </c>
      <c r="S2708">
        <v>4618.43</v>
      </c>
      <c r="T2708">
        <v>4.0999999999999996</v>
      </c>
      <c r="U2708">
        <v>2026</v>
      </c>
      <c r="V2708" t="s">
        <v>87</v>
      </c>
      <c r="W2708" s="2">
        <v>46235</v>
      </c>
      <c r="X2708" t="s">
        <v>47</v>
      </c>
      <c r="Y2708" t="s">
        <v>48</v>
      </c>
      <c r="Z2708">
        <v>8471.2800000000007</v>
      </c>
      <c r="AA2708">
        <v>4618.43</v>
      </c>
      <c r="AB2708">
        <v>0.54500000000000004</v>
      </c>
    </row>
    <row r="2709" spans="1:28" x14ac:dyDescent="0.25">
      <c r="A2709" t="s">
        <v>2793</v>
      </c>
      <c r="B2709" s="2">
        <v>46173.37222222222</v>
      </c>
      <c r="C2709" s="2">
        <v>46178.972222222219</v>
      </c>
      <c r="D2709" t="s">
        <v>91</v>
      </c>
      <c r="E2709" t="s">
        <v>30</v>
      </c>
      <c r="F2709" t="s">
        <v>51</v>
      </c>
      <c r="G2709" t="s">
        <v>32</v>
      </c>
      <c r="H2709" t="s">
        <v>45</v>
      </c>
      <c r="I2709" t="s">
        <v>75</v>
      </c>
      <c r="J2709">
        <v>5.6</v>
      </c>
      <c r="K2709" t="s">
        <v>58</v>
      </c>
      <c r="L2709">
        <v>70</v>
      </c>
      <c r="M2709" s="2">
        <v>46173</v>
      </c>
      <c r="N2709" t="s">
        <v>76</v>
      </c>
      <c r="O2709">
        <v>7.9</v>
      </c>
      <c r="P2709">
        <v>0.1</v>
      </c>
      <c r="Q2709">
        <v>8110.6</v>
      </c>
      <c r="R2709" t="s">
        <v>77</v>
      </c>
      <c r="S2709">
        <v>4724.28</v>
      </c>
      <c r="T2709">
        <v>3.5</v>
      </c>
      <c r="U2709">
        <v>2026</v>
      </c>
      <c r="V2709" t="s">
        <v>80</v>
      </c>
      <c r="W2709" s="2">
        <v>46143</v>
      </c>
      <c r="X2709" t="s">
        <v>39</v>
      </c>
      <c r="Y2709" t="s">
        <v>40</v>
      </c>
      <c r="Z2709">
        <v>8110.6</v>
      </c>
      <c r="AA2709">
        <v>4724.28</v>
      </c>
      <c r="AB2709">
        <v>0.58199999999999996</v>
      </c>
    </row>
    <row r="2710" spans="1:28" x14ac:dyDescent="0.25">
      <c r="A2710" t="s">
        <v>2794</v>
      </c>
      <c r="B2710" s="2">
        <v>45878.443055555559</v>
      </c>
      <c r="C2710" s="2">
        <v>45882.843055555553</v>
      </c>
      <c r="D2710" t="s">
        <v>72</v>
      </c>
      <c r="E2710" t="s">
        <v>30</v>
      </c>
      <c r="F2710" t="s">
        <v>31</v>
      </c>
      <c r="G2710" t="s">
        <v>32</v>
      </c>
      <c r="H2710" t="s">
        <v>74</v>
      </c>
      <c r="I2710" t="s">
        <v>57</v>
      </c>
      <c r="J2710">
        <v>4.4000000000000004</v>
      </c>
      <c r="K2710" t="s">
        <v>35</v>
      </c>
      <c r="L2710">
        <v>32</v>
      </c>
      <c r="M2710" s="2">
        <v>45878</v>
      </c>
      <c r="N2710" t="s">
        <v>36</v>
      </c>
      <c r="O2710">
        <v>9.9</v>
      </c>
      <c r="P2710">
        <v>3.1</v>
      </c>
      <c r="Q2710">
        <v>4317</v>
      </c>
      <c r="R2710" t="s">
        <v>37</v>
      </c>
      <c r="S2710">
        <v>2180.86</v>
      </c>
      <c r="T2710">
        <v>4.2</v>
      </c>
      <c r="U2710">
        <v>2025</v>
      </c>
      <c r="V2710" t="s">
        <v>87</v>
      </c>
      <c r="W2710" s="2">
        <v>45870</v>
      </c>
      <c r="X2710" t="s">
        <v>92</v>
      </c>
      <c r="Y2710" t="s">
        <v>40</v>
      </c>
      <c r="Z2710">
        <v>4317</v>
      </c>
      <c r="AA2710">
        <v>2180.86</v>
      </c>
      <c r="AB2710">
        <v>0.505</v>
      </c>
    </row>
    <row r="2711" spans="1:28" x14ac:dyDescent="0.25">
      <c r="A2711" t="s">
        <v>2795</v>
      </c>
      <c r="B2711" s="2">
        <v>46183.161805555559</v>
      </c>
      <c r="C2711" s="2">
        <v>46187.061805555553</v>
      </c>
      <c r="D2711" t="s">
        <v>72</v>
      </c>
      <c r="E2711" t="s">
        <v>83</v>
      </c>
      <c r="F2711" t="s">
        <v>152</v>
      </c>
      <c r="G2711" t="s">
        <v>32</v>
      </c>
      <c r="H2711" t="s">
        <v>74</v>
      </c>
      <c r="I2711" t="s">
        <v>34</v>
      </c>
      <c r="J2711">
        <v>3.9</v>
      </c>
      <c r="K2711" t="s">
        <v>35</v>
      </c>
      <c r="L2711">
        <v>64</v>
      </c>
      <c r="M2711" s="2">
        <v>46183</v>
      </c>
      <c r="N2711" t="s">
        <v>68</v>
      </c>
      <c r="O2711">
        <v>12.2</v>
      </c>
      <c r="P2711">
        <v>1.4</v>
      </c>
      <c r="Q2711">
        <v>5813.91</v>
      </c>
      <c r="R2711" t="s">
        <v>37</v>
      </c>
      <c r="S2711">
        <v>3735.78</v>
      </c>
      <c r="T2711">
        <v>3.9</v>
      </c>
      <c r="U2711">
        <v>2026</v>
      </c>
      <c r="V2711" t="s">
        <v>110</v>
      </c>
      <c r="W2711" s="2">
        <v>46174</v>
      </c>
      <c r="X2711" t="s">
        <v>64</v>
      </c>
      <c r="Y2711" t="s">
        <v>48</v>
      </c>
      <c r="Z2711">
        <v>5813.91</v>
      </c>
      <c r="AA2711">
        <v>3735.78</v>
      </c>
      <c r="AB2711">
        <v>0.64300000000000002</v>
      </c>
    </row>
    <row r="2712" spans="1:28" x14ac:dyDescent="0.25">
      <c r="A2712" t="s">
        <v>2796</v>
      </c>
      <c r="B2712" s="2">
        <v>46172.855555555558</v>
      </c>
      <c r="C2712" s="2">
        <v>46177.955555555563</v>
      </c>
      <c r="D2712" t="s">
        <v>91</v>
      </c>
      <c r="E2712" t="s">
        <v>43</v>
      </c>
      <c r="F2712" t="s">
        <v>31</v>
      </c>
      <c r="G2712" t="s">
        <v>44</v>
      </c>
      <c r="H2712" t="s">
        <v>33</v>
      </c>
      <c r="I2712" t="s">
        <v>34</v>
      </c>
      <c r="J2712">
        <v>5.0999999999999996</v>
      </c>
      <c r="K2712" t="s">
        <v>35</v>
      </c>
      <c r="L2712">
        <v>76</v>
      </c>
      <c r="M2712" s="2">
        <v>46172</v>
      </c>
      <c r="N2712" t="s">
        <v>76</v>
      </c>
      <c r="O2712">
        <v>9.9</v>
      </c>
      <c r="P2712">
        <v>0.9</v>
      </c>
      <c r="Q2712">
        <v>8007.4</v>
      </c>
      <c r="R2712" t="s">
        <v>37</v>
      </c>
      <c r="S2712">
        <v>6178.65</v>
      </c>
      <c r="T2712">
        <v>3.7</v>
      </c>
      <c r="U2712">
        <v>2026</v>
      </c>
      <c r="V2712" t="s">
        <v>80</v>
      </c>
      <c r="W2712" s="2">
        <v>46143</v>
      </c>
      <c r="X2712" t="s">
        <v>92</v>
      </c>
      <c r="Y2712" t="s">
        <v>40</v>
      </c>
      <c r="Z2712">
        <v>8007.4</v>
      </c>
      <c r="AA2712">
        <v>6178.65</v>
      </c>
      <c r="AB2712">
        <v>0.77200000000000002</v>
      </c>
    </row>
    <row r="2713" spans="1:28" x14ac:dyDescent="0.25">
      <c r="A2713" t="s">
        <v>2797</v>
      </c>
      <c r="B2713" s="2">
        <v>46385.419444444437</v>
      </c>
      <c r="C2713" s="2">
        <v>46385.919444444437</v>
      </c>
      <c r="D2713" t="s">
        <v>42</v>
      </c>
      <c r="E2713" t="s">
        <v>83</v>
      </c>
      <c r="F2713" t="s">
        <v>31</v>
      </c>
      <c r="G2713" t="s">
        <v>55</v>
      </c>
      <c r="H2713" t="s">
        <v>86</v>
      </c>
      <c r="I2713" t="s">
        <v>34</v>
      </c>
      <c r="J2713">
        <v>0.5</v>
      </c>
      <c r="K2713" t="s">
        <v>58</v>
      </c>
      <c r="L2713">
        <v>60</v>
      </c>
      <c r="M2713" s="2">
        <v>46385</v>
      </c>
      <c r="N2713" t="s">
        <v>36</v>
      </c>
      <c r="O2713">
        <v>7.8</v>
      </c>
      <c r="P2713">
        <v>0.9</v>
      </c>
      <c r="Q2713">
        <v>3242.12</v>
      </c>
      <c r="R2713" t="s">
        <v>37</v>
      </c>
      <c r="S2713">
        <v>2337.83</v>
      </c>
      <c r="T2713">
        <v>3.5</v>
      </c>
      <c r="U2713">
        <v>2026</v>
      </c>
      <c r="V2713" t="s">
        <v>63</v>
      </c>
      <c r="W2713" s="2">
        <v>46357</v>
      </c>
      <c r="X2713" t="s">
        <v>70</v>
      </c>
      <c r="Y2713" t="s">
        <v>48</v>
      </c>
      <c r="Z2713">
        <v>3242.12</v>
      </c>
      <c r="AA2713">
        <v>2337.83</v>
      </c>
      <c r="AB2713">
        <v>0.72099999999999997</v>
      </c>
    </row>
    <row r="2714" spans="1:28" x14ac:dyDescent="0.25">
      <c r="A2714" t="s">
        <v>2798</v>
      </c>
      <c r="B2714" s="2">
        <v>45993.064583333333</v>
      </c>
      <c r="C2714" s="2">
        <v>45999.26458333333</v>
      </c>
      <c r="D2714" t="s">
        <v>29</v>
      </c>
      <c r="E2714" t="s">
        <v>83</v>
      </c>
      <c r="F2714" t="s">
        <v>152</v>
      </c>
      <c r="G2714" t="s">
        <v>44</v>
      </c>
      <c r="H2714" t="s">
        <v>74</v>
      </c>
      <c r="I2714" t="s">
        <v>57</v>
      </c>
      <c r="J2714">
        <v>6.2</v>
      </c>
      <c r="K2714" t="s">
        <v>35</v>
      </c>
      <c r="L2714">
        <v>36</v>
      </c>
      <c r="M2714" s="2">
        <v>45993</v>
      </c>
      <c r="N2714" t="s">
        <v>36</v>
      </c>
      <c r="O2714">
        <v>12.1</v>
      </c>
      <c r="P2714">
        <v>1.3</v>
      </c>
      <c r="Q2714">
        <v>7730.99</v>
      </c>
      <c r="R2714" t="s">
        <v>77</v>
      </c>
      <c r="S2714">
        <v>4978.59</v>
      </c>
      <c r="T2714">
        <v>4.0999999999999996</v>
      </c>
      <c r="U2714">
        <v>2025</v>
      </c>
      <c r="V2714" t="s">
        <v>63</v>
      </c>
      <c r="W2714" s="2">
        <v>45992</v>
      </c>
      <c r="X2714" t="s">
        <v>70</v>
      </c>
      <c r="Y2714" t="s">
        <v>48</v>
      </c>
      <c r="Z2714">
        <v>7730.99</v>
      </c>
      <c r="AA2714">
        <v>4978.59</v>
      </c>
      <c r="AB2714">
        <v>0.64400000000000002</v>
      </c>
    </row>
    <row r="2715" spans="1:28" x14ac:dyDescent="0.25">
      <c r="A2715" t="s">
        <v>2799</v>
      </c>
      <c r="B2715" s="2">
        <v>46355.226388888892</v>
      </c>
      <c r="C2715" s="2">
        <v>46359.926388888889</v>
      </c>
      <c r="D2715" t="s">
        <v>91</v>
      </c>
      <c r="E2715" t="s">
        <v>73</v>
      </c>
      <c r="F2715" t="s">
        <v>31</v>
      </c>
      <c r="G2715" t="s">
        <v>55</v>
      </c>
      <c r="H2715" t="s">
        <v>45</v>
      </c>
      <c r="I2715" t="s">
        <v>34</v>
      </c>
      <c r="J2715">
        <v>4.7</v>
      </c>
      <c r="K2715" t="s">
        <v>35</v>
      </c>
      <c r="L2715">
        <v>16</v>
      </c>
      <c r="M2715" s="2">
        <v>46355</v>
      </c>
      <c r="N2715" t="s">
        <v>36</v>
      </c>
      <c r="O2715">
        <v>7.9</v>
      </c>
      <c r="P2715">
        <v>2.4</v>
      </c>
      <c r="Q2715">
        <v>5981.43</v>
      </c>
      <c r="R2715" t="s">
        <v>77</v>
      </c>
      <c r="S2715">
        <v>4522.82</v>
      </c>
      <c r="T2715">
        <v>3.9</v>
      </c>
      <c r="U2715">
        <v>2026</v>
      </c>
      <c r="V2715" t="s">
        <v>89</v>
      </c>
      <c r="W2715" s="2">
        <v>46327</v>
      </c>
      <c r="X2715" t="s">
        <v>39</v>
      </c>
      <c r="Y2715" t="s">
        <v>40</v>
      </c>
      <c r="Z2715">
        <v>5981.43</v>
      </c>
      <c r="AA2715">
        <v>4522.82</v>
      </c>
      <c r="AB2715">
        <v>0.75600000000000001</v>
      </c>
    </row>
    <row r="2716" spans="1:28" x14ac:dyDescent="0.25">
      <c r="A2716" t="s">
        <v>2800</v>
      </c>
      <c r="B2716" s="2">
        <v>45712.155555555553</v>
      </c>
      <c r="C2716" s="2">
        <v>45718.855555555558</v>
      </c>
      <c r="D2716" t="s">
        <v>29</v>
      </c>
      <c r="E2716" t="s">
        <v>73</v>
      </c>
      <c r="F2716" t="s">
        <v>51</v>
      </c>
      <c r="G2716" t="s">
        <v>32</v>
      </c>
      <c r="H2716" t="s">
        <v>33</v>
      </c>
      <c r="I2716" t="s">
        <v>34</v>
      </c>
      <c r="J2716">
        <v>6.7</v>
      </c>
      <c r="K2716" t="s">
        <v>35</v>
      </c>
      <c r="L2716">
        <v>51</v>
      </c>
      <c r="M2716" s="2">
        <v>45712</v>
      </c>
      <c r="N2716" t="s">
        <v>36</v>
      </c>
      <c r="O2716">
        <v>8.1</v>
      </c>
      <c r="P2716">
        <v>2.8</v>
      </c>
      <c r="Q2716">
        <v>8513.5300000000007</v>
      </c>
      <c r="R2716" t="s">
        <v>37</v>
      </c>
      <c r="S2716">
        <v>5560.82</v>
      </c>
      <c r="T2716">
        <v>4.9000000000000004</v>
      </c>
      <c r="U2716">
        <v>2025</v>
      </c>
      <c r="V2716" t="s">
        <v>104</v>
      </c>
      <c r="W2716" s="2">
        <v>45689</v>
      </c>
      <c r="X2716" t="s">
        <v>78</v>
      </c>
      <c r="Y2716" t="s">
        <v>48</v>
      </c>
      <c r="Z2716">
        <v>8513.5300000000007</v>
      </c>
      <c r="AA2716">
        <v>5560.82</v>
      </c>
      <c r="AB2716">
        <v>0.65300000000000002</v>
      </c>
    </row>
    <row r="2717" spans="1:28" x14ac:dyDescent="0.25">
      <c r="A2717" t="s">
        <v>2801</v>
      </c>
      <c r="B2717" s="2">
        <v>46157.67083333333</v>
      </c>
      <c r="C2717" s="2">
        <v>46158.770833333343</v>
      </c>
      <c r="D2717" t="s">
        <v>42</v>
      </c>
      <c r="E2717" t="s">
        <v>83</v>
      </c>
      <c r="F2717" t="s">
        <v>31</v>
      </c>
      <c r="G2717" t="s">
        <v>44</v>
      </c>
      <c r="H2717" t="s">
        <v>67</v>
      </c>
      <c r="I2717" t="s">
        <v>57</v>
      </c>
      <c r="J2717">
        <v>1.1000000000000001</v>
      </c>
      <c r="K2717" t="s">
        <v>35</v>
      </c>
      <c r="L2717">
        <v>89</v>
      </c>
      <c r="M2717" s="2">
        <v>46157</v>
      </c>
      <c r="N2717" t="s">
        <v>68</v>
      </c>
      <c r="O2717">
        <v>9.8000000000000007</v>
      </c>
      <c r="P2717">
        <v>0.9</v>
      </c>
      <c r="Q2717">
        <v>3416.53</v>
      </c>
      <c r="R2717" t="s">
        <v>77</v>
      </c>
      <c r="S2717">
        <v>2458.9499999999998</v>
      </c>
      <c r="T2717">
        <v>4.2</v>
      </c>
      <c r="U2717">
        <v>2026</v>
      </c>
      <c r="V2717" t="s">
        <v>80</v>
      </c>
      <c r="W2717" s="2">
        <v>46143</v>
      </c>
      <c r="X2717" t="s">
        <v>81</v>
      </c>
      <c r="Y2717" t="s">
        <v>48</v>
      </c>
      <c r="Z2717">
        <v>3416.53</v>
      </c>
      <c r="AA2717">
        <v>2458.9499999999998</v>
      </c>
      <c r="AB2717">
        <v>0.72</v>
      </c>
    </row>
    <row r="2718" spans="1:28" x14ac:dyDescent="0.25">
      <c r="A2718" t="s">
        <v>2802</v>
      </c>
      <c r="B2718" s="2">
        <v>46193.617361111108</v>
      </c>
      <c r="C2718" s="2">
        <v>46195.317361111112</v>
      </c>
      <c r="D2718" t="s">
        <v>42</v>
      </c>
      <c r="E2718" t="s">
        <v>73</v>
      </c>
      <c r="F2718" t="s">
        <v>51</v>
      </c>
      <c r="G2718" t="s">
        <v>32</v>
      </c>
      <c r="H2718" t="s">
        <v>56</v>
      </c>
      <c r="I2718" t="s">
        <v>34</v>
      </c>
      <c r="J2718">
        <v>1.7</v>
      </c>
      <c r="K2718" t="s">
        <v>35</v>
      </c>
      <c r="L2718">
        <v>75</v>
      </c>
      <c r="M2718" s="2">
        <v>46193</v>
      </c>
      <c r="N2718" t="s">
        <v>36</v>
      </c>
      <c r="O2718">
        <v>9.9</v>
      </c>
      <c r="P2718">
        <v>1.2</v>
      </c>
      <c r="Q2718">
        <v>4659.26</v>
      </c>
      <c r="R2718" t="s">
        <v>37</v>
      </c>
      <c r="S2718">
        <v>2494.5</v>
      </c>
      <c r="T2718">
        <v>3.4</v>
      </c>
      <c r="U2718">
        <v>2026</v>
      </c>
      <c r="V2718" t="s">
        <v>110</v>
      </c>
      <c r="W2718" s="2">
        <v>46174</v>
      </c>
      <c r="X2718" t="s">
        <v>92</v>
      </c>
      <c r="Y2718" t="s">
        <v>40</v>
      </c>
      <c r="Z2718">
        <v>4659.26</v>
      </c>
      <c r="AA2718">
        <v>2494.5</v>
      </c>
      <c r="AB2718">
        <v>0.53500000000000003</v>
      </c>
    </row>
    <row r="2719" spans="1:28" x14ac:dyDescent="0.25">
      <c r="A2719" t="s">
        <v>2803</v>
      </c>
      <c r="B2719" s="2">
        <v>45819.006944444453</v>
      </c>
      <c r="C2719" s="2">
        <v>45823.506944444453</v>
      </c>
      <c r="D2719" t="s">
        <v>62</v>
      </c>
      <c r="E2719" t="s">
        <v>73</v>
      </c>
      <c r="F2719" t="s">
        <v>51</v>
      </c>
      <c r="G2719" t="s">
        <v>66</v>
      </c>
      <c r="H2719" t="s">
        <v>52</v>
      </c>
      <c r="I2719" t="s">
        <v>57</v>
      </c>
      <c r="J2719">
        <v>4.5</v>
      </c>
      <c r="K2719" t="s">
        <v>35</v>
      </c>
      <c r="L2719">
        <v>38</v>
      </c>
      <c r="M2719" s="2">
        <v>45819</v>
      </c>
      <c r="N2719" t="s">
        <v>36</v>
      </c>
      <c r="O2719">
        <v>7.9</v>
      </c>
      <c r="P2719">
        <v>3.3</v>
      </c>
      <c r="Q2719">
        <v>5785.6</v>
      </c>
      <c r="R2719" t="s">
        <v>37</v>
      </c>
      <c r="S2719">
        <v>3111.4</v>
      </c>
      <c r="T2719">
        <v>3.8</v>
      </c>
      <c r="U2719">
        <v>2025</v>
      </c>
      <c r="V2719" t="s">
        <v>110</v>
      </c>
      <c r="W2719" s="2">
        <v>45809</v>
      </c>
      <c r="X2719" t="s">
        <v>64</v>
      </c>
      <c r="Y2719" t="s">
        <v>48</v>
      </c>
      <c r="Z2719">
        <v>5785.6</v>
      </c>
      <c r="AA2719">
        <v>3111.4</v>
      </c>
      <c r="AB2719">
        <v>0.53800000000000003</v>
      </c>
    </row>
    <row r="2720" spans="1:28" x14ac:dyDescent="0.25">
      <c r="A2720" t="s">
        <v>2804</v>
      </c>
      <c r="B2720" s="2">
        <v>46327.938888888893</v>
      </c>
      <c r="C2720" s="2">
        <v>46331.138888888891</v>
      </c>
      <c r="D2720" t="s">
        <v>91</v>
      </c>
      <c r="E2720" t="s">
        <v>73</v>
      </c>
      <c r="F2720" t="s">
        <v>31</v>
      </c>
      <c r="G2720" t="s">
        <v>32</v>
      </c>
      <c r="H2720" t="s">
        <v>74</v>
      </c>
      <c r="I2720" t="s">
        <v>57</v>
      </c>
      <c r="J2720">
        <v>3.2</v>
      </c>
      <c r="K2720" t="s">
        <v>35</v>
      </c>
      <c r="L2720">
        <v>67</v>
      </c>
      <c r="M2720" s="2">
        <v>46327</v>
      </c>
      <c r="N2720" t="s">
        <v>76</v>
      </c>
      <c r="O2720">
        <v>10.1</v>
      </c>
      <c r="P2720">
        <v>2.5</v>
      </c>
      <c r="Q2720">
        <v>6695.07</v>
      </c>
      <c r="R2720" t="s">
        <v>77</v>
      </c>
      <c r="S2720">
        <v>4955.82</v>
      </c>
      <c r="T2720">
        <v>3.7</v>
      </c>
      <c r="U2720">
        <v>2026</v>
      </c>
      <c r="V2720" t="s">
        <v>89</v>
      </c>
      <c r="W2720" s="2">
        <v>46327</v>
      </c>
      <c r="X2720" t="s">
        <v>39</v>
      </c>
      <c r="Y2720" t="s">
        <v>40</v>
      </c>
      <c r="Z2720">
        <v>6695.07</v>
      </c>
      <c r="AA2720">
        <v>4955.82</v>
      </c>
      <c r="AB2720">
        <v>0.74</v>
      </c>
    </row>
    <row r="2721" spans="1:28" x14ac:dyDescent="0.25">
      <c r="A2721" t="s">
        <v>2805</v>
      </c>
      <c r="B2721" s="2">
        <v>46251.71875</v>
      </c>
      <c r="C2721" s="2">
        <v>46256.918749999997</v>
      </c>
      <c r="D2721" t="s">
        <v>113</v>
      </c>
      <c r="E2721" t="s">
        <v>30</v>
      </c>
      <c r="F2721" t="s">
        <v>51</v>
      </c>
      <c r="G2721" t="s">
        <v>32</v>
      </c>
      <c r="H2721" t="s">
        <v>86</v>
      </c>
      <c r="I2721" t="s">
        <v>34</v>
      </c>
      <c r="J2721">
        <v>5.2</v>
      </c>
      <c r="K2721" t="s">
        <v>58</v>
      </c>
      <c r="L2721">
        <v>38</v>
      </c>
      <c r="M2721" s="2">
        <v>46251</v>
      </c>
      <c r="N2721" t="s">
        <v>36</v>
      </c>
      <c r="O2721">
        <v>12</v>
      </c>
      <c r="P2721">
        <v>1.9</v>
      </c>
      <c r="Q2721">
        <v>7340.24</v>
      </c>
      <c r="R2721" t="s">
        <v>37</v>
      </c>
      <c r="S2721">
        <v>4032.03</v>
      </c>
      <c r="T2721">
        <v>4</v>
      </c>
      <c r="U2721">
        <v>2026</v>
      </c>
      <c r="V2721" t="s">
        <v>87</v>
      </c>
      <c r="W2721" s="2">
        <v>46235</v>
      </c>
      <c r="X2721" t="s">
        <v>78</v>
      </c>
      <c r="Y2721" t="s">
        <v>48</v>
      </c>
      <c r="Z2721">
        <v>7340.24</v>
      </c>
      <c r="AA2721">
        <v>4032.03</v>
      </c>
      <c r="AB2721">
        <v>0.54900000000000004</v>
      </c>
    </row>
    <row r="2722" spans="1:28" x14ac:dyDescent="0.25">
      <c r="A2722" t="s">
        <v>2806</v>
      </c>
      <c r="B2722" s="2">
        <v>45816.023611111108</v>
      </c>
      <c r="C2722" s="2">
        <v>45819.723611111112</v>
      </c>
      <c r="D2722" t="s">
        <v>85</v>
      </c>
      <c r="E2722" t="s">
        <v>30</v>
      </c>
      <c r="F2722" t="s">
        <v>51</v>
      </c>
      <c r="G2722" t="s">
        <v>55</v>
      </c>
      <c r="H2722" t="s">
        <v>74</v>
      </c>
      <c r="I2722" t="s">
        <v>75</v>
      </c>
      <c r="J2722">
        <v>3.7</v>
      </c>
      <c r="K2722" t="s">
        <v>35</v>
      </c>
      <c r="L2722">
        <v>20</v>
      </c>
      <c r="M2722" s="2">
        <v>45816</v>
      </c>
      <c r="N2722" t="s">
        <v>76</v>
      </c>
      <c r="O2722">
        <v>7.8</v>
      </c>
      <c r="P2722">
        <v>1.4</v>
      </c>
      <c r="Q2722">
        <v>7096.58</v>
      </c>
      <c r="R2722" t="s">
        <v>59</v>
      </c>
      <c r="S2722">
        <v>4586.54</v>
      </c>
      <c r="T2722">
        <v>3.9</v>
      </c>
      <c r="U2722">
        <v>2025</v>
      </c>
      <c r="V2722" t="s">
        <v>110</v>
      </c>
      <c r="W2722" s="2">
        <v>45809</v>
      </c>
      <c r="X2722" t="s">
        <v>39</v>
      </c>
      <c r="Y2722" t="s">
        <v>40</v>
      </c>
      <c r="Z2722">
        <v>7096.58</v>
      </c>
      <c r="AA2722">
        <v>4586.54</v>
      </c>
      <c r="AB2722">
        <v>0.64600000000000002</v>
      </c>
    </row>
    <row r="2723" spans="1:28" x14ac:dyDescent="0.25">
      <c r="A2723" t="s">
        <v>2807</v>
      </c>
      <c r="B2723" s="2">
        <v>45845.30972222222</v>
      </c>
      <c r="C2723" s="2">
        <v>45845.80972222222</v>
      </c>
      <c r="D2723" t="s">
        <v>42</v>
      </c>
      <c r="E2723" t="s">
        <v>43</v>
      </c>
      <c r="F2723" t="s">
        <v>31</v>
      </c>
      <c r="G2723" t="s">
        <v>32</v>
      </c>
      <c r="H2723" t="s">
        <v>86</v>
      </c>
      <c r="I2723" t="s">
        <v>57</v>
      </c>
      <c r="J2723">
        <v>0.5</v>
      </c>
      <c r="K2723" t="s">
        <v>35</v>
      </c>
      <c r="L2723">
        <v>89</v>
      </c>
      <c r="M2723" s="2">
        <v>45845</v>
      </c>
      <c r="N2723" t="s">
        <v>36</v>
      </c>
      <c r="O2723">
        <v>7.7</v>
      </c>
      <c r="P2723">
        <v>2.2999999999999998</v>
      </c>
      <c r="Q2723">
        <v>2809.92</v>
      </c>
      <c r="R2723" t="s">
        <v>77</v>
      </c>
      <c r="S2723">
        <v>1528.5</v>
      </c>
      <c r="T2723">
        <v>3.7</v>
      </c>
      <c r="U2723">
        <v>2025</v>
      </c>
      <c r="V2723" t="s">
        <v>107</v>
      </c>
      <c r="W2723" s="2">
        <v>45839</v>
      </c>
      <c r="X2723" t="s">
        <v>78</v>
      </c>
      <c r="Y2723" t="s">
        <v>48</v>
      </c>
      <c r="Z2723">
        <v>2809.92</v>
      </c>
      <c r="AA2723">
        <v>1528.5</v>
      </c>
      <c r="AB2723">
        <v>0.54400000000000004</v>
      </c>
    </row>
    <row r="2724" spans="1:28" x14ac:dyDescent="0.25">
      <c r="A2724" t="s">
        <v>2808</v>
      </c>
      <c r="B2724" s="2">
        <v>45717.863194444442</v>
      </c>
      <c r="C2724" s="2">
        <v>45718.363194444442</v>
      </c>
      <c r="D2724" t="s">
        <v>42</v>
      </c>
      <c r="E2724" t="s">
        <v>30</v>
      </c>
      <c r="F2724" t="s">
        <v>31</v>
      </c>
      <c r="G2724" t="s">
        <v>32</v>
      </c>
      <c r="H2724" t="s">
        <v>33</v>
      </c>
      <c r="I2724" t="s">
        <v>34</v>
      </c>
      <c r="J2724">
        <v>0.5</v>
      </c>
      <c r="K2724" t="s">
        <v>35</v>
      </c>
      <c r="L2724">
        <v>96</v>
      </c>
      <c r="M2724" s="2">
        <v>45717</v>
      </c>
      <c r="N2724" t="s">
        <v>36</v>
      </c>
      <c r="O2724">
        <v>7.9</v>
      </c>
      <c r="P2724">
        <v>1.4</v>
      </c>
      <c r="Q2724">
        <v>4302.96</v>
      </c>
      <c r="R2724" t="s">
        <v>77</v>
      </c>
      <c r="S2724">
        <v>2848.72</v>
      </c>
      <c r="T2724">
        <v>4.2</v>
      </c>
      <c r="U2724">
        <v>2025</v>
      </c>
      <c r="V2724" t="s">
        <v>46</v>
      </c>
      <c r="W2724" s="2">
        <v>45717</v>
      </c>
      <c r="X2724" t="s">
        <v>92</v>
      </c>
      <c r="Y2724" t="s">
        <v>40</v>
      </c>
      <c r="Z2724">
        <v>4302.96</v>
      </c>
      <c r="AA2724">
        <v>2848.72</v>
      </c>
      <c r="AB2724">
        <v>0.66200000000000003</v>
      </c>
    </row>
    <row r="2725" spans="1:28" x14ac:dyDescent="0.25">
      <c r="A2725" t="s">
        <v>2809</v>
      </c>
      <c r="B2725" s="2">
        <v>45976.305555555547</v>
      </c>
      <c r="C2725" s="2">
        <v>45979.005555555559</v>
      </c>
      <c r="D2725" t="s">
        <v>50</v>
      </c>
      <c r="E2725" t="s">
        <v>30</v>
      </c>
      <c r="F2725" t="s">
        <v>31</v>
      </c>
      <c r="G2725" t="s">
        <v>55</v>
      </c>
      <c r="H2725" t="s">
        <v>33</v>
      </c>
      <c r="I2725" t="s">
        <v>57</v>
      </c>
      <c r="J2725">
        <v>2.7</v>
      </c>
      <c r="K2725" t="s">
        <v>35</v>
      </c>
      <c r="L2725">
        <v>72</v>
      </c>
      <c r="M2725" s="2">
        <v>45976</v>
      </c>
      <c r="N2725" t="s">
        <v>36</v>
      </c>
      <c r="O2725">
        <v>9.6999999999999993</v>
      </c>
      <c r="P2725">
        <v>2.4</v>
      </c>
      <c r="Q2725">
        <v>3788.22</v>
      </c>
      <c r="R2725" t="s">
        <v>37</v>
      </c>
      <c r="S2725">
        <v>2336.7600000000002</v>
      </c>
      <c r="T2725">
        <v>3.7</v>
      </c>
      <c r="U2725">
        <v>2025</v>
      </c>
      <c r="V2725" t="s">
        <v>89</v>
      </c>
      <c r="W2725" s="2">
        <v>45962</v>
      </c>
      <c r="X2725" t="s">
        <v>92</v>
      </c>
      <c r="Y2725" t="s">
        <v>40</v>
      </c>
      <c r="Z2725">
        <v>3788.22</v>
      </c>
      <c r="AA2725">
        <v>2336.7600000000002</v>
      </c>
      <c r="AB2725">
        <v>0.61699999999999999</v>
      </c>
    </row>
    <row r="2726" spans="1:28" x14ac:dyDescent="0.25">
      <c r="A2726" t="s">
        <v>2810</v>
      </c>
      <c r="B2726" s="2">
        <v>45868.452777777777</v>
      </c>
      <c r="C2726" s="2">
        <v>45868.952777777777</v>
      </c>
      <c r="D2726" t="s">
        <v>42</v>
      </c>
      <c r="E2726" t="s">
        <v>43</v>
      </c>
      <c r="F2726" t="s">
        <v>51</v>
      </c>
      <c r="G2726" t="s">
        <v>32</v>
      </c>
      <c r="H2726" t="s">
        <v>56</v>
      </c>
      <c r="I2726" t="s">
        <v>57</v>
      </c>
      <c r="J2726">
        <v>0.5</v>
      </c>
      <c r="K2726" t="s">
        <v>58</v>
      </c>
      <c r="L2726">
        <v>52</v>
      </c>
      <c r="M2726" s="2">
        <v>45868</v>
      </c>
      <c r="N2726" t="s">
        <v>36</v>
      </c>
      <c r="O2726">
        <v>7.9</v>
      </c>
      <c r="P2726">
        <v>2.2999999999999998</v>
      </c>
      <c r="Q2726">
        <v>3586.82</v>
      </c>
      <c r="R2726" t="s">
        <v>37</v>
      </c>
      <c r="S2726">
        <v>2601.5100000000002</v>
      </c>
      <c r="T2726">
        <v>3.5</v>
      </c>
      <c r="U2726">
        <v>2025</v>
      </c>
      <c r="V2726" t="s">
        <v>107</v>
      </c>
      <c r="W2726" s="2">
        <v>45839</v>
      </c>
      <c r="X2726" t="s">
        <v>64</v>
      </c>
      <c r="Y2726" t="s">
        <v>48</v>
      </c>
      <c r="Z2726">
        <v>3586.82</v>
      </c>
      <c r="AA2726">
        <v>2601.5100000000002</v>
      </c>
      <c r="AB2726">
        <v>0.72499999999999998</v>
      </c>
    </row>
    <row r="2727" spans="1:28" x14ac:dyDescent="0.25">
      <c r="A2727" t="s">
        <v>2811</v>
      </c>
      <c r="B2727" s="2">
        <v>46063.412499999999</v>
      </c>
      <c r="C2727" s="2">
        <v>46067.212500000001</v>
      </c>
      <c r="D2727" t="s">
        <v>72</v>
      </c>
      <c r="E2727" t="s">
        <v>73</v>
      </c>
      <c r="F2727" t="s">
        <v>51</v>
      </c>
      <c r="G2727" t="s">
        <v>32</v>
      </c>
      <c r="H2727" t="s">
        <v>74</v>
      </c>
      <c r="I2727" t="s">
        <v>57</v>
      </c>
      <c r="J2727">
        <v>3.8</v>
      </c>
      <c r="K2727" t="s">
        <v>58</v>
      </c>
      <c r="L2727">
        <v>23</v>
      </c>
      <c r="M2727" s="2">
        <v>46063</v>
      </c>
      <c r="N2727" t="s">
        <v>68</v>
      </c>
      <c r="O2727">
        <v>8.1</v>
      </c>
      <c r="P2727">
        <v>2</v>
      </c>
      <c r="Q2727">
        <v>5463.85</v>
      </c>
      <c r="R2727" t="s">
        <v>37</v>
      </c>
      <c r="S2727">
        <v>3884.23</v>
      </c>
      <c r="T2727">
        <v>3.3</v>
      </c>
      <c r="U2727">
        <v>2026</v>
      </c>
      <c r="V2727" t="s">
        <v>104</v>
      </c>
      <c r="W2727" s="2">
        <v>46054</v>
      </c>
      <c r="X2727" t="s">
        <v>70</v>
      </c>
      <c r="Y2727" t="s">
        <v>48</v>
      </c>
      <c r="Z2727">
        <v>5463.85</v>
      </c>
      <c r="AA2727">
        <v>3884.23</v>
      </c>
      <c r="AB2727">
        <v>0.71099999999999997</v>
      </c>
    </row>
    <row r="2728" spans="1:28" x14ac:dyDescent="0.25">
      <c r="A2728" t="s">
        <v>2812</v>
      </c>
      <c r="B2728" s="2">
        <v>46321.158333333333</v>
      </c>
      <c r="C2728" s="2">
        <v>46324.958333333343</v>
      </c>
      <c r="D2728" t="s">
        <v>50</v>
      </c>
      <c r="E2728" t="s">
        <v>83</v>
      </c>
      <c r="F2728" t="s">
        <v>51</v>
      </c>
      <c r="G2728" t="s">
        <v>32</v>
      </c>
      <c r="H2728" t="s">
        <v>56</v>
      </c>
      <c r="I2728" t="s">
        <v>57</v>
      </c>
      <c r="J2728">
        <v>3.8</v>
      </c>
      <c r="K2728" t="s">
        <v>35</v>
      </c>
      <c r="L2728">
        <v>41</v>
      </c>
      <c r="M2728" s="2">
        <v>46321</v>
      </c>
      <c r="N2728" t="s">
        <v>36</v>
      </c>
      <c r="O2728">
        <v>7.8</v>
      </c>
      <c r="P2728">
        <v>1.2</v>
      </c>
      <c r="Q2728">
        <v>5783.21</v>
      </c>
      <c r="R2728" t="s">
        <v>59</v>
      </c>
      <c r="S2728">
        <v>3185.3</v>
      </c>
      <c r="T2728">
        <v>3.3</v>
      </c>
      <c r="U2728">
        <v>2026</v>
      </c>
      <c r="V2728" t="s">
        <v>97</v>
      </c>
      <c r="W2728" s="2">
        <v>46296</v>
      </c>
      <c r="X2728" t="s">
        <v>78</v>
      </c>
      <c r="Y2728" t="s">
        <v>48</v>
      </c>
      <c r="Z2728">
        <v>5783.21</v>
      </c>
      <c r="AA2728">
        <v>3185.3</v>
      </c>
      <c r="AB2728">
        <v>0.55100000000000005</v>
      </c>
    </row>
    <row r="2729" spans="1:28" x14ac:dyDescent="0.25">
      <c r="A2729" t="s">
        <v>2813</v>
      </c>
      <c r="B2729" s="2">
        <v>45766.238194444442</v>
      </c>
      <c r="C2729" s="2">
        <v>45767.538194444453</v>
      </c>
      <c r="D2729" t="s">
        <v>42</v>
      </c>
      <c r="E2729" t="s">
        <v>83</v>
      </c>
      <c r="F2729" t="s">
        <v>31</v>
      </c>
      <c r="G2729" t="s">
        <v>55</v>
      </c>
      <c r="H2729" t="s">
        <v>86</v>
      </c>
      <c r="I2729" t="s">
        <v>34</v>
      </c>
      <c r="J2729">
        <v>1.3</v>
      </c>
      <c r="K2729" t="s">
        <v>35</v>
      </c>
      <c r="L2729">
        <v>84</v>
      </c>
      <c r="M2729" s="2">
        <v>45766</v>
      </c>
      <c r="N2729" t="s">
        <v>68</v>
      </c>
      <c r="O2729">
        <v>12.2</v>
      </c>
      <c r="P2729">
        <v>2.5</v>
      </c>
      <c r="Q2729">
        <v>4465.41</v>
      </c>
      <c r="R2729" t="s">
        <v>37</v>
      </c>
      <c r="S2729">
        <v>2829.39</v>
      </c>
      <c r="T2729">
        <v>3.9</v>
      </c>
      <c r="U2729">
        <v>2025</v>
      </c>
      <c r="V2729" t="s">
        <v>38</v>
      </c>
      <c r="W2729" s="2">
        <v>45748</v>
      </c>
      <c r="X2729" t="s">
        <v>92</v>
      </c>
      <c r="Y2729" t="s">
        <v>40</v>
      </c>
      <c r="Z2729">
        <v>4465.41</v>
      </c>
      <c r="AA2729">
        <v>2829.39</v>
      </c>
      <c r="AB2729">
        <v>0.63400000000000001</v>
      </c>
    </row>
    <row r="2730" spans="1:28" x14ac:dyDescent="0.25">
      <c r="A2730" t="s">
        <v>2814</v>
      </c>
      <c r="B2730" s="2">
        <v>45733.765972222223</v>
      </c>
      <c r="C2730" s="2">
        <v>45737.565972222219</v>
      </c>
      <c r="D2730" t="s">
        <v>62</v>
      </c>
      <c r="E2730" t="s">
        <v>30</v>
      </c>
      <c r="F2730" t="s">
        <v>31</v>
      </c>
      <c r="G2730" t="s">
        <v>32</v>
      </c>
      <c r="H2730" t="s">
        <v>45</v>
      </c>
      <c r="I2730" t="s">
        <v>34</v>
      </c>
      <c r="J2730">
        <v>3.8</v>
      </c>
      <c r="K2730" t="s">
        <v>35</v>
      </c>
      <c r="L2730">
        <v>45</v>
      </c>
      <c r="M2730" s="2">
        <v>45733</v>
      </c>
      <c r="N2730" t="s">
        <v>36</v>
      </c>
      <c r="O2730">
        <v>8.3000000000000007</v>
      </c>
      <c r="P2730">
        <v>1.2</v>
      </c>
      <c r="Q2730">
        <v>6369</v>
      </c>
      <c r="R2730" t="s">
        <v>77</v>
      </c>
      <c r="S2730">
        <v>4930.91</v>
      </c>
      <c r="T2730">
        <v>4.2</v>
      </c>
      <c r="U2730">
        <v>2025</v>
      </c>
      <c r="V2730" t="s">
        <v>46</v>
      </c>
      <c r="W2730" s="2">
        <v>45717</v>
      </c>
      <c r="X2730" t="s">
        <v>78</v>
      </c>
      <c r="Y2730" t="s">
        <v>48</v>
      </c>
      <c r="Z2730">
        <v>6369</v>
      </c>
      <c r="AA2730">
        <v>4930.91</v>
      </c>
      <c r="AB2730">
        <v>0.77400000000000002</v>
      </c>
    </row>
    <row r="2731" spans="1:28" x14ac:dyDescent="0.25">
      <c r="A2731" t="s">
        <v>2815</v>
      </c>
      <c r="B2731" s="2">
        <v>46199.955555555563</v>
      </c>
      <c r="C2731" s="2">
        <v>46202.155555555553</v>
      </c>
      <c r="D2731" t="s">
        <v>42</v>
      </c>
      <c r="E2731" t="s">
        <v>83</v>
      </c>
      <c r="F2731" t="s">
        <v>31</v>
      </c>
      <c r="G2731" t="s">
        <v>32</v>
      </c>
      <c r="H2731" t="s">
        <v>45</v>
      </c>
      <c r="I2731" t="s">
        <v>57</v>
      </c>
      <c r="J2731">
        <v>2.2000000000000002</v>
      </c>
      <c r="K2731" t="s">
        <v>35</v>
      </c>
      <c r="L2731">
        <v>46</v>
      </c>
      <c r="M2731" s="2">
        <v>46199</v>
      </c>
      <c r="N2731" t="s">
        <v>68</v>
      </c>
      <c r="O2731">
        <v>10.199999999999999</v>
      </c>
      <c r="P2731">
        <v>2.2999999999999998</v>
      </c>
      <c r="Q2731">
        <v>5100.67</v>
      </c>
      <c r="R2731" t="s">
        <v>37</v>
      </c>
      <c r="S2731">
        <v>3248.4</v>
      </c>
      <c r="T2731">
        <v>4</v>
      </c>
      <c r="U2731">
        <v>2026</v>
      </c>
      <c r="V2731" t="s">
        <v>110</v>
      </c>
      <c r="W2731" s="2">
        <v>46174</v>
      </c>
      <c r="X2731" t="s">
        <v>81</v>
      </c>
      <c r="Y2731" t="s">
        <v>48</v>
      </c>
      <c r="Z2731">
        <v>5100.67</v>
      </c>
      <c r="AA2731">
        <v>3248.4</v>
      </c>
      <c r="AB2731">
        <v>0.63700000000000001</v>
      </c>
    </row>
    <row r="2732" spans="1:28" x14ac:dyDescent="0.25">
      <c r="A2732" t="s">
        <v>2816</v>
      </c>
      <c r="B2732" s="2">
        <v>45971.98541666667</v>
      </c>
      <c r="C2732" s="2">
        <v>45973.085416666669</v>
      </c>
      <c r="D2732" t="s">
        <v>42</v>
      </c>
      <c r="E2732" t="s">
        <v>73</v>
      </c>
      <c r="F2732" t="s">
        <v>31</v>
      </c>
      <c r="G2732" t="s">
        <v>55</v>
      </c>
      <c r="H2732" t="s">
        <v>52</v>
      </c>
      <c r="I2732" t="s">
        <v>34</v>
      </c>
      <c r="J2732">
        <v>1.1000000000000001</v>
      </c>
      <c r="K2732" t="s">
        <v>35</v>
      </c>
      <c r="L2732">
        <v>88</v>
      </c>
      <c r="M2732" s="2">
        <v>45971</v>
      </c>
      <c r="N2732" t="s">
        <v>36</v>
      </c>
      <c r="O2732">
        <v>8.1</v>
      </c>
      <c r="P2732">
        <v>3.2</v>
      </c>
      <c r="Q2732">
        <v>3979.69</v>
      </c>
      <c r="R2732" t="s">
        <v>77</v>
      </c>
      <c r="S2732">
        <v>2433.85</v>
      </c>
      <c r="T2732">
        <v>3.4</v>
      </c>
      <c r="U2732">
        <v>2025</v>
      </c>
      <c r="V2732" t="s">
        <v>89</v>
      </c>
      <c r="W2732" s="2">
        <v>45962</v>
      </c>
      <c r="X2732" t="s">
        <v>78</v>
      </c>
      <c r="Y2732" t="s">
        <v>48</v>
      </c>
      <c r="Z2732">
        <v>3979.69</v>
      </c>
      <c r="AA2732">
        <v>2433.85</v>
      </c>
      <c r="AB2732">
        <v>0.61199999999999999</v>
      </c>
    </row>
    <row r="2733" spans="1:28" x14ac:dyDescent="0.25">
      <c r="A2733" t="s">
        <v>2817</v>
      </c>
      <c r="B2733" s="2">
        <v>45774.911805555559</v>
      </c>
      <c r="C2733" s="2">
        <v>45778.311805555553</v>
      </c>
      <c r="D2733" t="s">
        <v>91</v>
      </c>
      <c r="E2733" t="s">
        <v>30</v>
      </c>
      <c r="F2733" t="s">
        <v>51</v>
      </c>
      <c r="G2733" t="s">
        <v>44</v>
      </c>
      <c r="H2733" t="s">
        <v>67</v>
      </c>
      <c r="I2733" t="s">
        <v>57</v>
      </c>
      <c r="J2733">
        <v>3.4</v>
      </c>
      <c r="K2733" t="s">
        <v>35</v>
      </c>
      <c r="L2733">
        <v>49</v>
      </c>
      <c r="M2733" s="2">
        <v>45774</v>
      </c>
      <c r="N2733" t="s">
        <v>68</v>
      </c>
      <c r="O2733">
        <v>10.1</v>
      </c>
      <c r="P2733">
        <v>0.8</v>
      </c>
      <c r="Q2733">
        <v>5871.66</v>
      </c>
      <c r="R2733" t="s">
        <v>77</v>
      </c>
      <c r="S2733">
        <v>2895.73</v>
      </c>
      <c r="T2733">
        <v>3.9</v>
      </c>
      <c r="U2733">
        <v>2025</v>
      </c>
      <c r="V2733" t="s">
        <v>38</v>
      </c>
      <c r="W2733" s="2">
        <v>45748</v>
      </c>
      <c r="X2733" t="s">
        <v>39</v>
      </c>
      <c r="Y2733" t="s">
        <v>40</v>
      </c>
      <c r="Z2733">
        <v>5871.66</v>
      </c>
      <c r="AA2733">
        <v>2895.73</v>
      </c>
      <c r="AB2733">
        <v>0.49299999999999999</v>
      </c>
    </row>
    <row r="2734" spans="1:28" x14ac:dyDescent="0.25">
      <c r="A2734" t="s">
        <v>2818</v>
      </c>
      <c r="B2734" s="2">
        <v>46361.686111111107</v>
      </c>
      <c r="C2734" s="2">
        <v>46365.186111111107</v>
      </c>
      <c r="D2734" t="s">
        <v>72</v>
      </c>
      <c r="E2734" t="s">
        <v>73</v>
      </c>
      <c r="F2734" t="s">
        <v>51</v>
      </c>
      <c r="G2734" t="s">
        <v>44</v>
      </c>
      <c r="H2734" t="s">
        <v>86</v>
      </c>
      <c r="I2734" t="s">
        <v>34</v>
      </c>
      <c r="J2734">
        <v>3.5</v>
      </c>
      <c r="K2734" t="s">
        <v>35</v>
      </c>
      <c r="L2734">
        <v>69</v>
      </c>
      <c r="M2734" s="2">
        <v>46361</v>
      </c>
      <c r="N2734" t="s">
        <v>36</v>
      </c>
      <c r="O2734">
        <v>8</v>
      </c>
      <c r="P2734">
        <v>3.4</v>
      </c>
      <c r="Q2734">
        <v>5389.37</v>
      </c>
      <c r="R2734" t="s">
        <v>37</v>
      </c>
      <c r="S2734">
        <v>3522.23</v>
      </c>
      <c r="T2734">
        <v>3.9</v>
      </c>
      <c r="U2734">
        <v>2026</v>
      </c>
      <c r="V2734" t="s">
        <v>63</v>
      </c>
      <c r="W2734" s="2">
        <v>46357</v>
      </c>
      <c r="X2734" t="s">
        <v>92</v>
      </c>
      <c r="Y2734" t="s">
        <v>40</v>
      </c>
      <c r="Z2734">
        <v>5389.37</v>
      </c>
      <c r="AA2734">
        <v>3522.23</v>
      </c>
      <c r="AB2734">
        <v>0.65400000000000003</v>
      </c>
    </row>
    <row r="2735" spans="1:28" x14ac:dyDescent="0.25">
      <c r="A2735" t="s">
        <v>2819</v>
      </c>
      <c r="B2735" s="2">
        <v>45676.799305555563</v>
      </c>
      <c r="C2735" s="2">
        <v>45685.399305555547</v>
      </c>
      <c r="D2735" t="s">
        <v>29</v>
      </c>
      <c r="E2735" t="s">
        <v>30</v>
      </c>
      <c r="F2735" t="s">
        <v>31</v>
      </c>
      <c r="G2735" t="s">
        <v>32</v>
      </c>
      <c r="H2735" t="s">
        <v>86</v>
      </c>
      <c r="I2735" t="s">
        <v>57</v>
      </c>
      <c r="J2735">
        <v>8.6</v>
      </c>
      <c r="K2735" t="s">
        <v>35</v>
      </c>
      <c r="L2735">
        <v>35</v>
      </c>
      <c r="M2735" s="2">
        <v>45676</v>
      </c>
      <c r="N2735" t="s">
        <v>36</v>
      </c>
      <c r="O2735">
        <v>8.1</v>
      </c>
      <c r="P2735">
        <v>2</v>
      </c>
      <c r="Q2735">
        <v>9140.24</v>
      </c>
      <c r="R2735" t="s">
        <v>37</v>
      </c>
      <c r="S2735">
        <v>6976.67</v>
      </c>
      <c r="T2735">
        <v>3.9</v>
      </c>
      <c r="U2735">
        <v>2025</v>
      </c>
      <c r="V2735" t="s">
        <v>69</v>
      </c>
      <c r="W2735" s="2">
        <v>45658</v>
      </c>
      <c r="X2735" t="s">
        <v>39</v>
      </c>
      <c r="Y2735" t="s">
        <v>40</v>
      </c>
      <c r="Z2735">
        <v>9140.24</v>
      </c>
      <c r="AA2735">
        <v>6976.67</v>
      </c>
      <c r="AB2735">
        <v>0.76300000000000001</v>
      </c>
    </row>
    <row r="2736" spans="1:28" x14ac:dyDescent="0.25">
      <c r="A2736" t="s">
        <v>2820</v>
      </c>
      <c r="B2736" s="2">
        <v>46089.630555555559</v>
      </c>
      <c r="C2736" s="2">
        <v>46092.030555555553</v>
      </c>
      <c r="D2736" t="s">
        <v>72</v>
      </c>
      <c r="E2736" t="s">
        <v>73</v>
      </c>
      <c r="F2736" t="s">
        <v>51</v>
      </c>
      <c r="G2736" t="s">
        <v>32</v>
      </c>
      <c r="H2736" t="s">
        <v>86</v>
      </c>
      <c r="I2736" t="s">
        <v>34</v>
      </c>
      <c r="J2736">
        <v>2.4</v>
      </c>
      <c r="K2736" t="s">
        <v>35</v>
      </c>
      <c r="L2736">
        <v>55</v>
      </c>
      <c r="M2736" s="2">
        <v>46089</v>
      </c>
      <c r="N2736" t="s">
        <v>68</v>
      </c>
      <c r="O2736">
        <v>7.9</v>
      </c>
      <c r="P2736">
        <v>1.4</v>
      </c>
      <c r="Q2736">
        <v>4720.03</v>
      </c>
      <c r="R2736" t="s">
        <v>37</v>
      </c>
      <c r="S2736">
        <v>3549.71</v>
      </c>
      <c r="T2736">
        <v>4.0999999999999996</v>
      </c>
      <c r="U2736">
        <v>2026</v>
      </c>
      <c r="V2736" t="s">
        <v>46</v>
      </c>
      <c r="W2736" s="2">
        <v>46082</v>
      </c>
      <c r="X2736" t="s">
        <v>39</v>
      </c>
      <c r="Y2736" t="s">
        <v>40</v>
      </c>
      <c r="Z2736">
        <v>4720.03</v>
      </c>
      <c r="AA2736">
        <v>3549.71</v>
      </c>
      <c r="AB2736">
        <v>0.752</v>
      </c>
    </row>
    <row r="2737" spans="1:28" x14ac:dyDescent="0.25">
      <c r="A2737" t="s">
        <v>2821</v>
      </c>
      <c r="B2737" s="2">
        <v>46342.959722222222</v>
      </c>
      <c r="C2737" s="2">
        <v>46344.359722222223</v>
      </c>
      <c r="D2737" t="s">
        <v>50</v>
      </c>
      <c r="E2737" t="s">
        <v>73</v>
      </c>
      <c r="F2737" t="s">
        <v>31</v>
      </c>
      <c r="G2737" t="s">
        <v>55</v>
      </c>
      <c r="H2737" t="s">
        <v>33</v>
      </c>
      <c r="I2737" t="s">
        <v>34</v>
      </c>
      <c r="J2737">
        <v>1.4</v>
      </c>
      <c r="K2737" t="s">
        <v>35</v>
      </c>
      <c r="L2737">
        <v>47</v>
      </c>
      <c r="M2737" s="2">
        <v>46342</v>
      </c>
      <c r="N2737" t="s">
        <v>76</v>
      </c>
      <c r="O2737">
        <v>8</v>
      </c>
      <c r="P2737">
        <v>2.5</v>
      </c>
      <c r="Q2737">
        <v>1741.24</v>
      </c>
      <c r="R2737" t="s">
        <v>77</v>
      </c>
      <c r="S2737">
        <v>1207.03</v>
      </c>
      <c r="T2737">
        <v>3.9</v>
      </c>
      <c r="U2737">
        <v>2026</v>
      </c>
      <c r="V2737" t="s">
        <v>89</v>
      </c>
      <c r="W2737" s="2">
        <v>46327</v>
      </c>
      <c r="X2737" t="s">
        <v>78</v>
      </c>
      <c r="Y2737" t="s">
        <v>48</v>
      </c>
      <c r="Z2737">
        <v>1741.24</v>
      </c>
      <c r="AA2737">
        <v>1207.03</v>
      </c>
      <c r="AB2737">
        <v>0.69299999999999995</v>
      </c>
    </row>
    <row r="2738" spans="1:28" x14ac:dyDescent="0.25">
      <c r="A2738" t="s">
        <v>2822</v>
      </c>
      <c r="B2738" s="2">
        <v>46007.365277777782</v>
      </c>
      <c r="C2738" s="2">
        <v>46012.165277777778</v>
      </c>
      <c r="D2738" t="s">
        <v>91</v>
      </c>
      <c r="E2738" t="s">
        <v>83</v>
      </c>
      <c r="F2738" t="s">
        <v>51</v>
      </c>
      <c r="G2738" t="s">
        <v>44</v>
      </c>
      <c r="H2738" t="s">
        <v>33</v>
      </c>
      <c r="I2738" t="s">
        <v>57</v>
      </c>
      <c r="J2738">
        <v>4.8</v>
      </c>
      <c r="K2738" t="s">
        <v>35</v>
      </c>
      <c r="L2738">
        <v>49</v>
      </c>
      <c r="M2738" s="2">
        <v>46007</v>
      </c>
      <c r="N2738" t="s">
        <v>68</v>
      </c>
      <c r="O2738">
        <v>8</v>
      </c>
      <c r="P2738">
        <v>2.6</v>
      </c>
      <c r="Q2738">
        <v>6951.15</v>
      </c>
      <c r="R2738" t="s">
        <v>77</v>
      </c>
      <c r="S2738">
        <v>4044.44</v>
      </c>
      <c r="T2738">
        <v>4</v>
      </c>
      <c r="U2738">
        <v>2025</v>
      </c>
      <c r="V2738" t="s">
        <v>63</v>
      </c>
      <c r="W2738" s="2">
        <v>45992</v>
      </c>
      <c r="X2738" t="s">
        <v>70</v>
      </c>
      <c r="Y2738" t="s">
        <v>48</v>
      </c>
      <c r="Z2738">
        <v>6951.15</v>
      </c>
      <c r="AA2738">
        <v>4044.44</v>
      </c>
      <c r="AB2738">
        <v>0.58199999999999996</v>
      </c>
    </row>
    <row r="2739" spans="1:28" x14ac:dyDescent="0.25">
      <c r="A2739" t="s">
        <v>2823</v>
      </c>
      <c r="B2739" s="2">
        <v>45840.927777777782</v>
      </c>
      <c r="C2739" s="2">
        <v>45845.227777777778</v>
      </c>
      <c r="D2739" t="s">
        <v>85</v>
      </c>
      <c r="E2739" t="s">
        <v>73</v>
      </c>
      <c r="F2739" t="s">
        <v>31</v>
      </c>
      <c r="G2739" t="s">
        <v>55</v>
      </c>
      <c r="H2739" t="s">
        <v>45</v>
      </c>
      <c r="I2739" t="s">
        <v>57</v>
      </c>
      <c r="J2739">
        <v>4.3</v>
      </c>
      <c r="K2739" t="s">
        <v>58</v>
      </c>
      <c r="L2739">
        <v>62</v>
      </c>
      <c r="M2739" s="2">
        <v>45840</v>
      </c>
      <c r="N2739" t="s">
        <v>36</v>
      </c>
      <c r="O2739">
        <v>8.1</v>
      </c>
      <c r="P2739">
        <v>2</v>
      </c>
      <c r="Q2739">
        <v>7009.84</v>
      </c>
      <c r="R2739" t="s">
        <v>37</v>
      </c>
      <c r="S2739">
        <v>4916.51</v>
      </c>
      <c r="T2739">
        <v>3</v>
      </c>
      <c r="U2739">
        <v>2025</v>
      </c>
      <c r="V2739" t="s">
        <v>107</v>
      </c>
      <c r="W2739" s="2">
        <v>45839</v>
      </c>
      <c r="X2739" t="s">
        <v>64</v>
      </c>
      <c r="Y2739" t="s">
        <v>48</v>
      </c>
      <c r="Z2739">
        <v>7009.84</v>
      </c>
      <c r="AA2739">
        <v>4916.51</v>
      </c>
      <c r="AB2739">
        <v>0.70099999999999996</v>
      </c>
    </row>
    <row r="2740" spans="1:28" x14ac:dyDescent="0.25">
      <c r="A2740" t="s">
        <v>2824</v>
      </c>
      <c r="B2740" s="2">
        <v>45770.051388888889</v>
      </c>
      <c r="C2740" s="2">
        <v>45772.951388888891</v>
      </c>
      <c r="D2740" t="s">
        <v>72</v>
      </c>
      <c r="E2740" t="s">
        <v>83</v>
      </c>
      <c r="F2740" t="s">
        <v>51</v>
      </c>
      <c r="G2740" t="s">
        <v>32</v>
      </c>
      <c r="H2740" t="s">
        <v>45</v>
      </c>
      <c r="I2740" t="s">
        <v>34</v>
      </c>
      <c r="J2740">
        <v>2.9</v>
      </c>
      <c r="K2740" t="s">
        <v>35</v>
      </c>
      <c r="L2740">
        <v>38</v>
      </c>
      <c r="M2740" s="2">
        <v>45770</v>
      </c>
      <c r="N2740" t="s">
        <v>76</v>
      </c>
      <c r="O2740">
        <v>7.7</v>
      </c>
      <c r="P2740">
        <v>1.5</v>
      </c>
      <c r="Q2740">
        <v>5450.96</v>
      </c>
      <c r="R2740" t="s">
        <v>37</v>
      </c>
      <c r="S2740">
        <v>3522.39</v>
      </c>
      <c r="T2740">
        <v>4.5</v>
      </c>
      <c r="U2740">
        <v>2025</v>
      </c>
      <c r="V2740" t="s">
        <v>38</v>
      </c>
      <c r="W2740" s="2">
        <v>45748</v>
      </c>
      <c r="X2740" t="s">
        <v>64</v>
      </c>
      <c r="Y2740" t="s">
        <v>48</v>
      </c>
      <c r="Z2740">
        <v>5450.96</v>
      </c>
      <c r="AA2740">
        <v>3522.39</v>
      </c>
      <c r="AB2740">
        <v>0.64600000000000002</v>
      </c>
    </row>
    <row r="2741" spans="1:28" x14ac:dyDescent="0.25">
      <c r="A2741" t="s">
        <v>2825</v>
      </c>
      <c r="B2741" s="2">
        <v>45840.135416666657</v>
      </c>
      <c r="C2741" s="2">
        <v>45845.835416666669</v>
      </c>
      <c r="D2741" t="s">
        <v>29</v>
      </c>
      <c r="E2741" t="s">
        <v>73</v>
      </c>
      <c r="F2741" t="s">
        <v>31</v>
      </c>
      <c r="G2741" t="s">
        <v>32</v>
      </c>
      <c r="H2741" t="s">
        <v>52</v>
      </c>
      <c r="I2741" t="s">
        <v>34</v>
      </c>
      <c r="J2741">
        <v>5.7</v>
      </c>
      <c r="K2741" t="s">
        <v>35</v>
      </c>
      <c r="L2741">
        <v>44</v>
      </c>
      <c r="M2741" s="2">
        <v>45840</v>
      </c>
      <c r="N2741" t="s">
        <v>36</v>
      </c>
      <c r="O2741">
        <v>8</v>
      </c>
      <c r="P2741">
        <v>2.6</v>
      </c>
      <c r="Q2741">
        <v>6758.89</v>
      </c>
      <c r="R2741" t="s">
        <v>37</v>
      </c>
      <c r="S2741">
        <v>4367.7</v>
      </c>
      <c r="T2741">
        <v>4.2</v>
      </c>
      <c r="U2741">
        <v>2025</v>
      </c>
      <c r="V2741" t="s">
        <v>107</v>
      </c>
      <c r="W2741" s="2">
        <v>45839</v>
      </c>
      <c r="X2741" t="s">
        <v>64</v>
      </c>
      <c r="Y2741" t="s">
        <v>48</v>
      </c>
      <c r="Z2741">
        <v>6758.89</v>
      </c>
      <c r="AA2741">
        <v>4367.7</v>
      </c>
      <c r="AB2741">
        <v>0.64600000000000002</v>
      </c>
    </row>
    <row r="2742" spans="1:28" x14ac:dyDescent="0.25">
      <c r="A2742" t="s">
        <v>2826</v>
      </c>
      <c r="B2742" s="2">
        <v>46138.019444444442</v>
      </c>
      <c r="C2742" s="2">
        <v>46138.519444444442</v>
      </c>
      <c r="D2742" t="s">
        <v>42</v>
      </c>
      <c r="E2742" t="s">
        <v>83</v>
      </c>
      <c r="F2742" t="s">
        <v>51</v>
      </c>
      <c r="G2742" t="s">
        <v>66</v>
      </c>
      <c r="H2742" t="s">
        <v>52</v>
      </c>
      <c r="I2742" t="s">
        <v>57</v>
      </c>
      <c r="J2742">
        <v>0.5</v>
      </c>
      <c r="K2742" t="s">
        <v>35</v>
      </c>
      <c r="L2742">
        <v>97</v>
      </c>
      <c r="M2742" s="2">
        <v>46138</v>
      </c>
      <c r="N2742" t="s">
        <v>36</v>
      </c>
      <c r="O2742">
        <v>8.1999999999999993</v>
      </c>
      <c r="P2742">
        <v>3.7</v>
      </c>
      <c r="Q2742">
        <v>1366.73</v>
      </c>
      <c r="R2742" t="s">
        <v>77</v>
      </c>
      <c r="S2742">
        <v>991.97</v>
      </c>
      <c r="T2742">
        <v>3.4</v>
      </c>
      <c r="U2742">
        <v>2026</v>
      </c>
      <c r="V2742" t="s">
        <v>38</v>
      </c>
      <c r="W2742" s="2">
        <v>46113</v>
      </c>
      <c r="X2742" t="s">
        <v>39</v>
      </c>
      <c r="Y2742" t="s">
        <v>40</v>
      </c>
      <c r="Z2742">
        <v>1366.73</v>
      </c>
      <c r="AA2742">
        <v>991.97</v>
      </c>
      <c r="AB2742">
        <v>0.72599999999999998</v>
      </c>
    </row>
    <row r="2743" spans="1:28" x14ac:dyDescent="0.25">
      <c r="A2743" t="s">
        <v>2827</v>
      </c>
      <c r="B2743" s="2">
        <v>45803.489583333343</v>
      </c>
      <c r="C2743" s="2">
        <v>45803.989583333343</v>
      </c>
      <c r="D2743" t="s">
        <v>42</v>
      </c>
      <c r="E2743" t="s">
        <v>83</v>
      </c>
      <c r="F2743" t="s">
        <v>31</v>
      </c>
      <c r="G2743" t="s">
        <v>44</v>
      </c>
      <c r="H2743" t="s">
        <v>45</v>
      </c>
      <c r="I2743" t="s">
        <v>75</v>
      </c>
      <c r="J2743">
        <v>0.5</v>
      </c>
      <c r="K2743" t="s">
        <v>35</v>
      </c>
      <c r="L2743">
        <v>66</v>
      </c>
      <c r="M2743" s="2">
        <v>45803</v>
      </c>
      <c r="N2743" t="s">
        <v>68</v>
      </c>
      <c r="O2743">
        <v>11.9</v>
      </c>
      <c r="P2743">
        <v>3.1</v>
      </c>
      <c r="Q2743">
        <v>3611.57</v>
      </c>
      <c r="R2743" t="s">
        <v>37</v>
      </c>
      <c r="S2743">
        <v>1990.41</v>
      </c>
      <c r="T2743">
        <v>3.7</v>
      </c>
      <c r="U2743">
        <v>2025</v>
      </c>
      <c r="V2743" t="s">
        <v>80</v>
      </c>
      <c r="W2743" s="2">
        <v>45778</v>
      </c>
      <c r="X2743" t="s">
        <v>78</v>
      </c>
      <c r="Y2743" t="s">
        <v>48</v>
      </c>
      <c r="Z2743">
        <v>3611.57</v>
      </c>
      <c r="AA2743">
        <v>1990.41</v>
      </c>
      <c r="AB2743">
        <v>0.55100000000000005</v>
      </c>
    </row>
    <row r="2744" spans="1:28" x14ac:dyDescent="0.25">
      <c r="A2744" t="s">
        <v>2828</v>
      </c>
      <c r="B2744" s="2">
        <v>46285.708333333343</v>
      </c>
      <c r="C2744" s="2">
        <v>46290.60833333333</v>
      </c>
      <c r="D2744" t="s">
        <v>72</v>
      </c>
      <c r="E2744" t="s">
        <v>43</v>
      </c>
      <c r="F2744" t="s">
        <v>31</v>
      </c>
      <c r="G2744" t="s">
        <v>32</v>
      </c>
      <c r="H2744" t="s">
        <v>74</v>
      </c>
      <c r="I2744" t="s">
        <v>34</v>
      </c>
      <c r="J2744">
        <v>4.9000000000000004</v>
      </c>
      <c r="K2744" t="s">
        <v>35</v>
      </c>
      <c r="L2744">
        <v>92</v>
      </c>
      <c r="M2744" s="2">
        <v>46285</v>
      </c>
      <c r="N2744" t="s">
        <v>76</v>
      </c>
      <c r="O2744">
        <v>8</v>
      </c>
      <c r="P2744">
        <v>2.2999999999999998</v>
      </c>
      <c r="Q2744">
        <v>6207.23</v>
      </c>
      <c r="R2744" t="s">
        <v>77</v>
      </c>
      <c r="S2744">
        <v>4060.48</v>
      </c>
      <c r="T2744">
        <v>4</v>
      </c>
      <c r="U2744">
        <v>2026</v>
      </c>
      <c r="V2744" t="s">
        <v>53</v>
      </c>
      <c r="W2744" s="2">
        <v>46266</v>
      </c>
      <c r="X2744" t="s">
        <v>39</v>
      </c>
      <c r="Y2744" t="s">
        <v>40</v>
      </c>
      <c r="Z2744">
        <v>6207.23</v>
      </c>
      <c r="AA2744">
        <v>4060.48</v>
      </c>
      <c r="AB2744">
        <v>0.65400000000000003</v>
      </c>
    </row>
    <row r="2745" spans="1:28" x14ac:dyDescent="0.25">
      <c r="A2745" t="s">
        <v>2829</v>
      </c>
      <c r="B2745" s="2">
        <v>45770.010416666657</v>
      </c>
      <c r="C2745" s="2">
        <v>45773.410416666673</v>
      </c>
      <c r="D2745" t="s">
        <v>72</v>
      </c>
      <c r="E2745" t="s">
        <v>30</v>
      </c>
      <c r="F2745" t="s">
        <v>51</v>
      </c>
      <c r="G2745" t="s">
        <v>32</v>
      </c>
      <c r="H2745" t="s">
        <v>74</v>
      </c>
      <c r="I2745" t="s">
        <v>34</v>
      </c>
      <c r="J2745">
        <v>3.4</v>
      </c>
      <c r="K2745" t="s">
        <v>35</v>
      </c>
      <c r="L2745">
        <v>65</v>
      </c>
      <c r="M2745" s="2">
        <v>45770</v>
      </c>
      <c r="N2745" t="s">
        <v>68</v>
      </c>
      <c r="O2745">
        <v>11.6</v>
      </c>
      <c r="P2745">
        <v>2.8</v>
      </c>
      <c r="Q2745">
        <v>4321.3599999999997</v>
      </c>
      <c r="R2745" t="s">
        <v>77</v>
      </c>
      <c r="S2745">
        <v>2854.46</v>
      </c>
      <c r="T2745">
        <v>3.8</v>
      </c>
      <c r="U2745">
        <v>2025</v>
      </c>
      <c r="V2745" t="s">
        <v>38</v>
      </c>
      <c r="W2745" s="2">
        <v>45748</v>
      </c>
      <c r="X2745" t="s">
        <v>64</v>
      </c>
      <c r="Y2745" t="s">
        <v>48</v>
      </c>
      <c r="Z2745">
        <v>4321.3599999999997</v>
      </c>
      <c r="AA2745">
        <v>2854.46</v>
      </c>
      <c r="AB2745">
        <v>0.66100000000000003</v>
      </c>
    </row>
    <row r="2746" spans="1:28" x14ac:dyDescent="0.25">
      <c r="A2746" t="s">
        <v>2830</v>
      </c>
      <c r="B2746" s="2">
        <v>46133.558333333327</v>
      </c>
      <c r="C2746" s="2">
        <v>46135.158333333333</v>
      </c>
      <c r="D2746" t="s">
        <v>72</v>
      </c>
      <c r="E2746" t="s">
        <v>73</v>
      </c>
      <c r="F2746" t="s">
        <v>31</v>
      </c>
      <c r="G2746" t="s">
        <v>44</v>
      </c>
      <c r="H2746" t="s">
        <v>45</v>
      </c>
      <c r="I2746" t="s">
        <v>34</v>
      </c>
      <c r="J2746">
        <v>1.6</v>
      </c>
      <c r="K2746" t="s">
        <v>35</v>
      </c>
      <c r="L2746">
        <v>63</v>
      </c>
      <c r="M2746" s="2">
        <v>46133</v>
      </c>
      <c r="N2746" t="s">
        <v>76</v>
      </c>
      <c r="O2746">
        <v>8</v>
      </c>
      <c r="P2746">
        <v>1.7</v>
      </c>
      <c r="Q2746">
        <v>4791.5200000000004</v>
      </c>
      <c r="R2746" t="s">
        <v>77</v>
      </c>
      <c r="S2746">
        <v>3630.48</v>
      </c>
      <c r="T2746">
        <v>4.2</v>
      </c>
      <c r="U2746">
        <v>2026</v>
      </c>
      <c r="V2746" t="s">
        <v>38</v>
      </c>
      <c r="W2746" s="2">
        <v>46113</v>
      </c>
      <c r="X2746" t="s">
        <v>70</v>
      </c>
      <c r="Y2746" t="s">
        <v>48</v>
      </c>
      <c r="Z2746">
        <v>4791.5200000000004</v>
      </c>
      <c r="AA2746">
        <v>3630.48</v>
      </c>
      <c r="AB2746">
        <v>0.75800000000000001</v>
      </c>
    </row>
    <row r="2747" spans="1:28" x14ac:dyDescent="0.25">
      <c r="A2747" t="s">
        <v>2831</v>
      </c>
      <c r="B2747" s="2">
        <v>45960.991666666669</v>
      </c>
      <c r="C2747" s="2">
        <v>45967.291666666657</v>
      </c>
      <c r="D2747" t="s">
        <v>113</v>
      </c>
      <c r="E2747" t="s">
        <v>73</v>
      </c>
      <c r="F2747" t="s">
        <v>51</v>
      </c>
      <c r="G2747" t="s">
        <v>32</v>
      </c>
      <c r="H2747" t="s">
        <v>56</v>
      </c>
      <c r="I2747" t="s">
        <v>75</v>
      </c>
      <c r="J2747">
        <v>6.3</v>
      </c>
      <c r="K2747" t="s">
        <v>35</v>
      </c>
      <c r="L2747">
        <v>54</v>
      </c>
      <c r="M2747" s="2">
        <v>45960</v>
      </c>
      <c r="N2747" t="s">
        <v>36</v>
      </c>
      <c r="O2747">
        <v>7.7</v>
      </c>
      <c r="P2747">
        <v>1.2</v>
      </c>
      <c r="Q2747">
        <v>6659.19</v>
      </c>
      <c r="R2747" t="s">
        <v>77</v>
      </c>
      <c r="S2747">
        <v>3244.64</v>
      </c>
      <c r="T2747">
        <v>4.0999999999999996</v>
      </c>
      <c r="U2747">
        <v>2025</v>
      </c>
      <c r="V2747" t="s">
        <v>97</v>
      </c>
      <c r="W2747" s="2">
        <v>45931</v>
      </c>
      <c r="X2747" t="s">
        <v>47</v>
      </c>
      <c r="Y2747" t="s">
        <v>48</v>
      </c>
      <c r="Z2747">
        <v>6659.19</v>
      </c>
      <c r="AA2747">
        <v>3244.64</v>
      </c>
      <c r="AB2747">
        <v>0.48699999999999999</v>
      </c>
    </row>
    <row r="2748" spans="1:28" x14ac:dyDescent="0.25">
      <c r="A2748" t="s">
        <v>2832</v>
      </c>
      <c r="B2748" s="2">
        <v>45775.652083333327</v>
      </c>
      <c r="C2748" s="2">
        <v>45783.552083333343</v>
      </c>
      <c r="D2748" t="s">
        <v>29</v>
      </c>
      <c r="E2748" t="s">
        <v>83</v>
      </c>
      <c r="F2748" t="s">
        <v>51</v>
      </c>
      <c r="G2748" t="s">
        <v>55</v>
      </c>
      <c r="H2748" t="s">
        <v>74</v>
      </c>
      <c r="I2748" t="s">
        <v>34</v>
      </c>
      <c r="J2748">
        <v>7.9</v>
      </c>
      <c r="K2748" t="s">
        <v>35</v>
      </c>
      <c r="L2748">
        <v>53</v>
      </c>
      <c r="M2748" s="2">
        <v>45775</v>
      </c>
      <c r="N2748" t="s">
        <v>76</v>
      </c>
      <c r="O2748">
        <v>7.9</v>
      </c>
      <c r="P2748">
        <v>2.5</v>
      </c>
      <c r="Q2748">
        <v>9078.61</v>
      </c>
      <c r="R2748" t="s">
        <v>37</v>
      </c>
      <c r="S2748">
        <v>5661.87</v>
      </c>
      <c r="T2748">
        <v>4.4000000000000004</v>
      </c>
      <c r="U2748">
        <v>2025</v>
      </c>
      <c r="V2748" t="s">
        <v>38</v>
      </c>
      <c r="W2748" s="2">
        <v>45748</v>
      </c>
      <c r="X2748" t="s">
        <v>78</v>
      </c>
      <c r="Y2748" t="s">
        <v>48</v>
      </c>
      <c r="Z2748">
        <v>9078.61</v>
      </c>
      <c r="AA2748">
        <v>5661.87</v>
      </c>
      <c r="AB2748">
        <v>0.624</v>
      </c>
    </row>
    <row r="2749" spans="1:28" x14ac:dyDescent="0.25">
      <c r="A2749" t="s">
        <v>2833</v>
      </c>
      <c r="B2749" s="2">
        <v>45818.67083333333</v>
      </c>
      <c r="C2749" s="2">
        <v>45823.570833333331</v>
      </c>
      <c r="D2749" t="s">
        <v>62</v>
      </c>
      <c r="E2749" t="s">
        <v>83</v>
      </c>
      <c r="F2749" t="s">
        <v>51</v>
      </c>
      <c r="G2749" t="s">
        <v>44</v>
      </c>
      <c r="H2749" t="s">
        <v>33</v>
      </c>
      <c r="I2749" t="s">
        <v>34</v>
      </c>
      <c r="J2749">
        <v>4.9000000000000004</v>
      </c>
      <c r="K2749" t="s">
        <v>35</v>
      </c>
      <c r="L2749">
        <v>54</v>
      </c>
      <c r="M2749" s="2">
        <v>45818</v>
      </c>
      <c r="N2749" t="s">
        <v>36</v>
      </c>
      <c r="O2749">
        <v>8</v>
      </c>
      <c r="P2749">
        <v>1.7</v>
      </c>
      <c r="Q2749">
        <v>8288.64</v>
      </c>
      <c r="R2749" t="s">
        <v>77</v>
      </c>
      <c r="S2749">
        <v>4633.03</v>
      </c>
      <c r="T2749">
        <v>3.6</v>
      </c>
      <c r="U2749">
        <v>2025</v>
      </c>
      <c r="V2749" t="s">
        <v>110</v>
      </c>
      <c r="W2749" s="2">
        <v>45809</v>
      </c>
      <c r="X2749" t="s">
        <v>70</v>
      </c>
      <c r="Y2749" t="s">
        <v>48</v>
      </c>
      <c r="Z2749">
        <v>8288.64</v>
      </c>
      <c r="AA2749">
        <v>4633.03</v>
      </c>
      <c r="AB2749">
        <v>0.55900000000000005</v>
      </c>
    </row>
    <row r="2750" spans="1:28" x14ac:dyDescent="0.25">
      <c r="A2750" t="s">
        <v>2834</v>
      </c>
      <c r="B2750" s="2">
        <v>46058.763888888891</v>
      </c>
      <c r="C2750" s="2">
        <v>46065.163888888892</v>
      </c>
      <c r="D2750" t="s">
        <v>29</v>
      </c>
      <c r="E2750" t="s">
        <v>83</v>
      </c>
      <c r="F2750" t="s">
        <v>51</v>
      </c>
      <c r="G2750" t="s">
        <v>32</v>
      </c>
      <c r="H2750" t="s">
        <v>74</v>
      </c>
      <c r="I2750" t="s">
        <v>34</v>
      </c>
      <c r="J2750">
        <v>6.4</v>
      </c>
      <c r="K2750" t="s">
        <v>35</v>
      </c>
      <c r="L2750">
        <v>45</v>
      </c>
      <c r="M2750" s="2">
        <v>46058</v>
      </c>
      <c r="N2750" t="s">
        <v>36</v>
      </c>
      <c r="O2750">
        <v>9.9</v>
      </c>
      <c r="P2750">
        <v>2.2999999999999998</v>
      </c>
      <c r="Q2750">
        <v>7309.45</v>
      </c>
      <c r="R2750" t="s">
        <v>59</v>
      </c>
      <c r="S2750">
        <v>5343.69</v>
      </c>
      <c r="T2750">
        <v>4.0999999999999996</v>
      </c>
      <c r="U2750">
        <v>2026</v>
      </c>
      <c r="V2750" t="s">
        <v>104</v>
      </c>
      <c r="W2750" s="2">
        <v>46054</v>
      </c>
      <c r="X2750" t="s">
        <v>47</v>
      </c>
      <c r="Y2750" t="s">
        <v>48</v>
      </c>
      <c r="Z2750">
        <v>7309.45</v>
      </c>
      <c r="AA2750">
        <v>5343.69</v>
      </c>
      <c r="AB2750">
        <v>0.73099999999999998</v>
      </c>
    </row>
    <row r="2751" spans="1:28" x14ac:dyDescent="0.25">
      <c r="A2751" t="s">
        <v>2835</v>
      </c>
      <c r="B2751" s="2">
        <v>45855.158333333333</v>
      </c>
      <c r="C2751" s="2">
        <v>45861.758333333331</v>
      </c>
      <c r="D2751" t="s">
        <v>29</v>
      </c>
      <c r="E2751" t="s">
        <v>73</v>
      </c>
      <c r="F2751" t="s">
        <v>31</v>
      </c>
      <c r="G2751" t="s">
        <v>32</v>
      </c>
      <c r="H2751" t="s">
        <v>74</v>
      </c>
      <c r="I2751" t="s">
        <v>57</v>
      </c>
      <c r="J2751">
        <v>6.6</v>
      </c>
      <c r="K2751" t="s">
        <v>35</v>
      </c>
      <c r="L2751">
        <v>54</v>
      </c>
      <c r="M2751" s="2">
        <v>45855</v>
      </c>
      <c r="N2751" t="s">
        <v>68</v>
      </c>
      <c r="O2751">
        <v>8</v>
      </c>
      <c r="P2751">
        <v>1.8</v>
      </c>
      <c r="Q2751">
        <v>7174.9</v>
      </c>
      <c r="R2751" t="s">
        <v>77</v>
      </c>
      <c r="S2751">
        <v>4094</v>
      </c>
      <c r="T2751">
        <v>3.2</v>
      </c>
      <c r="U2751">
        <v>2025</v>
      </c>
      <c r="V2751" t="s">
        <v>107</v>
      </c>
      <c r="W2751" s="2">
        <v>45839</v>
      </c>
      <c r="X2751" t="s">
        <v>47</v>
      </c>
      <c r="Y2751" t="s">
        <v>48</v>
      </c>
      <c r="Z2751">
        <v>7174.9</v>
      </c>
      <c r="AA2751">
        <v>4094</v>
      </c>
      <c r="AB2751">
        <v>0.57099999999999995</v>
      </c>
    </row>
    <row r="2752" spans="1:28" x14ac:dyDescent="0.25">
      <c r="A2752" t="s">
        <v>2836</v>
      </c>
      <c r="B2752" s="2">
        <v>45917.667361111111</v>
      </c>
      <c r="C2752" s="2">
        <v>45921.167361111111</v>
      </c>
      <c r="D2752" t="s">
        <v>72</v>
      </c>
      <c r="E2752" t="s">
        <v>30</v>
      </c>
      <c r="F2752" t="s">
        <v>51</v>
      </c>
      <c r="G2752" t="s">
        <v>32</v>
      </c>
      <c r="H2752" t="s">
        <v>74</v>
      </c>
      <c r="I2752" t="s">
        <v>75</v>
      </c>
      <c r="J2752">
        <v>3.5</v>
      </c>
      <c r="K2752" t="s">
        <v>35</v>
      </c>
      <c r="L2752">
        <v>51</v>
      </c>
      <c r="M2752" s="2">
        <v>45917</v>
      </c>
      <c r="N2752" t="s">
        <v>68</v>
      </c>
      <c r="O2752">
        <v>8.1</v>
      </c>
      <c r="P2752">
        <v>1.8</v>
      </c>
      <c r="Q2752">
        <v>5937.55</v>
      </c>
      <c r="R2752" t="s">
        <v>37</v>
      </c>
      <c r="S2752">
        <v>3348.46</v>
      </c>
      <c r="T2752">
        <v>3.6</v>
      </c>
      <c r="U2752">
        <v>2025</v>
      </c>
      <c r="V2752" t="s">
        <v>53</v>
      </c>
      <c r="W2752" s="2">
        <v>45901</v>
      </c>
      <c r="X2752" t="s">
        <v>64</v>
      </c>
      <c r="Y2752" t="s">
        <v>48</v>
      </c>
      <c r="Z2752">
        <v>5937.55</v>
      </c>
      <c r="AA2752">
        <v>3348.46</v>
      </c>
      <c r="AB2752">
        <v>0.56399999999999995</v>
      </c>
    </row>
    <row r="2753" spans="1:28" x14ac:dyDescent="0.25">
      <c r="A2753" t="s">
        <v>2837</v>
      </c>
      <c r="B2753" s="2">
        <v>46317.916666666657</v>
      </c>
      <c r="C2753" s="2">
        <v>46323.416666666657</v>
      </c>
      <c r="D2753" t="s">
        <v>91</v>
      </c>
      <c r="E2753" t="s">
        <v>83</v>
      </c>
      <c r="F2753" t="s">
        <v>31</v>
      </c>
      <c r="G2753" t="s">
        <v>66</v>
      </c>
      <c r="H2753" t="s">
        <v>52</v>
      </c>
      <c r="I2753" t="s">
        <v>34</v>
      </c>
      <c r="J2753">
        <v>5.5</v>
      </c>
      <c r="K2753" t="s">
        <v>58</v>
      </c>
      <c r="L2753">
        <v>55</v>
      </c>
      <c r="M2753" s="2">
        <v>46317</v>
      </c>
      <c r="N2753" t="s">
        <v>36</v>
      </c>
      <c r="O2753">
        <v>8</v>
      </c>
      <c r="P2753">
        <v>2.2000000000000002</v>
      </c>
      <c r="Q2753">
        <v>7499.33</v>
      </c>
      <c r="R2753" t="s">
        <v>37</v>
      </c>
      <c r="S2753">
        <v>5121.01</v>
      </c>
      <c r="T2753">
        <v>3.4</v>
      </c>
      <c r="U2753">
        <v>2026</v>
      </c>
      <c r="V2753" t="s">
        <v>97</v>
      </c>
      <c r="W2753" s="2">
        <v>46296</v>
      </c>
      <c r="X2753" t="s">
        <v>47</v>
      </c>
      <c r="Y2753" t="s">
        <v>48</v>
      </c>
      <c r="Z2753">
        <v>7499.33</v>
      </c>
      <c r="AA2753">
        <v>5121.01</v>
      </c>
      <c r="AB2753">
        <v>0.68300000000000005</v>
      </c>
    </row>
    <row r="2754" spans="1:28" x14ac:dyDescent="0.25">
      <c r="A2754" t="s">
        <v>2838</v>
      </c>
      <c r="B2754" s="2">
        <v>45704.495833333327</v>
      </c>
      <c r="C2754" s="2">
        <v>45704.995833333327</v>
      </c>
      <c r="D2754" t="s">
        <v>42</v>
      </c>
      <c r="E2754" t="s">
        <v>73</v>
      </c>
      <c r="F2754" t="s">
        <v>51</v>
      </c>
      <c r="G2754" t="s">
        <v>55</v>
      </c>
      <c r="H2754" t="s">
        <v>52</v>
      </c>
      <c r="I2754" t="s">
        <v>34</v>
      </c>
      <c r="J2754">
        <v>0.5</v>
      </c>
      <c r="K2754" t="s">
        <v>35</v>
      </c>
      <c r="L2754">
        <v>61</v>
      </c>
      <c r="M2754" s="2">
        <v>45704</v>
      </c>
      <c r="N2754" t="s">
        <v>76</v>
      </c>
      <c r="O2754">
        <v>12</v>
      </c>
      <c r="P2754">
        <v>1.6</v>
      </c>
      <c r="Q2754">
        <v>1499.37</v>
      </c>
      <c r="R2754" t="s">
        <v>59</v>
      </c>
      <c r="S2754">
        <v>847.19</v>
      </c>
      <c r="T2754">
        <v>3.9</v>
      </c>
      <c r="U2754">
        <v>2025</v>
      </c>
      <c r="V2754" t="s">
        <v>104</v>
      </c>
      <c r="W2754" s="2">
        <v>45689</v>
      </c>
      <c r="X2754" t="s">
        <v>39</v>
      </c>
      <c r="Y2754" t="s">
        <v>40</v>
      </c>
      <c r="Z2754">
        <v>1499.37</v>
      </c>
      <c r="AA2754">
        <v>847.19</v>
      </c>
      <c r="AB2754">
        <v>0.56499999999999995</v>
      </c>
    </row>
    <row r="2755" spans="1:28" x14ac:dyDescent="0.25">
      <c r="A2755" t="s">
        <v>2839</v>
      </c>
      <c r="B2755" s="2">
        <v>46056.682638888888</v>
      </c>
      <c r="C2755" s="2">
        <v>46060.482638888891</v>
      </c>
      <c r="D2755" t="s">
        <v>85</v>
      </c>
      <c r="E2755" t="s">
        <v>73</v>
      </c>
      <c r="F2755" t="s">
        <v>31</v>
      </c>
      <c r="G2755" t="s">
        <v>44</v>
      </c>
      <c r="H2755" t="s">
        <v>67</v>
      </c>
      <c r="I2755" t="s">
        <v>57</v>
      </c>
      <c r="J2755">
        <v>3.8</v>
      </c>
      <c r="K2755" t="s">
        <v>35</v>
      </c>
      <c r="L2755">
        <v>61</v>
      </c>
      <c r="M2755" s="2">
        <v>46056</v>
      </c>
      <c r="N2755" t="s">
        <v>36</v>
      </c>
      <c r="O2755">
        <v>11.6</v>
      </c>
      <c r="P2755">
        <v>1.9</v>
      </c>
      <c r="Q2755">
        <v>5843.34</v>
      </c>
      <c r="R2755" t="s">
        <v>77</v>
      </c>
      <c r="S2755">
        <v>3510.79</v>
      </c>
      <c r="T2755">
        <v>3.8</v>
      </c>
      <c r="U2755">
        <v>2026</v>
      </c>
      <c r="V2755" t="s">
        <v>104</v>
      </c>
      <c r="W2755" s="2">
        <v>46054</v>
      </c>
      <c r="X2755" t="s">
        <v>70</v>
      </c>
      <c r="Y2755" t="s">
        <v>48</v>
      </c>
      <c r="Z2755">
        <v>5843.34</v>
      </c>
      <c r="AA2755">
        <v>3510.79</v>
      </c>
      <c r="AB2755">
        <v>0.60099999999999998</v>
      </c>
    </row>
    <row r="2756" spans="1:28" x14ac:dyDescent="0.25">
      <c r="A2756" t="s">
        <v>2840</v>
      </c>
      <c r="B2756" s="2">
        <v>46367.397222222222</v>
      </c>
      <c r="C2756" s="2">
        <v>46371.797222222223</v>
      </c>
      <c r="D2756" t="s">
        <v>62</v>
      </c>
      <c r="E2756" t="s">
        <v>30</v>
      </c>
      <c r="F2756" t="s">
        <v>51</v>
      </c>
      <c r="G2756" t="s">
        <v>55</v>
      </c>
      <c r="H2756" t="s">
        <v>74</v>
      </c>
      <c r="I2756" t="s">
        <v>34</v>
      </c>
      <c r="J2756">
        <v>4.4000000000000004</v>
      </c>
      <c r="K2756" t="s">
        <v>35</v>
      </c>
      <c r="L2756">
        <v>56</v>
      </c>
      <c r="M2756" s="2">
        <v>46367</v>
      </c>
      <c r="N2756" t="s">
        <v>36</v>
      </c>
      <c r="O2756">
        <v>8</v>
      </c>
      <c r="P2756">
        <v>3.1</v>
      </c>
      <c r="Q2756">
        <v>7336.33</v>
      </c>
      <c r="R2756" t="s">
        <v>77</v>
      </c>
      <c r="S2756">
        <v>3593.52</v>
      </c>
      <c r="T2756">
        <v>3.7</v>
      </c>
      <c r="U2756">
        <v>2026</v>
      </c>
      <c r="V2756" t="s">
        <v>63</v>
      </c>
      <c r="W2756" s="2">
        <v>46357</v>
      </c>
      <c r="X2756" t="s">
        <v>81</v>
      </c>
      <c r="Y2756" t="s">
        <v>48</v>
      </c>
      <c r="Z2756">
        <v>7336.33</v>
      </c>
      <c r="AA2756">
        <v>3593.52</v>
      </c>
      <c r="AB2756">
        <v>0.49</v>
      </c>
    </row>
    <row r="2757" spans="1:28" x14ac:dyDescent="0.25">
      <c r="A2757" t="s">
        <v>2841</v>
      </c>
      <c r="B2757" s="2">
        <v>46216.426388888889</v>
      </c>
      <c r="C2757" s="2">
        <v>46224.326388888891</v>
      </c>
      <c r="D2757" t="s">
        <v>29</v>
      </c>
      <c r="E2757" t="s">
        <v>83</v>
      </c>
      <c r="F2757" t="s">
        <v>31</v>
      </c>
      <c r="G2757" t="s">
        <v>66</v>
      </c>
      <c r="H2757" t="s">
        <v>56</v>
      </c>
      <c r="I2757" t="s">
        <v>34</v>
      </c>
      <c r="J2757">
        <v>7.9</v>
      </c>
      <c r="K2757" t="s">
        <v>35</v>
      </c>
      <c r="L2757">
        <v>19</v>
      </c>
      <c r="M2757" s="2">
        <v>46216</v>
      </c>
      <c r="N2757" t="s">
        <v>76</v>
      </c>
      <c r="O2757">
        <v>7.6</v>
      </c>
      <c r="P2757">
        <v>1.5</v>
      </c>
      <c r="Q2757">
        <v>10288.92</v>
      </c>
      <c r="R2757" t="s">
        <v>59</v>
      </c>
      <c r="S2757">
        <v>6038.95</v>
      </c>
      <c r="T2757">
        <v>3.7</v>
      </c>
      <c r="U2757">
        <v>2026</v>
      </c>
      <c r="V2757" t="s">
        <v>107</v>
      </c>
      <c r="W2757" s="2">
        <v>46204</v>
      </c>
      <c r="X2757" t="s">
        <v>78</v>
      </c>
      <c r="Y2757" t="s">
        <v>48</v>
      </c>
      <c r="Z2757">
        <v>10288.92</v>
      </c>
      <c r="AA2757">
        <v>6038.95</v>
      </c>
      <c r="AB2757">
        <v>0.58699999999999997</v>
      </c>
    </row>
    <row r="2758" spans="1:28" x14ac:dyDescent="0.25">
      <c r="A2758" t="s">
        <v>2842</v>
      </c>
      <c r="B2758" s="2">
        <v>45735.225694444453</v>
      </c>
      <c r="C2758" s="2">
        <v>45736.025694444441</v>
      </c>
      <c r="D2758" t="s">
        <v>42</v>
      </c>
      <c r="E2758" t="s">
        <v>43</v>
      </c>
      <c r="F2758" t="s">
        <v>31</v>
      </c>
      <c r="G2758" t="s">
        <v>66</v>
      </c>
      <c r="H2758" t="s">
        <v>52</v>
      </c>
      <c r="I2758" t="s">
        <v>75</v>
      </c>
      <c r="J2758">
        <v>0.8</v>
      </c>
      <c r="K2758" t="s">
        <v>35</v>
      </c>
      <c r="L2758">
        <v>74</v>
      </c>
      <c r="M2758" s="2">
        <v>45735</v>
      </c>
      <c r="N2758" t="s">
        <v>68</v>
      </c>
      <c r="O2758">
        <v>7.9</v>
      </c>
      <c r="P2758">
        <v>3.4</v>
      </c>
      <c r="Q2758">
        <v>3089.57</v>
      </c>
      <c r="R2758" t="s">
        <v>37</v>
      </c>
      <c r="S2758">
        <v>2134.8000000000002</v>
      </c>
      <c r="T2758">
        <v>3</v>
      </c>
      <c r="U2758">
        <v>2025</v>
      </c>
      <c r="V2758" t="s">
        <v>46</v>
      </c>
      <c r="W2758" s="2">
        <v>45717</v>
      </c>
      <c r="X2758" t="s">
        <v>64</v>
      </c>
      <c r="Y2758" t="s">
        <v>48</v>
      </c>
      <c r="Z2758">
        <v>3089.57</v>
      </c>
      <c r="AA2758">
        <v>2134.8000000000002</v>
      </c>
      <c r="AB2758">
        <v>0.69099999999999995</v>
      </c>
    </row>
    <row r="2759" spans="1:28" x14ac:dyDescent="0.25">
      <c r="A2759" t="s">
        <v>2843</v>
      </c>
      <c r="B2759" s="2">
        <v>45781.962500000001</v>
      </c>
      <c r="C2759" s="2">
        <v>45786.762499999997</v>
      </c>
      <c r="D2759" t="s">
        <v>91</v>
      </c>
      <c r="E2759" t="s">
        <v>73</v>
      </c>
      <c r="F2759" t="s">
        <v>31</v>
      </c>
      <c r="G2759" t="s">
        <v>55</v>
      </c>
      <c r="H2759" t="s">
        <v>67</v>
      </c>
      <c r="I2759" t="s">
        <v>75</v>
      </c>
      <c r="J2759">
        <v>4.8</v>
      </c>
      <c r="K2759" t="s">
        <v>35</v>
      </c>
      <c r="L2759">
        <v>61</v>
      </c>
      <c r="M2759" s="2">
        <v>45781</v>
      </c>
      <c r="N2759" t="s">
        <v>68</v>
      </c>
      <c r="O2759">
        <v>8.4</v>
      </c>
      <c r="P2759">
        <v>0.5</v>
      </c>
      <c r="Q2759">
        <v>7092.2</v>
      </c>
      <c r="R2759" t="s">
        <v>59</v>
      </c>
      <c r="S2759">
        <v>4579.4399999999996</v>
      </c>
      <c r="T2759">
        <v>3.5</v>
      </c>
      <c r="U2759">
        <v>2025</v>
      </c>
      <c r="V2759" t="s">
        <v>80</v>
      </c>
      <c r="W2759" s="2">
        <v>45778</v>
      </c>
      <c r="X2759" t="s">
        <v>39</v>
      </c>
      <c r="Y2759" t="s">
        <v>40</v>
      </c>
      <c r="Z2759">
        <v>7092.2</v>
      </c>
      <c r="AA2759">
        <v>4579.4399999999996</v>
      </c>
      <c r="AB2759">
        <v>0.64600000000000002</v>
      </c>
    </row>
    <row r="2760" spans="1:28" x14ac:dyDescent="0.25">
      <c r="A2760" t="s">
        <v>2844</v>
      </c>
      <c r="B2760" s="2">
        <v>45732.606944444437</v>
      </c>
      <c r="C2760" s="2">
        <v>45736.106944444437</v>
      </c>
      <c r="D2760" t="s">
        <v>72</v>
      </c>
      <c r="E2760" t="s">
        <v>73</v>
      </c>
      <c r="F2760" t="s">
        <v>31</v>
      </c>
      <c r="G2760" t="s">
        <v>32</v>
      </c>
      <c r="H2760" t="s">
        <v>33</v>
      </c>
      <c r="I2760" t="s">
        <v>75</v>
      </c>
      <c r="J2760">
        <v>3.5</v>
      </c>
      <c r="K2760" t="s">
        <v>35</v>
      </c>
      <c r="L2760">
        <v>66</v>
      </c>
      <c r="M2760" s="2">
        <v>45732</v>
      </c>
      <c r="N2760" t="s">
        <v>76</v>
      </c>
      <c r="O2760">
        <v>8.1999999999999993</v>
      </c>
      <c r="P2760">
        <v>1.6</v>
      </c>
      <c r="Q2760">
        <v>6058.87</v>
      </c>
      <c r="R2760" t="s">
        <v>37</v>
      </c>
      <c r="S2760">
        <v>3166.58</v>
      </c>
      <c r="T2760">
        <v>4.3</v>
      </c>
      <c r="U2760">
        <v>2025</v>
      </c>
      <c r="V2760" t="s">
        <v>46</v>
      </c>
      <c r="W2760" s="2">
        <v>45717</v>
      </c>
      <c r="X2760" t="s">
        <v>39</v>
      </c>
      <c r="Y2760" t="s">
        <v>40</v>
      </c>
      <c r="Z2760">
        <v>6058.87</v>
      </c>
      <c r="AA2760">
        <v>3166.58</v>
      </c>
      <c r="AB2760">
        <v>0.52300000000000002</v>
      </c>
    </row>
    <row r="2761" spans="1:28" x14ac:dyDescent="0.25">
      <c r="A2761" t="s">
        <v>2845</v>
      </c>
      <c r="B2761" s="2">
        <v>45794.248611111107</v>
      </c>
      <c r="C2761" s="2">
        <v>45794.848611111112</v>
      </c>
      <c r="D2761" t="s">
        <v>42</v>
      </c>
      <c r="E2761" t="s">
        <v>83</v>
      </c>
      <c r="F2761" t="s">
        <v>31</v>
      </c>
      <c r="G2761" t="s">
        <v>55</v>
      </c>
      <c r="H2761" t="s">
        <v>33</v>
      </c>
      <c r="I2761" t="s">
        <v>34</v>
      </c>
      <c r="J2761">
        <v>0.6</v>
      </c>
      <c r="K2761" t="s">
        <v>58</v>
      </c>
      <c r="L2761">
        <v>60</v>
      </c>
      <c r="M2761" s="2">
        <v>45794</v>
      </c>
      <c r="N2761" t="s">
        <v>36</v>
      </c>
      <c r="O2761">
        <v>7.7</v>
      </c>
      <c r="P2761">
        <v>0.9</v>
      </c>
      <c r="Q2761">
        <v>3977.35</v>
      </c>
      <c r="R2761" t="s">
        <v>37</v>
      </c>
      <c r="S2761">
        <v>2887.87</v>
      </c>
      <c r="T2761">
        <v>4</v>
      </c>
      <c r="U2761">
        <v>2025</v>
      </c>
      <c r="V2761" t="s">
        <v>80</v>
      </c>
      <c r="W2761" s="2">
        <v>45778</v>
      </c>
      <c r="X2761" t="s">
        <v>92</v>
      </c>
      <c r="Y2761" t="s">
        <v>40</v>
      </c>
      <c r="Z2761">
        <v>3977.35</v>
      </c>
      <c r="AA2761">
        <v>2887.87</v>
      </c>
      <c r="AB2761">
        <v>0.72599999999999998</v>
      </c>
    </row>
    <row r="2762" spans="1:28" x14ac:dyDescent="0.25">
      <c r="A2762" t="s">
        <v>2846</v>
      </c>
      <c r="B2762" s="2">
        <v>46259.224305555559</v>
      </c>
      <c r="C2762" s="2">
        <v>46261.124305555553</v>
      </c>
      <c r="D2762" t="s">
        <v>50</v>
      </c>
      <c r="E2762" t="s">
        <v>30</v>
      </c>
      <c r="F2762" t="s">
        <v>31</v>
      </c>
      <c r="G2762" t="s">
        <v>44</v>
      </c>
      <c r="H2762" t="s">
        <v>74</v>
      </c>
      <c r="I2762" t="s">
        <v>34</v>
      </c>
      <c r="J2762">
        <v>1.9</v>
      </c>
      <c r="K2762" t="s">
        <v>35</v>
      </c>
      <c r="L2762">
        <v>37</v>
      </c>
      <c r="M2762" s="2">
        <v>46259</v>
      </c>
      <c r="N2762" t="s">
        <v>36</v>
      </c>
      <c r="O2762">
        <v>7.9</v>
      </c>
      <c r="P2762">
        <v>2.2000000000000002</v>
      </c>
      <c r="Q2762">
        <v>3955.26</v>
      </c>
      <c r="R2762" t="s">
        <v>37</v>
      </c>
      <c r="S2762">
        <v>2295.91</v>
      </c>
      <c r="T2762">
        <v>3.7</v>
      </c>
      <c r="U2762">
        <v>2026</v>
      </c>
      <c r="V2762" t="s">
        <v>87</v>
      </c>
      <c r="W2762" s="2">
        <v>46235</v>
      </c>
      <c r="X2762" t="s">
        <v>70</v>
      </c>
      <c r="Y2762" t="s">
        <v>48</v>
      </c>
      <c r="Z2762">
        <v>3955.26</v>
      </c>
      <c r="AA2762">
        <v>2295.91</v>
      </c>
      <c r="AB2762">
        <v>0.57999999999999996</v>
      </c>
    </row>
    <row r="2763" spans="1:28" x14ac:dyDescent="0.25">
      <c r="A2763" t="s">
        <v>2847</v>
      </c>
      <c r="B2763" s="2">
        <v>46057.936805555553</v>
      </c>
      <c r="C2763" s="2">
        <v>46059.536805555559</v>
      </c>
      <c r="D2763" t="s">
        <v>50</v>
      </c>
      <c r="E2763" t="s">
        <v>83</v>
      </c>
      <c r="F2763" t="s">
        <v>51</v>
      </c>
      <c r="G2763" t="s">
        <v>55</v>
      </c>
      <c r="H2763" t="s">
        <v>86</v>
      </c>
      <c r="I2763" t="s">
        <v>57</v>
      </c>
      <c r="J2763">
        <v>1.6</v>
      </c>
      <c r="K2763" t="s">
        <v>58</v>
      </c>
      <c r="L2763">
        <v>63</v>
      </c>
      <c r="M2763" s="2">
        <v>46057</v>
      </c>
      <c r="N2763" t="s">
        <v>76</v>
      </c>
      <c r="O2763">
        <v>8</v>
      </c>
      <c r="P2763">
        <v>1.1000000000000001</v>
      </c>
      <c r="Q2763">
        <v>5103.78</v>
      </c>
      <c r="R2763" t="s">
        <v>37</v>
      </c>
      <c r="S2763">
        <v>3794.15</v>
      </c>
      <c r="T2763">
        <v>3.9</v>
      </c>
      <c r="U2763">
        <v>2026</v>
      </c>
      <c r="V2763" t="s">
        <v>104</v>
      </c>
      <c r="W2763" s="2">
        <v>46054</v>
      </c>
      <c r="X2763" t="s">
        <v>64</v>
      </c>
      <c r="Y2763" t="s">
        <v>48</v>
      </c>
      <c r="Z2763">
        <v>5103.78</v>
      </c>
      <c r="AA2763">
        <v>3794.15</v>
      </c>
      <c r="AB2763">
        <v>0.74299999999999999</v>
      </c>
    </row>
    <row r="2764" spans="1:28" x14ac:dyDescent="0.25">
      <c r="A2764" t="s">
        <v>2848</v>
      </c>
      <c r="B2764" s="2">
        <v>46162.113888888889</v>
      </c>
      <c r="C2764" s="2">
        <v>46166.713888888888</v>
      </c>
      <c r="D2764" t="s">
        <v>113</v>
      </c>
      <c r="E2764" t="s">
        <v>83</v>
      </c>
      <c r="F2764" t="s">
        <v>31</v>
      </c>
      <c r="G2764" t="s">
        <v>44</v>
      </c>
      <c r="H2764" t="s">
        <v>67</v>
      </c>
      <c r="I2764" t="s">
        <v>34</v>
      </c>
      <c r="J2764">
        <v>4.5999999999999996</v>
      </c>
      <c r="K2764" t="s">
        <v>35</v>
      </c>
      <c r="L2764">
        <v>31</v>
      </c>
      <c r="M2764" s="2">
        <v>46162</v>
      </c>
      <c r="N2764" t="s">
        <v>68</v>
      </c>
      <c r="O2764">
        <v>8.1</v>
      </c>
      <c r="P2764">
        <v>0</v>
      </c>
      <c r="Q2764">
        <v>5639.26</v>
      </c>
      <c r="R2764" t="s">
        <v>37</v>
      </c>
      <c r="S2764">
        <v>4131.72</v>
      </c>
      <c r="T2764">
        <v>4.4000000000000004</v>
      </c>
      <c r="U2764">
        <v>2026</v>
      </c>
      <c r="V2764" t="s">
        <v>80</v>
      </c>
      <c r="W2764" s="2">
        <v>46143</v>
      </c>
      <c r="X2764" t="s">
        <v>64</v>
      </c>
      <c r="Y2764" t="s">
        <v>48</v>
      </c>
      <c r="Z2764">
        <v>5639.26</v>
      </c>
      <c r="AA2764">
        <v>4131.72</v>
      </c>
      <c r="AB2764">
        <v>0.73299999999999998</v>
      </c>
    </row>
    <row r="2765" spans="1:28" x14ac:dyDescent="0.25">
      <c r="A2765" t="s">
        <v>2849</v>
      </c>
      <c r="B2765" s="2">
        <v>46157.553472222222</v>
      </c>
      <c r="C2765" s="2">
        <v>46158.053472222222</v>
      </c>
      <c r="D2765" t="s">
        <v>42</v>
      </c>
      <c r="E2765" t="s">
        <v>30</v>
      </c>
      <c r="F2765" t="s">
        <v>51</v>
      </c>
      <c r="G2765" t="s">
        <v>32</v>
      </c>
      <c r="H2765" t="s">
        <v>52</v>
      </c>
      <c r="I2765" t="s">
        <v>34</v>
      </c>
      <c r="J2765">
        <v>0.5</v>
      </c>
      <c r="K2765" t="s">
        <v>35</v>
      </c>
      <c r="L2765">
        <v>90</v>
      </c>
      <c r="M2765" s="2">
        <v>46157</v>
      </c>
      <c r="N2765" t="s">
        <v>76</v>
      </c>
      <c r="O2765">
        <v>8.1999999999999993</v>
      </c>
      <c r="P2765">
        <v>1.8</v>
      </c>
      <c r="Q2765">
        <v>3867.2</v>
      </c>
      <c r="R2765" t="s">
        <v>77</v>
      </c>
      <c r="S2765">
        <v>2025.87</v>
      </c>
      <c r="T2765">
        <v>3.8</v>
      </c>
      <c r="U2765">
        <v>2026</v>
      </c>
      <c r="V2765" t="s">
        <v>80</v>
      </c>
      <c r="W2765" s="2">
        <v>46143</v>
      </c>
      <c r="X2765" t="s">
        <v>81</v>
      </c>
      <c r="Y2765" t="s">
        <v>48</v>
      </c>
      <c r="Z2765">
        <v>3867.2</v>
      </c>
      <c r="AA2765">
        <v>2025.87</v>
      </c>
      <c r="AB2765">
        <v>0.52400000000000002</v>
      </c>
    </row>
    <row r="2766" spans="1:28" x14ac:dyDescent="0.25">
      <c r="A2766" t="s">
        <v>2850</v>
      </c>
      <c r="B2766" s="2">
        <v>46230.31527777778</v>
      </c>
      <c r="C2766" s="2">
        <v>46234.015277777777</v>
      </c>
      <c r="D2766" t="s">
        <v>72</v>
      </c>
      <c r="E2766" t="s">
        <v>83</v>
      </c>
      <c r="F2766" t="s">
        <v>31</v>
      </c>
      <c r="G2766" t="s">
        <v>32</v>
      </c>
      <c r="H2766" t="s">
        <v>33</v>
      </c>
      <c r="I2766" t="s">
        <v>34</v>
      </c>
      <c r="J2766">
        <v>3.7</v>
      </c>
      <c r="K2766" t="s">
        <v>35</v>
      </c>
      <c r="L2766">
        <v>45</v>
      </c>
      <c r="M2766" s="2">
        <v>46230</v>
      </c>
      <c r="N2766" t="s">
        <v>76</v>
      </c>
      <c r="O2766">
        <v>8.3000000000000007</v>
      </c>
      <c r="P2766">
        <v>2.9</v>
      </c>
      <c r="Q2766">
        <v>4713.13</v>
      </c>
      <c r="R2766" t="s">
        <v>37</v>
      </c>
      <c r="S2766">
        <v>3548.4</v>
      </c>
      <c r="T2766">
        <v>3.8</v>
      </c>
      <c r="U2766">
        <v>2026</v>
      </c>
      <c r="V2766" t="s">
        <v>107</v>
      </c>
      <c r="W2766" s="2">
        <v>46204</v>
      </c>
      <c r="X2766" t="s">
        <v>78</v>
      </c>
      <c r="Y2766" t="s">
        <v>48</v>
      </c>
      <c r="Z2766">
        <v>4713.13</v>
      </c>
      <c r="AA2766">
        <v>3548.4</v>
      </c>
      <c r="AB2766">
        <v>0.753</v>
      </c>
    </row>
    <row r="2767" spans="1:28" x14ac:dyDescent="0.25">
      <c r="A2767" t="s">
        <v>2851</v>
      </c>
      <c r="B2767" s="2">
        <v>45795.816666666673</v>
      </c>
      <c r="C2767" s="2">
        <v>45800.716666666667</v>
      </c>
      <c r="D2767" t="s">
        <v>62</v>
      </c>
      <c r="E2767" t="s">
        <v>83</v>
      </c>
      <c r="F2767" t="s">
        <v>31</v>
      </c>
      <c r="G2767" t="s">
        <v>44</v>
      </c>
      <c r="H2767" t="s">
        <v>74</v>
      </c>
      <c r="I2767" t="s">
        <v>75</v>
      </c>
      <c r="J2767">
        <v>4.9000000000000004</v>
      </c>
      <c r="K2767" t="s">
        <v>35</v>
      </c>
      <c r="L2767">
        <v>69</v>
      </c>
      <c r="M2767" s="2">
        <v>45795</v>
      </c>
      <c r="N2767" t="s">
        <v>68</v>
      </c>
      <c r="O2767">
        <v>9.8000000000000007</v>
      </c>
      <c r="P2767">
        <v>1.8</v>
      </c>
      <c r="Q2767">
        <v>5167.8100000000004</v>
      </c>
      <c r="R2767" t="s">
        <v>77</v>
      </c>
      <c r="S2767">
        <v>2598.89</v>
      </c>
      <c r="T2767">
        <v>3.7</v>
      </c>
      <c r="U2767">
        <v>2025</v>
      </c>
      <c r="V2767" t="s">
        <v>80</v>
      </c>
      <c r="W2767" s="2">
        <v>45778</v>
      </c>
      <c r="X2767" t="s">
        <v>39</v>
      </c>
      <c r="Y2767" t="s">
        <v>40</v>
      </c>
      <c r="Z2767">
        <v>5167.8100000000004</v>
      </c>
      <c r="AA2767">
        <v>2598.89</v>
      </c>
      <c r="AB2767">
        <v>0.503</v>
      </c>
    </row>
    <row r="2768" spans="1:28" x14ac:dyDescent="0.25">
      <c r="A2768" t="s">
        <v>2852</v>
      </c>
      <c r="B2768" s="2">
        <v>45707.798611111109</v>
      </c>
      <c r="C2768" s="2">
        <v>45714.798611111109</v>
      </c>
      <c r="D2768" t="s">
        <v>29</v>
      </c>
      <c r="E2768" t="s">
        <v>73</v>
      </c>
      <c r="F2768" t="s">
        <v>51</v>
      </c>
      <c r="G2768" t="s">
        <v>32</v>
      </c>
      <c r="H2768" t="s">
        <v>56</v>
      </c>
      <c r="I2768" t="s">
        <v>57</v>
      </c>
      <c r="J2768">
        <v>7</v>
      </c>
      <c r="K2768" t="s">
        <v>35</v>
      </c>
      <c r="L2768">
        <v>49</v>
      </c>
      <c r="M2768" s="2">
        <v>45707</v>
      </c>
      <c r="N2768" t="s">
        <v>68</v>
      </c>
      <c r="O2768">
        <v>8</v>
      </c>
      <c r="P2768">
        <v>2.2999999999999998</v>
      </c>
      <c r="Q2768">
        <v>8995.0300000000007</v>
      </c>
      <c r="R2768" t="s">
        <v>77</v>
      </c>
      <c r="S2768">
        <v>5435.18</v>
      </c>
      <c r="T2768">
        <v>3.8</v>
      </c>
      <c r="U2768">
        <v>2025</v>
      </c>
      <c r="V2768" t="s">
        <v>104</v>
      </c>
      <c r="W2768" s="2">
        <v>45689</v>
      </c>
      <c r="X2768" t="s">
        <v>64</v>
      </c>
      <c r="Y2768" t="s">
        <v>48</v>
      </c>
      <c r="Z2768">
        <v>8995.0300000000007</v>
      </c>
      <c r="AA2768">
        <v>5435.18</v>
      </c>
      <c r="AB2768">
        <v>0.60399999999999998</v>
      </c>
    </row>
    <row r="2769" spans="1:28" x14ac:dyDescent="0.25">
      <c r="A2769" t="s">
        <v>2853</v>
      </c>
      <c r="B2769" s="2">
        <v>46276.133333333331</v>
      </c>
      <c r="C2769" s="2">
        <v>46279.133333333331</v>
      </c>
      <c r="D2769" t="s">
        <v>62</v>
      </c>
      <c r="E2769" t="s">
        <v>83</v>
      </c>
      <c r="F2769" t="s">
        <v>51</v>
      </c>
      <c r="G2769" t="s">
        <v>55</v>
      </c>
      <c r="H2769" t="s">
        <v>45</v>
      </c>
      <c r="I2769" t="s">
        <v>34</v>
      </c>
      <c r="J2769">
        <v>3</v>
      </c>
      <c r="K2769" t="s">
        <v>35</v>
      </c>
      <c r="L2769">
        <v>14</v>
      </c>
      <c r="M2769" s="2">
        <v>46276</v>
      </c>
      <c r="N2769" t="s">
        <v>36</v>
      </c>
      <c r="O2769">
        <v>7.6</v>
      </c>
      <c r="P2769">
        <v>2.1</v>
      </c>
      <c r="Q2769">
        <v>7493.8</v>
      </c>
      <c r="R2769" t="s">
        <v>37</v>
      </c>
      <c r="S2769">
        <v>3975.73</v>
      </c>
      <c r="T2769">
        <v>4.8</v>
      </c>
      <c r="U2769">
        <v>2026</v>
      </c>
      <c r="V2769" t="s">
        <v>53</v>
      </c>
      <c r="W2769" s="2">
        <v>46266</v>
      </c>
      <c r="X2769" t="s">
        <v>81</v>
      </c>
      <c r="Y2769" t="s">
        <v>48</v>
      </c>
      <c r="Z2769">
        <v>7493.8</v>
      </c>
      <c r="AA2769">
        <v>3975.73</v>
      </c>
      <c r="AB2769">
        <v>0.53100000000000003</v>
      </c>
    </row>
    <row r="2770" spans="1:28" x14ac:dyDescent="0.25">
      <c r="A2770" t="s">
        <v>2854</v>
      </c>
      <c r="B2770" s="2">
        <v>46282.43472222222</v>
      </c>
      <c r="C2770" s="2">
        <v>46287.43472222222</v>
      </c>
      <c r="D2770" t="s">
        <v>91</v>
      </c>
      <c r="E2770" t="s">
        <v>83</v>
      </c>
      <c r="F2770" t="s">
        <v>51</v>
      </c>
      <c r="G2770" t="s">
        <v>66</v>
      </c>
      <c r="H2770" t="s">
        <v>33</v>
      </c>
      <c r="I2770" t="s">
        <v>34</v>
      </c>
      <c r="J2770">
        <v>5</v>
      </c>
      <c r="K2770" t="s">
        <v>35</v>
      </c>
      <c r="L2770">
        <v>71</v>
      </c>
      <c r="M2770" s="2">
        <v>46282</v>
      </c>
      <c r="N2770" t="s">
        <v>36</v>
      </c>
      <c r="O2770">
        <v>8.1</v>
      </c>
      <c r="P2770">
        <v>2.5</v>
      </c>
      <c r="Q2770">
        <v>7164.39</v>
      </c>
      <c r="R2770" t="s">
        <v>59</v>
      </c>
      <c r="S2770">
        <v>3692.93</v>
      </c>
      <c r="T2770">
        <v>4.0999999999999996</v>
      </c>
      <c r="U2770">
        <v>2026</v>
      </c>
      <c r="V2770" t="s">
        <v>53</v>
      </c>
      <c r="W2770" s="2">
        <v>46266</v>
      </c>
      <c r="X2770" t="s">
        <v>47</v>
      </c>
      <c r="Y2770" t="s">
        <v>48</v>
      </c>
      <c r="Z2770">
        <v>7164.39</v>
      </c>
      <c r="AA2770">
        <v>3692.93</v>
      </c>
      <c r="AB2770">
        <v>0.51500000000000001</v>
      </c>
    </row>
    <row r="2771" spans="1:28" x14ac:dyDescent="0.25">
      <c r="A2771" t="s">
        <v>2855</v>
      </c>
      <c r="B2771" s="2">
        <v>45911.367361111108</v>
      </c>
      <c r="C2771" s="2">
        <v>45912.467361111107</v>
      </c>
      <c r="D2771" t="s">
        <v>42</v>
      </c>
      <c r="E2771" t="s">
        <v>73</v>
      </c>
      <c r="F2771" t="s">
        <v>51</v>
      </c>
      <c r="G2771" t="s">
        <v>55</v>
      </c>
      <c r="H2771" t="s">
        <v>74</v>
      </c>
      <c r="I2771" t="s">
        <v>57</v>
      </c>
      <c r="J2771">
        <v>1.1000000000000001</v>
      </c>
      <c r="K2771" t="s">
        <v>35</v>
      </c>
      <c r="L2771">
        <v>98</v>
      </c>
      <c r="M2771" s="2">
        <v>45911</v>
      </c>
      <c r="N2771" t="s">
        <v>68</v>
      </c>
      <c r="O2771">
        <v>8.1</v>
      </c>
      <c r="P2771">
        <v>3.6</v>
      </c>
      <c r="Q2771">
        <v>3534.77</v>
      </c>
      <c r="R2771" t="s">
        <v>37</v>
      </c>
      <c r="S2771">
        <v>1817.29</v>
      </c>
      <c r="T2771">
        <v>4.2</v>
      </c>
      <c r="U2771">
        <v>2025</v>
      </c>
      <c r="V2771" t="s">
        <v>53</v>
      </c>
      <c r="W2771" s="2">
        <v>45901</v>
      </c>
      <c r="X2771" t="s">
        <v>47</v>
      </c>
      <c r="Y2771" t="s">
        <v>48</v>
      </c>
      <c r="Z2771">
        <v>3534.77</v>
      </c>
      <c r="AA2771">
        <v>1817.29</v>
      </c>
      <c r="AB2771">
        <v>0.51400000000000001</v>
      </c>
    </row>
    <row r="2772" spans="1:28" x14ac:dyDescent="0.25">
      <c r="A2772" t="s">
        <v>2856</v>
      </c>
      <c r="B2772" s="2">
        <v>46287.717361111107</v>
      </c>
      <c r="C2772" s="2">
        <v>46288.917361111111</v>
      </c>
      <c r="D2772" t="s">
        <v>42</v>
      </c>
      <c r="E2772" t="s">
        <v>30</v>
      </c>
      <c r="F2772" t="s">
        <v>31</v>
      </c>
      <c r="G2772" t="s">
        <v>66</v>
      </c>
      <c r="H2772" t="s">
        <v>86</v>
      </c>
      <c r="I2772" t="s">
        <v>57</v>
      </c>
      <c r="J2772">
        <v>1.2</v>
      </c>
      <c r="K2772" t="s">
        <v>35</v>
      </c>
      <c r="L2772">
        <v>69</v>
      </c>
      <c r="M2772" s="2">
        <v>46287</v>
      </c>
      <c r="N2772" t="s">
        <v>68</v>
      </c>
      <c r="O2772">
        <v>8</v>
      </c>
      <c r="P2772">
        <v>1.9</v>
      </c>
      <c r="Q2772">
        <v>4751.88</v>
      </c>
      <c r="R2772" t="s">
        <v>37</v>
      </c>
      <c r="S2772">
        <v>2281.4</v>
      </c>
      <c r="T2772">
        <v>4</v>
      </c>
      <c r="U2772">
        <v>2026</v>
      </c>
      <c r="V2772" t="s">
        <v>53</v>
      </c>
      <c r="W2772" s="2">
        <v>46266</v>
      </c>
      <c r="X2772" t="s">
        <v>70</v>
      </c>
      <c r="Y2772" t="s">
        <v>48</v>
      </c>
      <c r="Z2772">
        <v>4751.88</v>
      </c>
      <c r="AA2772">
        <v>2281.4</v>
      </c>
      <c r="AB2772">
        <v>0.48</v>
      </c>
    </row>
    <row r="2773" spans="1:28" x14ac:dyDescent="0.25">
      <c r="A2773" t="s">
        <v>2857</v>
      </c>
      <c r="B2773" s="2">
        <v>46367.063194444447</v>
      </c>
      <c r="C2773" s="2">
        <v>46370.363194444442</v>
      </c>
      <c r="D2773" t="s">
        <v>62</v>
      </c>
      <c r="E2773" t="s">
        <v>30</v>
      </c>
      <c r="F2773" t="s">
        <v>51</v>
      </c>
      <c r="G2773" t="s">
        <v>44</v>
      </c>
      <c r="H2773" t="s">
        <v>56</v>
      </c>
      <c r="I2773" t="s">
        <v>57</v>
      </c>
      <c r="J2773">
        <v>3.3</v>
      </c>
      <c r="K2773" t="s">
        <v>35</v>
      </c>
      <c r="L2773">
        <v>68</v>
      </c>
      <c r="M2773" s="2">
        <v>46367</v>
      </c>
      <c r="N2773" t="s">
        <v>36</v>
      </c>
      <c r="O2773">
        <v>10.1</v>
      </c>
      <c r="P2773">
        <v>2.1</v>
      </c>
      <c r="Q2773">
        <v>5012.82</v>
      </c>
      <c r="R2773" t="s">
        <v>37</v>
      </c>
      <c r="S2773">
        <v>3596.98</v>
      </c>
      <c r="T2773">
        <v>3.5</v>
      </c>
      <c r="U2773">
        <v>2026</v>
      </c>
      <c r="V2773" t="s">
        <v>63</v>
      </c>
      <c r="W2773" s="2">
        <v>46357</v>
      </c>
      <c r="X2773" t="s">
        <v>81</v>
      </c>
      <c r="Y2773" t="s">
        <v>48</v>
      </c>
      <c r="Z2773">
        <v>5012.82</v>
      </c>
      <c r="AA2773">
        <v>3596.98</v>
      </c>
      <c r="AB2773">
        <v>0.71799999999999997</v>
      </c>
    </row>
    <row r="2774" spans="1:28" x14ac:dyDescent="0.25">
      <c r="A2774" t="s">
        <v>2858</v>
      </c>
      <c r="B2774" s="2">
        <v>46220.095833333333</v>
      </c>
      <c r="C2774" s="2">
        <v>46221.895833333343</v>
      </c>
      <c r="D2774" t="s">
        <v>42</v>
      </c>
      <c r="E2774" t="s">
        <v>30</v>
      </c>
      <c r="F2774" t="s">
        <v>51</v>
      </c>
      <c r="G2774" t="s">
        <v>44</v>
      </c>
      <c r="H2774" t="s">
        <v>33</v>
      </c>
      <c r="I2774" t="s">
        <v>34</v>
      </c>
      <c r="J2774">
        <v>1.8</v>
      </c>
      <c r="K2774" t="s">
        <v>35</v>
      </c>
      <c r="L2774">
        <v>60</v>
      </c>
      <c r="M2774" s="2">
        <v>46220</v>
      </c>
      <c r="N2774" t="s">
        <v>36</v>
      </c>
      <c r="O2774">
        <v>7.8</v>
      </c>
      <c r="P2774">
        <v>2.9</v>
      </c>
      <c r="Q2774">
        <v>2501.64</v>
      </c>
      <c r="R2774" t="s">
        <v>37</v>
      </c>
      <c r="S2774">
        <v>1397.33</v>
      </c>
      <c r="T2774">
        <v>4.5</v>
      </c>
      <c r="U2774">
        <v>2026</v>
      </c>
      <c r="V2774" t="s">
        <v>107</v>
      </c>
      <c r="W2774" s="2">
        <v>46204</v>
      </c>
      <c r="X2774" t="s">
        <v>81</v>
      </c>
      <c r="Y2774" t="s">
        <v>48</v>
      </c>
      <c r="Z2774">
        <v>2501.64</v>
      </c>
      <c r="AA2774">
        <v>1397.33</v>
      </c>
      <c r="AB2774">
        <v>0.55900000000000005</v>
      </c>
    </row>
    <row r="2775" spans="1:28" x14ac:dyDescent="0.25">
      <c r="A2775" t="s">
        <v>2859</v>
      </c>
      <c r="B2775" s="2">
        <v>46083.333333333343</v>
      </c>
      <c r="C2775" s="2">
        <v>46086.933333333327</v>
      </c>
      <c r="D2775" t="s">
        <v>50</v>
      </c>
      <c r="E2775" t="s">
        <v>83</v>
      </c>
      <c r="F2775" t="s">
        <v>31</v>
      </c>
      <c r="G2775" t="s">
        <v>55</v>
      </c>
      <c r="H2775" t="s">
        <v>67</v>
      </c>
      <c r="I2775" t="s">
        <v>34</v>
      </c>
      <c r="J2775">
        <v>3.6</v>
      </c>
      <c r="K2775" t="s">
        <v>35</v>
      </c>
      <c r="L2775">
        <v>55</v>
      </c>
      <c r="M2775" s="2">
        <v>46083</v>
      </c>
      <c r="N2775" t="s">
        <v>36</v>
      </c>
      <c r="O2775">
        <v>7.7</v>
      </c>
      <c r="P2775">
        <v>1.7</v>
      </c>
      <c r="Q2775">
        <v>6438.41</v>
      </c>
      <c r="R2775" t="s">
        <v>37</v>
      </c>
      <c r="S2775">
        <v>3108.22</v>
      </c>
      <c r="T2775">
        <v>3.9</v>
      </c>
      <c r="U2775">
        <v>2026</v>
      </c>
      <c r="V2775" t="s">
        <v>46</v>
      </c>
      <c r="W2775" s="2">
        <v>46082</v>
      </c>
      <c r="X2775" t="s">
        <v>78</v>
      </c>
      <c r="Y2775" t="s">
        <v>48</v>
      </c>
      <c r="Z2775">
        <v>6438.41</v>
      </c>
      <c r="AA2775">
        <v>3108.22</v>
      </c>
      <c r="AB2775">
        <v>0.48299999999999998</v>
      </c>
    </row>
    <row r="2776" spans="1:28" x14ac:dyDescent="0.25">
      <c r="A2776" t="s">
        <v>2860</v>
      </c>
      <c r="B2776" s="2">
        <v>46204.311111111107</v>
      </c>
      <c r="C2776" s="2">
        <v>46208.611111111109</v>
      </c>
      <c r="D2776" t="s">
        <v>85</v>
      </c>
      <c r="E2776" t="s">
        <v>83</v>
      </c>
      <c r="F2776" t="s">
        <v>51</v>
      </c>
      <c r="G2776" t="s">
        <v>32</v>
      </c>
      <c r="H2776" t="s">
        <v>56</v>
      </c>
      <c r="I2776" t="s">
        <v>57</v>
      </c>
      <c r="J2776">
        <v>4.3</v>
      </c>
      <c r="K2776" t="s">
        <v>35</v>
      </c>
      <c r="L2776">
        <v>114</v>
      </c>
      <c r="M2776" s="2">
        <v>46204</v>
      </c>
      <c r="N2776" t="s">
        <v>36</v>
      </c>
      <c r="O2776">
        <v>9.8000000000000007</v>
      </c>
      <c r="P2776">
        <v>1.4</v>
      </c>
      <c r="Q2776">
        <v>7938.22</v>
      </c>
      <c r="R2776" t="s">
        <v>77</v>
      </c>
      <c r="S2776">
        <v>4339.37</v>
      </c>
      <c r="T2776">
        <v>3.1</v>
      </c>
      <c r="U2776">
        <v>2026</v>
      </c>
      <c r="V2776" t="s">
        <v>107</v>
      </c>
      <c r="W2776" s="2">
        <v>46204</v>
      </c>
      <c r="X2776" t="s">
        <v>64</v>
      </c>
      <c r="Y2776" t="s">
        <v>48</v>
      </c>
      <c r="Z2776">
        <v>7938.22</v>
      </c>
      <c r="AA2776">
        <v>4339.37</v>
      </c>
      <c r="AB2776">
        <v>0.54700000000000004</v>
      </c>
    </row>
    <row r="2777" spans="1:28" x14ac:dyDescent="0.25">
      <c r="A2777" t="s">
        <v>2861</v>
      </c>
      <c r="B2777" s="2">
        <v>45959.941666666673</v>
      </c>
      <c r="C2777" s="2">
        <v>45964.741666666669</v>
      </c>
      <c r="D2777" t="s">
        <v>91</v>
      </c>
      <c r="E2777" t="s">
        <v>73</v>
      </c>
      <c r="F2777" t="s">
        <v>51</v>
      </c>
      <c r="G2777" t="s">
        <v>55</v>
      </c>
      <c r="H2777" t="s">
        <v>74</v>
      </c>
      <c r="I2777" t="s">
        <v>75</v>
      </c>
      <c r="J2777">
        <v>4.8</v>
      </c>
      <c r="K2777" t="s">
        <v>58</v>
      </c>
      <c r="L2777">
        <v>15</v>
      </c>
      <c r="M2777" s="2">
        <v>45959</v>
      </c>
      <c r="N2777" t="s">
        <v>68</v>
      </c>
      <c r="O2777">
        <v>8.1</v>
      </c>
      <c r="P2777">
        <v>2.7</v>
      </c>
      <c r="Q2777">
        <v>6486</v>
      </c>
      <c r="R2777" t="s">
        <v>37</v>
      </c>
      <c r="S2777">
        <v>3223.2</v>
      </c>
      <c r="T2777">
        <v>3.8</v>
      </c>
      <c r="U2777">
        <v>2025</v>
      </c>
      <c r="V2777" t="s">
        <v>97</v>
      </c>
      <c r="W2777" s="2">
        <v>45931</v>
      </c>
      <c r="X2777" t="s">
        <v>64</v>
      </c>
      <c r="Y2777" t="s">
        <v>48</v>
      </c>
      <c r="Z2777">
        <v>6486</v>
      </c>
      <c r="AA2777">
        <v>3223.2</v>
      </c>
      <c r="AB2777">
        <v>0.497</v>
      </c>
    </row>
    <row r="2778" spans="1:28" x14ac:dyDescent="0.25">
      <c r="A2778" t="s">
        <v>2862</v>
      </c>
      <c r="B2778" s="2">
        <v>46238.602777777778</v>
      </c>
      <c r="C2778" s="2">
        <v>46240.402777777781</v>
      </c>
      <c r="D2778" t="s">
        <v>42</v>
      </c>
      <c r="E2778" t="s">
        <v>73</v>
      </c>
      <c r="F2778" t="s">
        <v>31</v>
      </c>
      <c r="G2778" t="s">
        <v>32</v>
      </c>
      <c r="H2778" t="s">
        <v>52</v>
      </c>
      <c r="I2778" t="s">
        <v>34</v>
      </c>
      <c r="J2778">
        <v>1.8</v>
      </c>
      <c r="K2778" t="s">
        <v>35</v>
      </c>
      <c r="L2778">
        <v>66</v>
      </c>
      <c r="M2778" s="2">
        <v>46238</v>
      </c>
      <c r="N2778" t="s">
        <v>36</v>
      </c>
      <c r="O2778">
        <v>8.3000000000000007</v>
      </c>
      <c r="P2778">
        <v>2.7</v>
      </c>
      <c r="Q2778">
        <v>4407.33</v>
      </c>
      <c r="R2778" t="s">
        <v>59</v>
      </c>
      <c r="S2778">
        <v>2175.4</v>
      </c>
      <c r="T2778">
        <v>4.2</v>
      </c>
      <c r="U2778">
        <v>2026</v>
      </c>
      <c r="V2778" t="s">
        <v>87</v>
      </c>
      <c r="W2778" s="2">
        <v>46235</v>
      </c>
      <c r="X2778" t="s">
        <v>70</v>
      </c>
      <c r="Y2778" t="s">
        <v>48</v>
      </c>
      <c r="Z2778">
        <v>4407.33</v>
      </c>
      <c r="AA2778">
        <v>2175.4</v>
      </c>
      <c r="AB2778">
        <v>0.49399999999999999</v>
      </c>
    </row>
    <row r="2779" spans="1:28" x14ac:dyDescent="0.25">
      <c r="A2779" t="s">
        <v>2863</v>
      </c>
      <c r="B2779" s="2">
        <v>46006.23541666667</v>
      </c>
      <c r="C2779" s="2">
        <v>46009.23541666667</v>
      </c>
      <c r="D2779" t="s">
        <v>72</v>
      </c>
      <c r="E2779" t="s">
        <v>30</v>
      </c>
      <c r="F2779" t="s">
        <v>51</v>
      </c>
      <c r="G2779" t="s">
        <v>66</v>
      </c>
      <c r="H2779" t="s">
        <v>33</v>
      </c>
      <c r="I2779" t="s">
        <v>34</v>
      </c>
      <c r="J2779">
        <v>3</v>
      </c>
      <c r="K2779" t="s">
        <v>35</v>
      </c>
      <c r="L2779">
        <v>72</v>
      </c>
      <c r="M2779" s="2">
        <v>46006</v>
      </c>
      <c r="N2779" t="s">
        <v>36</v>
      </c>
      <c r="O2779">
        <v>9.8000000000000007</v>
      </c>
      <c r="P2779">
        <v>0.5</v>
      </c>
      <c r="Q2779">
        <v>4634.0600000000004</v>
      </c>
      <c r="R2779" t="s">
        <v>77</v>
      </c>
      <c r="S2779">
        <v>3328.83</v>
      </c>
      <c r="T2779">
        <v>4</v>
      </c>
      <c r="U2779">
        <v>2025</v>
      </c>
      <c r="V2779" t="s">
        <v>63</v>
      </c>
      <c r="W2779" s="2">
        <v>45992</v>
      </c>
      <c r="X2779" t="s">
        <v>78</v>
      </c>
      <c r="Y2779" t="s">
        <v>48</v>
      </c>
      <c r="Z2779">
        <v>4634.0600000000004</v>
      </c>
      <c r="AA2779">
        <v>3328.83</v>
      </c>
      <c r="AB2779">
        <v>0.71799999999999997</v>
      </c>
    </row>
    <row r="2780" spans="1:28" x14ac:dyDescent="0.25">
      <c r="A2780" t="s">
        <v>2864</v>
      </c>
      <c r="B2780" s="2">
        <v>45706.746527777781</v>
      </c>
      <c r="C2780" s="2">
        <v>45713.446527777778</v>
      </c>
      <c r="D2780" t="s">
        <v>29</v>
      </c>
      <c r="E2780" t="s">
        <v>83</v>
      </c>
      <c r="F2780" t="s">
        <v>51</v>
      </c>
      <c r="G2780" t="s">
        <v>32</v>
      </c>
      <c r="H2780" t="s">
        <v>33</v>
      </c>
      <c r="I2780" t="s">
        <v>34</v>
      </c>
      <c r="J2780">
        <v>6.7</v>
      </c>
      <c r="K2780" t="s">
        <v>35</v>
      </c>
      <c r="L2780">
        <v>58</v>
      </c>
      <c r="M2780" s="2">
        <v>45706</v>
      </c>
      <c r="N2780" t="s">
        <v>36</v>
      </c>
      <c r="O2780">
        <v>9.9</v>
      </c>
      <c r="P2780">
        <v>0</v>
      </c>
      <c r="Q2780">
        <v>8096.7</v>
      </c>
      <c r="R2780" t="s">
        <v>59</v>
      </c>
      <c r="S2780">
        <v>3918.04</v>
      </c>
      <c r="T2780">
        <v>3.8</v>
      </c>
      <c r="U2780">
        <v>2025</v>
      </c>
      <c r="V2780" t="s">
        <v>104</v>
      </c>
      <c r="W2780" s="2">
        <v>45689</v>
      </c>
      <c r="X2780" t="s">
        <v>70</v>
      </c>
      <c r="Y2780" t="s">
        <v>48</v>
      </c>
      <c r="Z2780">
        <v>8096.7</v>
      </c>
      <c r="AA2780">
        <v>3918.04</v>
      </c>
      <c r="AB2780">
        <v>0.48399999999999999</v>
      </c>
    </row>
    <row r="2781" spans="1:28" x14ac:dyDescent="0.25">
      <c r="A2781" t="s">
        <v>2865</v>
      </c>
      <c r="B2781" s="2">
        <v>45731.322916666657</v>
      </c>
      <c r="C2781" s="2">
        <v>45732.222916666673</v>
      </c>
      <c r="D2781" t="s">
        <v>42</v>
      </c>
      <c r="E2781" t="s">
        <v>30</v>
      </c>
      <c r="F2781" t="s">
        <v>51</v>
      </c>
      <c r="G2781" t="s">
        <v>32</v>
      </c>
      <c r="H2781" t="s">
        <v>86</v>
      </c>
      <c r="I2781" t="s">
        <v>34</v>
      </c>
      <c r="J2781">
        <v>0.9</v>
      </c>
      <c r="K2781" t="s">
        <v>35</v>
      </c>
      <c r="L2781">
        <v>50</v>
      </c>
      <c r="M2781" s="2">
        <v>45731</v>
      </c>
      <c r="N2781" t="s">
        <v>36</v>
      </c>
      <c r="O2781">
        <v>8</v>
      </c>
      <c r="P2781">
        <v>3.4</v>
      </c>
      <c r="Q2781">
        <v>3465.11</v>
      </c>
      <c r="R2781" t="s">
        <v>37</v>
      </c>
      <c r="S2781">
        <v>2562.2399999999998</v>
      </c>
      <c r="T2781">
        <v>3.6</v>
      </c>
      <c r="U2781">
        <v>2025</v>
      </c>
      <c r="V2781" t="s">
        <v>46</v>
      </c>
      <c r="W2781" s="2">
        <v>45717</v>
      </c>
      <c r="X2781" t="s">
        <v>92</v>
      </c>
      <c r="Y2781" t="s">
        <v>40</v>
      </c>
      <c r="Z2781">
        <v>3465.11</v>
      </c>
      <c r="AA2781">
        <v>2562.2399999999998</v>
      </c>
      <c r="AB2781">
        <v>0.73899999999999999</v>
      </c>
    </row>
    <row r="2782" spans="1:28" x14ac:dyDescent="0.25">
      <c r="A2782" t="s">
        <v>2866</v>
      </c>
      <c r="B2782" s="2">
        <v>46361.497916666667</v>
      </c>
      <c r="C2782" s="2">
        <v>46361.997916666667</v>
      </c>
      <c r="D2782" t="s">
        <v>42</v>
      </c>
      <c r="E2782" t="s">
        <v>73</v>
      </c>
      <c r="F2782" t="s">
        <v>31</v>
      </c>
      <c r="G2782" t="s">
        <v>55</v>
      </c>
      <c r="H2782" t="s">
        <v>33</v>
      </c>
      <c r="I2782" t="s">
        <v>34</v>
      </c>
      <c r="J2782">
        <v>0.5</v>
      </c>
      <c r="K2782" t="s">
        <v>35</v>
      </c>
      <c r="L2782">
        <v>64</v>
      </c>
      <c r="M2782" s="2">
        <v>46361</v>
      </c>
      <c r="N2782" t="s">
        <v>68</v>
      </c>
      <c r="O2782">
        <v>8.6999999999999993</v>
      </c>
      <c r="P2782">
        <v>1.8</v>
      </c>
      <c r="Q2782">
        <v>3049.47</v>
      </c>
      <c r="R2782" t="s">
        <v>77</v>
      </c>
      <c r="S2782">
        <v>1648.6</v>
      </c>
      <c r="T2782">
        <v>5</v>
      </c>
      <c r="U2782">
        <v>2026</v>
      </c>
      <c r="V2782" t="s">
        <v>63</v>
      </c>
      <c r="W2782" s="2">
        <v>46357</v>
      </c>
      <c r="X2782" t="s">
        <v>92</v>
      </c>
      <c r="Y2782" t="s">
        <v>40</v>
      </c>
      <c r="Z2782">
        <v>3049.47</v>
      </c>
      <c r="AA2782">
        <v>1648.6</v>
      </c>
      <c r="AB2782">
        <v>0.54100000000000004</v>
      </c>
    </row>
    <row r="2783" spans="1:28" x14ac:dyDescent="0.25">
      <c r="A2783" t="s">
        <v>2867</v>
      </c>
      <c r="B2783" s="2">
        <v>45918.554166666669</v>
      </c>
      <c r="C2783" s="2">
        <v>45925.754166666673</v>
      </c>
      <c r="D2783" t="s">
        <v>29</v>
      </c>
      <c r="E2783" t="s">
        <v>83</v>
      </c>
      <c r="F2783" t="s">
        <v>51</v>
      </c>
      <c r="G2783" t="s">
        <v>55</v>
      </c>
      <c r="H2783" t="s">
        <v>52</v>
      </c>
      <c r="I2783" t="s">
        <v>57</v>
      </c>
      <c r="J2783">
        <v>7.2</v>
      </c>
      <c r="K2783" t="s">
        <v>35</v>
      </c>
      <c r="L2783">
        <v>25</v>
      </c>
      <c r="M2783" s="2">
        <v>45918</v>
      </c>
      <c r="N2783" t="s">
        <v>36</v>
      </c>
      <c r="O2783">
        <v>7.9</v>
      </c>
      <c r="P2783">
        <v>2.4</v>
      </c>
      <c r="Q2783">
        <v>8502.2199999999993</v>
      </c>
      <c r="R2783" t="s">
        <v>59</v>
      </c>
      <c r="S2783">
        <v>6510.61</v>
      </c>
      <c r="T2783">
        <v>4.4000000000000004</v>
      </c>
      <c r="U2783">
        <v>2025</v>
      </c>
      <c r="V2783" t="s">
        <v>53</v>
      </c>
      <c r="W2783" s="2">
        <v>45901</v>
      </c>
      <c r="X2783" t="s">
        <v>47</v>
      </c>
      <c r="Y2783" t="s">
        <v>48</v>
      </c>
      <c r="Z2783">
        <v>8502.2199999999993</v>
      </c>
      <c r="AA2783">
        <v>6510.61</v>
      </c>
      <c r="AB2783">
        <v>0.76600000000000001</v>
      </c>
    </row>
    <row r="2784" spans="1:28" x14ac:dyDescent="0.25">
      <c r="A2784" t="s">
        <v>2868</v>
      </c>
      <c r="B2784" s="2">
        <v>46013.32916666667</v>
      </c>
      <c r="C2784" s="2">
        <v>46015.029166666667</v>
      </c>
      <c r="D2784" t="s">
        <v>42</v>
      </c>
      <c r="E2784" t="s">
        <v>83</v>
      </c>
      <c r="F2784" t="s">
        <v>31</v>
      </c>
      <c r="G2784" t="s">
        <v>32</v>
      </c>
      <c r="H2784" t="s">
        <v>56</v>
      </c>
      <c r="I2784" t="s">
        <v>34</v>
      </c>
      <c r="J2784">
        <v>1.7</v>
      </c>
      <c r="K2784" t="s">
        <v>58</v>
      </c>
      <c r="L2784">
        <v>63</v>
      </c>
      <c r="M2784" s="2">
        <v>46013</v>
      </c>
      <c r="N2784" t="s">
        <v>68</v>
      </c>
      <c r="O2784">
        <v>8.1999999999999993</v>
      </c>
      <c r="P2784">
        <v>2.6</v>
      </c>
      <c r="Q2784">
        <v>1196.3</v>
      </c>
      <c r="R2784" t="s">
        <v>37</v>
      </c>
      <c r="S2784">
        <v>846.09</v>
      </c>
      <c r="T2784">
        <v>3.8</v>
      </c>
      <c r="U2784">
        <v>2025</v>
      </c>
      <c r="V2784" t="s">
        <v>63</v>
      </c>
      <c r="W2784" s="2">
        <v>45992</v>
      </c>
      <c r="X2784" t="s">
        <v>78</v>
      </c>
      <c r="Y2784" t="s">
        <v>48</v>
      </c>
      <c r="Z2784">
        <v>1196.3</v>
      </c>
      <c r="AA2784">
        <v>846.09</v>
      </c>
      <c r="AB2784">
        <v>0.70699999999999996</v>
      </c>
    </row>
    <row r="2785" spans="1:28" x14ac:dyDescent="0.25">
      <c r="A2785" t="s">
        <v>2869</v>
      </c>
      <c r="B2785" s="2">
        <v>46239.277777777781</v>
      </c>
      <c r="C2785" s="2">
        <v>46245.977777777778</v>
      </c>
      <c r="D2785" t="s">
        <v>29</v>
      </c>
      <c r="E2785" t="s">
        <v>83</v>
      </c>
      <c r="F2785" t="s">
        <v>31</v>
      </c>
      <c r="G2785" t="s">
        <v>32</v>
      </c>
      <c r="H2785" t="s">
        <v>33</v>
      </c>
      <c r="I2785" t="s">
        <v>34</v>
      </c>
      <c r="J2785">
        <v>6.7</v>
      </c>
      <c r="K2785" t="s">
        <v>35</v>
      </c>
      <c r="L2785">
        <v>33</v>
      </c>
      <c r="M2785" s="2">
        <v>46239</v>
      </c>
      <c r="N2785" t="s">
        <v>36</v>
      </c>
      <c r="O2785">
        <v>12</v>
      </c>
      <c r="P2785">
        <v>4.7</v>
      </c>
      <c r="Q2785">
        <v>8241.42</v>
      </c>
      <c r="R2785" t="s">
        <v>77</v>
      </c>
      <c r="S2785">
        <v>4562.08</v>
      </c>
      <c r="T2785">
        <v>4.2</v>
      </c>
      <c r="U2785">
        <v>2026</v>
      </c>
      <c r="V2785" t="s">
        <v>87</v>
      </c>
      <c r="W2785" s="2">
        <v>46235</v>
      </c>
      <c r="X2785" t="s">
        <v>64</v>
      </c>
      <c r="Y2785" t="s">
        <v>48</v>
      </c>
      <c r="Z2785">
        <v>8241.42</v>
      </c>
      <c r="AA2785">
        <v>4562.08</v>
      </c>
      <c r="AB2785">
        <v>0.55400000000000005</v>
      </c>
    </row>
    <row r="2786" spans="1:28" x14ac:dyDescent="0.25">
      <c r="A2786" t="s">
        <v>2870</v>
      </c>
      <c r="B2786" s="2">
        <v>46259.419444444437</v>
      </c>
      <c r="C2786" s="2">
        <v>46260.519444444442</v>
      </c>
      <c r="D2786" t="s">
        <v>42</v>
      </c>
      <c r="E2786" t="s">
        <v>30</v>
      </c>
      <c r="F2786" t="s">
        <v>31</v>
      </c>
      <c r="G2786" t="s">
        <v>44</v>
      </c>
      <c r="H2786" t="s">
        <v>56</v>
      </c>
      <c r="I2786" t="s">
        <v>34</v>
      </c>
      <c r="J2786">
        <v>1.1000000000000001</v>
      </c>
      <c r="K2786" t="s">
        <v>35</v>
      </c>
      <c r="L2786">
        <v>49</v>
      </c>
      <c r="M2786" s="2">
        <v>46259</v>
      </c>
      <c r="N2786" t="s">
        <v>36</v>
      </c>
      <c r="O2786">
        <v>9.9</v>
      </c>
      <c r="P2786">
        <v>3.7</v>
      </c>
      <c r="Q2786">
        <v>2234.17</v>
      </c>
      <c r="R2786" t="s">
        <v>37</v>
      </c>
      <c r="S2786">
        <v>1268.54</v>
      </c>
      <c r="T2786">
        <v>3.1</v>
      </c>
      <c r="U2786">
        <v>2026</v>
      </c>
      <c r="V2786" t="s">
        <v>87</v>
      </c>
      <c r="W2786" s="2">
        <v>46235</v>
      </c>
      <c r="X2786" t="s">
        <v>70</v>
      </c>
      <c r="Y2786" t="s">
        <v>48</v>
      </c>
      <c r="Z2786">
        <v>2234.17</v>
      </c>
      <c r="AA2786">
        <v>1268.54</v>
      </c>
      <c r="AB2786">
        <v>0.56799999999999995</v>
      </c>
    </row>
    <row r="2787" spans="1:28" x14ac:dyDescent="0.25">
      <c r="A2787" t="s">
        <v>2871</v>
      </c>
      <c r="B2787" s="2">
        <v>45917.646527777782</v>
      </c>
      <c r="C2787" s="2">
        <v>45925.746527777781</v>
      </c>
      <c r="D2787" t="s">
        <v>29</v>
      </c>
      <c r="E2787" t="s">
        <v>30</v>
      </c>
      <c r="F2787" t="s">
        <v>51</v>
      </c>
      <c r="G2787" t="s">
        <v>55</v>
      </c>
      <c r="H2787" t="s">
        <v>45</v>
      </c>
      <c r="I2787" t="s">
        <v>75</v>
      </c>
      <c r="J2787">
        <v>8.1</v>
      </c>
      <c r="K2787" t="s">
        <v>35</v>
      </c>
      <c r="L2787">
        <v>30</v>
      </c>
      <c r="M2787" s="2">
        <v>45917</v>
      </c>
      <c r="N2787" t="s">
        <v>36</v>
      </c>
      <c r="O2787">
        <v>7.7</v>
      </c>
      <c r="P2787">
        <v>2.2999999999999998</v>
      </c>
      <c r="Q2787">
        <v>9693.1</v>
      </c>
      <c r="R2787" t="s">
        <v>59</v>
      </c>
      <c r="S2787">
        <v>5445.89</v>
      </c>
      <c r="T2787">
        <v>3.7</v>
      </c>
      <c r="U2787">
        <v>2025</v>
      </c>
      <c r="V2787" t="s">
        <v>53</v>
      </c>
      <c r="W2787" s="2">
        <v>45901</v>
      </c>
      <c r="X2787" t="s">
        <v>64</v>
      </c>
      <c r="Y2787" t="s">
        <v>48</v>
      </c>
      <c r="Z2787">
        <v>9693.1</v>
      </c>
      <c r="AA2787">
        <v>5445.89</v>
      </c>
      <c r="AB2787">
        <v>0.56200000000000006</v>
      </c>
    </row>
    <row r="2788" spans="1:28" x14ac:dyDescent="0.25">
      <c r="A2788" t="s">
        <v>2872</v>
      </c>
      <c r="B2788" s="2">
        <v>46295.691666666673</v>
      </c>
      <c r="C2788" s="2">
        <v>46299.491666666669</v>
      </c>
      <c r="D2788" t="s">
        <v>91</v>
      </c>
      <c r="E2788" t="s">
        <v>43</v>
      </c>
      <c r="F2788" t="s">
        <v>51</v>
      </c>
      <c r="G2788" t="s">
        <v>32</v>
      </c>
      <c r="H2788" t="s">
        <v>52</v>
      </c>
      <c r="I2788" t="s">
        <v>57</v>
      </c>
      <c r="J2788">
        <v>3.8</v>
      </c>
      <c r="K2788" t="s">
        <v>35</v>
      </c>
      <c r="L2788">
        <v>38</v>
      </c>
      <c r="M2788" s="2">
        <v>46295</v>
      </c>
      <c r="N2788" t="s">
        <v>76</v>
      </c>
      <c r="O2788">
        <v>7.9</v>
      </c>
      <c r="P2788">
        <v>2</v>
      </c>
      <c r="Q2788">
        <v>6609.74</v>
      </c>
      <c r="R2788" t="s">
        <v>77</v>
      </c>
      <c r="S2788">
        <v>3608.8</v>
      </c>
      <c r="T2788">
        <v>3.8</v>
      </c>
      <c r="U2788">
        <v>2026</v>
      </c>
      <c r="V2788" t="s">
        <v>53</v>
      </c>
      <c r="W2788" s="2">
        <v>46266</v>
      </c>
      <c r="X2788" t="s">
        <v>64</v>
      </c>
      <c r="Y2788" t="s">
        <v>48</v>
      </c>
      <c r="Z2788">
        <v>6609.74</v>
      </c>
      <c r="AA2788">
        <v>3608.8</v>
      </c>
      <c r="AB2788">
        <v>0.54600000000000004</v>
      </c>
    </row>
    <row r="2789" spans="1:28" x14ac:dyDescent="0.25">
      <c r="A2789" t="s">
        <v>2873</v>
      </c>
      <c r="B2789" s="2">
        <v>45952.63958333333</v>
      </c>
      <c r="C2789" s="2">
        <v>45959.739583333343</v>
      </c>
      <c r="D2789" t="s">
        <v>29</v>
      </c>
      <c r="E2789" t="s">
        <v>73</v>
      </c>
      <c r="F2789" t="s">
        <v>51</v>
      </c>
      <c r="G2789" t="s">
        <v>55</v>
      </c>
      <c r="H2789" t="s">
        <v>45</v>
      </c>
      <c r="I2789" t="s">
        <v>34</v>
      </c>
      <c r="J2789">
        <v>7.1</v>
      </c>
      <c r="K2789" t="s">
        <v>35</v>
      </c>
      <c r="L2789">
        <v>34</v>
      </c>
      <c r="M2789" s="2">
        <v>45952</v>
      </c>
      <c r="N2789" t="s">
        <v>36</v>
      </c>
      <c r="O2789">
        <v>8.1999999999999993</v>
      </c>
      <c r="P2789">
        <v>2</v>
      </c>
      <c r="Q2789">
        <v>8943.2099999999991</v>
      </c>
      <c r="R2789" t="s">
        <v>37</v>
      </c>
      <c r="S2789">
        <v>4952.49</v>
      </c>
      <c r="T2789">
        <v>4.7</v>
      </c>
      <c r="U2789">
        <v>2025</v>
      </c>
      <c r="V2789" t="s">
        <v>97</v>
      </c>
      <c r="W2789" s="2">
        <v>45931</v>
      </c>
      <c r="X2789" t="s">
        <v>64</v>
      </c>
      <c r="Y2789" t="s">
        <v>48</v>
      </c>
      <c r="Z2789">
        <v>8943.2099999999991</v>
      </c>
      <c r="AA2789">
        <v>4952.49</v>
      </c>
      <c r="AB2789">
        <v>0.55400000000000005</v>
      </c>
    </row>
    <row r="2790" spans="1:28" x14ac:dyDescent="0.25">
      <c r="A2790" t="s">
        <v>2874</v>
      </c>
      <c r="B2790" s="2">
        <v>46298.569444444453</v>
      </c>
      <c r="C2790" s="2">
        <v>46302.269444444442</v>
      </c>
      <c r="D2790" t="s">
        <v>91</v>
      </c>
      <c r="E2790" t="s">
        <v>73</v>
      </c>
      <c r="F2790" t="s">
        <v>51</v>
      </c>
      <c r="G2790" t="s">
        <v>32</v>
      </c>
      <c r="H2790" t="s">
        <v>74</v>
      </c>
      <c r="I2790" t="s">
        <v>34</v>
      </c>
      <c r="J2790">
        <v>3.7</v>
      </c>
      <c r="K2790" t="s">
        <v>35</v>
      </c>
      <c r="L2790">
        <v>42</v>
      </c>
      <c r="M2790" s="2">
        <v>46298</v>
      </c>
      <c r="N2790" t="s">
        <v>36</v>
      </c>
      <c r="O2790">
        <v>7.8</v>
      </c>
      <c r="P2790">
        <v>2.2999999999999998</v>
      </c>
      <c r="Q2790">
        <v>4563.79</v>
      </c>
      <c r="R2790" t="s">
        <v>37</v>
      </c>
      <c r="S2790">
        <v>3012.92</v>
      </c>
      <c r="T2790">
        <v>3.2</v>
      </c>
      <c r="U2790">
        <v>2026</v>
      </c>
      <c r="V2790" t="s">
        <v>97</v>
      </c>
      <c r="W2790" s="2">
        <v>46296</v>
      </c>
      <c r="X2790" t="s">
        <v>92</v>
      </c>
      <c r="Y2790" t="s">
        <v>40</v>
      </c>
      <c r="Z2790">
        <v>4563.79</v>
      </c>
      <c r="AA2790">
        <v>3012.92</v>
      </c>
      <c r="AB2790">
        <v>0.66</v>
      </c>
    </row>
    <row r="2791" spans="1:28" x14ac:dyDescent="0.25">
      <c r="A2791" t="s">
        <v>2875</v>
      </c>
      <c r="B2791" s="2">
        <v>45970.455555555563</v>
      </c>
      <c r="C2791" s="2">
        <v>45975.155555555553</v>
      </c>
      <c r="D2791" t="s">
        <v>113</v>
      </c>
      <c r="E2791" t="s">
        <v>83</v>
      </c>
      <c r="F2791" t="s">
        <v>31</v>
      </c>
      <c r="G2791" t="s">
        <v>32</v>
      </c>
      <c r="H2791" t="s">
        <v>67</v>
      </c>
      <c r="I2791" t="s">
        <v>57</v>
      </c>
      <c r="J2791">
        <v>4.7</v>
      </c>
      <c r="K2791" t="s">
        <v>35</v>
      </c>
      <c r="L2791">
        <v>39</v>
      </c>
      <c r="M2791" s="2">
        <v>45970</v>
      </c>
      <c r="N2791" t="s">
        <v>36</v>
      </c>
      <c r="O2791">
        <v>8</v>
      </c>
      <c r="P2791">
        <v>0.9</v>
      </c>
      <c r="Q2791">
        <v>5678.25</v>
      </c>
      <c r="R2791" t="s">
        <v>59</v>
      </c>
      <c r="S2791">
        <v>3841.74</v>
      </c>
      <c r="T2791">
        <v>3.7</v>
      </c>
      <c r="U2791">
        <v>2025</v>
      </c>
      <c r="V2791" t="s">
        <v>89</v>
      </c>
      <c r="W2791" s="2">
        <v>45962</v>
      </c>
      <c r="X2791" t="s">
        <v>39</v>
      </c>
      <c r="Y2791" t="s">
        <v>40</v>
      </c>
      <c r="Z2791">
        <v>5678.25</v>
      </c>
      <c r="AA2791">
        <v>3841.74</v>
      </c>
      <c r="AB2791">
        <v>0.67700000000000005</v>
      </c>
    </row>
    <row r="2792" spans="1:28" x14ac:dyDescent="0.25">
      <c r="A2792" t="s">
        <v>2876</v>
      </c>
      <c r="B2792" s="2">
        <v>46269.414583333331</v>
      </c>
      <c r="C2792" s="2">
        <v>46270.51458333333</v>
      </c>
      <c r="D2792" t="s">
        <v>42</v>
      </c>
      <c r="E2792" t="s">
        <v>73</v>
      </c>
      <c r="F2792" t="s">
        <v>31</v>
      </c>
      <c r="G2792" t="s">
        <v>66</v>
      </c>
      <c r="H2792" t="s">
        <v>67</v>
      </c>
      <c r="I2792" t="s">
        <v>34</v>
      </c>
      <c r="J2792">
        <v>1.1000000000000001</v>
      </c>
      <c r="K2792" t="s">
        <v>35</v>
      </c>
      <c r="L2792">
        <v>56</v>
      </c>
      <c r="M2792" s="2">
        <v>46269</v>
      </c>
      <c r="N2792" t="s">
        <v>76</v>
      </c>
      <c r="O2792">
        <v>9.8000000000000007</v>
      </c>
      <c r="P2792">
        <v>2.4</v>
      </c>
      <c r="Q2792">
        <v>3410.94</v>
      </c>
      <c r="R2792" t="s">
        <v>37</v>
      </c>
      <c r="S2792">
        <v>1853.62</v>
      </c>
      <c r="T2792">
        <v>4</v>
      </c>
      <c r="U2792">
        <v>2026</v>
      </c>
      <c r="V2792" t="s">
        <v>53</v>
      </c>
      <c r="W2792" s="2">
        <v>46266</v>
      </c>
      <c r="X2792" t="s">
        <v>81</v>
      </c>
      <c r="Y2792" t="s">
        <v>48</v>
      </c>
      <c r="Z2792">
        <v>3410.94</v>
      </c>
      <c r="AA2792">
        <v>1853.62</v>
      </c>
      <c r="AB2792">
        <v>0.54300000000000004</v>
      </c>
    </row>
    <row r="2793" spans="1:28" x14ac:dyDescent="0.25">
      <c r="A2793" t="s">
        <v>2877</v>
      </c>
      <c r="B2793" s="2">
        <v>45839.816666666673</v>
      </c>
      <c r="C2793" s="2">
        <v>45844.216666666667</v>
      </c>
      <c r="D2793" t="s">
        <v>91</v>
      </c>
      <c r="E2793" t="s">
        <v>30</v>
      </c>
      <c r="F2793" t="s">
        <v>51</v>
      </c>
      <c r="G2793" t="s">
        <v>32</v>
      </c>
      <c r="H2793" t="s">
        <v>86</v>
      </c>
      <c r="I2793" t="s">
        <v>34</v>
      </c>
      <c r="J2793">
        <v>4.4000000000000004</v>
      </c>
      <c r="K2793" t="s">
        <v>35</v>
      </c>
      <c r="L2793">
        <v>72</v>
      </c>
      <c r="M2793" s="2">
        <v>45839</v>
      </c>
      <c r="N2793" t="s">
        <v>36</v>
      </c>
      <c r="O2793">
        <v>11.9</v>
      </c>
      <c r="P2793">
        <v>1.8</v>
      </c>
      <c r="Q2793">
        <v>7140.06</v>
      </c>
      <c r="R2793" t="s">
        <v>37</v>
      </c>
      <c r="S2793">
        <v>5242.99</v>
      </c>
      <c r="T2793">
        <v>3.7</v>
      </c>
      <c r="U2793">
        <v>2025</v>
      </c>
      <c r="V2793" t="s">
        <v>107</v>
      </c>
      <c r="W2793" s="2">
        <v>45839</v>
      </c>
      <c r="X2793" t="s">
        <v>70</v>
      </c>
      <c r="Y2793" t="s">
        <v>48</v>
      </c>
      <c r="Z2793">
        <v>7140.06</v>
      </c>
      <c r="AA2793">
        <v>5242.99</v>
      </c>
      <c r="AB2793">
        <v>0.73399999999999999</v>
      </c>
    </row>
    <row r="2794" spans="1:28" x14ac:dyDescent="0.25">
      <c r="A2794" t="s">
        <v>2878</v>
      </c>
      <c r="B2794" s="2">
        <v>46343.356249999997</v>
      </c>
      <c r="C2794" s="2">
        <v>46347.256249999999</v>
      </c>
      <c r="D2794" t="s">
        <v>72</v>
      </c>
      <c r="E2794" t="s">
        <v>83</v>
      </c>
      <c r="F2794" t="s">
        <v>51</v>
      </c>
      <c r="G2794" t="s">
        <v>32</v>
      </c>
      <c r="H2794" t="s">
        <v>52</v>
      </c>
      <c r="I2794" t="s">
        <v>57</v>
      </c>
      <c r="J2794">
        <v>3.9</v>
      </c>
      <c r="K2794" t="s">
        <v>35</v>
      </c>
      <c r="L2794">
        <v>52</v>
      </c>
      <c r="M2794" s="2">
        <v>46343</v>
      </c>
      <c r="N2794" t="s">
        <v>36</v>
      </c>
      <c r="O2794">
        <v>9.6999999999999993</v>
      </c>
      <c r="P2794">
        <v>0.7</v>
      </c>
      <c r="Q2794">
        <v>6722.07</v>
      </c>
      <c r="R2794" t="s">
        <v>37</v>
      </c>
      <c r="S2794">
        <v>4774.3599999999997</v>
      </c>
      <c r="T2794">
        <v>3.6</v>
      </c>
      <c r="U2794">
        <v>2026</v>
      </c>
      <c r="V2794" t="s">
        <v>89</v>
      </c>
      <c r="W2794" s="2">
        <v>46327</v>
      </c>
      <c r="X2794" t="s">
        <v>70</v>
      </c>
      <c r="Y2794" t="s">
        <v>48</v>
      </c>
      <c r="Z2794">
        <v>6722.07</v>
      </c>
      <c r="AA2794">
        <v>4774.3599999999997</v>
      </c>
      <c r="AB2794">
        <v>0.71</v>
      </c>
    </row>
    <row r="2795" spans="1:28" x14ac:dyDescent="0.25">
      <c r="A2795" t="s">
        <v>2879</v>
      </c>
      <c r="B2795" s="2">
        <v>46021.714583333327</v>
      </c>
      <c r="C2795" s="2">
        <v>46025.614583333343</v>
      </c>
      <c r="D2795" t="s">
        <v>62</v>
      </c>
      <c r="E2795" t="s">
        <v>83</v>
      </c>
      <c r="F2795" t="s">
        <v>51</v>
      </c>
      <c r="G2795" t="s">
        <v>66</v>
      </c>
      <c r="H2795" t="s">
        <v>74</v>
      </c>
      <c r="I2795" t="s">
        <v>34</v>
      </c>
      <c r="J2795">
        <v>3.9</v>
      </c>
      <c r="K2795" t="s">
        <v>35</v>
      </c>
      <c r="L2795">
        <v>62</v>
      </c>
      <c r="M2795" s="2">
        <v>46021</v>
      </c>
      <c r="N2795" t="s">
        <v>36</v>
      </c>
      <c r="O2795">
        <v>8.5</v>
      </c>
      <c r="P2795">
        <v>1.1000000000000001</v>
      </c>
      <c r="Q2795">
        <v>6211.57</v>
      </c>
      <c r="R2795" t="s">
        <v>59</v>
      </c>
      <c r="S2795">
        <v>3893.16</v>
      </c>
      <c r="T2795">
        <v>3.9</v>
      </c>
      <c r="U2795">
        <v>2025</v>
      </c>
      <c r="V2795" t="s">
        <v>63</v>
      </c>
      <c r="W2795" s="2">
        <v>45992</v>
      </c>
      <c r="X2795" t="s">
        <v>70</v>
      </c>
      <c r="Y2795" t="s">
        <v>48</v>
      </c>
      <c r="Z2795">
        <v>6211.57</v>
      </c>
      <c r="AA2795">
        <v>3893.16</v>
      </c>
      <c r="AB2795">
        <v>0.627</v>
      </c>
    </row>
    <row r="2796" spans="1:28" x14ac:dyDescent="0.25">
      <c r="A2796" t="s">
        <v>2880</v>
      </c>
      <c r="B2796" s="2">
        <v>45845.34652777778</v>
      </c>
      <c r="C2796" s="2">
        <v>45852.546527777777</v>
      </c>
      <c r="D2796" t="s">
        <v>29</v>
      </c>
      <c r="E2796" t="s">
        <v>30</v>
      </c>
      <c r="F2796" t="s">
        <v>31</v>
      </c>
      <c r="G2796" t="s">
        <v>44</v>
      </c>
      <c r="H2796" t="s">
        <v>67</v>
      </c>
      <c r="I2796" t="s">
        <v>75</v>
      </c>
      <c r="J2796">
        <v>7.2</v>
      </c>
      <c r="K2796" t="s">
        <v>35</v>
      </c>
      <c r="L2796">
        <v>32</v>
      </c>
      <c r="M2796" s="2">
        <v>45845</v>
      </c>
      <c r="N2796" t="s">
        <v>76</v>
      </c>
      <c r="O2796">
        <v>12.1</v>
      </c>
      <c r="P2796">
        <v>0.2</v>
      </c>
      <c r="Q2796">
        <v>7644.18</v>
      </c>
      <c r="R2796" t="s">
        <v>37</v>
      </c>
      <c r="S2796">
        <v>4009.71</v>
      </c>
      <c r="T2796">
        <v>5</v>
      </c>
      <c r="U2796">
        <v>2025</v>
      </c>
      <c r="V2796" t="s">
        <v>107</v>
      </c>
      <c r="W2796" s="2">
        <v>45839</v>
      </c>
      <c r="X2796" t="s">
        <v>78</v>
      </c>
      <c r="Y2796" t="s">
        <v>48</v>
      </c>
      <c r="Z2796">
        <v>7644.18</v>
      </c>
      <c r="AA2796">
        <v>4009.71</v>
      </c>
      <c r="AB2796">
        <v>0.52500000000000002</v>
      </c>
    </row>
    <row r="2797" spans="1:28" x14ac:dyDescent="0.25">
      <c r="A2797" t="s">
        <v>2881</v>
      </c>
      <c r="B2797" s="2">
        <v>46226.49722222222</v>
      </c>
      <c r="C2797" s="2">
        <v>46230.597222222219</v>
      </c>
      <c r="D2797" t="s">
        <v>50</v>
      </c>
      <c r="E2797" t="s">
        <v>83</v>
      </c>
      <c r="F2797" t="s">
        <v>31</v>
      </c>
      <c r="G2797" t="s">
        <v>32</v>
      </c>
      <c r="H2797" t="s">
        <v>33</v>
      </c>
      <c r="I2797" t="s">
        <v>34</v>
      </c>
      <c r="J2797">
        <v>4.0999999999999996</v>
      </c>
      <c r="K2797" t="s">
        <v>35</v>
      </c>
      <c r="L2797">
        <v>48</v>
      </c>
      <c r="M2797" s="2">
        <v>46226</v>
      </c>
      <c r="N2797" t="s">
        <v>76</v>
      </c>
      <c r="O2797">
        <v>11.9</v>
      </c>
      <c r="P2797">
        <v>1</v>
      </c>
      <c r="Q2797">
        <v>7029.53</v>
      </c>
      <c r="R2797" t="s">
        <v>77</v>
      </c>
      <c r="S2797">
        <v>4214.96</v>
      </c>
      <c r="T2797">
        <v>4.5</v>
      </c>
      <c r="U2797">
        <v>2026</v>
      </c>
      <c r="V2797" t="s">
        <v>107</v>
      </c>
      <c r="W2797" s="2">
        <v>46204</v>
      </c>
      <c r="X2797" t="s">
        <v>47</v>
      </c>
      <c r="Y2797" t="s">
        <v>48</v>
      </c>
      <c r="Z2797">
        <v>7029.53</v>
      </c>
      <c r="AA2797">
        <v>4214.96</v>
      </c>
      <c r="AB2797">
        <v>0.6</v>
      </c>
    </row>
    <row r="2798" spans="1:28" x14ac:dyDescent="0.25">
      <c r="A2798" t="s">
        <v>2882</v>
      </c>
      <c r="B2798" s="2">
        <v>46200.792361111111</v>
      </c>
      <c r="C2798" s="2">
        <v>46205.192361111112</v>
      </c>
      <c r="D2798" t="s">
        <v>72</v>
      </c>
      <c r="E2798" t="s">
        <v>83</v>
      </c>
      <c r="F2798" t="s">
        <v>31</v>
      </c>
      <c r="G2798" t="s">
        <v>55</v>
      </c>
      <c r="H2798" t="s">
        <v>56</v>
      </c>
      <c r="I2798" t="s">
        <v>34</v>
      </c>
      <c r="J2798">
        <v>4.4000000000000004</v>
      </c>
      <c r="K2798" t="s">
        <v>35</v>
      </c>
      <c r="L2798">
        <v>58</v>
      </c>
      <c r="M2798" s="2">
        <v>46200</v>
      </c>
      <c r="N2798" t="s">
        <v>36</v>
      </c>
      <c r="O2798">
        <v>10.3</v>
      </c>
      <c r="P2798">
        <v>2.6</v>
      </c>
      <c r="Q2798">
        <v>6264.79</v>
      </c>
      <c r="R2798" t="s">
        <v>37</v>
      </c>
      <c r="S2798">
        <v>3729.54</v>
      </c>
      <c r="T2798">
        <v>3.2</v>
      </c>
      <c r="U2798">
        <v>2026</v>
      </c>
      <c r="V2798" t="s">
        <v>110</v>
      </c>
      <c r="W2798" s="2">
        <v>46174</v>
      </c>
      <c r="X2798" t="s">
        <v>92</v>
      </c>
      <c r="Y2798" t="s">
        <v>40</v>
      </c>
      <c r="Z2798">
        <v>6264.79</v>
      </c>
      <c r="AA2798">
        <v>3729.54</v>
      </c>
      <c r="AB2798">
        <v>0.59499999999999997</v>
      </c>
    </row>
    <row r="2799" spans="1:28" x14ac:dyDescent="0.25">
      <c r="A2799" t="s">
        <v>2883</v>
      </c>
      <c r="B2799" s="2">
        <v>46253.416666666657</v>
      </c>
      <c r="C2799" s="2">
        <v>46257.51666666667</v>
      </c>
      <c r="D2799" t="s">
        <v>62</v>
      </c>
      <c r="E2799" t="s">
        <v>43</v>
      </c>
      <c r="F2799" t="s">
        <v>31</v>
      </c>
      <c r="G2799" t="s">
        <v>44</v>
      </c>
      <c r="H2799" t="s">
        <v>74</v>
      </c>
      <c r="I2799" t="s">
        <v>34</v>
      </c>
      <c r="J2799">
        <v>4.0999999999999996</v>
      </c>
      <c r="K2799" t="s">
        <v>35</v>
      </c>
      <c r="L2799">
        <v>76</v>
      </c>
      <c r="M2799" s="2">
        <v>46253</v>
      </c>
      <c r="N2799" t="s">
        <v>68</v>
      </c>
      <c r="O2799">
        <v>8</v>
      </c>
      <c r="P2799">
        <v>3.1</v>
      </c>
      <c r="Q2799">
        <v>5783.12</v>
      </c>
      <c r="R2799" t="s">
        <v>37</v>
      </c>
      <c r="S2799">
        <v>4339.17</v>
      </c>
      <c r="T2799">
        <v>3.8</v>
      </c>
      <c r="U2799">
        <v>2026</v>
      </c>
      <c r="V2799" t="s">
        <v>87</v>
      </c>
      <c r="W2799" s="2">
        <v>46235</v>
      </c>
      <c r="X2799" t="s">
        <v>64</v>
      </c>
      <c r="Y2799" t="s">
        <v>48</v>
      </c>
      <c r="Z2799">
        <v>5783.12</v>
      </c>
      <c r="AA2799">
        <v>4339.17</v>
      </c>
      <c r="AB2799">
        <v>0.75</v>
      </c>
    </row>
    <row r="2800" spans="1:28" x14ac:dyDescent="0.25">
      <c r="A2800" t="s">
        <v>2884</v>
      </c>
      <c r="B2800" s="2">
        <v>46321.461805555547</v>
      </c>
      <c r="C2800" s="2">
        <v>46328.761805555558</v>
      </c>
      <c r="D2800" t="s">
        <v>29</v>
      </c>
      <c r="E2800" t="s">
        <v>83</v>
      </c>
      <c r="F2800" t="s">
        <v>31</v>
      </c>
      <c r="G2800" t="s">
        <v>32</v>
      </c>
      <c r="H2800" t="s">
        <v>56</v>
      </c>
      <c r="I2800" t="s">
        <v>34</v>
      </c>
      <c r="J2800">
        <v>7.3</v>
      </c>
      <c r="K2800" t="s">
        <v>35</v>
      </c>
      <c r="L2800">
        <v>30</v>
      </c>
      <c r="M2800" s="2">
        <v>46321</v>
      </c>
      <c r="N2800" t="s">
        <v>36</v>
      </c>
      <c r="O2800">
        <v>8.1</v>
      </c>
      <c r="P2800">
        <v>3.8</v>
      </c>
      <c r="Q2800">
        <v>8146.92</v>
      </c>
      <c r="R2800" t="s">
        <v>77</v>
      </c>
      <c r="S2800">
        <v>6020.49</v>
      </c>
      <c r="T2800">
        <v>3.3</v>
      </c>
      <c r="U2800">
        <v>2026</v>
      </c>
      <c r="V2800" t="s">
        <v>97</v>
      </c>
      <c r="W2800" s="2">
        <v>46296</v>
      </c>
      <c r="X2800" t="s">
        <v>78</v>
      </c>
      <c r="Y2800" t="s">
        <v>48</v>
      </c>
      <c r="Z2800">
        <v>8146.92</v>
      </c>
      <c r="AA2800">
        <v>6020.49</v>
      </c>
      <c r="AB2800">
        <v>0.73899999999999999</v>
      </c>
    </row>
    <row r="2801" spans="1:28" x14ac:dyDescent="0.25">
      <c r="A2801" t="s">
        <v>2885</v>
      </c>
      <c r="B2801" s="2">
        <v>46205.324305555558</v>
      </c>
      <c r="C2801" s="2">
        <v>46211.824305555558</v>
      </c>
      <c r="D2801" t="s">
        <v>29</v>
      </c>
      <c r="E2801" t="s">
        <v>83</v>
      </c>
      <c r="F2801" t="s">
        <v>51</v>
      </c>
      <c r="G2801" t="s">
        <v>55</v>
      </c>
      <c r="H2801" t="s">
        <v>86</v>
      </c>
      <c r="I2801" t="s">
        <v>34</v>
      </c>
      <c r="J2801">
        <v>6.5</v>
      </c>
      <c r="K2801" t="s">
        <v>58</v>
      </c>
      <c r="L2801">
        <v>22</v>
      </c>
      <c r="M2801" s="2">
        <v>46205</v>
      </c>
      <c r="N2801" t="s">
        <v>36</v>
      </c>
      <c r="O2801">
        <v>12.3</v>
      </c>
      <c r="P2801">
        <v>2.2000000000000002</v>
      </c>
      <c r="Q2801">
        <v>6487.21</v>
      </c>
      <c r="R2801" t="s">
        <v>37</v>
      </c>
      <c r="S2801">
        <v>3184.2</v>
      </c>
      <c r="T2801">
        <v>4.3</v>
      </c>
      <c r="U2801">
        <v>2026</v>
      </c>
      <c r="V2801" t="s">
        <v>107</v>
      </c>
      <c r="W2801" s="2">
        <v>46204</v>
      </c>
      <c r="X2801" t="s">
        <v>47</v>
      </c>
      <c r="Y2801" t="s">
        <v>48</v>
      </c>
      <c r="Z2801">
        <v>6487.21</v>
      </c>
      <c r="AA2801">
        <v>3184.2</v>
      </c>
      <c r="AB2801">
        <v>0.49099999999999999</v>
      </c>
    </row>
    <row r="2802" spans="1:28" x14ac:dyDescent="0.25">
      <c r="A2802" t="s">
        <v>2886</v>
      </c>
      <c r="B2802" s="2">
        <v>46382.111111111109</v>
      </c>
      <c r="C2802" s="2">
        <v>46384.611111111109</v>
      </c>
      <c r="D2802" t="s">
        <v>50</v>
      </c>
      <c r="E2802" t="s">
        <v>83</v>
      </c>
      <c r="F2802" t="s">
        <v>51</v>
      </c>
      <c r="G2802" t="s">
        <v>55</v>
      </c>
      <c r="H2802" t="s">
        <v>52</v>
      </c>
      <c r="I2802" t="s">
        <v>57</v>
      </c>
      <c r="J2802">
        <v>2.5</v>
      </c>
      <c r="K2802" t="s">
        <v>35</v>
      </c>
      <c r="L2802">
        <v>49</v>
      </c>
      <c r="M2802" s="2">
        <v>46382</v>
      </c>
      <c r="N2802" t="s">
        <v>68</v>
      </c>
      <c r="O2802">
        <v>8.3000000000000007</v>
      </c>
      <c r="P2802">
        <v>1.3</v>
      </c>
      <c r="Q2802">
        <v>5608.79</v>
      </c>
      <c r="R2802" t="s">
        <v>37</v>
      </c>
      <c r="S2802">
        <v>2701.34</v>
      </c>
      <c r="T2802">
        <v>4.5</v>
      </c>
      <c r="U2802">
        <v>2026</v>
      </c>
      <c r="V2802" t="s">
        <v>63</v>
      </c>
      <c r="W2802" s="2">
        <v>46357</v>
      </c>
      <c r="X2802" t="s">
        <v>92</v>
      </c>
      <c r="Y2802" t="s">
        <v>40</v>
      </c>
      <c r="Z2802">
        <v>5608.79</v>
      </c>
      <c r="AA2802">
        <v>2701.34</v>
      </c>
      <c r="AB2802">
        <v>0.48199999999999998</v>
      </c>
    </row>
    <row r="2803" spans="1:28" x14ac:dyDescent="0.25">
      <c r="A2803" t="s">
        <v>2887</v>
      </c>
      <c r="B2803" s="2">
        <v>46065.186805555553</v>
      </c>
      <c r="C2803" s="2">
        <v>46072.386805555558</v>
      </c>
      <c r="D2803" t="s">
        <v>29</v>
      </c>
      <c r="E2803" t="s">
        <v>30</v>
      </c>
      <c r="F2803" t="s">
        <v>51</v>
      </c>
      <c r="G2803" t="s">
        <v>55</v>
      </c>
      <c r="H2803" t="s">
        <v>33</v>
      </c>
      <c r="I2803" t="s">
        <v>34</v>
      </c>
      <c r="J2803">
        <v>7.2</v>
      </c>
      <c r="K2803" t="s">
        <v>35</v>
      </c>
      <c r="L2803">
        <v>24</v>
      </c>
      <c r="M2803" s="2">
        <v>46065</v>
      </c>
      <c r="N2803" t="s">
        <v>36</v>
      </c>
      <c r="O2803">
        <v>7.8</v>
      </c>
      <c r="P2803">
        <v>2.4</v>
      </c>
      <c r="Q2803">
        <v>8351.3799999999992</v>
      </c>
      <c r="R2803" t="s">
        <v>77</v>
      </c>
      <c r="S2803">
        <v>5945.28</v>
      </c>
      <c r="T2803">
        <v>3.6</v>
      </c>
      <c r="U2803">
        <v>2026</v>
      </c>
      <c r="V2803" t="s">
        <v>104</v>
      </c>
      <c r="W2803" s="2">
        <v>46054</v>
      </c>
      <c r="X2803" t="s">
        <v>47</v>
      </c>
      <c r="Y2803" t="s">
        <v>48</v>
      </c>
      <c r="Z2803">
        <v>8351.3799999999992</v>
      </c>
      <c r="AA2803">
        <v>5945.28</v>
      </c>
      <c r="AB2803">
        <v>0.71199999999999997</v>
      </c>
    </row>
    <row r="2804" spans="1:28" x14ac:dyDescent="0.25">
      <c r="A2804" t="s">
        <v>2888</v>
      </c>
      <c r="B2804" s="2">
        <v>46275.749305555553</v>
      </c>
      <c r="C2804" s="2">
        <v>46279.249305555553</v>
      </c>
      <c r="D2804" t="s">
        <v>72</v>
      </c>
      <c r="E2804" t="s">
        <v>30</v>
      </c>
      <c r="F2804" t="s">
        <v>31</v>
      </c>
      <c r="G2804" t="s">
        <v>55</v>
      </c>
      <c r="H2804" t="s">
        <v>74</v>
      </c>
      <c r="I2804" t="s">
        <v>34</v>
      </c>
      <c r="J2804">
        <v>3.5</v>
      </c>
      <c r="K2804" t="s">
        <v>35</v>
      </c>
      <c r="L2804">
        <v>57</v>
      </c>
      <c r="M2804" s="2">
        <v>46275</v>
      </c>
      <c r="N2804" t="s">
        <v>36</v>
      </c>
      <c r="O2804">
        <v>10</v>
      </c>
      <c r="P2804">
        <v>1.4</v>
      </c>
      <c r="Q2804">
        <v>4894.05</v>
      </c>
      <c r="R2804" t="s">
        <v>77</v>
      </c>
      <c r="S2804">
        <v>2513.5500000000002</v>
      </c>
      <c r="T2804">
        <v>4.2</v>
      </c>
      <c r="U2804">
        <v>2026</v>
      </c>
      <c r="V2804" t="s">
        <v>53</v>
      </c>
      <c r="W2804" s="2">
        <v>46266</v>
      </c>
      <c r="X2804" t="s">
        <v>47</v>
      </c>
      <c r="Y2804" t="s">
        <v>48</v>
      </c>
      <c r="Z2804">
        <v>4894.05</v>
      </c>
      <c r="AA2804">
        <v>2513.5500000000002</v>
      </c>
      <c r="AB2804">
        <v>0.51400000000000001</v>
      </c>
    </row>
    <row r="2805" spans="1:28" x14ac:dyDescent="0.25">
      <c r="A2805" t="s">
        <v>2889</v>
      </c>
      <c r="B2805" s="2">
        <v>46071.157638888893</v>
      </c>
      <c r="C2805" s="2">
        <v>46076.057638888888</v>
      </c>
      <c r="D2805" t="s">
        <v>91</v>
      </c>
      <c r="E2805" t="s">
        <v>30</v>
      </c>
      <c r="F2805" t="s">
        <v>31</v>
      </c>
      <c r="G2805" t="s">
        <v>55</v>
      </c>
      <c r="H2805" t="s">
        <v>33</v>
      </c>
      <c r="I2805" t="s">
        <v>75</v>
      </c>
      <c r="J2805">
        <v>4.9000000000000004</v>
      </c>
      <c r="K2805" t="s">
        <v>35</v>
      </c>
      <c r="L2805">
        <v>36</v>
      </c>
      <c r="M2805" s="2">
        <v>46071</v>
      </c>
      <c r="N2805" t="s">
        <v>76</v>
      </c>
      <c r="O2805">
        <v>8.3000000000000007</v>
      </c>
      <c r="P2805">
        <v>2.2000000000000002</v>
      </c>
      <c r="Q2805">
        <v>7127.55</v>
      </c>
      <c r="R2805" t="s">
        <v>77</v>
      </c>
      <c r="S2805">
        <v>3850.45</v>
      </c>
      <c r="T2805">
        <v>4.8</v>
      </c>
      <c r="U2805">
        <v>2026</v>
      </c>
      <c r="V2805" t="s">
        <v>104</v>
      </c>
      <c r="W2805" s="2">
        <v>46054</v>
      </c>
      <c r="X2805" t="s">
        <v>64</v>
      </c>
      <c r="Y2805" t="s">
        <v>48</v>
      </c>
      <c r="Z2805">
        <v>7127.55</v>
      </c>
      <c r="AA2805">
        <v>3850.45</v>
      </c>
      <c r="AB2805">
        <v>0.54</v>
      </c>
    </row>
    <row r="2806" spans="1:28" x14ac:dyDescent="0.25">
      <c r="A2806" t="s">
        <v>2890</v>
      </c>
      <c r="B2806" s="2">
        <v>45999.588888888888</v>
      </c>
      <c r="C2806" s="2">
        <v>46005.888888888891</v>
      </c>
      <c r="D2806" t="s">
        <v>113</v>
      </c>
      <c r="E2806" t="s">
        <v>73</v>
      </c>
      <c r="F2806" t="s">
        <v>51</v>
      </c>
      <c r="G2806" t="s">
        <v>32</v>
      </c>
      <c r="H2806" t="s">
        <v>33</v>
      </c>
      <c r="I2806" t="s">
        <v>75</v>
      </c>
      <c r="J2806">
        <v>6.3</v>
      </c>
      <c r="K2806" t="s">
        <v>35</v>
      </c>
      <c r="L2806">
        <v>61</v>
      </c>
      <c r="M2806" s="2">
        <v>45999</v>
      </c>
      <c r="N2806" t="s">
        <v>36</v>
      </c>
      <c r="O2806">
        <v>11.8</v>
      </c>
      <c r="P2806">
        <v>1.1000000000000001</v>
      </c>
      <c r="Q2806">
        <v>8629.6</v>
      </c>
      <c r="R2806" t="s">
        <v>37</v>
      </c>
      <c r="S2806">
        <v>6591.61</v>
      </c>
      <c r="T2806">
        <v>3</v>
      </c>
      <c r="U2806">
        <v>2025</v>
      </c>
      <c r="V2806" t="s">
        <v>63</v>
      </c>
      <c r="W2806" s="2">
        <v>45992</v>
      </c>
      <c r="X2806" t="s">
        <v>78</v>
      </c>
      <c r="Y2806" t="s">
        <v>48</v>
      </c>
      <c r="Z2806">
        <v>8629.6</v>
      </c>
      <c r="AA2806">
        <v>6591.61</v>
      </c>
      <c r="AB2806">
        <v>0.76400000000000001</v>
      </c>
    </row>
    <row r="2807" spans="1:28" x14ac:dyDescent="0.25">
      <c r="A2807" t="s">
        <v>2891</v>
      </c>
      <c r="B2807" s="2">
        <v>45877.102777777778</v>
      </c>
      <c r="C2807" s="2">
        <v>45877.802777777782</v>
      </c>
      <c r="D2807" t="s">
        <v>42</v>
      </c>
      <c r="E2807" t="s">
        <v>30</v>
      </c>
      <c r="F2807" t="s">
        <v>51</v>
      </c>
      <c r="G2807" t="s">
        <v>44</v>
      </c>
      <c r="H2807" t="s">
        <v>52</v>
      </c>
      <c r="I2807" t="s">
        <v>57</v>
      </c>
      <c r="J2807">
        <v>0.7</v>
      </c>
      <c r="K2807" t="s">
        <v>35</v>
      </c>
      <c r="L2807">
        <v>61</v>
      </c>
      <c r="M2807" s="2">
        <v>45877</v>
      </c>
      <c r="N2807" t="s">
        <v>36</v>
      </c>
      <c r="O2807">
        <v>7.9</v>
      </c>
      <c r="P2807">
        <v>3.8</v>
      </c>
      <c r="Q2807">
        <v>1601.65</v>
      </c>
      <c r="R2807" t="s">
        <v>77</v>
      </c>
      <c r="S2807">
        <v>942.29</v>
      </c>
      <c r="T2807">
        <v>3.9</v>
      </c>
      <c r="U2807">
        <v>2025</v>
      </c>
      <c r="V2807" t="s">
        <v>87</v>
      </c>
      <c r="W2807" s="2">
        <v>45870</v>
      </c>
      <c r="X2807" t="s">
        <v>81</v>
      </c>
      <c r="Y2807" t="s">
        <v>48</v>
      </c>
      <c r="Z2807">
        <v>1601.65</v>
      </c>
      <c r="AA2807">
        <v>942.29</v>
      </c>
      <c r="AB2807">
        <v>0.58799999999999997</v>
      </c>
    </row>
    <row r="2808" spans="1:28" x14ac:dyDescent="0.25">
      <c r="A2808" t="s">
        <v>2892</v>
      </c>
      <c r="B2808" s="2">
        <v>45820.742361111108</v>
      </c>
      <c r="C2808" s="2">
        <v>45822.342361111107</v>
      </c>
      <c r="D2808" t="s">
        <v>72</v>
      </c>
      <c r="E2808" t="s">
        <v>73</v>
      </c>
      <c r="F2808" t="s">
        <v>51</v>
      </c>
      <c r="G2808" t="s">
        <v>32</v>
      </c>
      <c r="H2808" t="s">
        <v>33</v>
      </c>
      <c r="I2808" t="s">
        <v>57</v>
      </c>
      <c r="J2808">
        <v>1.6</v>
      </c>
      <c r="K2808" t="s">
        <v>35</v>
      </c>
      <c r="L2808">
        <v>80</v>
      </c>
      <c r="M2808" s="2">
        <v>45820</v>
      </c>
      <c r="N2808" t="s">
        <v>68</v>
      </c>
      <c r="O2808">
        <v>7.9</v>
      </c>
      <c r="P2808">
        <v>1.4</v>
      </c>
      <c r="Q2808">
        <v>5435.58</v>
      </c>
      <c r="R2808" t="s">
        <v>59</v>
      </c>
      <c r="S2808">
        <v>3977.68</v>
      </c>
      <c r="T2808">
        <v>3.9</v>
      </c>
      <c r="U2808">
        <v>2025</v>
      </c>
      <c r="V2808" t="s">
        <v>110</v>
      </c>
      <c r="W2808" s="2">
        <v>45809</v>
      </c>
      <c r="X2808" t="s">
        <v>47</v>
      </c>
      <c r="Y2808" t="s">
        <v>48</v>
      </c>
      <c r="Z2808">
        <v>5435.58</v>
      </c>
      <c r="AA2808">
        <v>3977.68</v>
      </c>
      <c r="AB2808">
        <v>0.73199999999999998</v>
      </c>
    </row>
    <row r="2809" spans="1:28" x14ac:dyDescent="0.25">
      <c r="A2809" t="s">
        <v>2893</v>
      </c>
      <c r="B2809" s="2">
        <v>45877.810416666667</v>
      </c>
      <c r="C2809" s="2">
        <v>45880.410416666673</v>
      </c>
      <c r="D2809" t="s">
        <v>42</v>
      </c>
      <c r="E2809" t="s">
        <v>73</v>
      </c>
      <c r="F2809" t="s">
        <v>51</v>
      </c>
      <c r="G2809" t="s">
        <v>55</v>
      </c>
      <c r="H2809" t="s">
        <v>86</v>
      </c>
      <c r="I2809" t="s">
        <v>34</v>
      </c>
      <c r="J2809">
        <v>2.6</v>
      </c>
      <c r="K2809" t="s">
        <v>35</v>
      </c>
      <c r="L2809">
        <v>74</v>
      </c>
      <c r="M2809" s="2">
        <v>45877</v>
      </c>
      <c r="N2809" t="s">
        <v>36</v>
      </c>
      <c r="O2809">
        <v>10.1</v>
      </c>
      <c r="P2809">
        <v>1.5</v>
      </c>
      <c r="Q2809">
        <v>6853.19</v>
      </c>
      <c r="R2809" t="s">
        <v>59</v>
      </c>
      <c r="S2809">
        <v>3628.06</v>
      </c>
      <c r="T2809">
        <v>3.8</v>
      </c>
      <c r="U2809">
        <v>2025</v>
      </c>
      <c r="V2809" t="s">
        <v>87</v>
      </c>
      <c r="W2809" s="2">
        <v>45870</v>
      </c>
      <c r="X2809" t="s">
        <v>81</v>
      </c>
      <c r="Y2809" t="s">
        <v>48</v>
      </c>
      <c r="Z2809">
        <v>6853.19</v>
      </c>
      <c r="AA2809">
        <v>3628.06</v>
      </c>
      <c r="AB2809">
        <v>0.52900000000000003</v>
      </c>
    </row>
    <row r="2810" spans="1:28" x14ac:dyDescent="0.25">
      <c r="A2810" t="s">
        <v>2894</v>
      </c>
      <c r="B2810" s="2">
        <v>45927.438194444447</v>
      </c>
      <c r="C2810" s="2">
        <v>45927.938194444447</v>
      </c>
      <c r="D2810" t="s">
        <v>42</v>
      </c>
      <c r="E2810" t="s">
        <v>73</v>
      </c>
      <c r="F2810" t="s">
        <v>51</v>
      </c>
      <c r="G2810" t="s">
        <v>55</v>
      </c>
      <c r="H2810" t="s">
        <v>52</v>
      </c>
      <c r="I2810" t="s">
        <v>34</v>
      </c>
      <c r="J2810">
        <v>0.5</v>
      </c>
      <c r="K2810" t="s">
        <v>35</v>
      </c>
      <c r="L2810">
        <v>90</v>
      </c>
      <c r="M2810" s="2">
        <v>45927</v>
      </c>
      <c r="N2810" t="s">
        <v>36</v>
      </c>
      <c r="O2810">
        <v>8.1999999999999993</v>
      </c>
      <c r="P2810">
        <v>2.4</v>
      </c>
      <c r="Q2810">
        <v>3256.79</v>
      </c>
      <c r="R2810" t="s">
        <v>37</v>
      </c>
      <c r="S2810">
        <v>2227.79</v>
      </c>
      <c r="T2810">
        <v>3.2</v>
      </c>
      <c r="U2810">
        <v>2025</v>
      </c>
      <c r="V2810" t="s">
        <v>53</v>
      </c>
      <c r="W2810" s="2">
        <v>45901</v>
      </c>
      <c r="X2810" t="s">
        <v>92</v>
      </c>
      <c r="Y2810" t="s">
        <v>40</v>
      </c>
      <c r="Z2810">
        <v>3256.79</v>
      </c>
      <c r="AA2810">
        <v>2227.79</v>
      </c>
      <c r="AB2810">
        <v>0.68400000000000005</v>
      </c>
    </row>
    <row r="2811" spans="1:28" x14ac:dyDescent="0.25">
      <c r="A2811" t="s">
        <v>2895</v>
      </c>
      <c r="B2811" s="2">
        <v>46289.946527777778</v>
      </c>
      <c r="C2811" s="2">
        <v>46292.746527777781</v>
      </c>
      <c r="D2811" t="s">
        <v>50</v>
      </c>
      <c r="E2811" t="s">
        <v>43</v>
      </c>
      <c r="F2811" t="s">
        <v>31</v>
      </c>
      <c r="G2811" t="s">
        <v>44</v>
      </c>
      <c r="H2811" t="s">
        <v>45</v>
      </c>
      <c r="I2811" t="s">
        <v>34</v>
      </c>
      <c r="J2811">
        <v>2.8</v>
      </c>
      <c r="K2811" t="s">
        <v>58</v>
      </c>
      <c r="L2811">
        <v>34</v>
      </c>
      <c r="M2811" s="2">
        <v>46289</v>
      </c>
      <c r="N2811" t="s">
        <v>36</v>
      </c>
      <c r="O2811">
        <v>10.199999999999999</v>
      </c>
      <c r="P2811">
        <v>2</v>
      </c>
      <c r="Q2811">
        <v>4999.43</v>
      </c>
      <c r="R2811" t="s">
        <v>37</v>
      </c>
      <c r="S2811">
        <v>3340.49</v>
      </c>
      <c r="T2811">
        <v>4.3</v>
      </c>
      <c r="U2811">
        <v>2026</v>
      </c>
      <c r="V2811" t="s">
        <v>53</v>
      </c>
      <c r="W2811" s="2">
        <v>46266</v>
      </c>
      <c r="X2811" t="s">
        <v>47</v>
      </c>
      <c r="Y2811" t="s">
        <v>48</v>
      </c>
      <c r="Z2811">
        <v>4999.43</v>
      </c>
      <c r="AA2811">
        <v>3340.49</v>
      </c>
      <c r="AB2811">
        <v>0.66800000000000004</v>
      </c>
    </row>
    <row r="2812" spans="1:28" x14ac:dyDescent="0.25">
      <c r="A2812" t="s">
        <v>2896</v>
      </c>
      <c r="B2812" s="2">
        <v>46057.286111111112</v>
      </c>
      <c r="C2812" s="2">
        <v>46062.486111111109</v>
      </c>
      <c r="D2812" t="s">
        <v>85</v>
      </c>
      <c r="E2812" t="s">
        <v>73</v>
      </c>
      <c r="F2812" t="s">
        <v>31</v>
      </c>
      <c r="G2812" t="s">
        <v>55</v>
      </c>
      <c r="H2812" t="s">
        <v>86</v>
      </c>
      <c r="I2812" t="s">
        <v>75</v>
      </c>
      <c r="J2812">
        <v>5.2</v>
      </c>
      <c r="K2812" t="s">
        <v>58</v>
      </c>
      <c r="L2812">
        <v>35</v>
      </c>
      <c r="M2812" s="2">
        <v>46057</v>
      </c>
      <c r="N2812" t="s">
        <v>36</v>
      </c>
      <c r="O2812">
        <v>8</v>
      </c>
      <c r="P2812">
        <v>2.5</v>
      </c>
      <c r="Q2812">
        <v>8984.15</v>
      </c>
      <c r="R2812" t="s">
        <v>37</v>
      </c>
      <c r="S2812">
        <v>6294.68</v>
      </c>
      <c r="T2812">
        <v>3.9</v>
      </c>
      <c r="U2812">
        <v>2026</v>
      </c>
      <c r="V2812" t="s">
        <v>104</v>
      </c>
      <c r="W2812" s="2">
        <v>46054</v>
      </c>
      <c r="X2812" t="s">
        <v>64</v>
      </c>
      <c r="Y2812" t="s">
        <v>48</v>
      </c>
      <c r="Z2812">
        <v>8984.15</v>
      </c>
      <c r="AA2812">
        <v>6294.68</v>
      </c>
      <c r="AB2812">
        <v>0.70099999999999996</v>
      </c>
    </row>
    <row r="2813" spans="1:28" x14ac:dyDescent="0.25">
      <c r="A2813" t="s">
        <v>2897</v>
      </c>
      <c r="B2813" s="2">
        <v>45839.36041666667</v>
      </c>
      <c r="C2813" s="2">
        <v>45844.060416666667</v>
      </c>
      <c r="D2813" t="s">
        <v>72</v>
      </c>
      <c r="E2813" t="s">
        <v>83</v>
      </c>
      <c r="F2813" t="s">
        <v>51</v>
      </c>
      <c r="G2813" t="s">
        <v>44</v>
      </c>
      <c r="H2813" t="s">
        <v>33</v>
      </c>
      <c r="I2813" t="s">
        <v>34</v>
      </c>
      <c r="J2813">
        <v>4.7</v>
      </c>
      <c r="K2813" t="s">
        <v>35</v>
      </c>
      <c r="L2813">
        <v>28</v>
      </c>
      <c r="M2813" s="2">
        <v>45839</v>
      </c>
      <c r="N2813" t="s">
        <v>36</v>
      </c>
      <c r="O2813">
        <v>7.8</v>
      </c>
      <c r="P2813">
        <v>2.2999999999999998</v>
      </c>
      <c r="Q2813">
        <v>5379.49</v>
      </c>
      <c r="R2813" t="s">
        <v>59</v>
      </c>
      <c r="S2813">
        <v>3053.05</v>
      </c>
      <c r="T2813">
        <v>4.3</v>
      </c>
      <c r="U2813">
        <v>2025</v>
      </c>
      <c r="V2813" t="s">
        <v>107</v>
      </c>
      <c r="W2813" s="2">
        <v>45839</v>
      </c>
      <c r="X2813" t="s">
        <v>70</v>
      </c>
      <c r="Y2813" t="s">
        <v>48</v>
      </c>
      <c r="Z2813">
        <v>5379.49</v>
      </c>
      <c r="AA2813">
        <v>3053.05</v>
      </c>
      <c r="AB2813">
        <v>0.56799999999999995</v>
      </c>
    </row>
    <row r="2814" spans="1:28" x14ac:dyDescent="0.25">
      <c r="A2814" t="s">
        <v>2898</v>
      </c>
      <c r="B2814" s="2">
        <v>46275.949305555558</v>
      </c>
      <c r="C2814" s="2">
        <v>46284.349305555559</v>
      </c>
      <c r="D2814" t="s">
        <v>29</v>
      </c>
      <c r="E2814" t="s">
        <v>30</v>
      </c>
      <c r="F2814" t="s">
        <v>31</v>
      </c>
      <c r="G2814" t="s">
        <v>32</v>
      </c>
      <c r="H2814" t="s">
        <v>45</v>
      </c>
      <c r="I2814" t="s">
        <v>34</v>
      </c>
      <c r="J2814">
        <v>8.4</v>
      </c>
      <c r="K2814" t="s">
        <v>35</v>
      </c>
      <c r="L2814">
        <v>80</v>
      </c>
      <c r="M2814" s="2">
        <v>46275</v>
      </c>
      <c r="N2814" t="s">
        <v>36</v>
      </c>
      <c r="O2814">
        <v>7.9</v>
      </c>
      <c r="P2814">
        <v>2.2000000000000002</v>
      </c>
      <c r="Q2814">
        <v>9350.52</v>
      </c>
      <c r="R2814" t="s">
        <v>37</v>
      </c>
      <c r="S2814">
        <v>4872.51</v>
      </c>
      <c r="T2814">
        <v>3.5</v>
      </c>
      <c r="U2814">
        <v>2026</v>
      </c>
      <c r="V2814" t="s">
        <v>53</v>
      </c>
      <c r="W2814" s="2">
        <v>46266</v>
      </c>
      <c r="X2814" t="s">
        <v>47</v>
      </c>
      <c r="Y2814" t="s">
        <v>48</v>
      </c>
      <c r="Z2814">
        <v>9350.52</v>
      </c>
      <c r="AA2814">
        <v>4872.51</v>
      </c>
      <c r="AB2814">
        <v>0.52100000000000002</v>
      </c>
    </row>
    <row r="2815" spans="1:28" x14ac:dyDescent="0.25">
      <c r="A2815" t="s">
        <v>2899</v>
      </c>
      <c r="B2815" s="2">
        <v>46386.268055555563</v>
      </c>
      <c r="C2815" s="2">
        <v>46389.768055555563</v>
      </c>
      <c r="D2815" t="s">
        <v>62</v>
      </c>
      <c r="E2815" t="s">
        <v>73</v>
      </c>
      <c r="F2815" t="s">
        <v>31</v>
      </c>
      <c r="G2815" t="s">
        <v>55</v>
      </c>
      <c r="H2815" t="s">
        <v>74</v>
      </c>
      <c r="I2815" t="s">
        <v>34</v>
      </c>
      <c r="J2815">
        <v>3.5</v>
      </c>
      <c r="K2815" t="s">
        <v>35</v>
      </c>
      <c r="L2815">
        <v>51</v>
      </c>
      <c r="M2815" s="2">
        <v>46386</v>
      </c>
      <c r="N2815" t="s">
        <v>36</v>
      </c>
      <c r="O2815">
        <v>9.8000000000000007</v>
      </c>
      <c r="P2815">
        <v>1.1000000000000001</v>
      </c>
      <c r="Q2815">
        <v>6004.16</v>
      </c>
      <c r="R2815" t="s">
        <v>37</v>
      </c>
      <c r="S2815">
        <v>3019.37</v>
      </c>
      <c r="T2815">
        <v>4.0999999999999996</v>
      </c>
      <c r="U2815">
        <v>2026</v>
      </c>
      <c r="V2815" t="s">
        <v>63</v>
      </c>
      <c r="W2815" s="2">
        <v>46357</v>
      </c>
      <c r="X2815" t="s">
        <v>64</v>
      </c>
      <c r="Y2815" t="s">
        <v>48</v>
      </c>
      <c r="Z2815">
        <v>6004.16</v>
      </c>
      <c r="AA2815">
        <v>3019.37</v>
      </c>
      <c r="AB2815">
        <v>0.503</v>
      </c>
    </row>
    <row r="2816" spans="1:28" x14ac:dyDescent="0.25">
      <c r="A2816" t="s">
        <v>2900</v>
      </c>
      <c r="B2816" s="2">
        <v>45862.19027777778</v>
      </c>
      <c r="C2816" s="2">
        <v>45864.090277777781</v>
      </c>
      <c r="D2816" t="s">
        <v>42</v>
      </c>
      <c r="E2816" t="s">
        <v>30</v>
      </c>
      <c r="F2816" t="s">
        <v>31</v>
      </c>
      <c r="G2816" t="s">
        <v>44</v>
      </c>
      <c r="H2816" t="s">
        <v>56</v>
      </c>
      <c r="I2816" t="s">
        <v>34</v>
      </c>
      <c r="J2816">
        <v>1.9</v>
      </c>
      <c r="K2816" t="s">
        <v>35</v>
      </c>
      <c r="L2816">
        <v>95</v>
      </c>
      <c r="M2816" s="2">
        <v>45862</v>
      </c>
      <c r="N2816" t="s">
        <v>76</v>
      </c>
      <c r="O2816">
        <v>7.9</v>
      </c>
      <c r="P2816">
        <v>3.8</v>
      </c>
      <c r="Q2816">
        <v>5417.91</v>
      </c>
      <c r="R2816" t="s">
        <v>77</v>
      </c>
      <c r="S2816">
        <v>3707.91</v>
      </c>
      <c r="T2816">
        <v>4.8</v>
      </c>
      <c r="U2816">
        <v>2025</v>
      </c>
      <c r="V2816" t="s">
        <v>107</v>
      </c>
      <c r="W2816" s="2">
        <v>45839</v>
      </c>
      <c r="X2816" t="s">
        <v>47</v>
      </c>
      <c r="Y2816" t="s">
        <v>48</v>
      </c>
      <c r="Z2816">
        <v>5417.91</v>
      </c>
      <c r="AA2816">
        <v>3707.91</v>
      </c>
      <c r="AB2816">
        <v>0.68400000000000005</v>
      </c>
    </row>
    <row r="2817" spans="1:28" x14ac:dyDescent="0.25">
      <c r="A2817" t="s">
        <v>2901</v>
      </c>
      <c r="B2817" s="2">
        <v>46239.244444444441</v>
      </c>
      <c r="C2817" s="2">
        <v>46242.844444444447</v>
      </c>
      <c r="D2817" t="s">
        <v>72</v>
      </c>
      <c r="E2817" t="s">
        <v>73</v>
      </c>
      <c r="F2817" t="s">
        <v>31</v>
      </c>
      <c r="G2817" t="s">
        <v>44</v>
      </c>
      <c r="H2817" t="s">
        <v>56</v>
      </c>
      <c r="I2817" t="s">
        <v>34</v>
      </c>
      <c r="J2817">
        <v>3.6</v>
      </c>
      <c r="K2817" t="s">
        <v>58</v>
      </c>
      <c r="L2817">
        <v>35</v>
      </c>
      <c r="M2817" s="2">
        <v>46239</v>
      </c>
      <c r="N2817" t="s">
        <v>36</v>
      </c>
      <c r="O2817">
        <v>8.1</v>
      </c>
      <c r="P2817">
        <v>1.6</v>
      </c>
      <c r="Q2817">
        <v>5504.26</v>
      </c>
      <c r="R2817" t="s">
        <v>77</v>
      </c>
      <c r="S2817">
        <v>3736.61</v>
      </c>
      <c r="T2817">
        <v>3.5</v>
      </c>
      <c r="U2817">
        <v>2026</v>
      </c>
      <c r="V2817" t="s">
        <v>87</v>
      </c>
      <c r="W2817" s="2">
        <v>46235</v>
      </c>
      <c r="X2817" t="s">
        <v>64</v>
      </c>
      <c r="Y2817" t="s">
        <v>48</v>
      </c>
      <c r="Z2817">
        <v>5504.26</v>
      </c>
      <c r="AA2817">
        <v>3736.61</v>
      </c>
      <c r="AB2817">
        <v>0.67900000000000005</v>
      </c>
    </row>
    <row r="2818" spans="1:28" x14ac:dyDescent="0.25">
      <c r="A2818" t="s">
        <v>2902</v>
      </c>
      <c r="B2818" s="2">
        <v>46213.756249999999</v>
      </c>
      <c r="C2818" s="2">
        <v>46220.756249999999</v>
      </c>
      <c r="D2818" t="s">
        <v>85</v>
      </c>
      <c r="E2818" t="s">
        <v>73</v>
      </c>
      <c r="F2818" t="s">
        <v>51</v>
      </c>
      <c r="G2818" t="s">
        <v>55</v>
      </c>
      <c r="H2818" t="s">
        <v>56</v>
      </c>
      <c r="I2818" t="s">
        <v>34</v>
      </c>
      <c r="J2818">
        <v>7</v>
      </c>
      <c r="K2818" t="s">
        <v>35</v>
      </c>
      <c r="L2818">
        <v>73</v>
      </c>
      <c r="M2818" s="2">
        <v>46213</v>
      </c>
      <c r="N2818" t="s">
        <v>68</v>
      </c>
      <c r="O2818">
        <v>7.7</v>
      </c>
      <c r="P2818">
        <v>0.3</v>
      </c>
      <c r="Q2818">
        <v>7855.78</v>
      </c>
      <c r="R2818" t="s">
        <v>37</v>
      </c>
      <c r="S2818">
        <v>3812.04</v>
      </c>
      <c r="T2818">
        <v>2.7</v>
      </c>
      <c r="U2818">
        <v>2026</v>
      </c>
      <c r="V2818" t="s">
        <v>107</v>
      </c>
      <c r="W2818" s="2">
        <v>46204</v>
      </c>
      <c r="X2818" t="s">
        <v>81</v>
      </c>
      <c r="Y2818" t="s">
        <v>48</v>
      </c>
      <c r="Z2818">
        <v>7855.78</v>
      </c>
      <c r="AA2818">
        <v>3812.04</v>
      </c>
      <c r="AB2818">
        <v>0.48499999999999999</v>
      </c>
    </row>
    <row r="2819" spans="1:28" x14ac:dyDescent="0.25">
      <c r="A2819" t="s">
        <v>2903</v>
      </c>
      <c r="B2819" s="2">
        <v>45885.765277777777</v>
      </c>
      <c r="C2819" s="2">
        <v>45890.56527777778</v>
      </c>
      <c r="D2819" t="s">
        <v>62</v>
      </c>
      <c r="E2819" t="s">
        <v>83</v>
      </c>
      <c r="F2819" t="s">
        <v>31</v>
      </c>
      <c r="G2819" t="s">
        <v>32</v>
      </c>
      <c r="H2819" t="s">
        <v>86</v>
      </c>
      <c r="I2819" t="s">
        <v>34</v>
      </c>
      <c r="J2819">
        <v>4.8</v>
      </c>
      <c r="K2819" t="s">
        <v>35</v>
      </c>
      <c r="L2819">
        <v>68</v>
      </c>
      <c r="M2819" s="2">
        <v>45885</v>
      </c>
      <c r="N2819" t="s">
        <v>36</v>
      </c>
      <c r="O2819">
        <v>11.9</v>
      </c>
      <c r="P2819">
        <v>1.1000000000000001</v>
      </c>
      <c r="Q2819">
        <v>7847.31</v>
      </c>
      <c r="R2819" t="s">
        <v>77</v>
      </c>
      <c r="S2819">
        <v>5177.55</v>
      </c>
      <c r="T2819">
        <v>4</v>
      </c>
      <c r="U2819">
        <v>2025</v>
      </c>
      <c r="V2819" t="s">
        <v>87</v>
      </c>
      <c r="W2819" s="2">
        <v>45870</v>
      </c>
      <c r="X2819" t="s">
        <v>92</v>
      </c>
      <c r="Y2819" t="s">
        <v>40</v>
      </c>
      <c r="Z2819">
        <v>7847.31</v>
      </c>
      <c r="AA2819">
        <v>5177.55</v>
      </c>
      <c r="AB2819">
        <v>0.66</v>
      </c>
    </row>
    <row r="2820" spans="1:28" x14ac:dyDescent="0.25">
      <c r="A2820" t="s">
        <v>2904</v>
      </c>
      <c r="B2820" s="2">
        <v>46353.414583333331</v>
      </c>
      <c r="C2820" s="2">
        <v>46357.414583333331</v>
      </c>
      <c r="D2820" t="s">
        <v>91</v>
      </c>
      <c r="E2820" t="s">
        <v>83</v>
      </c>
      <c r="F2820" t="s">
        <v>31</v>
      </c>
      <c r="G2820" t="s">
        <v>32</v>
      </c>
      <c r="H2820" t="s">
        <v>74</v>
      </c>
      <c r="I2820" t="s">
        <v>34</v>
      </c>
      <c r="J2820">
        <v>4</v>
      </c>
      <c r="K2820" t="s">
        <v>35</v>
      </c>
      <c r="L2820">
        <v>106</v>
      </c>
      <c r="M2820" s="2">
        <v>46353</v>
      </c>
      <c r="N2820" t="s">
        <v>76</v>
      </c>
      <c r="O2820">
        <v>8.1999999999999993</v>
      </c>
      <c r="P2820">
        <v>0</v>
      </c>
      <c r="Q2820">
        <v>6229.07</v>
      </c>
      <c r="R2820" t="s">
        <v>37</v>
      </c>
      <c r="S2820">
        <v>3260.66</v>
      </c>
      <c r="T2820">
        <v>3.6</v>
      </c>
      <c r="U2820">
        <v>2026</v>
      </c>
      <c r="V2820" t="s">
        <v>89</v>
      </c>
      <c r="W2820" s="2">
        <v>46327</v>
      </c>
      <c r="X2820" t="s">
        <v>81</v>
      </c>
      <c r="Y2820" t="s">
        <v>48</v>
      </c>
      <c r="Z2820">
        <v>6229.07</v>
      </c>
      <c r="AA2820">
        <v>3260.66</v>
      </c>
      <c r="AB2820">
        <v>0.52300000000000002</v>
      </c>
    </row>
    <row r="2821" spans="1:28" x14ac:dyDescent="0.25">
      <c r="A2821" t="s">
        <v>2905</v>
      </c>
      <c r="B2821" s="2">
        <v>46276.850694444453</v>
      </c>
      <c r="C2821" s="2">
        <v>46279.950694444437</v>
      </c>
      <c r="D2821" t="s">
        <v>62</v>
      </c>
      <c r="E2821" t="s">
        <v>43</v>
      </c>
      <c r="F2821" t="s">
        <v>51</v>
      </c>
      <c r="G2821" t="s">
        <v>32</v>
      </c>
      <c r="H2821" t="s">
        <v>74</v>
      </c>
      <c r="I2821" t="s">
        <v>34</v>
      </c>
      <c r="J2821">
        <v>3.1</v>
      </c>
      <c r="K2821" t="s">
        <v>35</v>
      </c>
      <c r="L2821">
        <v>56</v>
      </c>
      <c r="M2821" s="2">
        <v>46276</v>
      </c>
      <c r="N2821" t="s">
        <v>68</v>
      </c>
      <c r="O2821">
        <v>10.1</v>
      </c>
      <c r="P2821">
        <v>0</v>
      </c>
      <c r="Q2821">
        <v>5172.26</v>
      </c>
      <c r="R2821" t="s">
        <v>59</v>
      </c>
      <c r="S2821">
        <v>2544.29</v>
      </c>
      <c r="T2821">
        <v>4</v>
      </c>
      <c r="U2821">
        <v>2026</v>
      </c>
      <c r="V2821" t="s">
        <v>53</v>
      </c>
      <c r="W2821" s="2">
        <v>46266</v>
      </c>
      <c r="X2821" t="s">
        <v>81</v>
      </c>
      <c r="Y2821" t="s">
        <v>48</v>
      </c>
      <c r="Z2821">
        <v>5172.26</v>
      </c>
      <c r="AA2821">
        <v>2544.29</v>
      </c>
      <c r="AB2821">
        <v>0.49199999999999999</v>
      </c>
    </row>
    <row r="2822" spans="1:28" x14ac:dyDescent="0.25">
      <c r="A2822" t="s">
        <v>2906</v>
      </c>
      <c r="B2822" s="2">
        <v>46253.386805555558</v>
      </c>
      <c r="C2822" s="2">
        <v>46253.886805555558</v>
      </c>
      <c r="D2822" t="s">
        <v>50</v>
      </c>
      <c r="E2822" t="s">
        <v>73</v>
      </c>
      <c r="F2822" t="s">
        <v>51</v>
      </c>
      <c r="G2822" t="s">
        <v>55</v>
      </c>
      <c r="H2822" t="s">
        <v>45</v>
      </c>
      <c r="I2822" t="s">
        <v>57</v>
      </c>
      <c r="J2822">
        <v>0.5</v>
      </c>
      <c r="K2822" t="s">
        <v>58</v>
      </c>
      <c r="L2822">
        <v>35</v>
      </c>
      <c r="M2822" s="2">
        <v>46253</v>
      </c>
      <c r="N2822" t="s">
        <v>36</v>
      </c>
      <c r="O2822">
        <v>7.8</v>
      </c>
      <c r="P2822">
        <v>1.1000000000000001</v>
      </c>
      <c r="Q2822">
        <v>3671.82</v>
      </c>
      <c r="R2822" t="s">
        <v>59</v>
      </c>
      <c r="S2822">
        <v>2332.65</v>
      </c>
      <c r="T2822">
        <v>3.7</v>
      </c>
      <c r="U2822">
        <v>2026</v>
      </c>
      <c r="V2822" t="s">
        <v>87</v>
      </c>
      <c r="W2822" s="2">
        <v>46235</v>
      </c>
      <c r="X2822" t="s">
        <v>64</v>
      </c>
      <c r="Y2822" t="s">
        <v>48</v>
      </c>
      <c r="Z2822">
        <v>3671.82</v>
      </c>
      <c r="AA2822">
        <v>2332.65</v>
      </c>
      <c r="AB2822">
        <v>0.63500000000000001</v>
      </c>
    </row>
    <row r="2823" spans="1:28" x14ac:dyDescent="0.25">
      <c r="A2823" t="s">
        <v>2907</v>
      </c>
      <c r="B2823" s="2">
        <v>45907.077777777777</v>
      </c>
      <c r="C2823" s="2">
        <v>45911.077777777777</v>
      </c>
      <c r="D2823" t="s">
        <v>72</v>
      </c>
      <c r="E2823" t="s">
        <v>83</v>
      </c>
      <c r="F2823" t="s">
        <v>51</v>
      </c>
      <c r="G2823" t="s">
        <v>32</v>
      </c>
      <c r="H2823" t="s">
        <v>74</v>
      </c>
      <c r="I2823" t="s">
        <v>57</v>
      </c>
      <c r="J2823">
        <v>4</v>
      </c>
      <c r="K2823" t="s">
        <v>35</v>
      </c>
      <c r="L2823">
        <v>64</v>
      </c>
      <c r="M2823" s="2">
        <v>45907</v>
      </c>
      <c r="N2823" t="s">
        <v>36</v>
      </c>
      <c r="O2823">
        <v>7.8</v>
      </c>
      <c r="P2823">
        <v>0.9</v>
      </c>
      <c r="Q2823">
        <v>7339.12</v>
      </c>
      <c r="R2823" t="s">
        <v>59</v>
      </c>
      <c r="S2823">
        <v>4020.15</v>
      </c>
      <c r="T2823">
        <v>4.2</v>
      </c>
      <c r="U2823">
        <v>2025</v>
      </c>
      <c r="V2823" t="s">
        <v>53</v>
      </c>
      <c r="W2823" s="2">
        <v>45901</v>
      </c>
      <c r="X2823" t="s">
        <v>39</v>
      </c>
      <c r="Y2823" t="s">
        <v>40</v>
      </c>
      <c r="Z2823">
        <v>7339.12</v>
      </c>
      <c r="AA2823">
        <v>4020.15</v>
      </c>
      <c r="AB2823">
        <v>0.54800000000000004</v>
      </c>
    </row>
    <row r="2824" spans="1:28" x14ac:dyDescent="0.25">
      <c r="A2824" t="s">
        <v>2908</v>
      </c>
      <c r="B2824" s="2">
        <v>46098.773611111108</v>
      </c>
      <c r="C2824" s="2">
        <v>46104.173611111109</v>
      </c>
      <c r="D2824" t="s">
        <v>85</v>
      </c>
      <c r="E2824" t="s">
        <v>73</v>
      </c>
      <c r="F2824" t="s">
        <v>51</v>
      </c>
      <c r="G2824" t="s">
        <v>66</v>
      </c>
      <c r="H2824" t="s">
        <v>56</v>
      </c>
      <c r="I2824" t="s">
        <v>34</v>
      </c>
      <c r="J2824">
        <v>5.4</v>
      </c>
      <c r="K2824" t="s">
        <v>35</v>
      </c>
      <c r="L2824">
        <v>53</v>
      </c>
      <c r="M2824" s="2">
        <v>46098</v>
      </c>
      <c r="N2824" t="s">
        <v>36</v>
      </c>
      <c r="O2824">
        <v>8.3000000000000007</v>
      </c>
      <c r="P2824">
        <v>1</v>
      </c>
      <c r="Q2824">
        <v>7323.73</v>
      </c>
      <c r="R2824" t="s">
        <v>77</v>
      </c>
      <c r="S2824">
        <v>4698.09</v>
      </c>
      <c r="T2824">
        <v>4.7</v>
      </c>
      <c r="U2824">
        <v>2026</v>
      </c>
      <c r="V2824" t="s">
        <v>46</v>
      </c>
      <c r="W2824" s="2">
        <v>46082</v>
      </c>
      <c r="X2824" t="s">
        <v>70</v>
      </c>
      <c r="Y2824" t="s">
        <v>48</v>
      </c>
      <c r="Z2824">
        <v>7323.73</v>
      </c>
      <c r="AA2824">
        <v>4698.09</v>
      </c>
      <c r="AB2824">
        <v>0.64100000000000001</v>
      </c>
    </row>
    <row r="2825" spans="1:28" x14ac:dyDescent="0.25">
      <c r="A2825" t="s">
        <v>2909</v>
      </c>
      <c r="B2825" s="2">
        <v>46190.097222222219</v>
      </c>
      <c r="C2825" s="2">
        <v>46197.597222222219</v>
      </c>
      <c r="D2825" t="s">
        <v>29</v>
      </c>
      <c r="E2825" t="s">
        <v>30</v>
      </c>
      <c r="F2825" t="s">
        <v>51</v>
      </c>
      <c r="G2825" t="s">
        <v>44</v>
      </c>
      <c r="H2825" t="s">
        <v>74</v>
      </c>
      <c r="I2825" t="s">
        <v>57</v>
      </c>
      <c r="J2825">
        <v>7.5</v>
      </c>
      <c r="K2825" t="s">
        <v>35</v>
      </c>
      <c r="L2825">
        <v>42</v>
      </c>
      <c r="M2825" s="2">
        <v>46190</v>
      </c>
      <c r="N2825" t="s">
        <v>36</v>
      </c>
      <c r="O2825">
        <v>10.1</v>
      </c>
      <c r="P2825">
        <v>3.2</v>
      </c>
      <c r="Q2825">
        <v>9257.4500000000007</v>
      </c>
      <c r="R2825" t="s">
        <v>37</v>
      </c>
      <c r="S2825">
        <v>6435.24</v>
      </c>
      <c r="T2825">
        <v>3.7</v>
      </c>
      <c r="U2825">
        <v>2026</v>
      </c>
      <c r="V2825" t="s">
        <v>110</v>
      </c>
      <c r="W2825" s="2">
        <v>46174</v>
      </c>
      <c r="X2825" t="s">
        <v>64</v>
      </c>
      <c r="Y2825" t="s">
        <v>48</v>
      </c>
      <c r="Z2825">
        <v>9257.4500000000007</v>
      </c>
      <c r="AA2825">
        <v>6435.24</v>
      </c>
      <c r="AB2825">
        <v>0.69499999999999995</v>
      </c>
    </row>
    <row r="2826" spans="1:28" x14ac:dyDescent="0.25">
      <c r="A2826" t="s">
        <v>2910</v>
      </c>
      <c r="B2826" s="2">
        <v>45853.911111111112</v>
      </c>
      <c r="C2826" s="2">
        <v>45856.311111111107</v>
      </c>
      <c r="D2826" t="s">
        <v>85</v>
      </c>
      <c r="E2826" t="s">
        <v>83</v>
      </c>
      <c r="F2826" t="s">
        <v>51</v>
      </c>
      <c r="G2826" t="s">
        <v>32</v>
      </c>
      <c r="H2826" t="s">
        <v>45</v>
      </c>
      <c r="I2826" t="s">
        <v>34</v>
      </c>
      <c r="J2826">
        <v>2.4</v>
      </c>
      <c r="K2826" t="s">
        <v>35</v>
      </c>
      <c r="L2826">
        <v>69</v>
      </c>
      <c r="M2826" s="2">
        <v>45853</v>
      </c>
      <c r="N2826" t="s">
        <v>76</v>
      </c>
      <c r="O2826">
        <v>9.8000000000000007</v>
      </c>
      <c r="P2826">
        <v>2.1</v>
      </c>
      <c r="Q2826">
        <v>5595.72</v>
      </c>
      <c r="R2826" t="s">
        <v>77</v>
      </c>
      <c r="S2826">
        <v>4240.17</v>
      </c>
      <c r="T2826">
        <v>4.3</v>
      </c>
      <c r="U2826">
        <v>2025</v>
      </c>
      <c r="V2826" t="s">
        <v>107</v>
      </c>
      <c r="W2826" s="2">
        <v>45839</v>
      </c>
      <c r="X2826" t="s">
        <v>70</v>
      </c>
      <c r="Y2826" t="s">
        <v>48</v>
      </c>
      <c r="Z2826">
        <v>5595.72</v>
      </c>
      <c r="AA2826">
        <v>4240.17</v>
      </c>
      <c r="AB2826">
        <v>0.75800000000000001</v>
      </c>
    </row>
    <row r="2827" spans="1:28" x14ac:dyDescent="0.25">
      <c r="A2827" t="s">
        <v>2911</v>
      </c>
      <c r="B2827" s="2">
        <v>46347.506249999999</v>
      </c>
      <c r="C2827" s="2">
        <v>46350.606249999997</v>
      </c>
      <c r="D2827" t="s">
        <v>91</v>
      </c>
      <c r="E2827" t="s">
        <v>73</v>
      </c>
      <c r="F2827" t="s">
        <v>31</v>
      </c>
      <c r="G2827" t="s">
        <v>55</v>
      </c>
      <c r="H2827" t="s">
        <v>74</v>
      </c>
      <c r="I2827" t="s">
        <v>34</v>
      </c>
      <c r="J2827">
        <v>3.1</v>
      </c>
      <c r="K2827" t="s">
        <v>35</v>
      </c>
      <c r="L2827">
        <v>41</v>
      </c>
      <c r="M2827" s="2">
        <v>46347</v>
      </c>
      <c r="N2827" t="s">
        <v>36</v>
      </c>
      <c r="O2827">
        <v>12</v>
      </c>
      <c r="P2827">
        <v>0.6</v>
      </c>
      <c r="Q2827">
        <v>4877.2299999999996</v>
      </c>
      <c r="R2827" t="s">
        <v>37</v>
      </c>
      <c r="S2827">
        <v>2840.98</v>
      </c>
      <c r="T2827">
        <v>4.3</v>
      </c>
      <c r="U2827">
        <v>2026</v>
      </c>
      <c r="V2827" t="s">
        <v>89</v>
      </c>
      <c r="W2827" s="2">
        <v>46327</v>
      </c>
      <c r="X2827" t="s">
        <v>92</v>
      </c>
      <c r="Y2827" t="s">
        <v>40</v>
      </c>
      <c r="Z2827">
        <v>4877.2299999999996</v>
      </c>
      <c r="AA2827">
        <v>2840.98</v>
      </c>
      <c r="AB2827">
        <v>0.58199999999999996</v>
      </c>
    </row>
    <row r="2828" spans="1:28" x14ac:dyDescent="0.25">
      <c r="A2828" t="s">
        <v>2912</v>
      </c>
      <c r="B2828" s="2">
        <v>46176.408333333333</v>
      </c>
      <c r="C2828" s="2">
        <v>46180.208333333343</v>
      </c>
      <c r="D2828" t="s">
        <v>72</v>
      </c>
      <c r="E2828" t="s">
        <v>30</v>
      </c>
      <c r="F2828" t="s">
        <v>31</v>
      </c>
      <c r="G2828" t="s">
        <v>44</v>
      </c>
      <c r="H2828" t="s">
        <v>74</v>
      </c>
      <c r="I2828" t="s">
        <v>57</v>
      </c>
      <c r="J2828">
        <v>3.8</v>
      </c>
      <c r="K2828" t="s">
        <v>58</v>
      </c>
      <c r="L2828">
        <v>67</v>
      </c>
      <c r="M2828" s="2">
        <v>46176</v>
      </c>
      <c r="N2828" t="s">
        <v>36</v>
      </c>
      <c r="O2828">
        <v>8.1999999999999993</v>
      </c>
      <c r="P2828">
        <v>3.3</v>
      </c>
      <c r="Q2828">
        <v>5338.39</v>
      </c>
      <c r="R2828" t="s">
        <v>37</v>
      </c>
      <c r="S2828">
        <v>3239.26</v>
      </c>
      <c r="T2828">
        <v>4</v>
      </c>
      <c r="U2828">
        <v>2026</v>
      </c>
      <c r="V2828" t="s">
        <v>110</v>
      </c>
      <c r="W2828" s="2">
        <v>46174</v>
      </c>
      <c r="X2828" t="s">
        <v>64</v>
      </c>
      <c r="Y2828" t="s">
        <v>48</v>
      </c>
      <c r="Z2828">
        <v>5338.39</v>
      </c>
      <c r="AA2828">
        <v>3239.26</v>
      </c>
      <c r="AB2828">
        <v>0.60699999999999998</v>
      </c>
    </row>
    <row r="2829" spans="1:28" x14ac:dyDescent="0.25">
      <c r="A2829" t="s">
        <v>2913</v>
      </c>
      <c r="B2829" s="2">
        <v>45727.284722222219</v>
      </c>
      <c r="C2829" s="2">
        <v>45733.384722222218</v>
      </c>
      <c r="D2829" t="s">
        <v>85</v>
      </c>
      <c r="E2829" t="s">
        <v>73</v>
      </c>
      <c r="F2829" t="s">
        <v>51</v>
      </c>
      <c r="G2829" t="s">
        <v>32</v>
      </c>
      <c r="H2829" t="s">
        <v>56</v>
      </c>
      <c r="I2829" t="s">
        <v>34</v>
      </c>
      <c r="J2829">
        <v>6.1</v>
      </c>
      <c r="K2829" t="s">
        <v>35</v>
      </c>
      <c r="L2829">
        <v>72</v>
      </c>
      <c r="M2829" s="2">
        <v>45727</v>
      </c>
      <c r="N2829" t="s">
        <v>36</v>
      </c>
      <c r="O2829">
        <v>11.8</v>
      </c>
      <c r="P2829">
        <v>1.7</v>
      </c>
      <c r="Q2829">
        <v>7486.02</v>
      </c>
      <c r="R2829" t="s">
        <v>37</v>
      </c>
      <c r="S2829">
        <v>3960.73</v>
      </c>
      <c r="T2829">
        <v>4</v>
      </c>
      <c r="U2829">
        <v>2025</v>
      </c>
      <c r="V2829" t="s">
        <v>46</v>
      </c>
      <c r="W2829" s="2">
        <v>45717</v>
      </c>
      <c r="X2829" t="s">
        <v>70</v>
      </c>
      <c r="Y2829" t="s">
        <v>48</v>
      </c>
      <c r="Z2829">
        <v>7486.02</v>
      </c>
      <c r="AA2829">
        <v>3960.73</v>
      </c>
      <c r="AB2829">
        <v>0.52900000000000003</v>
      </c>
    </row>
    <row r="2830" spans="1:28" x14ac:dyDescent="0.25">
      <c r="A2830" t="s">
        <v>2914</v>
      </c>
      <c r="B2830" s="2">
        <v>46296.261111111111</v>
      </c>
      <c r="C2830" s="2">
        <v>46300.461111111108</v>
      </c>
      <c r="D2830" t="s">
        <v>91</v>
      </c>
      <c r="E2830" t="s">
        <v>30</v>
      </c>
      <c r="F2830" t="s">
        <v>51</v>
      </c>
      <c r="G2830" t="s">
        <v>55</v>
      </c>
      <c r="H2830" t="s">
        <v>74</v>
      </c>
      <c r="I2830" t="s">
        <v>34</v>
      </c>
      <c r="J2830">
        <v>4.2</v>
      </c>
      <c r="K2830" t="s">
        <v>35</v>
      </c>
      <c r="L2830">
        <v>69</v>
      </c>
      <c r="M2830" s="2">
        <v>46296</v>
      </c>
      <c r="N2830" t="s">
        <v>36</v>
      </c>
      <c r="O2830">
        <v>7.8</v>
      </c>
      <c r="P2830">
        <v>1.6</v>
      </c>
      <c r="Q2830">
        <v>5355.67</v>
      </c>
      <c r="R2830" t="s">
        <v>59</v>
      </c>
      <c r="S2830">
        <v>3730.03</v>
      </c>
      <c r="T2830">
        <v>3.7</v>
      </c>
      <c r="U2830">
        <v>2026</v>
      </c>
      <c r="V2830" t="s">
        <v>97</v>
      </c>
      <c r="W2830" s="2">
        <v>46296</v>
      </c>
      <c r="X2830" t="s">
        <v>47</v>
      </c>
      <c r="Y2830" t="s">
        <v>48</v>
      </c>
      <c r="Z2830">
        <v>5355.67</v>
      </c>
      <c r="AA2830">
        <v>3730.03</v>
      </c>
      <c r="AB2830">
        <v>0.69599999999999995</v>
      </c>
    </row>
    <row r="2831" spans="1:28" x14ac:dyDescent="0.25">
      <c r="A2831" t="s">
        <v>2915</v>
      </c>
      <c r="B2831" s="2">
        <v>46056.977083333331</v>
      </c>
      <c r="C2831" s="2">
        <v>46063.177083333343</v>
      </c>
      <c r="D2831" t="s">
        <v>113</v>
      </c>
      <c r="E2831" t="s">
        <v>30</v>
      </c>
      <c r="F2831" t="s">
        <v>51</v>
      </c>
      <c r="G2831" t="s">
        <v>55</v>
      </c>
      <c r="H2831" t="s">
        <v>86</v>
      </c>
      <c r="I2831" t="s">
        <v>75</v>
      </c>
      <c r="J2831">
        <v>6.2</v>
      </c>
      <c r="K2831" t="s">
        <v>35</v>
      </c>
      <c r="L2831">
        <v>72</v>
      </c>
      <c r="M2831" s="2">
        <v>46056</v>
      </c>
      <c r="N2831" t="s">
        <v>68</v>
      </c>
      <c r="O2831">
        <v>10</v>
      </c>
      <c r="P2831">
        <v>0.6</v>
      </c>
      <c r="Q2831">
        <v>6922.99</v>
      </c>
      <c r="R2831" t="s">
        <v>59</v>
      </c>
      <c r="S2831">
        <v>5032.3599999999997</v>
      </c>
      <c r="T2831">
        <v>4.3</v>
      </c>
      <c r="U2831">
        <v>2026</v>
      </c>
      <c r="V2831" t="s">
        <v>104</v>
      </c>
      <c r="W2831" s="2">
        <v>46054</v>
      </c>
      <c r="X2831" t="s">
        <v>70</v>
      </c>
      <c r="Y2831" t="s">
        <v>48</v>
      </c>
      <c r="Z2831">
        <v>6922.99</v>
      </c>
      <c r="AA2831">
        <v>5032.3599999999997</v>
      </c>
      <c r="AB2831">
        <v>0.72699999999999998</v>
      </c>
    </row>
    <row r="2832" spans="1:28" x14ac:dyDescent="0.25">
      <c r="A2832" t="s">
        <v>2916</v>
      </c>
      <c r="B2832" s="2">
        <v>46329.815972222219</v>
      </c>
      <c r="C2832" s="2">
        <v>46331.515972222223</v>
      </c>
      <c r="D2832" t="s">
        <v>50</v>
      </c>
      <c r="E2832" t="s">
        <v>30</v>
      </c>
      <c r="F2832" t="s">
        <v>51</v>
      </c>
      <c r="G2832" t="s">
        <v>32</v>
      </c>
      <c r="H2832" t="s">
        <v>52</v>
      </c>
      <c r="I2832" t="s">
        <v>34</v>
      </c>
      <c r="J2832">
        <v>1.7</v>
      </c>
      <c r="K2832" t="s">
        <v>58</v>
      </c>
      <c r="L2832">
        <v>39</v>
      </c>
      <c r="M2832" s="2">
        <v>46329</v>
      </c>
      <c r="N2832" t="s">
        <v>36</v>
      </c>
      <c r="O2832">
        <v>7.7</v>
      </c>
      <c r="P2832">
        <v>1.3</v>
      </c>
      <c r="Q2832">
        <v>5877.94</v>
      </c>
      <c r="R2832" t="s">
        <v>37</v>
      </c>
      <c r="S2832">
        <v>4063.08</v>
      </c>
      <c r="T2832">
        <v>3.9</v>
      </c>
      <c r="U2832">
        <v>2026</v>
      </c>
      <c r="V2832" t="s">
        <v>89</v>
      </c>
      <c r="W2832" s="2">
        <v>46327</v>
      </c>
      <c r="X2832" t="s">
        <v>70</v>
      </c>
      <c r="Y2832" t="s">
        <v>48</v>
      </c>
      <c r="Z2832">
        <v>5877.94</v>
      </c>
      <c r="AA2832">
        <v>4063.08</v>
      </c>
      <c r="AB2832">
        <v>0.69099999999999995</v>
      </c>
    </row>
    <row r="2833" spans="1:28" x14ac:dyDescent="0.25">
      <c r="A2833" t="s">
        <v>2917</v>
      </c>
      <c r="B2833" s="2">
        <v>45860.520833333343</v>
      </c>
      <c r="C2833" s="2">
        <v>45864.120833333327</v>
      </c>
      <c r="D2833" t="s">
        <v>72</v>
      </c>
      <c r="E2833" t="s">
        <v>83</v>
      </c>
      <c r="F2833" t="s">
        <v>51</v>
      </c>
      <c r="G2833" t="s">
        <v>55</v>
      </c>
      <c r="H2833" t="s">
        <v>45</v>
      </c>
      <c r="I2833" t="s">
        <v>34</v>
      </c>
      <c r="J2833">
        <v>3.6</v>
      </c>
      <c r="K2833" t="s">
        <v>35</v>
      </c>
      <c r="L2833">
        <v>51</v>
      </c>
      <c r="M2833" s="2">
        <v>45860</v>
      </c>
      <c r="N2833" t="s">
        <v>36</v>
      </c>
      <c r="O2833">
        <v>9.9</v>
      </c>
      <c r="P2833">
        <v>3.4</v>
      </c>
      <c r="Q2833">
        <v>4760.8</v>
      </c>
      <c r="R2833" t="s">
        <v>59</v>
      </c>
      <c r="S2833">
        <v>2917.53</v>
      </c>
      <c r="T2833">
        <v>4.4000000000000004</v>
      </c>
      <c r="U2833">
        <v>2025</v>
      </c>
      <c r="V2833" t="s">
        <v>107</v>
      </c>
      <c r="W2833" s="2">
        <v>45839</v>
      </c>
      <c r="X2833" t="s">
        <v>70</v>
      </c>
      <c r="Y2833" t="s">
        <v>48</v>
      </c>
      <c r="Z2833">
        <v>4760.8</v>
      </c>
      <c r="AA2833">
        <v>2917.53</v>
      </c>
      <c r="AB2833">
        <v>0.61299999999999999</v>
      </c>
    </row>
    <row r="2834" spans="1:28" x14ac:dyDescent="0.25">
      <c r="A2834" t="s">
        <v>2918</v>
      </c>
      <c r="B2834" s="2">
        <v>45805.43472222222</v>
      </c>
      <c r="C2834" s="2">
        <v>45809.034722222219</v>
      </c>
      <c r="D2834" t="s">
        <v>62</v>
      </c>
      <c r="E2834" t="s">
        <v>83</v>
      </c>
      <c r="F2834" t="s">
        <v>31</v>
      </c>
      <c r="G2834" t="s">
        <v>66</v>
      </c>
      <c r="H2834" t="s">
        <v>45</v>
      </c>
      <c r="I2834" t="s">
        <v>75</v>
      </c>
      <c r="J2834">
        <v>3.6</v>
      </c>
      <c r="K2834" t="s">
        <v>35</v>
      </c>
      <c r="L2834">
        <v>38</v>
      </c>
      <c r="M2834" s="2">
        <v>45805</v>
      </c>
      <c r="N2834" t="s">
        <v>36</v>
      </c>
      <c r="O2834">
        <v>11.9</v>
      </c>
      <c r="P2834">
        <v>0.6</v>
      </c>
      <c r="Q2834">
        <v>5732.34</v>
      </c>
      <c r="R2834" t="s">
        <v>37</v>
      </c>
      <c r="S2834">
        <v>3714.73</v>
      </c>
      <c r="T2834">
        <v>4.7</v>
      </c>
      <c r="U2834">
        <v>2025</v>
      </c>
      <c r="V2834" t="s">
        <v>80</v>
      </c>
      <c r="W2834" s="2">
        <v>45778</v>
      </c>
      <c r="X2834" t="s">
        <v>64</v>
      </c>
      <c r="Y2834" t="s">
        <v>48</v>
      </c>
      <c r="Z2834">
        <v>5732.34</v>
      </c>
      <c r="AA2834">
        <v>3714.73</v>
      </c>
      <c r="AB2834">
        <v>0.64800000000000002</v>
      </c>
    </row>
    <row r="2835" spans="1:28" x14ac:dyDescent="0.25">
      <c r="A2835" t="s">
        <v>2919</v>
      </c>
      <c r="B2835" s="2">
        <v>46129.931944444441</v>
      </c>
      <c r="C2835" s="2">
        <v>46134.431944444441</v>
      </c>
      <c r="D2835" t="s">
        <v>72</v>
      </c>
      <c r="E2835" t="s">
        <v>73</v>
      </c>
      <c r="F2835" t="s">
        <v>31</v>
      </c>
      <c r="G2835" t="s">
        <v>32</v>
      </c>
      <c r="H2835" t="s">
        <v>45</v>
      </c>
      <c r="I2835" t="s">
        <v>34</v>
      </c>
      <c r="J2835">
        <v>4.5</v>
      </c>
      <c r="K2835" t="s">
        <v>58</v>
      </c>
      <c r="L2835">
        <v>67</v>
      </c>
      <c r="M2835" s="2">
        <v>46129</v>
      </c>
      <c r="N2835" t="s">
        <v>36</v>
      </c>
      <c r="O2835">
        <v>7.5</v>
      </c>
      <c r="P2835">
        <v>1.8</v>
      </c>
      <c r="Q2835">
        <v>6349.87</v>
      </c>
      <c r="R2835" t="s">
        <v>77</v>
      </c>
      <c r="S2835">
        <v>3466.96</v>
      </c>
      <c r="T2835">
        <v>3.8</v>
      </c>
      <c r="U2835">
        <v>2026</v>
      </c>
      <c r="V2835" t="s">
        <v>38</v>
      </c>
      <c r="W2835" s="2">
        <v>46113</v>
      </c>
      <c r="X2835" t="s">
        <v>81</v>
      </c>
      <c r="Y2835" t="s">
        <v>48</v>
      </c>
      <c r="Z2835">
        <v>6349.87</v>
      </c>
      <c r="AA2835">
        <v>3466.96</v>
      </c>
      <c r="AB2835">
        <v>0.54600000000000004</v>
      </c>
    </row>
    <row r="2836" spans="1:28" x14ac:dyDescent="0.25">
      <c r="A2836" t="s">
        <v>2920</v>
      </c>
      <c r="B2836" s="2">
        <v>46312.966666666667</v>
      </c>
      <c r="C2836" s="2">
        <v>46313.466666666667</v>
      </c>
      <c r="D2836" t="s">
        <v>42</v>
      </c>
      <c r="E2836" t="s">
        <v>83</v>
      </c>
      <c r="F2836" t="s">
        <v>31</v>
      </c>
      <c r="G2836" t="s">
        <v>55</v>
      </c>
      <c r="H2836" t="s">
        <v>74</v>
      </c>
      <c r="I2836" t="s">
        <v>57</v>
      </c>
      <c r="J2836">
        <v>0.5</v>
      </c>
      <c r="K2836" t="s">
        <v>35</v>
      </c>
      <c r="L2836">
        <v>63</v>
      </c>
      <c r="M2836" s="2">
        <v>46312</v>
      </c>
      <c r="N2836" t="s">
        <v>36</v>
      </c>
      <c r="O2836">
        <v>8</v>
      </c>
      <c r="P2836">
        <v>2</v>
      </c>
      <c r="Q2836">
        <v>3946.8</v>
      </c>
      <c r="R2836" t="s">
        <v>77</v>
      </c>
      <c r="S2836">
        <v>2765.2</v>
      </c>
      <c r="T2836">
        <v>3.5</v>
      </c>
      <c r="U2836">
        <v>2026</v>
      </c>
      <c r="V2836" t="s">
        <v>97</v>
      </c>
      <c r="W2836" s="2">
        <v>46296</v>
      </c>
      <c r="X2836" t="s">
        <v>92</v>
      </c>
      <c r="Y2836" t="s">
        <v>40</v>
      </c>
      <c r="Z2836">
        <v>3946.8</v>
      </c>
      <c r="AA2836">
        <v>2765.2</v>
      </c>
      <c r="AB2836">
        <v>0.70099999999999996</v>
      </c>
    </row>
    <row r="2837" spans="1:28" x14ac:dyDescent="0.25">
      <c r="A2837" t="s">
        <v>2921</v>
      </c>
      <c r="B2837" s="2">
        <v>45856.69027777778</v>
      </c>
      <c r="C2837" s="2">
        <v>45860.790277777778</v>
      </c>
      <c r="D2837" t="s">
        <v>50</v>
      </c>
      <c r="E2837" t="s">
        <v>83</v>
      </c>
      <c r="F2837" t="s">
        <v>31</v>
      </c>
      <c r="G2837" t="s">
        <v>32</v>
      </c>
      <c r="H2837" t="s">
        <v>86</v>
      </c>
      <c r="I2837" t="s">
        <v>34</v>
      </c>
      <c r="J2837">
        <v>4.0999999999999996</v>
      </c>
      <c r="K2837" t="s">
        <v>35</v>
      </c>
      <c r="L2837">
        <v>54</v>
      </c>
      <c r="M2837" s="2">
        <v>45856</v>
      </c>
      <c r="N2837" t="s">
        <v>76</v>
      </c>
      <c r="O2837">
        <v>10.1</v>
      </c>
      <c r="P2837">
        <v>0</v>
      </c>
      <c r="Q2837">
        <v>6113.55</v>
      </c>
      <c r="R2837" t="s">
        <v>37</v>
      </c>
      <c r="S2837">
        <v>4147.46</v>
      </c>
      <c r="T2837">
        <v>4.0999999999999996</v>
      </c>
      <c r="U2837">
        <v>2025</v>
      </c>
      <c r="V2837" t="s">
        <v>107</v>
      </c>
      <c r="W2837" s="2">
        <v>45839</v>
      </c>
      <c r="X2837" t="s">
        <v>81</v>
      </c>
      <c r="Y2837" t="s">
        <v>48</v>
      </c>
      <c r="Z2837">
        <v>6113.55</v>
      </c>
      <c r="AA2837">
        <v>4147.46</v>
      </c>
      <c r="AB2837">
        <v>0.67800000000000005</v>
      </c>
    </row>
    <row r="2838" spans="1:28" x14ac:dyDescent="0.25">
      <c r="A2838" t="s">
        <v>2922</v>
      </c>
      <c r="B2838" s="2">
        <v>46083.487500000003</v>
      </c>
      <c r="C2838" s="2">
        <v>46089.987500000003</v>
      </c>
      <c r="D2838" t="s">
        <v>29</v>
      </c>
      <c r="E2838" t="s">
        <v>83</v>
      </c>
      <c r="F2838" t="s">
        <v>31</v>
      </c>
      <c r="G2838" t="s">
        <v>44</v>
      </c>
      <c r="H2838" t="s">
        <v>52</v>
      </c>
      <c r="I2838" t="s">
        <v>34</v>
      </c>
      <c r="J2838">
        <v>6.5</v>
      </c>
      <c r="K2838" t="s">
        <v>35</v>
      </c>
      <c r="L2838">
        <v>56</v>
      </c>
      <c r="M2838" s="2">
        <v>46083</v>
      </c>
      <c r="N2838" t="s">
        <v>68</v>
      </c>
      <c r="O2838">
        <v>12.4</v>
      </c>
      <c r="P2838">
        <v>0.8</v>
      </c>
      <c r="Q2838">
        <v>9309.32</v>
      </c>
      <c r="R2838" t="s">
        <v>59</v>
      </c>
      <c r="S2838">
        <v>7051.42</v>
      </c>
      <c r="T2838">
        <v>4.5999999999999996</v>
      </c>
      <c r="U2838">
        <v>2026</v>
      </c>
      <c r="V2838" t="s">
        <v>46</v>
      </c>
      <c r="W2838" s="2">
        <v>46082</v>
      </c>
      <c r="X2838" t="s">
        <v>78</v>
      </c>
      <c r="Y2838" t="s">
        <v>48</v>
      </c>
      <c r="Z2838">
        <v>9309.32</v>
      </c>
      <c r="AA2838">
        <v>7051.42</v>
      </c>
      <c r="AB2838">
        <v>0.75700000000000001</v>
      </c>
    </row>
    <row r="2839" spans="1:28" x14ac:dyDescent="0.25">
      <c r="A2839" t="s">
        <v>2923</v>
      </c>
      <c r="B2839" s="2">
        <v>46323.320138888892</v>
      </c>
      <c r="C2839" s="2">
        <v>46325.720138888893</v>
      </c>
      <c r="D2839" t="s">
        <v>72</v>
      </c>
      <c r="E2839" t="s">
        <v>30</v>
      </c>
      <c r="F2839" t="s">
        <v>31</v>
      </c>
      <c r="G2839" t="s">
        <v>44</v>
      </c>
      <c r="H2839" t="s">
        <v>33</v>
      </c>
      <c r="I2839" t="s">
        <v>57</v>
      </c>
      <c r="J2839">
        <v>2.4</v>
      </c>
      <c r="K2839" t="s">
        <v>35</v>
      </c>
      <c r="L2839">
        <v>46</v>
      </c>
      <c r="M2839" s="2">
        <v>46323</v>
      </c>
      <c r="N2839" t="s">
        <v>76</v>
      </c>
      <c r="O2839">
        <v>10.1</v>
      </c>
      <c r="P2839">
        <v>1.8</v>
      </c>
      <c r="Q2839">
        <v>4399.57</v>
      </c>
      <c r="R2839" t="s">
        <v>77</v>
      </c>
      <c r="S2839">
        <v>2861.02</v>
      </c>
      <c r="T2839">
        <v>3.8</v>
      </c>
      <c r="U2839">
        <v>2026</v>
      </c>
      <c r="V2839" t="s">
        <v>97</v>
      </c>
      <c r="W2839" s="2">
        <v>46296</v>
      </c>
      <c r="X2839" t="s">
        <v>64</v>
      </c>
      <c r="Y2839" t="s">
        <v>48</v>
      </c>
      <c r="Z2839">
        <v>4399.57</v>
      </c>
      <c r="AA2839">
        <v>2861.02</v>
      </c>
      <c r="AB2839">
        <v>0.65</v>
      </c>
    </row>
    <row r="2840" spans="1:28" x14ac:dyDescent="0.25">
      <c r="A2840" t="s">
        <v>2924</v>
      </c>
      <c r="B2840" s="2">
        <v>46149.007638888892</v>
      </c>
      <c r="C2840" s="2">
        <v>46149.507638888892</v>
      </c>
      <c r="D2840" t="s">
        <v>42</v>
      </c>
      <c r="E2840" t="s">
        <v>43</v>
      </c>
      <c r="F2840" t="s">
        <v>51</v>
      </c>
      <c r="G2840" t="s">
        <v>32</v>
      </c>
      <c r="H2840" t="s">
        <v>33</v>
      </c>
      <c r="I2840" t="s">
        <v>34</v>
      </c>
      <c r="J2840">
        <v>0.5</v>
      </c>
      <c r="K2840" t="s">
        <v>35</v>
      </c>
      <c r="L2840">
        <v>66</v>
      </c>
      <c r="M2840" s="2">
        <v>46149</v>
      </c>
      <c r="N2840" t="s">
        <v>36</v>
      </c>
      <c r="O2840">
        <v>11.8</v>
      </c>
      <c r="P2840">
        <v>0.9</v>
      </c>
      <c r="Q2840">
        <v>3241.79</v>
      </c>
      <c r="R2840" t="s">
        <v>77</v>
      </c>
      <c r="S2840">
        <v>2284.7800000000002</v>
      </c>
      <c r="T2840">
        <v>4</v>
      </c>
      <c r="U2840">
        <v>2026</v>
      </c>
      <c r="V2840" t="s">
        <v>80</v>
      </c>
      <c r="W2840" s="2">
        <v>46143</v>
      </c>
      <c r="X2840" t="s">
        <v>47</v>
      </c>
      <c r="Y2840" t="s">
        <v>48</v>
      </c>
      <c r="Z2840">
        <v>3241.79</v>
      </c>
      <c r="AA2840">
        <v>2284.7800000000002</v>
      </c>
      <c r="AB2840">
        <v>0.70499999999999996</v>
      </c>
    </row>
    <row r="2841" spans="1:28" x14ac:dyDescent="0.25">
      <c r="A2841" t="s">
        <v>2925</v>
      </c>
      <c r="B2841" s="2">
        <v>45799.818749999999</v>
      </c>
      <c r="C2841" s="2">
        <v>45803.418749999997</v>
      </c>
      <c r="D2841" t="s">
        <v>91</v>
      </c>
      <c r="E2841" t="s">
        <v>30</v>
      </c>
      <c r="F2841" t="s">
        <v>51</v>
      </c>
      <c r="G2841" t="s">
        <v>44</v>
      </c>
      <c r="H2841" t="s">
        <v>45</v>
      </c>
      <c r="I2841" t="s">
        <v>57</v>
      </c>
      <c r="J2841">
        <v>3.6</v>
      </c>
      <c r="K2841" t="s">
        <v>35</v>
      </c>
      <c r="L2841">
        <v>73</v>
      </c>
      <c r="M2841" s="2">
        <v>45799</v>
      </c>
      <c r="N2841" t="s">
        <v>76</v>
      </c>
      <c r="O2841">
        <v>7.9</v>
      </c>
      <c r="P2841">
        <v>0.2</v>
      </c>
      <c r="Q2841">
        <v>6373.78</v>
      </c>
      <c r="R2841" t="s">
        <v>37</v>
      </c>
      <c r="S2841">
        <v>4016.7</v>
      </c>
      <c r="T2841">
        <v>3.9</v>
      </c>
      <c r="U2841">
        <v>2025</v>
      </c>
      <c r="V2841" t="s">
        <v>80</v>
      </c>
      <c r="W2841" s="2">
        <v>45778</v>
      </c>
      <c r="X2841" t="s">
        <v>47</v>
      </c>
      <c r="Y2841" t="s">
        <v>48</v>
      </c>
      <c r="Z2841">
        <v>6373.78</v>
      </c>
      <c r="AA2841">
        <v>4016.7</v>
      </c>
      <c r="AB2841">
        <v>0.63</v>
      </c>
    </row>
    <row r="2842" spans="1:28" x14ac:dyDescent="0.25">
      <c r="A2842" t="s">
        <v>2926</v>
      </c>
      <c r="B2842" s="2">
        <v>45970.330555555563</v>
      </c>
      <c r="C2842" s="2">
        <v>45973.230555555558</v>
      </c>
      <c r="D2842" t="s">
        <v>50</v>
      </c>
      <c r="E2842" t="s">
        <v>30</v>
      </c>
      <c r="F2842" t="s">
        <v>51</v>
      </c>
      <c r="G2842" t="s">
        <v>32</v>
      </c>
      <c r="H2842" t="s">
        <v>67</v>
      </c>
      <c r="I2842" t="s">
        <v>75</v>
      </c>
      <c r="J2842">
        <v>2.9</v>
      </c>
      <c r="K2842" t="s">
        <v>35</v>
      </c>
      <c r="L2842">
        <v>61</v>
      </c>
      <c r="M2842" s="2">
        <v>45970</v>
      </c>
      <c r="N2842" t="s">
        <v>36</v>
      </c>
      <c r="O2842">
        <v>10.4</v>
      </c>
      <c r="P2842">
        <v>2.2999999999999998</v>
      </c>
      <c r="Q2842">
        <v>5210.26</v>
      </c>
      <c r="R2842" t="s">
        <v>37</v>
      </c>
      <c r="S2842">
        <v>3806.47</v>
      </c>
      <c r="T2842">
        <v>3.8</v>
      </c>
      <c r="U2842">
        <v>2025</v>
      </c>
      <c r="V2842" t="s">
        <v>89</v>
      </c>
      <c r="W2842" s="2">
        <v>45962</v>
      </c>
      <c r="X2842" t="s">
        <v>39</v>
      </c>
      <c r="Y2842" t="s">
        <v>40</v>
      </c>
      <c r="Z2842">
        <v>5210.26</v>
      </c>
      <c r="AA2842">
        <v>3806.47</v>
      </c>
      <c r="AB2842">
        <v>0.73099999999999998</v>
      </c>
    </row>
    <row r="2843" spans="1:28" x14ac:dyDescent="0.25">
      <c r="A2843" t="s">
        <v>2927</v>
      </c>
      <c r="B2843" s="2">
        <v>45822.651388888888</v>
      </c>
      <c r="C2843" s="2">
        <v>45827.351388888892</v>
      </c>
      <c r="D2843" t="s">
        <v>113</v>
      </c>
      <c r="E2843" t="s">
        <v>83</v>
      </c>
      <c r="F2843" t="s">
        <v>31</v>
      </c>
      <c r="G2843" t="s">
        <v>32</v>
      </c>
      <c r="H2843" t="s">
        <v>33</v>
      </c>
      <c r="I2843" t="s">
        <v>34</v>
      </c>
      <c r="J2843">
        <v>4.7</v>
      </c>
      <c r="K2843" t="s">
        <v>35</v>
      </c>
      <c r="L2843">
        <v>53</v>
      </c>
      <c r="M2843" s="2">
        <v>45822</v>
      </c>
      <c r="N2843" t="s">
        <v>36</v>
      </c>
      <c r="O2843">
        <v>8.1</v>
      </c>
      <c r="P2843">
        <v>2.2000000000000002</v>
      </c>
      <c r="Q2843">
        <v>6987.21</v>
      </c>
      <c r="R2843" t="s">
        <v>37</v>
      </c>
      <c r="S2843">
        <v>4597.5600000000004</v>
      </c>
      <c r="T2843">
        <v>4.7</v>
      </c>
      <c r="U2843">
        <v>2025</v>
      </c>
      <c r="V2843" t="s">
        <v>110</v>
      </c>
      <c r="W2843" s="2">
        <v>45809</v>
      </c>
      <c r="X2843" t="s">
        <v>92</v>
      </c>
      <c r="Y2843" t="s">
        <v>40</v>
      </c>
      <c r="Z2843">
        <v>6987.21</v>
      </c>
      <c r="AA2843">
        <v>4597.5600000000004</v>
      </c>
      <c r="AB2843">
        <v>0.65800000000000003</v>
      </c>
    </row>
    <row r="2844" spans="1:28" x14ac:dyDescent="0.25">
      <c r="A2844" t="s">
        <v>2928</v>
      </c>
      <c r="B2844" s="2">
        <v>45971.277777777781</v>
      </c>
      <c r="C2844" s="2">
        <v>45973.977777777778</v>
      </c>
      <c r="D2844" t="s">
        <v>72</v>
      </c>
      <c r="E2844" t="s">
        <v>83</v>
      </c>
      <c r="F2844" t="s">
        <v>31</v>
      </c>
      <c r="G2844" t="s">
        <v>55</v>
      </c>
      <c r="H2844" t="s">
        <v>33</v>
      </c>
      <c r="I2844" t="s">
        <v>57</v>
      </c>
      <c r="J2844">
        <v>2.7</v>
      </c>
      <c r="K2844" t="s">
        <v>35</v>
      </c>
      <c r="L2844">
        <v>51</v>
      </c>
      <c r="M2844" s="2">
        <v>45971</v>
      </c>
      <c r="N2844" t="s">
        <v>36</v>
      </c>
      <c r="O2844">
        <v>8.1999999999999993</v>
      </c>
      <c r="P2844">
        <v>1.7</v>
      </c>
      <c r="Q2844">
        <v>5056.3100000000004</v>
      </c>
      <c r="R2844" t="s">
        <v>59</v>
      </c>
      <c r="S2844">
        <v>3132.38</v>
      </c>
      <c r="T2844">
        <v>4.5</v>
      </c>
      <c r="U2844">
        <v>2025</v>
      </c>
      <c r="V2844" t="s">
        <v>89</v>
      </c>
      <c r="W2844" s="2">
        <v>45962</v>
      </c>
      <c r="X2844" t="s">
        <v>78</v>
      </c>
      <c r="Y2844" t="s">
        <v>48</v>
      </c>
      <c r="Z2844">
        <v>5056.3100000000004</v>
      </c>
      <c r="AA2844">
        <v>3132.38</v>
      </c>
      <c r="AB2844">
        <v>0.61899999999999999</v>
      </c>
    </row>
    <row r="2845" spans="1:28" x14ac:dyDescent="0.25">
      <c r="A2845" t="s">
        <v>2929</v>
      </c>
      <c r="B2845" s="2">
        <v>45678.560416666667</v>
      </c>
      <c r="C2845" s="2">
        <v>45682.760416666657</v>
      </c>
      <c r="D2845" t="s">
        <v>72</v>
      </c>
      <c r="E2845" t="s">
        <v>73</v>
      </c>
      <c r="F2845" t="s">
        <v>51</v>
      </c>
      <c r="G2845" t="s">
        <v>32</v>
      </c>
      <c r="H2845" t="s">
        <v>56</v>
      </c>
      <c r="I2845" t="s">
        <v>34</v>
      </c>
      <c r="J2845">
        <v>4.2</v>
      </c>
      <c r="K2845" t="s">
        <v>35</v>
      </c>
      <c r="L2845">
        <v>32</v>
      </c>
      <c r="M2845" s="2">
        <v>45678</v>
      </c>
      <c r="N2845" t="s">
        <v>68</v>
      </c>
      <c r="O2845">
        <v>9.9</v>
      </c>
      <c r="P2845">
        <v>0.2</v>
      </c>
      <c r="Q2845">
        <v>4689.7299999999996</v>
      </c>
      <c r="R2845" t="s">
        <v>77</v>
      </c>
      <c r="S2845">
        <v>2454.8000000000002</v>
      </c>
      <c r="T2845">
        <v>3.9</v>
      </c>
      <c r="U2845">
        <v>2025</v>
      </c>
      <c r="V2845" t="s">
        <v>69</v>
      </c>
      <c r="W2845" s="2">
        <v>45658</v>
      </c>
      <c r="X2845" t="s">
        <v>70</v>
      </c>
      <c r="Y2845" t="s">
        <v>48</v>
      </c>
      <c r="Z2845">
        <v>4689.7299999999996</v>
      </c>
      <c r="AA2845">
        <v>2454.8000000000002</v>
      </c>
      <c r="AB2845">
        <v>0.52300000000000002</v>
      </c>
    </row>
    <row r="2846" spans="1:28" x14ac:dyDescent="0.25">
      <c r="A2846" t="s">
        <v>2930</v>
      </c>
      <c r="B2846" s="2">
        <v>45739.12222222222</v>
      </c>
      <c r="C2846" s="2">
        <v>45740.022222222222</v>
      </c>
      <c r="D2846" t="s">
        <v>62</v>
      </c>
      <c r="E2846" t="s">
        <v>30</v>
      </c>
      <c r="F2846" t="s">
        <v>31</v>
      </c>
      <c r="G2846" t="s">
        <v>55</v>
      </c>
      <c r="H2846" t="s">
        <v>67</v>
      </c>
      <c r="I2846" t="s">
        <v>34</v>
      </c>
      <c r="J2846">
        <v>0.9</v>
      </c>
      <c r="K2846" t="s">
        <v>35</v>
      </c>
      <c r="L2846">
        <v>49</v>
      </c>
      <c r="M2846" s="2">
        <v>45739</v>
      </c>
      <c r="N2846" t="s">
        <v>36</v>
      </c>
      <c r="O2846">
        <v>8</v>
      </c>
      <c r="P2846">
        <v>0.5</v>
      </c>
      <c r="Q2846">
        <v>3948.01</v>
      </c>
      <c r="R2846" t="s">
        <v>77</v>
      </c>
      <c r="S2846">
        <v>2847.13</v>
      </c>
      <c r="T2846">
        <v>3.2</v>
      </c>
      <c r="U2846">
        <v>2025</v>
      </c>
      <c r="V2846" t="s">
        <v>46</v>
      </c>
      <c r="W2846" s="2">
        <v>45717</v>
      </c>
      <c r="X2846" t="s">
        <v>39</v>
      </c>
      <c r="Y2846" t="s">
        <v>40</v>
      </c>
      <c r="Z2846">
        <v>3948.01</v>
      </c>
      <c r="AA2846">
        <v>2847.13</v>
      </c>
      <c r="AB2846">
        <v>0.72099999999999997</v>
      </c>
    </row>
    <row r="2847" spans="1:28" x14ac:dyDescent="0.25">
      <c r="A2847" t="s">
        <v>2931</v>
      </c>
      <c r="B2847" s="2">
        <v>46238.947222222218</v>
      </c>
      <c r="C2847" s="2">
        <v>46241.947222222218</v>
      </c>
      <c r="D2847" t="s">
        <v>72</v>
      </c>
      <c r="E2847" t="s">
        <v>43</v>
      </c>
      <c r="F2847" t="s">
        <v>51</v>
      </c>
      <c r="G2847" t="s">
        <v>55</v>
      </c>
      <c r="H2847" t="s">
        <v>67</v>
      </c>
      <c r="I2847" t="s">
        <v>75</v>
      </c>
      <c r="J2847">
        <v>3</v>
      </c>
      <c r="K2847" t="s">
        <v>35</v>
      </c>
      <c r="L2847">
        <v>40</v>
      </c>
      <c r="M2847" s="2">
        <v>46238</v>
      </c>
      <c r="N2847" t="s">
        <v>36</v>
      </c>
      <c r="O2847">
        <v>10</v>
      </c>
      <c r="P2847">
        <v>0.4</v>
      </c>
      <c r="Q2847">
        <v>6049.82</v>
      </c>
      <c r="R2847" t="s">
        <v>77</v>
      </c>
      <c r="S2847">
        <v>4372.07</v>
      </c>
      <c r="T2847">
        <v>4.4000000000000004</v>
      </c>
      <c r="U2847">
        <v>2026</v>
      </c>
      <c r="V2847" t="s">
        <v>87</v>
      </c>
      <c r="W2847" s="2">
        <v>46235</v>
      </c>
      <c r="X2847" t="s">
        <v>70</v>
      </c>
      <c r="Y2847" t="s">
        <v>48</v>
      </c>
      <c r="Z2847">
        <v>6049.82</v>
      </c>
      <c r="AA2847">
        <v>4372.07</v>
      </c>
      <c r="AB2847">
        <v>0.72299999999999998</v>
      </c>
    </row>
    <row r="2848" spans="1:28" x14ac:dyDescent="0.25">
      <c r="A2848" t="s">
        <v>2932</v>
      </c>
      <c r="B2848" s="2">
        <v>45788.038888888892</v>
      </c>
      <c r="C2848" s="2">
        <v>45790.638888888891</v>
      </c>
      <c r="D2848" t="s">
        <v>62</v>
      </c>
      <c r="E2848" t="s">
        <v>83</v>
      </c>
      <c r="F2848" t="s">
        <v>31</v>
      </c>
      <c r="G2848" t="s">
        <v>32</v>
      </c>
      <c r="H2848" t="s">
        <v>45</v>
      </c>
      <c r="I2848" t="s">
        <v>34</v>
      </c>
      <c r="J2848">
        <v>2.6</v>
      </c>
      <c r="K2848" t="s">
        <v>35</v>
      </c>
      <c r="L2848">
        <v>72</v>
      </c>
      <c r="M2848" s="2">
        <v>45788</v>
      </c>
      <c r="N2848" t="s">
        <v>76</v>
      </c>
      <c r="O2848">
        <v>12.2</v>
      </c>
      <c r="P2848">
        <v>1.2</v>
      </c>
      <c r="Q2848">
        <v>4725.3999999999996</v>
      </c>
      <c r="R2848" t="s">
        <v>37</v>
      </c>
      <c r="S2848">
        <v>2713.88</v>
      </c>
      <c r="T2848">
        <v>3.5</v>
      </c>
      <c r="U2848">
        <v>2025</v>
      </c>
      <c r="V2848" t="s">
        <v>80</v>
      </c>
      <c r="W2848" s="2">
        <v>45778</v>
      </c>
      <c r="X2848" t="s">
        <v>39</v>
      </c>
      <c r="Y2848" t="s">
        <v>40</v>
      </c>
      <c r="Z2848">
        <v>4725.3999999999996</v>
      </c>
      <c r="AA2848">
        <v>2713.88</v>
      </c>
      <c r="AB2848">
        <v>0.57399999999999995</v>
      </c>
    </row>
    <row r="2849" spans="1:28" x14ac:dyDescent="0.25">
      <c r="A2849" t="s">
        <v>2933</v>
      </c>
      <c r="B2849" s="2">
        <v>46256.310416666667</v>
      </c>
      <c r="C2849" s="2">
        <v>46256.810416666667</v>
      </c>
      <c r="D2849" t="s">
        <v>42</v>
      </c>
      <c r="E2849" t="s">
        <v>83</v>
      </c>
      <c r="F2849" t="s">
        <v>51</v>
      </c>
      <c r="G2849" t="s">
        <v>32</v>
      </c>
      <c r="H2849" t="s">
        <v>52</v>
      </c>
      <c r="I2849" t="s">
        <v>34</v>
      </c>
      <c r="J2849">
        <v>0.5</v>
      </c>
      <c r="K2849" t="s">
        <v>35</v>
      </c>
      <c r="L2849">
        <v>80</v>
      </c>
      <c r="M2849" s="2">
        <v>46256</v>
      </c>
      <c r="N2849" t="s">
        <v>68</v>
      </c>
      <c r="O2849">
        <v>7.9</v>
      </c>
      <c r="P2849">
        <v>2.8</v>
      </c>
      <c r="Q2849">
        <v>2920.28</v>
      </c>
      <c r="R2849" t="s">
        <v>37</v>
      </c>
      <c r="S2849">
        <v>1790.11</v>
      </c>
      <c r="T2849">
        <v>3.9</v>
      </c>
      <c r="U2849">
        <v>2026</v>
      </c>
      <c r="V2849" t="s">
        <v>87</v>
      </c>
      <c r="W2849" s="2">
        <v>46235</v>
      </c>
      <c r="X2849" t="s">
        <v>92</v>
      </c>
      <c r="Y2849" t="s">
        <v>40</v>
      </c>
      <c r="Z2849">
        <v>2920.28</v>
      </c>
      <c r="AA2849">
        <v>1790.11</v>
      </c>
      <c r="AB2849">
        <v>0.61299999999999999</v>
      </c>
    </row>
    <row r="2850" spans="1:28" x14ac:dyDescent="0.25">
      <c r="A2850" t="s">
        <v>2934</v>
      </c>
      <c r="B2850" s="2">
        <v>46387.140277777777</v>
      </c>
      <c r="C2850" s="2">
        <v>46391.840277777781</v>
      </c>
      <c r="D2850" t="s">
        <v>85</v>
      </c>
      <c r="E2850" t="s">
        <v>30</v>
      </c>
      <c r="F2850" t="s">
        <v>31</v>
      </c>
      <c r="G2850" t="s">
        <v>55</v>
      </c>
      <c r="H2850" t="s">
        <v>52</v>
      </c>
      <c r="I2850" t="s">
        <v>57</v>
      </c>
      <c r="J2850">
        <v>4.7</v>
      </c>
      <c r="K2850" t="s">
        <v>35</v>
      </c>
      <c r="L2850">
        <v>59</v>
      </c>
      <c r="M2850" s="2">
        <v>46387</v>
      </c>
      <c r="N2850" t="s">
        <v>76</v>
      </c>
      <c r="O2850">
        <v>8.1</v>
      </c>
      <c r="P2850">
        <v>0.9</v>
      </c>
      <c r="Q2850">
        <v>6813.02</v>
      </c>
      <c r="R2850" t="s">
        <v>37</v>
      </c>
      <c r="S2850">
        <v>4113.83</v>
      </c>
      <c r="T2850">
        <v>3.9</v>
      </c>
      <c r="U2850">
        <v>2026</v>
      </c>
      <c r="V2850" t="s">
        <v>63</v>
      </c>
      <c r="W2850" s="2">
        <v>46357</v>
      </c>
      <c r="X2850" t="s">
        <v>47</v>
      </c>
      <c r="Y2850" t="s">
        <v>48</v>
      </c>
      <c r="Z2850">
        <v>6813.02</v>
      </c>
      <c r="AA2850">
        <v>4113.83</v>
      </c>
      <c r="AB2850">
        <v>0.60399999999999998</v>
      </c>
    </row>
    <row r="2851" spans="1:28" x14ac:dyDescent="0.25">
      <c r="A2851" t="s">
        <v>2935</v>
      </c>
      <c r="B2851" s="2">
        <v>45962.511805555558</v>
      </c>
      <c r="C2851" s="2">
        <v>45969.111805555563</v>
      </c>
      <c r="D2851" t="s">
        <v>29</v>
      </c>
      <c r="E2851" t="s">
        <v>30</v>
      </c>
      <c r="F2851" t="s">
        <v>31</v>
      </c>
      <c r="G2851" t="s">
        <v>32</v>
      </c>
      <c r="H2851" t="s">
        <v>67</v>
      </c>
      <c r="I2851" t="s">
        <v>34</v>
      </c>
      <c r="J2851">
        <v>6.6</v>
      </c>
      <c r="K2851" t="s">
        <v>35</v>
      </c>
      <c r="L2851">
        <v>27</v>
      </c>
      <c r="M2851" s="2">
        <v>45962</v>
      </c>
      <c r="N2851" t="s">
        <v>36</v>
      </c>
      <c r="O2851">
        <v>8</v>
      </c>
      <c r="P2851">
        <v>3.3</v>
      </c>
      <c r="Q2851">
        <v>9723.16</v>
      </c>
      <c r="R2851" t="s">
        <v>59</v>
      </c>
      <c r="S2851">
        <v>5652.62</v>
      </c>
      <c r="T2851">
        <v>4.7</v>
      </c>
      <c r="U2851">
        <v>2025</v>
      </c>
      <c r="V2851" t="s">
        <v>89</v>
      </c>
      <c r="W2851" s="2">
        <v>45962</v>
      </c>
      <c r="X2851" t="s">
        <v>92</v>
      </c>
      <c r="Y2851" t="s">
        <v>40</v>
      </c>
      <c r="Z2851">
        <v>9723.16</v>
      </c>
      <c r="AA2851">
        <v>5652.62</v>
      </c>
      <c r="AB2851">
        <v>0.58099999999999996</v>
      </c>
    </row>
    <row r="2852" spans="1:28" x14ac:dyDescent="0.25">
      <c r="A2852" t="s">
        <v>2936</v>
      </c>
      <c r="B2852" s="2">
        <v>46028.13958333333</v>
      </c>
      <c r="C2852" s="2">
        <v>46031.239583333343</v>
      </c>
      <c r="D2852" t="s">
        <v>72</v>
      </c>
      <c r="E2852" t="s">
        <v>83</v>
      </c>
      <c r="F2852" t="s">
        <v>31</v>
      </c>
      <c r="G2852" t="s">
        <v>32</v>
      </c>
      <c r="H2852" t="s">
        <v>67</v>
      </c>
      <c r="I2852" t="s">
        <v>34</v>
      </c>
      <c r="J2852">
        <v>3.1</v>
      </c>
      <c r="K2852" t="s">
        <v>35</v>
      </c>
      <c r="L2852">
        <v>67</v>
      </c>
      <c r="M2852" s="2">
        <v>46028</v>
      </c>
      <c r="N2852" t="s">
        <v>36</v>
      </c>
      <c r="O2852">
        <v>7.8</v>
      </c>
      <c r="P2852">
        <v>3</v>
      </c>
      <c r="Q2852">
        <v>4980.88</v>
      </c>
      <c r="R2852" t="s">
        <v>37</v>
      </c>
      <c r="S2852">
        <v>3130.07</v>
      </c>
      <c r="T2852">
        <v>3.8</v>
      </c>
      <c r="U2852">
        <v>2026</v>
      </c>
      <c r="V2852" t="s">
        <v>69</v>
      </c>
      <c r="W2852" s="2">
        <v>46023</v>
      </c>
      <c r="X2852" t="s">
        <v>70</v>
      </c>
      <c r="Y2852" t="s">
        <v>48</v>
      </c>
      <c r="Z2852">
        <v>4980.88</v>
      </c>
      <c r="AA2852">
        <v>3130.07</v>
      </c>
      <c r="AB2852">
        <v>0.628</v>
      </c>
    </row>
    <row r="2853" spans="1:28" x14ac:dyDescent="0.25">
      <c r="A2853" t="s">
        <v>2937</v>
      </c>
      <c r="B2853" s="2">
        <v>46041.939583333333</v>
      </c>
      <c r="C2853" s="2">
        <v>46047.539583333331</v>
      </c>
      <c r="D2853" t="s">
        <v>85</v>
      </c>
      <c r="E2853" t="s">
        <v>43</v>
      </c>
      <c r="F2853" t="s">
        <v>51</v>
      </c>
      <c r="G2853" t="s">
        <v>32</v>
      </c>
      <c r="H2853" t="s">
        <v>33</v>
      </c>
      <c r="I2853" t="s">
        <v>57</v>
      </c>
      <c r="J2853">
        <v>5.6</v>
      </c>
      <c r="K2853" t="s">
        <v>35</v>
      </c>
      <c r="L2853">
        <v>64</v>
      </c>
      <c r="M2853" s="2">
        <v>46041</v>
      </c>
      <c r="N2853" t="s">
        <v>68</v>
      </c>
      <c r="O2853">
        <v>8</v>
      </c>
      <c r="P2853">
        <v>1.7</v>
      </c>
      <c r="Q2853">
        <v>7904.19</v>
      </c>
      <c r="R2853" t="s">
        <v>37</v>
      </c>
      <c r="S2853">
        <v>4991.12</v>
      </c>
      <c r="T2853">
        <v>4</v>
      </c>
      <c r="U2853">
        <v>2026</v>
      </c>
      <c r="V2853" t="s">
        <v>69</v>
      </c>
      <c r="W2853" s="2">
        <v>46023</v>
      </c>
      <c r="X2853" t="s">
        <v>78</v>
      </c>
      <c r="Y2853" t="s">
        <v>48</v>
      </c>
      <c r="Z2853">
        <v>7904.19</v>
      </c>
      <c r="AA2853">
        <v>4991.12</v>
      </c>
      <c r="AB2853">
        <v>0.63100000000000001</v>
      </c>
    </row>
    <row r="2854" spans="1:28" x14ac:dyDescent="0.25">
      <c r="A2854" t="s">
        <v>2938</v>
      </c>
      <c r="B2854" s="2">
        <v>46102.251388888893</v>
      </c>
      <c r="C2854" s="2">
        <v>46107.451388888891</v>
      </c>
      <c r="D2854" t="s">
        <v>113</v>
      </c>
      <c r="E2854" t="s">
        <v>73</v>
      </c>
      <c r="F2854" t="s">
        <v>31</v>
      </c>
      <c r="G2854" t="s">
        <v>44</v>
      </c>
      <c r="H2854" t="s">
        <v>86</v>
      </c>
      <c r="I2854" t="s">
        <v>75</v>
      </c>
      <c r="J2854">
        <v>5.2</v>
      </c>
      <c r="K2854" t="s">
        <v>35</v>
      </c>
      <c r="L2854">
        <v>32</v>
      </c>
      <c r="M2854" s="2">
        <v>46102</v>
      </c>
      <c r="N2854" t="s">
        <v>36</v>
      </c>
      <c r="O2854">
        <v>10.199999999999999</v>
      </c>
      <c r="P2854">
        <v>0.5</v>
      </c>
      <c r="Q2854">
        <v>6654.6</v>
      </c>
      <c r="R2854" t="s">
        <v>77</v>
      </c>
      <c r="S2854">
        <v>3349.69</v>
      </c>
      <c r="T2854">
        <v>5</v>
      </c>
      <c r="U2854">
        <v>2026</v>
      </c>
      <c r="V2854" t="s">
        <v>46</v>
      </c>
      <c r="W2854" s="2">
        <v>46082</v>
      </c>
      <c r="X2854" t="s">
        <v>92</v>
      </c>
      <c r="Y2854" t="s">
        <v>40</v>
      </c>
      <c r="Z2854">
        <v>6654.6</v>
      </c>
      <c r="AA2854">
        <v>3349.69</v>
      </c>
      <c r="AB2854">
        <v>0.503</v>
      </c>
    </row>
    <row r="2855" spans="1:28" x14ac:dyDescent="0.25">
      <c r="A2855" t="s">
        <v>2939</v>
      </c>
      <c r="B2855" s="2">
        <v>46082.618750000001</v>
      </c>
      <c r="C2855" s="2">
        <v>46091.018750000003</v>
      </c>
      <c r="D2855" t="s">
        <v>29</v>
      </c>
      <c r="E2855" t="s">
        <v>73</v>
      </c>
      <c r="F2855" t="s">
        <v>51</v>
      </c>
      <c r="G2855" t="s">
        <v>66</v>
      </c>
      <c r="H2855" t="s">
        <v>56</v>
      </c>
      <c r="I2855" t="s">
        <v>34</v>
      </c>
      <c r="J2855">
        <v>8.4</v>
      </c>
      <c r="K2855" t="s">
        <v>35</v>
      </c>
      <c r="L2855">
        <v>71</v>
      </c>
      <c r="M2855" s="2">
        <v>46082</v>
      </c>
      <c r="N2855" t="s">
        <v>36</v>
      </c>
      <c r="O2855">
        <v>10</v>
      </c>
      <c r="P2855">
        <v>2.6</v>
      </c>
      <c r="Q2855">
        <v>10303.780000000001</v>
      </c>
      <c r="R2855" t="s">
        <v>37</v>
      </c>
      <c r="S2855">
        <v>5747.54</v>
      </c>
      <c r="T2855">
        <v>4.4000000000000004</v>
      </c>
      <c r="U2855">
        <v>2026</v>
      </c>
      <c r="V2855" t="s">
        <v>46</v>
      </c>
      <c r="W2855" s="2">
        <v>46082</v>
      </c>
      <c r="X2855" t="s">
        <v>39</v>
      </c>
      <c r="Y2855" t="s">
        <v>40</v>
      </c>
      <c r="Z2855">
        <v>10303.780000000001</v>
      </c>
      <c r="AA2855">
        <v>5747.54</v>
      </c>
      <c r="AB2855">
        <v>0.55800000000000005</v>
      </c>
    </row>
    <row r="2856" spans="1:28" x14ac:dyDescent="0.25">
      <c r="A2856" t="s">
        <v>2940</v>
      </c>
      <c r="B2856" s="2">
        <v>45818.314583333333</v>
      </c>
      <c r="C2856" s="2">
        <v>45821.51458333333</v>
      </c>
      <c r="D2856" t="s">
        <v>50</v>
      </c>
      <c r="E2856" t="s">
        <v>30</v>
      </c>
      <c r="F2856" t="s">
        <v>31</v>
      </c>
      <c r="G2856" t="s">
        <v>32</v>
      </c>
      <c r="H2856" t="s">
        <v>74</v>
      </c>
      <c r="I2856" t="s">
        <v>34</v>
      </c>
      <c r="J2856">
        <v>3.2</v>
      </c>
      <c r="K2856" t="s">
        <v>35</v>
      </c>
      <c r="L2856">
        <v>38</v>
      </c>
      <c r="M2856" s="2">
        <v>45818</v>
      </c>
      <c r="N2856" t="s">
        <v>36</v>
      </c>
      <c r="O2856">
        <v>9.9</v>
      </c>
      <c r="P2856">
        <v>2.8</v>
      </c>
      <c r="Q2856">
        <v>3999.87</v>
      </c>
      <c r="R2856" t="s">
        <v>37</v>
      </c>
      <c r="S2856">
        <v>1986.91</v>
      </c>
      <c r="T2856">
        <v>3.3</v>
      </c>
      <c r="U2856">
        <v>2025</v>
      </c>
      <c r="V2856" t="s">
        <v>110</v>
      </c>
      <c r="W2856" s="2">
        <v>45809</v>
      </c>
      <c r="X2856" t="s">
        <v>70</v>
      </c>
      <c r="Y2856" t="s">
        <v>48</v>
      </c>
      <c r="Z2856">
        <v>3999.87</v>
      </c>
      <c r="AA2856">
        <v>1986.91</v>
      </c>
      <c r="AB2856">
        <v>0.497</v>
      </c>
    </row>
    <row r="2857" spans="1:28" x14ac:dyDescent="0.25">
      <c r="A2857" t="s">
        <v>2941</v>
      </c>
      <c r="B2857" s="2">
        <v>45835.246527777781</v>
      </c>
      <c r="C2857" s="2">
        <v>45836.946527777778</v>
      </c>
      <c r="D2857" t="s">
        <v>50</v>
      </c>
      <c r="E2857" t="s">
        <v>30</v>
      </c>
      <c r="F2857" t="s">
        <v>31</v>
      </c>
      <c r="G2857" t="s">
        <v>32</v>
      </c>
      <c r="H2857" t="s">
        <v>45</v>
      </c>
      <c r="I2857" t="s">
        <v>34</v>
      </c>
      <c r="J2857">
        <v>1.7</v>
      </c>
      <c r="K2857" t="s">
        <v>35</v>
      </c>
      <c r="L2857">
        <v>60</v>
      </c>
      <c r="M2857" s="2">
        <v>45835</v>
      </c>
      <c r="N2857" t="s">
        <v>76</v>
      </c>
      <c r="O2857">
        <v>8.3000000000000007</v>
      </c>
      <c r="P2857">
        <v>0.7</v>
      </c>
      <c r="Q2857">
        <v>5621.24</v>
      </c>
      <c r="R2857" t="s">
        <v>37</v>
      </c>
      <c r="S2857">
        <v>3924.55</v>
      </c>
      <c r="T2857">
        <v>3.9</v>
      </c>
      <c r="U2857">
        <v>2025</v>
      </c>
      <c r="V2857" t="s">
        <v>110</v>
      </c>
      <c r="W2857" s="2">
        <v>45809</v>
      </c>
      <c r="X2857" t="s">
        <v>81</v>
      </c>
      <c r="Y2857" t="s">
        <v>48</v>
      </c>
      <c r="Z2857">
        <v>5621.24</v>
      </c>
      <c r="AA2857">
        <v>3924.55</v>
      </c>
      <c r="AB2857">
        <v>0.69799999999999995</v>
      </c>
    </row>
    <row r="2858" spans="1:28" x14ac:dyDescent="0.25">
      <c r="A2858" t="s">
        <v>2942</v>
      </c>
      <c r="B2858" s="2">
        <v>46286.149305555547</v>
      </c>
      <c r="C2858" s="2">
        <v>46294.649305555547</v>
      </c>
      <c r="D2858" t="s">
        <v>29</v>
      </c>
      <c r="E2858" t="s">
        <v>30</v>
      </c>
      <c r="F2858" t="s">
        <v>51</v>
      </c>
      <c r="G2858" t="s">
        <v>55</v>
      </c>
      <c r="H2858" t="s">
        <v>33</v>
      </c>
      <c r="I2858" t="s">
        <v>34</v>
      </c>
      <c r="J2858">
        <v>8.5</v>
      </c>
      <c r="K2858" t="s">
        <v>35</v>
      </c>
      <c r="L2858">
        <v>42</v>
      </c>
      <c r="M2858" s="2">
        <v>46286</v>
      </c>
      <c r="N2858" t="s">
        <v>36</v>
      </c>
      <c r="O2858">
        <v>8.1</v>
      </c>
      <c r="P2858">
        <v>1.9</v>
      </c>
      <c r="Q2858">
        <v>10007.64</v>
      </c>
      <c r="R2858" t="s">
        <v>37</v>
      </c>
      <c r="S2858">
        <v>6961.01</v>
      </c>
      <c r="T2858">
        <v>3.8</v>
      </c>
      <c r="U2858">
        <v>2026</v>
      </c>
      <c r="V2858" t="s">
        <v>53</v>
      </c>
      <c r="W2858" s="2">
        <v>46266</v>
      </c>
      <c r="X2858" t="s">
        <v>78</v>
      </c>
      <c r="Y2858" t="s">
        <v>48</v>
      </c>
      <c r="Z2858">
        <v>10007.64</v>
      </c>
      <c r="AA2858">
        <v>6961.01</v>
      </c>
      <c r="AB2858">
        <v>0.69599999999999995</v>
      </c>
    </row>
    <row r="2859" spans="1:28" x14ac:dyDescent="0.25">
      <c r="A2859" t="s">
        <v>2943</v>
      </c>
      <c r="B2859" s="2">
        <v>46365.674305555563</v>
      </c>
      <c r="C2859" s="2">
        <v>46369.374305555553</v>
      </c>
      <c r="D2859" t="s">
        <v>72</v>
      </c>
      <c r="E2859" t="s">
        <v>83</v>
      </c>
      <c r="F2859" t="s">
        <v>51</v>
      </c>
      <c r="G2859" t="s">
        <v>66</v>
      </c>
      <c r="H2859" t="s">
        <v>33</v>
      </c>
      <c r="I2859" t="s">
        <v>75</v>
      </c>
      <c r="J2859">
        <v>3.7</v>
      </c>
      <c r="K2859" t="s">
        <v>35</v>
      </c>
      <c r="L2859">
        <v>31</v>
      </c>
      <c r="M2859" s="2">
        <v>46365</v>
      </c>
      <c r="N2859" t="s">
        <v>68</v>
      </c>
      <c r="O2859">
        <v>7.7</v>
      </c>
      <c r="P2859">
        <v>2.2999999999999998</v>
      </c>
      <c r="Q2859">
        <v>5280.12</v>
      </c>
      <c r="R2859" t="s">
        <v>77</v>
      </c>
      <c r="S2859">
        <v>2993.34</v>
      </c>
      <c r="T2859">
        <v>4.4000000000000004</v>
      </c>
      <c r="U2859">
        <v>2026</v>
      </c>
      <c r="V2859" t="s">
        <v>63</v>
      </c>
      <c r="W2859" s="2">
        <v>46357</v>
      </c>
      <c r="X2859" t="s">
        <v>64</v>
      </c>
      <c r="Y2859" t="s">
        <v>48</v>
      </c>
      <c r="Z2859">
        <v>5280.12</v>
      </c>
      <c r="AA2859">
        <v>2993.34</v>
      </c>
      <c r="AB2859">
        <v>0.56699999999999995</v>
      </c>
    </row>
    <row r="2860" spans="1:28" x14ac:dyDescent="0.25">
      <c r="A2860" t="s">
        <v>2944</v>
      </c>
      <c r="B2860" s="2">
        <v>46147.384722222218</v>
      </c>
      <c r="C2860" s="2">
        <v>46151.68472222222</v>
      </c>
      <c r="D2860" t="s">
        <v>50</v>
      </c>
      <c r="E2860" t="s">
        <v>83</v>
      </c>
      <c r="F2860" t="s">
        <v>51</v>
      </c>
      <c r="G2860" t="s">
        <v>32</v>
      </c>
      <c r="H2860" t="s">
        <v>45</v>
      </c>
      <c r="I2860" t="s">
        <v>75</v>
      </c>
      <c r="J2860">
        <v>4.3</v>
      </c>
      <c r="K2860" t="s">
        <v>35</v>
      </c>
      <c r="L2860">
        <v>36</v>
      </c>
      <c r="M2860" s="2">
        <v>46147</v>
      </c>
      <c r="N2860" t="s">
        <v>36</v>
      </c>
      <c r="O2860">
        <v>7.9</v>
      </c>
      <c r="P2860">
        <v>0.3</v>
      </c>
      <c r="Q2860">
        <v>5844.5</v>
      </c>
      <c r="R2860" t="s">
        <v>77</v>
      </c>
      <c r="S2860">
        <v>3823.71</v>
      </c>
      <c r="T2860">
        <v>4</v>
      </c>
      <c r="U2860">
        <v>2026</v>
      </c>
      <c r="V2860" t="s">
        <v>80</v>
      </c>
      <c r="W2860" s="2">
        <v>46143</v>
      </c>
      <c r="X2860" t="s">
        <v>70</v>
      </c>
      <c r="Y2860" t="s">
        <v>48</v>
      </c>
      <c r="Z2860">
        <v>5844.5</v>
      </c>
      <c r="AA2860">
        <v>3823.71</v>
      </c>
      <c r="AB2860">
        <v>0.65400000000000003</v>
      </c>
    </row>
    <row r="2861" spans="1:28" x14ac:dyDescent="0.25">
      <c r="A2861" t="s">
        <v>2945</v>
      </c>
      <c r="B2861" s="2">
        <v>45984.615277777782</v>
      </c>
      <c r="C2861" s="2">
        <v>45988.215277777781</v>
      </c>
      <c r="D2861" t="s">
        <v>62</v>
      </c>
      <c r="E2861" t="s">
        <v>73</v>
      </c>
      <c r="F2861" t="s">
        <v>31</v>
      </c>
      <c r="G2861" t="s">
        <v>44</v>
      </c>
      <c r="H2861" t="s">
        <v>67</v>
      </c>
      <c r="I2861" t="s">
        <v>57</v>
      </c>
      <c r="J2861">
        <v>3.6</v>
      </c>
      <c r="K2861" t="s">
        <v>35</v>
      </c>
      <c r="L2861">
        <v>77</v>
      </c>
      <c r="M2861" s="2">
        <v>45984</v>
      </c>
      <c r="N2861" t="s">
        <v>36</v>
      </c>
      <c r="O2861">
        <v>10.1</v>
      </c>
      <c r="P2861">
        <v>1.8</v>
      </c>
      <c r="Q2861">
        <v>5972.37</v>
      </c>
      <c r="R2861" t="s">
        <v>77</v>
      </c>
      <c r="S2861">
        <v>3636.28</v>
      </c>
      <c r="T2861">
        <v>3.2</v>
      </c>
      <c r="U2861">
        <v>2025</v>
      </c>
      <c r="V2861" t="s">
        <v>89</v>
      </c>
      <c r="W2861" s="2">
        <v>45962</v>
      </c>
      <c r="X2861" t="s">
        <v>39</v>
      </c>
      <c r="Y2861" t="s">
        <v>40</v>
      </c>
      <c r="Z2861">
        <v>5972.37</v>
      </c>
      <c r="AA2861">
        <v>3636.28</v>
      </c>
      <c r="AB2861">
        <v>0.60899999999999999</v>
      </c>
    </row>
    <row r="2862" spans="1:28" x14ac:dyDescent="0.25">
      <c r="A2862" t="s">
        <v>2946</v>
      </c>
      <c r="B2862" s="2">
        <v>46255.015277777777</v>
      </c>
      <c r="C2862" s="2">
        <v>46257.81527777778</v>
      </c>
      <c r="D2862" t="s">
        <v>50</v>
      </c>
      <c r="E2862" t="s">
        <v>73</v>
      </c>
      <c r="F2862" t="s">
        <v>31</v>
      </c>
      <c r="G2862" t="s">
        <v>55</v>
      </c>
      <c r="H2862" t="s">
        <v>74</v>
      </c>
      <c r="I2862" t="s">
        <v>57</v>
      </c>
      <c r="J2862">
        <v>2.8</v>
      </c>
      <c r="K2862" t="s">
        <v>35</v>
      </c>
      <c r="L2862">
        <v>46</v>
      </c>
      <c r="M2862" s="2">
        <v>46255</v>
      </c>
      <c r="N2862" t="s">
        <v>36</v>
      </c>
      <c r="O2862">
        <v>12</v>
      </c>
      <c r="P2862">
        <v>1</v>
      </c>
      <c r="Q2862">
        <v>6658.47</v>
      </c>
      <c r="R2862" t="s">
        <v>37</v>
      </c>
      <c r="S2862">
        <v>3503.97</v>
      </c>
      <c r="T2862">
        <v>4.2</v>
      </c>
      <c r="U2862">
        <v>2026</v>
      </c>
      <c r="V2862" t="s">
        <v>87</v>
      </c>
      <c r="W2862" s="2">
        <v>46235</v>
      </c>
      <c r="X2862" t="s">
        <v>81</v>
      </c>
      <c r="Y2862" t="s">
        <v>48</v>
      </c>
      <c r="Z2862">
        <v>6658.47</v>
      </c>
      <c r="AA2862">
        <v>3503.97</v>
      </c>
      <c r="AB2862">
        <v>0.52600000000000002</v>
      </c>
    </row>
    <row r="2863" spans="1:28" x14ac:dyDescent="0.25">
      <c r="A2863" t="s">
        <v>2947</v>
      </c>
      <c r="B2863" s="2">
        <v>45946.106944444437</v>
      </c>
      <c r="C2863" s="2">
        <v>45947.306944444441</v>
      </c>
      <c r="D2863" t="s">
        <v>42</v>
      </c>
      <c r="E2863" t="s">
        <v>73</v>
      </c>
      <c r="F2863" t="s">
        <v>51</v>
      </c>
      <c r="G2863" t="s">
        <v>66</v>
      </c>
      <c r="H2863" t="s">
        <v>33</v>
      </c>
      <c r="I2863" t="s">
        <v>57</v>
      </c>
      <c r="J2863">
        <v>1.2</v>
      </c>
      <c r="K2863" t="s">
        <v>35</v>
      </c>
      <c r="L2863">
        <v>49</v>
      </c>
      <c r="M2863" s="2">
        <v>45946</v>
      </c>
      <c r="N2863" t="s">
        <v>36</v>
      </c>
      <c r="O2863">
        <v>8.1</v>
      </c>
      <c r="P2863">
        <v>2.1</v>
      </c>
      <c r="Q2863">
        <v>4905.91</v>
      </c>
      <c r="R2863" t="s">
        <v>37</v>
      </c>
      <c r="S2863">
        <v>3343.03</v>
      </c>
      <c r="T2863">
        <v>4.5</v>
      </c>
      <c r="U2863">
        <v>2025</v>
      </c>
      <c r="V2863" t="s">
        <v>97</v>
      </c>
      <c r="W2863" s="2">
        <v>45931</v>
      </c>
      <c r="X2863" t="s">
        <v>47</v>
      </c>
      <c r="Y2863" t="s">
        <v>48</v>
      </c>
      <c r="Z2863">
        <v>4905.91</v>
      </c>
      <c r="AA2863">
        <v>3343.03</v>
      </c>
      <c r="AB2863">
        <v>0.68100000000000005</v>
      </c>
    </row>
    <row r="2864" spans="1:28" x14ac:dyDescent="0.25">
      <c r="A2864" t="s">
        <v>2948</v>
      </c>
      <c r="B2864" s="2">
        <v>46250.839583333327</v>
      </c>
      <c r="C2864" s="2">
        <v>46257.439583333333</v>
      </c>
      <c r="D2864" t="s">
        <v>29</v>
      </c>
      <c r="E2864" t="s">
        <v>30</v>
      </c>
      <c r="F2864" t="s">
        <v>31</v>
      </c>
      <c r="G2864" t="s">
        <v>32</v>
      </c>
      <c r="H2864" t="s">
        <v>74</v>
      </c>
      <c r="I2864" t="s">
        <v>34</v>
      </c>
      <c r="J2864">
        <v>6.6</v>
      </c>
      <c r="K2864" t="s">
        <v>35</v>
      </c>
      <c r="L2864">
        <v>42</v>
      </c>
      <c r="M2864" s="2">
        <v>46250</v>
      </c>
      <c r="N2864" t="s">
        <v>36</v>
      </c>
      <c r="O2864">
        <v>8</v>
      </c>
      <c r="P2864">
        <v>4</v>
      </c>
      <c r="Q2864">
        <v>7820.03</v>
      </c>
      <c r="R2864" t="s">
        <v>77</v>
      </c>
      <c r="S2864">
        <v>5569.27</v>
      </c>
      <c r="T2864">
        <v>3.9</v>
      </c>
      <c r="U2864">
        <v>2026</v>
      </c>
      <c r="V2864" t="s">
        <v>87</v>
      </c>
      <c r="W2864" s="2">
        <v>46235</v>
      </c>
      <c r="X2864" t="s">
        <v>39</v>
      </c>
      <c r="Y2864" t="s">
        <v>40</v>
      </c>
      <c r="Z2864">
        <v>7820.03</v>
      </c>
      <c r="AA2864">
        <v>5569.27</v>
      </c>
      <c r="AB2864">
        <v>0.71199999999999997</v>
      </c>
    </row>
    <row r="2865" spans="1:28" x14ac:dyDescent="0.25">
      <c r="A2865" t="s">
        <v>2949</v>
      </c>
      <c r="B2865" s="2">
        <v>46321.172222222223</v>
      </c>
      <c r="C2865" s="2">
        <v>46324.87222222222</v>
      </c>
      <c r="D2865" t="s">
        <v>50</v>
      </c>
      <c r="E2865" t="s">
        <v>73</v>
      </c>
      <c r="F2865" t="s">
        <v>51</v>
      </c>
      <c r="G2865" t="s">
        <v>66</v>
      </c>
      <c r="H2865" t="s">
        <v>74</v>
      </c>
      <c r="I2865" t="s">
        <v>34</v>
      </c>
      <c r="J2865">
        <v>3.7</v>
      </c>
      <c r="K2865" t="s">
        <v>35</v>
      </c>
      <c r="L2865">
        <v>38</v>
      </c>
      <c r="M2865" s="2">
        <v>46321</v>
      </c>
      <c r="N2865" t="s">
        <v>76</v>
      </c>
      <c r="O2865">
        <v>8</v>
      </c>
      <c r="P2865">
        <v>0.9</v>
      </c>
      <c r="Q2865">
        <v>5657.74</v>
      </c>
      <c r="R2865" t="s">
        <v>37</v>
      </c>
      <c r="S2865">
        <v>3283.74</v>
      </c>
      <c r="T2865">
        <v>4.0999999999999996</v>
      </c>
      <c r="U2865">
        <v>2026</v>
      </c>
      <c r="V2865" t="s">
        <v>97</v>
      </c>
      <c r="W2865" s="2">
        <v>46296</v>
      </c>
      <c r="X2865" t="s">
        <v>78</v>
      </c>
      <c r="Y2865" t="s">
        <v>48</v>
      </c>
      <c r="Z2865">
        <v>5657.74</v>
      </c>
      <c r="AA2865">
        <v>3283.74</v>
      </c>
      <c r="AB2865">
        <v>0.57999999999999996</v>
      </c>
    </row>
    <row r="2866" spans="1:28" x14ac:dyDescent="0.25">
      <c r="A2866" t="s">
        <v>2950</v>
      </c>
      <c r="B2866" s="2">
        <v>46230.519444444442</v>
      </c>
      <c r="C2866" s="2">
        <v>46239.019444444442</v>
      </c>
      <c r="D2866" t="s">
        <v>29</v>
      </c>
      <c r="E2866" t="s">
        <v>30</v>
      </c>
      <c r="F2866" t="s">
        <v>31</v>
      </c>
      <c r="G2866" t="s">
        <v>55</v>
      </c>
      <c r="H2866" t="s">
        <v>45</v>
      </c>
      <c r="I2866" t="s">
        <v>34</v>
      </c>
      <c r="J2866">
        <v>8.5</v>
      </c>
      <c r="K2866" t="s">
        <v>35</v>
      </c>
      <c r="L2866">
        <v>43</v>
      </c>
      <c r="M2866" s="2">
        <v>46230</v>
      </c>
      <c r="N2866" t="s">
        <v>76</v>
      </c>
      <c r="O2866">
        <v>8</v>
      </c>
      <c r="P2866">
        <v>2.2999999999999998</v>
      </c>
      <c r="Q2866">
        <v>9812.9699999999993</v>
      </c>
      <c r="R2866" t="s">
        <v>77</v>
      </c>
      <c r="S2866">
        <v>6216.76</v>
      </c>
      <c r="T2866">
        <v>4</v>
      </c>
      <c r="U2866">
        <v>2026</v>
      </c>
      <c r="V2866" t="s">
        <v>107</v>
      </c>
      <c r="W2866" s="2">
        <v>46204</v>
      </c>
      <c r="X2866" t="s">
        <v>78</v>
      </c>
      <c r="Y2866" t="s">
        <v>48</v>
      </c>
      <c r="Z2866">
        <v>9812.9699999999993</v>
      </c>
      <c r="AA2866">
        <v>6216.76</v>
      </c>
      <c r="AB2866">
        <v>0.63400000000000001</v>
      </c>
    </row>
    <row r="2867" spans="1:28" x14ac:dyDescent="0.25">
      <c r="A2867" t="s">
        <v>2951</v>
      </c>
      <c r="B2867" s="2">
        <v>46230.558333333327</v>
      </c>
      <c r="C2867" s="2">
        <v>46231.058333333327</v>
      </c>
      <c r="D2867" t="s">
        <v>42</v>
      </c>
      <c r="E2867" t="s">
        <v>83</v>
      </c>
      <c r="F2867" t="s">
        <v>152</v>
      </c>
      <c r="G2867" t="s">
        <v>66</v>
      </c>
      <c r="H2867" t="s">
        <v>45</v>
      </c>
      <c r="I2867" t="s">
        <v>57</v>
      </c>
      <c r="J2867">
        <v>0.5</v>
      </c>
      <c r="K2867" t="s">
        <v>35</v>
      </c>
      <c r="L2867">
        <v>123</v>
      </c>
      <c r="M2867" s="2">
        <v>46230</v>
      </c>
      <c r="N2867" t="s">
        <v>68</v>
      </c>
      <c r="O2867">
        <v>8.1999999999999993</v>
      </c>
      <c r="P2867">
        <v>3.1</v>
      </c>
      <c r="Q2867">
        <v>1606.35</v>
      </c>
      <c r="R2867" t="s">
        <v>59</v>
      </c>
      <c r="S2867">
        <v>858.63</v>
      </c>
      <c r="T2867">
        <v>3.1</v>
      </c>
      <c r="U2867">
        <v>2026</v>
      </c>
      <c r="V2867" t="s">
        <v>107</v>
      </c>
      <c r="W2867" s="2">
        <v>46204</v>
      </c>
      <c r="X2867" t="s">
        <v>78</v>
      </c>
      <c r="Y2867" t="s">
        <v>48</v>
      </c>
      <c r="Z2867">
        <v>1606.35</v>
      </c>
      <c r="AA2867">
        <v>858.63</v>
      </c>
      <c r="AB2867">
        <v>0.53500000000000003</v>
      </c>
    </row>
    <row r="2868" spans="1:28" x14ac:dyDescent="0.25">
      <c r="A2868" t="s">
        <v>2952</v>
      </c>
      <c r="B2868" s="2">
        <v>46011.092361111107</v>
      </c>
      <c r="C2868" s="2">
        <v>46016.292361111111</v>
      </c>
      <c r="D2868" t="s">
        <v>85</v>
      </c>
      <c r="E2868" t="s">
        <v>83</v>
      </c>
      <c r="F2868" t="s">
        <v>31</v>
      </c>
      <c r="G2868" t="s">
        <v>55</v>
      </c>
      <c r="H2868" t="s">
        <v>52</v>
      </c>
      <c r="I2868" t="s">
        <v>34</v>
      </c>
      <c r="J2868">
        <v>5.2</v>
      </c>
      <c r="K2868" t="s">
        <v>35</v>
      </c>
      <c r="L2868">
        <v>77</v>
      </c>
      <c r="M2868" s="2">
        <v>46011</v>
      </c>
      <c r="N2868" t="s">
        <v>36</v>
      </c>
      <c r="O2868">
        <v>7.9</v>
      </c>
      <c r="P2868">
        <v>0.4</v>
      </c>
      <c r="Q2868">
        <v>6874.62</v>
      </c>
      <c r="R2868" t="s">
        <v>77</v>
      </c>
      <c r="S2868">
        <v>3423.94</v>
      </c>
      <c r="T2868">
        <v>3.8</v>
      </c>
      <c r="U2868">
        <v>2025</v>
      </c>
      <c r="V2868" t="s">
        <v>63</v>
      </c>
      <c r="W2868" s="2">
        <v>45992</v>
      </c>
      <c r="X2868" t="s">
        <v>92</v>
      </c>
      <c r="Y2868" t="s">
        <v>40</v>
      </c>
      <c r="Z2868">
        <v>6874.62</v>
      </c>
      <c r="AA2868">
        <v>3423.94</v>
      </c>
      <c r="AB2868">
        <v>0.498</v>
      </c>
    </row>
    <row r="2869" spans="1:28" x14ac:dyDescent="0.25">
      <c r="A2869" t="s">
        <v>2953</v>
      </c>
      <c r="B2869" s="2">
        <v>45685.222222222219</v>
      </c>
      <c r="C2869" s="2">
        <v>45685.722222222219</v>
      </c>
      <c r="D2869" t="s">
        <v>42</v>
      </c>
      <c r="E2869" t="s">
        <v>73</v>
      </c>
      <c r="F2869" t="s">
        <v>31</v>
      </c>
      <c r="G2869" t="s">
        <v>55</v>
      </c>
      <c r="H2869" t="s">
        <v>33</v>
      </c>
      <c r="I2869" t="s">
        <v>34</v>
      </c>
      <c r="J2869">
        <v>0.5</v>
      </c>
      <c r="K2869" t="s">
        <v>35</v>
      </c>
      <c r="L2869">
        <v>86</v>
      </c>
      <c r="M2869" s="2">
        <v>45685</v>
      </c>
      <c r="N2869" t="s">
        <v>36</v>
      </c>
      <c r="O2869">
        <v>8</v>
      </c>
      <c r="P2869">
        <v>3.3</v>
      </c>
      <c r="Q2869">
        <v>3330.11</v>
      </c>
      <c r="R2869" t="s">
        <v>37</v>
      </c>
      <c r="S2869">
        <v>1861.51</v>
      </c>
      <c r="T2869">
        <v>3.6</v>
      </c>
      <c r="U2869">
        <v>2025</v>
      </c>
      <c r="V2869" t="s">
        <v>69</v>
      </c>
      <c r="W2869" s="2">
        <v>45658</v>
      </c>
      <c r="X2869" t="s">
        <v>70</v>
      </c>
      <c r="Y2869" t="s">
        <v>48</v>
      </c>
      <c r="Z2869">
        <v>3330.11</v>
      </c>
      <c r="AA2869">
        <v>1861.51</v>
      </c>
      <c r="AB2869">
        <v>0.55900000000000005</v>
      </c>
    </row>
    <row r="2870" spans="1:28" x14ac:dyDescent="0.25">
      <c r="A2870" t="s">
        <v>2954</v>
      </c>
      <c r="B2870" s="2">
        <v>45700.270138888889</v>
      </c>
      <c r="C2870" s="2">
        <v>45701.370138888888</v>
      </c>
      <c r="D2870" t="s">
        <v>72</v>
      </c>
      <c r="E2870" t="s">
        <v>73</v>
      </c>
      <c r="F2870" t="s">
        <v>51</v>
      </c>
      <c r="G2870" t="s">
        <v>44</v>
      </c>
      <c r="H2870" t="s">
        <v>33</v>
      </c>
      <c r="I2870" t="s">
        <v>34</v>
      </c>
      <c r="J2870">
        <v>1.1000000000000001</v>
      </c>
      <c r="K2870" t="s">
        <v>35</v>
      </c>
      <c r="L2870">
        <v>53</v>
      </c>
      <c r="M2870" s="2">
        <v>45700</v>
      </c>
      <c r="N2870" t="s">
        <v>68</v>
      </c>
      <c r="O2870">
        <v>8</v>
      </c>
      <c r="P2870">
        <v>0.9</v>
      </c>
      <c r="Q2870">
        <v>2635.97</v>
      </c>
      <c r="R2870" t="s">
        <v>37</v>
      </c>
      <c r="S2870">
        <v>1913.28</v>
      </c>
      <c r="T2870">
        <v>4.3</v>
      </c>
      <c r="U2870">
        <v>2025</v>
      </c>
      <c r="V2870" t="s">
        <v>104</v>
      </c>
      <c r="W2870" s="2">
        <v>45689</v>
      </c>
      <c r="X2870" t="s">
        <v>64</v>
      </c>
      <c r="Y2870" t="s">
        <v>48</v>
      </c>
      <c r="Z2870">
        <v>2635.97</v>
      </c>
      <c r="AA2870">
        <v>1913.28</v>
      </c>
      <c r="AB2870">
        <v>0.72599999999999998</v>
      </c>
    </row>
    <row r="2871" spans="1:28" x14ac:dyDescent="0.25">
      <c r="A2871" t="s">
        <v>2955</v>
      </c>
      <c r="B2871" s="2">
        <v>46338.300694444442</v>
      </c>
      <c r="C2871" s="2">
        <v>46343.300694444442</v>
      </c>
      <c r="D2871" t="s">
        <v>85</v>
      </c>
      <c r="E2871" t="s">
        <v>73</v>
      </c>
      <c r="F2871" t="s">
        <v>51</v>
      </c>
      <c r="G2871" t="s">
        <v>44</v>
      </c>
      <c r="H2871" t="s">
        <v>52</v>
      </c>
      <c r="I2871" t="s">
        <v>57</v>
      </c>
      <c r="J2871">
        <v>5</v>
      </c>
      <c r="K2871" t="s">
        <v>58</v>
      </c>
      <c r="L2871">
        <v>50</v>
      </c>
      <c r="M2871" s="2">
        <v>46338</v>
      </c>
      <c r="N2871" t="s">
        <v>36</v>
      </c>
      <c r="O2871">
        <v>7.9</v>
      </c>
      <c r="P2871">
        <v>0.4</v>
      </c>
      <c r="Q2871">
        <v>8304.3700000000008</v>
      </c>
      <c r="R2871" t="s">
        <v>37</v>
      </c>
      <c r="S2871">
        <v>5904.84</v>
      </c>
      <c r="T2871">
        <v>4.7</v>
      </c>
      <c r="U2871">
        <v>2026</v>
      </c>
      <c r="V2871" t="s">
        <v>89</v>
      </c>
      <c r="W2871" s="2">
        <v>46327</v>
      </c>
      <c r="X2871" t="s">
        <v>47</v>
      </c>
      <c r="Y2871" t="s">
        <v>48</v>
      </c>
      <c r="Z2871">
        <v>8304.3700000000008</v>
      </c>
      <c r="AA2871">
        <v>5904.84</v>
      </c>
      <c r="AB2871">
        <v>0.71099999999999997</v>
      </c>
    </row>
    <row r="2872" spans="1:28" x14ac:dyDescent="0.25">
      <c r="A2872" t="s">
        <v>2956</v>
      </c>
      <c r="B2872" s="2">
        <v>46080.725694444453</v>
      </c>
      <c r="C2872" s="2">
        <v>46086.425694444442</v>
      </c>
      <c r="D2872" t="s">
        <v>113</v>
      </c>
      <c r="E2872" t="s">
        <v>30</v>
      </c>
      <c r="F2872" t="s">
        <v>51</v>
      </c>
      <c r="G2872" t="s">
        <v>55</v>
      </c>
      <c r="H2872" t="s">
        <v>52</v>
      </c>
      <c r="I2872" t="s">
        <v>75</v>
      </c>
      <c r="J2872">
        <v>5.7</v>
      </c>
      <c r="K2872" t="s">
        <v>35</v>
      </c>
      <c r="L2872">
        <v>60</v>
      </c>
      <c r="M2872" s="2">
        <v>46080</v>
      </c>
      <c r="N2872" t="s">
        <v>68</v>
      </c>
      <c r="O2872">
        <v>10.1</v>
      </c>
      <c r="P2872">
        <v>0.9</v>
      </c>
      <c r="Q2872">
        <v>6391.76</v>
      </c>
      <c r="R2872" t="s">
        <v>77</v>
      </c>
      <c r="S2872">
        <v>3520.04</v>
      </c>
      <c r="T2872">
        <v>4.4000000000000004</v>
      </c>
      <c r="U2872">
        <v>2026</v>
      </c>
      <c r="V2872" t="s">
        <v>104</v>
      </c>
      <c r="W2872" s="2">
        <v>46054</v>
      </c>
      <c r="X2872" t="s">
        <v>81</v>
      </c>
      <c r="Y2872" t="s">
        <v>48</v>
      </c>
      <c r="Z2872">
        <v>6391.76</v>
      </c>
      <c r="AA2872">
        <v>3520.04</v>
      </c>
      <c r="AB2872">
        <v>0.55100000000000005</v>
      </c>
    </row>
    <row r="2873" spans="1:28" x14ac:dyDescent="0.25">
      <c r="A2873" t="s">
        <v>2957</v>
      </c>
      <c r="B2873" s="2">
        <v>46255.605555555558</v>
      </c>
      <c r="C2873" s="2">
        <v>46257.005555555559</v>
      </c>
      <c r="D2873" t="s">
        <v>42</v>
      </c>
      <c r="E2873" t="s">
        <v>43</v>
      </c>
      <c r="F2873" t="s">
        <v>51</v>
      </c>
      <c r="G2873" t="s">
        <v>55</v>
      </c>
      <c r="H2873" t="s">
        <v>33</v>
      </c>
      <c r="I2873" t="s">
        <v>34</v>
      </c>
      <c r="J2873">
        <v>1.4</v>
      </c>
      <c r="K2873" t="s">
        <v>35</v>
      </c>
      <c r="L2873">
        <v>64</v>
      </c>
      <c r="M2873" s="2">
        <v>46255</v>
      </c>
      <c r="N2873" t="s">
        <v>76</v>
      </c>
      <c r="O2873">
        <v>12.1</v>
      </c>
      <c r="P2873">
        <v>2.2999999999999998</v>
      </c>
      <c r="Q2873">
        <v>2860.28</v>
      </c>
      <c r="R2873" t="s">
        <v>37</v>
      </c>
      <c r="S2873">
        <v>1426.72</v>
      </c>
      <c r="T2873">
        <v>3.7</v>
      </c>
      <c r="U2873">
        <v>2026</v>
      </c>
      <c r="V2873" t="s">
        <v>87</v>
      </c>
      <c r="W2873" s="2">
        <v>46235</v>
      </c>
      <c r="X2873" t="s">
        <v>81</v>
      </c>
      <c r="Y2873" t="s">
        <v>48</v>
      </c>
      <c r="Z2873">
        <v>2860.28</v>
      </c>
      <c r="AA2873">
        <v>1426.72</v>
      </c>
      <c r="AB2873">
        <v>0.499</v>
      </c>
    </row>
    <row r="2874" spans="1:28" x14ac:dyDescent="0.25">
      <c r="A2874" t="s">
        <v>2958</v>
      </c>
      <c r="B2874" s="2">
        <v>45834.797222222223</v>
      </c>
      <c r="C2874" s="2">
        <v>45839.297222222223</v>
      </c>
      <c r="D2874" t="s">
        <v>91</v>
      </c>
      <c r="E2874" t="s">
        <v>30</v>
      </c>
      <c r="F2874" t="s">
        <v>51</v>
      </c>
      <c r="G2874" t="s">
        <v>44</v>
      </c>
      <c r="H2874" t="s">
        <v>86</v>
      </c>
      <c r="I2874" t="s">
        <v>57</v>
      </c>
      <c r="J2874">
        <v>4.5</v>
      </c>
      <c r="K2874" t="s">
        <v>35</v>
      </c>
      <c r="L2874">
        <v>51</v>
      </c>
      <c r="M2874" s="2">
        <v>45834</v>
      </c>
      <c r="N2874" t="s">
        <v>36</v>
      </c>
      <c r="O2874">
        <v>7.6</v>
      </c>
      <c r="P2874">
        <v>1.8</v>
      </c>
      <c r="Q2874">
        <v>6953.46</v>
      </c>
      <c r="R2874" t="s">
        <v>77</v>
      </c>
      <c r="S2874">
        <v>5065.6899999999996</v>
      </c>
      <c r="T2874">
        <v>3.2</v>
      </c>
      <c r="U2874">
        <v>2025</v>
      </c>
      <c r="V2874" t="s">
        <v>110</v>
      </c>
      <c r="W2874" s="2">
        <v>45809</v>
      </c>
      <c r="X2874" t="s">
        <v>47</v>
      </c>
      <c r="Y2874" t="s">
        <v>48</v>
      </c>
      <c r="Z2874">
        <v>6953.46</v>
      </c>
      <c r="AA2874">
        <v>5065.6899999999996</v>
      </c>
      <c r="AB2874">
        <v>0.72899999999999998</v>
      </c>
    </row>
    <row r="2875" spans="1:28" x14ac:dyDescent="0.25">
      <c r="A2875" t="s">
        <v>2959</v>
      </c>
      <c r="B2875" s="2">
        <v>46186.765277777777</v>
      </c>
      <c r="C2875" s="2">
        <v>46188.365277777782</v>
      </c>
      <c r="D2875" t="s">
        <v>42</v>
      </c>
      <c r="E2875" t="s">
        <v>30</v>
      </c>
      <c r="F2875" t="s">
        <v>51</v>
      </c>
      <c r="G2875" t="s">
        <v>66</v>
      </c>
      <c r="H2875" t="s">
        <v>45</v>
      </c>
      <c r="I2875" t="s">
        <v>34</v>
      </c>
      <c r="J2875">
        <v>1.6</v>
      </c>
      <c r="K2875" t="s">
        <v>35</v>
      </c>
      <c r="L2875">
        <v>107</v>
      </c>
      <c r="M2875" s="2">
        <v>46186</v>
      </c>
      <c r="N2875" t="s">
        <v>68</v>
      </c>
      <c r="O2875">
        <v>8</v>
      </c>
      <c r="P2875">
        <v>1.5</v>
      </c>
      <c r="Q2875">
        <v>4452.8999999999996</v>
      </c>
      <c r="R2875" t="s">
        <v>37</v>
      </c>
      <c r="S2875">
        <v>2967.01</v>
      </c>
      <c r="T2875">
        <v>3.5</v>
      </c>
      <c r="U2875">
        <v>2026</v>
      </c>
      <c r="V2875" t="s">
        <v>110</v>
      </c>
      <c r="W2875" s="2">
        <v>46174</v>
      </c>
      <c r="X2875" t="s">
        <v>92</v>
      </c>
      <c r="Y2875" t="s">
        <v>40</v>
      </c>
      <c r="Z2875">
        <v>4452.8999999999996</v>
      </c>
      <c r="AA2875">
        <v>2967.01</v>
      </c>
      <c r="AB2875">
        <v>0.66600000000000004</v>
      </c>
    </row>
    <row r="2876" spans="1:28" x14ac:dyDescent="0.25">
      <c r="A2876" t="s">
        <v>2960</v>
      </c>
      <c r="B2876" s="2">
        <v>46267.595138888893</v>
      </c>
      <c r="C2876" s="2">
        <v>46271.295138888891</v>
      </c>
      <c r="D2876" t="s">
        <v>91</v>
      </c>
      <c r="E2876" t="s">
        <v>73</v>
      </c>
      <c r="F2876" t="s">
        <v>51</v>
      </c>
      <c r="G2876" t="s">
        <v>32</v>
      </c>
      <c r="H2876" t="s">
        <v>45</v>
      </c>
      <c r="I2876" t="s">
        <v>57</v>
      </c>
      <c r="J2876">
        <v>3.7</v>
      </c>
      <c r="K2876" t="s">
        <v>35</v>
      </c>
      <c r="L2876">
        <v>49</v>
      </c>
      <c r="M2876" s="2">
        <v>46267</v>
      </c>
      <c r="N2876" t="s">
        <v>76</v>
      </c>
      <c r="O2876">
        <v>8.3000000000000007</v>
      </c>
      <c r="P2876">
        <v>1.1000000000000001</v>
      </c>
      <c r="Q2876">
        <v>5231.87</v>
      </c>
      <c r="R2876" t="s">
        <v>37</v>
      </c>
      <c r="S2876">
        <v>2651.32</v>
      </c>
      <c r="T2876">
        <v>4.4000000000000004</v>
      </c>
      <c r="U2876">
        <v>2026</v>
      </c>
      <c r="V2876" t="s">
        <v>53</v>
      </c>
      <c r="W2876" s="2">
        <v>46266</v>
      </c>
      <c r="X2876" t="s">
        <v>64</v>
      </c>
      <c r="Y2876" t="s">
        <v>48</v>
      </c>
      <c r="Z2876">
        <v>5231.87</v>
      </c>
      <c r="AA2876">
        <v>2651.32</v>
      </c>
      <c r="AB2876">
        <v>0.50700000000000001</v>
      </c>
    </row>
    <row r="2877" spans="1:28" x14ac:dyDescent="0.25">
      <c r="A2877" t="s">
        <v>2961</v>
      </c>
      <c r="B2877" s="2">
        <v>46151.034722222219</v>
      </c>
      <c r="C2877" s="2">
        <v>46156.43472222222</v>
      </c>
      <c r="D2877" t="s">
        <v>113</v>
      </c>
      <c r="E2877" t="s">
        <v>30</v>
      </c>
      <c r="F2877" t="s">
        <v>51</v>
      </c>
      <c r="G2877" t="s">
        <v>55</v>
      </c>
      <c r="H2877" t="s">
        <v>86</v>
      </c>
      <c r="I2877" t="s">
        <v>34</v>
      </c>
      <c r="J2877">
        <v>5.4</v>
      </c>
      <c r="K2877" t="s">
        <v>35</v>
      </c>
      <c r="L2877">
        <v>64</v>
      </c>
      <c r="M2877" s="2">
        <v>46151</v>
      </c>
      <c r="N2877" t="s">
        <v>36</v>
      </c>
      <c r="O2877">
        <v>8.3000000000000007</v>
      </c>
      <c r="P2877">
        <v>0.3</v>
      </c>
      <c r="Q2877">
        <v>8080.5</v>
      </c>
      <c r="R2877" t="s">
        <v>77</v>
      </c>
      <c r="S2877">
        <v>5602.12</v>
      </c>
      <c r="T2877">
        <v>4.5</v>
      </c>
      <c r="U2877">
        <v>2026</v>
      </c>
      <c r="V2877" t="s">
        <v>80</v>
      </c>
      <c r="W2877" s="2">
        <v>46143</v>
      </c>
      <c r="X2877" t="s">
        <v>92</v>
      </c>
      <c r="Y2877" t="s">
        <v>40</v>
      </c>
      <c r="Z2877">
        <v>8080.5</v>
      </c>
      <c r="AA2877">
        <v>5602.12</v>
      </c>
      <c r="AB2877">
        <v>0.69299999999999995</v>
      </c>
    </row>
    <row r="2878" spans="1:28" x14ac:dyDescent="0.25">
      <c r="A2878" t="s">
        <v>2962</v>
      </c>
      <c r="B2878" s="2">
        <v>45855.121527777781</v>
      </c>
      <c r="C2878" s="2">
        <v>45860.22152777778</v>
      </c>
      <c r="D2878" t="s">
        <v>85</v>
      </c>
      <c r="E2878" t="s">
        <v>83</v>
      </c>
      <c r="F2878" t="s">
        <v>31</v>
      </c>
      <c r="G2878" t="s">
        <v>44</v>
      </c>
      <c r="H2878" t="s">
        <v>45</v>
      </c>
      <c r="I2878" t="s">
        <v>34</v>
      </c>
      <c r="J2878">
        <v>5.0999999999999996</v>
      </c>
      <c r="K2878" t="s">
        <v>35</v>
      </c>
      <c r="L2878">
        <v>77</v>
      </c>
      <c r="M2878" s="2">
        <v>45855</v>
      </c>
      <c r="N2878" t="s">
        <v>68</v>
      </c>
      <c r="O2878">
        <v>8.1</v>
      </c>
      <c r="P2878">
        <v>0.7</v>
      </c>
      <c r="Q2878">
        <v>7216.39</v>
      </c>
      <c r="R2878" t="s">
        <v>37</v>
      </c>
      <c r="S2878">
        <v>4589.1899999999996</v>
      </c>
      <c r="T2878">
        <v>3.8</v>
      </c>
      <c r="U2878">
        <v>2025</v>
      </c>
      <c r="V2878" t="s">
        <v>107</v>
      </c>
      <c r="W2878" s="2">
        <v>45839</v>
      </c>
      <c r="X2878" t="s">
        <v>47</v>
      </c>
      <c r="Y2878" t="s">
        <v>48</v>
      </c>
      <c r="Z2878">
        <v>7216.39</v>
      </c>
      <c r="AA2878">
        <v>4589.1899999999996</v>
      </c>
      <c r="AB2878">
        <v>0.63600000000000001</v>
      </c>
    </row>
    <row r="2879" spans="1:28" x14ac:dyDescent="0.25">
      <c r="A2879" t="s">
        <v>2963</v>
      </c>
      <c r="B2879" s="2">
        <v>46267.603472222218</v>
      </c>
      <c r="C2879" s="2">
        <v>46273.303472222222</v>
      </c>
      <c r="D2879" t="s">
        <v>85</v>
      </c>
      <c r="E2879" t="s">
        <v>30</v>
      </c>
      <c r="F2879" t="s">
        <v>51</v>
      </c>
      <c r="G2879" t="s">
        <v>55</v>
      </c>
      <c r="H2879" t="s">
        <v>67</v>
      </c>
      <c r="I2879" t="s">
        <v>34</v>
      </c>
      <c r="J2879">
        <v>5.7</v>
      </c>
      <c r="K2879" t="s">
        <v>35</v>
      </c>
      <c r="L2879">
        <v>60</v>
      </c>
      <c r="M2879" s="2">
        <v>46267</v>
      </c>
      <c r="N2879" t="s">
        <v>68</v>
      </c>
      <c r="O2879">
        <v>8.3000000000000007</v>
      </c>
      <c r="P2879">
        <v>0.1</v>
      </c>
      <c r="Q2879">
        <v>9069.24</v>
      </c>
      <c r="R2879" t="s">
        <v>59</v>
      </c>
      <c r="S2879">
        <v>4728.1400000000003</v>
      </c>
      <c r="T2879">
        <v>3.8</v>
      </c>
      <c r="U2879">
        <v>2026</v>
      </c>
      <c r="V2879" t="s">
        <v>53</v>
      </c>
      <c r="W2879" s="2">
        <v>46266</v>
      </c>
      <c r="X2879" t="s">
        <v>64</v>
      </c>
      <c r="Y2879" t="s">
        <v>48</v>
      </c>
      <c r="Z2879">
        <v>9069.24</v>
      </c>
      <c r="AA2879">
        <v>4728.1400000000003</v>
      </c>
      <c r="AB2879">
        <v>0.52100000000000002</v>
      </c>
    </row>
    <row r="2880" spans="1:28" x14ac:dyDescent="0.25">
      <c r="A2880" t="s">
        <v>2964</v>
      </c>
      <c r="B2880" s="2">
        <v>46234.175000000003</v>
      </c>
      <c r="C2880" s="2">
        <v>46238.675000000003</v>
      </c>
      <c r="D2880" t="s">
        <v>85</v>
      </c>
      <c r="E2880" t="s">
        <v>73</v>
      </c>
      <c r="F2880" t="s">
        <v>51</v>
      </c>
      <c r="G2880" t="s">
        <v>44</v>
      </c>
      <c r="H2880" t="s">
        <v>67</v>
      </c>
      <c r="I2880" t="s">
        <v>34</v>
      </c>
      <c r="J2880">
        <v>4.5</v>
      </c>
      <c r="K2880" t="s">
        <v>35</v>
      </c>
      <c r="L2880">
        <v>76</v>
      </c>
      <c r="M2880" s="2">
        <v>46234</v>
      </c>
      <c r="N2880" t="s">
        <v>76</v>
      </c>
      <c r="O2880">
        <v>12</v>
      </c>
      <c r="P2880">
        <v>1.2</v>
      </c>
      <c r="Q2880">
        <v>4880.3900000000003</v>
      </c>
      <c r="R2880" t="s">
        <v>37</v>
      </c>
      <c r="S2880">
        <v>2373.9699999999998</v>
      </c>
      <c r="T2880">
        <v>3.3</v>
      </c>
      <c r="U2880">
        <v>2026</v>
      </c>
      <c r="V2880" t="s">
        <v>107</v>
      </c>
      <c r="W2880" s="2">
        <v>46204</v>
      </c>
      <c r="X2880" t="s">
        <v>81</v>
      </c>
      <c r="Y2880" t="s">
        <v>48</v>
      </c>
      <c r="Z2880">
        <v>4880.3900000000003</v>
      </c>
      <c r="AA2880">
        <v>2373.9699999999998</v>
      </c>
      <c r="AB2880">
        <v>0.48599999999999999</v>
      </c>
    </row>
    <row r="2881" spans="1:28" x14ac:dyDescent="0.25">
      <c r="A2881" t="s">
        <v>2965</v>
      </c>
      <c r="B2881" s="2">
        <v>46174.670138888891</v>
      </c>
      <c r="C2881" s="2">
        <v>46178.670138888891</v>
      </c>
      <c r="D2881" t="s">
        <v>91</v>
      </c>
      <c r="E2881" t="s">
        <v>73</v>
      </c>
      <c r="F2881" t="s">
        <v>51</v>
      </c>
      <c r="G2881" t="s">
        <v>44</v>
      </c>
      <c r="H2881" t="s">
        <v>52</v>
      </c>
      <c r="I2881" t="s">
        <v>75</v>
      </c>
      <c r="J2881">
        <v>4</v>
      </c>
      <c r="K2881" t="s">
        <v>35</v>
      </c>
      <c r="L2881">
        <v>42</v>
      </c>
      <c r="M2881" s="2">
        <v>46174</v>
      </c>
      <c r="N2881" t="s">
        <v>76</v>
      </c>
      <c r="O2881">
        <v>8.1</v>
      </c>
      <c r="P2881">
        <v>0.5</v>
      </c>
      <c r="Q2881">
        <v>5382.44</v>
      </c>
      <c r="R2881" t="s">
        <v>37</v>
      </c>
      <c r="S2881">
        <v>3940.2</v>
      </c>
      <c r="T2881">
        <v>4.5</v>
      </c>
      <c r="U2881">
        <v>2026</v>
      </c>
      <c r="V2881" t="s">
        <v>110</v>
      </c>
      <c r="W2881" s="2">
        <v>46174</v>
      </c>
      <c r="X2881" t="s">
        <v>78</v>
      </c>
      <c r="Y2881" t="s">
        <v>48</v>
      </c>
      <c r="Z2881">
        <v>5382.44</v>
      </c>
      <c r="AA2881">
        <v>3940.2</v>
      </c>
      <c r="AB2881">
        <v>0.73199999999999998</v>
      </c>
    </row>
    <row r="2882" spans="1:28" x14ac:dyDescent="0.25">
      <c r="A2882" t="s">
        <v>2966</v>
      </c>
      <c r="B2882" s="2">
        <v>46171.881249999999</v>
      </c>
      <c r="C2882" s="2">
        <v>46176.081250000003</v>
      </c>
      <c r="D2882" t="s">
        <v>91</v>
      </c>
      <c r="E2882" t="s">
        <v>73</v>
      </c>
      <c r="F2882" t="s">
        <v>51</v>
      </c>
      <c r="G2882" t="s">
        <v>44</v>
      </c>
      <c r="H2882" t="s">
        <v>86</v>
      </c>
      <c r="I2882" t="s">
        <v>75</v>
      </c>
      <c r="J2882">
        <v>4.2</v>
      </c>
      <c r="K2882" t="s">
        <v>35</v>
      </c>
      <c r="L2882">
        <v>71</v>
      </c>
      <c r="M2882" s="2">
        <v>46171</v>
      </c>
      <c r="N2882" t="s">
        <v>68</v>
      </c>
      <c r="O2882">
        <v>8</v>
      </c>
      <c r="P2882">
        <v>3.2</v>
      </c>
      <c r="Q2882">
        <v>7684.89</v>
      </c>
      <c r="R2882" t="s">
        <v>37</v>
      </c>
      <c r="S2882">
        <v>4345.1499999999996</v>
      </c>
      <c r="T2882">
        <v>3.1</v>
      </c>
      <c r="U2882">
        <v>2026</v>
      </c>
      <c r="V2882" t="s">
        <v>80</v>
      </c>
      <c r="W2882" s="2">
        <v>46143</v>
      </c>
      <c r="X2882" t="s">
        <v>81</v>
      </c>
      <c r="Y2882" t="s">
        <v>48</v>
      </c>
      <c r="Z2882">
        <v>7684.89</v>
      </c>
      <c r="AA2882">
        <v>4345.1499999999996</v>
      </c>
      <c r="AB2882">
        <v>0.56499999999999995</v>
      </c>
    </row>
    <row r="2883" spans="1:28" x14ac:dyDescent="0.25">
      <c r="A2883" t="s">
        <v>2967</v>
      </c>
      <c r="B2883" s="2">
        <v>45679.512499999997</v>
      </c>
      <c r="C2883" s="2">
        <v>45680.012499999997</v>
      </c>
      <c r="D2883" t="s">
        <v>42</v>
      </c>
      <c r="E2883" t="s">
        <v>73</v>
      </c>
      <c r="F2883" t="s">
        <v>31</v>
      </c>
      <c r="G2883" t="s">
        <v>44</v>
      </c>
      <c r="H2883" t="s">
        <v>33</v>
      </c>
      <c r="I2883" t="s">
        <v>34</v>
      </c>
      <c r="J2883">
        <v>0.5</v>
      </c>
      <c r="K2883" t="s">
        <v>35</v>
      </c>
      <c r="L2883">
        <v>97</v>
      </c>
      <c r="M2883" s="2">
        <v>45679</v>
      </c>
      <c r="N2883" t="s">
        <v>68</v>
      </c>
      <c r="O2883">
        <v>8.1</v>
      </c>
      <c r="P2883">
        <v>2.5</v>
      </c>
      <c r="Q2883">
        <v>3639.4</v>
      </c>
      <c r="R2883" t="s">
        <v>37</v>
      </c>
      <c r="S2883">
        <v>2344.6799999999998</v>
      </c>
      <c r="T2883">
        <v>4.0999999999999996</v>
      </c>
      <c r="U2883">
        <v>2025</v>
      </c>
      <c r="V2883" t="s">
        <v>69</v>
      </c>
      <c r="W2883" s="2">
        <v>45658</v>
      </c>
      <c r="X2883" t="s">
        <v>64</v>
      </c>
      <c r="Y2883" t="s">
        <v>48</v>
      </c>
      <c r="Z2883">
        <v>3639.4</v>
      </c>
      <c r="AA2883">
        <v>2344.6799999999998</v>
      </c>
      <c r="AB2883">
        <v>0.64400000000000002</v>
      </c>
    </row>
    <row r="2884" spans="1:28" x14ac:dyDescent="0.25">
      <c r="A2884" t="s">
        <v>2968</v>
      </c>
      <c r="B2884" s="2">
        <v>45769.78402777778</v>
      </c>
      <c r="C2884" s="2">
        <v>45773.884027777778</v>
      </c>
      <c r="D2884" t="s">
        <v>72</v>
      </c>
      <c r="E2884" t="s">
        <v>30</v>
      </c>
      <c r="F2884" t="s">
        <v>31</v>
      </c>
      <c r="G2884" t="s">
        <v>66</v>
      </c>
      <c r="H2884" t="s">
        <v>86</v>
      </c>
      <c r="I2884" t="s">
        <v>34</v>
      </c>
      <c r="J2884">
        <v>4.0999999999999996</v>
      </c>
      <c r="K2884" t="s">
        <v>35</v>
      </c>
      <c r="L2884">
        <v>59</v>
      </c>
      <c r="M2884" s="2">
        <v>45769</v>
      </c>
      <c r="N2884" t="s">
        <v>36</v>
      </c>
      <c r="O2884">
        <v>8.4</v>
      </c>
      <c r="P2884">
        <v>0.1</v>
      </c>
      <c r="Q2884">
        <v>5944.28</v>
      </c>
      <c r="R2884" t="s">
        <v>37</v>
      </c>
      <c r="S2884">
        <v>3119.2</v>
      </c>
      <c r="T2884">
        <v>3.8</v>
      </c>
      <c r="U2884">
        <v>2025</v>
      </c>
      <c r="V2884" t="s">
        <v>38</v>
      </c>
      <c r="W2884" s="2">
        <v>45748</v>
      </c>
      <c r="X2884" t="s">
        <v>70</v>
      </c>
      <c r="Y2884" t="s">
        <v>48</v>
      </c>
      <c r="Z2884">
        <v>5944.28</v>
      </c>
      <c r="AA2884">
        <v>3119.2</v>
      </c>
      <c r="AB2884">
        <v>0.52500000000000002</v>
      </c>
    </row>
    <row r="2885" spans="1:28" x14ac:dyDescent="0.25">
      <c r="A2885" t="s">
        <v>2969</v>
      </c>
      <c r="B2885" s="2">
        <v>45714.844444444447</v>
      </c>
      <c r="C2885" s="2">
        <v>45718.044444444437</v>
      </c>
      <c r="D2885" t="s">
        <v>85</v>
      </c>
      <c r="E2885" t="s">
        <v>30</v>
      </c>
      <c r="F2885" t="s">
        <v>31</v>
      </c>
      <c r="G2885" t="s">
        <v>44</v>
      </c>
      <c r="H2885" t="s">
        <v>67</v>
      </c>
      <c r="I2885" t="s">
        <v>57</v>
      </c>
      <c r="J2885">
        <v>3.2</v>
      </c>
      <c r="K2885" t="s">
        <v>58</v>
      </c>
      <c r="L2885">
        <v>94</v>
      </c>
      <c r="M2885" s="2">
        <v>45714</v>
      </c>
      <c r="N2885" t="s">
        <v>68</v>
      </c>
      <c r="O2885">
        <v>10.199999999999999</v>
      </c>
      <c r="P2885">
        <v>0.6</v>
      </c>
      <c r="Q2885">
        <v>5120.87</v>
      </c>
      <c r="R2885" t="s">
        <v>37</v>
      </c>
      <c r="S2885">
        <v>3500.33</v>
      </c>
      <c r="T2885">
        <v>3.3</v>
      </c>
      <c r="U2885">
        <v>2025</v>
      </c>
      <c r="V2885" t="s">
        <v>104</v>
      </c>
      <c r="W2885" s="2">
        <v>45689</v>
      </c>
      <c r="X2885" t="s">
        <v>64</v>
      </c>
      <c r="Y2885" t="s">
        <v>48</v>
      </c>
      <c r="Z2885">
        <v>5120.87</v>
      </c>
      <c r="AA2885">
        <v>3500.33</v>
      </c>
      <c r="AB2885">
        <v>0.68400000000000005</v>
      </c>
    </row>
    <row r="2886" spans="1:28" x14ac:dyDescent="0.25">
      <c r="A2886" t="s">
        <v>2970</v>
      </c>
      <c r="B2886" s="2">
        <v>45723.929861111108</v>
      </c>
      <c r="C2886" s="2">
        <v>45725.129861111112</v>
      </c>
      <c r="D2886" t="s">
        <v>42</v>
      </c>
      <c r="E2886" t="s">
        <v>30</v>
      </c>
      <c r="F2886" t="s">
        <v>31</v>
      </c>
      <c r="G2886" t="s">
        <v>44</v>
      </c>
      <c r="H2886" t="s">
        <v>74</v>
      </c>
      <c r="I2886" t="s">
        <v>34</v>
      </c>
      <c r="J2886">
        <v>1.2</v>
      </c>
      <c r="K2886" t="s">
        <v>58</v>
      </c>
      <c r="L2886">
        <v>78</v>
      </c>
      <c r="M2886" s="2">
        <v>45723</v>
      </c>
      <c r="N2886" t="s">
        <v>36</v>
      </c>
      <c r="O2886">
        <v>7.9</v>
      </c>
      <c r="P2886">
        <v>3.1</v>
      </c>
      <c r="Q2886">
        <v>4002.84</v>
      </c>
      <c r="R2886" t="s">
        <v>37</v>
      </c>
      <c r="S2886">
        <v>1986.48</v>
      </c>
      <c r="T2886">
        <v>4.4000000000000004</v>
      </c>
      <c r="U2886">
        <v>2025</v>
      </c>
      <c r="V2886" t="s">
        <v>46</v>
      </c>
      <c r="W2886" s="2">
        <v>45717</v>
      </c>
      <c r="X2886" t="s">
        <v>81</v>
      </c>
      <c r="Y2886" t="s">
        <v>48</v>
      </c>
      <c r="Z2886">
        <v>4002.84</v>
      </c>
      <c r="AA2886">
        <v>1986.48</v>
      </c>
      <c r="AB2886">
        <v>0.496</v>
      </c>
    </row>
    <row r="2887" spans="1:28" x14ac:dyDescent="0.25">
      <c r="A2887" t="s">
        <v>2971</v>
      </c>
      <c r="B2887" s="2">
        <v>45755.209027777782</v>
      </c>
      <c r="C2887" s="2">
        <v>45756.109027777777</v>
      </c>
      <c r="D2887" t="s">
        <v>42</v>
      </c>
      <c r="E2887" t="s">
        <v>43</v>
      </c>
      <c r="F2887" t="s">
        <v>51</v>
      </c>
      <c r="G2887" t="s">
        <v>32</v>
      </c>
      <c r="H2887" t="s">
        <v>45</v>
      </c>
      <c r="I2887" t="s">
        <v>34</v>
      </c>
      <c r="J2887">
        <v>0.9</v>
      </c>
      <c r="K2887" t="s">
        <v>35</v>
      </c>
      <c r="L2887">
        <v>91</v>
      </c>
      <c r="M2887" s="2">
        <v>45755</v>
      </c>
      <c r="N2887" t="s">
        <v>36</v>
      </c>
      <c r="O2887">
        <v>8.3000000000000007</v>
      </c>
      <c r="P2887">
        <v>2.7</v>
      </c>
      <c r="Q2887">
        <v>2480.67</v>
      </c>
      <c r="R2887" t="s">
        <v>37</v>
      </c>
      <c r="S2887">
        <v>1813.13</v>
      </c>
      <c r="T2887">
        <v>3.1</v>
      </c>
      <c r="U2887">
        <v>2025</v>
      </c>
      <c r="V2887" t="s">
        <v>38</v>
      </c>
      <c r="W2887" s="2">
        <v>45748</v>
      </c>
      <c r="X2887" t="s">
        <v>70</v>
      </c>
      <c r="Y2887" t="s">
        <v>48</v>
      </c>
      <c r="Z2887">
        <v>2480.67</v>
      </c>
      <c r="AA2887">
        <v>1813.13</v>
      </c>
      <c r="AB2887">
        <v>0.73099999999999998</v>
      </c>
    </row>
    <row r="2888" spans="1:28" x14ac:dyDescent="0.25">
      <c r="A2888" t="s">
        <v>2972</v>
      </c>
      <c r="B2888" s="2">
        <v>45801.379861111112</v>
      </c>
      <c r="C2888" s="2">
        <v>45806.779861111107</v>
      </c>
      <c r="D2888" t="s">
        <v>29</v>
      </c>
      <c r="E2888" t="s">
        <v>43</v>
      </c>
      <c r="F2888" t="s">
        <v>51</v>
      </c>
      <c r="G2888" t="s">
        <v>32</v>
      </c>
      <c r="H2888" t="s">
        <v>56</v>
      </c>
      <c r="I2888" t="s">
        <v>34</v>
      </c>
      <c r="J2888">
        <v>5.4</v>
      </c>
      <c r="K2888" t="s">
        <v>35</v>
      </c>
      <c r="L2888">
        <v>88</v>
      </c>
      <c r="M2888" s="2">
        <v>45801</v>
      </c>
      <c r="N2888" t="s">
        <v>68</v>
      </c>
      <c r="O2888">
        <v>8</v>
      </c>
      <c r="P2888">
        <v>0.8</v>
      </c>
      <c r="Q2888">
        <v>6027.02</v>
      </c>
      <c r="R2888" t="s">
        <v>37</v>
      </c>
      <c r="S2888">
        <v>3917.95</v>
      </c>
      <c r="T2888">
        <v>3.2</v>
      </c>
      <c r="U2888">
        <v>2025</v>
      </c>
      <c r="V2888" t="s">
        <v>80</v>
      </c>
      <c r="W2888" s="2">
        <v>45778</v>
      </c>
      <c r="X2888" t="s">
        <v>92</v>
      </c>
      <c r="Y2888" t="s">
        <v>40</v>
      </c>
      <c r="Z2888">
        <v>6027.02</v>
      </c>
      <c r="AA2888">
        <v>3917.95</v>
      </c>
      <c r="AB2888">
        <v>0.65</v>
      </c>
    </row>
    <row r="2889" spans="1:28" x14ac:dyDescent="0.25">
      <c r="A2889" t="s">
        <v>2973</v>
      </c>
      <c r="B2889" s="2">
        <v>46092.496527777781</v>
      </c>
      <c r="C2889" s="2">
        <v>46094.59652777778</v>
      </c>
      <c r="D2889" t="s">
        <v>72</v>
      </c>
      <c r="E2889" t="s">
        <v>83</v>
      </c>
      <c r="F2889" t="s">
        <v>51</v>
      </c>
      <c r="G2889" t="s">
        <v>55</v>
      </c>
      <c r="H2889" t="s">
        <v>56</v>
      </c>
      <c r="I2889" t="s">
        <v>75</v>
      </c>
      <c r="J2889">
        <v>2.1</v>
      </c>
      <c r="K2889" t="s">
        <v>35</v>
      </c>
      <c r="L2889">
        <v>103</v>
      </c>
      <c r="M2889" s="2">
        <v>46092</v>
      </c>
      <c r="N2889" t="s">
        <v>68</v>
      </c>
      <c r="O2889">
        <v>8.1</v>
      </c>
      <c r="P2889">
        <v>0.6</v>
      </c>
      <c r="Q2889">
        <v>5109.96</v>
      </c>
      <c r="R2889" t="s">
        <v>37</v>
      </c>
      <c r="S2889">
        <v>2605.62</v>
      </c>
      <c r="T2889">
        <v>4.5999999999999996</v>
      </c>
      <c r="U2889">
        <v>2026</v>
      </c>
      <c r="V2889" t="s">
        <v>46</v>
      </c>
      <c r="W2889" s="2">
        <v>46082</v>
      </c>
      <c r="X2889" t="s">
        <v>64</v>
      </c>
      <c r="Y2889" t="s">
        <v>48</v>
      </c>
      <c r="Z2889">
        <v>5109.96</v>
      </c>
      <c r="AA2889">
        <v>2605.62</v>
      </c>
      <c r="AB2889">
        <v>0.51</v>
      </c>
    </row>
    <row r="2890" spans="1:28" x14ac:dyDescent="0.25">
      <c r="A2890" t="s">
        <v>2974</v>
      </c>
      <c r="B2890" s="2">
        <v>46294.540277777778</v>
      </c>
      <c r="C2890" s="2">
        <v>46298.94027777778</v>
      </c>
      <c r="D2890" t="s">
        <v>113</v>
      </c>
      <c r="E2890" t="s">
        <v>73</v>
      </c>
      <c r="F2890" t="s">
        <v>51</v>
      </c>
      <c r="G2890" t="s">
        <v>44</v>
      </c>
      <c r="H2890" t="s">
        <v>86</v>
      </c>
      <c r="I2890" t="s">
        <v>57</v>
      </c>
      <c r="J2890">
        <v>4.4000000000000004</v>
      </c>
      <c r="K2890" t="s">
        <v>35</v>
      </c>
      <c r="L2890">
        <v>39</v>
      </c>
      <c r="M2890" s="2">
        <v>46294</v>
      </c>
      <c r="N2890" t="s">
        <v>36</v>
      </c>
      <c r="O2890">
        <v>8</v>
      </c>
      <c r="P2890">
        <v>2.2000000000000002</v>
      </c>
      <c r="Q2890">
        <v>6943.81</v>
      </c>
      <c r="R2890" t="s">
        <v>37</v>
      </c>
      <c r="S2890">
        <v>4490.9799999999996</v>
      </c>
      <c r="T2890">
        <v>4.4000000000000004</v>
      </c>
      <c r="U2890">
        <v>2026</v>
      </c>
      <c r="V2890" t="s">
        <v>53</v>
      </c>
      <c r="W2890" s="2">
        <v>46266</v>
      </c>
      <c r="X2890" t="s">
        <v>70</v>
      </c>
      <c r="Y2890" t="s">
        <v>48</v>
      </c>
      <c r="Z2890">
        <v>6943.81</v>
      </c>
      <c r="AA2890">
        <v>4490.9799999999996</v>
      </c>
      <c r="AB2890">
        <v>0.64700000000000002</v>
      </c>
    </row>
    <row r="2891" spans="1:28" x14ac:dyDescent="0.25">
      <c r="A2891" t="s">
        <v>2975</v>
      </c>
      <c r="B2891" s="2">
        <v>46336.185416666667</v>
      </c>
      <c r="C2891" s="2">
        <v>46338.48541666667</v>
      </c>
      <c r="D2891" t="s">
        <v>50</v>
      </c>
      <c r="E2891" t="s">
        <v>73</v>
      </c>
      <c r="F2891" t="s">
        <v>31</v>
      </c>
      <c r="G2891" t="s">
        <v>32</v>
      </c>
      <c r="H2891" t="s">
        <v>56</v>
      </c>
      <c r="I2891" t="s">
        <v>57</v>
      </c>
      <c r="J2891">
        <v>2.2999999999999998</v>
      </c>
      <c r="K2891" t="s">
        <v>35</v>
      </c>
      <c r="L2891">
        <v>53</v>
      </c>
      <c r="M2891" s="2">
        <v>46336</v>
      </c>
      <c r="N2891" t="s">
        <v>36</v>
      </c>
      <c r="O2891">
        <v>8.1</v>
      </c>
      <c r="P2891">
        <v>1.9</v>
      </c>
      <c r="Q2891">
        <v>5319.78</v>
      </c>
      <c r="R2891" t="s">
        <v>37</v>
      </c>
      <c r="S2891">
        <v>3222.11</v>
      </c>
      <c r="T2891">
        <v>4.2</v>
      </c>
      <c r="U2891">
        <v>2026</v>
      </c>
      <c r="V2891" t="s">
        <v>89</v>
      </c>
      <c r="W2891" s="2">
        <v>46327</v>
      </c>
      <c r="X2891" t="s">
        <v>70</v>
      </c>
      <c r="Y2891" t="s">
        <v>48</v>
      </c>
      <c r="Z2891">
        <v>5319.78</v>
      </c>
      <c r="AA2891">
        <v>3222.11</v>
      </c>
      <c r="AB2891">
        <v>0.60599999999999998</v>
      </c>
    </row>
    <row r="2892" spans="1:28" x14ac:dyDescent="0.25">
      <c r="A2892" t="s">
        <v>2976</v>
      </c>
      <c r="B2892" s="2">
        <v>45743.828472222223</v>
      </c>
      <c r="C2892" s="2">
        <v>45749.328472222223</v>
      </c>
      <c r="D2892" t="s">
        <v>91</v>
      </c>
      <c r="E2892" t="s">
        <v>83</v>
      </c>
      <c r="F2892" t="s">
        <v>51</v>
      </c>
      <c r="G2892" t="s">
        <v>32</v>
      </c>
      <c r="H2892" t="s">
        <v>74</v>
      </c>
      <c r="I2892" t="s">
        <v>34</v>
      </c>
      <c r="J2892">
        <v>5.5</v>
      </c>
      <c r="K2892" t="s">
        <v>35</v>
      </c>
      <c r="L2892">
        <v>36</v>
      </c>
      <c r="M2892" s="2">
        <v>45743</v>
      </c>
      <c r="N2892" t="s">
        <v>36</v>
      </c>
      <c r="O2892">
        <v>10.1</v>
      </c>
      <c r="P2892">
        <v>2.1</v>
      </c>
      <c r="Q2892">
        <v>6704.61</v>
      </c>
      <c r="R2892" t="s">
        <v>59</v>
      </c>
      <c r="S2892">
        <v>3768.62</v>
      </c>
      <c r="T2892">
        <v>4.2</v>
      </c>
      <c r="U2892">
        <v>2025</v>
      </c>
      <c r="V2892" t="s">
        <v>46</v>
      </c>
      <c r="W2892" s="2">
        <v>45717</v>
      </c>
      <c r="X2892" t="s">
        <v>47</v>
      </c>
      <c r="Y2892" t="s">
        <v>48</v>
      </c>
      <c r="Z2892">
        <v>6704.61</v>
      </c>
      <c r="AA2892">
        <v>3768.62</v>
      </c>
      <c r="AB2892">
        <v>0.56200000000000006</v>
      </c>
    </row>
    <row r="2893" spans="1:28" x14ac:dyDescent="0.25">
      <c r="A2893" t="s">
        <v>2977</v>
      </c>
      <c r="B2893" s="2">
        <v>46245.700694444437</v>
      </c>
      <c r="C2893" s="2">
        <v>46252.400694444441</v>
      </c>
      <c r="D2893" t="s">
        <v>29</v>
      </c>
      <c r="E2893" t="s">
        <v>43</v>
      </c>
      <c r="F2893" t="s">
        <v>51</v>
      </c>
      <c r="G2893" t="s">
        <v>32</v>
      </c>
      <c r="H2893" t="s">
        <v>56</v>
      </c>
      <c r="I2893" t="s">
        <v>57</v>
      </c>
      <c r="J2893">
        <v>6.7</v>
      </c>
      <c r="K2893" t="s">
        <v>35</v>
      </c>
      <c r="L2893">
        <v>49</v>
      </c>
      <c r="M2893" s="2">
        <v>46245</v>
      </c>
      <c r="N2893" t="s">
        <v>36</v>
      </c>
      <c r="O2893">
        <v>8.1999999999999993</v>
      </c>
      <c r="P2893">
        <v>2.2000000000000002</v>
      </c>
      <c r="Q2893">
        <v>7766.94</v>
      </c>
      <c r="R2893" t="s">
        <v>37</v>
      </c>
      <c r="S2893">
        <v>5297.45</v>
      </c>
      <c r="T2893">
        <v>3.7</v>
      </c>
      <c r="U2893">
        <v>2026</v>
      </c>
      <c r="V2893" t="s">
        <v>87</v>
      </c>
      <c r="W2893" s="2">
        <v>46235</v>
      </c>
      <c r="X2893" t="s">
        <v>70</v>
      </c>
      <c r="Y2893" t="s">
        <v>48</v>
      </c>
      <c r="Z2893">
        <v>7766.94</v>
      </c>
      <c r="AA2893">
        <v>5297.45</v>
      </c>
      <c r="AB2893">
        <v>0.68200000000000005</v>
      </c>
    </row>
    <row r="2894" spans="1:28" x14ac:dyDescent="0.25">
      <c r="A2894" t="s">
        <v>2978</v>
      </c>
      <c r="B2894" s="2">
        <v>46001.381944444453</v>
      </c>
      <c r="C2894" s="2">
        <v>46005.281944444447</v>
      </c>
      <c r="D2894" t="s">
        <v>72</v>
      </c>
      <c r="E2894" t="s">
        <v>83</v>
      </c>
      <c r="F2894" t="s">
        <v>31</v>
      </c>
      <c r="G2894" t="s">
        <v>44</v>
      </c>
      <c r="H2894" t="s">
        <v>67</v>
      </c>
      <c r="I2894" t="s">
        <v>57</v>
      </c>
      <c r="J2894">
        <v>3.9</v>
      </c>
      <c r="K2894" t="s">
        <v>35</v>
      </c>
      <c r="L2894">
        <v>65</v>
      </c>
      <c r="M2894" s="2">
        <v>46001</v>
      </c>
      <c r="N2894" t="s">
        <v>36</v>
      </c>
      <c r="O2894">
        <v>11.9</v>
      </c>
      <c r="P2894">
        <v>0.8</v>
      </c>
      <c r="Q2894">
        <v>5901.99</v>
      </c>
      <c r="R2894" t="s">
        <v>59</v>
      </c>
      <c r="S2894">
        <v>4267.24</v>
      </c>
      <c r="T2894">
        <v>3.8</v>
      </c>
      <c r="U2894">
        <v>2025</v>
      </c>
      <c r="V2894" t="s">
        <v>63</v>
      </c>
      <c r="W2894" s="2">
        <v>45992</v>
      </c>
      <c r="X2894" t="s">
        <v>64</v>
      </c>
      <c r="Y2894" t="s">
        <v>48</v>
      </c>
      <c r="Z2894">
        <v>5901.99</v>
      </c>
      <c r="AA2894">
        <v>4267.24</v>
      </c>
      <c r="AB2894">
        <v>0.72299999999999998</v>
      </c>
    </row>
    <row r="2895" spans="1:28" x14ac:dyDescent="0.25">
      <c r="A2895" t="s">
        <v>2979</v>
      </c>
      <c r="B2895" s="2">
        <v>45951.913194444453</v>
      </c>
      <c r="C2895" s="2">
        <v>45957.213194444441</v>
      </c>
      <c r="D2895" t="s">
        <v>91</v>
      </c>
      <c r="E2895" t="s">
        <v>73</v>
      </c>
      <c r="F2895" t="s">
        <v>51</v>
      </c>
      <c r="G2895" t="s">
        <v>44</v>
      </c>
      <c r="H2895" t="s">
        <v>86</v>
      </c>
      <c r="I2895" t="s">
        <v>34</v>
      </c>
      <c r="J2895">
        <v>5.3</v>
      </c>
      <c r="K2895" t="s">
        <v>35</v>
      </c>
      <c r="L2895">
        <v>41</v>
      </c>
      <c r="M2895" s="2">
        <v>45951</v>
      </c>
      <c r="N2895" t="s">
        <v>36</v>
      </c>
      <c r="O2895">
        <v>8.1999999999999993</v>
      </c>
      <c r="P2895">
        <v>0.5</v>
      </c>
      <c r="Q2895">
        <v>6056.86</v>
      </c>
      <c r="R2895" t="s">
        <v>37</v>
      </c>
      <c r="S2895">
        <v>3120.07</v>
      </c>
      <c r="T2895">
        <v>5</v>
      </c>
      <c r="U2895">
        <v>2025</v>
      </c>
      <c r="V2895" t="s">
        <v>97</v>
      </c>
      <c r="W2895" s="2">
        <v>45931</v>
      </c>
      <c r="X2895" t="s">
        <v>70</v>
      </c>
      <c r="Y2895" t="s">
        <v>48</v>
      </c>
      <c r="Z2895">
        <v>6056.86</v>
      </c>
      <c r="AA2895">
        <v>3120.07</v>
      </c>
      <c r="AB2895">
        <v>0.51500000000000001</v>
      </c>
    </row>
    <row r="2896" spans="1:28" x14ac:dyDescent="0.25">
      <c r="A2896" t="s">
        <v>2980</v>
      </c>
      <c r="B2896" s="2">
        <v>46228.808333333327</v>
      </c>
      <c r="C2896" s="2">
        <v>46233.208333333343</v>
      </c>
      <c r="D2896" t="s">
        <v>72</v>
      </c>
      <c r="E2896" t="s">
        <v>83</v>
      </c>
      <c r="F2896" t="s">
        <v>51</v>
      </c>
      <c r="G2896" t="s">
        <v>66</v>
      </c>
      <c r="H2896" t="s">
        <v>33</v>
      </c>
      <c r="I2896" t="s">
        <v>57</v>
      </c>
      <c r="J2896">
        <v>4.4000000000000004</v>
      </c>
      <c r="K2896" t="s">
        <v>35</v>
      </c>
      <c r="L2896">
        <v>79</v>
      </c>
      <c r="M2896" s="2">
        <v>46228</v>
      </c>
      <c r="N2896" t="s">
        <v>68</v>
      </c>
      <c r="O2896">
        <v>11.5</v>
      </c>
      <c r="P2896">
        <v>2.2000000000000002</v>
      </c>
      <c r="Q2896">
        <v>7011.6</v>
      </c>
      <c r="R2896" t="s">
        <v>77</v>
      </c>
      <c r="S2896">
        <v>3941.93</v>
      </c>
      <c r="T2896">
        <v>3.8</v>
      </c>
      <c r="U2896">
        <v>2026</v>
      </c>
      <c r="V2896" t="s">
        <v>107</v>
      </c>
      <c r="W2896" s="2">
        <v>46204</v>
      </c>
      <c r="X2896" t="s">
        <v>92</v>
      </c>
      <c r="Y2896" t="s">
        <v>40</v>
      </c>
      <c r="Z2896">
        <v>7011.6</v>
      </c>
      <c r="AA2896">
        <v>3941.93</v>
      </c>
      <c r="AB2896">
        <v>0.56200000000000006</v>
      </c>
    </row>
    <row r="2897" spans="1:28" x14ac:dyDescent="0.25">
      <c r="A2897" t="s">
        <v>2981</v>
      </c>
      <c r="B2897" s="2">
        <v>46307.811805555553</v>
      </c>
      <c r="C2897" s="2">
        <v>46311.211805555547</v>
      </c>
      <c r="D2897" t="s">
        <v>72</v>
      </c>
      <c r="E2897" t="s">
        <v>30</v>
      </c>
      <c r="F2897" t="s">
        <v>31</v>
      </c>
      <c r="G2897" t="s">
        <v>32</v>
      </c>
      <c r="H2897" t="s">
        <v>56</v>
      </c>
      <c r="I2897" t="s">
        <v>75</v>
      </c>
      <c r="J2897">
        <v>3.4</v>
      </c>
      <c r="K2897" t="s">
        <v>35</v>
      </c>
      <c r="L2897">
        <v>53</v>
      </c>
      <c r="M2897" s="2">
        <v>46307</v>
      </c>
      <c r="N2897" t="s">
        <v>36</v>
      </c>
      <c r="O2897">
        <v>11.9</v>
      </c>
      <c r="P2897">
        <v>3.3</v>
      </c>
      <c r="Q2897">
        <v>5141.5</v>
      </c>
      <c r="R2897" t="s">
        <v>77</v>
      </c>
      <c r="S2897">
        <v>2714.14</v>
      </c>
      <c r="T2897">
        <v>3.6</v>
      </c>
      <c r="U2897">
        <v>2026</v>
      </c>
      <c r="V2897" t="s">
        <v>97</v>
      </c>
      <c r="W2897" s="2">
        <v>46296</v>
      </c>
      <c r="X2897" t="s">
        <v>78</v>
      </c>
      <c r="Y2897" t="s">
        <v>48</v>
      </c>
      <c r="Z2897">
        <v>5141.5</v>
      </c>
      <c r="AA2897">
        <v>2714.14</v>
      </c>
      <c r="AB2897">
        <v>0.52800000000000002</v>
      </c>
    </row>
    <row r="2898" spans="1:28" x14ac:dyDescent="0.25">
      <c r="A2898" t="s">
        <v>2982</v>
      </c>
      <c r="B2898" s="2">
        <v>46268.217361111107</v>
      </c>
      <c r="C2898" s="2">
        <v>46271.817361111112</v>
      </c>
      <c r="D2898" t="s">
        <v>91</v>
      </c>
      <c r="E2898" t="s">
        <v>73</v>
      </c>
      <c r="F2898" t="s">
        <v>51</v>
      </c>
      <c r="G2898" t="s">
        <v>32</v>
      </c>
      <c r="H2898" t="s">
        <v>45</v>
      </c>
      <c r="I2898" t="s">
        <v>75</v>
      </c>
      <c r="J2898">
        <v>3.6</v>
      </c>
      <c r="K2898" t="s">
        <v>35</v>
      </c>
      <c r="L2898">
        <v>46</v>
      </c>
      <c r="M2898" s="2">
        <v>46268</v>
      </c>
      <c r="N2898" t="s">
        <v>36</v>
      </c>
      <c r="O2898">
        <v>9.6999999999999993</v>
      </c>
      <c r="P2898">
        <v>1.8</v>
      </c>
      <c r="Q2898">
        <v>5476.07</v>
      </c>
      <c r="R2898" t="s">
        <v>37</v>
      </c>
      <c r="S2898">
        <v>3374.6</v>
      </c>
      <c r="T2898">
        <v>4.7</v>
      </c>
      <c r="U2898">
        <v>2026</v>
      </c>
      <c r="V2898" t="s">
        <v>53</v>
      </c>
      <c r="W2898" s="2">
        <v>46266</v>
      </c>
      <c r="X2898" t="s">
        <v>47</v>
      </c>
      <c r="Y2898" t="s">
        <v>48</v>
      </c>
      <c r="Z2898">
        <v>5476.07</v>
      </c>
      <c r="AA2898">
        <v>3374.6</v>
      </c>
      <c r="AB2898">
        <v>0.61599999999999999</v>
      </c>
    </row>
    <row r="2899" spans="1:28" x14ac:dyDescent="0.25">
      <c r="A2899" t="s">
        <v>2983</v>
      </c>
      <c r="B2899" s="2">
        <v>46361.127083333333</v>
      </c>
      <c r="C2899" s="2">
        <v>46364.127083333333</v>
      </c>
      <c r="D2899" t="s">
        <v>50</v>
      </c>
      <c r="E2899" t="s">
        <v>30</v>
      </c>
      <c r="F2899" t="s">
        <v>51</v>
      </c>
      <c r="G2899" t="s">
        <v>55</v>
      </c>
      <c r="H2899" t="s">
        <v>52</v>
      </c>
      <c r="I2899" t="s">
        <v>57</v>
      </c>
      <c r="J2899">
        <v>3</v>
      </c>
      <c r="K2899" t="s">
        <v>58</v>
      </c>
      <c r="L2899">
        <v>55</v>
      </c>
      <c r="M2899" s="2">
        <v>46361</v>
      </c>
      <c r="N2899" t="s">
        <v>76</v>
      </c>
      <c r="O2899">
        <v>8.1</v>
      </c>
      <c r="P2899">
        <v>2.1</v>
      </c>
      <c r="Q2899">
        <v>4922.16</v>
      </c>
      <c r="R2899" t="s">
        <v>37</v>
      </c>
      <c r="S2899">
        <v>2368.5500000000002</v>
      </c>
      <c r="T2899">
        <v>3.7</v>
      </c>
      <c r="U2899">
        <v>2026</v>
      </c>
      <c r="V2899" t="s">
        <v>63</v>
      </c>
      <c r="W2899" s="2">
        <v>46357</v>
      </c>
      <c r="X2899" t="s">
        <v>92</v>
      </c>
      <c r="Y2899" t="s">
        <v>40</v>
      </c>
      <c r="Z2899">
        <v>4922.16</v>
      </c>
      <c r="AA2899">
        <v>2368.5500000000002</v>
      </c>
      <c r="AB2899">
        <v>0.48099999999999998</v>
      </c>
    </row>
    <row r="2900" spans="1:28" x14ac:dyDescent="0.25">
      <c r="A2900" t="s">
        <v>2984</v>
      </c>
      <c r="B2900" s="2">
        <v>45900.494444444441</v>
      </c>
      <c r="C2900" s="2">
        <v>45900.994444444441</v>
      </c>
      <c r="D2900" t="s">
        <v>42</v>
      </c>
      <c r="E2900" t="s">
        <v>83</v>
      </c>
      <c r="F2900" t="s">
        <v>31</v>
      </c>
      <c r="G2900" t="s">
        <v>32</v>
      </c>
      <c r="H2900" t="s">
        <v>52</v>
      </c>
      <c r="I2900" t="s">
        <v>57</v>
      </c>
      <c r="J2900">
        <v>0.5</v>
      </c>
      <c r="K2900" t="s">
        <v>35</v>
      </c>
      <c r="L2900">
        <v>67</v>
      </c>
      <c r="M2900" s="2">
        <v>45900</v>
      </c>
      <c r="N2900" t="s">
        <v>68</v>
      </c>
      <c r="O2900">
        <v>8.1999999999999993</v>
      </c>
      <c r="P2900">
        <v>1.5</v>
      </c>
      <c r="Q2900">
        <v>3489.65</v>
      </c>
      <c r="R2900" t="s">
        <v>37</v>
      </c>
      <c r="S2900">
        <v>2402.17</v>
      </c>
      <c r="T2900">
        <v>4.0999999999999996</v>
      </c>
      <c r="U2900">
        <v>2025</v>
      </c>
      <c r="V2900" t="s">
        <v>87</v>
      </c>
      <c r="W2900" s="2">
        <v>45870</v>
      </c>
      <c r="X2900" t="s">
        <v>39</v>
      </c>
      <c r="Y2900" t="s">
        <v>40</v>
      </c>
      <c r="Z2900">
        <v>3489.65</v>
      </c>
      <c r="AA2900">
        <v>2402.17</v>
      </c>
      <c r="AB2900">
        <v>0.68799999999999994</v>
      </c>
    </row>
    <row r="2901" spans="1:28" x14ac:dyDescent="0.25">
      <c r="A2901" t="s">
        <v>2985</v>
      </c>
      <c r="B2901" s="2">
        <v>46218.088194444441</v>
      </c>
      <c r="C2901" s="2">
        <v>46220.488194444442</v>
      </c>
      <c r="D2901" t="s">
        <v>42</v>
      </c>
      <c r="E2901" t="s">
        <v>30</v>
      </c>
      <c r="F2901" t="s">
        <v>51</v>
      </c>
      <c r="G2901" t="s">
        <v>55</v>
      </c>
      <c r="H2901" t="s">
        <v>86</v>
      </c>
      <c r="I2901" t="s">
        <v>57</v>
      </c>
      <c r="J2901">
        <v>2.4</v>
      </c>
      <c r="K2901" t="s">
        <v>35</v>
      </c>
      <c r="L2901">
        <v>74</v>
      </c>
      <c r="M2901" s="2">
        <v>46218</v>
      </c>
      <c r="N2901" t="s">
        <v>36</v>
      </c>
      <c r="O2901">
        <v>8</v>
      </c>
      <c r="P2901">
        <v>2.5</v>
      </c>
      <c r="Q2901">
        <v>4941.5200000000004</v>
      </c>
      <c r="R2901" t="s">
        <v>37</v>
      </c>
      <c r="S2901">
        <v>2434.5300000000002</v>
      </c>
      <c r="T2901">
        <v>4.5</v>
      </c>
      <c r="U2901">
        <v>2026</v>
      </c>
      <c r="V2901" t="s">
        <v>107</v>
      </c>
      <c r="W2901" s="2">
        <v>46204</v>
      </c>
      <c r="X2901" t="s">
        <v>64</v>
      </c>
      <c r="Y2901" t="s">
        <v>48</v>
      </c>
      <c r="Z2901">
        <v>4941.5200000000004</v>
      </c>
      <c r="AA2901">
        <v>2434.5300000000002</v>
      </c>
      <c r="AB2901">
        <v>0.49299999999999999</v>
      </c>
    </row>
    <row r="2902" spans="1:28" x14ac:dyDescent="0.25">
      <c r="A2902" t="s">
        <v>2986</v>
      </c>
      <c r="B2902" s="2">
        <v>45689.909722222219</v>
      </c>
      <c r="C2902" s="2">
        <v>45694.109722222223</v>
      </c>
      <c r="D2902" t="s">
        <v>72</v>
      </c>
      <c r="E2902" t="s">
        <v>73</v>
      </c>
      <c r="F2902" t="s">
        <v>31</v>
      </c>
      <c r="G2902" t="s">
        <v>32</v>
      </c>
      <c r="H2902" t="s">
        <v>74</v>
      </c>
      <c r="I2902" t="s">
        <v>75</v>
      </c>
      <c r="J2902">
        <v>4.2</v>
      </c>
      <c r="K2902" t="s">
        <v>35</v>
      </c>
      <c r="L2902">
        <v>89</v>
      </c>
      <c r="M2902" s="2">
        <v>45689</v>
      </c>
      <c r="N2902" t="s">
        <v>36</v>
      </c>
      <c r="O2902">
        <v>8.3000000000000007</v>
      </c>
      <c r="P2902">
        <v>1.5</v>
      </c>
      <c r="Q2902">
        <v>8019.69</v>
      </c>
      <c r="R2902" t="s">
        <v>37</v>
      </c>
      <c r="S2902">
        <v>4298.84</v>
      </c>
      <c r="T2902">
        <v>3.7</v>
      </c>
      <c r="U2902">
        <v>2025</v>
      </c>
      <c r="V2902" t="s">
        <v>104</v>
      </c>
      <c r="W2902" s="2">
        <v>45689</v>
      </c>
      <c r="X2902" t="s">
        <v>92</v>
      </c>
      <c r="Y2902" t="s">
        <v>40</v>
      </c>
      <c r="Z2902">
        <v>8019.69</v>
      </c>
      <c r="AA2902">
        <v>4298.84</v>
      </c>
      <c r="AB2902">
        <v>0.53600000000000003</v>
      </c>
    </row>
    <row r="2903" spans="1:28" x14ac:dyDescent="0.25">
      <c r="A2903" t="s">
        <v>2987</v>
      </c>
      <c r="B2903" s="2">
        <v>46048.886111111111</v>
      </c>
      <c r="C2903" s="2">
        <v>46053.286111111112</v>
      </c>
      <c r="D2903" t="s">
        <v>91</v>
      </c>
      <c r="E2903" t="s">
        <v>83</v>
      </c>
      <c r="F2903" t="s">
        <v>31</v>
      </c>
      <c r="G2903" t="s">
        <v>32</v>
      </c>
      <c r="H2903" t="s">
        <v>67</v>
      </c>
      <c r="I2903" t="s">
        <v>34</v>
      </c>
      <c r="J2903">
        <v>4.4000000000000004</v>
      </c>
      <c r="K2903" t="s">
        <v>35</v>
      </c>
      <c r="L2903">
        <v>44</v>
      </c>
      <c r="M2903" s="2">
        <v>46048</v>
      </c>
      <c r="N2903" t="s">
        <v>68</v>
      </c>
      <c r="O2903">
        <v>7.8</v>
      </c>
      <c r="P2903">
        <v>1.6</v>
      </c>
      <c r="Q2903">
        <v>5858.27</v>
      </c>
      <c r="R2903" t="s">
        <v>77</v>
      </c>
      <c r="S2903">
        <v>4305</v>
      </c>
      <c r="T2903">
        <v>3.1</v>
      </c>
      <c r="U2903">
        <v>2026</v>
      </c>
      <c r="V2903" t="s">
        <v>69</v>
      </c>
      <c r="W2903" s="2">
        <v>46023</v>
      </c>
      <c r="X2903" t="s">
        <v>78</v>
      </c>
      <c r="Y2903" t="s">
        <v>48</v>
      </c>
      <c r="Z2903">
        <v>5858.27</v>
      </c>
      <c r="AA2903">
        <v>4305</v>
      </c>
      <c r="AB2903">
        <v>0.73499999999999999</v>
      </c>
    </row>
    <row r="2904" spans="1:28" x14ac:dyDescent="0.25">
      <c r="A2904" t="s">
        <v>2988</v>
      </c>
      <c r="B2904" s="2">
        <v>45934.48541666667</v>
      </c>
      <c r="C2904" s="2">
        <v>45938.385416666657</v>
      </c>
      <c r="D2904" t="s">
        <v>72</v>
      </c>
      <c r="E2904" t="s">
        <v>83</v>
      </c>
      <c r="F2904" t="s">
        <v>51</v>
      </c>
      <c r="G2904" t="s">
        <v>55</v>
      </c>
      <c r="H2904" t="s">
        <v>52</v>
      </c>
      <c r="I2904" t="s">
        <v>34</v>
      </c>
      <c r="J2904">
        <v>3.9</v>
      </c>
      <c r="K2904" t="s">
        <v>35</v>
      </c>
      <c r="L2904">
        <v>70</v>
      </c>
      <c r="M2904" s="2">
        <v>45934</v>
      </c>
      <c r="N2904" t="s">
        <v>36</v>
      </c>
      <c r="O2904">
        <v>7.7</v>
      </c>
      <c r="P2904">
        <v>1.7</v>
      </c>
      <c r="Q2904">
        <v>7548.57</v>
      </c>
      <c r="R2904" t="s">
        <v>77</v>
      </c>
      <c r="S2904">
        <v>5475.3</v>
      </c>
      <c r="T2904">
        <v>4.3</v>
      </c>
      <c r="U2904">
        <v>2025</v>
      </c>
      <c r="V2904" t="s">
        <v>97</v>
      </c>
      <c r="W2904" s="2">
        <v>45931</v>
      </c>
      <c r="X2904" t="s">
        <v>92</v>
      </c>
      <c r="Y2904" t="s">
        <v>40</v>
      </c>
      <c r="Z2904">
        <v>7548.57</v>
      </c>
      <c r="AA2904">
        <v>5475.3</v>
      </c>
      <c r="AB2904">
        <v>0.72499999999999998</v>
      </c>
    </row>
    <row r="2905" spans="1:28" x14ac:dyDescent="0.25">
      <c r="A2905" t="s">
        <v>2989</v>
      </c>
      <c r="B2905" s="2">
        <v>46189.267361111109</v>
      </c>
      <c r="C2905" s="2">
        <v>46196.267361111109</v>
      </c>
      <c r="D2905" t="s">
        <v>29</v>
      </c>
      <c r="E2905" t="s">
        <v>30</v>
      </c>
      <c r="F2905" t="s">
        <v>31</v>
      </c>
      <c r="G2905" t="s">
        <v>32</v>
      </c>
      <c r="H2905" t="s">
        <v>56</v>
      </c>
      <c r="I2905" t="s">
        <v>57</v>
      </c>
      <c r="J2905">
        <v>7</v>
      </c>
      <c r="K2905" t="s">
        <v>35</v>
      </c>
      <c r="L2905">
        <v>24</v>
      </c>
      <c r="M2905" s="2">
        <v>46189</v>
      </c>
      <c r="N2905" t="s">
        <v>68</v>
      </c>
      <c r="O2905">
        <v>10.1</v>
      </c>
      <c r="P2905">
        <v>4.7</v>
      </c>
      <c r="Q2905">
        <v>6663.43</v>
      </c>
      <c r="R2905" t="s">
        <v>59</v>
      </c>
      <c r="S2905">
        <v>4433.34</v>
      </c>
      <c r="T2905">
        <v>4.5999999999999996</v>
      </c>
      <c r="U2905">
        <v>2026</v>
      </c>
      <c r="V2905" t="s">
        <v>110</v>
      </c>
      <c r="W2905" s="2">
        <v>46174</v>
      </c>
      <c r="X2905" t="s">
        <v>70</v>
      </c>
      <c r="Y2905" t="s">
        <v>48</v>
      </c>
      <c r="Z2905">
        <v>6663.43</v>
      </c>
      <c r="AA2905">
        <v>4433.34</v>
      </c>
      <c r="AB2905">
        <v>0.66500000000000004</v>
      </c>
    </row>
    <row r="2906" spans="1:28" x14ac:dyDescent="0.25">
      <c r="A2906" t="s">
        <v>2990</v>
      </c>
      <c r="B2906" s="2">
        <v>45811.870138888888</v>
      </c>
      <c r="C2906" s="2">
        <v>45812.370138888888</v>
      </c>
      <c r="D2906" t="s">
        <v>42</v>
      </c>
      <c r="E2906" t="s">
        <v>83</v>
      </c>
      <c r="F2906" t="s">
        <v>51</v>
      </c>
      <c r="G2906" t="s">
        <v>32</v>
      </c>
      <c r="H2906" t="s">
        <v>67</v>
      </c>
      <c r="I2906" t="s">
        <v>75</v>
      </c>
      <c r="J2906">
        <v>0.5</v>
      </c>
      <c r="K2906" t="s">
        <v>35</v>
      </c>
      <c r="L2906">
        <v>57</v>
      </c>
      <c r="M2906" s="2">
        <v>45811</v>
      </c>
      <c r="N2906" t="s">
        <v>36</v>
      </c>
      <c r="O2906">
        <v>10.199999999999999</v>
      </c>
      <c r="P2906">
        <v>3.2</v>
      </c>
      <c r="Q2906">
        <v>3407.57</v>
      </c>
      <c r="R2906" t="s">
        <v>37</v>
      </c>
      <c r="S2906">
        <v>2367.06</v>
      </c>
      <c r="T2906">
        <v>3.9</v>
      </c>
      <c r="U2906">
        <v>2025</v>
      </c>
      <c r="V2906" t="s">
        <v>110</v>
      </c>
      <c r="W2906" s="2">
        <v>45809</v>
      </c>
      <c r="X2906" t="s">
        <v>70</v>
      </c>
      <c r="Y2906" t="s">
        <v>48</v>
      </c>
      <c r="Z2906">
        <v>3407.57</v>
      </c>
      <c r="AA2906">
        <v>2367.06</v>
      </c>
      <c r="AB2906">
        <v>0.69499999999999995</v>
      </c>
    </row>
    <row r="2907" spans="1:28" x14ac:dyDescent="0.25">
      <c r="A2907" t="s">
        <v>2991</v>
      </c>
      <c r="B2907" s="2">
        <v>46040.1875</v>
      </c>
      <c r="C2907" s="2">
        <v>46044.387499999997</v>
      </c>
      <c r="D2907" t="s">
        <v>62</v>
      </c>
      <c r="E2907" t="s">
        <v>83</v>
      </c>
      <c r="F2907" t="s">
        <v>31</v>
      </c>
      <c r="G2907" t="s">
        <v>55</v>
      </c>
      <c r="H2907" t="s">
        <v>74</v>
      </c>
      <c r="I2907" t="s">
        <v>34</v>
      </c>
      <c r="J2907">
        <v>4.2</v>
      </c>
      <c r="K2907" t="s">
        <v>35</v>
      </c>
      <c r="L2907">
        <v>61</v>
      </c>
      <c r="M2907" s="2">
        <v>46040</v>
      </c>
      <c r="N2907" t="s">
        <v>36</v>
      </c>
      <c r="O2907">
        <v>12</v>
      </c>
      <c r="P2907">
        <v>2.8</v>
      </c>
      <c r="Q2907">
        <v>4708.95</v>
      </c>
      <c r="R2907" t="s">
        <v>77</v>
      </c>
      <c r="S2907">
        <v>3045.68</v>
      </c>
      <c r="T2907">
        <v>3.8</v>
      </c>
      <c r="U2907">
        <v>2026</v>
      </c>
      <c r="V2907" t="s">
        <v>69</v>
      </c>
      <c r="W2907" s="2">
        <v>46023</v>
      </c>
      <c r="X2907" t="s">
        <v>39</v>
      </c>
      <c r="Y2907" t="s">
        <v>40</v>
      </c>
      <c r="Z2907">
        <v>4708.95</v>
      </c>
      <c r="AA2907">
        <v>3045.68</v>
      </c>
      <c r="AB2907">
        <v>0.64700000000000002</v>
      </c>
    </row>
    <row r="2908" spans="1:28" x14ac:dyDescent="0.25">
      <c r="A2908" t="s">
        <v>2992</v>
      </c>
      <c r="B2908" s="2">
        <v>45725.5625</v>
      </c>
      <c r="C2908" s="2">
        <v>45728.762499999997</v>
      </c>
      <c r="D2908" t="s">
        <v>72</v>
      </c>
      <c r="E2908" t="s">
        <v>30</v>
      </c>
      <c r="F2908" t="s">
        <v>31</v>
      </c>
      <c r="G2908" t="s">
        <v>32</v>
      </c>
      <c r="H2908" t="s">
        <v>52</v>
      </c>
      <c r="I2908" t="s">
        <v>57</v>
      </c>
      <c r="J2908">
        <v>3.2</v>
      </c>
      <c r="K2908" t="s">
        <v>58</v>
      </c>
      <c r="L2908">
        <v>106</v>
      </c>
      <c r="M2908" s="2">
        <v>45725</v>
      </c>
      <c r="N2908" t="s">
        <v>76</v>
      </c>
      <c r="O2908">
        <v>8.4</v>
      </c>
      <c r="P2908">
        <v>1.5</v>
      </c>
      <c r="Q2908">
        <v>4634.5</v>
      </c>
      <c r="R2908" t="s">
        <v>37</v>
      </c>
      <c r="S2908">
        <v>2769.86</v>
      </c>
      <c r="T2908">
        <v>3.7</v>
      </c>
      <c r="U2908">
        <v>2025</v>
      </c>
      <c r="V2908" t="s">
        <v>46</v>
      </c>
      <c r="W2908" s="2">
        <v>45717</v>
      </c>
      <c r="X2908" t="s">
        <v>39</v>
      </c>
      <c r="Y2908" t="s">
        <v>40</v>
      </c>
      <c r="Z2908">
        <v>4634.5</v>
      </c>
      <c r="AA2908">
        <v>2769.86</v>
      </c>
      <c r="AB2908">
        <v>0.59799999999999998</v>
      </c>
    </row>
    <row r="2909" spans="1:28" x14ac:dyDescent="0.25">
      <c r="A2909" t="s">
        <v>2993</v>
      </c>
      <c r="B2909" s="2">
        <v>45871.287499999999</v>
      </c>
      <c r="C2909" s="2">
        <v>45876.387499999997</v>
      </c>
      <c r="D2909" t="s">
        <v>72</v>
      </c>
      <c r="E2909" t="s">
        <v>73</v>
      </c>
      <c r="F2909" t="s">
        <v>51</v>
      </c>
      <c r="G2909" t="s">
        <v>55</v>
      </c>
      <c r="H2909" t="s">
        <v>33</v>
      </c>
      <c r="I2909" t="s">
        <v>34</v>
      </c>
      <c r="J2909">
        <v>5.0999999999999996</v>
      </c>
      <c r="K2909" t="s">
        <v>35</v>
      </c>
      <c r="L2909">
        <v>72</v>
      </c>
      <c r="M2909" s="2">
        <v>45871</v>
      </c>
      <c r="N2909" t="s">
        <v>36</v>
      </c>
      <c r="O2909">
        <v>8.1</v>
      </c>
      <c r="P2909">
        <v>0</v>
      </c>
      <c r="Q2909">
        <v>6089.81</v>
      </c>
      <c r="R2909" t="s">
        <v>59</v>
      </c>
      <c r="S2909">
        <v>3362.76</v>
      </c>
      <c r="T2909">
        <v>4</v>
      </c>
      <c r="U2909">
        <v>2025</v>
      </c>
      <c r="V2909" t="s">
        <v>87</v>
      </c>
      <c r="W2909" s="2">
        <v>45870</v>
      </c>
      <c r="X2909" t="s">
        <v>92</v>
      </c>
      <c r="Y2909" t="s">
        <v>40</v>
      </c>
      <c r="Z2909">
        <v>6089.81</v>
      </c>
      <c r="AA2909">
        <v>3362.76</v>
      </c>
      <c r="AB2909">
        <v>0.55200000000000005</v>
      </c>
    </row>
    <row r="2910" spans="1:28" x14ac:dyDescent="0.25">
      <c r="A2910" t="s">
        <v>2994</v>
      </c>
      <c r="B2910" s="2">
        <v>46312.136805555558</v>
      </c>
      <c r="C2910" s="2">
        <v>46314.936805555553</v>
      </c>
      <c r="D2910" t="s">
        <v>72</v>
      </c>
      <c r="E2910" t="s">
        <v>73</v>
      </c>
      <c r="F2910" t="s">
        <v>31</v>
      </c>
      <c r="G2910" t="s">
        <v>32</v>
      </c>
      <c r="H2910" t="s">
        <v>56</v>
      </c>
      <c r="I2910" t="s">
        <v>75</v>
      </c>
      <c r="J2910">
        <v>2.8</v>
      </c>
      <c r="K2910" t="s">
        <v>58</v>
      </c>
      <c r="L2910">
        <v>66</v>
      </c>
      <c r="M2910" s="2">
        <v>46312</v>
      </c>
      <c r="N2910" t="s">
        <v>36</v>
      </c>
      <c r="O2910">
        <v>8.1</v>
      </c>
      <c r="P2910">
        <v>2</v>
      </c>
      <c r="Q2910">
        <v>4028.78</v>
      </c>
      <c r="R2910" t="s">
        <v>77</v>
      </c>
      <c r="S2910">
        <v>3031.93</v>
      </c>
      <c r="T2910">
        <v>3.8</v>
      </c>
      <c r="U2910">
        <v>2026</v>
      </c>
      <c r="V2910" t="s">
        <v>97</v>
      </c>
      <c r="W2910" s="2">
        <v>46296</v>
      </c>
      <c r="X2910" t="s">
        <v>92</v>
      </c>
      <c r="Y2910" t="s">
        <v>40</v>
      </c>
      <c r="Z2910">
        <v>4028.78</v>
      </c>
      <c r="AA2910">
        <v>3031.93</v>
      </c>
      <c r="AB2910">
        <v>0.753</v>
      </c>
    </row>
    <row r="2911" spans="1:28" x14ac:dyDescent="0.25">
      <c r="A2911" t="s">
        <v>2995</v>
      </c>
      <c r="B2911" s="2">
        <v>46033.93472222222</v>
      </c>
      <c r="C2911" s="2">
        <v>46037.034722222219</v>
      </c>
      <c r="D2911" t="s">
        <v>50</v>
      </c>
      <c r="E2911" t="s">
        <v>83</v>
      </c>
      <c r="F2911" t="s">
        <v>31</v>
      </c>
      <c r="G2911" t="s">
        <v>55</v>
      </c>
      <c r="H2911" t="s">
        <v>33</v>
      </c>
      <c r="I2911" t="s">
        <v>57</v>
      </c>
      <c r="J2911">
        <v>3.1</v>
      </c>
      <c r="K2911" t="s">
        <v>35</v>
      </c>
      <c r="L2911">
        <v>39</v>
      </c>
      <c r="M2911" s="2">
        <v>46033</v>
      </c>
      <c r="N2911" t="s">
        <v>68</v>
      </c>
      <c r="O2911">
        <v>7.9</v>
      </c>
      <c r="P2911">
        <v>2.2999999999999998</v>
      </c>
      <c r="Q2911">
        <v>4521.7299999999996</v>
      </c>
      <c r="R2911" t="s">
        <v>59</v>
      </c>
      <c r="S2911">
        <v>3389.36</v>
      </c>
      <c r="T2911">
        <v>4.9000000000000004</v>
      </c>
      <c r="U2911">
        <v>2026</v>
      </c>
      <c r="V2911" t="s">
        <v>69</v>
      </c>
      <c r="W2911" s="2">
        <v>46023</v>
      </c>
      <c r="X2911" t="s">
        <v>39</v>
      </c>
      <c r="Y2911" t="s">
        <v>40</v>
      </c>
      <c r="Z2911">
        <v>4521.7299999999996</v>
      </c>
      <c r="AA2911">
        <v>3389.36</v>
      </c>
      <c r="AB2911">
        <v>0.75</v>
      </c>
    </row>
    <row r="2912" spans="1:28" x14ac:dyDescent="0.25">
      <c r="A2912" t="s">
        <v>2996</v>
      </c>
      <c r="B2912" s="2">
        <v>45870.749305555553</v>
      </c>
      <c r="C2912" s="2">
        <v>45873.849305555559</v>
      </c>
      <c r="D2912" t="s">
        <v>62</v>
      </c>
      <c r="E2912" t="s">
        <v>83</v>
      </c>
      <c r="F2912" t="s">
        <v>51</v>
      </c>
      <c r="G2912" t="s">
        <v>66</v>
      </c>
      <c r="H2912" t="s">
        <v>33</v>
      </c>
      <c r="I2912" t="s">
        <v>57</v>
      </c>
      <c r="J2912">
        <v>3.1</v>
      </c>
      <c r="K2912" t="s">
        <v>35</v>
      </c>
      <c r="L2912">
        <v>55</v>
      </c>
      <c r="M2912" s="2">
        <v>45870</v>
      </c>
      <c r="N2912" t="s">
        <v>76</v>
      </c>
      <c r="O2912">
        <v>7.7</v>
      </c>
      <c r="P2912">
        <v>2.6</v>
      </c>
      <c r="Q2912">
        <v>7145.45</v>
      </c>
      <c r="R2912" t="s">
        <v>37</v>
      </c>
      <c r="S2912">
        <v>5348.26</v>
      </c>
      <c r="T2912">
        <v>4.0999999999999996</v>
      </c>
      <c r="U2912">
        <v>2025</v>
      </c>
      <c r="V2912" t="s">
        <v>87</v>
      </c>
      <c r="W2912" s="2">
        <v>45870</v>
      </c>
      <c r="X2912" t="s">
        <v>81</v>
      </c>
      <c r="Y2912" t="s">
        <v>48</v>
      </c>
      <c r="Z2912">
        <v>7145.45</v>
      </c>
      <c r="AA2912">
        <v>5348.26</v>
      </c>
      <c r="AB2912">
        <v>0.748</v>
      </c>
    </row>
    <row r="2913" spans="1:28" x14ac:dyDescent="0.25">
      <c r="A2913" t="s">
        <v>2997</v>
      </c>
      <c r="B2913" s="2">
        <v>45736.576388888891</v>
      </c>
      <c r="C2913" s="2">
        <v>45740.376388888893</v>
      </c>
      <c r="D2913" t="s">
        <v>85</v>
      </c>
      <c r="E2913" t="s">
        <v>83</v>
      </c>
      <c r="F2913" t="s">
        <v>51</v>
      </c>
      <c r="G2913" t="s">
        <v>55</v>
      </c>
      <c r="H2913" t="s">
        <v>86</v>
      </c>
      <c r="I2913" t="s">
        <v>57</v>
      </c>
      <c r="J2913">
        <v>3.8</v>
      </c>
      <c r="K2913" t="s">
        <v>35</v>
      </c>
      <c r="L2913">
        <v>43</v>
      </c>
      <c r="M2913" s="2">
        <v>45736</v>
      </c>
      <c r="N2913" t="s">
        <v>36</v>
      </c>
      <c r="O2913">
        <v>11.9</v>
      </c>
      <c r="P2913">
        <v>1.5</v>
      </c>
      <c r="Q2913">
        <v>4897.75</v>
      </c>
      <c r="R2913" t="s">
        <v>37</v>
      </c>
      <c r="S2913">
        <v>3691.45</v>
      </c>
      <c r="T2913">
        <v>4.0999999999999996</v>
      </c>
      <c r="U2913">
        <v>2025</v>
      </c>
      <c r="V2913" t="s">
        <v>46</v>
      </c>
      <c r="W2913" s="2">
        <v>45717</v>
      </c>
      <c r="X2913" t="s">
        <v>47</v>
      </c>
      <c r="Y2913" t="s">
        <v>48</v>
      </c>
      <c r="Z2913">
        <v>4897.75</v>
      </c>
      <c r="AA2913">
        <v>3691.45</v>
      </c>
      <c r="AB2913">
        <v>0.754</v>
      </c>
    </row>
    <row r="2914" spans="1:28" x14ac:dyDescent="0.25">
      <c r="A2914" t="s">
        <v>2998</v>
      </c>
      <c r="B2914" s="2">
        <v>46383.851388888892</v>
      </c>
      <c r="C2914" s="2">
        <v>46389.051388888889</v>
      </c>
      <c r="D2914" t="s">
        <v>29</v>
      </c>
      <c r="E2914" t="s">
        <v>83</v>
      </c>
      <c r="F2914" t="s">
        <v>51</v>
      </c>
      <c r="G2914" t="s">
        <v>55</v>
      </c>
      <c r="H2914" t="s">
        <v>33</v>
      </c>
      <c r="I2914" t="s">
        <v>57</v>
      </c>
      <c r="J2914">
        <v>5.2</v>
      </c>
      <c r="K2914" t="s">
        <v>58</v>
      </c>
      <c r="L2914">
        <v>67</v>
      </c>
      <c r="M2914" s="2">
        <v>46383</v>
      </c>
      <c r="N2914" t="s">
        <v>36</v>
      </c>
      <c r="O2914">
        <v>8.3000000000000007</v>
      </c>
      <c r="P2914">
        <v>1.2</v>
      </c>
      <c r="Q2914">
        <v>5569.58</v>
      </c>
      <c r="R2914" t="s">
        <v>37</v>
      </c>
      <c r="S2914">
        <v>3950.66</v>
      </c>
      <c r="T2914">
        <v>4.3</v>
      </c>
      <c r="U2914">
        <v>2026</v>
      </c>
      <c r="V2914" t="s">
        <v>63</v>
      </c>
      <c r="W2914" s="2">
        <v>46357</v>
      </c>
      <c r="X2914" t="s">
        <v>39</v>
      </c>
      <c r="Y2914" t="s">
        <v>40</v>
      </c>
      <c r="Z2914">
        <v>5569.58</v>
      </c>
      <c r="AA2914">
        <v>3950.66</v>
      </c>
      <c r="AB2914">
        <v>0.70899999999999996</v>
      </c>
    </row>
    <row r="2915" spans="1:28" x14ac:dyDescent="0.25">
      <c r="A2915" t="s">
        <v>2999</v>
      </c>
      <c r="B2915" s="2">
        <v>46285.435416666667</v>
      </c>
      <c r="C2915" s="2">
        <v>46288.435416666667</v>
      </c>
      <c r="D2915" t="s">
        <v>50</v>
      </c>
      <c r="E2915" t="s">
        <v>30</v>
      </c>
      <c r="F2915" t="s">
        <v>51</v>
      </c>
      <c r="G2915" t="s">
        <v>66</v>
      </c>
      <c r="H2915" t="s">
        <v>86</v>
      </c>
      <c r="I2915" t="s">
        <v>75</v>
      </c>
      <c r="J2915">
        <v>3</v>
      </c>
      <c r="K2915" t="s">
        <v>35</v>
      </c>
      <c r="L2915">
        <v>53</v>
      </c>
      <c r="M2915" s="2">
        <v>46285</v>
      </c>
      <c r="N2915" t="s">
        <v>76</v>
      </c>
      <c r="O2915">
        <v>8</v>
      </c>
      <c r="P2915">
        <v>1</v>
      </c>
      <c r="Q2915">
        <v>5512.33</v>
      </c>
      <c r="R2915" t="s">
        <v>77</v>
      </c>
      <c r="S2915">
        <v>4128.62</v>
      </c>
      <c r="T2915">
        <v>3.9</v>
      </c>
      <c r="U2915">
        <v>2026</v>
      </c>
      <c r="V2915" t="s">
        <v>53</v>
      </c>
      <c r="W2915" s="2">
        <v>46266</v>
      </c>
      <c r="X2915" t="s">
        <v>39</v>
      </c>
      <c r="Y2915" t="s">
        <v>40</v>
      </c>
      <c r="Z2915">
        <v>5512.33</v>
      </c>
      <c r="AA2915">
        <v>4128.62</v>
      </c>
      <c r="AB2915">
        <v>0.749</v>
      </c>
    </row>
    <row r="2916" spans="1:28" x14ac:dyDescent="0.25">
      <c r="A2916" t="s">
        <v>3000</v>
      </c>
      <c r="B2916" s="2">
        <v>46261.418749999997</v>
      </c>
      <c r="C2916" s="2">
        <v>46267.71875</v>
      </c>
      <c r="D2916" t="s">
        <v>29</v>
      </c>
      <c r="E2916" t="s">
        <v>30</v>
      </c>
      <c r="F2916" t="s">
        <v>51</v>
      </c>
      <c r="G2916" t="s">
        <v>32</v>
      </c>
      <c r="H2916" t="s">
        <v>33</v>
      </c>
      <c r="I2916" t="s">
        <v>75</v>
      </c>
      <c r="J2916">
        <v>6.3</v>
      </c>
      <c r="K2916" t="s">
        <v>35</v>
      </c>
      <c r="L2916">
        <v>38</v>
      </c>
      <c r="M2916" s="2">
        <v>46261</v>
      </c>
      <c r="N2916" t="s">
        <v>36</v>
      </c>
      <c r="O2916">
        <v>7.9</v>
      </c>
      <c r="P2916">
        <v>1.2</v>
      </c>
      <c r="Q2916">
        <v>8001.06</v>
      </c>
      <c r="R2916" t="s">
        <v>59</v>
      </c>
      <c r="S2916">
        <v>5931.24</v>
      </c>
      <c r="T2916">
        <v>4.0999999999999996</v>
      </c>
      <c r="U2916">
        <v>2026</v>
      </c>
      <c r="V2916" t="s">
        <v>87</v>
      </c>
      <c r="W2916" s="2">
        <v>46235</v>
      </c>
      <c r="X2916" t="s">
        <v>47</v>
      </c>
      <c r="Y2916" t="s">
        <v>48</v>
      </c>
      <c r="Z2916">
        <v>8001.06</v>
      </c>
      <c r="AA2916">
        <v>5931.24</v>
      </c>
      <c r="AB2916">
        <v>0.74099999999999999</v>
      </c>
    </row>
    <row r="2917" spans="1:28" x14ac:dyDescent="0.25">
      <c r="A2917" t="s">
        <v>3001</v>
      </c>
      <c r="B2917" s="2">
        <v>46038.806250000001</v>
      </c>
      <c r="C2917" s="2">
        <v>46044.006249999999</v>
      </c>
      <c r="D2917" t="s">
        <v>91</v>
      </c>
      <c r="E2917" t="s">
        <v>43</v>
      </c>
      <c r="F2917" t="s">
        <v>51</v>
      </c>
      <c r="G2917" t="s">
        <v>32</v>
      </c>
      <c r="H2917" t="s">
        <v>52</v>
      </c>
      <c r="I2917" t="s">
        <v>34</v>
      </c>
      <c r="J2917">
        <v>5.2</v>
      </c>
      <c r="K2917" t="s">
        <v>35</v>
      </c>
      <c r="L2917">
        <v>59</v>
      </c>
      <c r="M2917" s="2">
        <v>46038</v>
      </c>
      <c r="N2917" t="s">
        <v>76</v>
      </c>
      <c r="O2917">
        <v>11.8</v>
      </c>
      <c r="P2917">
        <v>2.5</v>
      </c>
      <c r="Q2917">
        <v>8968.65</v>
      </c>
      <c r="R2917" t="s">
        <v>37</v>
      </c>
      <c r="S2917">
        <v>5021.16</v>
      </c>
      <c r="T2917">
        <v>4.2</v>
      </c>
      <c r="U2917">
        <v>2026</v>
      </c>
      <c r="V2917" t="s">
        <v>69</v>
      </c>
      <c r="W2917" s="2">
        <v>46023</v>
      </c>
      <c r="X2917" t="s">
        <v>81</v>
      </c>
      <c r="Y2917" t="s">
        <v>48</v>
      </c>
      <c r="Z2917">
        <v>8968.65</v>
      </c>
      <c r="AA2917">
        <v>5021.16</v>
      </c>
      <c r="AB2917">
        <v>0.56000000000000005</v>
      </c>
    </row>
    <row r="2918" spans="1:28" x14ac:dyDescent="0.25">
      <c r="A2918" t="s">
        <v>3002</v>
      </c>
      <c r="B2918" s="2">
        <v>46337.75</v>
      </c>
      <c r="C2918" s="2">
        <v>46344.95</v>
      </c>
      <c r="D2918" t="s">
        <v>29</v>
      </c>
      <c r="E2918" t="s">
        <v>73</v>
      </c>
      <c r="F2918" t="s">
        <v>31</v>
      </c>
      <c r="G2918" t="s">
        <v>32</v>
      </c>
      <c r="H2918" t="s">
        <v>45</v>
      </c>
      <c r="I2918" t="s">
        <v>34</v>
      </c>
      <c r="J2918">
        <v>7.2</v>
      </c>
      <c r="K2918" t="s">
        <v>35</v>
      </c>
      <c r="L2918">
        <v>73</v>
      </c>
      <c r="M2918" s="2">
        <v>46337</v>
      </c>
      <c r="N2918" t="s">
        <v>68</v>
      </c>
      <c r="O2918">
        <v>10.1</v>
      </c>
      <c r="P2918">
        <v>2.6</v>
      </c>
      <c r="Q2918">
        <v>8721.2900000000009</v>
      </c>
      <c r="R2918" t="s">
        <v>77</v>
      </c>
      <c r="S2918">
        <v>6396.13</v>
      </c>
      <c r="T2918">
        <v>3.8</v>
      </c>
      <c r="U2918">
        <v>2026</v>
      </c>
      <c r="V2918" t="s">
        <v>89</v>
      </c>
      <c r="W2918" s="2">
        <v>46327</v>
      </c>
      <c r="X2918" t="s">
        <v>64</v>
      </c>
      <c r="Y2918" t="s">
        <v>48</v>
      </c>
      <c r="Z2918">
        <v>8721.2900000000009</v>
      </c>
      <c r="AA2918">
        <v>6396.13</v>
      </c>
      <c r="AB2918">
        <v>0.73299999999999998</v>
      </c>
    </row>
    <row r="2919" spans="1:28" x14ac:dyDescent="0.25">
      <c r="A2919" t="s">
        <v>3003</v>
      </c>
      <c r="B2919" s="2">
        <v>45715.700694444437</v>
      </c>
      <c r="C2919" s="2">
        <v>45721.000694444447</v>
      </c>
      <c r="D2919" t="s">
        <v>113</v>
      </c>
      <c r="E2919" t="s">
        <v>30</v>
      </c>
      <c r="F2919" t="s">
        <v>31</v>
      </c>
      <c r="G2919" t="s">
        <v>55</v>
      </c>
      <c r="H2919" t="s">
        <v>74</v>
      </c>
      <c r="I2919" t="s">
        <v>57</v>
      </c>
      <c r="J2919">
        <v>5.3</v>
      </c>
      <c r="K2919" t="s">
        <v>35</v>
      </c>
      <c r="L2919">
        <v>47</v>
      </c>
      <c r="M2919" s="2">
        <v>45715</v>
      </c>
      <c r="N2919" t="s">
        <v>36</v>
      </c>
      <c r="O2919">
        <v>9.8000000000000007</v>
      </c>
      <c r="P2919">
        <v>1.1000000000000001</v>
      </c>
      <c r="Q2919">
        <v>4928.33</v>
      </c>
      <c r="R2919" t="s">
        <v>37</v>
      </c>
      <c r="S2919">
        <v>3195.07</v>
      </c>
      <c r="T2919">
        <v>4.4000000000000004</v>
      </c>
      <c r="U2919">
        <v>2025</v>
      </c>
      <c r="V2919" t="s">
        <v>104</v>
      </c>
      <c r="W2919" s="2">
        <v>45689</v>
      </c>
      <c r="X2919" t="s">
        <v>47</v>
      </c>
      <c r="Y2919" t="s">
        <v>48</v>
      </c>
      <c r="Z2919">
        <v>4928.33</v>
      </c>
      <c r="AA2919">
        <v>3195.07</v>
      </c>
      <c r="AB2919">
        <v>0.64800000000000002</v>
      </c>
    </row>
    <row r="2920" spans="1:28" x14ac:dyDescent="0.25">
      <c r="A2920" t="s">
        <v>3004</v>
      </c>
      <c r="B2920" s="2">
        <v>45683.048611111109</v>
      </c>
      <c r="C2920" s="2">
        <v>45685.548611111109</v>
      </c>
      <c r="D2920" t="s">
        <v>62</v>
      </c>
      <c r="E2920" t="s">
        <v>30</v>
      </c>
      <c r="F2920" t="s">
        <v>31</v>
      </c>
      <c r="G2920" t="s">
        <v>55</v>
      </c>
      <c r="H2920" t="s">
        <v>56</v>
      </c>
      <c r="I2920" t="s">
        <v>75</v>
      </c>
      <c r="J2920">
        <v>2.5</v>
      </c>
      <c r="K2920" t="s">
        <v>35</v>
      </c>
      <c r="L2920">
        <v>59</v>
      </c>
      <c r="M2920" s="2">
        <v>45683</v>
      </c>
      <c r="N2920" t="s">
        <v>36</v>
      </c>
      <c r="O2920">
        <v>8.1</v>
      </c>
      <c r="P2920">
        <v>2.2999999999999998</v>
      </c>
      <c r="Q2920">
        <v>4294.32</v>
      </c>
      <c r="R2920" t="s">
        <v>37</v>
      </c>
      <c r="S2920">
        <v>2730.9</v>
      </c>
      <c r="T2920">
        <v>3.8</v>
      </c>
      <c r="U2920">
        <v>2025</v>
      </c>
      <c r="V2920" t="s">
        <v>69</v>
      </c>
      <c r="W2920" s="2">
        <v>45658</v>
      </c>
      <c r="X2920" t="s">
        <v>39</v>
      </c>
      <c r="Y2920" t="s">
        <v>40</v>
      </c>
      <c r="Z2920">
        <v>4294.32</v>
      </c>
      <c r="AA2920">
        <v>2730.9</v>
      </c>
      <c r="AB2920">
        <v>0.63600000000000001</v>
      </c>
    </row>
    <row r="2921" spans="1:28" x14ac:dyDescent="0.25">
      <c r="A2921" t="s">
        <v>3005</v>
      </c>
      <c r="B2921" s="2">
        <v>46104.631944444453</v>
      </c>
      <c r="C2921" s="2">
        <v>46109.631944444453</v>
      </c>
      <c r="D2921" t="s">
        <v>85</v>
      </c>
      <c r="E2921" t="s">
        <v>30</v>
      </c>
      <c r="F2921" t="s">
        <v>31</v>
      </c>
      <c r="G2921" t="s">
        <v>32</v>
      </c>
      <c r="H2921" t="s">
        <v>67</v>
      </c>
      <c r="I2921" t="s">
        <v>34</v>
      </c>
      <c r="J2921">
        <v>5</v>
      </c>
      <c r="K2921" t="s">
        <v>35</v>
      </c>
      <c r="L2921">
        <v>102</v>
      </c>
      <c r="M2921" s="2">
        <v>46104</v>
      </c>
      <c r="N2921" t="s">
        <v>36</v>
      </c>
      <c r="O2921">
        <v>7.9</v>
      </c>
      <c r="P2921">
        <v>2.9</v>
      </c>
      <c r="Q2921">
        <v>6659.43</v>
      </c>
      <c r="R2921" t="s">
        <v>77</v>
      </c>
      <c r="S2921">
        <v>3442.74</v>
      </c>
      <c r="T2921">
        <v>3.8</v>
      </c>
      <c r="U2921">
        <v>2026</v>
      </c>
      <c r="V2921" t="s">
        <v>46</v>
      </c>
      <c r="W2921" s="2">
        <v>46082</v>
      </c>
      <c r="X2921" t="s">
        <v>78</v>
      </c>
      <c r="Y2921" t="s">
        <v>48</v>
      </c>
      <c r="Z2921">
        <v>6659.43</v>
      </c>
      <c r="AA2921">
        <v>3442.74</v>
      </c>
      <c r="AB2921">
        <v>0.51700000000000002</v>
      </c>
    </row>
    <row r="2922" spans="1:28" x14ac:dyDescent="0.25">
      <c r="A2922" t="s">
        <v>3006</v>
      </c>
      <c r="B2922" s="2">
        <v>45723.411805555559</v>
      </c>
      <c r="C2922" s="2">
        <v>45727.011805555558</v>
      </c>
      <c r="D2922" t="s">
        <v>91</v>
      </c>
      <c r="E2922" t="s">
        <v>73</v>
      </c>
      <c r="F2922" t="s">
        <v>51</v>
      </c>
      <c r="G2922" t="s">
        <v>44</v>
      </c>
      <c r="H2922" t="s">
        <v>52</v>
      </c>
      <c r="I2922" t="s">
        <v>34</v>
      </c>
      <c r="J2922">
        <v>3.6</v>
      </c>
      <c r="K2922" t="s">
        <v>35</v>
      </c>
      <c r="L2922">
        <v>53</v>
      </c>
      <c r="M2922" s="2">
        <v>45723</v>
      </c>
      <c r="N2922" t="s">
        <v>68</v>
      </c>
      <c r="O2922">
        <v>9.9</v>
      </c>
      <c r="P2922">
        <v>2</v>
      </c>
      <c r="Q2922">
        <v>4468.42</v>
      </c>
      <c r="R2922" t="s">
        <v>77</v>
      </c>
      <c r="S2922">
        <v>3286.3</v>
      </c>
      <c r="T2922">
        <v>4.4000000000000004</v>
      </c>
      <c r="U2922">
        <v>2025</v>
      </c>
      <c r="V2922" t="s">
        <v>46</v>
      </c>
      <c r="W2922" s="2">
        <v>45717</v>
      </c>
      <c r="X2922" t="s">
        <v>81</v>
      </c>
      <c r="Y2922" t="s">
        <v>48</v>
      </c>
      <c r="Z2922">
        <v>4468.42</v>
      </c>
      <c r="AA2922">
        <v>3286.3</v>
      </c>
      <c r="AB2922">
        <v>0.73499999999999999</v>
      </c>
    </row>
    <row r="2923" spans="1:28" x14ac:dyDescent="0.25">
      <c r="A2923" t="s">
        <v>3007</v>
      </c>
      <c r="B2923" s="2">
        <v>45911.96875</v>
      </c>
      <c r="C2923" s="2">
        <v>45914.868750000001</v>
      </c>
      <c r="D2923" t="s">
        <v>91</v>
      </c>
      <c r="E2923" t="s">
        <v>30</v>
      </c>
      <c r="F2923" t="s">
        <v>51</v>
      </c>
      <c r="G2923" t="s">
        <v>32</v>
      </c>
      <c r="H2923" t="s">
        <v>67</v>
      </c>
      <c r="I2923" t="s">
        <v>34</v>
      </c>
      <c r="J2923">
        <v>2.9</v>
      </c>
      <c r="K2923" t="s">
        <v>35</v>
      </c>
      <c r="L2923">
        <v>25</v>
      </c>
      <c r="M2923" s="2">
        <v>45911</v>
      </c>
      <c r="N2923" t="s">
        <v>36</v>
      </c>
      <c r="O2923">
        <v>8.1</v>
      </c>
      <c r="P2923">
        <v>3.4</v>
      </c>
      <c r="Q2923">
        <v>4308.6499999999996</v>
      </c>
      <c r="R2923" t="s">
        <v>77</v>
      </c>
      <c r="S2923">
        <v>2478.71</v>
      </c>
      <c r="T2923">
        <v>4.5999999999999996</v>
      </c>
      <c r="U2923">
        <v>2025</v>
      </c>
      <c r="V2923" t="s">
        <v>53</v>
      </c>
      <c r="W2923" s="2">
        <v>45901</v>
      </c>
      <c r="X2923" t="s">
        <v>47</v>
      </c>
      <c r="Y2923" t="s">
        <v>48</v>
      </c>
      <c r="Z2923">
        <v>4308.6499999999996</v>
      </c>
      <c r="AA2923">
        <v>2478.71</v>
      </c>
      <c r="AB2923">
        <v>0.57499999999999996</v>
      </c>
    </row>
    <row r="2924" spans="1:28" x14ac:dyDescent="0.25">
      <c r="A2924" t="s">
        <v>3008</v>
      </c>
      <c r="B2924" s="2">
        <v>45701.415972222218</v>
      </c>
      <c r="C2924" s="2">
        <v>45702.615972222222</v>
      </c>
      <c r="D2924" t="s">
        <v>42</v>
      </c>
      <c r="E2924" t="s">
        <v>30</v>
      </c>
      <c r="F2924" t="s">
        <v>51</v>
      </c>
      <c r="G2924" t="s">
        <v>66</v>
      </c>
      <c r="H2924" t="s">
        <v>56</v>
      </c>
      <c r="I2924" t="s">
        <v>34</v>
      </c>
      <c r="J2924">
        <v>1.2</v>
      </c>
      <c r="K2924" t="s">
        <v>58</v>
      </c>
      <c r="L2924">
        <v>48</v>
      </c>
      <c r="M2924" s="2">
        <v>45701</v>
      </c>
      <c r="N2924" t="s">
        <v>68</v>
      </c>
      <c r="O2924">
        <v>9.8000000000000007</v>
      </c>
      <c r="P2924">
        <v>1.4</v>
      </c>
      <c r="Q2924">
        <v>3373.4</v>
      </c>
      <c r="R2924" t="s">
        <v>77</v>
      </c>
      <c r="S2924">
        <v>1832.15</v>
      </c>
      <c r="T2924">
        <v>3.2</v>
      </c>
      <c r="U2924">
        <v>2025</v>
      </c>
      <c r="V2924" t="s">
        <v>104</v>
      </c>
      <c r="W2924" s="2">
        <v>45689</v>
      </c>
      <c r="X2924" t="s">
        <v>47</v>
      </c>
      <c r="Y2924" t="s">
        <v>48</v>
      </c>
      <c r="Z2924">
        <v>3373.4</v>
      </c>
      <c r="AA2924">
        <v>1832.15</v>
      </c>
      <c r="AB2924">
        <v>0.54300000000000004</v>
      </c>
    </row>
    <row r="2925" spans="1:28" x14ac:dyDescent="0.25">
      <c r="A2925" t="s">
        <v>3009</v>
      </c>
      <c r="B2925" s="2">
        <v>45754.356249999997</v>
      </c>
      <c r="C2925" s="2">
        <v>45754.856249999997</v>
      </c>
      <c r="D2925" t="s">
        <v>42</v>
      </c>
      <c r="E2925" t="s">
        <v>73</v>
      </c>
      <c r="F2925" t="s">
        <v>31</v>
      </c>
      <c r="G2925" t="s">
        <v>66</v>
      </c>
      <c r="H2925" t="s">
        <v>74</v>
      </c>
      <c r="I2925" t="s">
        <v>57</v>
      </c>
      <c r="J2925">
        <v>0.5</v>
      </c>
      <c r="K2925" t="s">
        <v>35</v>
      </c>
      <c r="L2925">
        <v>72</v>
      </c>
      <c r="M2925" s="2">
        <v>45754</v>
      </c>
      <c r="N2925" t="s">
        <v>36</v>
      </c>
      <c r="O2925">
        <v>8</v>
      </c>
      <c r="P2925">
        <v>3.4</v>
      </c>
      <c r="Q2925">
        <v>3002.26</v>
      </c>
      <c r="R2925" t="s">
        <v>59</v>
      </c>
      <c r="S2925">
        <v>2187.3000000000002</v>
      </c>
      <c r="T2925">
        <v>3.9</v>
      </c>
      <c r="U2925">
        <v>2025</v>
      </c>
      <c r="V2925" t="s">
        <v>38</v>
      </c>
      <c r="W2925" s="2">
        <v>45748</v>
      </c>
      <c r="X2925" t="s">
        <v>78</v>
      </c>
      <c r="Y2925" t="s">
        <v>48</v>
      </c>
      <c r="Z2925">
        <v>3002.26</v>
      </c>
      <c r="AA2925">
        <v>2187.3000000000002</v>
      </c>
      <c r="AB2925">
        <v>0.72899999999999998</v>
      </c>
    </row>
    <row r="2926" spans="1:28" x14ac:dyDescent="0.25">
      <c r="A2926" t="s">
        <v>3010</v>
      </c>
      <c r="B2926" s="2">
        <v>46211.057638888888</v>
      </c>
      <c r="C2926" s="2">
        <v>46211.757638888892</v>
      </c>
      <c r="D2926" t="s">
        <v>50</v>
      </c>
      <c r="E2926" t="s">
        <v>83</v>
      </c>
      <c r="F2926" t="s">
        <v>31</v>
      </c>
      <c r="G2926" t="s">
        <v>66</v>
      </c>
      <c r="H2926" t="s">
        <v>74</v>
      </c>
      <c r="I2926" t="s">
        <v>34</v>
      </c>
      <c r="J2926">
        <v>0.7</v>
      </c>
      <c r="K2926" t="s">
        <v>35</v>
      </c>
      <c r="L2926">
        <v>53</v>
      </c>
      <c r="M2926" s="2">
        <v>46211</v>
      </c>
      <c r="N2926" t="s">
        <v>36</v>
      </c>
      <c r="O2926">
        <v>7.7</v>
      </c>
      <c r="P2926">
        <v>0.3</v>
      </c>
      <c r="Q2926">
        <v>1870.6</v>
      </c>
      <c r="R2926" t="s">
        <v>77</v>
      </c>
      <c r="S2926">
        <v>912.7</v>
      </c>
      <c r="T2926">
        <v>4.5</v>
      </c>
      <c r="U2926">
        <v>2026</v>
      </c>
      <c r="V2926" t="s">
        <v>107</v>
      </c>
      <c r="W2926" s="2">
        <v>46204</v>
      </c>
      <c r="X2926" t="s">
        <v>64</v>
      </c>
      <c r="Y2926" t="s">
        <v>48</v>
      </c>
      <c r="Z2926">
        <v>1870.6</v>
      </c>
      <c r="AA2926">
        <v>912.7</v>
      </c>
      <c r="AB2926">
        <v>0.48799999999999999</v>
      </c>
    </row>
    <row r="2927" spans="1:28" x14ac:dyDescent="0.25">
      <c r="A2927" t="s">
        <v>3011</v>
      </c>
      <c r="B2927" s="2">
        <v>45884.689583333333</v>
      </c>
      <c r="C2927" s="2">
        <v>45889.289583333331</v>
      </c>
      <c r="D2927" t="s">
        <v>72</v>
      </c>
      <c r="E2927" t="s">
        <v>83</v>
      </c>
      <c r="F2927" t="s">
        <v>31</v>
      </c>
      <c r="G2927" t="s">
        <v>44</v>
      </c>
      <c r="H2927" t="s">
        <v>33</v>
      </c>
      <c r="I2927" t="s">
        <v>34</v>
      </c>
      <c r="J2927">
        <v>4.5999999999999996</v>
      </c>
      <c r="K2927" t="s">
        <v>35</v>
      </c>
      <c r="L2927">
        <v>73</v>
      </c>
      <c r="M2927" s="2">
        <v>45884</v>
      </c>
      <c r="N2927" t="s">
        <v>36</v>
      </c>
      <c r="O2927">
        <v>8</v>
      </c>
      <c r="P2927">
        <v>3.3</v>
      </c>
      <c r="Q2927">
        <v>7096.43</v>
      </c>
      <c r="R2927" t="s">
        <v>77</v>
      </c>
      <c r="S2927">
        <v>3829.57</v>
      </c>
      <c r="T2927">
        <v>3.4</v>
      </c>
      <c r="U2927">
        <v>2025</v>
      </c>
      <c r="V2927" t="s">
        <v>87</v>
      </c>
      <c r="W2927" s="2">
        <v>45870</v>
      </c>
      <c r="X2927" t="s">
        <v>81</v>
      </c>
      <c r="Y2927" t="s">
        <v>48</v>
      </c>
      <c r="Z2927">
        <v>7096.43</v>
      </c>
      <c r="AA2927">
        <v>3829.57</v>
      </c>
      <c r="AB2927">
        <v>0.54</v>
      </c>
    </row>
    <row r="2928" spans="1:28" x14ac:dyDescent="0.25">
      <c r="A2928" t="s">
        <v>3012</v>
      </c>
      <c r="B2928" s="2">
        <v>46336.740277777782</v>
      </c>
      <c r="C2928" s="2">
        <v>46340.740277777782</v>
      </c>
      <c r="D2928" t="s">
        <v>85</v>
      </c>
      <c r="E2928" t="s">
        <v>83</v>
      </c>
      <c r="F2928" t="s">
        <v>51</v>
      </c>
      <c r="G2928" t="s">
        <v>32</v>
      </c>
      <c r="H2928" t="s">
        <v>67</v>
      </c>
      <c r="I2928" t="s">
        <v>75</v>
      </c>
      <c r="J2928">
        <v>4</v>
      </c>
      <c r="K2928" t="s">
        <v>35</v>
      </c>
      <c r="L2928">
        <v>53</v>
      </c>
      <c r="M2928" s="2">
        <v>46336</v>
      </c>
      <c r="N2928" t="s">
        <v>36</v>
      </c>
      <c r="O2928">
        <v>8.1</v>
      </c>
      <c r="P2928">
        <v>2.2999999999999998</v>
      </c>
      <c r="Q2928">
        <v>7390.34</v>
      </c>
      <c r="R2928" t="s">
        <v>77</v>
      </c>
      <c r="S2928">
        <v>4637.05</v>
      </c>
      <c r="T2928">
        <v>4.5</v>
      </c>
      <c r="U2928">
        <v>2026</v>
      </c>
      <c r="V2928" t="s">
        <v>89</v>
      </c>
      <c r="W2928" s="2">
        <v>46327</v>
      </c>
      <c r="X2928" t="s">
        <v>70</v>
      </c>
      <c r="Y2928" t="s">
        <v>48</v>
      </c>
      <c r="Z2928">
        <v>7390.34</v>
      </c>
      <c r="AA2928">
        <v>4637.05</v>
      </c>
      <c r="AB2928">
        <v>0.627</v>
      </c>
    </row>
    <row r="2929" spans="1:28" x14ac:dyDescent="0.25">
      <c r="A2929" t="s">
        <v>3013</v>
      </c>
      <c r="B2929" s="2">
        <v>46093.581944444442</v>
      </c>
      <c r="C2929" s="2">
        <v>46094.081944444442</v>
      </c>
      <c r="D2929" t="s">
        <v>42</v>
      </c>
      <c r="E2929" t="s">
        <v>30</v>
      </c>
      <c r="F2929" t="s">
        <v>31</v>
      </c>
      <c r="G2929" t="s">
        <v>44</v>
      </c>
      <c r="H2929" t="s">
        <v>56</v>
      </c>
      <c r="I2929" t="s">
        <v>34</v>
      </c>
      <c r="J2929">
        <v>0.5</v>
      </c>
      <c r="K2929" t="s">
        <v>35</v>
      </c>
      <c r="L2929">
        <v>71</v>
      </c>
      <c r="M2929" s="2">
        <v>46093</v>
      </c>
      <c r="N2929" t="s">
        <v>68</v>
      </c>
      <c r="O2929">
        <v>8.1999999999999993</v>
      </c>
      <c r="P2929">
        <v>1.9</v>
      </c>
      <c r="Q2929">
        <v>3303.5</v>
      </c>
      <c r="R2929" t="s">
        <v>77</v>
      </c>
      <c r="S2929">
        <v>2466.84</v>
      </c>
      <c r="T2929">
        <v>4</v>
      </c>
      <c r="U2929">
        <v>2026</v>
      </c>
      <c r="V2929" t="s">
        <v>46</v>
      </c>
      <c r="W2929" s="2">
        <v>46082</v>
      </c>
      <c r="X2929" t="s">
        <v>47</v>
      </c>
      <c r="Y2929" t="s">
        <v>48</v>
      </c>
      <c r="Z2929">
        <v>3303.5</v>
      </c>
      <c r="AA2929">
        <v>2466.84</v>
      </c>
      <c r="AB2929">
        <v>0.747</v>
      </c>
    </row>
    <row r="2930" spans="1:28" x14ac:dyDescent="0.25">
      <c r="A2930" t="s">
        <v>3014</v>
      </c>
      <c r="B2930" s="2">
        <v>46258.420138888891</v>
      </c>
      <c r="C2930" s="2">
        <v>46260.920138888891</v>
      </c>
      <c r="D2930" t="s">
        <v>72</v>
      </c>
      <c r="E2930" t="s">
        <v>30</v>
      </c>
      <c r="F2930" t="s">
        <v>51</v>
      </c>
      <c r="G2930" t="s">
        <v>32</v>
      </c>
      <c r="H2930" t="s">
        <v>33</v>
      </c>
      <c r="I2930" t="s">
        <v>57</v>
      </c>
      <c r="J2930">
        <v>2.5</v>
      </c>
      <c r="K2930" t="s">
        <v>35</v>
      </c>
      <c r="L2930">
        <v>43</v>
      </c>
      <c r="M2930" s="2">
        <v>46258</v>
      </c>
      <c r="N2930" t="s">
        <v>36</v>
      </c>
      <c r="O2930">
        <v>8.1999999999999993</v>
      </c>
      <c r="P2930">
        <v>0.6</v>
      </c>
      <c r="Q2930">
        <v>5578.73</v>
      </c>
      <c r="R2930" t="s">
        <v>77</v>
      </c>
      <c r="S2930">
        <v>3402.63</v>
      </c>
      <c r="T2930">
        <v>4</v>
      </c>
      <c r="U2930">
        <v>2026</v>
      </c>
      <c r="V2930" t="s">
        <v>87</v>
      </c>
      <c r="W2930" s="2">
        <v>46235</v>
      </c>
      <c r="X2930" t="s">
        <v>78</v>
      </c>
      <c r="Y2930" t="s">
        <v>48</v>
      </c>
      <c r="Z2930">
        <v>5578.73</v>
      </c>
      <c r="AA2930">
        <v>3402.63</v>
      </c>
      <c r="AB2930">
        <v>0.61</v>
      </c>
    </row>
    <row r="2931" spans="1:28" x14ac:dyDescent="0.25">
      <c r="A2931" t="s">
        <v>3015</v>
      </c>
      <c r="B2931" s="2">
        <v>46036.561805555553</v>
      </c>
      <c r="C2931" s="2">
        <v>46040.461805555547</v>
      </c>
      <c r="D2931" t="s">
        <v>85</v>
      </c>
      <c r="E2931" t="s">
        <v>30</v>
      </c>
      <c r="F2931" t="s">
        <v>31</v>
      </c>
      <c r="G2931" t="s">
        <v>44</v>
      </c>
      <c r="H2931" t="s">
        <v>56</v>
      </c>
      <c r="I2931" t="s">
        <v>34</v>
      </c>
      <c r="J2931">
        <v>3.9</v>
      </c>
      <c r="K2931" t="s">
        <v>35</v>
      </c>
      <c r="L2931">
        <v>90</v>
      </c>
      <c r="M2931" s="2">
        <v>46036</v>
      </c>
      <c r="N2931" t="s">
        <v>36</v>
      </c>
      <c r="O2931">
        <v>8.1</v>
      </c>
      <c r="P2931">
        <v>1.1000000000000001</v>
      </c>
      <c r="Q2931">
        <v>6218.18</v>
      </c>
      <c r="R2931" t="s">
        <v>37</v>
      </c>
      <c r="S2931">
        <v>3306.4</v>
      </c>
      <c r="T2931">
        <v>4</v>
      </c>
      <c r="U2931">
        <v>2026</v>
      </c>
      <c r="V2931" t="s">
        <v>69</v>
      </c>
      <c r="W2931" s="2">
        <v>46023</v>
      </c>
      <c r="X2931" t="s">
        <v>64</v>
      </c>
      <c r="Y2931" t="s">
        <v>48</v>
      </c>
      <c r="Z2931">
        <v>6218.18</v>
      </c>
      <c r="AA2931">
        <v>3306.4</v>
      </c>
      <c r="AB2931">
        <v>0.53200000000000003</v>
      </c>
    </row>
    <row r="2932" spans="1:28" x14ac:dyDescent="0.25">
      <c r="A2932" t="s">
        <v>3016</v>
      </c>
      <c r="B2932" s="2">
        <v>45835.091666666667</v>
      </c>
      <c r="C2932" s="2">
        <v>45842.89166666667</v>
      </c>
      <c r="D2932" t="s">
        <v>29</v>
      </c>
      <c r="E2932" t="s">
        <v>30</v>
      </c>
      <c r="F2932" t="s">
        <v>51</v>
      </c>
      <c r="G2932" t="s">
        <v>32</v>
      </c>
      <c r="H2932" t="s">
        <v>67</v>
      </c>
      <c r="I2932" t="s">
        <v>57</v>
      </c>
      <c r="J2932">
        <v>7.8</v>
      </c>
      <c r="K2932" t="s">
        <v>35</v>
      </c>
      <c r="L2932">
        <v>58</v>
      </c>
      <c r="M2932" s="2">
        <v>45835</v>
      </c>
      <c r="N2932" t="s">
        <v>36</v>
      </c>
      <c r="O2932">
        <v>7.9</v>
      </c>
      <c r="P2932">
        <v>2.2999999999999998</v>
      </c>
      <c r="Q2932">
        <v>8236.17</v>
      </c>
      <c r="R2932" t="s">
        <v>37</v>
      </c>
      <c r="S2932">
        <v>5162.72</v>
      </c>
      <c r="T2932">
        <v>4.3</v>
      </c>
      <c r="U2932">
        <v>2025</v>
      </c>
      <c r="V2932" t="s">
        <v>110</v>
      </c>
      <c r="W2932" s="2">
        <v>45809</v>
      </c>
      <c r="X2932" t="s">
        <v>81</v>
      </c>
      <c r="Y2932" t="s">
        <v>48</v>
      </c>
      <c r="Z2932">
        <v>8236.17</v>
      </c>
      <c r="AA2932">
        <v>5162.72</v>
      </c>
      <c r="AB2932">
        <v>0.627</v>
      </c>
    </row>
    <row r="2933" spans="1:28" x14ac:dyDescent="0.25">
      <c r="A2933" t="s">
        <v>3017</v>
      </c>
      <c r="B2933" s="2">
        <v>46084.984722222223</v>
      </c>
      <c r="C2933" s="2">
        <v>46088.68472222222</v>
      </c>
      <c r="D2933" t="s">
        <v>113</v>
      </c>
      <c r="E2933" t="s">
        <v>83</v>
      </c>
      <c r="F2933" t="s">
        <v>51</v>
      </c>
      <c r="G2933" t="s">
        <v>32</v>
      </c>
      <c r="H2933" t="s">
        <v>56</v>
      </c>
      <c r="I2933" t="s">
        <v>34</v>
      </c>
      <c r="J2933">
        <v>3.7</v>
      </c>
      <c r="K2933" t="s">
        <v>35</v>
      </c>
      <c r="L2933">
        <v>77</v>
      </c>
      <c r="M2933" s="2">
        <v>46084</v>
      </c>
      <c r="N2933" t="s">
        <v>36</v>
      </c>
      <c r="O2933">
        <v>7.6</v>
      </c>
      <c r="P2933">
        <v>1.8</v>
      </c>
      <c r="Q2933">
        <v>6050.82</v>
      </c>
      <c r="R2933" t="s">
        <v>77</v>
      </c>
      <c r="S2933">
        <v>4045.92</v>
      </c>
      <c r="T2933">
        <v>2.9</v>
      </c>
      <c r="U2933">
        <v>2026</v>
      </c>
      <c r="V2933" t="s">
        <v>46</v>
      </c>
      <c r="W2933" s="2">
        <v>46082</v>
      </c>
      <c r="X2933" t="s">
        <v>70</v>
      </c>
      <c r="Y2933" t="s">
        <v>48</v>
      </c>
      <c r="Z2933">
        <v>6050.82</v>
      </c>
      <c r="AA2933">
        <v>4045.92</v>
      </c>
      <c r="AB2933">
        <v>0.66900000000000004</v>
      </c>
    </row>
    <row r="2934" spans="1:28" x14ac:dyDescent="0.25">
      <c r="A2934" t="s">
        <v>3018</v>
      </c>
      <c r="B2934" s="2">
        <v>46366.755555555559</v>
      </c>
      <c r="C2934" s="2">
        <v>46367.255555555559</v>
      </c>
      <c r="D2934" t="s">
        <v>42</v>
      </c>
      <c r="E2934" t="s">
        <v>73</v>
      </c>
      <c r="F2934" t="s">
        <v>51</v>
      </c>
      <c r="G2934" t="s">
        <v>66</v>
      </c>
      <c r="H2934" t="s">
        <v>56</v>
      </c>
      <c r="I2934" t="s">
        <v>34</v>
      </c>
      <c r="J2934">
        <v>0.5</v>
      </c>
      <c r="K2934" t="s">
        <v>58</v>
      </c>
      <c r="L2934">
        <v>81</v>
      </c>
      <c r="M2934" s="2">
        <v>46366</v>
      </c>
      <c r="N2934" t="s">
        <v>68</v>
      </c>
      <c r="O2934">
        <v>8.1999999999999993</v>
      </c>
      <c r="P2934">
        <v>2.2000000000000002</v>
      </c>
      <c r="Q2934">
        <v>2658.7</v>
      </c>
      <c r="R2934" t="s">
        <v>77</v>
      </c>
      <c r="S2934">
        <v>1972.52</v>
      </c>
      <c r="T2934">
        <v>4.5</v>
      </c>
      <c r="U2934">
        <v>2026</v>
      </c>
      <c r="V2934" t="s">
        <v>63</v>
      </c>
      <c r="W2934" s="2">
        <v>46357</v>
      </c>
      <c r="X2934" t="s">
        <v>47</v>
      </c>
      <c r="Y2934" t="s">
        <v>48</v>
      </c>
      <c r="Z2934">
        <v>2658.7</v>
      </c>
      <c r="AA2934">
        <v>1972.52</v>
      </c>
      <c r="AB2934">
        <v>0.74199999999999999</v>
      </c>
    </row>
    <row r="2935" spans="1:28" x14ac:dyDescent="0.25">
      <c r="A2935" t="s">
        <v>3019</v>
      </c>
      <c r="B2935" s="2">
        <v>45964.200694444437</v>
      </c>
      <c r="C2935" s="2">
        <v>45968.900694444441</v>
      </c>
      <c r="D2935" t="s">
        <v>62</v>
      </c>
      <c r="E2935" t="s">
        <v>30</v>
      </c>
      <c r="F2935" t="s">
        <v>31</v>
      </c>
      <c r="G2935" t="s">
        <v>32</v>
      </c>
      <c r="H2935" t="s">
        <v>33</v>
      </c>
      <c r="I2935" t="s">
        <v>34</v>
      </c>
      <c r="J2935">
        <v>4.7</v>
      </c>
      <c r="K2935" t="s">
        <v>58</v>
      </c>
      <c r="L2935">
        <v>96</v>
      </c>
      <c r="M2935" s="2">
        <v>45964</v>
      </c>
      <c r="N2935" t="s">
        <v>68</v>
      </c>
      <c r="O2935">
        <v>9.9</v>
      </c>
      <c r="P2935">
        <v>0.7</v>
      </c>
      <c r="Q2935">
        <v>5772.5</v>
      </c>
      <c r="R2935" t="s">
        <v>37</v>
      </c>
      <c r="S2935">
        <v>4167.8</v>
      </c>
      <c r="T2935">
        <v>2.9</v>
      </c>
      <c r="U2935">
        <v>2025</v>
      </c>
      <c r="V2935" t="s">
        <v>89</v>
      </c>
      <c r="W2935" s="2">
        <v>45962</v>
      </c>
      <c r="X2935" t="s">
        <v>78</v>
      </c>
      <c r="Y2935" t="s">
        <v>48</v>
      </c>
      <c r="Z2935">
        <v>5772.5</v>
      </c>
      <c r="AA2935">
        <v>4167.8</v>
      </c>
      <c r="AB2935">
        <v>0.72199999999999998</v>
      </c>
    </row>
    <row r="2936" spans="1:28" x14ac:dyDescent="0.25">
      <c r="A2936" t="s">
        <v>3020</v>
      </c>
      <c r="B2936" s="2">
        <v>46161.260416666657</v>
      </c>
      <c r="C2936" s="2">
        <v>46166.060416666667</v>
      </c>
      <c r="D2936" t="s">
        <v>113</v>
      </c>
      <c r="E2936" t="s">
        <v>83</v>
      </c>
      <c r="F2936" t="s">
        <v>31</v>
      </c>
      <c r="G2936" t="s">
        <v>32</v>
      </c>
      <c r="H2936" t="s">
        <v>86</v>
      </c>
      <c r="I2936" t="s">
        <v>75</v>
      </c>
      <c r="J2936">
        <v>4.8</v>
      </c>
      <c r="K2936" t="s">
        <v>35</v>
      </c>
      <c r="L2936">
        <v>30</v>
      </c>
      <c r="M2936" s="2">
        <v>46161</v>
      </c>
      <c r="N2936" t="s">
        <v>36</v>
      </c>
      <c r="O2936">
        <v>11.7</v>
      </c>
      <c r="P2936">
        <v>2.6</v>
      </c>
      <c r="Q2936">
        <v>6389.73</v>
      </c>
      <c r="R2936" t="s">
        <v>37</v>
      </c>
      <c r="S2936">
        <v>4558</v>
      </c>
      <c r="T2936">
        <v>3.6</v>
      </c>
      <c r="U2936">
        <v>2026</v>
      </c>
      <c r="V2936" t="s">
        <v>80</v>
      </c>
      <c r="W2936" s="2">
        <v>46143</v>
      </c>
      <c r="X2936" t="s">
        <v>70</v>
      </c>
      <c r="Y2936" t="s">
        <v>48</v>
      </c>
      <c r="Z2936">
        <v>6389.73</v>
      </c>
      <c r="AA2936">
        <v>4558</v>
      </c>
      <c r="AB2936">
        <v>0.71299999999999997</v>
      </c>
    </row>
    <row r="2937" spans="1:28" x14ac:dyDescent="0.25">
      <c r="A2937" t="s">
        <v>3021</v>
      </c>
      <c r="B2937" s="2">
        <v>45925.533333333333</v>
      </c>
      <c r="C2937" s="2">
        <v>45926.533333333333</v>
      </c>
      <c r="D2937" t="s">
        <v>42</v>
      </c>
      <c r="E2937" t="s">
        <v>73</v>
      </c>
      <c r="F2937" t="s">
        <v>31</v>
      </c>
      <c r="G2937" t="s">
        <v>55</v>
      </c>
      <c r="H2937" t="s">
        <v>86</v>
      </c>
      <c r="I2937" t="s">
        <v>57</v>
      </c>
      <c r="J2937">
        <v>1</v>
      </c>
      <c r="K2937" t="s">
        <v>35</v>
      </c>
      <c r="L2937">
        <v>79</v>
      </c>
      <c r="M2937" s="2">
        <v>45925</v>
      </c>
      <c r="N2937" t="s">
        <v>36</v>
      </c>
      <c r="O2937">
        <v>8.4</v>
      </c>
      <c r="P2937">
        <v>1</v>
      </c>
      <c r="Q2937">
        <v>4262.33</v>
      </c>
      <c r="R2937" t="s">
        <v>37</v>
      </c>
      <c r="S2937">
        <v>2675.27</v>
      </c>
      <c r="T2937">
        <v>4.5</v>
      </c>
      <c r="U2937">
        <v>2025</v>
      </c>
      <c r="V2937" t="s">
        <v>53</v>
      </c>
      <c r="W2937" s="2">
        <v>45901</v>
      </c>
      <c r="X2937" t="s">
        <v>47</v>
      </c>
      <c r="Y2937" t="s">
        <v>48</v>
      </c>
      <c r="Z2937">
        <v>4262.33</v>
      </c>
      <c r="AA2937">
        <v>2675.27</v>
      </c>
      <c r="AB2937">
        <v>0.628</v>
      </c>
    </row>
    <row r="2938" spans="1:28" x14ac:dyDescent="0.25">
      <c r="A2938" t="s">
        <v>3022</v>
      </c>
      <c r="B2938" s="2">
        <v>46243.323611111111</v>
      </c>
      <c r="C2938" s="2">
        <v>46243.823611111111</v>
      </c>
      <c r="D2938" t="s">
        <v>42</v>
      </c>
      <c r="E2938" t="s">
        <v>83</v>
      </c>
      <c r="F2938" t="s">
        <v>51</v>
      </c>
      <c r="G2938" t="s">
        <v>44</v>
      </c>
      <c r="H2938" t="s">
        <v>45</v>
      </c>
      <c r="I2938" t="s">
        <v>34</v>
      </c>
      <c r="J2938">
        <v>0.5</v>
      </c>
      <c r="K2938" t="s">
        <v>58</v>
      </c>
      <c r="L2938">
        <v>56</v>
      </c>
      <c r="M2938" s="2">
        <v>46243</v>
      </c>
      <c r="N2938" t="s">
        <v>68</v>
      </c>
      <c r="O2938">
        <v>8</v>
      </c>
      <c r="P2938">
        <v>2.7</v>
      </c>
      <c r="Q2938">
        <v>2654.47</v>
      </c>
      <c r="R2938" t="s">
        <v>77</v>
      </c>
      <c r="S2938">
        <v>1997.68</v>
      </c>
      <c r="T2938">
        <v>4.4000000000000004</v>
      </c>
      <c r="U2938">
        <v>2026</v>
      </c>
      <c r="V2938" t="s">
        <v>87</v>
      </c>
      <c r="W2938" s="2">
        <v>46235</v>
      </c>
      <c r="X2938" t="s">
        <v>39</v>
      </c>
      <c r="Y2938" t="s">
        <v>40</v>
      </c>
      <c r="Z2938">
        <v>2654.47</v>
      </c>
      <c r="AA2938">
        <v>1997.68</v>
      </c>
      <c r="AB2938">
        <v>0.753</v>
      </c>
    </row>
    <row r="2939" spans="1:28" x14ac:dyDescent="0.25">
      <c r="A2939" t="s">
        <v>3023</v>
      </c>
      <c r="B2939" s="2">
        <v>45665.85833333333</v>
      </c>
      <c r="C2939" s="2">
        <v>45668.458333333343</v>
      </c>
      <c r="D2939" t="s">
        <v>42</v>
      </c>
      <c r="E2939" t="s">
        <v>73</v>
      </c>
      <c r="F2939" t="s">
        <v>31</v>
      </c>
      <c r="G2939" t="s">
        <v>55</v>
      </c>
      <c r="H2939" t="s">
        <v>33</v>
      </c>
      <c r="I2939" t="s">
        <v>57</v>
      </c>
      <c r="J2939">
        <v>2.6</v>
      </c>
      <c r="K2939" t="s">
        <v>35</v>
      </c>
      <c r="L2939">
        <v>85</v>
      </c>
      <c r="M2939" s="2">
        <v>45665</v>
      </c>
      <c r="N2939" t="s">
        <v>36</v>
      </c>
      <c r="O2939">
        <v>10.1</v>
      </c>
      <c r="P2939">
        <v>2.7</v>
      </c>
      <c r="Q2939">
        <v>6665.96</v>
      </c>
      <c r="R2939" t="s">
        <v>77</v>
      </c>
      <c r="S2939">
        <v>4956.63</v>
      </c>
      <c r="T2939">
        <v>3.5</v>
      </c>
      <c r="U2939">
        <v>2025</v>
      </c>
      <c r="V2939" t="s">
        <v>69</v>
      </c>
      <c r="W2939" s="2">
        <v>45658</v>
      </c>
      <c r="X2939" t="s">
        <v>64</v>
      </c>
      <c r="Y2939" t="s">
        <v>48</v>
      </c>
      <c r="Z2939">
        <v>6665.96</v>
      </c>
      <c r="AA2939">
        <v>4956.63</v>
      </c>
      <c r="AB2939">
        <v>0.74399999999999999</v>
      </c>
    </row>
    <row r="2940" spans="1:28" x14ac:dyDescent="0.25">
      <c r="A2940" t="s">
        <v>3024</v>
      </c>
      <c r="B2940" s="2">
        <v>46165.813194444447</v>
      </c>
      <c r="C2940" s="2">
        <v>46168.813194444447</v>
      </c>
      <c r="D2940" t="s">
        <v>91</v>
      </c>
      <c r="E2940" t="s">
        <v>83</v>
      </c>
      <c r="F2940" t="s">
        <v>31</v>
      </c>
      <c r="G2940" t="s">
        <v>55</v>
      </c>
      <c r="H2940" t="s">
        <v>45</v>
      </c>
      <c r="I2940" t="s">
        <v>34</v>
      </c>
      <c r="J2940">
        <v>3</v>
      </c>
      <c r="K2940" t="s">
        <v>35</v>
      </c>
      <c r="L2940">
        <v>60</v>
      </c>
      <c r="M2940" s="2">
        <v>46165</v>
      </c>
      <c r="N2940" t="s">
        <v>68</v>
      </c>
      <c r="O2940">
        <v>8</v>
      </c>
      <c r="P2940">
        <v>1.3</v>
      </c>
      <c r="Q2940">
        <v>5965.82</v>
      </c>
      <c r="R2940" t="s">
        <v>37</v>
      </c>
      <c r="S2940">
        <v>4226.1499999999996</v>
      </c>
      <c r="T2940">
        <v>4.5</v>
      </c>
      <c r="U2940">
        <v>2026</v>
      </c>
      <c r="V2940" t="s">
        <v>80</v>
      </c>
      <c r="W2940" s="2">
        <v>46143</v>
      </c>
      <c r="X2940" t="s">
        <v>92</v>
      </c>
      <c r="Y2940" t="s">
        <v>40</v>
      </c>
      <c r="Z2940">
        <v>5965.82</v>
      </c>
      <c r="AA2940">
        <v>4226.1499999999996</v>
      </c>
      <c r="AB2940">
        <v>0.70799999999999996</v>
      </c>
    </row>
    <row r="2941" spans="1:28" x14ac:dyDescent="0.25">
      <c r="A2941" t="s">
        <v>3025</v>
      </c>
      <c r="B2941" s="2">
        <v>46133.326388888891</v>
      </c>
      <c r="C2941" s="2">
        <v>46136.226388888892</v>
      </c>
      <c r="D2941" t="s">
        <v>50</v>
      </c>
      <c r="E2941" t="s">
        <v>73</v>
      </c>
      <c r="F2941" t="s">
        <v>51</v>
      </c>
      <c r="G2941" t="s">
        <v>44</v>
      </c>
      <c r="H2941" t="s">
        <v>74</v>
      </c>
      <c r="I2941" t="s">
        <v>75</v>
      </c>
      <c r="J2941">
        <v>2.9</v>
      </c>
      <c r="K2941" t="s">
        <v>58</v>
      </c>
      <c r="L2941">
        <v>5</v>
      </c>
      <c r="M2941" s="2">
        <v>46133</v>
      </c>
      <c r="N2941" t="s">
        <v>36</v>
      </c>
      <c r="O2941">
        <v>8</v>
      </c>
      <c r="P2941">
        <v>2.2000000000000002</v>
      </c>
      <c r="Q2941">
        <v>4201.9399999999996</v>
      </c>
      <c r="R2941" t="s">
        <v>37</v>
      </c>
      <c r="S2941">
        <v>3017.2</v>
      </c>
      <c r="T2941">
        <v>4.5</v>
      </c>
      <c r="U2941">
        <v>2026</v>
      </c>
      <c r="V2941" t="s">
        <v>38</v>
      </c>
      <c r="W2941" s="2">
        <v>46113</v>
      </c>
      <c r="X2941" t="s">
        <v>70</v>
      </c>
      <c r="Y2941" t="s">
        <v>48</v>
      </c>
      <c r="Z2941">
        <v>4201.9399999999996</v>
      </c>
      <c r="AA2941">
        <v>3017.2</v>
      </c>
      <c r="AB2941">
        <v>0.71799999999999997</v>
      </c>
    </row>
    <row r="2942" spans="1:28" x14ac:dyDescent="0.25">
      <c r="A2942" t="s">
        <v>3026</v>
      </c>
      <c r="B2942" s="2">
        <v>45954.102777777778</v>
      </c>
      <c r="C2942" s="2">
        <v>45959.302777777782</v>
      </c>
      <c r="D2942" t="s">
        <v>62</v>
      </c>
      <c r="E2942" t="s">
        <v>73</v>
      </c>
      <c r="F2942" t="s">
        <v>51</v>
      </c>
      <c r="G2942" t="s">
        <v>32</v>
      </c>
      <c r="H2942" t="s">
        <v>86</v>
      </c>
      <c r="I2942" t="s">
        <v>34</v>
      </c>
      <c r="J2942">
        <v>5.2</v>
      </c>
      <c r="K2942" t="s">
        <v>35</v>
      </c>
      <c r="L2942">
        <v>82</v>
      </c>
      <c r="M2942" s="2">
        <v>45954</v>
      </c>
      <c r="N2942" t="s">
        <v>68</v>
      </c>
      <c r="O2942">
        <v>7.9</v>
      </c>
      <c r="P2942">
        <v>0.7</v>
      </c>
      <c r="Q2942">
        <v>6591.6</v>
      </c>
      <c r="R2942" t="s">
        <v>37</v>
      </c>
      <c r="S2942">
        <v>4955.1899999999996</v>
      </c>
      <c r="T2942">
        <v>4</v>
      </c>
      <c r="U2942">
        <v>2025</v>
      </c>
      <c r="V2942" t="s">
        <v>97</v>
      </c>
      <c r="W2942" s="2">
        <v>45931</v>
      </c>
      <c r="X2942" t="s">
        <v>81</v>
      </c>
      <c r="Y2942" t="s">
        <v>48</v>
      </c>
      <c r="Z2942">
        <v>6591.6</v>
      </c>
      <c r="AA2942">
        <v>4955.1899999999996</v>
      </c>
      <c r="AB2942">
        <v>0.752</v>
      </c>
    </row>
    <row r="2943" spans="1:28" x14ac:dyDescent="0.25">
      <c r="A2943" t="s">
        <v>3027</v>
      </c>
      <c r="B2943" s="2">
        <v>45821.060416666667</v>
      </c>
      <c r="C2943" s="2">
        <v>45821.560416666667</v>
      </c>
      <c r="D2943" t="s">
        <v>42</v>
      </c>
      <c r="E2943" t="s">
        <v>30</v>
      </c>
      <c r="F2943" t="s">
        <v>51</v>
      </c>
      <c r="G2943" t="s">
        <v>55</v>
      </c>
      <c r="H2943" t="s">
        <v>86</v>
      </c>
      <c r="I2943" t="s">
        <v>34</v>
      </c>
      <c r="J2943">
        <v>0.5</v>
      </c>
      <c r="K2943" t="s">
        <v>35</v>
      </c>
      <c r="L2943">
        <v>90</v>
      </c>
      <c r="M2943" s="2">
        <v>45821</v>
      </c>
      <c r="N2943" t="s">
        <v>36</v>
      </c>
      <c r="O2943">
        <v>9.9</v>
      </c>
      <c r="P2943">
        <v>1.8</v>
      </c>
      <c r="Q2943">
        <v>5095.2700000000004</v>
      </c>
      <c r="R2943" t="s">
        <v>37</v>
      </c>
      <c r="S2943">
        <v>2969.99</v>
      </c>
      <c r="T2943">
        <v>2.5</v>
      </c>
      <c r="U2943">
        <v>2025</v>
      </c>
      <c r="V2943" t="s">
        <v>110</v>
      </c>
      <c r="W2943" s="2">
        <v>45809</v>
      </c>
      <c r="X2943" t="s">
        <v>81</v>
      </c>
      <c r="Y2943" t="s">
        <v>48</v>
      </c>
      <c r="Z2943">
        <v>5095.2700000000004</v>
      </c>
      <c r="AA2943">
        <v>2969.99</v>
      </c>
      <c r="AB2943">
        <v>0.58299999999999996</v>
      </c>
    </row>
    <row r="2944" spans="1:28" x14ac:dyDescent="0.25">
      <c r="A2944" t="s">
        <v>3028</v>
      </c>
      <c r="B2944" s="2">
        <v>46142.935416666667</v>
      </c>
      <c r="C2944" s="2">
        <v>46147.435416666667</v>
      </c>
      <c r="D2944" t="s">
        <v>113</v>
      </c>
      <c r="E2944" t="s">
        <v>30</v>
      </c>
      <c r="F2944" t="s">
        <v>51</v>
      </c>
      <c r="G2944" t="s">
        <v>44</v>
      </c>
      <c r="H2944" t="s">
        <v>86</v>
      </c>
      <c r="I2944" t="s">
        <v>34</v>
      </c>
      <c r="J2944">
        <v>4.5</v>
      </c>
      <c r="K2944" t="s">
        <v>35</v>
      </c>
      <c r="L2944">
        <v>32</v>
      </c>
      <c r="M2944" s="2">
        <v>46142</v>
      </c>
      <c r="N2944" t="s">
        <v>36</v>
      </c>
      <c r="O2944">
        <v>8.4</v>
      </c>
      <c r="P2944">
        <v>1.3</v>
      </c>
      <c r="Q2944">
        <v>5914.35</v>
      </c>
      <c r="R2944" t="s">
        <v>37</v>
      </c>
      <c r="S2944">
        <v>4531.9399999999996</v>
      </c>
      <c r="T2944">
        <v>3.7</v>
      </c>
      <c r="U2944">
        <v>2026</v>
      </c>
      <c r="V2944" t="s">
        <v>38</v>
      </c>
      <c r="W2944" s="2">
        <v>46113</v>
      </c>
      <c r="X2944" t="s">
        <v>47</v>
      </c>
      <c r="Y2944" t="s">
        <v>48</v>
      </c>
      <c r="Z2944">
        <v>5914.35</v>
      </c>
      <c r="AA2944">
        <v>4531.9399999999996</v>
      </c>
      <c r="AB2944">
        <v>0.76600000000000001</v>
      </c>
    </row>
    <row r="2945" spans="1:28" x14ac:dyDescent="0.25">
      <c r="A2945" t="s">
        <v>3029</v>
      </c>
      <c r="B2945" s="2">
        <v>46254.274305555547</v>
      </c>
      <c r="C2945" s="2">
        <v>46259.474305555559</v>
      </c>
      <c r="D2945" t="s">
        <v>85</v>
      </c>
      <c r="E2945" t="s">
        <v>30</v>
      </c>
      <c r="F2945" t="s">
        <v>51</v>
      </c>
      <c r="G2945" t="s">
        <v>55</v>
      </c>
      <c r="H2945" t="s">
        <v>86</v>
      </c>
      <c r="I2945" t="s">
        <v>57</v>
      </c>
      <c r="J2945">
        <v>5.2</v>
      </c>
      <c r="K2945" t="s">
        <v>35</v>
      </c>
      <c r="L2945">
        <v>75</v>
      </c>
      <c r="M2945" s="2">
        <v>46254</v>
      </c>
      <c r="N2945" t="s">
        <v>36</v>
      </c>
      <c r="O2945">
        <v>7.7</v>
      </c>
      <c r="P2945">
        <v>1.1000000000000001</v>
      </c>
      <c r="Q2945">
        <v>7397.8</v>
      </c>
      <c r="R2945" t="s">
        <v>37</v>
      </c>
      <c r="S2945">
        <v>3843.19</v>
      </c>
      <c r="T2945">
        <v>3.7</v>
      </c>
      <c r="U2945">
        <v>2026</v>
      </c>
      <c r="V2945" t="s">
        <v>87</v>
      </c>
      <c r="W2945" s="2">
        <v>46235</v>
      </c>
      <c r="X2945" t="s">
        <v>47</v>
      </c>
      <c r="Y2945" t="s">
        <v>48</v>
      </c>
      <c r="Z2945">
        <v>7397.8</v>
      </c>
      <c r="AA2945">
        <v>3843.19</v>
      </c>
      <c r="AB2945">
        <v>0.52</v>
      </c>
    </row>
    <row r="2946" spans="1:28" x14ac:dyDescent="0.25">
      <c r="A2946" t="s">
        <v>3030</v>
      </c>
      <c r="B2946" s="2">
        <v>45729.54791666667</v>
      </c>
      <c r="C2946" s="2">
        <v>45734.647916666669</v>
      </c>
      <c r="D2946" t="s">
        <v>91</v>
      </c>
      <c r="E2946" t="s">
        <v>83</v>
      </c>
      <c r="F2946" t="s">
        <v>51</v>
      </c>
      <c r="G2946" t="s">
        <v>55</v>
      </c>
      <c r="H2946" t="s">
        <v>74</v>
      </c>
      <c r="I2946" t="s">
        <v>34</v>
      </c>
      <c r="J2946">
        <v>5.0999999999999996</v>
      </c>
      <c r="K2946" t="s">
        <v>35</v>
      </c>
      <c r="L2946">
        <v>28</v>
      </c>
      <c r="M2946" s="2">
        <v>45729</v>
      </c>
      <c r="N2946" t="s">
        <v>76</v>
      </c>
      <c r="O2946">
        <v>11.9</v>
      </c>
      <c r="P2946">
        <v>1.1000000000000001</v>
      </c>
      <c r="Q2946">
        <v>7082.62</v>
      </c>
      <c r="R2946" t="s">
        <v>37</v>
      </c>
      <c r="S2946">
        <v>5266.09</v>
      </c>
      <c r="T2946">
        <v>3.2</v>
      </c>
      <c r="U2946">
        <v>2025</v>
      </c>
      <c r="V2946" t="s">
        <v>46</v>
      </c>
      <c r="W2946" s="2">
        <v>45717</v>
      </c>
      <c r="X2946" t="s">
        <v>47</v>
      </c>
      <c r="Y2946" t="s">
        <v>48</v>
      </c>
      <c r="Z2946">
        <v>7082.62</v>
      </c>
      <c r="AA2946">
        <v>5266.09</v>
      </c>
      <c r="AB2946">
        <v>0.74399999999999999</v>
      </c>
    </row>
    <row r="2947" spans="1:28" x14ac:dyDescent="0.25">
      <c r="A2947" t="s">
        <v>3031</v>
      </c>
      <c r="B2947" s="2">
        <v>46224.990972222222</v>
      </c>
      <c r="C2947" s="2">
        <v>46225.490972222222</v>
      </c>
      <c r="D2947" t="s">
        <v>42</v>
      </c>
      <c r="E2947" t="s">
        <v>30</v>
      </c>
      <c r="F2947" t="s">
        <v>51</v>
      </c>
      <c r="G2947" t="s">
        <v>32</v>
      </c>
      <c r="H2947" t="s">
        <v>67</v>
      </c>
      <c r="I2947" t="s">
        <v>34</v>
      </c>
      <c r="J2947">
        <v>0.5</v>
      </c>
      <c r="K2947" t="s">
        <v>58</v>
      </c>
      <c r="L2947">
        <v>61</v>
      </c>
      <c r="M2947" s="2">
        <v>46224</v>
      </c>
      <c r="N2947" t="s">
        <v>68</v>
      </c>
      <c r="O2947">
        <v>7.8</v>
      </c>
      <c r="P2947">
        <v>2.8</v>
      </c>
      <c r="Q2947">
        <v>1439.5</v>
      </c>
      <c r="R2947" t="s">
        <v>59</v>
      </c>
      <c r="S2947">
        <v>789.08</v>
      </c>
      <c r="T2947">
        <v>4.3</v>
      </c>
      <c r="U2947">
        <v>2026</v>
      </c>
      <c r="V2947" t="s">
        <v>107</v>
      </c>
      <c r="W2947" s="2">
        <v>46204</v>
      </c>
      <c r="X2947" t="s">
        <v>70</v>
      </c>
      <c r="Y2947" t="s">
        <v>48</v>
      </c>
      <c r="Z2947">
        <v>1439.5</v>
      </c>
      <c r="AA2947">
        <v>789.08</v>
      </c>
      <c r="AB2947">
        <v>0.54800000000000004</v>
      </c>
    </row>
    <row r="2948" spans="1:28" x14ac:dyDescent="0.25">
      <c r="A2948" t="s">
        <v>3032</v>
      </c>
      <c r="B2948" s="2">
        <v>46216.767361111109</v>
      </c>
      <c r="C2948" s="2">
        <v>46218.867361111108</v>
      </c>
      <c r="D2948" t="s">
        <v>42</v>
      </c>
      <c r="E2948" t="s">
        <v>30</v>
      </c>
      <c r="F2948" t="s">
        <v>31</v>
      </c>
      <c r="G2948" t="s">
        <v>32</v>
      </c>
      <c r="H2948" t="s">
        <v>74</v>
      </c>
      <c r="I2948" t="s">
        <v>34</v>
      </c>
      <c r="J2948">
        <v>2.1</v>
      </c>
      <c r="K2948" t="s">
        <v>35</v>
      </c>
      <c r="L2948">
        <v>105</v>
      </c>
      <c r="M2948" s="2">
        <v>46216</v>
      </c>
      <c r="N2948" t="s">
        <v>36</v>
      </c>
      <c r="O2948">
        <v>8.1</v>
      </c>
      <c r="P2948">
        <v>2.6</v>
      </c>
      <c r="Q2948">
        <v>3075.23</v>
      </c>
      <c r="R2948" t="s">
        <v>77</v>
      </c>
      <c r="S2948">
        <v>1989.5</v>
      </c>
      <c r="T2948">
        <v>3.6</v>
      </c>
      <c r="U2948">
        <v>2026</v>
      </c>
      <c r="V2948" t="s">
        <v>107</v>
      </c>
      <c r="W2948" s="2">
        <v>46204</v>
      </c>
      <c r="X2948" t="s">
        <v>78</v>
      </c>
      <c r="Y2948" t="s">
        <v>48</v>
      </c>
      <c r="Z2948">
        <v>3075.23</v>
      </c>
      <c r="AA2948">
        <v>1989.5</v>
      </c>
      <c r="AB2948">
        <v>0.64700000000000002</v>
      </c>
    </row>
    <row r="2949" spans="1:28" x14ac:dyDescent="0.25">
      <c r="A2949" t="s">
        <v>3033</v>
      </c>
      <c r="B2949" s="2">
        <v>45895.90902777778</v>
      </c>
      <c r="C2949" s="2">
        <v>45898.509027777778</v>
      </c>
      <c r="D2949" t="s">
        <v>50</v>
      </c>
      <c r="E2949" t="s">
        <v>83</v>
      </c>
      <c r="F2949" t="s">
        <v>51</v>
      </c>
      <c r="G2949" t="s">
        <v>32</v>
      </c>
      <c r="H2949" t="s">
        <v>67</v>
      </c>
      <c r="I2949" t="s">
        <v>75</v>
      </c>
      <c r="J2949">
        <v>2.6</v>
      </c>
      <c r="K2949" t="s">
        <v>35</v>
      </c>
      <c r="L2949">
        <v>27</v>
      </c>
      <c r="M2949" s="2">
        <v>45895</v>
      </c>
      <c r="N2949" t="s">
        <v>76</v>
      </c>
      <c r="O2949">
        <v>11.9</v>
      </c>
      <c r="P2949">
        <v>1.3</v>
      </c>
      <c r="Q2949">
        <v>5342.68</v>
      </c>
      <c r="R2949" t="s">
        <v>77</v>
      </c>
      <c r="S2949">
        <v>3485.57</v>
      </c>
      <c r="T2949">
        <v>4.8</v>
      </c>
      <c r="U2949">
        <v>2025</v>
      </c>
      <c r="V2949" t="s">
        <v>87</v>
      </c>
      <c r="W2949" s="2">
        <v>45870</v>
      </c>
      <c r="X2949" t="s">
        <v>70</v>
      </c>
      <c r="Y2949" t="s">
        <v>48</v>
      </c>
      <c r="Z2949">
        <v>5342.68</v>
      </c>
      <c r="AA2949">
        <v>3485.57</v>
      </c>
      <c r="AB2949">
        <v>0.65200000000000002</v>
      </c>
    </row>
    <row r="2950" spans="1:28" x14ac:dyDescent="0.25">
      <c r="A2950" t="s">
        <v>3034</v>
      </c>
      <c r="B2950" s="2">
        <v>45761.975694444453</v>
      </c>
      <c r="C2950" s="2">
        <v>45763.275694444441</v>
      </c>
      <c r="D2950" t="s">
        <v>42</v>
      </c>
      <c r="E2950" t="s">
        <v>30</v>
      </c>
      <c r="F2950" t="s">
        <v>51</v>
      </c>
      <c r="G2950" t="s">
        <v>32</v>
      </c>
      <c r="H2950" t="s">
        <v>45</v>
      </c>
      <c r="I2950" t="s">
        <v>57</v>
      </c>
      <c r="J2950">
        <v>1.3</v>
      </c>
      <c r="K2950" t="s">
        <v>35</v>
      </c>
      <c r="L2950">
        <v>75</v>
      </c>
      <c r="M2950" s="2">
        <v>45761</v>
      </c>
      <c r="N2950" t="s">
        <v>68</v>
      </c>
      <c r="O2950">
        <v>7.9</v>
      </c>
      <c r="P2950">
        <v>2.4</v>
      </c>
      <c r="Q2950">
        <v>2812.37</v>
      </c>
      <c r="R2950" t="s">
        <v>37</v>
      </c>
      <c r="S2950">
        <v>2139.92</v>
      </c>
      <c r="T2950">
        <v>3.6</v>
      </c>
      <c r="U2950">
        <v>2025</v>
      </c>
      <c r="V2950" t="s">
        <v>38</v>
      </c>
      <c r="W2950" s="2">
        <v>45748</v>
      </c>
      <c r="X2950" t="s">
        <v>78</v>
      </c>
      <c r="Y2950" t="s">
        <v>48</v>
      </c>
      <c r="Z2950">
        <v>2812.37</v>
      </c>
      <c r="AA2950">
        <v>2139.92</v>
      </c>
      <c r="AB2950">
        <v>0.76100000000000001</v>
      </c>
    </row>
    <row r="2951" spans="1:28" x14ac:dyDescent="0.25">
      <c r="A2951" t="s">
        <v>3035</v>
      </c>
      <c r="B2951" s="2">
        <v>45867.6</v>
      </c>
      <c r="C2951" s="2">
        <v>45871.5</v>
      </c>
      <c r="D2951" t="s">
        <v>50</v>
      </c>
      <c r="E2951" t="s">
        <v>73</v>
      </c>
      <c r="F2951" t="s">
        <v>31</v>
      </c>
      <c r="G2951" t="s">
        <v>32</v>
      </c>
      <c r="H2951" t="s">
        <v>86</v>
      </c>
      <c r="I2951" t="s">
        <v>57</v>
      </c>
      <c r="J2951">
        <v>3.9</v>
      </c>
      <c r="K2951" t="s">
        <v>35</v>
      </c>
      <c r="L2951">
        <v>23</v>
      </c>
      <c r="M2951" s="2">
        <v>45867</v>
      </c>
      <c r="N2951" t="s">
        <v>36</v>
      </c>
      <c r="O2951">
        <v>8.1</v>
      </c>
      <c r="P2951">
        <v>1.3</v>
      </c>
      <c r="Q2951">
        <v>5663.68</v>
      </c>
      <c r="R2951" t="s">
        <v>59</v>
      </c>
      <c r="S2951">
        <v>3181.41</v>
      </c>
      <c r="T2951">
        <v>3.6</v>
      </c>
      <c r="U2951">
        <v>2025</v>
      </c>
      <c r="V2951" t="s">
        <v>107</v>
      </c>
      <c r="W2951" s="2">
        <v>45839</v>
      </c>
      <c r="X2951" t="s">
        <v>70</v>
      </c>
      <c r="Y2951" t="s">
        <v>48</v>
      </c>
      <c r="Z2951">
        <v>5663.68</v>
      </c>
      <c r="AA2951">
        <v>3181.41</v>
      </c>
      <c r="AB2951">
        <v>0.56200000000000006</v>
      </c>
    </row>
    <row r="2952" spans="1:28" x14ac:dyDescent="0.25">
      <c r="A2952" t="s">
        <v>3036</v>
      </c>
      <c r="B2952" s="2">
        <v>46211.897916666669</v>
      </c>
      <c r="C2952" s="2">
        <v>46217.79791666667</v>
      </c>
      <c r="D2952" t="s">
        <v>113</v>
      </c>
      <c r="E2952" t="s">
        <v>30</v>
      </c>
      <c r="F2952" t="s">
        <v>51</v>
      </c>
      <c r="G2952" t="s">
        <v>55</v>
      </c>
      <c r="H2952" t="s">
        <v>33</v>
      </c>
      <c r="I2952" t="s">
        <v>57</v>
      </c>
      <c r="J2952">
        <v>5.9</v>
      </c>
      <c r="K2952" t="s">
        <v>35</v>
      </c>
      <c r="L2952">
        <v>48</v>
      </c>
      <c r="M2952" s="2">
        <v>46211</v>
      </c>
      <c r="N2952" t="s">
        <v>76</v>
      </c>
      <c r="O2952">
        <v>8.4</v>
      </c>
      <c r="P2952">
        <v>2.1</v>
      </c>
      <c r="Q2952">
        <v>6143.95</v>
      </c>
      <c r="R2952" t="s">
        <v>77</v>
      </c>
      <c r="S2952">
        <v>3725.71</v>
      </c>
      <c r="T2952">
        <v>3.6</v>
      </c>
      <c r="U2952">
        <v>2026</v>
      </c>
      <c r="V2952" t="s">
        <v>107</v>
      </c>
      <c r="W2952" s="2">
        <v>46204</v>
      </c>
      <c r="X2952" t="s">
        <v>64</v>
      </c>
      <c r="Y2952" t="s">
        <v>48</v>
      </c>
      <c r="Z2952">
        <v>6143.95</v>
      </c>
      <c r="AA2952">
        <v>3725.71</v>
      </c>
      <c r="AB2952">
        <v>0.60599999999999998</v>
      </c>
    </row>
    <row r="2953" spans="1:28" x14ac:dyDescent="0.25">
      <c r="A2953" t="s">
        <v>3037</v>
      </c>
      <c r="B2953" s="2">
        <v>46125.913194444453</v>
      </c>
      <c r="C2953" s="2">
        <v>46130.413194444453</v>
      </c>
      <c r="D2953" t="s">
        <v>85</v>
      </c>
      <c r="E2953" t="s">
        <v>83</v>
      </c>
      <c r="F2953" t="s">
        <v>31</v>
      </c>
      <c r="G2953" t="s">
        <v>32</v>
      </c>
      <c r="H2953" t="s">
        <v>33</v>
      </c>
      <c r="I2953" t="s">
        <v>57</v>
      </c>
      <c r="J2953">
        <v>4.5</v>
      </c>
      <c r="K2953" t="s">
        <v>35</v>
      </c>
      <c r="L2953">
        <v>80</v>
      </c>
      <c r="M2953" s="2">
        <v>46125</v>
      </c>
      <c r="N2953" t="s">
        <v>36</v>
      </c>
      <c r="O2953">
        <v>11.8</v>
      </c>
      <c r="P2953">
        <v>2.1</v>
      </c>
      <c r="Q2953">
        <v>6209.39</v>
      </c>
      <c r="R2953" t="s">
        <v>37</v>
      </c>
      <c r="S2953">
        <v>3248.97</v>
      </c>
      <c r="T2953">
        <v>3.9</v>
      </c>
      <c r="U2953">
        <v>2026</v>
      </c>
      <c r="V2953" t="s">
        <v>38</v>
      </c>
      <c r="W2953" s="2">
        <v>46113</v>
      </c>
      <c r="X2953" t="s">
        <v>78</v>
      </c>
      <c r="Y2953" t="s">
        <v>48</v>
      </c>
      <c r="Z2953">
        <v>6209.39</v>
      </c>
      <c r="AA2953">
        <v>3248.97</v>
      </c>
      <c r="AB2953">
        <v>0.52300000000000002</v>
      </c>
    </row>
    <row r="2954" spans="1:28" x14ac:dyDescent="0.25">
      <c r="A2954" t="s">
        <v>3038</v>
      </c>
      <c r="B2954" s="2">
        <v>46111.015972222223</v>
      </c>
      <c r="C2954" s="2">
        <v>46114.615972222222</v>
      </c>
      <c r="D2954" t="s">
        <v>91</v>
      </c>
      <c r="E2954" t="s">
        <v>83</v>
      </c>
      <c r="F2954" t="s">
        <v>31</v>
      </c>
      <c r="G2954" t="s">
        <v>44</v>
      </c>
      <c r="H2954" t="s">
        <v>67</v>
      </c>
      <c r="I2954" t="s">
        <v>34</v>
      </c>
      <c r="J2954">
        <v>3.6</v>
      </c>
      <c r="K2954" t="s">
        <v>35</v>
      </c>
      <c r="L2954">
        <v>68</v>
      </c>
      <c r="M2954" s="2">
        <v>46111</v>
      </c>
      <c r="N2954" t="s">
        <v>36</v>
      </c>
      <c r="O2954">
        <v>9.6999999999999993</v>
      </c>
      <c r="P2954">
        <v>1.6</v>
      </c>
      <c r="Q2954">
        <v>5860.36</v>
      </c>
      <c r="R2954" t="s">
        <v>37</v>
      </c>
      <c r="S2954">
        <v>3770.77</v>
      </c>
      <c r="T2954">
        <v>4.4000000000000004</v>
      </c>
      <c r="U2954">
        <v>2026</v>
      </c>
      <c r="V2954" t="s">
        <v>46</v>
      </c>
      <c r="W2954" s="2">
        <v>46082</v>
      </c>
      <c r="X2954" t="s">
        <v>78</v>
      </c>
      <c r="Y2954" t="s">
        <v>48</v>
      </c>
      <c r="Z2954">
        <v>5860.36</v>
      </c>
      <c r="AA2954">
        <v>3770.77</v>
      </c>
      <c r="AB2954">
        <v>0.64300000000000002</v>
      </c>
    </row>
    <row r="2955" spans="1:28" x14ac:dyDescent="0.25">
      <c r="A2955" t="s">
        <v>3039</v>
      </c>
      <c r="B2955" s="2">
        <v>45925.663194444453</v>
      </c>
      <c r="C2955" s="2">
        <v>45930.663194444453</v>
      </c>
      <c r="D2955" t="s">
        <v>50</v>
      </c>
      <c r="E2955" t="s">
        <v>73</v>
      </c>
      <c r="F2955" t="s">
        <v>51</v>
      </c>
      <c r="G2955" t="s">
        <v>44</v>
      </c>
      <c r="H2955" t="s">
        <v>52</v>
      </c>
      <c r="I2955" t="s">
        <v>75</v>
      </c>
      <c r="J2955">
        <v>5</v>
      </c>
      <c r="K2955" t="s">
        <v>35</v>
      </c>
      <c r="L2955">
        <v>56</v>
      </c>
      <c r="M2955" s="2">
        <v>45925</v>
      </c>
      <c r="N2955" t="s">
        <v>68</v>
      </c>
      <c r="O2955">
        <v>10</v>
      </c>
      <c r="P2955">
        <v>0.3</v>
      </c>
      <c r="Q2955">
        <v>4931.88</v>
      </c>
      <c r="R2955" t="s">
        <v>37</v>
      </c>
      <c r="S2955">
        <v>2945.79</v>
      </c>
      <c r="T2955">
        <v>4.0999999999999996</v>
      </c>
      <c r="U2955">
        <v>2025</v>
      </c>
      <c r="V2955" t="s">
        <v>53</v>
      </c>
      <c r="W2955" s="2">
        <v>45901</v>
      </c>
      <c r="X2955" t="s">
        <v>47</v>
      </c>
      <c r="Y2955" t="s">
        <v>48</v>
      </c>
      <c r="Z2955">
        <v>4931.88</v>
      </c>
      <c r="AA2955">
        <v>2945.79</v>
      </c>
      <c r="AB2955">
        <v>0.59699999999999998</v>
      </c>
    </row>
    <row r="2956" spans="1:28" x14ac:dyDescent="0.25">
      <c r="A2956" t="s">
        <v>3040</v>
      </c>
      <c r="B2956" s="2">
        <v>46043.215277777781</v>
      </c>
      <c r="C2956" s="2">
        <v>46047.015277777777</v>
      </c>
      <c r="D2956" t="s">
        <v>85</v>
      </c>
      <c r="E2956" t="s">
        <v>83</v>
      </c>
      <c r="F2956" t="s">
        <v>51</v>
      </c>
      <c r="G2956" t="s">
        <v>32</v>
      </c>
      <c r="H2956" t="s">
        <v>52</v>
      </c>
      <c r="I2956" t="s">
        <v>34</v>
      </c>
      <c r="J2956">
        <v>3.8</v>
      </c>
      <c r="K2956" t="s">
        <v>35</v>
      </c>
      <c r="L2956">
        <v>96</v>
      </c>
      <c r="M2956" s="2">
        <v>46043</v>
      </c>
      <c r="N2956" t="s">
        <v>68</v>
      </c>
      <c r="O2956">
        <v>10.199999999999999</v>
      </c>
      <c r="P2956">
        <v>2.5</v>
      </c>
      <c r="Q2956">
        <v>6054.66</v>
      </c>
      <c r="R2956" t="s">
        <v>77</v>
      </c>
      <c r="S2956">
        <v>3714</v>
      </c>
      <c r="T2956">
        <v>4.0999999999999996</v>
      </c>
      <c r="U2956">
        <v>2026</v>
      </c>
      <c r="V2956" t="s">
        <v>69</v>
      </c>
      <c r="W2956" s="2">
        <v>46023</v>
      </c>
      <c r="X2956" t="s">
        <v>64</v>
      </c>
      <c r="Y2956" t="s">
        <v>48</v>
      </c>
      <c r="Z2956">
        <v>6054.66</v>
      </c>
      <c r="AA2956">
        <v>3714</v>
      </c>
      <c r="AB2956">
        <v>0.61299999999999999</v>
      </c>
    </row>
    <row r="2957" spans="1:28" x14ac:dyDescent="0.25">
      <c r="A2957" t="s">
        <v>3041</v>
      </c>
      <c r="B2957" s="2">
        <v>46044.854861111111</v>
      </c>
      <c r="C2957" s="2">
        <v>46048.554861111108</v>
      </c>
      <c r="D2957" t="s">
        <v>72</v>
      </c>
      <c r="E2957" t="s">
        <v>83</v>
      </c>
      <c r="F2957" t="s">
        <v>51</v>
      </c>
      <c r="G2957" t="s">
        <v>55</v>
      </c>
      <c r="H2957" t="s">
        <v>52</v>
      </c>
      <c r="I2957" t="s">
        <v>57</v>
      </c>
      <c r="J2957">
        <v>3.7</v>
      </c>
      <c r="K2957" t="s">
        <v>35</v>
      </c>
      <c r="L2957">
        <v>48</v>
      </c>
      <c r="M2957" s="2">
        <v>46044</v>
      </c>
      <c r="N2957" t="s">
        <v>36</v>
      </c>
      <c r="O2957">
        <v>8</v>
      </c>
      <c r="P2957">
        <v>2.2000000000000002</v>
      </c>
      <c r="Q2957">
        <v>5731.32</v>
      </c>
      <c r="R2957" t="s">
        <v>37</v>
      </c>
      <c r="S2957">
        <v>2871.19</v>
      </c>
      <c r="T2957">
        <v>4</v>
      </c>
      <c r="U2957">
        <v>2026</v>
      </c>
      <c r="V2957" t="s">
        <v>69</v>
      </c>
      <c r="W2957" s="2">
        <v>46023</v>
      </c>
      <c r="X2957" t="s">
        <v>47</v>
      </c>
      <c r="Y2957" t="s">
        <v>48</v>
      </c>
      <c r="Z2957">
        <v>5731.32</v>
      </c>
      <c r="AA2957">
        <v>2871.19</v>
      </c>
      <c r="AB2957">
        <v>0.501</v>
      </c>
    </row>
    <row r="2958" spans="1:28" x14ac:dyDescent="0.25">
      <c r="A2958" t="s">
        <v>3042</v>
      </c>
      <c r="B2958" s="2">
        <v>45916.460416666669</v>
      </c>
      <c r="C2958" s="2">
        <v>45920.36041666667</v>
      </c>
      <c r="D2958" t="s">
        <v>72</v>
      </c>
      <c r="E2958" t="s">
        <v>30</v>
      </c>
      <c r="F2958" t="s">
        <v>31</v>
      </c>
      <c r="G2958" t="s">
        <v>66</v>
      </c>
      <c r="H2958" t="s">
        <v>74</v>
      </c>
      <c r="I2958" t="s">
        <v>57</v>
      </c>
      <c r="J2958">
        <v>3.9</v>
      </c>
      <c r="K2958" t="s">
        <v>58</v>
      </c>
      <c r="L2958">
        <v>39</v>
      </c>
      <c r="M2958" s="2">
        <v>45916</v>
      </c>
      <c r="N2958" t="s">
        <v>68</v>
      </c>
      <c r="O2958">
        <v>10.1</v>
      </c>
      <c r="P2958">
        <v>1.8</v>
      </c>
      <c r="Q2958">
        <v>5327.32</v>
      </c>
      <c r="R2958" t="s">
        <v>59</v>
      </c>
      <c r="S2958">
        <v>3889.09</v>
      </c>
      <c r="T2958">
        <v>4.4000000000000004</v>
      </c>
      <c r="U2958">
        <v>2025</v>
      </c>
      <c r="V2958" t="s">
        <v>53</v>
      </c>
      <c r="W2958" s="2">
        <v>45901</v>
      </c>
      <c r="X2958" t="s">
        <v>70</v>
      </c>
      <c r="Y2958" t="s">
        <v>48</v>
      </c>
      <c r="Z2958">
        <v>5327.32</v>
      </c>
      <c r="AA2958">
        <v>3889.09</v>
      </c>
      <c r="AB2958">
        <v>0.73</v>
      </c>
    </row>
    <row r="2959" spans="1:28" x14ac:dyDescent="0.25">
      <c r="A2959" t="s">
        <v>3043</v>
      </c>
      <c r="B2959" s="2">
        <v>45940.303472222222</v>
      </c>
      <c r="C2959" s="2">
        <v>45945.303472222222</v>
      </c>
      <c r="D2959" t="s">
        <v>85</v>
      </c>
      <c r="E2959" t="s">
        <v>30</v>
      </c>
      <c r="F2959" t="s">
        <v>51</v>
      </c>
      <c r="G2959" t="s">
        <v>55</v>
      </c>
      <c r="H2959" t="s">
        <v>67</v>
      </c>
      <c r="I2959" t="s">
        <v>57</v>
      </c>
      <c r="J2959">
        <v>5</v>
      </c>
      <c r="K2959" t="s">
        <v>35</v>
      </c>
      <c r="L2959">
        <v>59</v>
      </c>
      <c r="M2959" s="2">
        <v>45940</v>
      </c>
      <c r="N2959" t="s">
        <v>68</v>
      </c>
      <c r="O2959">
        <v>7.9</v>
      </c>
      <c r="P2959">
        <v>2.8</v>
      </c>
      <c r="Q2959">
        <v>5813.6</v>
      </c>
      <c r="R2959" t="s">
        <v>77</v>
      </c>
      <c r="S2959">
        <v>3406.64</v>
      </c>
      <c r="T2959">
        <v>4.7</v>
      </c>
      <c r="U2959">
        <v>2025</v>
      </c>
      <c r="V2959" t="s">
        <v>97</v>
      </c>
      <c r="W2959" s="2">
        <v>45931</v>
      </c>
      <c r="X2959" t="s">
        <v>81</v>
      </c>
      <c r="Y2959" t="s">
        <v>48</v>
      </c>
      <c r="Z2959">
        <v>5813.6</v>
      </c>
      <c r="AA2959">
        <v>3406.64</v>
      </c>
      <c r="AB2959">
        <v>0.58599999999999997</v>
      </c>
    </row>
    <row r="2960" spans="1:28" x14ac:dyDescent="0.25">
      <c r="A2960" t="s">
        <v>3044</v>
      </c>
      <c r="B2960" s="2">
        <v>46283.489583333343</v>
      </c>
      <c r="C2960" s="2">
        <v>46287.989583333343</v>
      </c>
      <c r="D2960" t="s">
        <v>50</v>
      </c>
      <c r="E2960" t="s">
        <v>30</v>
      </c>
      <c r="F2960" t="s">
        <v>31</v>
      </c>
      <c r="G2960" t="s">
        <v>66</v>
      </c>
      <c r="H2960" t="s">
        <v>56</v>
      </c>
      <c r="I2960" t="s">
        <v>75</v>
      </c>
      <c r="J2960">
        <v>4.5</v>
      </c>
      <c r="K2960" t="s">
        <v>35</v>
      </c>
      <c r="L2960">
        <v>24</v>
      </c>
      <c r="M2960" s="2">
        <v>46283</v>
      </c>
      <c r="N2960" t="s">
        <v>76</v>
      </c>
      <c r="O2960">
        <v>8.5</v>
      </c>
      <c r="P2960">
        <v>1.9</v>
      </c>
      <c r="Q2960">
        <v>5830.06</v>
      </c>
      <c r="R2960" t="s">
        <v>37</v>
      </c>
      <c r="S2960">
        <v>3911.75</v>
      </c>
      <c r="T2960">
        <v>4.5</v>
      </c>
      <c r="U2960">
        <v>2026</v>
      </c>
      <c r="V2960" t="s">
        <v>53</v>
      </c>
      <c r="W2960" s="2">
        <v>46266</v>
      </c>
      <c r="X2960" t="s">
        <v>81</v>
      </c>
      <c r="Y2960" t="s">
        <v>48</v>
      </c>
      <c r="Z2960">
        <v>5830.06</v>
      </c>
      <c r="AA2960">
        <v>3911.75</v>
      </c>
      <c r="AB2960">
        <v>0.67100000000000004</v>
      </c>
    </row>
    <row r="2961" spans="1:28" x14ac:dyDescent="0.25">
      <c r="A2961" t="s">
        <v>3045</v>
      </c>
      <c r="B2961" s="2">
        <v>45697.943749999999</v>
      </c>
      <c r="C2961" s="2">
        <v>45700.543749999997</v>
      </c>
      <c r="D2961" t="s">
        <v>50</v>
      </c>
      <c r="E2961" t="s">
        <v>73</v>
      </c>
      <c r="F2961" t="s">
        <v>31</v>
      </c>
      <c r="G2961" t="s">
        <v>32</v>
      </c>
      <c r="H2961" t="s">
        <v>45</v>
      </c>
      <c r="I2961" t="s">
        <v>34</v>
      </c>
      <c r="J2961">
        <v>2.6</v>
      </c>
      <c r="K2961" t="s">
        <v>58</v>
      </c>
      <c r="L2961">
        <v>49</v>
      </c>
      <c r="M2961" s="2">
        <v>45697</v>
      </c>
      <c r="N2961" t="s">
        <v>36</v>
      </c>
      <c r="O2961">
        <v>8.1</v>
      </c>
      <c r="P2961">
        <v>1.6</v>
      </c>
      <c r="Q2961">
        <v>4366.34</v>
      </c>
      <c r="R2961" t="s">
        <v>77</v>
      </c>
      <c r="S2961">
        <v>2924.26</v>
      </c>
      <c r="T2961">
        <v>3.7</v>
      </c>
      <c r="U2961">
        <v>2025</v>
      </c>
      <c r="V2961" t="s">
        <v>104</v>
      </c>
      <c r="W2961" s="2">
        <v>45689</v>
      </c>
      <c r="X2961" t="s">
        <v>39</v>
      </c>
      <c r="Y2961" t="s">
        <v>40</v>
      </c>
      <c r="Z2961">
        <v>4366.34</v>
      </c>
      <c r="AA2961">
        <v>2924.26</v>
      </c>
      <c r="AB2961">
        <v>0.67</v>
      </c>
    </row>
    <row r="2962" spans="1:28" x14ac:dyDescent="0.25">
      <c r="A2962" t="s">
        <v>3046</v>
      </c>
      <c r="B2962" s="2">
        <v>46143.292361111111</v>
      </c>
      <c r="C2962" s="2">
        <v>46149.992361111108</v>
      </c>
      <c r="D2962" t="s">
        <v>29</v>
      </c>
      <c r="E2962" t="s">
        <v>30</v>
      </c>
      <c r="F2962" t="s">
        <v>31</v>
      </c>
      <c r="G2962" t="s">
        <v>44</v>
      </c>
      <c r="H2962" t="s">
        <v>45</v>
      </c>
      <c r="I2962" t="s">
        <v>57</v>
      </c>
      <c r="J2962">
        <v>6.7</v>
      </c>
      <c r="K2962" t="s">
        <v>35</v>
      </c>
      <c r="L2962">
        <v>32</v>
      </c>
      <c r="M2962" s="2">
        <v>46143</v>
      </c>
      <c r="N2962" t="s">
        <v>68</v>
      </c>
      <c r="O2962">
        <v>9.9</v>
      </c>
      <c r="P2962">
        <v>1.7</v>
      </c>
      <c r="Q2962">
        <v>9819.42</v>
      </c>
      <c r="R2962" t="s">
        <v>37</v>
      </c>
      <c r="S2962">
        <v>6587.64</v>
      </c>
      <c r="T2962">
        <v>4.3</v>
      </c>
      <c r="U2962">
        <v>2026</v>
      </c>
      <c r="V2962" t="s">
        <v>80</v>
      </c>
      <c r="W2962" s="2">
        <v>46143</v>
      </c>
      <c r="X2962" t="s">
        <v>81</v>
      </c>
      <c r="Y2962" t="s">
        <v>48</v>
      </c>
      <c r="Z2962">
        <v>9819.42</v>
      </c>
      <c r="AA2962">
        <v>6587.64</v>
      </c>
      <c r="AB2962">
        <v>0.67100000000000004</v>
      </c>
    </row>
    <row r="2963" spans="1:28" x14ac:dyDescent="0.25">
      <c r="A2963" t="s">
        <v>3047</v>
      </c>
      <c r="B2963" s="2">
        <v>45877.222222222219</v>
      </c>
      <c r="C2963" s="2">
        <v>45879.422222222223</v>
      </c>
      <c r="D2963" t="s">
        <v>42</v>
      </c>
      <c r="E2963" t="s">
        <v>83</v>
      </c>
      <c r="F2963" t="s">
        <v>31</v>
      </c>
      <c r="G2963" t="s">
        <v>55</v>
      </c>
      <c r="H2963" t="s">
        <v>86</v>
      </c>
      <c r="I2963" t="s">
        <v>57</v>
      </c>
      <c r="J2963">
        <v>2.2000000000000002</v>
      </c>
      <c r="K2963" t="s">
        <v>58</v>
      </c>
      <c r="L2963">
        <v>84</v>
      </c>
      <c r="M2963" s="2">
        <v>45877</v>
      </c>
      <c r="N2963" t="s">
        <v>36</v>
      </c>
      <c r="O2963">
        <v>11.8</v>
      </c>
      <c r="P2963">
        <v>2</v>
      </c>
      <c r="Q2963">
        <v>4465.25</v>
      </c>
      <c r="R2963" t="s">
        <v>77</v>
      </c>
      <c r="S2963">
        <v>2456.85</v>
      </c>
      <c r="T2963">
        <v>3.8</v>
      </c>
      <c r="U2963">
        <v>2025</v>
      </c>
      <c r="V2963" t="s">
        <v>87</v>
      </c>
      <c r="W2963" s="2">
        <v>45870</v>
      </c>
      <c r="X2963" t="s">
        <v>81</v>
      </c>
      <c r="Y2963" t="s">
        <v>48</v>
      </c>
      <c r="Z2963">
        <v>4465.25</v>
      </c>
      <c r="AA2963">
        <v>2456.85</v>
      </c>
      <c r="AB2963">
        <v>0.55000000000000004</v>
      </c>
    </row>
    <row r="2964" spans="1:28" x14ac:dyDescent="0.25">
      <c r="A2964" t="s">
        <v>3048</v>
      </c>
      <c r="B2964" s="2">
        <v>45786.406944444447</v>
      </c>
      <c r="C2964" s="2">
        <v>45793.106944444437</v>
      </c>
      <c r="D2964" t="s">
        <v>29</v>
      </c>
      <c r="E2964" t="s">
        <v>30</v>
      </c>
      <c r="F2964" t="s">
        <v>31</v>
      </c>
      <c r="G2964" t="s">
        <v>32</v>
      </c>
      <c r="H2964" t="s">
        <v>86</v>
      </c>
      <c r="I2964" t="s">
        <v>34</v>
      </c>
      <c r="J2964">
        <v>6.7</v>
      </c>
      <c r="K2964" t="s">
        <v>35</v>
      </c>
      <c r="L2964">
        <v>6</v>
      </c>
      <c r="M2964" s="2">
        <v>45786</v>
      </c>
      <c r="N2964" t="s">
        <v>36</v>
      </c>
      <c r="O2964">
        <v>10.1</v>
      </c>
      <c r="P2964">
        <v>2.7</v>
      </c>
      <c r="Q2964">
        <v>7513.1</v>
      </c>
      <c r="R2964" t="s">
        <v>59</v>
      </c>
      <c r="S2964">
        <v>3842.47</v>
      </c>
      <c r="T2964">
        <v>4.0999999999999996</v>
      </c>
      <c r="U2964">
        <v>2025</v>
      </c>
      <c r="V2964" t="s">
        <v>80</v>
      </c>
      <c r="W2964" s="2">
        <v>45778</v>
      </c>
      <c r="X2964" t="s">
        <v>81</v>
      </c>
      <c r="Y2964" t="s">
        <v>48</v>
      </c>
      <c r="Z2964">
        <v>7513.1</v>
      </c>
      <c r="AA2964">
        <v>3842.47</v>
      </c>
      <c r="AB2964">
        <v>0.51100000000000001</v>
      </c>
    </row>
    <row r="2965" spans="1:28" x14ac:dyDescent="0.25">
      <c r="A2965" t="s">
        <v>3049</v>
      </c>
      <c r="B2965" s="2">
        <v>46177.656944444447</v>
      </c>
      <c r="C2965" s="2">
        <v>46183.656944444447</v>
      </c>
      <c r="D2965" t="s">
        <v>113</v>
      </c>
      <c r="E2965" t="s">
        <v>73</v>
      </c>
      <c r="F2965" t="s">
        <v>51</v>
      </c>
      <c r="G2965" t="s">
        <v>66</v>
      </c>
      <c r="H2965" t="s">
        <v>74</v>
      </c>
      <c r="I2965" t="s">
        <v>34</v>
      </c>
      <c r="J2965">
        <v>6</v>
      </c>
      <c r="K2965" t="s">
        <v>35</v>
      </c>
      <c r="L2965">
        <v>42</v>
      </c>
      <c r="M2965" s="2">
        <v>46177</v>
      </c>
      <c r="N2965" t="s">
        <v>36</v>
      </c>
      <c r="O2965">
        <v>10.1</v>
      </c>
      <c r="P2965">
        <v>2.5</v>
      </c>
      <c r="Q2965">
        <v>7441.44</v>
      </c>
      <c r="R2965" t="s">
        <v>59</v>
      </c>
      <c r="S2965">
        <v>3729.22</v>
      </c>
      <c r="T2965">
        <v>3.7</v>
      </c>
      <c r="U2965">
        <v>2026</v>
      </c>
      <c r="V2965" t="s">
        <v>110</v>
      </c>
      <c r="W2965" s="2">
        <v>46174</v>
      </c>
      <c r="X2965" t="s">
        <v>47</v>
      </c>
      <c r="Y2965" t="s">
        <v>48</v>
      </c>
      <c r="Z2965">
        <v>7441.44</v>
      </c>
      <c r="AA2965">
        <v>3729.22</v>
      </c>
      <c r="AB2965">
        <v>0.501</v>
      </c>
    </row>
    <row r="2966" spans="1:28" x14ac:dyDescent="0.25">
      <c r="A2966" t="s">
        <v>3050</v>
      </c>
      <c r="B2966" s="2">
        <v>46270.823611111111</v>
      </c>
      <c r="C2966" s="2">
        <v>46276.223611111112</v>
      </c>
      <c r="D2966" t="s">
        <v>113</v>
      </c>
      <c r="E2966" t="s">
        <v>83</v>
      </c>
      <c r="F2966" t="s">
        <v>51</v>
      </c>
      <c r="G2966" t="s">
        <v>66</v>
      </c>
      <c r="H2966" t="s">
        <v>67</v>
      </c>
      <c r="I2966" t="s">
        <v>57</v>
      </c>
      <c r="J2966">
        <v>5.4</v>
      </c>
      <c r="K2966" t="s">
        <v>35</v>
      </c>
      <c r="L2966">
        <v>64</v>
      </c>
      <c r="M2966" s="2">
        <v>46270</v>
      </c>
      <c r="N2966" t="s">
        <v>36</v>
      </c>
      <c r="O2966">
        <v>7.7</v>
      </c>
      <c r="P2966">
        <v>2.5</v>
      </c>
      <c r="Q2966">
        <v>7555.31</v>
      </c>
      <c r="R2966" t="s">
        <v>37</v>
      </c>
      <c r="S2966">
        <v>4916.5600000000004</v>
      </c>
      <c r="T2966">
        <v>4.9000000000000004</v>
      </c>
      <c r="U2966">
        <v>2026</v>
      </c>
      <c r="V2966" t="s">
        <v>53</v>
      </c>
      <c r="W2966" s="2">
        <v>46266</v>
      </c>
      <c r="X2966" t="s">
        <v>92</v>
      </c>
      <c r="Y2966" t="s">
        <v>40</v>
      </c>
      <c r="Z2966">
        <v>7555.31</v>
      </c>
      <c r="AA2966">
        <v>4916.5600000000004</v>
      </c>
      <c r="AB2966">
        <v>0.65100000000000002</v>
      </c>
    </row>
    <row r="2967" spans="1:28" x14ac:dyDescent="0.25">
      <c r="A2967" t="s">
        <v>3051</v>
      </c>
      <c r="B2967" s="2">
        <v>46345.824999999997</v>
      </c>
      <c r="C2967" s="2">
        <v>46347.425000000003</v>
      </c>
      <c r="D2967" t="s">
        <v>42</v>
      </c>
      <c r="E2967" t="s">
        <v>30</v>
      </c>
      <c r="F2967" t="s">
        <v>152</v>
      </c>
      <c r="G2967" t="s">
        <v>32</v>
      </c>
      <c r="H2967" t="s">
        <v>56</v>
      </c>
      <c r="I2967" t="s">
        <v>34</v>
      </c>
      <c r="J2967">
        <v>1.6</v>
      </c>
      <c r="K2967" t="s">
        <v>35</v>
      </c>
      <c r="L2967">
        <v>85</v>
      </c>
      <c r="M2967" s="2">
        <v>46345</v>
      </c>
      <c r="N2967" t="s">
        <v>36</v>
      </c>
      <c r="O2967">
        <v>8</v>
      </c>
      <c r="P2967">
        <v>1.3</v>
      </c>
      <c r="Q2967">
        <v>4418.13</v>
      </c>
      <c r="R2967" t="s">
        <v>37</v>
      </c>
      <c r="S2967">
        <v>2246.13</v>
      </c>
      <c r="T2967">
        <v>3.7</v>
      </c>
      <c r="U2967">
        <v>2026</v>
      </c>
      <c r="V2967" t="s">
        <v>89</v>
      </c>
      <c r="W2967" s="2">
        <v>46327</v>
      </c>
      <c r="X2967" t="s">
        <v>47</v>
      </c>
      <c r="Y2967" t="s">
        <v>48</v>
      </c>
      <c r="Z2967">
        <v>4418.13</v>
      </c>
      <c r="AA2967">
        <v>2246.13</v>
      </c>
      <c r="AB2967">
        <v>0.50800000000000001</v>
      </c>
    </row>
    <row r="2968" spans="1:28" x14ac:dyDescent="0.25">
      <c r="A2968" t="s">
        <v>3052</v>
      </c>
      <c r="B2968" s="2">
        <v>46276.588888888888</v>
      </c>
      <c r="C2968" s="2">
        <v>46281.788888888892</v>
      </c>
      <c r="D2968" t="s">
        <v>85</v>
      </c>
      <c r="E2968" t="s">
        <v>30</v>
      </c>
      <c r="F2968" t="s">
        <v>51</v>
      </c>
      <c r="G2968" t="s">
        <v>66</v>
      </c>
      <c r="H2968" t="s">
        <v>45</v>
      </c>
      <c r="I2968" t="s">
        <v>34</v>
      </c>
      <c r="J2968">
        <v>5.2</v>
      </c>
      <c r="K2968" t="s">
        <v>35</v>
      </c>
      <c r="L2968">
        <v>36</v>
      </c>
      <c r="M2968" s="2">
        <v>46276</v>
      </c>
      <c r="N2968" t="s">
        <v>36</v>
      </c>
      <c r="O2968">
        <v>8.1</v>
      </c>
      <c r="P2968">
        <v>2.4</v>
      </c>
      <c r="Q2968">
        <v>7240.84</v>
      </c>
      <c r="R2968" t="s">
        <v>37</v>
      </c>
      <c r="S2968">
        <v>4340.3500000000004</v>
      </c>
      <c r="T2968">
        <v>3.1</v>
      </c>
      <c r="U2968">
        <v>2026</v>
      </c>
      <c r="V2968" t="s">
        <v>53</v>
      </c>
      <c r="W2968" s="2">
        <v>46266</v>
      </c>
      <c r="X2968" t="s">
        <v>81</v>
      </c>
      <c r="Y2968" t="s">
        <v>48</v>
      </c>
      <c r="Z2968">
        <v>7240.84</v>
      </c>
      <c r="AA2968">
        <v>4340.3500000000004</v>
      </c>
      <c r="AB2968">
        <v>0.59899999999999998</v>
      </c>
    </row>
    <row r="2969" spans="1:28" x14ac:dyDescent="0.25">
      <c r="A2969" t="s">
        <v>3053</v>
      </c>
      <c r="B2969" s="2">
        <v>46270.915277777778</v>
      </c>
      <c r="C2969" s="2">
        <v>46274.31527777778</v>
      </c>
      <c r="D2969" t="s">
        <v>62</v>
      </c>
      <c r="E2969" t="s">
        <v>83</v>
      </c>
      <c r="F2969" t="s">
        <v>31</v>
      </c>
      <c r="G2969" t="s">
        <v>32</v>
      </c>
      <c r="H2969" t="s">
        <v>67</v>
      </c>
      <c r="I2969" t="s">
        <v>34</v>
      </c>
      <c r="J2969">
        <v>3.4</v>
      </c>
      <c r="K2969" t="s">
        <v>35</v>
      </c>
      <c r="L2969">
        <v>62</v>
      </c>
      <c r="M2969" s="2">
        <v>46270</v>
      </c>
      <c r="N2969" t="s">
        <v>36</v>
      </c>
      <c r="O2969">
        <v>8.1</v>
      </c>
      <c r="P2969">
        <v>1.3</v>
      </c>
      <c r="Q2969">
        <v>6004.74</v>
      </c>
      <c r="R2969" t="s">
        <v>77</v>
      </c>
      <c r="S2969">
        <v>4460.71</v>
      </c>
      <c r="T2969">
        <v>3.7</v>
      </c>
      <c r="U2969">
        <v>2026</v>
      </c>
      <c r="V2969" t="s">
        <v>53</v>
      </c>
      <c r="W2969" s="2">
        <v>46266</v>
      </c>
      <c r="X2969" t="s">
        <v>92</v>
      </c>
      <c r="Y2969" t="s">
        <v>40</v>
      </c>
      <c r="Z2969">
        <v>6004.74</v>
      </c>
      <c r="AA2969">
        <v>4460.71</v>
      </c>
      <c r="AB2969">
        <v>0.74299999999999999</v>
      </c>
    </row>
    <row r="2970" spans="1:28" x14ac:dyDescent="0.25">
      <c r="A2970" t="s">
        <v>3054</v>
      </c>
      <c r="B2970" s="2">
        <v>45917.02847222222</v>
      </c>
      <c r="C2970" s="2">
        <v>45917.52847222222</v>
      </c>
      <c r="D2970" t="s">
        <v>42</v>
      </c>
      <c r="E2970" t="s">
        <v>30</v>
      </c>
      <c r="F2970" t="s">
        <v>51</v>
      </c>
      <c r="G2970" t="s">
        <v>44</v>
      </c>
      <c r="H2970" t="s">
        <v>56</v>
      </c>
      <c r="I2970" t="s">
        <v>57</v>
      </c>
      <c r="J2970">
        <v>0.5</v>
      </c>
      <c r="K2970" t="s">
        <v>35</v>
      </c>
      <c r="L2970">
        <v>62</v>
      </c>
      <c r="M2970" s="2">
        <v>45917</v>
      </c>
      <c r="N2970" t="s">
        <v>36</v>
      </c>
      <c r="O2970">
        <v>10.1</v>
      </c>
      <c r="P2970">
        <v>2</v>
      </c>
      <c r="Q2970">
        <v>1682.77</v>
      </c>
      <c r="R2970" t="s">
        <v>37</v>
      </c>
      <c r="S2970">
        <v>846.71</v>
      </c>
      <c r="T2970">
        <v>3.6</v>
      </c>
      <c r="U2970">
        <v>2025</v>
      </c>
      <c r="V2970" t="s">
        <v>53</v>
      </c>
      <c r="W2970" s="2">
        <v>45901</v>
      </c>
      <c r="X2970" t="s">
        <v>64</v>
      </c>
      <c r="Y2970" t="s">
        <v>48</v>
      </c>
      <c r="Z2970">
        <v>1682.77</v>
      </c>
      <c r="AA2970">
        <v>846.71</v>
      </c>
      <c r="AB2970">
        <v>0.503</v>
      </c>
    </row>
    <row r="2971" spans="1:28" x14ac:dyDescent="0.25">
      <c r="A2971" t="s">
        <v>3055</v>
      </c>
      <c r="B2971" s="2">
        <v>46023.908333333333</v>
      </c>
      <c r="C2971" s="2">
        <v>46026.60833333333</v>
      </c>
      <c r="D2971" t="s">
        <v>91</v>
      </c>
      <c r="E2971" t="s">
        <v>73</v>
      </c>
      <c r="F2971" t="s">
        <v>51</v>
      </c>
      <c r="G2971" t="s">
        <v>32</v>
      </c>
      <c r="H2971" t="s">
        <v>33</v>
      </c>
      <c r="I2971" t="s">
        <v>75</v>
      </c>
      <c r="J2971">
        <v>2.7</v>
      </c>
      <c r="K2971" t="s">
        <v>35</v>
      </c>
      <c r="L2971">
        <v>55</v>
      </c>
      <c r="M2971" s="2">
        <v>46023</v>
      </c>
      <c r="N2971" t="s">
        <v>36</v>
      </c>
      <c r="O2971">
        <v>8.3000000000000007</v>
      </c>
      <c r="P2971">
        <v>1.9</v>
      </c>
      <c r="Q2971">
        <v>5289.84</v>
      </c>
      <c r="R2971" t="s">
        <v>37</v>
      </c>
      <c r="S2971">
        <v>3571.8</v>
      </c>
      <c r="T2971">
        <v>3.9</v>
      </c>
      <c r="U2971">
        <v>2026</v>
      </c>
      <c r="V2971" t="s">
        <v>69</v>
      </c>
      <c r="W2971" s="2">
        <v>46023</v>
      </c>
      <c r="X2971" t="s">
        <v>47</v>
      </c>
      <c r="Y2971" t="s">
        <v>48</v>
      </c>
      <c r="Z2971">
        <v>5289.84</v>
      </c>
      <c r="AA2971">
        <v>3571.8</v>
      </c>
      <c r="AB2971">
        <v>0.67500000000000004</v>
      </c>
    </row>
    <row r="2972" spans="1:28" x14ac:dyDescent="0.25">
      <c r="A2972" t="s">
        <v>3056</v>
      </c>
      <c r="B2972" s="2">
        <v>46201.651388888888</v>
      </c>
      <c r="C2972" s="2">
        <v>46206.751388888893</v>
      </c>
      <c r="D2972" t="s">
        <v>29</v>
      </c>
      <c r="E2972" t="s">
        <v>30</v>
      </c>
      <c r="F2972" t="s">
        <v>31</v>
      </c>
      <c r="G2972" t="s">
        <v>32</v>
      </c>
      <c r="H2972" t="s">
        <v>67</v>
      </c>
      <c r="I2972" t="s">
        <v>34</v>
      </c>
      <c r="J2972">
        <v>5.0999999999999996</v>
      </c>
      <c r="K2972" t="s">
        <v>35</v>
      </c>
      <c r="L2972">
        <v>28</v>
      </c>
      <c r="M2972" s="2">
        <v>46201</v>
      </c>
      <c r="N2972" t="s">
        <v>68</v>
      </c>
      <c r="O2972">
        <v>7.4</v>
      </c>
      <c r="P2972">
        <v>2.9</v>
      </c>
      <c r="Q2972">
        <v>6868.73</v>
      </c>
      <c r="R2972" t="s">
        <v>77</v>
      </c>
      <c r="S2972">
        <v>4180.0200000000004</v>
      </c>
      <c r="T2972">
        <v>3.5</v>
      </c>
      <c r="U2972">
        <v>2026</v>
      </c>
      <c r="V2972" t="s">
        <v>110</v>
      </c>
      <c r="W2972" s="2">
        <v>46174</v>
      </c>
      <c r="X2972" t="s">
        <v>39</v>
      </c>
      <c r="Y2972" t="s">
        <v>40</v>
      </c>
      <c r="Z2972">
        <v>6868.73</v>
      </c>
      <c r="AA2972">
        <v>4180.0200000000004</v>
      </c>
      <c r="AB2972">
        <v>0.60899999999999999</v>
      </c>
    </row>
    <row r="2973" spans="1:28" x14ac:dyDescent="0.25">
      <c r="A2973" t="s">
        <v>3057</v>
      </c>
      <c r="B2973" s="2">
        <v>46306.268055555563</v>
      </c>
      <c r="C2973" s="2">
        <v>46310.668055555558</v>
      </c>
      <c r="D2973" t="s">
        <v>85</v>
      </c>
      <c r="E2973" t="s">
        <v>83</v>
      </c>
      <c r="F2973" t="s">
        <v>51</v>
      </c>
      <c r="G2973" t="s">
        <v>44</v>
      </c>
      <c r="H2973" t="s">
        <v>86</v>
      </c>
      <c r="I2973" t="s">
        <v>34</v>
      </c>
      <c r="J2973">
        <v>4.4000000000000004</v>
      </c>
      <c r="K2973" t="s">
        <v>35</v>
      </c>
      <c r="L2973">
        <v>101</v>
      </c>
      <c r="M2973" s="2">
        <v>46306</v>
      </c>
      <c r="N2973" t="s">
        <v>36</v>
      </c>
      <c r="O2973">
        <v>8</v>
      </c>
      <c r="P2973">
        <v>0.5</v>
      </c>
      <c r="Q2973">
        <v>5985.23</v>
      </c>
      <c r="R2973" t="s">
        <v>59</v>
      </c>
      <c r="S2973">
        <v>4416.74</v>
      </c>
      <c r="T2973">
        <v>3.5</v>
      </c>
      <c r="U2973">
        <v>2026</v>
      </c>
      <c r="V2973" t="s">
        <v>97</v>
      </c>
      <c r="W2973" s="2">
        <v>46296</v>
      </c>
      <c r="X2973" t="s">
        <v>39</v>
      </c>
      <c r="Y2973" t="s">
        <v>40</v>
      </c>
      <c r="Z2973">
        <v>5985.23</v>
      </c>
      <c r="AA2973">
        <v>4416.74</v>
      </c>
      <c r="AB2973">
        <v>0.73799999999999999</v>
      </c>
    </row>
    <row r="2974" spans="1:28" x14ac:dyDescent="0.25">
      <c r="A2974" t="s">
        <v>3058</v>
      </c>
      <c r="B2974" s="2">
        <v>46181.806250000001</v>
      </c>
      <c r="C2974" s="2">
        <v>46182.306250000001</v>
      </c>
      <c r="D2974" t="s">
        <v>50</v>
      </c>
      <c r="E2974" t="s">
        <v>43</v>
      </c>
      <c r="F2974" t="s">
        <v>31</v>
      </c>
      <c r="G2974" t="s">
        <v>32</v>
      </c>
      <c r="H2974" t="s">
        <v>33</v>
      </c>
      <c r="I2974" t="s">
        <v>34</v>
      </c>
      <c r="J2974">
        <v>0.5</v>
      </c>
      <c r="K2974" t="s">
        <v>58</v>
      </c>
      <c r="L2974">
        <v>50</v>
      </c>
      <c r="M2974" s="2">
        <v>46181</v>
      </c>
      <c r="N2974" t="s">
        <v>36</v>
      </c>
      <c r="O2974">
        <v>7.5</v>
      </c>
      <c r="P2974">
        <v>1.8</v>
      </c>
      <c r="Q2974">
        <v>3020.79</v>
      </c>
      <c r="R2974" t="s">
        <v>77</v>
      </c>
      <c r="S2974">
        <v>2123.2800000000002</v>
      </c>
      <c r="T2974">
        <v>4.2</v>
      </c>
      <c r="U2974">
        <v>2026</v>
      </c>
      <c r="V2974" t="s">
        <v>110</v>
      </c>
      <c r="W2974" s="2">
        <v>46174</v>
      </c>
      <c r="X2974" t="s">
        <v>78</v>
      </c>
      <c r="Y2974" t="s">
        <v>48</v>
      </c>
      <c r="Z2974">
        <v>3020.79</v>
      </c>
      <c r="AA2974">
        <v>2123.2800000000002</v>
      </c>
      <c r="AB2974">
        <v>0.70299999999999996</v>
      </c>
    </row>
    <row r="2975" spans="1:28" x14ac:dyDescent="0.25">
      <c r="A2975" t="s">
        <v>3059</v>
      </c>
      <c r="B2975" s="2">
        <v>45673.840277777781</v>
      </c>
      <c r="C2975" s="2">
        <v>45674.540277777778</v>
      </c>
      <c r="D2975" t="s">
        <v>42</v>
      </c>
      <c r="E2975" t="s">
        <v>43</v>
      </c>
      <c r="F2975" t="s">
        <v>31</v>
      </c>
      <c r="G2975" t="s">
        <v>32</v>
      </c>
      <c r="H2975" t="s">
        <v>33</v>
      </c>
      <c r="I2975" t="s">
        <v>34</v>
      </c>
      <c r="J2975">
        <v>0.7</v>
      </c>
      <c r="K2975" t="s">
        <v>35</v>
      </c>
      <c r="L2975">
        <v>81</v>
      </c>
      <c r="M2975" s="2">
        <v>45673</v>
      </c>
      <c r="N2975" t="s">
        <v>36</v>
      </c>
      <c r="O2975">
        <v>8</v>
      </c>
      <c r="P2975">
        <v>1</v>
      </c>
      <c r="Q2975">
        <v>3182.06</v>
      </c>
      <c r="R2975" t="s">
        <v>37</v>
      </c>
      <c r="S2975">
        <v>1640.53</v>
      </c>
      <c r="T2975">
        <v>3.3</v>
      </c>
      <c r="U2975">
        <v>2025</v>
      </c>
      <c r="V2975" t="s">
        <v>69</v>
      </c>
      <c r="W2975" s="2">
        <v>45658</v>
      </c>
      <c r="X2975" t="s">
        <v>47</v>
      </c>
      <c r="Y2975" t="s">
        <v>48</v>
      </c>
      <c r="Z2975">
        <v>3182.06</v>
      </c>
      <c r="AA2975">
        <v>1640.53</v>
      </c>
      <c r="AB2975">
        <v>0.51600000000000001</v>
      </c>
    </row>
    <row r="2976" spans="1:28" x14ac:dyDescent="0.25">
      <c r="A2976" t="s">
        <v>3060</v>
      </c>
      <c r="B2976" s="2">
        <v>45786.631249999999</v>
      </c>
      <c r="C2976" s="2">
        <v>45790.131249999999</v>
      </c>
      <c r="D2976" t="s">
        <v>72</v>
      </c>
      <c r="E2976" t="s">
        <v>43</v>
      </c>
      <c r="F2976" t="s">
        <v>51</v>
      </c>
      <c r="G2976" t="s">
        <v>55</v>
      </c>
      <c r="H2976" t="s">
        <v>45</v>
      </c>
      <c r="I2976" t="s">
        <v>75</v>
      </c>
      <c r="J2976">
        <v>3.5</v>
      </c>
      <c r="K2976" t="s">
        <v>35</v>
      </c>
      <c r="L2976">
        <v>57</v>
      </c>
      <c r="M2976" s="2">
        <v>45786</v>
      </c>
      <c r="N2976" t="s">
        <v>68</v>
      </c>
      <c r="O2976">
        <v>8.3000000000000007</v>
      </c>
      <c r="P2976">
        <v>2</v>
      </c>
      <c r="Q2976">
        <v>5498.27</v>
      </c>
      <c r="R2976" t="s">
        <v>37</v>
      </c>
      <c r="S2976">
        <v>3121.43</v>
      </c>
      <c r="T2976">
        <v>4.5</v>
      </c>
      <c r="U2976">
        <v>2025</v>
      </c>
      <c r="V2976" t="s">
        <v>80</v>
      </c>
      <c r="W2976" s="2">
        <v>45778</v>
      </c>
      <c r="X2976" t="s">
        <v>81</v>
      </c>
      <c r="Y2976" t="s">
        <v>48</v>
      </c>
      <c r="Z2976">
        <v>5498.27</v>
      </c>
      <c r="AA2976">
        <v>3121.43</v>
      </c>
      <c r="AB2976">
        <v>0.56799999999999995</v>
      </c>
    </row>
    <row r="2977" spans="1:28" x14ac:dyDescent="0.25">
      <c r="A2977" t="s">
        <v>3061</v>
      </c>
      <c r="B2977" s="2">
        <v>46232.496527777781</v>
      </c>
      <c r="C2977" s="2">
        <v>46236.696527777778</v>
      </c>
      <c r="D2977" t="s">
        <v>72</v>
      </c>
      <c r="E2977" t="s">
        <v>30</v>
      </c>
      <c r="F2977" t="s">
        <v>51</v>
      </c>
      <c r="G2977" t="s">
        <v>32</v>
      </c>
      <c r="H2977" t="s">
        <v>56</v>
      </c>
      <c r="I2977" t="s">
        <v>34</v>
      </c>
      <c r="J2977">
        <v>4.2</v>
      </c>
      <c r="K2977" t="s">
        <v>35</v>
      </c>
      <c r="L2977">
        <v>67</v>
      </c>
      <c r="M2977" s="2">
        <v>46232</v>
      </c>
      <c r="N2977" t="s">
        <v>68</v>
      </c>
      <c r="O2977">
        <v>8</v>
      </c>
      <c r="P2977">
        <v>0.3</v>
      </c>
      <c r="Q2977">
        <v>6328.91</v>
      </c>
      <c r="R2977" t="s">
        <v>77</v>
      </c>
      <c r="S2977">
        <v>4247.29</v>
      </c>
      <c r="T2977">
        <v>4</v>
      </c>
      <c r="U2977">
        <v>2026</v>
      </c>
      <c r="V2977" t="s">
        <v>107</v>
      </c>
      <c r="W2977" s="2">
        <v>46204</v>
      </c>
      <c r="X2977" t="s">
        <v>64</v>
      </c>
      <c r="Y2977" t="s">
        <v>48</v>
      </c>
      <c r="Z2977">
        <v>6328.91</v>
      </c>
      <c r="AA2977">
        <v>4247.29</v>
      </c>
      <c r="AB2977">
        <v>0.67100000000000004</v>
      </c>
    </row>
    <row r="2978" spans="1:28" x14ac:dyDescent="0.25">
      <c r="A2978" t="s">
        <v>3062</v>
      </c>
      <c r="B2978" s="2">
        <v>45766.298611111109</v>
      </c>
      <c r="C2978" s="2">
        <v>45771.298611111109</v>
      </c>
      <c r="D2978" t="s">
        <v>85</v>
      </c>
      <c r="E2978" t="s">
        <v>73</v>
      </c>
      <c r="F2978" t="s">
        <v>51</v>
      </c>
      <c r="G2978" t="s">
        <v>44</v>
      </c>
      <c r="H2978" t="s">
        <v>52</v>
      </c>
      <c r="I2978" t="s">
        <v>34</v>
      </c>
      <c r="J2978">
        <v>5</v>
      </c>
      <c r="K2978" t="s">
        <v>58</v>
      </c>
      <c r="L2978">
        <v>66</v>
      </c>
      <c r="M2978" s="2">
        <v>45766</v>
      </c>
      <c r="N2978" t="s">
        <v>36</v>
      </c>
      <c r="O2978">
        <v>7.8</v>
      </c>
      <c r="P2978">
        <v>1.8</v>
      </c>
      <c r="Q2978">
        <v>5335.55</v>
      </c>
      <c r="R2978" t="s">
        <v>77</v>
      </c>
      <c r="S2978">
        <v>2835.81</v>
      </c>
      <c r="T2978">
        <v>4</v>
      </c>
      <c r="U2978">
        <v>2025</v>
      </c>
      <c r="V2978" t="s">
        <v>38</v>
      </c>
      <c r="W2978" s="2">
        <v>45748</v>
      </c>
      <c r="X2978" t="s">
        <v>92</v>
      </c>
      <c r="Y2978" t="s">
        <v>40</v>
      </c>
      <c r="Z2978">
        <v>5335.55</v>
      </c>
      <c r="AA2978">
        <v>2835.81</v>
      </c>
      <c r="AB2978">
        <v>0.53100000000000003</v>
      </c>
    </row>
    <row r="2979" spans="1:28" x14ac:dyDescent="0.25">
      <c r="A2979" t="s">
        <v>3063</v>
      </c>
      <c r="B2979" s="2">
        <v>46190.384027777778</v>
      </c>
      <c r="C2979" s="2">
        <v>46194.984027777777</v>
      </c>
      <c r="D2979" t="s">
        <v>62</v>
      </c>
      <c r="E2979" t="s">
        <v>83</v>
      </c>
      <c r="F2979" t="s">
        <v>31</v>
      </c>
      <c r="G2979" t="s">
        <v>32</v>
      </c>
      <c r="H2979" t="s">
        <v>86</v>
      </c>
      <c r="I2979" t="s">
        <v>57</v>
      </c>
      <c r="J2979">
        <v>4.5999999999999996</v>
      </c>
      <c r="K2979" t="s">
        <v>35</v>
      </c>
      <c r="L2979">
        <v>76</v>
      </c>
      <c r="M2979" s="2">
        <v>46190</v>
      </c>
      <c r="N2979" t="s">
        <v>76</v>
      </c>
      <c r="O2979">
        <v>8.1999999999999993</v>
      </c>
      <c r="P2979">
        <v>1</v>
      </c>
      <c r="Q2979">
        <v>6802.79</v>
      </c>
      <c r="R2979" t="s">
        <v>37</v>
      </c>
      <c r="S2979">
        <v>4901.47</v>
      </c>
      <c r="T2979">
        <v>3.7</v>
      </c>
      <c r="U2979">
        <v>2026</v>
      </c>
      <c r="V2979" t="s">
        <v>110</v>
      </c>
      <c r="W2979" s="2">
        <v>46174</v>
      </c>
      <c r="X2979" t="s">
        <v>64</v>
      </c>
      <c r="Y2979" t="s">
        <v>48</v>
      </c>
      <c r="Z2979">
        <v>6802.79</v>
      </c>
      <c r="AA2979">
        <v>4901.47</v>
      </c>
      <c r="AB2979">
        <v>0.72099999999999997</v>
      </c>
    </row>
    <row r="2980" spans="1:28" x14ac:dyDescent="0.25">
      <c r="A2980" t="s">
        <v>3064</v>
      </c>
      <c r="B2980" s="2">
        <v>46327.999305555553</v>
      </c>
      <c r="C2980" s="2">
        <v>46332.199305555558</v>
      </c>
      <c r="D2980" t="s">
        <v>62</v>
      </c>
      <c r="E2980" t="s">
        <v>73</v>
      </c>
      <c r="F2980" t="s">
        <v>51</v>
      </c>
      <c r="G2980" t="s">
        <v>44</v>
      </c>
      <c r="H2980" t="s">
        <v>33</v>
      </c>
      <c r="I2980" t="s">
        <v>34</v>
      </c>
      <c r="J2980">
        <v>4.2</v>
      </c>
      <c r="K2980" t="s">
        <v>35</v>
      </c>
      <c r="L2980">
        <v>55</v>
      </c>
      <c r="M2980" s="2">
        <v>46327</v>
      </c>
      <c r="N2980" t="s">
        <v>68</v>
      </c>
      <c r="O2980">
        <v>8</v>
      </c>
      <c r="P2980">
        <v>0.8</v>
      </c>
      <c r="Q2980">
        <v>6685.37</v>
      </c>
      <c r="R2980" t="s">
        <v>77</v>
      </c>
      <c r="S2980">
        <v>3697.17</v>
      </c>
      <c r="T2980">
        <v>4.2</v>
      </c>
      <c r="U2980">
        <v>2026</v>
      </c>
      <c r="V2980" t="s">
        <v>89</v>
      </c>
      <c r="W2980" s="2">
        <v>46327</v>
      </c>
      <c r="X2980" t="s">
        <v>39</v>
      </c>
      <c r="Y2980" t="s">
        <v>40</v>
      </c>
      <c r="Z2980">
        <v>6685.37</v>
      </c>
      <c r="AA2980">
        <v>3697.17</v>
      </c>
      <c r="AB2980">
        <v>0.55300000000000005</v>
      </c>
    </row>
    <row r="2981" spans="1:28" x14ac:dyDescent="0.25">
      <c r="A2981" t="s">
        <v>3065</v>
      </c>
      <c r="B2981" s="2">
        <v>45926.554861111108</v>
      </c>
      <c r="C2981" s="2">
        <v>45930.754861111112</v>
      </c>
      <c r="D2981" t="s">
        <v>85</v>
      </c>
      <c r="E2981" t="s">
        <v>83</v>
      </c>
      <c r="F2981" t="s">
        <v>51</v>
      </c>
      <c r="G2981" t="s">
        <v>32</v>
      </c>
      <c r="H2981" t="s">
        <v>52</v>
      </c>
      <c r="I2981" t="s">
        <v>57</v>
      </c>
      <c r="J2981">
        <v>4.2</v>
      </c>
      <c r="K2981" t="s">
        <v>35</v>
      </c>
      <c r="L2981">
        <v>95</v>
      </c>
      <c r="M2981" s="2">
        <v>45926</v>
      </c>
      <c r="N2981" t="s">
        <v>36</v>
      </c>
      <c r="O2981">
        <v>8</v>
      </c>
      <c r="P2981">
        <v>0</v>
      </c>
      <c r="Q2981">
        <v>6559.41</v>
      </c>
      <c r="R2981" t="s">
        <v>37</v>
      </c>
      <c r="S2981">
        <v>4782.57</v>
      </c>
      <c r="T2981">
        <v>4.2</v>
      </c>
      <c r="U2981">
        <v>2025</v>
      </c>
      <c r="V2981" t="s">
        <v>53</v>
      </c>
      <c r="W2981" s="2">
        <v>45901</v>
      </c>
      <c r="X2981" t="s">
        <v>81</v>
      </c>
      <c r="Y2981" t="s">
        <v>48</v>
      </c>
      <c r="Z2981">
        <v>6559.41</v>
      </c>
      <c r="AA2981">
        <v>4782.57</v>
      </c>
      <c r="AB2981">
        <v>0.72899999999999998</v>
      </c>
    </row>
    <row r="2982" spans="1:28" x14ac:dyDescent="0.25">
      <c r="A2982" t="s">
        <v>3066</v>
      </c>
      <c r="B2982" s="2">
        <v>45819.295138888891</v>
      </c>
      <c r="C2982" s="2">
        <v>45823.395138888889</v>
      </c>
      <c r="D2982" t="s">
        <v>91</v>
      </c>
      <c r="E2982" t="s">
        <v>30</v>
      </c>
      <c r="F2982" t="s">
        <v>51</v>
      </c>
      <c r="G2982" t="s">
        <v>32</v>
      </c>
      <c r="H2982" t="s">
        <v>74</v>
      </c>
      <c r="I2982" t="s">
        <v>57</v>
      </c>
      <c r="J2982">
        <v>4.0999999999999996</v>
      </c>
      <c r="K2982" t="s">
        <v>35</v>
      </c>
      <c r="L2982">
        <v>64</v>
      </c>
      <c r="M2982" s="2">
        <v>45819</v>
      </c>
      <c r="N2982" t="s">
        <v>76</v>
      </c>
      <c r="O2982">
        <v>8.4</v>
      </c>
      <c r="P2982">
        <v>0</v>
      </c>
      <c r="Q2982">
        <v>5416.42</v>
      </c>
      <c r="R2982" t="s">
        <v>77</v>
      </c>
      <c r="S2982">
        <v>3034.73</v>
      </c>
      <c r="T2982">
        <v>4.2</v>
      </c>
      <c r="U2982">
        <v>2025</v>
      </c>
      <c r="V2982" t="s">
        <v>110</v>
      </c>
      <c r="W2982" s="2">
        <v>45809</v>
      </c>
      <c r="X2982" t="s">
        <v>64</v>
      </c>
      <c r="Y2982" t="s">
        <v>48</v>
      </c>
      <c r="Z2982">
        <v>5416.42</v>
      </c>
      <c r="AA2982">
        <v>3034.73</v>
      </c>
      <c r="AB2982">
        <v>0.56000000000000005</v>
      </c>
    </row>
    <row r="2983" spans="1:28" x14ac:dyDescent="0.25">
      <c r="A2983" t="s">
        <v>3067</v>
      </c>
      <c r="B2983" s="2">
        <v>45917.999305555553</v>
      </c>
      <c r="C2983" s="2">
        <v>45923.999305555553</v>
      </c>
      <c r="D2983" t="s">
        <v>29</v>
      </c>
      <c r="E2983" t="s">
        <v>83</v>
      </c>
      <c r="F2983" t="s">
        <v>31</v>
      </c>
      <c r="G2983" t="s">
        <v>32</v>
      </c>
      <c r="H2983" t="s">
        <v>74</v>
      </c>
      <c r="I2983" t="s">
        <v>34</v>
      </c>
      <c r="J2983">
        <v>6</v>
      </c>
      <c r="K2983" t="s">
        <v>58</v>
      </c>
      <c r="L2983">
        <v>32</v>
      </c>
      <c r="M2983" s="2">
        <v>45917</v>
      </c>
      <c r="N2983" t="s">
        <v>76</v>
      </c>
      <c r="O2983">
        <v>7.7</v>
      </c>
      <c r="P2983">
        <v>2.1</v>
      </c>
      <c r="Q2983">
        <v>6715.14</v>
      </c>
      <c r="R2983" t="s">
        <v>37</v>
      </c>
      <c r="S2983">
        <v>3661.28</v>
      </c>
      <c r="T2983">
        <v>4.7</v>
      </c>
      <c r="U2983">
        <v>2025</v>
      </c>
      <c r="V2983" t="s">
        <v>53</v>
      </c>
      <c r="W2983" s="2">
        <v>45901</v>
      </c>
      <c r="X2983" t="s">
        <v>64</v>
      </c>
      <c r="Y2983" t="s">
        <v>48</v>
      </c>
      <c r="Z2983">
        <v>6715.14</v>
      </c>
      <c r="AA2983">
        <v>3661.28</v>
      </c>
      <c r="AB2983">
        <v>0.54500000000000004</v>
      </c>
    </row>
    <row r="2984" spans="1:28" x14ac:dyDescent="0.25">
      <c r="A2984" t="s">
        <v>3068</v>
      </c>
      <c r="B2984" s="2">
        <v>45759.017361111109</v>
      </c>
      <c r="C2984" s="2">
        <v>45763.717361111107</v>
      </c>
      <c r="D2984" t="s">
        <v>85</v>
      </c>
      <c r="E2984" t="s">
        <v>83</v>
      </c>
      <c r="F2984" t="s">
        <v>31</v>
      </c>
      <c r="G2984" t="s">
        <v>55</v>
      </c>
      <c r="H2984" t="s">
        <v>86</v>
      </c>
      <c r="I2984" t="s">
        <v>34</v>
      </c>
      <c r="J2984">
        <v>4.7</v>
      </c>
      <c r="K2984" t="s">
        <v>35</v>
      </c>
      <c r="L2984">
        <v>85</v>
      </c>
      <c r="M2984" s="2">
        <v>45759</v>
      </c>
      <c r="N2984" t="s">
        <v>36</v>
      </c>
      <c r="O2984">
        <v>9.9</v>
      </c>
      <c r="P2984">
        <v>0.8</v>
      </c>
      <c r="Q2984">
        <v>6868.98</v>
      </c>
      <c r="R2984" t="s">
        <v>59</v>
      </c>
      <c r="S2984">
        <v>5237.5</v>
      </c>
      <c r="T2984">
        <v>3.9</v>
      </c>
      <c r="U2984">
        <v>2025</v>
      </c>
      <c r="V2984" t="s">
        <v>38</v>
      </c>
      <c r="W2984" s="2">
        <v>45748</v>
      </c>
      <c r="X2984" t="s">
        <v>92</v>
      </c>
      <c r="Y2984" t="s">
        <v>40</v>
      </c>
      <c r="Z2984">
        <v>6868.98</v>
      </c>
      <c r="AA2984">
        <v>5237.5</v>
      </c>
      <c r="AB2984">
        <v>0.76200000000000001</v>
      </c>
    </row>
    <row r="2985" spans="1:28" x14ac:dyDescent="0.25">
      <c r="A2985" t="s">
        <v>3069</v>
      </c>
      <c r="B2985" s="2">
        <v>46163.968055555553</v>
      </c>
      <c r="C2985" s="2">
        <v>46166.768055555563</v>
      </c>
      <c r="D2985" t="s">
        <v>91</v>
      </c>
      <c r="E2985" t="s">
        <v>83</v>
      </c>
      <c r="F2985" t="s">
        <v>51</v>
      </c>
      <c r="G2985" t="s">
        <v>32</v>
      </c>
      <c r="H2985" t="s">
        <v>56</v>
      </c>
      <c r="I2985" t="s">
        <v>34</v>
      </c>
      <c r="J2985">
        <v>2.8</v>
      </c>
      <c r="K2985" t="s">
        <v>35</v>
      </c>
      <c r="L2985">
        <v>64</v>
      </c>
      <c r="M2985" s="2">
        <v>46163</v>
      </c>
      <c r="N2985" t="s">
        <v>76</v>
      </c>
      <c r="O2985">
        <v>8.1</v>
      </c>
      <c r="P2985">
        <v>1</v>
      </c>
      <c r="Q2985">
        <v>5686.77</v>
      </c>
      <c r="R2985" t="s">
        <v>37</v>
      </c>
      <c r="S2985">
        <v>3815.48</v>
      </c>
      <c r="T2985">
        <v>4.4000000000000004</v>
      </c>
      <c r="U2985">
        <v>2026</v>
      </c>
      <c r="V2985" t="s">
        <v>80</v>
      </c>
      <c r="W2985" s="2">
        <v>46143</v>
      </c>
      <c r="X2985" t="s">
        <v>47</v>
      </c>
      <c r="Y2985" t="s">
        <v>48</v>
      </c>
      <c r="Z2985">
        <v>5686.77</v>
      </c>
      <c r="AA2985">
        <v>3815.48</v>
      </c>
      <c r="AB2985">
        <v>0.67100000000000004</v>
      </c>
    </row>
    <row r="2986" spans="1:28" x14ac:dyDescent="0.25">
      <c r="A2986" t="s">
        <v>3070</v>
      </c>
      <c r="B2986" s="2">
        <v>46228.26666666667</v>
      </c>
      <c r="C2986" s="2">
        <v>46233.066666666673</v>
      </c>
      <c r="D2986" t="s">
        <v>62</v>
      </c>
      <c r="E2986" t="s">
        <v>73</v>
      </c>
      <c r="F2986" t="s">
        <v>31</v>
      </c>
      <c r="G2986" t="s">
        <v>55</v>
      </c>
      <c r="H2986" t="s">
        <v>56</v>
      </c>
      <c r="I2986" t="s">
        <v>34</v>
      </c>
      <c r="J2986">
        <v>4.8</v>
      </c>
      <c r="K2986" t="s">
        <v>58</v>
      </c>
      <c r="L2986">
        <v>77</v>
      </c>
      <c r="M2986" s="2">
        <v>46228</v>
      </c>
      <c r="N2986" t="s">
        <v>36</v>
      </c>
      <c r="O2986">
        <v>8.1999999999999993</v>
      </c>
      <c r="P2986">
        <v>0.9</v>
      </c>
      <c r="Q2986">
        <v>7919.78</v>
      </c>
      <c r="R2986" t="s">
        <v>77</v>
      </c>
      <c r="S2986">
        <v>5084.0200000000004</v>
      </c>
      <c r="T2986">
        <v>4.0999999999999996</v>
      </c>
      <c r="U2986">
        <v>2026</v>
      </c>
      <c r="V2986" t="s">
        <v>107</v>
      </c>
      <c r="W2986" s="2">
        <v>46204</v>
      </c>
      <c r="X2986" t="s">
        <v>92</v>
      </c>
      <c r="Y2986" t="s">
        <v>40</v>
      </c>
      <c r="Z2986">
        <v>7919.78</v>
      </c>
      <c r="AA2986">
        <v>5084.0200000000004</v>
      </c>
      <c r="AB2986">
        <v>0.64200000000000002</v>
      </c>
    </row>
    <row r="2987" spans="1:28" x14ac:dyDescent="0.25">
      <c r="A2987" t="s">
        <v>3071</v>
      </c>
      <c r="B2987" s="2">
        <v>45904.038194444453</v>
      </c>
      <c r="C2987" s="2">
        <v>45906.538194444453</v>
      </c>
      <c r="D2987" t="s">
        <v>72</v>
      </c>
      <c r="E2987" t="s">
        <v>30</v>
      </c>
      <c r="F2987" t="s">
        <v>31</v>
      </c>
      <c r="G2987" t="s">
        <v>32</v>
      </c>
      <c r="H2987" t="s">
        <v>45</v>
      </c>
      <c r="I2987" t="s">
        <v>34</v>
      </c>
      <c r="J2987">
        <v>2.5</v>
      </c>
      <c r="K2987" t="s">
        <v>35</v>
      </c>
      <c r="L2987">
        <v>60</v>
      </c>
      <c r="M2987" s="2">
        <v>45904</v>
      </c>
      <c r="N2987" t="s">
        <v>76</v>
      </c>
      <c r="O2987">
        <v>9.8000000000000007</v>
      </c>
      <c r="P2987">
        <v>1</v>
      </c>
      <c r="Q2987">
        <v>5373.33</v>
      </c>
      <c r="R2987" t="s">
        <v>37</v>
      </c>
      <c r="S2987">
        <v>2657.5</v>
      </c>
      <c r="T2987">
        <v>3.1</v>
      </c>
      <c r="U2987">
        <v>2025</v>
      </c>
      <c r="V2987" t="s">
        <v>53</v>
      </c>
      <c r="W2987" s="2">
        <v>45901</v>
      </c>
      <c r="X2987" t="s">
        <v>47</v>
      </c>
      <c r="Y2987" t="s">
        <v>48</v>
      </c>
      <c r="Z2987">
        <v>5373.33</v>
      </c>
      <c r="AA2987">
        <v>2657.5</v>
      </c>
      <c r="AB2987">
        <v>0.495</v>
      </c>
    </row>
    <row r="2988" spans="1:28" x14ac:dyDescent="0.25">
      <c r="A2988" t="s">
        <v>3072</v>
      </c>
      <c r="B2988" s="2">
        <v>46297.886111111111</v>
      </c>
      <c r="C2988" s="2">
        <v>46298.786111111112</v>
      </c>
      <c r="D2988" t="s">
        <v>42</v>
      </c>
      <c r="E2988" t="s">
        <v>73</v>
      </c>
      <c r="F2988" t="s">
        <v>31</v>
      </c>
      <c r="G2988" t="s">
        <v>44</v>
      </c>
      <c r="H2988" t="s">
        <v>86</v>
      </c>
      <c r="I2988" t="s">
        <v>75</v>
      </c>
      <c r="J2988">
        <v>0.9</v>
      </c>
      <c r="K2988" t="s">
        <v>35</v>
      </c>
      <c r="L2988">
        <v>71</v>
      </c>
      <c r="M2988" s="2">
        <v>46297</v>
      </c>
      <c r="N2988" t="s">
        <v>36</v>
      </c>
      <c r="O2988">
        <v>11.9</v>
      </c>
      <c r="P2988">
        <v>1.4</v>
      </c>
      <c r="Q2988">
        <v>3851.53</v>
      </c>
      <c r="R2988" t="s">
        <v>59</v>
      </c>
      <c r="S2988">
        <v>2174.14</v>
      </c>
      <c r="T2988">
        <v>3.5</v>
      </c>
      <c r="U2988">
        <v>2026</v>
      </c>
      <c r="V2988" t="s">
        <v>97</v>
      </c>
      <c r="W2988" s="2">
        <v>46296</v>
      </c>
      <c r="X2988" t="s">
        <v>81</v>
      </c>
      <c r="Y2988" t="s">
        <v>48</v>
      </c>
      <c r="Z2988">
        <v>3851.53</v>
      </c>
      <c r="AA2988">
        <v>2174.14</v>
      </c>
      <c r="AB2988">
        <v>0.56399999999999995</v>
      </c>
    </row>
    <row r="2989" spans="1:28" x14ac:dyDescent="0.25">
      <c r="A2989" t="s">
        <v>3073</v>
      </c>
      <c r="B2989" s="2">
        <v>46194.439583333333</v>
      </c>
      <c r="C2989" s="2">
        <v>46198.939583333333</v>
      </c>
      <c r="D2989" t="s">
        <v>91</v>
      </c>
      <c r="E2989" t="s">
        <v>73</v>
      </c>
      <c r="F2989" t="s">
        <v>51</v>
      </c>
      <c r="G2989" t="s">
        <v>32</v>
      </c>
      <c r="H2989" t="s">
        <v>74</v>
      </c>
      <c r="I2989" t="s">
        <v>57</v>
      </c>
      <c r="J2989">
        <v>4.5</v>
      </c>
      <c r="K2989" t="s">
        <v>35</v>
      </c>
      <c r="L2989">
        <v>57</v>
      </c>
      <c r="M2989" s="2">
        <v>46194</v>
      </c>
      <c r="N2989" t="s">
        <v>68</v>
      </c>
      <c r="O2989">
        <v>8</v>
      </c>
      <c r="P2989">
        <v>0.9</v>
      </c>
      <c r="Q2989">
        <v>4078.68</v>
      </c>
      <c r="R2989" t="s">
        <v>59</v>
      </c>
      <c r="S2989">
        <v>2109.1</v>
      </c>
      <c r="T2989">
        <v>3.7</v>
      </c>
      <c r="U2989">
        <v>2026</v>
      </c>
      <c r="V2989" t="s">
        <v>110</v>
      </c>
      <c r="W2989" s="2">
        <v>46174</v>
      </c>
      <c r="X2989" t="s">
        <v>39</v>
      </c>
      <c r="Y2989" t="s">
        <v>40</v>
      </c>
      <c r="Z2989">
        <v>4078.68</v>
      </c>
      <c r="AA2989">
        <v>2109.1</v>
      </c>
      <c r="AB2989">
        <v>0.51700000000000002</v>
      </c>
    </row>
    <row r="2990" spans="1:28" x14ac:dyDescent="0.25">
      <c r="A2990" t="s">
        <v>3074</v>
      </c>
      <c r="B2990" s="2">
        <v>45788.072916666657</v>
      </c>
      <c r="C2990" s="2">
        <v>45794.272916666669</v>
      </c>
      <c r="D2990" t="s">
        <v>113</v>
      </c>
      <c r="E2990" t="s">
        <v>30</v>
      </c>
      <c r="F2990" t="s">
        <v>51</v>
      </c>
      <c r="G2990" t="s">
        <v>44</v>
      </c>
      <c r="H2990" t="s">
        <v>86</v>
      </c>
      <c r="I2990" t="s">
        <v>34</v>
      </c>
      <c r="J2990">
        <v>6.2</v>
      </c>
      <c r="K2990" t="s">
        <v>35</v>
      </c>
      <c r="L2990">
        <v>33</v>
      </c>
      <c r="M2990" s="2">
        <v>45788</v>
      </c>
      <c r="N2990" t="s">
        <v>36</v>
      </c>
      <c r="O2990">
        <v>8</v>
      </c>
      <c r="P2990">
        <v>1.4</v>
      </c>
      <c r="Q2990">
        <v>7115.73</v>
      </c>
      <c r="R2990" t="s">
        <v>37</v>
      </c>
      <c r="S2990">
        <v>3756.07</v>
      </c>
      <c r="T2990">
        <v>3.8</v>
      </c>
      <c r="U2990">
        <v>2025</v>
      </c>
      <c r="V2990" t="s">
        <v>80</v>
      </c>
      <c r="W2990" s="2">
        <v>45778</v>
      </c>
      <c r="X2990" t="s">
        <v>39</v>
      </c>
      <c r="Y2990" t="s">
        <v>40</v>
      </c>
      <c r="Z2990">
        <v>7115.73</v>
      </c>
      <c r="AA2990">
        <v>3756.07</v>
      </c>
      <c r="AB2990">
        <v>0.52800000000000002</v>
      </c>
    </row>
    <row r="2991" spans="1:28" x14ac:dyDescent="0.25">
      <c r="A2991" t="s">
        <v>3075</v>
      </c>
      <c r="B2991" s="2">
        <v>46010.800694444442</v>
      </c>
      <c r="C2991" s="2">
        <v>46013.500694444447</v>
      </c>
      <c r="D2991" t="s">
        <v>91</v>
      </c>
      <c r="E2991" t="s">
        <v>73</v>
      </c>
      <c r="F2991" t="s">
        <v>51</v>
      </c>
      <c r="G2991" t="s">
        <v>32</v>
      </c>
      <c r="H2991" t="s">
        <v>67</v>
      </c>
      <c r="I2991" t="s">
        <v>75</v>
      </c>
      <c r="J2991">
        <v>2.7</v>
      </c>
      <c r="K2991" t="s">
        <v>35</v>
      </c>
      <c r="L2991">
        <v>73</v>
      </c>
      <c r="M2991" s="2">
        <v>46010</v>
      </c>
      <c r="N2991" t="s">
        <v>36</v>
      </c>
      <c r="O2991">
        <v>8.1</v>
      </c>
      <c r="P2991">
        <v>1.6</v>
      </c>
      <c r="Q2991">
        <v>5214.6099999999997</v>
      </c>
      <c r="R2991" t="s">
        <v>37</v>
      </c>
      <c r="S2991">
        <v>2913.74</v>
      </c>
      <c r="T2991">
        <v>3.4</v>
      </c>
      <c r="U2991">
        <v>2025</v>
      </c>
      <c r="V2991" t="s">
        <v>63</v>
      </c>
      <c r="W2991" s="2">
        <v>45992</v>
      </c>
      <c r="X2991" t="s">
        <v>81</v>
      </c>
      <c r="Y2991" t="s">
        <v>48</v>
      </c>
      <c r="Z2991">
        <v>5214.6099999999997</v>
      </c>
      <c r="AA2991">
        <v>2913.74</v>
      </c>
      <c r="AB2991">
        <v>0.55900000000000005</v>
      </c>
    </row>
    <row r="2992" spans="1:28" x14ac:dyDescent="0.25">
      <c r="A2992" t="s">
        <v>3076</v>
      </c>
      <c r="B2992" s="2">
        <v>45853.588888888888</v>
      </c>
      <c r="C2992" s="2">
        <v>45856.688888888893</v>
      </c>
      <c r="D2992" t="s">
        <v>72</v>
      </c>
      <c r="E2992" t="s">
        <v>30</v>
      </c>
      <c r="F2992" t="s">
        <v>31</v>
      </c>
      <c r="G2992" t="s">
        <v>32</v>
      </c>
      <c r="H2992" t="s">
        <v>56</v>
      </c>
      <c r="I2992" t="s">
        <v>34</v>
      </c>
      <c r="J2992">
        <v>3.1</v>
      </c>
      <c r="K2992" t="s">
        <v>35</v>
      </c>
      <c r="L2992">
        <v>84</v>
      </c>
      <c r="M2992" s="2">
        <v>45853</v>
      </c>
      <c r="N2992" t="s">
        <v>76</v>
      </c>
      <c r="O2992">
        <v>10</v>
      </c>
      <c r="P2992">
        <v>0</v>
      </c>
      <c r="Q2992">
        <v>4726.9799999999996</v>
      </c>
      <c r="R2992" t="s">
        <v>37</v>
      </c>
      <c r="S2992">
        <v>2461.59</v>
      </c>
      <c r="T2992">
        <v>4.4000000000000004</v>
      </c>
      <c r="U2992">
        <v>2025</v>
      </c>
      <c r="V2992" t="s">
        <v>107</v>
      </c>
      <c r="W2992" s="2">
        <v>45839</v>
      </c>
      <c r="X2992" t="s">
        <v>70</v>
      </c>
      <c r="Y2992" t="s">
        <v>48</v>
      </c>
      <c r="Z2992">
        <v>4726.9799999999996</v>
      </c>
      <c r="AA2992">
        <v>2461.59</v>
      </c>
      <c r="AB2992">
        <v>0.52100000000000002</v>
      </c>
    </row>
    <row r="2993" spans="1:28" x14ac:dyDescent="0.25">
      <c r="A2993" t="s">
        <v>3077</v>
      </c>
      <c r="B2993" s="2">
        <v>46323.464583333327</v>
      </c>
      <c r="C2993" s="2">
        <v>46324.76458333333</v>
      </c>
      <c r="D2993" t="s">
        <v>42</v>
      </c>
      <c r="E2993" t="s">
        <v>73</v>
      </c>
      <c r="F2993" t="s">
        <v>51</v>
      </c>
      <c r="G2993" t="s">
        <v>32</v>
      </c>
      <c r="H2993" t="s">
        <v>33</v>
      </c>
      <c r="I2993" t="s">
        <v>57</v>
      </c>
      <c r="J2993">
        <v>1.3</v>
      </c>
      <c r="K2993" t="s">
        <v>35</v>
      </c>
      <c r="L2993">
        <v>85</v>
      </c>
      <c r="M2993" s="2">
        <v>46323</v>
      </c>
      <c r="N2993" t="s">
        <v>36</v>
      </c>
      <c r="O2993">
        <v>8.1</v>
      </c>
      <c r="P2993">
        <v>2.5</v>
      </c>
      <c r="Q2993">
        <v>2977.87</v>
      </c>
      <c r="R2993" t="s">
        <v>59</v>
      </c>
      <c r="S2993">
        <v>2233.02</v>
      </c>
      <c r="T2993">
        <v>4.4000000000000004</v>
      </c>
      <c r="U2993">
        <v>2026</v>
      </c>
      <c r="V2993" t="s">
        <v>97</v>
      </c>
      <c r="W2993" s="2">
        <v>46296</v>
      </c>
      <c r="X2993" t="s">
        <v>64</v>
      </c>
      <c r="Y2993" t="s">
        <v>48</v>
      </c>
      <c r="Z2993">
        <v>2977.87</v>
      </c>
      <c r="AA2993">
        <v>2233.02</v>
      </c>
      <c r="AB2993">
        <v>0.75</v>
      </c>
    </row>
    <row r="2994" spans="1:28" x14ac:dyDescent="0.25">
      <c r="A2994" t="s">
        <v>3078</v>
      </c>
      <c r="B2994" s="2">
        <v>46039.260416666657</v>
      </c>
      <c r="C2994" s="2">
        <v>46044.260416666657</v>
      </c>
      <c r="D2994" t="s">
        <v>72</v>
      </c>
      <c r="E2994" t="s">
        <v>30</v>
      </c>
      <c r="F2994" t="s">
        <v>31</v>
      </c>
      <c r="G2994" t="s">
        <v>32</v>
      </c>
      <c r="H2994" t="s">
        <v>67</v>
      </c>
      <c r="I2994" t="s">
        <v>34</v>
      </c>
      <c r="J2994">
        <v>5</v>
      </c>
      <c r="K2994" t="s">
        <v>35</v>
      </c>
      <c r="L2994">
        <v>84</v>
      </c>
      <c r="M2994" s="2">
        <v>46039</v>
      </c>
      <c r="N2994" t="s">
        <v>76</v>
      </c>
      <c r="O2994">
        <v>9.8000000000000007</v>
      </c>
      <c r="P2994">
        <v>0.3</v>
      </c>
      <c r="Q2994">
        <v>5997.86</v>
      </c>
      <c r="R2994" t="s">
        <v>77</v>
      </c>
      <c r="S2994">
        <v>3031.79</v>
      </c>
      <c r="T2994">
        <v>3.1</v>
      </c>
      <c r="U2994">
        <v>2026</v>
      </c>
      <c r="V2994" t="s">
        <v>69</v>
      </c>
      <c r="W2994" s="2">
        <v>46023</v>
      </c>
      <c r="X2994" t="s">
        <v>92</v>
      </c>
      <c r="Y2994" t="s">
        <v>40</v>
      </c>
      <c r="Z2994">
        <v>5997.86</v>
      </c>
      <c r="AA2994">
        <v>3031.79</v>
      </c>
      <c r="AB2994">
        <v>0.505</v>
      </c>
    </row>
    <row r="2995" spans="1:28" x14ac:dyDescent="0.25">
      <c r="A2995" t="s">
        <v>3079</v>
      </c>
      <c r="B2995" s="2">
        <v>46302.515277777777</v>
      </c>
      <c r="C2995" s="2">
        <v>46303.31527777778</v>
      </c>
      <c r="D2995" t="s">
        <v>42</v>
      </c>
      <c r="E2995" t="s">
        <v>43</v>
      </c>
      <c r="F2995" t="s">
        <v>51</v>
      </c>
      <c r="G2995" t="s">
        <v>55</v>
      </c>
      <c r="H2995" t="s">
        <v>74</v>
      </c>
      <c r="I2995" t="s">
        <v>34</v>
      </c>
      <c r="J2995">
        <v>0.8</v>
      </c>
      <c r="K2995" t="s">
        <v>58</v>
      </c>
      <c r="L2995">
        <v>95</v>
      </c>
      <c r="M2995" s="2">
        <v>46302</v>
      </c>
      <c r="N2995" t="s">
        <v>36</v>
      </c>
      <c r="O2995">
        <v>8</v>
      </c>
      <c r="P2995">
        <v>1.3</v>
      </c>
      <c r="Q2995">
        <v>5038.3500000000004</v>
      </c>
      <c r="R2995" t="s">
        <v>59</v>
      </c>
      <c r="S2995">
        <v>3717.33</v>
      </c>
      <c r="T2995">
        <v>4.0999999999999996</v>
      </c>
      <c r="U2995">
        <v>2026</v>
      </c>
      <c r="V2995" t="s">
        <v>97</v>
      </c>
      <c r="W2995" s="2">
        <v>46296</v>
      </c>
      <c r="X2995" t="s">
        <v>64</v>
      </c>
      <c r="Y2995" t="s">
        <v>48</v>
      </c>
      <c r="Z2995">
        <v>5038.3500000000004</v>
      </c>
      <c r="AA2995">
        <v>3717.33</v>
      </c>
      <c r="AB2995">
        <v>0.73799999999999999</v>
      </c>
    </row>
    <row r="2996" spans="1:28" x14ac:dyDescent="0.25">
      <c r="A2996" t="s">
        <v>3080</v>
      </c>
      <c r="B2996" s="2">
        <v>45884.67083333333</v>
      </c>
      <c r="C2996" s="2">
        <v>45885.17083333333</v>
      </c>
      <c r="D2996" t="s">
        <v>42</v>
      </c>
      <c r="E2996" t="s">
        <v>73</v>
      </c>
      <c r="F2996" t="s">
        <v>31</v>
      </c>
      <c r="G2996" t="s">
        <v>66</v>
      </c>
      <c r="H2996" t="s">
        <v>56</v>
      </c>
      <c r="I2996" t="s">
        <v>57</v>
      </c>
      <c r="J2996">
        <v>0.5</v>
      </c>
      <c r="K2996" t="s">
        <v>35</v>
      </c>
      <c r="L2996">
        <v>70</v>
      </c>
      <c r="M2996" s="2">
        <v>45884</v>
      </c>
      <c r="N2996" t="s">
        <v>68</v>
      </c>
      <c r="O2996">
        <v>12</v>
      </c>
      <c r="P2996">
        <v>3.3</v>
      </c>
      <c r="Q2996">
        <v>1875.03</v>
      </c>
      <c r="R2996" t="s">
        <v>59</v>
      </c>
      <c r="S2996">
        <v>1169.56</v>
      </c>
      <c r="T2996">
        <v>4.0999999999999996</v>
      </c>
      <c r="U2996">
        <v>2025</v>
      </c>
      <c r="V2996" t="s">
        <v>87</v>
      </c>
      <c r="W2996" s="2">
        <v>45870</v>
      </c>
      <c r="X2996" t="s">
        <v>81</v>
      </c>
      <c r="Y2996" t="s">
        <v>48</v>
      </c>
      <c r="Z2996">
        <v>1875.03</v>
      </c>
      <c r="AA2996">
        <v>1169.56</v>
      </c>
      <c r="AB2996">
        <v>0.624</v>
      </c>
    </row>
    <row r="2997" spans="1:28" x14ac:dyDescent="0.25">
      <c r="A2997" t="s">
        <v>3081</v>
      </c>
      <c r="B2997" s="2">
        <v>46358.213194444441</v>
      </c>
      <c r="C2997" s="2">
        <v>46366.813194444447</v>
      </c>
      <c r="D2997" t="s">
        <v>29</v>
      </c>
      <c r="E2997" t="s">
        <v>73</v>
      </c>
      <c r="F2997" t="s">
        <v>31</v>
      </c>
      <c r="G2997" t="s">
        <v>32</v>
      </c>
      <c r="H2997" t="s">
        <v>74</v>
      </c>
      <c r="I2997" t="s">
        <v>34</v>
      </c>
      <c r="J2997">
        <v>8.6</v>
      </c>
      <c r="K2997" t="s">
        <v>35</v>
      </c>
      <c r="L2997">
        <v>50</v>
      </c>
      <c r="M2997" s="2">
        <v>46358</v>
      </c>
      <c r="N2997" t="s">
        <v>36</v>
      </c>
      <c r="O2997">
        <v>12.2</v>
      </c>
      <c r="P2997">
        <v>3.2</v>
      </c>
      <c r="Q2997">
        <v>9618.94</v>
      </c>
      <c r="R2997" t="s">
        <v>77</v>
      </c>
      <c r="S2997">
        <v>5068.45</v>
      </c>
      <c r="T2997">
        <v>5</v>
      </c>
      <c r="U2997">
        <v>2026</v>
      </c>
      <c r="V2997" t="s">
        <v>63</v>
      </c>
      <c r="W2997" s="2">
        <v>46357</v>
      </c>
      <c r="X2997" t="s">
        <v>64</v>
      </c>
      <c r="Y2997" t="s">
        <v>48</v>
      </c>
      <c r="Z2997">
        <v>9618.94</v>
      </c>
      <c r="AA2997">
        <v>5068.45</v>
      </c>
      <c r="AB2997">
        <v>0.52700000000000002</v>
      </c>
    </row>
    <row r="2998" spans="1:28" x14ac:dyDescent="0.25">
      <c r="A2998" t="s">
        <v>3082</v>
      </c>
      <c r="B2998" s="2">
        <v>46133.0625</v>
      </c>
      <c r="C2998" s="2">
        <v>46138.262499999997</v>
      </c>
      <c r="D2998" t="s">
        <v>85</v>
      </c>
      <c r="E2998" t="s">
        <v>30</v>
      </c>
      <c r="F2998" t="s">
        <v>31</v>
      </c>
      <c r="G2998" t="s">
        <v>55</v>
      </c>
      <c r="H2998" t="s">
        <v>74</v>
      </c>
      <c r="I2998" t="s">
        <v>57</v>
      </c>
      <c r="J2998">
        <v>5.2</v>
      </c>
      <c r="K2998" t="s">
        <v>35</v>
      </c>
      <c r="L2998">
        <v>47</v>
      </c>
      <c r="M2998" s="2">
        <v>46133</v>
      </c>
      <c r="N2998" t="s">
        <v>68</v>
      </c>
      <c r="O2998">
        <v>8.5</v>
      </c>
      <c r="P2998">
        <v>1.8</v>
      </c>
      <c r="Q2998">
        <v>6246.88</v>
      </c>
      <c r="R2998" t="s">
        <v>37</v>
      </c>
      <c r="S2998">
        <v>3986.37</v>
      </c>
      <c r="T2998">
        <v>4</v>
      </c>
      <c r="U2998">
        <v>2026</v>
      </c>
      <c r="V2998" t="s">
        <v>38</v>
      </c>
      <c r="W2998" s="2">
        <v>46113</v>
      </c>
      <c r="X2998" t="s">
        <v>70</v>
      </c>
      <c r="Y2998" t="s">
        <v>48</v>
      </c>
      <c r="Z2998">
        <v>6246.88</v>
      </c>
      <c r="AA2998">
        <v>3986.37</v>
      </c>
      <c r="AB2998">
        <v>0.63800000000000001</v>
      </c>
    </row>
    <row r="2999" spans="1:28" x14ac:dyDescent="0.25">
      <c r="A2999" t="s">
        <v>3083</v>
      </c>
      <c r="B2999" s="2">
        <v>46134.98333333333</v>
      </c>
      <c r="C2999" s="2">
        <v>46138.783333333333</v>
      </c>
      <c r="D2999" t="s">
        <v>50</v>
      </c>
      <c r="E2999" t="s">
        <v>30</v>
      </c>
      <c r="F2999" t="s">
        <v>51</v>
      </c>
      <c r="G2999" t="s">
        <v>32</v>
      </c>
      <c r="H2999" t="s">
        <v>74</v>
      </c>
      <c r="I2999" t="s">
        <v>34</v>
      </c>
      <c r="J2999">
        <v>3.8</v>
      </c>
      <c r="K2999" t="s">
        <v>35</v>
      </c>
      <c r="L2999">
        <v>51</v>
      </c>
      <c r="M2999" s="2">
        <v>46134</v>
      </c>
      <c r="N2999" t="s">
        <v>68</v>
      </c>
      <c r="O2999">
        <v>8.1999999999999993</v>
      </c>
      <c r="P2999">
        <v>1.1000000000000001</v>
      </c>
      <c r="Q2999">
        <v>4958.58</v>
      </c>
      <c r="R2999" t="s">
        <v>59</v>
      </c>
      <c r="S2999">
        <v>3661.1</v>
      </c>
      <c r="T2999">
        <v>3.4</v>
      </c>
      <c r="U2999">
        <v>2026</v>
      </c>
      <c r="V2999" t="s">
        <v>38</v>
      </c>
      <c r="W2999" s="2">
        <v>46113</v>
      </c>
      <c r="X2999" t="s">
        <v>64</v>
      </c>
      <c r="Y2999" t="s">
        <v>48</v>
      </c>
      <c r="Z2999">
        <v>4958.58</v>
      </c>
      <c r="AA2999">
        <v>3661.1</v>
      </c>
      <c r="AB2999">
        <v>0.73799999999999999</v>
      </c>
    </row>
    <row r="3000" spans="1:28" x14ac:dyDescent="0.25">
      <c r="A3000" t="s">
        <v>3084</v>
      </c>
      <c r="B3000" s="2">
        <v>45922.556250000001</v>
      </c>
      <c r="C3000" s="2">
        <v>45925.65625</v>
      </c>
      <c r="D3000" t="s">
        <v>91</v>
      </c>
      <c r="E3000" t="s">
        <v>83</v>
      </c>
      <c r="F3000" t="s">
        <v>51</v>
      </c>
      <c r="G3000" t="s">
        <v>32</v>
      </c>
      <c r="H3000" t="s">
        <v>45</v>
      </c>
      <c r="I3000" t="s">
        <v>34</v>
      </c>
      <c r="J3000">
        <v>3.1</v>
      </c>
      <c r="K3000" t="s">
        <v>35</v>
      </c>
      <c r="L3000">
        <v>34</v>
      </c>
      <c r="M3000" s="2">
        <v>45922</v>
      </c>
      <c r="N3000" t="s">
        <v>36</v>
      </c>
      <c r="O3000">
        <v>7.9</v>
      </c>
      <c r="P3000">
        <v>1.1000000000000001</v>
      </c>
      <c r="Q3000">
        <v>5409.29</v>
      </c>
      <c r="R3000" t="s">
        <v>77</v>
      </c>
      <c r="S3000">
        <v>4040.66</v>
      </c>
      <c r="T3000">
        <v>3.5</v>
      </c>
      <c r="U3000">
        <v>2025</v>
      </c>
      <c r="V3000" t="s">
        <v>53</v>
      </c>
      <c r="W3000" s="2">
        <v>45901</v>
      </c>
      <c r="X3000" t="s">
        <v>78</v>
      </c>
      <c r="Y3000" t="s">
        <v>48</v>
      </c>
      <c r="Z3000">
        <v>5409.29</v>
      </c>
      <c r="AA3000">
        <v>4040.66</v>
      </c>
      <c r="AB3000">
        <v>0.747</v>
      </c>
    </row>
    <row r="3001" spans="1:28" x14ac:dyDescent="0.25">
      <c r="A3001" t="s">
        <v>3085</v>
      </c>
      <c r="B3001" s="2">
        <v>46029.075694444437</v>
      </c>
      <c r="C3001" s="2">
        <v>46034.075694444437</v>
      </c>
      <c r="D3001" t="s">
        <v>85</v>
      </c>
      <c r="E3001" t="s">
        <v>30</v>
      </c>
      <c r="F3001" t="s">
        <v>31</v>
      </c>
      <c r="G3001" t="s">
        <v>32</v>
      </c>
      <c r="H3001" t="s">
        <v>74</v>
      </c>
      <c r="I3001" t="s">
        <v>57</v>
      </c>
      <c r="J3001">
        <v>5</v>
      </c>
      <c r="K3001" t="s">
        <v>35</v>
      </c>
      <c r="L3001">
        <v>68</v>
      </c>
      <c r="M3001" s="2">
        <v>46029</v>
      </c>
      <c r="N3001" t="s">
        <v>36</v>
      </c>
      <c r="O3001">
        <v>8.1</v>
      </c>
      <c r="P3001">
        <v>2.9</v>
      </c>
      <c r="Q3001">
        <v>7598.68</v>
      </c>
      <c r="R3001" t="s">
        <v>37</v>
      </c>
      <c r="S3001">
        <v>4458.47</v>
      </c>
      <c r="T3001">
        <v>4.4000000000000004</v>
      </c>
      <c r="U3001">
        <v>2026</v>
      </c>
      <c r="V3001" t="s">
        <v>69</v>
      </c>
      <c r="W3001" s="2">
        <v>46023</v>
      </c>
      <c r="X3001" t="s">
        <v>64</v>
      </c>
      <c r="Y3001" t="s">
        <v>48</v>
      </c>
      <c r="Z3001">
        <v>7598.68</v>
      </c>
      <c r="AA3001">
        <v>4458.47</v>
      </c>
      <c r="AB3001">
        <v>0.58699999999999997</v>
      </c>
    </row>
    <row r="3002" spans="1:28" x14ac:dyDescent="0.25">
      <c r="A3002" t="s">
        <v>3086</v>
      </c>
      <c r="B3002" s="2">
        <v>46143.405555555553</v>
      </c>
      <c r="C3002" s="2">
        <v>46146.205555555563</v>
      </c>
      <c r="D3002" t="s">
        <v>62</v>
      </c>
      <c r="E3002" t="s">
        <v>83</v>
      </c>
      <c r="F3002" t="s">
        <v>31</v>
      </c>
      <c r="G3002" t="s">
        <v>44</v>
      </c>
      <c r="H3002" t="s">
        <v>74</v>
      </c>
      <c r="I3002" t="s">
        <v>57</v>
      </c>
      <c r="J3002">
        <v>2.8</v>
      </c>
      <c r="K3002" t="s">
        <v>35</v>
      </c>
      <c r="L3002">
        <v>36</v>
      </c>
      <c r="M3002" s="2">
        <v>46143</v>
      </c>
      <c r="N3002" t="s">
        <v>36</v>
      </c>
      <c r="O3002">
        <v>12</v>
      </c>
      <c r="P3002">
        <v>1.7</v>
      </c>
      <c r="Q3002">
        <v>3736.79</v>
      </c>
      <c r="R3002" t="s">
        <v>37</v>
      </c>
      <c r="S3002">
        <v>2544.92</v>
      </c>
      <c r="T3002">
        <v>3.8</v>
      </c>
      <c r="U3002">
        <v>2026</v>
      </c>
      <c r="V3002" t="s">
        <v>80</v>
      </c>
      <c r="W3002" s="2">
        <v>46143</v>
      </c>
      <c r="X3002" t="s">
        <v>81</v>
      </c>
      <c r="Y3002" t="s">
        <v>48</v>
      </c>
      <c r="Z3002">
        <v>3736.79</v>
      </c>
      <c r="AA3002">
        <v>2544.92</v>
      </c>
      <c r="AB3002">
        <v>0.68100000000000005</v>
      </c>
    </row>
    <row r="3003" spans="1:28" x14ac:dyDescent="0.25">
      <c r="A3003" t="s">
        <v>3087</v>
      </c>
      <c r="B3003" s="2">
        <v>46091.23541666667</v>
      </c>
      <c r="C3003" s="2">
        <v>46096.835416666669</v>
      </c>
      <c r="D3003" t="s">
        <v>29</v>
      </c>
      <c r="E3003" t="s">
        <v>30</v>
      </c>
      <c r="F3003" t="s">
        <v>31</v>
      </c>
      <c r="G3003" t="s">
        <v>32</v>
      </c>
      <c r="H3003" t="s">
        <v>67</v>
      </c>
      <c r="I3003" t="s">
        <v>34</v>
      </c>
      <c r="J3003">
        <v>5.6</v>
      </c>
      <c r="K3003" t="s">
        <v>35</v>
      </c>
      <c r="L3003">
        <v>55</v>
      </c>
      <c r="M3003" s="2">
        <v>46091</v>
      </c>
      <c r="N3003" t="s">
        <v>36</v>
      </c>
      <c r="O3003">
        <v>7.9</v>
      </c>
      <c r="P3003">
        <v>1.7</v>
      </c>
      <c r="Q3003">
        <v>7337.26</v>
      </c>
      <c r="R3003" t="s">
        <v>59</v>
      </c>
      <c r="S3003">
        <v>3666.92</v>
      </c>
      <c r="T3003">
        <v>4.3</v>
      </c>
      <c r="U3003">
        <v>2026</v>
      </c>
      <c r="V3003" t="s">
        <v>46</v>
      </c>
      <c r="W3003" s="2">
        <v>46082</v>
      </c>
      <c r="X3003" t="s">
        <v>70</v>
      </c>
      <c r="Y3003" t="s">
        <v>48</v>
      </c>
      <c r="Z3003">
        <v>7337.26</v>
      </c>
      <c r="AA3003">
        <v>3666.92</v>
      </c>
      <c r="AB3003">
        <v>0.5</v>
      </c>
    </row>
    <row r="3004" spans="1:28" x14ac:dyDescent="0.25">
      <c r="A3004" t="s">
        <v>3088</v>
      </c>
      <c r="B3004" s="2">
        <v>46303.679166666669</v>
      </c>
      <c r="C3004" s="2">
        <v>46310.979166666657</v>
      </c>
      <c r="D3004" t="s">
        <v>29</v>
      </c>
      <c r="E3004" t="s">
        <v>30</v>
      </c>
      <c r="F3004" t="s">
        <v>51</v>
      </c>
      <c r="G3004" t="s">
        <v>44</v>
      </c>
      <c r="H3004" t="s">
        <v>67</v>
      </c>
      <c r="I3004" t="s">
        <v>34</v>
      </c>
      <c r="J3004">
        <v>7.3</v>
      </c>
      <c r="K3004" t="s">
        <v>35</v>
      </c>
      <c r="L3004">
        <v>28</v>
      </c>
      <c r="M3004" s="2">
        <v>46303</v>
      </c>
      <c r="N3004" t="s">
        <v>76</v>
      </c>
      <c r="O3004">
        <v>7.9</v>
      </c>
      <c r="P3004">
        <v>1.3</v>
      </c>
      <c r="Q3004">
        <v>8470.77</v>
      </c>
      <c r="R3004" t="s">
        <v>37</v>
      </c>
      <c r="S3004">
        <v>5334.74</v>
      </c>
      <c r="T3004">
        <v>4.2</v>
      </c>
      <c r="U3004">
        <v>2026</v>
      </c>
      <c r="V3004" t="s">
        <v>97</v>
      </c>
      <c r="W3004" s="2">
        <v>46296</v>
      </c>
      <c r="X3004" t="s">
        <v>47</v>
      </c>
      <c r="Y3004" t="s">
        <v>48</v>
      </c>
      <c r="Z3004">
        <v>8470.77</v>
      </c>
      <c r="AA3004">
        <v>5334.74</v>
      </c>
      <c r="AB3004">
        <v>0.63</v>
      </c>
    </row>
    <row r="3005" spans="1:28" x14ac:dyDescent="0.25">
      <c r="A3005" t="s">
        <v>3089</v>
      </c>
      <c r="B3005" s="2">
        <v>45868.246527777781</v>
      </c>
      <c r="C3005" s="2">
        <v>45874.046527777777</v>
      </c>
      <c r="D3005" t="s">
        <v>113</v>
      </c>
      <c r="E3005" t="s">
        <v>43</v>
      </c>
      <c r="F3005" t="s">
        <v>31</v>
      </c>
      <c r="G3005" t="s">
        <v>32</v>
      </c>
      <c r="H3005" t="s">
        <v>67</v>
      </c>
      <c r="I3005" t="s">
        <v>57</v>
      </c>
      <c r="J3005">
        <v>5.8</v>
      </c>
      <c r="K3005" t="s">
        <v>35</v>
      </c>
      <c r="L3005">
        <v>58</v>
      </c>
      <c r="M3005" s="2">
        <v>45868</v>
      </c>
      <c r="N3005" t="s">
        <v>68</v>
      </c>
      <c r="O3005">
        <v>11.9</v>
      </c>
      <c r="P3005">
        <v>1.6</v>
      </c>
      <c r="Q3005">
        <v>7071.04</v>
      </c>
      <c r="R3005" t="s">
        <v>77</v>
      </c>
      <c r="S3005">
        <v>3875.57</v>
      </c>
      <c r="T3005">
        <v>4.4000000000000004</v>
      </c>
      <c r="U3005">
        <v>2025</v>
      </c>
      <c r="V3005" t="s">
        <v>107</v>
      </c>
      <c r="W3005" s="2">
        <v>45839</v>
      </c>
      <c r="X3005" t="s">
        <v>64</v>
      </c>
      <c r="Y3005" t="s">
        <v>48</v>
      </c>
      <c r="Z3005">
        <v>7071.04</v>
      </c>
      <c r="AA3005">
        <v>3875.57</v>
      </c>
      <c r="AB3005">
        <v>0.54800000000000004</v>
      </c>
    </row>
    <row r="3006" spans="1:28" x14ac:dyDescent="0.25">
      <c r="A3006" t="s">
        <v>3090</v>
      </c>
      <c r="B3006" s="2">
        <v>46229.115972222222</v>
      </c>
      <c r="C3006" s="2">
        <v>46232.515972222223</v>
      </c>
      <c r="D3006" t="s">
        <v>62</v>
      </c>
      <c r="E3006" t="s">
        <v>30</v>
      </c>
      <c r="F3006" t="s">
        <v>31</v>
      </c>
      <c r="G3006" t="s">
        <v>32</v>
      </c>
      <c r="H3006" t="s">
        <v>56</v>
      </c>
      <c r="I3006" t="s">
        <v>57</v>
      </c>
      <c r="J3006">
        <v>3.4</v>
      </c>
      <c r="K3006" t="s">
        <v>35</v>
      </c>
      <c r="L3006">
        <v>61</v>
      </c>
      <c r="M3006" s="2">
        <v>46229</v>
      </c>
      <c r="N3006" t="s">
        <v>36</v>
      </c>
      <c r="O3006">
        <v>7.8</v>
      </c>
      <c r="P3006">
        <v>1.3</v>
      </c>
      <c r="Q3006">
        <v>4615.67</v>
      </c>
      <c r="R3006" t="s">
        <v>77</v>
      </c>
      <c r="S3006">
        <v>2629.34</v>
      </c>
      <c r="T3006">
        <v>3.3</v>
      </c>
      <c r="U3006">
        <v>2026</v>
      </c>
      <c r="V3006" t="s">
        <v>107</v>
      </c>
      <c r="W3006" s="2">
        <v>46204</v>
      </c>
      <c r="X3006" t="s">
        <v>39</v>
      </c>
      <c r="Y3006" t="s">
        <v>40</v>
      </c>
      <c r="Z3006">
        <v>4615.67</v>
      </c>
      <c r="AA3006">
        <v>2629.34</v>
      </c>
      <c r="AB3006">
        <v>0.56999999999999995</v>
      </c>
    </row>
    <row r="3007" spans="1:28" x14ac:dyDescent="0.25">
      <c r="A3007" t="s">
        <v>3091</v>
      </c>
      <c r="B3007" s="2">
        <v>46034.386111111111</v>
      </c>
      <c r="C3007" s="2">
        <v>46039.486111111109</v>
      </c>
      <c r="D3007" t="s">
        <v>62</v>
      </c>
      <c r="E3007" t="s">
        <v>83</v>
      </c>
      <c r="F3007" t="s">
        <v>51</v>
      </c>
      <c r="G3007" t="s">
        <v>55</v>
      </c>
      <c r="H3007" t="s">
        <v>45</v>
      </c>
      <c r="I3007" t="s">
        <v>57</v>
      </c>
      <c r="J3007">
        <v>5.0999999999999996</v>
      </c>
      <c r="K3007" t="s">
        <v>35</v>
      </c>
      <c r="L3007">
        <v>29</v>
      </c>
      <c r="M3007" s="2">
        <v>46034</v>
      </c>
      <c r="N3007" t="s">
        <v>36</v>
      </c>
      <c r="O3007">
        <v>11.7</v>
      </c>
      <c r="P3007">
        <v>2.5</v>
      </c>
      <c r="Q3007">
        <v>7706.73</v>
      </c>
      <c r="R3007" t="s">
        <v>37</v>
      </c>
      <c r="S3007">
        <v>4772.09</v>
      </c>
      <c r="T3007">
        <v>4.2</v>
      </c>
      <c r="U3007">
        <v>2026</v>
      </c>
      <c r="V3007" t="s">
        <v>69</v>
      </c>
      <c r="W3007" s="2">
        <v>46023</v>
      </c>
      <c r="X3007" t="s">
        <v>78</v>
      </c>
      <c r="Y3007" t="s">
        <v>48</v>
      </c>
      <c r="Z3007">
        <v>7706.73</v>
      </c>
      <c r="AA3007">
        <v>4772.09</v>
      </c>
      <c r="AB3007">
        <v>0.61899999999999999</v>
      </c>
    </row>
    <row r="3008" spans="1:28" x14ac:dyDescent="0.25">
      <c r="A3008" t="s">
        <v>3092</v>
      </c>
      <c r="B3008" s="2">
        <v>46052.62777777778</v>
      </c>
      <c r="C3008" s="2">
        <v>46057.527777777781</v>
      </c>
      <c r="D3008" t="s">
        <v>113</v>
      </c>
      <c r="E3008" t="s">
        <v>43</v>
      </c>
      <c r="F3008" t="s">
        <v>51</v>
      </c>
      <c r="G3008" t="s">
        <v>32</v>
      </c>
      <c r="H3008" t="s">
        <v>56</v>
      </c>
      <c r="I3008" t="s">
        <v>57</v>
      </c>
      <c r="J3008">
        <v>4.9000000000000004</v>
      </c>
      <c r="K3008" t="s">
        <v>35</v>
      </c>
      <c r="L3008">
        <v>33</v>
      </c>
      <c r="M3008" s="2">
        <v>46052</v>
      </c>
      <c r="N3008" t="s">
        <v>36</v>
      </c>
      <c r="O3008">
        <v>10.1</v>
      </c>
      <c r="P3008">
        <v>1.7</v>
      </c>
      <c r="Q3008">
        <v>5632.4</v>
      </c>
      <c r="R3008" t="s">
        <v>59</v>
      </c>
      <c r="S3008">
        <v>4247.2700000000004</v>
      </c>
      <c r="T3008">
        <v>4.5</v>
      </c>
      <c r="U3008">
        <v>2026</v>
      </c>
      <c r="V3008" t="s">
        <v>69</v>
      </c>
      <c r="W3008" s="2">
        <v>46023</v>
      </c>
      <c r="X3008" t="s">
        <v>81</v>
      </c>
      <c r="Y3008" t="s">
        <v>48</v>
      </c>
      <c r="Z3008">
        <v>5632.4</v>
      </c>
      <c r="AA3008">
        <v>4247.2700000000004</v>
      </c>
      <c r="AB3008">
        <v>0.754</v>
      </c>
    </row>
    <row r="3009" spans="1:28" x14ac:dyDescent="0.25">
      <c r="A3009" t="s">
        <v>3093</v>
      </c>
      <c r="B3009" s="2">
        <v>46107.072222222218</v>
      </c>
      <c r="C3009" s="2">
        <v>46107.672222222223</v>
      </c>
      <c r="D3009" t="s">
        <v>42</v>
      </c>
      <c r="E3009" t="s">
        <v>73</v>
      </c>
      <c r="F3009" t="s">
        <v>31</v>
      </c>
      <c r="G3009" t="s">
        <v>32</v>
      </c>
      <c r="H3009" t="s">
        <v>45</v>
      </c>
      <c r="I3009" t="s">
        <v>75</v>
      </c>
      <c r="J3009">
        <v>0.6</v>
      </c>
      <c r="K3009" t="s">
        <v>35</v>
      </c>
      <c r="L3009">
        <v>65</v>
      </c>
      <c r="M3009" s="2">
        <v>46107</v>
      </c>
      <c r="N3009" t="s">
        <v>68</v>
      </c>
      <c r="O3009">
        <v>7.9</v>
      </c>
      <c r="P3009">
        <v>1.1000000000000001</v>
      </c>
      <c r="Q3009">
        <v>1927.44</v>
      </c>
      <c r="R3009" t="s">
        <v>37</v>
      </c>
      <c r="S3009">
        <v>1401.3</v>
      </c>
      <c r="T3009">
        <v>4.3</v>
      </c>
      <c r="U3009">
        <v>2026</v>
      </c>
      <c r="V3009" t="s">
        <v>46</v>
      </c>
      <c r="W3009" s="2">
        <v>46082</v>
      </c>
      <c r="X3009" t="s">
        <v>47</v>
      </c>
      <c r="Y3009" t="s">
        <v>48</v>
      </c>
      <c r="Z3009">
        <v>1927.44</v>
      </c>
      <c r="AA3009">
        <v>1401.3</v>
      </c>
      <c r="AB3009">
        <v>0.72699999999999998</v>
      </c>
    </row>
    <row r="3010" spans="1:28" x14ac:dyDescent="0.25">
      <c r="A3010" t="s">
        <v>3094</v>
      </c>
      <c r="B3010" s="2">
        <v>46021.103472222218</v>
      </c>
      <c r="C3010" s="2">
        <v>46023.703472222223</v>
      </c>
      <c r="D3010" t="s">
        <v>50</v>
      </c>
      <c r="E3010" t="s">
        <v>30</v>
      </c>
      <c r="F3010" t="s">
        <v>31</v>
      </c>
      <c r="G3010" t="s">
        <v>32</v>
      </c>
      <c r="H3010" t="s">
        <v>45</v>
      </c>
      <c r="I3010" t="s">
        <v>34</v>
      </c>
      <c r="J3010">
        <v>2.6</v>
      </c>
      <c r="K3010" t="s">
        <v>35</v>
      </c>
      <c r="L3010">
        <v>48</v>
      </c>
      <c r="M3010" s="2">
        <v>46021</v>
      </c>
      <c r="N3010" t="s">
        <v>36</v>
      </c>
      <c r="O3010">
        <v>8</v>
      </c>
      <c r="P3010">
        <v>3.3</v>
      </c>
      <c r="Q3010">
        <v>5686.89</v>
      </c>
      <c r="R3010" t="s">
        <v>77</v>
      </c>
      <c r="S3010">
        <v>3382.18</v>
      </c>
      <c r="T3010">
        <v>4.4000000000000004</v>
      </c>
      <c r="U3010">
        <v>2025</v>
      </c>
      <c r="V3010" t="s">
        <v>63</v>
      </c>
      <c r="W3010" s="2">
        <v>45992</v>
      </c>
      <c r="X3010" t="s">
        <v>70</v>
      </c>
      <c r="Y3010" t="s">
        <v>48</v>
      </c>
      <c r="Z3010">
        <v>5686.89</v>
      </c>
      <c r="AA3010">
        <v>3382.18</v>
      </c>
      <c r="AB3010">
        <v>0.59499999999999997</v>
      </c>
    </row>
    <row r="3011" spans="1:28" x14ac:dyDescent="0.25">
      <c r="A3011" t="s">
        <v>3095</v>
      </c>
      <c r="B3011" s="2">
        <v>46114.100694444453</v>
      </c>
      <c r="C3011" s="2">
        <v>46114.700694444437</v>
      </c>
      <c r="D3011" t="s">
        <v>42</v>
      </c>
      <c r="E3011" t="s">
        <v>30</v>
      </c>
      <c r="F3011" t="s">
        <v>51</v>
      </c>
      <c r="G3011" t="s">
        <v>32</v>
      </c>
      <c r="H3011" t="s">
        <v>86</v>
      </c>
      <c r="I3011" t="s">
        <v>57</v>
      </c>
      <c r="J3011">
        <v>0.6</v>
      </c>
      <c r="K3011" t="s">
        <v>35</v>
      </c>
      <c r="L3011">
        <v>102</v>
      </c>
      <c r="M3011" s="2">
        <v>46114</v>
      </c>
      <c r="N3011" t="s">
        <v>36</v>
      </c>
      <c r="O3011">
        <v>7.8</v>
      </c>
      <c r="P3011">
        <v>1.6</v>
      </c>
      <c r="Q3011">
        <v>3501.95</v>
      </c>
      <c r="R3011" t="s">
        <v>37</v>
      </c>
      <c r="S3011">
        <v>2182.6799999999998</v>
      </c>
      <c r="T3011">
        <v>2.9</v>
      </c>
      <c r="U3011">
        <v>2026</v>
      </c>
      <c r="V3011" t="s">
        <v>38</v>
      </c>
      <c r="W3011" s="2">
        <v>46113</v>
      </c>
      <c r="X3011" t="s">
        <v>47</v>
      </c>
      <c r="Y3011" t="s">
        <v>48</v>
      </c>
      <c r="Z3011">
        <v>3501.95</v>
      </c>
      <c r="AA3011">
        <v>2182.6799999999998</v>
      </c>
      <c r="AB3011">
        <v>0.623</v>
      </c>
    </row>
    <row r="3012" spans="1:28" x14ac:dyDescent="0.25">
      <c r="A3012" t="s">
        <v>3096</v>
      </c>
      <c r="B3012" s="2">
        <v>46382.496527777781</v>
      </c>
      <c r="C3012" s="2">
        <v>46384.396527777782</v>
      </c>
      <c r="D3012" t="s">
        <v>42</v>
      </c>
      <c r="E3012" t="s">
        <v>30</v>
      </c>
      <c r="F3012" t="s">
        <v>51</v>
      </c>
      <c r="G3012" t="s">
        <v>44</v>
      </c>
      <c r="H3012" t="s">
        <v>33</v>
      </c>
      <c r="I3012" t="s">
        <v>57</v>
      </c>
      <c r="J3012">
        <v>1.9</v>
      </c>
      <c r="K3012" t="s">
        <v>35</v>
      </c>
      <c r="L3012">
        <v>105</v>
      </c>
      <c r="M3012" s="2">
        <v>46382</v>
      </c>
      <c r="N3012" t="s">
        <v>36</v>
      </c>
      <c r="O3012">
        <v>8.1</v>
      </c>
      <c r="P3012">
        <v>1.4</v>
      </c>
      <c r="Q3012">
        <v>3382.03</v>
      </c>
      <c r="R3012" t="s">
        <v>37</v>
      </c>
      <c r="S3012">
        <v>2510.2800000000002</v>
      </c>
      <c r="T3012">
        <v>3.6</v>
      </c>
      <c r="U3012">
        <v>2026</v>
      </c>
      <c r="V3012" t="s">
        <v>63</v>
      </c>
      <c r="W3012" s="2">
        <v>46357</v>
      </c>
      <c r="X3012" t="s">
        <v>92</v>
      </c>
      <c r="Y3012" t="s">
        <v>40</v>
      </c>
      <c r="Z3012">
        <v>3382.03</v>
      </c>
      <c r="AA3012">
        <v>2510.2800000000002</v>
      </c>
      <c r="AB3012">
        <v>0.74199999999999999</v>
      </c>
    </row>
    <row r="3013" spans="1:28" x14ac:dyDescent="0.25">
      <c r="A3013" t="s">
        <v>3097</v>
      </c>
      <c r="B3013" s="2">
        <v>46385.606249999997</v>
      </c>
      <c r="C3013" s="2">
        <v>46386.106249999997</v>
      </c>
      <c r="D3013" t="s">
        <v>42</v>
      </c>
      <c r="E3013" t="s">
        <v>30</v>
      </c>
      <c r="F3013" t="s">
        <v>31</v>
      </c>
      <c r="G3013" t="s">
        <v>32</v>
      </c>
      <c r="H3013" t="s">
        <v>86</v>
      </c>
      <c r="I3013" t="s">
        <v>57</v>
      </c>
      <c r="J3013">
        <v>0.5</v>
      </c>
      <c r="K3013" t="s">
        <v>35</v>
      </c>
      <c r="L3013">
        <v>71</v>
      </c>
      <c r="M3013" s="2">
        <v>46385</v>
      </c>
      <c r="N3013" t="s">
        <v>68</v>
      </c>
      <c r="O3013">
        <v>7.9</v>
      </c>
      <c r="P3013">
        <v>2.1</v>
      </c>
      <c r="Q3013">
        <v>2981.59</v>
      </c>
      <c r="R3013" t="s">
        <v>77</v>
      </c>
      <c r="S3013">
        <v>1504.95</v>
      </c>
      <c r="T3013">
        <v>3.9</v>
      </c>
      <c r="U3013">
        <v>2026</v>
      </c>
      <c r="V3013" t="s">
        <v>63</v>
      </c>
      <c r="W3013" s="2">
        <v>46357</v>
      </c>
      <c r="X3013" t="s">
        <v>70</v>
      </c>
      <c r="Y3013" t="s">
        <v>48</v>
      </c>
      <c r="Z3013">
        <v>2981.59</v>
      </c>
      <c r="AA3013">
        <v>1504.95</v>
      </c>
      <c r="AB3013">
        <v>0.505</v>
      </c>
    </row>
    <row r="3014" spans="1:28" x14ac:dyDescent="0.25">
      <c r="A3014" t="s">
        <v>3098</v>
      </c>
      <c r="B3014" s="2">
        <v>45883.206944444442</v>
      </c>
      <c r="C3014" s="2">
        <v>45886.306944444441</v>
      </c>
      <c r="D3014" t="s">
        <v>62</v>
      </c>
      <c r="E3014" t="s">
        <v>30</v>
      </c>
      <c r="F3014" t="s">
        <v>51</v>
      </c>
      <c r="G3014" t="s">
        <v>44</v>
      </c>
      <c r="H3014" t="s">
        <v>86</v>
      </c>
      <c r="I3014" t="s">
        <v>34</v>
      </c>
      <c r="J3014">
        <v>3.1</v>
      </c>
      <c r="K3014" t="s">
        <v>35</v>
      </c>
      <c r="L3014">
        <v>39</v>
      </c>
      <c r="M3014" s="2">
        <v>45883</v>
      </c>
      <c r="N3014" t="s">
        <v>68</v>
      </c>
      <c r="O3014">
        <v>11.7</v>
      </c>
      <c r="P3014">
        <v>1.7</v>
      </c>
      <c r="Q3014">
        <v>4507.34</v>
      </c>
      <c r="R3014" t="s">
        <v>59</v>
      </c>
      <c r="S3014">
        <v>3213.7</v>
      </c>
      <c r="T3014">
        <v>4.8</v>
      </c>
      <c r="U3014">
        <v>2025</v>
      </c>
      <c r="V3014" t="s">
        <v>87</v>
      </c>
      <c r="W3014" s="2">
        <v>45870</v>
      </c>
      <c r="X3014" t="s">
        <v>47</v>
      </c>
      <c r="Y3014" t="s">
        <v>48</v>
      </c>
      <c r="Z3014">
        <v>4507.34</v>
      </c>
      <c r="AA3014">
        <v>3213.7</v>
      </c>
      <c r="AB3014">
        <v>0.71299999999999997</v>
      </c>
    </row>
    <row r="3015" spans="1:28" x14ac:dyDescent="0.25">
      <c r="A3015" t="s">
        <v>3099</v>
      </c>
      <c r="B3015" s="2">
        <v>45788.826388888891</v>
      </c>
      <c r="C3015" s="2">
        <v>45791.126388888893</v>
      </c>
      <c r="D3015" t="s">
        <v>72</v>
      </c>
      <c r="E3015" t="s">
        <v>43</v>
      </c>
      <c r="F3015" t="s">
        <v>51</v>
      </c>
      <c r="G3015" t="s">
        <v>32</v>
      </c>
      <c r="H3015" t="s">
        <v>45</v>
      </c>
      <c r="I3015" t="s">
        <v>57</v>
      </c>
      <c r="J3015">
        <v>2.2999999999999998</v>
      </c>
      <c r="K3015" t="s">
        <v>35</v>
      </c>
      <c r="L3015">
        <v>45</v>
      </c>
      <c r="M3015" s="2">
        <v>45788</v>
      </c>
      <c r="N3015" t="s">
        <v>36</v>
      </c>
      <c r="O3015">
        <v>8.3000000000000007</v>
      </c>
      <c r="P3015">
        <v>0.8</v>
      </c>
      <c r="Q3015">
        <v>5764.95</v>
      </c>
      <c r="R3015" t="s">
        <v>77</v>
      </c>
      <c r="S3015">
        <v>3059.88</v>
      </c>
      <c r="T3015">
        <v>5</v>
      </c>
      <c r="U3015">
        <v>2025</v>
      </c>
      <c r="V3015" t="s">
        <v>80</v>
      </c>
      <c r="W3015" s="2">
        <v>45778</v>
      </c>
      <c r="X3015" t="s">
        <v>39</v>
      </c>
      <c r="Y3015" t="s">
        <v>40</v>
      </c>
      <c r="Z3015">
        <v>5764.95</v>
      </c>
      <c r="AA3015">
        <v>3059.88</v>
      </c>
      <c r="AB3015">
        <v>0.53100000000000003</v>
      </c>
    </row>
    <row r="3016" spans="1:28" x14ac:dyDescent="0.25">
      <c r="A3016" t="s">
        <v>3100</v>
      </c>
      <c r="B3016" s="2">
        <v>46245.447916666657</v>
      </c>
      <c r="C3016" s="2">
        <v>46250.947916666657</v>
      </c>
      <c r="D3016" t="s">
        <v>62</v>
      </c>
      <c r="E3016" t="s">
        <v>73</v>
      </c>
      <c r="F3016" t="s">
        <v>51</v>
      </c>
      <c r="G3016" t="s">
        <v>44</v>
      </c>
      <c r="H3016" t="s">
        <v>45</v>
      </c>
      <c r="I3016" t="s">
        <v>57</v>
      </c>
      <c r="J3016">
        <v>5.5</v>
      </c>
      <c r="K3016" t="s">
        <v>35</v>
      </c>
      <c r="L3016">
        <v>71</v>
      </c>
      <c r="M3016" s="2">
        <v>46245</v>
      </c>
      <c r="N3016" t="s">
        <v>36</v>
      </c>
      <c r="O3016">
        <v>8</v>
      </c>
      <c r="P3016">
        <v>2.2000000000000002</v>
      </c>
      <c r="Q3016">
        <v>7083.62</v>
      </c>
      <c r="R3016" t="s">
        <v>77</v>
      </c>
      <c r="S3016">
        <v>3992.56</v>
      </c>
      <c r="T3016">
        <v>4.5</v>
      </c>
      <c r="U3016">
        <v>2026</v>
      </c>
      <c r="V3016" t="s">
        <v>87</v>
      </c>
      <c r="W3016" s="2">
        <v>46235</v>
      </c>
      <c r="X3016" t="s">
        <v>70</v>
      </c>
      <c r="Y3016" t="s">
        <v>48</v>
      </c>
      <c r="Z3016">
        <v>7083.62</v>
      </c>
      <c r="AA3016">
        <v>3992.56</v>
      </c>
      <c r="AB3016">
        <v>0.56399999999999995</v>
      </c>
    </row>
    <row r="3017" spans="1:28" x14ac:dyDescent="0.25">
      <c r="A3017" t="s">
        <v>3101</v>
      </c>
      <c r="B3017" s="2">
        <v>46133.501388888893</v>
      </c>
      <c r="C3017" s="2">
        <v>46135.801388888889</v>
      </c>
      <c r="D3017" t="s">
        <v>50</v>
      </c>
      <c r="E3017" t="s">
        <v>43</v>
      </c>
      <c r="F3017" t="s">
        <v>31</v>
      </c>
      <c r="G3017" t="s">
        <v>55</v>
      </c>
      <c r="H3017" t="s">
        <v>56</v>
      </c>
      <c r="I3017" t="s">
        <v>57</v>
      </c>
      <c r="J3017">
        <v>2.2999999999999998</v>
      </c>
      <c r="K3017" t="s">
        <v>58</v>
      </c>
      <c r="L3017">
        <v>46</v>
      </c>
      <c r="M3017" s="2">
        <v>46133</v>
      </c>
      <c r="N3017" t="s">
        <v>36</v>
      </c>
      <c r="O3017">
        <v>7.9</v>
      </c>
      <c r="P3017">
        <v>1.2</v>
      </c>
      <c r="Q3017">
        <v>4909.45</v>
      </c>
      <c r="R3017" t="s">
        <v>37</v>
      </c>
      <c r="S3017">
        <v>2676.97</v>
      </c>
      <c r="T3017">
        <v>4.5</v>
      </c>
      <c r="U3017">
        <v>2026</v>
      </c>
      <c r="V3017" t="s">
        <v>38</v>
      </c>
      <c r="W3017" s="2">
        <v>46113</v>
      </c>
      <c r="X3017" t="s">
        <v>70</v>
      </c>
      <c r="Y3017" t="s">
        <v>48</v>
      </c>
      <c r="Z3017">
        <v>4909.45</v>
      </c>
      <c r="AA3017">
        <v>2676.97</v>
      </c>
      <c r="AB3017">
        <v>0.54500000000000004</v>
      </c>
    </row>
    <row r="3018" spans="1:28" x14ac:dyDescent="0.25">
      <c r="A3018" t="s">
        <v>3102</v>
      </c>
      <c r="B3018" s="2">
        <v>45934.743750000001</v>
      </c>
      <c r="C3018" s="2">
        <v>45935.243750000001</v>
      </c>
      <c r="D3018" t="s">
        <v>42</v>
      </c>
      <c r="E3018" t="s">
        <v>43</v>
      </c>
      <c r="F3018" t="s">
        <v>51</v>
      </c>
      <c r="G3018" t="s">
        <v>32</v>
      </c>
      <c r="H3018" t="s">
        <v>45</v>
      </c>
      <c r="I3018" t="s">
        <v>34</v>
      </c>
      <c r="J3018">
        <v>0.5</v>
      </c>
      <c r="K3018" t="s">
        <v>35</v>
      </c>
      <c r="L3018">
        <v>47</v>
      </c>
      <c r="M3018" s="2">
        <v>45934</v>
      </c>
      <c r="N3018" t="s">
        <v>36</v>
      </c>
      <c r="O3018">
        <v>12</v>
      </c>
      <c r="P3018">
        <v>4.7</v>
      </c>
      <c r="Q3018">
        <v>2886.26</v>
      </c>
      <c r="R3018" t="s">
        <v>37</v>
      </c>
      <c r="S3018">
        <v>1862.72</v>
      </c>
      <c r="T3018">
        <v>4.0999999999999996</v>
      </c>
      <c r="U3018">
        <v>2025</v>
      </c>
      <c r="V3018" t="s">
        <v>97</v>
      </c>
      <c r="W3018" s="2">
        <v>45931</v>
      </c>
      <c r="X3018" t="s">
        <v>92</v>
      </c>
      <c r="Y3018" t="s">
        <v>40</v>
      </c>
      <c r="Z3018">
        <v>2886.26</v>
      </c>
      <c r="AA3018">
        <v>1862.72</v>
      </c>
      <c r="AB3018">
        <v>0.64500000000000002</v>
      </c>
    </row>
    <row r="3019" spans="1:28" x14ac:dyDescent="0.25">
      <c r="A3019" t="s">
        <v>3103</v>
      </c>
      <c r="B3019" s="2">
        <v>45813.442361111112</v>
      </c>
      <c r="C3019" s="2">
        <v>45817.642361111109</v>
      </c>
      <c r="D3019" t="s">
        <v>85</v>
      </c>
      <c r="E3019" t="s">
        <v>73</v>
      </c>
      <c r="F3019" t="s">
        <v>51</v>
      </c>
      <c r="G3019" t="s">
        <v>66</v>
      </c>
      <c r="H3019" t="s">
        <v>52</v>
      </c>
      <c r="I3019" t="s">
        <v>34</v>
      </c>
      <c r="J3019">
        <v>4.2</v>
      </c>
      <c r="K3019" t="s">
        <v>35</v>
      </c>
      <c r="L3019">
        <v>61</v>
      </c>
      <c r="M3019" s="2">
        <v>45813</v>
      </c>
      <c r="N3019" t="s">
        <v>36</v>
      </c>
      <c r="O3019">
        <v>7.9</v>
      </c>
      <c r="P3019">
        <v>1.9</v>
      </c>
      <c r="Q3019">
        <v>7429.27</v>
      </c>
      <c r="R3019" t="s">
        <v>77</v>
      </c>
      <c r="S3019">
        <v>4078.67</v>
      </c>
      <c r="T3019">
        <v>4</v>
      </c>
      <c r="U3019">
        <v>2025</v>
      </c>
      <c r="V3019" t="s">
        <v>110</v>
      </c>
      <c r="W3019" s="2">
        <v>45809</v>
      </c>
      <c r="X3019" t="s">
        <v>47</v>
      </c>
      <c r="Y3019" t="s">
        <v>48</v>
      </c>
      <c r="Z3019">
        <v>7429.27</v>
      </c>
      <c r="AA3019">
        <v>4078.67</v>
      </c>
      <c r="AB3019">
        <v>0.54900000000000004</v>
      </c>
    </row>
    <row r="3020" spans="1:28" x14ac:dyDescent="0.25">
      <c r="A3020" t="s">
        <v>3104</v>
      </c>
      <c r="B3020" s="2">
        <v>45875.165277777778</v>
      </c>
      <c r="C3020" s="2">
        <v>45880.165277777778</v>
      </c>
      <c r="D3020" t="s">
        <v>91</v>
      </c>
      <c r="E3020" t="s">
        <v>83</v>
      </c>
      <c r="F3020" t="s">
        <v>51</v>
      </c>
      <c r="G3020" t="s">
        <v>32</v>
      </c>
      <c r="H3020" t="s">
        <v>74</v>
      </c>
      <c r="I3020" t="s">
        <v>75</v>
      </c>
      <c r="J3020">
        <v>5</v>
      </c>
      <c r="K3020" t="s">
        <v>35</v>
      </c>
      <c r="L3020">
        <v>79</v>
      </c>
      <c r="M3020" s="2">
        <v>45875</v>
      </c>
      <c r="N3020" t="s">
        <v>36</v>
      </c>
      <c r="O3020">
        <v>8.1</v>
      </c>
      <c r="P3020">
        <v>0.6</v>
      </c>
      <c r="Q3020">
        <v>7107.05</v>
      </c>
      <c r="R3020" t="s">
        <v>37</v>
      </c>
      <c r="S3020">
        <v>4384.7299999999996</v>
      </c>
      <c r="T3020">
        <v>4.5</v>
      </c>
      <c r="U3020">
        <v>2025</v>
      </c>
      <c r="V3020" t="s">
        <v>87</v>
      </c>
      <c r="W3020" s="2">
        <v>45870</v>
      </c>
      <c r="X3020" t="s">
        <v>64</v>
      </c>
      <c r="Y3020" t="s">
        <v>48</v>
      </c>
      <c r="Z3020">
        <v>7107.05</v>
      </c>
      <c r="AA3020">
        <v>4384.7299999999996</v>
      </c>
      <c r="AB3020">
        <v>0.61699999999999999</v>
      </c>
    </row>
    <row r="3021" spans="1:28" x14ac:dyDescent="0.25">
      <c r="A3021" t="s">
        <v>3105</v>
      </c>
      <c r="B3021" s="2">
        <v>45847.715277777781</v>
      </c>
      <c r="C3021" s="2">
        <v>45852.81527777778</v>
      </c>
      <c r="D3021" t="s">
        <v>85</v>
      </c>
      <c r="E3021" t="s">
        <v>30</v>
      </c>
      <c r="F3021" t="s">
        <v>51</v>
      </c>
      <c r="G3021" t="s">
        <v>55</v>
      </c>
      <c r="H3021" t="s">
        <v>74</v>
      </c>
      <c r="I3021" t="s">
        <v>75</v>
      </c>
      <c r="J3021">
        <v>5.0999999999999996</v>
      </c>
      <c r="K3021" t="s">
        <v>35</v>
      </c>
      <c r="L3021">
        <v>75</v>
      </c>
      <c r="M3021" s="2">
        <v>45847</v>
      </c>
      <c r="N3021" t="s">
        <v>36</v>
      </c>
      <c r="O3021">
        <v>9.6999999999999993</v>
      </c>
      <c r="P3021">
        <v>1</v>
      </c>
      <c r="Q3021">
        <v>8026.8</v>
      </c>
      <c r="R3021" t="s">
        <v>37</v>
      </c>
      <c r="S3021">
        <v>3915.71</v>
      </c>
      <c r="T3021">
        <v>4</v>
      </c>
      <c r="U3021">
        <v>2025</v>
      </c>
      <c r="V3021" t="s">
        <v>107</v>
      </c>
      <c r="W3021" s="2">
        <v>45839</v>
      </c>
      <c r="X3021" t="s">
        <v>64</v>
      </c>
      <c r="Y3021" t="s">
        <v>48</v>
      </c>
      <c r="Z3021">
        <v>8026.8</v>
      </c>
      <c r="AA3021">
        <v>3915.71</v>
      </c>
      <c r="AB3021">
        <v>0.48799999999999999</v>
      </c>
    </row>
    <row r="3022" spans="1:28" x14ac:dyDescent="0.25">
      <c r="A3022" t="s">
        <v>3106</v>
      </c>
      <c r="B3022" s="2">
        <v>46074.321527777778</v>
      </c>
      <c r="C3022" s="2">
        <v>46080.621527777781</v>
      </c>
      <c r="D3022" t="s">
        <v>29</v>
      </c>
      <c r="E3022" t="s">
        <v>30</v>
      </c>
      <c r="F3022" t="s">
        <v>31</v>
      </c>
      <c r="G3022" t="s">
        <v>55</v>
      </c>
      <c r="H3022" t="s">
        <v>45</v>
      </c>
      <c r="I3022" t="s">
        <v>57</v>
      </c>
      <c r="J3022">
        <v>6.3</v>
      </c>
      <c r="K3022" t="s">
        <v>35</v>
      </c>
      <c r="L3022">
        <v>36</v>
      </c>
      <c r="M3022" s="2">
        <v>46074</v>
      </c>
      <c r="N3022" t="s">
        <v>68</v>
      </c>
      <c r="O3022">
        <v>11.6</v>
      </c>
      <c r="P3022">
        <v>2.6</v>
      </c>
      <c r="Q3022">
        <v>8258.2800000000007</v>
      </c>
      <c r="R3022" t="s">
        <v>37</v>
      </c>
      <c r="S3022">
        <v>4747.46</v>
      </c>
      <c r="T3022">
        <v>3.9</v>
      </c>
      <c r="U3022">
        <v>2026</v>
      </c>
      <c r="V3022" t="s">
        <v>104</v>
      </c>
      <c r="W3022" s="2">
        <v>46054</v>
      </c>
      <c r="X3022" t="s">
        <v>92</v>
      </c>
      <c r="Y3022" t="s">
        <v>40</v>
      </c>
      <c r="Z3022">
        <v>8258.2800000000007</v>
      </c>
      <c r="AA3022">
        <v>4747.46</v>
      </c>
      <c r="AB3022">
        <v>0.57499999999999996</v>
      </c>
    </row>
    <row r="3023" spans="1:28" x14ac:dyDescent="0.25">
      <c r="A3023" t="s">
        <v>3107</v>
      </c>
      <c r="B3023" s="2">
        <v>46332.313888888893</v>
      </c>
      <c r="C3023" s="2">
        <v>46332.813888888893</v>
      </c>
      <c r="D3023" t="s">
        <v>42</v>
      </c>
      <c r="E3023" t="s">
        <v>83</v>
      </c>
      <c r="F3023" t="s">
        <v>31</v>
      </c>
      <c r="G3023" t="s">
        <v>32</v>
      </c>
      <c r="H3023" t="s">
        <v>74</v>
      </c>
      <c r="I3023" t="s">
        <v>57</v>
      </c>
      <c r="J3023">
        <v>0.5</v>
      </c>
      <c r="K3023" t="s">
        <v>35</v>
      </c>
      <c r="L3023">
        <v>68</v>
      </c>
      <c r="M3023" s="2">
        <v>46332</v>
      </c>
      <c r="N3023" t="s">
        <v>76</v>
      </c>
      <c r="O3023">
        <v>8</v>
      </c>
      <c r="P3023">
        <v>1.5</v>
      </c>
      <c r="Q3023">
        <v>2535.1999999999998</v>
      </c>
      <c r="R3023" t="s">
        <v>77</v>
      </c>
      <c r="S3023">
        <v>1757.77</v>
      </c>
      <c r="T3023">
        <v>3.9</v>
      </c>
      <c r="U3023">
        <v>2026</v>
      </c>
      <c r="V3023" t="s">
        <v>89</v>
      </c>
      <c r="W3023" s="2">
        <v>46327</v>
      </c>
      <c r="X3023" t="s">
        <v>81</v>
      </c>
      <c r="Y3023" t="s">
        <v>48</v>
      </c>
      <c r="Z3023">
        <v>2535.1999999999998</v>
      </c>
      <c r="AA3023">
        <v>1757.77</v>
      </c>
      <c r="AB3023">
        <v>0.69299999999999995</v>
      </c>
    </row>
    <row r="3024" spans="1:28" x14ac:dyDescent="0.25">
      <c r="A3024" t="s">
        <v>3108</v>
      </c>
      <c r="B3024" s="2">
        <v>46349.543749999997</v>
      </c>
      <c r="C3024" s="2">
        <v>46352.443749999999</v>
      </c>
      <c r="D3024" t="s">
        <v>91</v>
      </c>
      <c r="E3024" t="s">
        <v>30</v>
      </c>
      <c r="F3024" t="s">
        <v>31</v>
      </c>
      <c r="G3024" t="s">
        <v>66</v>
      </c>
      <c r="H3024" t="s">
        <v>45</v>
      </c>
      <c r="I3024" t="s">
        <v>34</v>
      </c>
      <c r="J3024">
        <v>2.9</v>
      </c>
      <c r="K3024" t="s">
        <v>35</v>
      </c>
      <c r="L3024">
        <v>47</v>
      </c>
      <c r="M3024" s="2">
        <v>46349</v>
      </c>
      <c r="N3024" t="s">
        <v>36</v>
      </c>
      <c r="O3024">
        <v>7.7</v>
      </c>
      <c r="P3024">
        <v>1.5</v>
      </c>
      <c r="Q3024">
        <v>4948.68</v>
      </c>
      <c r="R3024" t="s">
        <v>37</v>
      </c>
      <c r="S3024">
        <v>3020.79</v>
      </c>
      <c r="T3024">
        <v>3.8</v>
      </c>
      <c r="U3024">
        <v>2026</v>
      </c>
      <c r="V3024" t="s">
        <v>89</v>
      </c>
      <c r="W3024" s="2">
        <v>46327</v>
      </c>
      <c r="X3024" t="s">
        <v>78</v>
      </c>
      <c r="Y3024" t="s">
        <v>48</v>
      </c>
      <c r="Z3024">
        <v>4948.68</v>
      </c>
      <c r="AA3024">
        <v>3020.79</v>
      </c>
      <c r="AB3024">
        <v>0.61</v>
      </c>
    </row>
    <row r="3025" spans="1:28" x14ac:dyDescent="0.25">
      <c r="A3025" t="s">
        <v>3109</v>
      </c>
      <c r="B3025" s="2">
        <v>46203.62222222222</v>
      </c>
      <c r="C3025" s="2">
        <v>46207.522222222222</v>
      </c>
      <c r="D3025" t="s">
        <v>62</v>
      </c>
      <c r="E3025" t="s">
        <v>83</v>
      </c>
      <c r="F3025" t="s">
        <v>51</v>
      </c>
      <c r="G3025" t="s">
        <v>44</v>
      </c>
      <c r="H3025" t="s">
        <v>52</v>
      </c>
      <c r="I3025" t="s">
        <v>34</v>
      </c>
      <c r="J3025">
        <v>3.9</v>
      </c>
      <c r="K3025" t="s">
        <v>58</v>
      </c>
      <c r="L3025">
        <v>72</v>
      </c>
      <c r="M3025" s="2">
        <v>46203</v>
      </c>
      <c r="N3025" t="s">
        <v>36</v>
      </c>
      <c r="O3025">
        <v>7.6</v>
      </c>
      <c r="P3025">
        <v>3.4</v>
      </c>
      <c r="Q3025">
        <v>5755.47</v>
      </c>
      <c r="R3025" t="s">
        <v>37</v>
      </c>
      <c r="S3025">
        <v>4184.24</v>
      </c>
      <c r="T3025">
        <v>3</v>
      </c>
      <c r="U3025">
        <v>2026</v>
      </c>
      <c r="V3025" t="s">
        <v>110</v>
      </c>
      <c r="W3025" s="2">
        <v>46174</v>
      </c>
      <c r="X3025" t="s">
        <v>70</v>
      </c>
      <c r="Y3025" t="s">
        <v>48</v>
      </c>
      <c r="Z3025">
        <v>5755.47</v>
      </c>
      <c r="AA3025">
        <v>4184.24</v>
      </c>
      <c r="AB3025">
        <v>0.72699999999999998</v>
      </c>
    </row>
    <row r="3026" spans="1:28" x14ac:dyDescent="0.25">
      <c r="A3026" t="s">
        <v>3110</v>
      </c>
      <c r="B3026" s="2">
        <v>45698.256944444453</v>
      </c>
      <c r="C3026" s="2">
        <v>45706.256944444453</v>
      </c>
      <c r="D3026" t="s">
        <v>29</v>
      </c>
      <c r="E3026" t="s">
        <v>30</v>
      </c>
      <c r="F3026" t="s">
        <v>51</v>
      </c>
      <c r="G3026" t="s">
        <v>44</v>
      </c>
      <c r="H3026" t="s">
        <v>86</v>
      </c>
      <c r="I3026" t="s">
        <v>34</v>
      </c>
      <c r="J3026">
        <v>8</v>
      </c>
      <c r="K3026" t="s">
        <v>35</v>
      </c>
      <c r="L3026">
        <v>38</v>
      </c>
      <c r="M3026" s="2">
        <v>45698</v>
      </c>
      <c r="N3026" t="s">
        <v>36</v>
      </c>
      <c r="O3026">
        <v>8.1999999999999993</v>
      </c>
      <c r="P3026">
        <v>3.1</v>
      </c>
      <c r="Q3026">
        <v>8711.8799999999992</v>
      </c>
      <c r="R3026" t="s">
        <v>77</v>
      </c>
      <c r="S3026">
        <v>5383.32</v>
      </c>
      <c r="T3026">
        <v>3.3</v>
      </c>
      <c r="U3026">
        <v>2025</v>
      </c>
      <c r="V3026" t="s">
        <v>104</v>
      </c>
      <c r="W3026" s="2">
        <v>45689</v>
      </c>
      <c r="X3026" t="s">
        <v>78</v>
      </c>
      <c r="Y3026" t="s">
        <v>48</v>
      </c>
      <c r="Z3026">
        <v>8711.8799999999992</v>
      </c>
      <c r="AA3026">
        <v>5383.32</v>
      </c>
      <c r="AB3026">
        <v>0.61799999999999999</v>
      </c>
    </row>
    <row r="3027" spans="1:28" x14ac:dyDescent="0.25">
      <c r="A3027" t="s">
        <v>3111</v>
      </c>
      <c r="B3027" s="2">
        <v>45964.337500000001</v>
      </c>
      <c r="C3027" s="2">
        <v>45967.237500000003</v>
      </c>
      <c r="D3027" t="s">
        <v>72</v>
      </c>
      <c r="E3027" t="s">
        <v>83</v>
      </c>
      <c r="F3027" t="s">
        <v>51</v>
      </c>
      <c r="G3027" t="s">
        <v>66</v>
      </c>
      <c r="H3027" t="s">
        <v>45</v>
      </c>
      <c r="I3027" t="s">
        <v>57</v>
      </c>
      <c r="J3027">
        <v>2.9</v>
      </c>
      <c r="K3027" t="s">
        <v>35</v>
      </c>
      <c r="L3027">
        <v>72</v>
      </c>
      <c r="M3027" s="2">
        <v>45964</v>
      </c>
      <c r="N3027" t="s">
        <v>36</v>
      </c>
      <c r="O3027">
        <v>8</v>
      </c>
      <c r="P3027">
        <v>2.1</v>
      </c>
      <c r="Q3027">
        <v>4127.7299999999996</v>
      </c>
      <c r="R3027" t="s">
        <v>77</v>
      </c>
      <c r="S3027">
        <v>3066.02</v>
      </c>
      <c r="T3027">
        <v>3.9</v>
      </c>
      <c r="U3027">
        <v>2025</v>
      </c>
      <c r="V3027" t="s">
        <v>89</v>
      </c>
      <c r="W3027" s="2">
        <v>45962</v>
      </c>
      <c r="X3027" t="s">
        <v>78</v>
      </c>
      <c r="Y3027" t="s">
        <v>48</v>
      </c>
      <c r="Z3027">
        <v>4127.7299999999996</v>
      </c>
      <c r="AA3027">
        <v>3066.02</v>
      </c>
      <c r="AB3027">
        <v>0.74299999999999999</v>
      </c>
    </row>
    <row r="3028" spans="1:28" x14ac:dyDescent="0.25">
      <c r="A3028" t="s">
        <v>3112</v>
      </c>
      <c r="B3028" s="2">
        <v>45995.856944444437</v>
      </c>
      <c r="C3028" s="2">
        <v>46003.256944444453</v>
      </c>
      <c r="D3028" t="s">
        <v>29</v>
      </c>
      <c r="E3028" t="s">
        <v>73</v>
      </c>
      <c r="F3028" t="s">
        <v>51</v>
      </c>
      <c r="G3028" t="s">
        <v>55</v>
      </c>
      <c r="H3028" t="s">
        <v>86</v>
      </c>
      <c r="I3028" t="s">
        <v>34</v>
      </c>
      <c r="J3028">
        <v>7.4</v>
      </c>
      <c r="K3028" t="s">
        <v>35</v>
      </c>
      <c r="L3028">
        <v>45</v>
      </c>
      <c r="M3028" s="2">
        <v>45995</v>
      </c>
      <c r="N3028" t="s">
        <v>68</v>
      </c>
      <c r="O3028">
        <v>8</v>
      </c>
      <c r="P3028">
        <v>4</v>
      </c>
      <c r="Q3028">
        <v>9983.61</v>
      </c>
      <c r="R3028" t="s">
        <v>37</v>
      </c>
      <c r="S3028">
        <v>5973.75</v>
      </c>
      <c r="T3028">
        <v>3</v>
      </c>
      <c r="U3028">
        <v>2025</v>
      </c>
      <c r="V3028" t="s">
        <v>63</v>
      </c>
      <c r="W3028" s="2">
        <v>45992</v>
      </c>
      <c r="X3028" t="s">
        <v>47</v>
      </c>
      <c r="Y3028" t="s">
        <v>48</v>
      </c>
      <c r="Z3028">
        <v>9983.61</v>
      </c>
      <c r="AA3028">
        <v>5973.75</v>
      </c>
      <c r="AB3028">
        <v>0.59799999999999998</v>
      </c>
    </row>
    <row r="3029" spans="1:28" x14ac:dyDescent="0.25">
      <c r="A3029" t="s">
        <v>3113</v>
      </c>
      <c r="B3029" s="2">
        <v>45971.113888888889</v>
      </c>
      <c r="C3029" s="2">
        <v>45973.213888888888</v>
      </c>
      <c r="D3029" t="s">
        <v>50</v>
      </c>
      <c r="E3029" t="s">
        <v>30</v>
      </c>
      <c r="F3029" t="s">
        <v>31</v>
      </c>
      <c r="G3029" t="s">
        <v>32</v>
      </c>
      <c r="H3029" t="s">
        <v>52</v>
      </c>
      <c r="I3029" t="s">
        <v>57</v>
      </c>
      <c r="J3029">
        <v>2.1</v>
      </c>
      <c r="K3029" t="s">
        <v>58</v>
      </c>
      <c r="L3029">
        <v>48</v>
      </c>
      <c r="M3029" s="2">
        <v>45971</v>
      </c>
      <c r="N3029" t="s">
        <v>68</v>
      </c>
      <c r="O3029">
        <v>11.8</v>
      </c>
      <c r="P3029">
        <v>0.6</v>
      </c>
      <c r="Q3029">
        <v>2417.9499999999998</v>
      </c>
      <c r="R3029" t="s">
        <v>37</v>
      </c>
      <c r="S3029">
        <v>1422.57</v>
      </c>
      <c r="T3029">
        <v>3.6</v>
      </c>
      <c r="U3029">
        <v>2025</v>
      </c>
      <c r="V3029" t="s">
        <v>89</v>
      </c>
      <c r="W3029" s="2">
        <v>45962</v>
      </c>
      <c r="X3029" t="s">
        <v>78</v>
      </c>
      <c r="Y3029" t="s">
        <v>48</v>
      </c>
      <c r="Z3029">
        <v>2417.9499999999998</v>
      </c>
      <c r="AA3029">
        <v>1422.57</v>
      </c>
      <c r="AB3029">
        <v>0.58799999999999997</v>
      </c>
    </row>
    <row r="3030" spans="1:28" x14ac:dyDescent="0.25">
      <c r="A3030" t="s">
        <v>3114</v>
      </c>
      <c r="B3030" s="2">
        <v>45732.797222222223</v>
      </c>
      <c r="C3030" s="2">
        <v>45738.597222222219</v>
      </c>
      <c r="D3030" t="s">
        <v>29</v>
      </c>
      <c r="E3030" t="s">
        <v>73</v>
      </c>
      <c r="F3030" t="s">
        <v>31</v>
      </c>
      <c r="G3030" t="s">
        <v>44</v>
      </c>
      <c r="H3030" t="s">
        <v>67</v>
      </c>
      <c r="I3030" t="s">
        <v>57</v>
      </c>
      <c r="J3030">
        <v>5.8</v>
      </c>
      <c r="K3030" t="s">
        <v>35</v>
      </c>
      <c r="L3030">
        <v>42</v>
      </c>
      <c r="M3030" s="2">
        <v>45732</v>
      </c>
      <c r="N3030" t="s">
        <v>36</v>
      </c>
      <c r="O3030">
        <v>8.3000000000000007</v>
      </c>
      <c r="P3030">
        <v>2.5</v>
      </c>
      <c r="Q3030">
        <v>8580.35</v>
      </c>
      <c r="R3030" t="s">
        <v>59</v>
      </c>
      <c r="S3030">
        <v>4779.6099999999997</v>
      </c>
      <c r="T3030">
        <v>4.3</v>
      </c>
      <c r="U3030">
        <v>2025</v>
      </c>
      <c r="V3030" t="s">
        <v>46</v>
      </c>
      <c r="W3030" s="2">
        <v>45717</v>
      </c>
      <c r="X3030" t="s">
        <v>39</v>
      </c>
      <c r="Y3030" t="s">
        <v>40</v>
      </c>
      <c r="Z3030">
        <v>8580.35</v>
      </c>
      <c r="AA3030">
        <v>4779.6099999999997</v>
      </c>
      <c r="AB3030">
        <v>0.55700000000000005</v>
      </c>
    </row>
    <row r="3031" spans="1:28" x14ac:dyDescent="0.25">
      <c r="A3031" t="s">
        <v>3115</v>
      </c>
      <c r="B3031" s="2">
        <v>45936.944444444453</v>
      </c>
      <c r="C3031" s="2">
        <v>45938.344444444447</v>
      </c>
      <c r="D3031" t="s">
        <v>42</v>
      </c>
      <c r="E3031" t="s">
        <v>83</v>
      </c>
      <c r="F3031" t="s">
        <v>51</v>
      </c>
      <c r="G3031" t="s">
        <v>32</v>
      </c>
      <c r="H3031" t="s">
        <v>74</v>
      </c>
      <c r="I3031" t="s">
        <v>75</v>
      </c>
      <c r="J3031">
        <v>1.4</v>
      </c>
      <c r="K3031" t="s">
        <v>35</v>
      </c>
      <c r="L3031">
        <v>64</v>
      </c>
      <c r="M3031" s="2">
        <v>45936</v>
      </c>
      <c r="N3031" t="s">
        <v>36</v>
      </c>
      <c r="O3031">
        <v>8.1999999999999993</v>
      </c>
      <c r="P3031">
        <v>2.2000000000000002</v>
      </c>
      <c r="Q3031">
        <v>2570.13</v>
      </c>
      <c r="R3031" t="s">
        <v>37</v>
      </c>
      <c r="S3031">
        <v>1589.77</v>
      </c>
      <c r="T3031">
        <v>3.6</v>
      </c>
      <c r="U3031">
        <v>2025</v>
      </c>
      <c r="V3031" t="s">
        <v>97</v>
      </c>
      <c r="W3031" s="2">
        <v>45931</v>
      </c>
      <c r="X3031" t="s">
        <v>78</v>
      </c>
      <c r="Y3031" t="s">
        <v>48</v>
      </c>
      <c r="Z3031">
        <v>2570.13</v>
      </c>
      <c r="AA3031">
        <v>1589.77</v>
      </c>
      <c r="AB3031">
        <v>0.61899999999999999</v>
      </c>
    </row>
    <row r="3032" spans="1:28" x14ac:dyDescent="0.25">
      <c r="A3032" t="s">
        <v>3116</v>
      </c>
      <c r="B3032" s="2">
        <v>45833.132638888892</v>
      </c>
      <c r="C3032" s="2">
        <v>45836.032638888893</v>
      </c>
      <c r="D3032" t="s">
        <v>42</v>
      </c>
      <c r="E3032" t="s">
        <v>73</v>
      </c>
      <c r="F3032" t="s">
        <v>51</v>
      </c>
      <c r="G3032" t="s">
        <v>32</v>
      </c>
      <c r="H3032" t="s">
        <v>52</v>
      </c>
      <c r="I3032" t="s">
        <v>57</v>
      </c>
      <c r="J3032">
        <v>2.9</v>
      </c>
      <c r="K3032" t="s">
        <v>35</v>
      </c>
      <c r="L3032">
        <v>74</v>
      </c>
      <c r="M3032" s="2">
        <v>45833</v>
      </c>
      <c r="N3032" t="s">
        <v>36</v>
      </c>
      <c r="O3032">
        <v>7.7</v>
      </c>
      <c r="P3032">
        <v>1.9</v>
      </c>
      <c r="Q3032">
        <v>5597.84</v>
      </c>
      <c r="R3032" t="s">
        <v>59</v>
      </c>
      <c r="S3032">
        <v>4082.36</v>
      </c>
      <c r="T3032">
        <v>3.3</v>
      </c>
      <c r="U3032">
        <v>2025</v>
      </c>
      <c r="V3032" t="s">
        <v>110</v>
      </c>
      <c r="W3032" s="2">
        <v>45809</v>
      </c>
      <c r="X3032" t="s">
        <v>64</v>
      </c>
      <c r="Y3032" t="s">
        <v>48</v>
      </c>
      <c r="Z3032">
        <v>5597.84</v>
      </c>
      <c r="AA3032">
        <v>4082.36</v>
      </c>
      <c r="AB3032">
        <v>0.72899999999999998</v>
      </c>
    </row>
    <row r="3033" spans="1:28" x14ac:dyDescent="0.25">
      <c r="A3033" t="s">
        <v>3117</v>
      </c>
      <c r="B3033" s="2">
        <v>46319.506249999999</v>
      </c>
      <c r="C3033" s="2">
        <v>46323.40625</v>
      </c>
      <c r="D3033" t="s">
        <v>72</v>
      </c>
      <c r="E3033" t="s">
        <v>83</v>
      </c>
      <c r="F3033" t="s">
        <v>31</v>
      </c>
      <c r="G3033" t="s">
        <v>55</v>
      </c>
      <c r="H3033" t="s">
        <v>67</v>
      </c>
      <c r="I3033" t="s">
        <v>57</v>
      </c>
      <c r="J3033">
        <v>3.9</v>
      </c>
      <c r="K3033" t="s">
        <v>35</v>
      </c>
      <c r="L3033">
        <v>82</v>
      </c>
      <c r="M3033" s="2">
        <v>46319</v>
      </c>
      <c r="N3033" t="s">
        <v>36</v>
      </c>
      <c r="O3033">
        <v>8</v>
      </c>
      <c r="P3033">
        <v>1.4</v>
      </c>
      <c r="Q3033">
        <v>5479.99</v>
      </c>
      <c r="R3033" t="s">
        <v>37</v>
      </c>
      <c r="S3033">
        <v>3803.96</v>
      </c>
      <c r="T3033">
        <v>3.3</v>
      </c>
      <c r="U3033">
        <v>2026</v>
      </c>
      <c r="V3033" t="s">
        <v>97</v>
      </c>
      <c r="W3033" s="2">
        <v>46296</v>
      </c>
      <c r="X3033" t="s">
        <v>92</v>
      </c>
      <c r="Y3033" t="s">
        <v>40</v>
      </c>
      <c r="Z3033">
        <v>5479.99</v>
      </c>
      <c r="AA3033">
        <v>3803.96</v>
      </c>
      <c r="AB3033">
        <v>0.69399999999999995</v>
      </c>
    </row>
    <row r="3034" spans="1:28" x14ac:dyDescent="0.25">
      <c r="A3034" t="s">
        <v>3118</v>
      </c>
      <c r="B3034" s="2">
        <v>45930.147916666669</v>
      </c>
      <c r="C3034" s="2">
        <v>45936.54791666667</v>
      </c>
      <c r="D3034" t="s">
        <v>29</v>
      </c>
      <c r="E3034" t="s">
        <v>30</v>
      </c>
      <c r="F3034" t="s">
        <v>31</v>
      </c>
      <c r="G3034" t="s">
        <v>66</v>
      </c>
      <c r="H3034" t="s">
        <v>74</v>
      </c>
      <c r="I3034" t="s">
        <v>57</v>
      </c>
      <c r="J3034">
        <v>6.4</v>
      </c>
      <c r="K3034" t="s">
        <v>35</v>
      </c>
      <c r="L3034">
        <v>35</v>
      </c>
      <c r="M3034" s="2">
        <v>45930</v>
      </c>
      <c r="N3034" t="s">
        <v>68</v>
      </c>
      <c r="O3034">
        <v>9.9</v>
      </c>
      <c r="P3034">
        <v>1.8</v>
      </c>
      <c r="Q3034">
        <v>6349.9</v>
      </c>
      <c r="R3034" t="s">
        <v>37</v>
      </c>
      <c r="S3034">
        <v>3376.78</v>
      </c>
      <c r="T3034">
        <v>4.7</v>
      </c>
      <c r="U3034">
        <v>2025</v>
      </c>
      <c r="V3034" t="s">
        <v>53</v>
      </c>
      <c r="W3034" s="2">
        <v>45901</v>
      </c>
      <c r="X3034" t="s">
        <v>70</v>
      </c>
      <c r="Y3034" t="s">
        <v>48</v>
      </c>
      <c r="Z3034">
        <v>6349.9</v>
      </c>
      <c r="AA3034">
        <v>3376.78</v>
      </c>
      <c r="AB3034">
        <v>0.53200000000000003</v>
      </c>
    </row>
    <row r="3035" spans="1:28" x14ac:dyDescent="0.25">
      <c r="A3035" t="s">
        <v>3119</v>
      </c>
      <c r="B3035" s="2">
        <v>46277.397916666669</v>
      </c>
      <c r="C3035" s="2">
        <v>46277.897916666669</v>
      </c>
      <c r="D3035" t="s">
        <v>42</v>
      </c>
      <c r="E3035" t="s">
        <v>43</v>
      </c>
      <c r="F3035" t="s">
        <v>31</v>
      </c>
      <c r="G3035" t="s">
        <v>32</v>
      </c>
      <c r="H3035" t="s">
        <v>52</v>
      </c>
      <c r="I3035" t="s">
        <v>34</v>
      </c>
      <c r="J3035">
        <v>0.5</v>
      </c>
      <c r="K3035" t="s">
        <v>35</v>
      </c>
      <c r="L3035">
        <v>71</v>
      </c>
      <c r="M3035" s="2">
        <v>46277</v>
      </c>
      <c r="N3035" t="s">
        <v>36</v>
      </c>
      <c r="O3035">
        <v>8</v>
      </c>
      <c r="P3035">
        <v>1.9</v>
      </c>
      <c r="Q3035">
        <v>4081.81</v>
      </c>
      <c r="R3035" t="s">
        <v>37</v>
      </c>
      <c r="S3035">
        <v>3092.4</v>
      </c>
      <c r="T3035">
        <v>4.3</v>
      </c>
      <c r="U3035">
        <v>2026</v>
      </c>
      <c r="V3035" t="s">
        <v>53</v>
      </c>
      <c r="W3035" s="2">
        <v>46266</v>
      </c>
      <c r="X3035" t="s">
        <v>92</v>
      </c>
      <c r="Y3035" t="s">
        <v>40</v>
      </c>
      <c r="Z3035">
        <v>4081.81</v>
      </c>
      <c r="AA3035">
        <v>3092.4</v>
      </c>
      <c r="AB3035">
        <v>0.75800000000000001</v>
      </c>
    </row>
    <row r="3036" spans="1:28" x14ac:dyDescent="0.25">
      <c r="A3036" t="s">
        <v>3120</v>
      </c>
      <c r="B3036" s="2">
        <v>46308.938194444447</v>
      </c>
      <c r="C3036" s="2">
        <v>46311.438194444447</v>
      </c>
      <c r="D3036" t="s">
        <v>42</v>
      </c>
      <c r="E3036" t="s">
        <v>30</v>
      </c>
      <c r="F3036" t="s">
        <v>31</v>
      </c>
      <c r="G3036" t="s">
        <v>44</v>
      </c>
      <c r="H3036" t="s">
        <v>52</v>
      </c>
      <c r="I3036" t="s">
        <v>34</v>
      </c>
      <c r="J3036">
        <v>2.5</v>
      </c>
      <c r="K3036" t="s">
        <v>35</v>
      </c>
      <c r="L3036">
        <v>79</v>
      </c>
      <c r="M3036" s="2">
        <v>46308</v>
      </c>
      <c r="N3036" t="s">
        <v>68</v>
      </c>
      <c r="O3036">
        <v>12.2</v>
      </c>
      <c r="P3036">
        <v>1.9</v>
      </c>
      <c r="Q3036">
        <v>2639.62</v>
      </c>
      <c r="R3036" t="s">
        <v>59</v>
      </c>
      <c r="S3036">
        <v>1620.73</v>
      </c>
      <c r="T3036">
        <v>3.5</v>
      </c>
      <c r="U3036">
        <v>2026</v>
      </c>
      <c r="V3036" t="s">
        <v>97</v>
      </c>
      <c r="W3036" s="2">
        <v>46296</v>
      </c>
      <c r="X3036" t="s">
        <v>70</v>
      </c>
      <c r="Y3036" t="s">
        <v>48</v>
      </c>
      <c r="Z3036">
        <v>2639.62</v>
      </c>
      <c r="AA3036">
        <v>1620.73</v>
      </c>
      <c r="AB3036">
        <v>0.61399999999999999</v>
      </c>
    </row>
    <row r="3037" spans="1:28" x14ac:dyDescent="0.25">
      <c r="A3037" t="s">
        <v>3121</v>
      </c>
      <c r="B3037" s="2">
        <v>45946.663888888892</v>
      </c>
      <c r="C3037" s="2">
        <v>45947.763888888891</v>
      </c>
      <c r="D3037" t="s">
        <v>42</v>
      </c>
      <c r="E3037" t="s">
        <v>43</v>
      </c>
      <c r="F3037" t="s">
        <v>31</v>
      </c>
      <c r="G3037" t="s">
        <v>55</v>
      </c>
      <c r="H3037" t="s">
        <v>33</v>
      </c>
      <c r="I3037" t="s">
        <v>34</v>
      </c>
      <c r="J3037">
        <v>1.1000000000000001</v>
      </c>
      <c r="K3037" t="s">
        <v>58</v>
      </c>
      <c r="L3037">
        <v>54</v>
      </c>
      <c r="M3037" s="2">
        <v>45946</v>
      </c>
      <c r="N3037" t="s">
        <v>36</v>
      </c>
      <c r="O3037">
        <v>7.9</v>
      </c>
      <c r="P3037">
        <v>1.9</v>
      </c>
      <c r="Q3037">
        <v>4175.54</v>
      </c>
      <c r="R3037" t="s">
        <v>59</v>
      </c>
      <c r="S3037">
        <v>2282.8200000000002</v>
      </c>
      <c r="T3037">
        <v>4.2</v>
      </c>
      <c r="U3037">
        <v>2025</v>
      </c>
      <c r="V3037" t="s">
        <v>97</v>
      </c>
      <c r="W3037" s="2">
        <v>45931</v>
      </c>
      <c r="X3037" t="s">
        <v>47</v>
      </c>
      <c r="Y3037" t="s">
        <v>48</v>
      </c>
      <c r="Z3037">
        <v>4175.54</v>
      </c>
      <c r="AA3037">
        <v>2282.8200000000002</v>
      </c>
      <c r="AB3037">
        <v>0.54700000000000004</v>
      </c>
    </row>
    <row r="3038" spans="1:28" x14ac:dyDescent="0.25">
      <c r="A3038" t="s">
        <v>3122</v>
      </c>
      <c r="B3038" s="2">
        <v>46381.263888888891</v>
      </c>
      <c r="C3038" s="2">
        <v>46381.763888888891</v>
      </c>
      <c r="D3038" t="s">
        <v>42</v>
      </c>
      <c r="E3038" t="s">
        <v>73</v>
      </c>
      <c r="F3038" t="s">
        <v>51</v>
      </c>
      <c r="G3038" t="s">
        <v>32</v>
      </c>
      <c r="H3038" t="s">
        <v>33</v>
      </c>
      <c r="I3038" t="s">
        <v>34</v>
      </c>
      <c r="J3038">
        <v>0.5</v>
      </c>
      <c r="K3038" t="s">
        <v>58</v>
      </c>
      <c r="L3038">
        <v>79</v>
      </c>
      <c r="M3038" s="2">
        <v>46381</v>
      </c>
      <c r="N3038" t="s">
        <v>68</v>
      </c>
      <c r="O3038">
        <v>8.1999999999999993</v>
      </c>
      <c r="P3038">
        <v>2.5</v>
      </c>
      <c r="Q3038">
        <v>3215.93</v>
      </c>
      <c r="R3038" t="s">
        <v>77</v>
      </c>
      <c r="S3038">
        <v>2449.69</v>
      </c>
      <c r="T3038">
        <v>3.8</v>
      </c>
      <c r="U3038">
        <v>2026</v>
      </c>
      <c r="V3038" t="s">
        <v>63</v>
      </c>
      <c r="W3038" s="2">
        <v>46357</v>
      </c>
      <c r="X3038" t="s">
        <v>81</v>
      </c>
      <c r="Y3038" t="s">
        <v>48</v>
      </c>
      <c r="Z3038">
        <v>3215.93</v>
      </c>
      <c r="AA3038">
        <v>2449.69</v>
      </c>
      <c r="AB3038">
        <v>0.76200000000000001</v>
      </c>
    </row>
    <row r="3039" spans="1:28" x14ac:dyDescent="0.25">
      <c r="A3039" t="s">
        <v>3123</v>
      </c>
      <c r="B3039" s="2">
        <v>45929.466666666667</v>
      </c>
      <c r="C3039" s="2">
        <v>45933.566666666673</v>
      </c>
      <c r="D3039" t="s">
        <v>91</v>
      </c>
      <c r="E3039" t="s">
        <v>73</v>
      </c>
      <c r="F3039" t="s">
        <v>31</v>
      </c>
      <c r="G3039" t="s">
        <v>44</v>
      </c>
      <c r="H3039" t="s">
        <v>33</v>
      </c>
      <c r="I3039" t="s">
        <v>75</v>
      </c>
      <c r="J3039">
        <v>4.0999999999999996</v>
      </c>
      <c r="K3039" t="s">
        <v>35</v>
      </c>
      <c r="L3039">
        <v>86</v>
      </c>
      <c r="M3039" s="2">
        <v>45929</v>
      </c>
      <c r="N3039" t="s">
        <v>68</v>
      </c>
      <c r="O3039">
        <v>9.6999999999999993</v>
      </c>
      <c r="P3039">
        <v>0.4</v>
      </c>
      <c r="Q3039">
        <v>7146.84</v>
      </c>
      <c r="R3039" t="s">
        <v>77</v>
      </c>
      <c r="S3039">
        <v>4375.3100000000004</v>
      </c>
      <c r="T3039">
        <v>4.2</v>
      </c>
      <c r="U3039">
        <v>2025</v>
      </c>
      <c r="V3039" t="s">
        <v>53</v>
      </c>
      <c r="W3039" s="2">
        <v>45901</v>
      </c>
      <c r="X3039" t="s">
        <v>78</v>
      </c>
      <c r="Y3039" t="s">
        <v>48</v>
      </c>
      <c r="Z3039">
        <v>7146.84</v>
      </c>
      <c r="AA3039">
        <v>4375.3100000000004</v>
      </c>
      <c r="AB3039">
        <v>0.61199999999999999</v>
      </c>
    </row>
    <row r="3040" spans="1:28" x14ac:dyDescent="0.25">
      <c r="A3040" t="s">
        <v>3124</v>
      </c>
      <c r="B3040" s="2">
        <v>45723.553472222222</v>
      </c>
      <c r="C3040" s="2">
        <v>45730.553472222222</v>
      </c>
      <c r="D3040" t="s">
        <v>29</v>
      </c>
      <c r="E3040" t="s">
        <v>30</v>
      </c>
      <c r="F3040" t="s">
        <v>31</v>
      </c>
      <c r="G3040" t="s">
        <v>66</v>
      </c>
      <c r="H3040" t="s">
        <v>67</v>
      </c>
      <c r="I3040" t="s">
        <v>34</v>
      </c>
      <c r="J3040">
        <v>7</v>
      </c>
      <c r="K3040" t="s">
        <v>35</v>
      </c>
      <c r="L3040">
        <v>20</v>
      </c>
      <c r="M3040" s="2">
        <v>45723</v>
      </c>
      <c r="N3040" t="s">
        <v>36</v>
      </c>
      <c r="O3040">
        <v>11.9</v>
      </c>
      <c r="P3040">
        <v>3.4</v>
      </c>
      <c r="Q3040">
        <v>8833.7099999999991</v>
      </c>
      <c r="R3040" t="s">
        <v>37</v>
      </c>
      <c r="S3040">
        <v>4700.6000000000004</v>
      </c>
      <c r="T3040">
        <v>4.7</v>
      </c>
      <c r="U3040">
        <v>2025</v>
      </c>
      <c r="V3040" t="s">
        <v>46</v>
      </c>
      <c r="W3040" s="2">
        <v>45717</v>
      </c>
      <c r="X3040" t="s">
        <v>81</v>
      </c>
      <c r="Y3040" t="s">
        <v>48</v>
      </c>
      <c r="Z3040">
        <v>8833.7099999999991</v>
      </c>
      <c r="AA3040">
        <v>4700.6000000000004</v>
      </c>
      <c r="AB3040">
        <v>0.53200000000000003</v>
      </c>
    </row>
    <row r="3041" spans="1:28" x14ac:dyDescent="0.25">
      <c r="A3041" t="s">
        <v>3125</v>
      </c>
      <c r="B3041" s="2">
        <v>46140.165277777778</v>
      </c>
      <c r="C3041" s="2">
        <v>46145.765277777777</v>
      </c>
      <c r="D3041" t="s">
        <v>113</v>
      </c>
      <c r="E3041" t="s">
        <v>43</v>
      </c>
      <c r="F3041" t="s">
        <v>51</v>
      </c>
      <c r="G3041" t="s">
        <v>32</v>
      </c>
      <c r="H3041" t="s">
        <v>52</v>
      </c>
      <c r="I3041" t="s">
        <v>57</v>
      </c>
      <c r="J3041">
        <v>5.6</v>
      </c>
      <c r="K3041" t="s">
        <v>35</v>
      </c>
      <c r="L3041">
        <v>47</v>
      </c>
      <c r="M3041" s="2">
        <v>46140</v>
      </c>
      <c r="N3041" t="s">
        <v>36</v>
      </c>
      <c r="O3041">
        <v>11.9</v>
      </c>
      <c r="P3041">
        <v>2.2999999999999998</v>
      </c>
      <c r="Q3041">
        <v>7793.64</v>
      </c>
      <c r="R3041" t="s">
        <v>59</v>
      </c>
      <c r="S3041">
        <v>5665.95</v>
      </c>
      <c r="T3041">
        <v>3.3</v>
      </c>
      <c r="U3041">
        <v>2026</v>
      </c>
      <c r="V3041" t="s">
        <v>38</v>
      </c>
      <c r="W3041" s="2">
        <v>46113</v>
      </c>
      <c r="X3041" t="s">
        <v>70</v>
      </c>
      <c r="Y3041" t="s">
        <v>48</v>
      </c>
      <c r="Z3041">
        <v>7793.64</v>
      </c>
      <c r="AA3041">
        <v>5665.95</v>
      </c>
      <c r="AB3041">
        <v>0.72699999999999998</v>
      </c>
    </row>
    <row r="3042" spans="1:28" x14ac:dyDescent="0.25">
      <c r="A3042" t="s">
        <v>3126</v>
      </c>
      <c r="B3042" s="2">
        <v>45905.48541666667</v>
      </c>
      <c r="C3042" s="2">
        <v>45910.285416666673</v>
      </c>
      <c r="D3042" t="s">
        <v>72</v>
      </c>
      <c r="E3042" t="s">
        <v>83</v>
      </c>
      <c r="F3042" t="s">
        <v>51</v>
      </c>
      <c r="G3042" t="s">
        <v>32</v>
      </c>
      <c r="H3042" t="s">
        <v>33</v>
      </c>
      <c r="I3042" t="s">
        <v>34</v>
      </c>
      <c r="J3042">
        <v>4.8</v>
      </c>
      <c r="K3042" t="s">
        <v>35</v>
      </c>
      <c r="L3042">
        <v>58</v>
      </c>
      <c r="M3042" s="2">
        <v>45905</v>
      </c>
      <c r="N3042" t="s">
        <v>68</v>
      </c>
      <c r="O3042">
        <v>9.9</v>
      </c>
      <c r="P3042">
        <v>1.7</v>
      </c>
      <c r="Q3042">
        <v>7436.12</v>
      </c>
      <c r="R3042" t="s">
        <v>37</v>
      </c>
      <c r="S3042">
        <v>4685.47</v>
      </c>
      <c r="T3042">
        <v>4.2</v>
      </c>
      <c r="U3042">
        <v>2025</v>
      </c>
      <c r="V3042" t="s">
        <v>53</v>
      </c>
      <c r="W3042" s="2">
        <v>45901</v>
      </c>
      <c r="X3042" t="s">
        <v>81</v>
      </c>
      <c r="Y3042" t="s">
        <v>48</v>
      </c>
      <c r="Z3042">
        <v>7436.12</v>
      </c>
      <c r="AA3042">
        <v>4685.47</v>
      </c>
      <c r="AB3042">
        <v>0.63</v>
      </c>
    </row>
    <row r="3043" spans="1:28" x14ac:dyDescent="0.25">
      <c r="A3043" t="s">
        <v>3127</v>
      </c>
      <c r="B3043" s="2">
        <v>45813.767361111109</v>
      </c>
      <c r="C3043" s="2">
        <v>45818.267361111109</v>
      </c>
      <c r="D3043" t="s">
        <v>72</v>
      </c>
      <c r="E3043" t="s">
        <v>73</v>
      </c>
      <c r="F3043" t="s">
        <v>31</v>
      </c>
      <c r="G3043" t="s">
        <v>32</v>
      </c>
      <c r="H3043" t="s">
        <v>45</v>
      </c>
      <c r="I3043" t="s">
        <v>75</v>
      </c>
      <c r="J3043">
        <v>4.5</v>
      </c>
      <c r="K3043" t="s">
        <v>35</v>
      </c>
      <c r="L3043">
        <v>57</v>
      </c>
      <c r="M3043" s="2">
        <v>45813</v>
      </c>
      <c r="N3043" t="s">
        <v>36</v>
      </c>
      <c r="O3043">
        <v>12</v>
      </c>
      <c r="P3043">
        <v>1.2</v>
      </c>
      <c r="Q3043">
        <v>7120.82</v>
      </c>
      <c r="R3043" t="s">
        <v>37</v>
      </c>
      <c r="S3043">
        <v>3838.38</v>
      </c>
      <c r="T3043">
        <v>4</v>
      </c>
      <c r="U3043">
        <v>2025</v>
      </c>
      <c r="V3043" t="s">
        <v>110</v>
      </c>
      <c r="W3043" s="2">
        <v>45809</v>
      </c>
      <c r="X3043" t="s">
        <v>47</v>
      </c>
      <c r="Y3043" t="s">
        <v>48</v>
      </c>
      <c r="Z3043">
        <v>7120.82</v>
      </c>
      <c r="AA3043">
        <v>3838.38</v>
      </c>
      <c r="AB3043">
        <v>0.53900000000000003</v>
      </c>
    </row>
    <row r="3044" spans="1:28" x14ac:dyDescent="0.25">
      <c r="A3044" t="s">
        <v>3128</v>
      </c>
      <c r="B3044" s="2">
        <v>45704.962500000001</v>
      </c>
      <c r="C3044" s="2">
        <v>45708.962500000001</v>
      </c>
      <c r="D3044" t="s">
        <v>62</v>
      </c>
      <c r="E3044" t="s">
        <v>73</v>
      </c>
      <c r="F3044" t="s">
        <v>51</v>
      </c>
      <c r="G3044" t="s">
        <v>44</v>
      </c>
      <c r="H3044" t="s">
        <v>33</v>
      </c>
      <c r="I3044" t="s">
        <v>34</v>
      </c>
      <c r="J3044">
        <v>4</v>
      </c>
      <c r="K3044" t="s">
        <v>35</v>
      </c>
      <c r="L3044">
        <v>61</v>
      </c>
      <c r="M3044" s="2">
        <v>45704</v>
      </c>
      <c r="N3044" t="s">
        <v>76</v>
      </c>
      <c r="O3044">
        <v>10</v>
      </c>
      <c r="P3044">
        <v>1.3</v>
      </c>
      <c r="Q3044">
        <v>6371.61</v>
      </c>
      <c r="R3044" t="s">
        <v>77</v>
      </c>
      <c r="S3044">
        <v>4358.7700000000004</v>
      </c>
      <c r="T3044">
        <v>4.5</v>
      </c>
      <c r="U3044">
        <v>2025</v>
      </c>
      <c r="V3044" t="s">
        <v>104</v>
      </c>
      <c r="W3044" s="2">
        <v>45689</v>
      </c>
      <c r="X3044" t="s">
        <v>39</v>
      </c>
      <c r="Y3044" t="s">
        <v>40</v>
      </c>
      <c r="Z3044">
        <v>6371.61</v>
      </c>
      <c r="AA3044">
        <v>4358.7700000000004</v>
      </c>
      <c r="AB3044">
        <v>0.68400000000000005</v>
      </c>
    </row>
    <row r="3045" spans="1:28" x14ac:dyDescent="0.25">
      <c r="A3045" t="s">
        <v>3129</v>
      </c>
      <c r="B3045" s="2">
        <v>46111.35</v>
      </c>
      <c r="C3045" s="2">
        <v>46114.75</v>
      </c>
      <c r="D3045" t="s">
        <v>72</v>
      </c>
      <c r="E3045" t="s">
        <v>30</v>
      </c>
      <c r="F3045" t="s">
        <v>31</v>
      </c>
      <c r="G3045" t="s">
        <v>32</v>
      </c>
      <c r="H3045" t="s">
        <v>67</v>
      </c>
      <c r="I3045" t="s">
        <v>34</v>
      </c>
      <c r="J3045">
        <v>3.4</v>
      </c>
      <c r="K3045" t="s">
        <v>35</v>
      </c>
      <c r="L3045">
        <v>71</v>
      </c>
      <c r="M3045" s="2">
        <v>46111</v>
      </c>
      <c r="N3045" t="s">
        <v>36</v>
      </c>
      <c r="O3045">
        <v>8</v>
      </c>
      <c r="P3045">
        <v>1.5</v>
      </c>
      <c r="Q3045">
        <v>5214.8599999999997</v>
      </c>
      <c r="R3045" t="s">
        <v>77</v>
      </c>
      <c r="S3045">
        <v>4039.41</v>
      </c>
      <c r="T3045">
        <v>3.1</v>
      </c>
      <c r="U3045">
        <v>2026</v>
      </c>
      <c r="V3045" t="s">
        <v>46</v>
      </c>
      <c r="W3045" s="2">
        <v>46082</v>
      </c>
      <c r="X3045" t="s">
        <v>78</v>
      </c>
      <c r="Y3045" t="s">
        <v>48</v>
      </c>
      <c r="Z3045">
        <v>5214.8599999999997</v>
      </c>
      <c r="AA3045">
        <v>4039.41</v>
      </c>
      <c r="AB3045">
        <v>0.77500000000000002</v>
      </c>
    </row>
    <row r="3046" spans="1:28" x14ac:dyDescent="0.25">
      <c r="A3046" t="s">
        <v>3130</v>
      </c>
      <c r="B3046" s="2">
        <v>45858.13958333333</v>
      </c>
      <c r="C3046" s="2">
        <v>45863.039583333331</v>
      </c>
      <c r="D3046" t="s">
        <v>85</v>
      </c>
      <c r="E3046" t="s">
        <v>73</v>
      </c>
      <c r="F3046" t="s">
        <v>51</v>
      </c>
      <c r="G3046" t="s">
        <v>32</v>
      </c>
      <c r="H3046" t="s">
        <v>52</v>
      </c>
      <c r="I3046" t="s">
        <v>34</v>
      </c>
      <c r="J3046">
        <v>4.9000000000000004</v>
      </c>
      <c r="K3046" t="s">
        <v>35</v>
      </c>
      <c r="L3046">
        <v>50</v>
      </c>
      <c r="M3046" s="2">
        <v>45858</v>
      </c>
      <c r="N3046" t="s">
        <v>68</v>
      </c>
      <c r="O3046">
        <v>10.199999999999999</v>
      </c>
      <c r="P3046">
        <v>1.3</v>
      </c>
      <c r="Q3046">
        <v>6458.75</v>
      </c>
      <c r="R3046" t="s">
        <v>77</v>
      </c>
      <c r="S3046">
        <v>3263.56</v>
      </c>
      <c r="T3046">
        <v>3.5</v>
      </c>
      <c r="U3046">
        <v>2025</v>
      </c>
      <c r="V3046" t="s">
        <v>107</v>
      </c>
      <c r="W3046" s="2">
        <v>45839</v>
      </c>
      <c r="X3046" t="s">
        <v>39</v>
      </c>
      <c r="Y3046" t="s">
        <v>40</v>
      </c>
      <c r="Z3046">
        <v>6458.75</v>
      </c>
      <c r="AA3046">
        <v>3263.56</v>
      </c>
      <c r="AB3046">
        <v>0.505</v>
      </c>
    </row>
    <row r="3047" spans="1:28" x14ac:dyDescent="0.25">
      <c r="A3047" t="s">
        <v>3131</v>
      </c>
      <c r="B3047" s="2">
        <v>46317.638194444437</v>
      </c>
      <c r="C3047" s="2">
        <v>46321.338194444441</v>
      </c>
      <c r="D3047" t="s">
        <v>91</v>
      </c>
      <c r="E3047" t="s">
        <v>73</v>
      </c>
      <c r="F3047" t="s">
        <v>51</v>
      </c>
      <c r="G3047" t="s">
        <v>44</v>
      </c>
      <c r="H3047" t="s">
        <v>74</v>
      </c>
      <c r="I3047" t="s">
        <v>57</v>
      </c>
      <c r="J3047">
        <v>3.7</v>
      </c>
      <c r="K3047" t="s">
        <v>35</v>
      </c>
      <c r="L3047">
        <v>67</v>
      </c>
      <c r="M3047" s="2">
        <v>46317</v>
      </c>
      <c r="N3047" t="s">
        <v>36</v>
      </c>
      <c r="O3047">
        <v>8.1</v>
      </c>
      <c r="P3047">
        <v>0.4</v>
      </c>
      <c r="Q3047">
        <v>5843.09</v>
      </c>
      <c r="R3047" t="s">
        <v>37</v>
      </c>
      <c r="S3047">
        <v>3566.17</v>
      </c>
      <c r="T3047">
        <v>4</v>
      </c>
      <c r="U3047">
        <v>2026</v>
      </c>
      <c r="V3047" t="s">
        <v>97</v>
      </c>
      <c r="W3047" s="2">
        <v>46296</v>
      </c>
      <c r="X3047" t="s">
        <v>47</v>
      </c>
      <c r="Y3047" t="s">
        <v>48</v>
      </c>
      <c r="Z3047">
        <v>5843.09</v>
      </c>
      <c r="AA3047">
        <v>3566.17</v>
      </c>
      <c r="AB3047">
        <v>0.61</v>
      </c>
    </row>
    <row r="3048" spans="1:28" x14ac:dyDescent="0.25">
      <c r="A3048" t="s">
        <v>3132</v>
      </c>
      <c r="B3048" s="2">
        <v>45781.025000000001</v>
      </c>
      <c r="C3048" s="2">
        <v>45786.425000000003</v>
      </c>
      <c r="D3048" t="s">
        <v>85</v>
      </c>
      <c r="E3048" t="s">
        <v>73</v>
      </c>
      <c r="F3048" t="s">
        <v>51</v>
      </c>
      <c r="G3048" t="s">
        <v>55</v>
      </c>
      <c r="H3048" t="s">
        <v>56</v>
      </c>
      <c r="I3048" t="s">
        <v>34</v>
      </c>
      <c r="J3048">
        <v>5.4</v>
      </c>
      <c r="K3048" t="s">
        <v>35</v>
      </c>
      <c r="L3048">
        <v>71</v>
      </c>
      <c r="M3048" s="2">
        <v>45781</v>
      </c>
      <c r="N3048" t="s">
        <v>36</v>
      </c>
      <c r="O3048">
        <v>7.7</v>
      </c>
      <c r="P3048">
        <v>1.7</v>
      </c>
      <c r="Q3048">
        <v>6976.39</v>
      </c>
      <c r="R3048" t="s">
        <v>37</v>
      </c>
      <c r="S3048">
        <v>4422.67</v>
      </c>
      <c r="T3048">
        <v>3.8</v>
      </c>
      <c r="U3048">
        <v>2025</v>
      </c>
      <c r="V3048" t="s">
        <v>80</v>
      </c>
      <c r="W3048" s="2">
        <v>45778</v>
      </c>
      <c r="X3048" t="s">
        <v>39</v>
      </c>
      <c r="Y3048" t="s">
        <v>40</v>
      </c>
      <c r="Z3048">
        <v>6976.39</v>
      </c>
      <c r="AA3048">
        <v>4422.67</v>
      </c>
      <c r="AB3048">
        <v>0.63400000000000001</v>
      </c>
    </row>
    <row r="3049" spans="1:28" x14ac:dyDescent="0.25">
      <c r="A3049" t="s">
        <v>3133</v>
      </c>
      <c r="B3049" s="2">
        <v>45658.446527777778</v>
      </c>
      <c r="C3049" s="2">
        <v>45662.046527777777</v>
      </c>
      <c r="D3049" t="s">
        <v>62</v>
      </c>
      <c r="E3049" t="s">
        <v>83</v>
      </c>
      <c r="F3049" t="s">
        <v>31</v>
      </c>
      <c r="G3049" t="s">
        <v>32</v>
      </c>
      <c r="H3049" t="s">
        <v>74</v>
      </c>
      <c r="I3049" t="s">
        <v>57</v>
      </c>
      <c r="J3049">
        <v>3.6</v>
      </c>
      <c r="K3049" t="s">
        <v>58</v>
      </c>
      <c r="L3049">
        <v>30</v>
      </c>
      <c r="M3049" s="2">
        <v>45658</v>
      </c>
      <c r="N3049" t="s">
        <v>36</v>
      </c>
      <c r="O3049">
        <v>8</v>
      </c>
      <c r="P3049">
        <v>1.9</v>
      </c>
      <c r="Q3049">
        <v>7407.43</v>
      </c>
      <c r="R3049" t="s">
        <v>77</v>
      </c>
      <c r="S3049">
        <v>5024.88</v>
      </c>
      <c r="T3049">
        <v>4.3</v>
      </c>
      <c r="U3049">
        <v>2025</v>
      </c>
      <c r="V3049" t="s">
        <v>69</v>
      </c>
      <c r="W3049" s="2">
        <v>45658</v>
      </c>
      <c r="X3049" t="s">
        <v>64</v>
      </c>
      <c r="Y3049" t="s">
        <v>48</v>
      </c>
      <c r="Z3049">
        <v>7407.43</v>
      </c>
      <c r="AA3049">
        <v>5024.88</v>
      </c>
      <c r="AB3049">
        <v>0.67800000000000005</v>
      </c>
    </row>
    <row r="3050" spans="1:28" x14ac:dyDescent="0.25">
      <c r="A3050" t="s">
        <v>3134</v>
      </c>
      <c r="B3050" s="2">
        <v>46297.989583333343</v>
      </c>
      <c r="C3050" s="2">
        <v>46301.789583333331</v>
      </c>
      <c r="D3050" t="s">
        <v>72</v>
      </c>
      <c r="E3050" t="s">
        <v>83</v>
      </c>
      <c r="F3050" t="s">
        <v>51</v>
      </c>
      <c r="G3050" t="s">
        <v>44</v>
      </c>
      <c r="H3050" t="s">
        <v>56</v>
      </c>
      <c r="I3050" t="s">
        <v>57</v>
      </c>
      <c r="J3050">
        <v>3.8</v>
      </c>
      <c r="K3050" t="s">
        <v>35</v>
      </c>
      <c r="L3050">
        <v>65</v>
      </c>
      <c r="M3050" s="2">
        <v>46297</v>
      </c>
      <c r="N3050" t="s">
        <v>36</v>
      </c>
      <c r="O3050">
        <v>7.9</v>
      </c>
      <c r="P3050">
        <v>2.9</v>
      </c>
      <c r="Q3050">
        <v>5742.13</v>
      </c>
      <c r="R3050" t="s">
        <v>77</v>
      </c>
      <c r="S3050">
        <v>3149.82</v>
      </c>
      <c r="T3050">
        <v>3.1</v>
      </c>
      <c r="U3050">
        <v>2026</v>
      </c>
      <c r="V3050" t="s">
        <v>97</v>
      </c>
      <c r="W3050" s="2">
        <v>46296</v>
      </c>
      <c r="X3050" t="s">
        <v>81</v>
      </c>
      <c r="Y3050" t="s">
        <v>48</v>
      </c>
      <c r="Z3050">
        <v>5742.13</v>
      </c>
      <c r="AA3050">
        <v>3149.82</v>
      </c>
      <c r="AB3050">
        <v>0.54900000000000004</v>
      </c>
    </row>
    <row r="3051" spans="1:28" x14ac:dyDescent="0.25">
      <c r="A3051" t="s">
        <v>3135</v>
      </c>
      <c r="B3051" s="2">
        <v>45848.530555555553</v>
      </c>
      <c r="C3051" s="2">
        <v>45856.830555555563</v>
      </c>
      <c r="D3051" t="s">
        <v>29</v>
      </c>
      <c r="E3051" t="s">
        <v>43</v>
      </c>
      <c r="F3051" t="s">
        <v>51</v>
      </c>
      <c r="G3051" t="s">
        <v>66</v>
      </c>
      <c r="H3051" t="s">
        <v>45</v>
      </c>
      <c r="I3051" t="s">
        <v>34</v>
      </c>
      <c r="J3051">
        <v>8.3000000000000007</v>
      </c>
      <c r="K3051" t="s">
        <v>35</v>
      </c>
      <c r="L3051">
        <v>37</v>
      </c>
      <c r="M3051" s="2">
        <v>45848</v>
      </c>
      <c r="N3051" t="s">
        <v>68</v>
      </c>
      <c r="O3051">
        <v>10.199999999999999</v>
      </c>
      <c r="P3051">
        <v>1.3</v>
      </c>
      <c r="Q3051">
        <v>8442.19</v>
      </c>
      <c r="R3051" t="s">
        <v>77</v>
      </c>
      <c r="S3051">
        <v>4520.41</v>
      </c>
      <c r="T3051">
        <v>4.7</v>
      </c>
      <c r="U3051">
        <v>2025</v>
      </c>
      <c r="V3051" t="s">
        <v>107</v>
      </c>
      <c r="W3051" s="2">
        <v>45839</v>
      </c>
      <c r="X3051" t="s">
        <v>47</v>
      </c>
      <c r="Y3051" t="s">
        <v>48</v>
      </c>
      <c r="Z3051">
        <v>8442.19</v>
      </c>
      <c r="AA3051">
        <v>4520.41</v>
      </c>
      <c r="AB3051">
        <v>0.53500000000000003</v>
      </c>
    </row>
    <row r="3052" spans="1:28" x14ac:dyDescent="0.25">
      <c r="A3052" t="s">
        <v>3136</v>
      </c>
      <c r="B3052" s="2">
        <v>46236.489583333343</v>
      </c>
      <c r="C3052" s="2">
        <v>46239.589583333327</v>
      </c>
      <c r="D3052" t="s">
        <v>50</v>
      </c>
      <c r="E3052" t="s">
        <v>73</v>
      </c>
      <c r="F3052" t="s">
        <v>31</v>
      </c>
      <c r="G3052" t="s">
        <v>66</v>
      </c>
      <c r="H3052" t="s">
        <v>52</v>
      </c>
      <c r="I3052" t="s">
        <v>34</v>
      </c>
      <c r="J3052">
        <v>3.1</v>
      </c>
      <c r="K3052" t="s">
        <v>35</v>
      </c>
      <c r="L3052">
        <v>32</v>
      </c>
      <c r="M3052" s="2">
        <v>46236</v>
      </c>
      <c r="N3052" t="s">
        <v>76</v>
      </c>
      <c r="O3052">
        <v>10.3</v>
      </c>
      <c r="P3052">
        <v>0.2</v>
      </c>
      <c r="Q3052">
        <v>4918.4799999999996</v>
      </c>
      <c r="R3052" t="s">
        <v>37</v>
      </c>
      <c r="S3052">
        <v>3455.59</v>
      </c>
      <c r="T3052">
        <v>4.3</v>
      </c>
      <c r="U3052">
        <v>2026</v>
      </c>
      <c r="V3052" t="s">
        <v>87</v>
      </c>
      <c r="W3052" s="2">
        <v>46235</v>
      </c>
      <c r="X3052" t="s">
        <v>39</v>
      </c>
      <c r="Y3052" t="s">
        <v>40</v>
      </c>
      <c r="Z3052">
        <v>4918.4799999999996</v>
      </c>
      <c r="AA3052">
        <v>3455.59</v>
      </c>
      <c r="AB3052">
        <v>0.70299999999999996</v>
      </c>
    </row>
    <row r="3053" spans="1:28" x14ac:dyDescent="0.25">
      <c r="A3053" t="s">
        <v>3137</v>
      </c>
      <c r="B3053" s="2">
        <v>46173.832638888889</v>
      </c>
      <c r="C3053" s="2">
        <v>46177.432638888888</v>
      </c>
      <c r="D3053" t="s">
        <v>72</v>
      </c>
      <c r="E3053" t="s">
        <v>83</v>
      </c>
      <c r="F3053" t="s">
        <v>31</v>
      </c>
      <c r="G3053" t="s">
        <v>32</v>
      </c>
      <c r="H3053" t="s">
        <v>74</v>
      </c>
      <c r="I3053" t="s">
        <v>57</v>
      </c>
      <c r="J3053">
        <v>3.6</v>
      </c>
      <c r="K3053" t="s">
        <v>35</v>
      </c>
      <c r="L3053">
        <v>61</v>
      </c>
      <c r="M3053" s="2">
        <v>46173</v>
      </c>
      <c r="N3053" t="s">
        <v>76</v>
      </c>
      <c r="O3053">
        <v>8.1999999999999993</v>
      </c>
      <c r="P3053">
        <v>2.2000000000000002</v>
      </c>
      <c r="Q3053">
        <v>4871.38</v>
      </c>
      <c r="R3053" t="s">
        <v>77</v>
      </c>
      <c r="S3053">
        <v>3316.45</v>
      </c>
      <c r="T3053">
        <v>4</v>
      </c>
      <c r="U3053">
        <v>2026</v>
      </c>
      <c r="V3053" t="s">
        <v>80</v>
      </c>
      <c r="W3053" s="2">
        <v>46143</v>
      </c>
      <c r="X3053" t="s">
        <v>39</v>
      </c>
      <c r="Y3053" t="s">
        <v>40</v>
      </c>
      <c r="Z3053">
        <v>4871.38</v>
      </c>
      <c r="AA3053">
        <v>3316.45</v>
      </c>
      <c r="AB3053">
        <v>0.68100000000000005</v>
      </c>
    </row>
    <row r="3054" spans="1:28" x14ac:dyDescent="0.25">
      <c r="A3054" t="s">
        <v>3138</v>
      </c>
      <c r="B3054" s="2">
        <v>46099.37777777778</v>
      </c>
      <c r="C3054" s="2">
        <v>46099.87777777778</v>
      </c>
      <c r="D3054" t="s">
        <v>42</v>
      </c>
      <c r="E3054" t="s">
        <v>73</v>
      </c>
      <c r="F3054" t="s">
        <v>51</v>
      </c>
      <c r="G3054" t="s">
        <v>66</v>
      </c>
      <c r="H3054" t="s">
        <v>67</v>
      </c>
      <c r="I3054" t="s">
        <v>34</v>
      </c>
      <c r="J3054">
        <v>0.5</v>
      </c>
      <c r="K3054" t="s">
        <v>35</v>
      </c>
      <c r="L3054">
        <v>51</v>
      </c>
      <c r="M3054" s="2">
        <v>46099</v>
      </c>
      <c r="N3054" t="s">
        <v>36</v>
      </c>
      <c r="O3054">
        <v>8.4</v>
      </c>
      <c r="P3054">
        <v>1.1000000000000001</v>
      </c>
      <c r="Q3054">
        <v>4693.07</v>
      </c>
      <c r="R3054" t="s">
        <v>59</v>
      </c>
      <c r="S3054">
        <v>2598.69</v>
      </c>
      <c r="T3054">
        <v>4</v>
      </c>
      <c r="U3054">
        <v>2026</v>
      </c>
      <c r="V3054" t="s">
        <v>46</v>
      </c>
      <c r="W3054" s="2">
        <v>46082</v>
      </c>
      <c r="X3054" t="s">
        <v>64</v>
      </c>
      <c r="Y3054" t="s">
        <v>48</v>
      </c>
      <c r="Z3054">
        <v>4693.07</v>
      </c>
      <c r="AA3054">
        <v>2598.69</v>
      </c>
      <c r="AB3054">
        <v>0.55400000000000005</v>
      </c>
    </row>
    <row r="3055" spans="1:28" x14ac:dyDescent="0.25">
      <c r="A3055" t="s">
        <v>3139</v>
      </c>
      <c r="B3055" s="2">
        <v>45800.85</v>
      </c>
      <c r="C3055" s="2">
        <v>45804.15</v>
      </c>
      <c r="D3055" t="s">
        <v>72</v>
      </c>
      <c r="E3055" t="s">
        <v>30</v>
      </c>
      <c r="F3055" t="s">
        <v>51</v>
      </c>
      <c r="G3055" t="s">
        <v>44</v>
      </c>
      <c r="H3055" t="s">
        <v>45</v>
      </c>
      <c r="I3055" t="s">
        <v>75</v>
      </c>
      <c r="J3055">
        <v>3.3</v>
      </c>
      <c r="K3055" t="s">
        <v>35</v>
      </c>
      <c r="L3055">
        <v>46</v>
      </c>
      <c r="M3055" s="2">
        <v>45800</v>
      </c>
      <c r="N3055" t="s">
        <v>68</v>
      </c>
      <c r="O3055">
        <v>8.1999999999999993</v>
      </c>
      <c r="P3055">
        <v>2.6</v>
      </c>
      <c r="Q3055">
        <v>5369</v>
      </c>
      <c r="R3055" t="s">
        <v>77</v>
      </c>
      <c r="S3055">
        <v>2668.7</v>
      </c>
      <c r="T3055">
        <v>3.5</v>
      </c>
      <c r="U3055">
        <v>2025</v>
      </c>
      <c r="V3055" t="s">
        <v>80</v>
      </c>
      <c r="W3055" s="2">
        <v>45778</v>
      </c>
      <c r="X3055" t="s">
        <v>81</v>
      </c>
      <c r="Y3055" t="s">
        <v>48</v>
      </c>
      <c r="Z3055">
        <v>5369</v>
      </c>
      <c r="AA3055">
        <v>2668.7</v>
      </c>
      <c r="AB3055">
        <v>0.497</v>
      </c>
    </row>
    <row r="3056" spans="1:28" x14ac:dyDescent="0.25">
      <c r="A3056" t="s">
        <v>3140</v>
      </c>
      <c r="B3056" s="2">
        <v>45848.374305555553</v>
      </c>
      <c r="C3056" s="2">
        <v>45849.974305555559</v>
      </c>
      <c r="D3056" t="s">
        <v>50</v>
      </c>
      <c r="E3056" t="s">
        <v>30</v>
      </c>
      <c r="F3056" t="s">
        <v>31</v>
      </c>
      <c r="G3056" t="s">
        <v>32</v>
      </c>
      <c r="H3056" t="s">
        <v>74</v>
      </c>
      <c r="I3056" t="s">
        <v>34</v>
      </c>
      <c r="J3056">
        <v>1.6</v>
      </c>
      <c r="K3056" t="s">
        <v>35</v>
      </c>
      <c r="L3056">
        <v>49</v>
      </c>
      <c r="M3056" s="2">
        <v>45848</v>
      </c>
      <c r="N3056" t="s">
        <v>36</v>
      </c>
      <c r="O3056">
        <v>8.1999999999999993</v>
      </c>
      <c r="P3056">
        <v>2.7</v>
      </c>
      <c r="Q3056">
        <v>4425.32</v>
      </c>
      <c r="R3056" t="s">
        <v>37</v>
      </c>
      <c r="S3056">
        <v>3186.43</v>
      </c>
      <c r="T3056">
        <v>3.7</v>
      </c>
      <c r="U3056">
        <v>2025</v>
      </c>
      <c r="V3056" t="s">
        <v>107</v>
      </c>
      <c r="W3056" s="2">
        <v>45839</v>
      </c>
      <c r="X3056" t="s">
        <v>47</v>
      </c>
      <c r="Y3056" t="s">
        <v>48</v>
      </c>
      <c r="Z3056">
        <v>4425.32</v>
      </c>
      <c r="AA3056">
        <v>3186.43</v>
      </c>
      <c r="AB3056">
        <v>0.72</v>
      </c>
    </row>
    <row r="3057" spans="1:28" x14ac:dyDescent="0.25">
      <c r="A3057" t="s">
        <v>3141</v>
      </c>
      <c r="B3057" s="2">
        <v>46190.705555555563</v>
      </c>
      <c r="C3057" s="2">
        <v>46192.005555555559</v>
      </c>
      <c r="D3057" t="s">
        <v>42</v>
      </c>
      <c r="E3057" t="s">
        <v>83</v>
      </c>
      <c r="F3057" t="s">
        <v>51</v>
      </c>
      <c r="G3057" t="s">
        <v>55</v>
      </c>
      <c r="H3057" t="s">
        <v>45</v>
      </c>
      <c r="I3057" t="s">
        <v>57</v>
      </c>
      <c r="J3057">
        <v>1.3</v>
      </c>
      <c r="K3057" t="s">
        <v>35</v>
      </c>
      <c r="L3057">
        <v>45</v>
      </c>
      <c r="M3057" s="2">
        <v>46190</v>
      </c>
      <c r="N3057" t="s">
        <v>36</v>
      </c>
      <c r="O3057">
        <v>9.8000000000000007</v>
      </c>
      <c r="P3057">
        <v>3</v>
      </c>
      <c r="Q3057">
        <v>4038.67</v>
      </c>
      <c r="R3057" t="s">
        <v>37</v>
      </c>
      <c r="S3057">
        <v>2765.11</v>
      </c>
      <c r="T3057">
        <v>4.8</v>
      </c>
      <c r="U3057">
        <v>2026</v>
      </c>
      <c r="V3057" t="s">
        <v>110</v>
      </c>
      <c r="W3057" s="2">
        <v>46174</v>
      </c>
      <c r="X3057" t="s">
        <v>64</v>
      </c>
      <c r="Y3057" t="s">
        <v>48</v>
      </c>
      <c r="Z3057">
        <v>4038.67</v>
      </c>
      <c r="AA3057">
        <v>2765.11</v>
      </c>
      <c r="AB3057">
        <v>0.68500000000000005</v>
      </c>
    </row>
    <row r="3058" spans="1:28" x14ac:dyDescent="0.25">
      <c r="A3058" t="s">
        <v>3142</v>
      </c>
      <c r="B3058" s="2">
        <v>45884.272916666669</v>
      </c>
      <c r="C3058" s="2">
        <v>45884.972916666673</v>
      </c>
      <c r="D3058" t="s">
        <v>50</v>
      </c>
      <c r="E3058" t="s">
        <v>73</v>
      </c>
      <c r="F3058" t="s">
        <v>31</v>
      </c>
      <c r="G3058" t="s">
        <v>32</v>
      </c>
      <c r="H3058" t="s">
        <v>52</v>
      </c>
      <c r="I3058" t="s">
        <v>57</v>
      </c>
      <c r="J3058">
        <v>0.7</v>
      </c>
      <c r="K3058" t="s">
        <v>58</v>
      </c>
      <c r="L3058">
        <v>27</v>
      </c>
      <c r="M3058" s="2">
        <v>45884</v>
      </c>
      <c r="N3058" t="s">
        <v>36</v>
      </c>
      <c r="O3058">
        <v>8</v>
      </c>
      <c r="P3058">
        <v>0.2</v>
      </c>
      <c r="Q3058">
        <v>3808.12</v>
      </c>
      <c r="R3058" t="s">
        <v>77</v>
      </c>
      <c r="S3058">
        <v>2832.99</v>
      </c>
      <c r="T3058">
        <v>4.3</v>
      </c>
      <c r="U3058">
        <v>2025</v>
      </c>
      <c r="V3058" t="s">
        <v>87</v>
      </c>
      <c r="W3058" s="2">
        <v>45870</v>
      </c>
      <c r="X3058" t="s">
        <v>81</v>
      </c>
      <c r="Y3058" t="s">
        <v>48</v>
      </c>
      <c r="Z3058">
        <v>3808.12</v>
      </c>
      <c r="AA3058">
        <v>2832.99</v>
      </c>
      <c r="AB3058">
        <v>0.74399999999999999</v>
      </c>
    </row>
    <row r="3059" spans="1:28" x14ac:dyDescent="0.25">
      <c r="A3059" t="s">
        <v>3143</v>
      </c>
      <c r="B3059" s="2">
        <v>45970.577777777777</v>
      </c>
      <c r="C3059" s="2">
        <v>45975.977777777778</v>
      </c>
      <c r="D3059" t="s">
        <v>85</v>
      </c>
      <c r="E3059" t="s">
        <v>30</v>
      </c>
      <c r="F3059" t="s">
        <v>31</v>
      </c>
      <c r="G3059" t="s">
        <v>44</v>
      </c>
      <c r="H3059" t="s">
        <v>52</v>
      </c>
      <c r="I3059" t="s">
        <v>57</v>
      </c>
      <c r="J3059">
        <v>5.4</v>
      </c>
      <c r="K3059" t="s">
        <v>58</v>
      </c>
      <c r="L3059">
        <v>52</v>
      </c>
      <c r="M3059" s="2">
        <v>45970</v>
      </c>
      <c r="N3059" t="s">
        <v>36</v>
      </c>
      <c r="O3059">
        <v>8.1</v>
      </c>
      <c r="P3059">
        <v>1.5</v>
      </c>
      <c r="Q3059">
        <v>7316.6</v>
      </c>
      <c r="R3059" t="s">
        <v>37</v>
      </c>
      <c r="S3059">
        <v>3660.42</v>
      </c>
      <c r="T3059">
        <v>4</v>
      </c>
      <c r="U3059">
        <v>2025</v>
      </c>
      <c r="V3059" t="s">
        <v>89</v>
      </c>
      <c r="W3059" s="2">
        <v>45962</v>
      </c>
      <c r="X3059" t="s">
        <v>39</v>
      </c>
      <c r="Y3059" t="s">
        <v>40</v>
      </c>
      <c r="Z3059">
        <v>7316.6</v>
      </c>
      <c r="AA3059">
        <v>3660.42</v>
      </c>
      <c r="AB3059">
        <v>0.5</v>
      </c>
    </row>
    <row r="3060" spans="1:28" x14ac:dyDescent="0.25">
      <c r="A3060" t="s">
        <v>3144</v>
      </c>
      <c r="B3060" s="2">
        <v>46286.739583333343</v>
      </c>
      <c r="C3060" s="2">
        <v>46288.239583333343</v>
      </c>
      <c r="D3060" t="s">
        <v>42</v>
      </c>
      <c r="E3060" t="s">
        <v>30</v>
      </c>
      <c r="F3060" t="s">
        <v>51</v>
      </c>
      <c r="G3060" t="s">
        <v>44</v>
      </c>
      <c r="H3060" t="s">
        <v>56</v>
      </c>
      <c r="I3060" t="s">
        <v>34</v>
      </c>
      <c r="J3060">
        <v>1.5</v>
      </c>
      <c r="K3060" t="s">
        <v>35</v>
      </c>
      <c r="L3060">
        <v>76</v>
      </c>
      <c r="M3060" s="2">
        <v>46286</v>
      </c>
      <c r="N3060" t="s">
        <v>68</v>
      </c>
      <c r="O3060">
        <v>8.1</v>
      </c>
      <c r="P3060">
        <v>2.2000000000000002</v>
      </c>
      <c r="Q3060">
        <v>3572.11</v>
      </c>
      <c r="R3060" t="s">
        <v>37</v>
      </c>
      <c r="S3060">
        <v>2237.04</v>
      </c>
      <c r="T3060">
        <v>4.2</v>
      </c>
      <c r="U3060">
        <v>2026</v>
      </c>
      <c r="V3060" t="s">
        <v>53</v>
      </c>
      <c r="W3060" s="2">
        <v>46266</v>
      </c>
      <c r="X3060" t="s">
        <v>78</v>
      </c>
      <c r="Y3060" t="s">
        <v>48</v>
      </c>
      <c r="Z3060">
        <v>3572.11</v>
      </c>
      <c r="AA3060">
        <v>2237.04</v>
      </c>
      <c r="AB3060">
        <v>0.626</v>
      </c>
    </row>
    <row r="3061" spans="1:28" x14ac:dyDescent="0.25">
      <c r="A3061" t="s">
        <v>3145</v>
      </c>
      <c r="B3061" s="2">
        <v>45959.413888888892</v>
      </c>
      <c r="C3061" s="2">
        <v>45966.313888888893</v>
      </c>
      <c r="D3061" t="s">
        <v>29</v>
      </c>
      <c r="E3061" t="s">
        <v>83</v>
      </c>
      <c r="F3061" t="s">
        <v>31</v>
      </c>
      <c r="G3061" t="s">
        <v>44</v>
      </c>
      <c r="H3061" t="s">
        <v>45</v>
      </c>
      <c r="I3061" t="s">
        <v>75</v>
      </c>
      <c r="J3061">
        <v>6.9</v>
      </c>
      <c r="K3061" t="s">
        <v>58</v>
      </c>
      <c r="L3061">
        <v>43</v>
      </c>
      <c r="M3061" s="2">
        <v>45959</v>
      </c>
      <c r="N3061" t="s">
        <v>68</v>
      </c>
      <c r="O3061">
        <v>7.8</v>
      </c>
      <c r="P3061">
        <v>2.5</v>
      </c>
      <c r="Q3061">
        <v>8365.52</v>
      </c>
      <c r="R3061" t="s">
        <v>77</v>
      </c>
      <c r="S3061">
        <v>4416.04</v>
      </c>
      <c r="T3061">
        <v>3.7</v>
      </c>
      <c r="U3061">
        <v>2025</v>
      </c>
      <c r="V3061" t="s">
        <v>97</v>
      </c>
      <c r="W3061" s="2">
        <v>45931</v>
      </c>
      <c r="X3061" t="s">
        <v>64</v>
      </c>
      <c r="Y3061" t="s">
        <v>48</v>
      </c>
      <c r="Z3061">
        <v>8365.52</v>
      </c>
      <c r="AA3061">
        <v>4416.04</v>
      </c>
      <c r="AB3061">
        <v>0.52800000000000002</v>
      </c>
    </row>
    <row r="3062" spans="1:28" x14ac:dyDescent="0.25">
      <c r="A3062" t="s">
        <v>3146</v>
      </c>
      <c r="B3062" s="2">
        <v>46311.272222222222</v>
      </c>
      <c r="C3062" s="2">
        <v>46311.772222222222</v>
      </c>
      <c r="D3062" t="s">
        <v>42</v>
      </c>
      <c r="E3062" t="s">
        <v>30</v>
      </c>
      <c r="F3062" t="s">
        <v>31</v>
      </c>
      <c r="G3062" t="s">
        <v>32</v>
      </c>
      <c r="H3062" t="s">
        <v>52</v>
      </c>
      <c r="I3062" t="s">
        <v>57</v>
      </c>
      <c r="J3062">
        <v>0.5</v>
      </c>
      <c r="K3062" t="s">
        <v>35</v>
      </c>
      <c r="L3062">
        <v>59</v>
      </c>
      <c r="M3062" s="2">
        <v>46311</v>
      </c>
      <c r="N3062" t="s">
        <v>36</v>
      </c>
      <c r="O3062">
        <v>7.8</v>
      </c>
      <c r="P3062">
        <v>3</v>
      </c>
      <c r="Q3062">
        <v>1875.09</v>
      </c>
      <c r="R3062" t="s">
        <v>37</v>
      </c>
      <c r="S3062">
        <v>1279.7</v>
      </c>
      <c r="T3062">
        <v>4.0999999999999996</v>
      </c>
      <c r="U3062">
        <v>2026</v>
      </c>
      <c r="V3062" t="s">
        <v>97</v>
      </c>
      <c r="W3062" s="2">
        <v>46296</v>
      </c>
      <c r="X3062" t="s">
        <v>81</v>
      </c>
      <c r="Y3062" t="s">
        <v>48</v>
      </c>
      <c r="Z3062">
        <v>1875.09</v>
      </c>
      <c r="AA3062">
        <v>1279.7</v>
      </c>
      <c r="AB3062">
        <v>0.68200000000000005</v>
      </c>
    </row>
    <row r="3063" spans="1:28" x14ac:dyDescent="0.25">
      <c r="A3063" t="s">
        <v>3147</v>
      </c>
      <c r="B3063" s="2">
        <v>46117.48541666667</v>
      </c>
      <c r="C3063" s="2">
        <v>46124.285416666673</v>
      </c>
      <c r="D3063" t="s">
        <v>29</v>
      </c>
      <c r="E3063" t="s">
        <v>30</v>
      </c>
      <c r="F3063" t="s">
        <v>31</v>
      </c>
      <c r="G3063" t="s">
        <v>55</v>
      </c>
      <c r="H3063" t="s">
        <v>67</v>
      </c>
      <c r="I3063" t="s">
        <v>34</v>
      </c>
      <c r="J3063">
        <v>6.8</v>
      </c>
      <c r="K3063" t="s">
        <v>35</v>
      </c>
      <c r="L3063">
        <v>18</v>
      </c>
      <c r="M3063" s="2">
        <v>46117</v>
      </c>
      <c r="N3063" t="s">
        <v>36</v>
      </c>
      <c r="O3063">
        <v>7.6</v>
      </c>
      <c r="P3063">
        <v>1.8</v>
      </c>
      <c r="Q3063">
        <v>7953.21</v>
      </c>
      <c r="R3063" t="s">
        <v>37</v>
      </c>
      <c r="S3063">
        <v>4412.8599999999997</v>
      </c>
      <c r="T3063">
        <v>4.3</v>
      </c>
      <c r="U3063">
        <v>2026</v>
      </c>
      <c r="V3063" t="s">
        <v>38</v>
      </c>
      <c r="W3063" s="2">
        <v>46113</v>
      </c>
      <c r="X3063" t="s">
        <v>39</v>
      </c>
      <c r="Y3063" t="s">
        <v>40</v>
      </c>
      <c r="Z3063">
        <v>7953.21</v>
      </c>
      <c r="AA3063">
        <v>4412.8599999999997</v>
      </c>
      <c r="AB3063">
        <v>0.55500000000000005</v>
      </c>
    </row>
    <row r="3064" spans="1:28" x14ac:dyDescent="0.25">
      <c r="A3064" t="s">
        <v>3148</v>
      </c>
      <c r="B3064" s="2">
        <v>46058.305555555547</v>
      </c>
      <c r="C3064" s="2">
        <v>46060.105555555558</v>
      </c>
      <c r="D3064" t="s">
        <v>72</v>
      </c>
      <c r="E3064" t="s">
        <v>83</v>
      </c>
      <c r="F3064" t="s">
        <v>51</v>
      </c>
      <c r="G3064" t="s">
        <v>32</v>
      </c>
      <c r="H3064" t="s">
        <v>74</v>
      </c>
      <c r="I3064" t="s">
        <v>57</v>
      </c>
      <c r="J3064">
        <v>1.8</v>
      </c>
      <c r="K3064" t="s">
        <v>35</v>
      </c>
      <c r="L3064">
        <v>60</v>
      </c>
      <c r="M3064" s="2">
        <v>46058</v>
      </c>
      <c r="N3064" t="s">
        <v>36</v>
      </c>
      <c r="O3064">
        <v>8.1</v>
      </c>
      <c r="P3064">
        <v>2.6</v>
      </c>
      <c r="Q3064">
        <v>5704.52</v>
      </c>
      <c r="R3064" t="s">
        <v>77</v>
      </c>
      <c r="S3064">
        <v>3188.08</v>
      </c>
      <c r="T3064">
        <v>3.8</v>
      </c>
      <c r="U3064">
        <v>2026</v>
      </c>
      <c r="V3064" t="s">
        <v>104</v>
      </c>
      <c r="W3064" s="2">
        <v>46054</v>
      </c>
      <c r="X3064" t="s">
        <v>47</v>
      </c>
      <c r="Y3064" t="s">
        <v>48</v>
      </c>
      <c r="Z3064">
        <v>5704.52</v>
      </c>
      <c r="AA3064">
        <v>3188.08</v>
      </c>
      <c r="AB3064">
        <v>0.55900000000000005</v>
      </c>
    </row>
    <row r="3065" spans="1:28" x14ac:dyDescent="0.25">
      <c r="A3065" t="s">
        <v>3149</v>
      </c>
      <c r="B3065" s="2">
        <v>46208.636805555558</v>
      </c>
      <c r="C3065" s="2">
        <v>46211.936805555553</v>
      </c>
      <c r="D3065" t="s">
        <v>50</v>
      </c>
      <c r="E3065" t="s">
        <v>73</v>
      </c>
      <c r="F3065" t="s">
        <v>31</v>
      </c>
      <c r="G3065" t="s">
        <v>66</v>
      </c>
      <c r="H3065" t="s">
        <v>56</v>
      </c>
      <c r="I3065" t="s">
        <v>57</v>
      </c>
      <c r="J3065">
        <v>3.3</v>
      </c>
      <c r="K3065" t="s">
        <v>58</v>
      </c>
      <c r="L3065">
        <v>50</v>
      </c>
      <c r="M3065" s="2">
        <v>46208</v>
      </c>
      <c r="N3065" t="s">
        <v>68</v>
      </c>
      <c r="O3065">
        <v>11.8</v>
      </c>
      <c r="P3065">
        <v>1.8</v>
      </c>
      <c r="Q3065">
        <v>5966.69</v>
      </c>
      <c r="R3065" t="s">
        <v>37</v>
      </c>
      <c r="S3065">
        <v>4143.7299999999996</v>
      </c>
      <c r="T3065">
        <v>3.8</v>
      </c>
      <c r="U3065">
        <v>2026</v>
      </c>
      <c r="V3065" t="s">
        <v>107</v>
      </c>
      <c r="W3065" s="2">
        <v>46204</v>
      </c>
      <c r="X3065" t="s">
        <v>39</v>
      </c>
      <c r="Y3065" t="s">
        <v>40</v>
      </c>
      <c r="Z3065">
        <v>5966.69</v>
      </c>
      <c r="AA3065">
        <v>4143.7299999999996</v>
      </c>
      <c r="AB3065">
        <v>0.69399999999999995</v>
      </c>
    </row>
    <row r="3066" spans="1:28" x14ac:dyDescent="0.25">
      <c r="A3066" t="s">
        <v>3150</v>
      </c>
      <c r="B3066" s="2">
        <v>46050.22152777778</v>
      </c>
      <c r="C3066" s="2">
        <v>46052.72152777778</v>
      </c>
      <c r="D3066" t="s">
        <v>50</v>
      </c>
      <c r="E3066" t="s">
        <v>30</v>
      </c>
      <c r="F3066" t="s">
        <v>51</v>
      </c>
      <c r="G3066" t="s">
        <v>44</v>
      </c>
      <c r="H3066" t="s">
        <v>45</v>
      </c>
      <c r="I3066" t="s">
        <v>75</v>
      </c>
      <c r="J3066">
        <v>2.5</v>
      </c>
      <c r="K3066" t="s">
        <v>58</v>
      </c>
      <c r="L3066">
        <v>35</v>
      </c>
      <c r="M3066" s="2">
        <v>46050</v>
      </c>
      <c r="N3066" t="s">
        <v>36</v>
      </c>
      <c r="O3066">
        <v>12.1</v>
      </c>
      <c r="P3066">
        <v>2.1</v>
      </c>
      <c r="Q3066">
        <v>4439.34</v>
      </c>
      <c r="R3066" t="s">
        <v>37</v>
      </c>
      <c r="S3066">
        <v>3229.33</v>
      </c>
      <c r="T3066">
        <v>4.4000000000000004</v>
      </c>
      <c r="U3066">
        <v>2026</v>
      </c>
      <c r="V3066" t="s">
        <v>69</v>
      </c>
      <c r="W3066" s="2">
        <v>46023</v>
      </c>
      <c r="X3066" t="s">
        <v>64</v>
      </c>
      <c r="Y3066" t="s">
        <v>48</v>
      </c>
      <c r="Z3066">
        <v>4439.34</v>
      </c>
      <c r="AA3066">
        <v>3229.33</v>
      </c>
      <c r="AB3066">
        <v>0.72699999999999998</v>
      </c>
    </row>
    <row r="3067" spans="1:28" x14ac:dyDescent="0.25">
      <c r="A3067" t="s">
        <v>3151</v>
      </c>
      <c r="B3067" s="2">
        <v>45864.383333333331</v>
      </c>
      <c r="C3067" s="2">
        <v>45869.183333333327</v>
      </c>
      <c r="D3067" t="s">
        <v>72</v>
      </c>
      <c r="E3067" t="s">
        <v>73</v>
      </c>
      <c r="F3067" t="s">
        <v>31</v>
      </c>
      <c r="G3067" t="s">
        <v>32</v>
      </c>
      <c r="H3067" t="s">
        <v>86</v>
      </c>
      <c r="I3067" t="s">
        <v>75</v>
      </c>
      <c r="J3067">
        <v>4.8</v>
      </c>
      <c r="K3067" t="s">
        <v>35</v>
      </c>
      <c r="L3067">
        <v>91</v>
      </c>
      <c r="M3067" s="2">
        <v>45864</v>
      </c>
      <c r="N3067" t="s">
        <v>68</v>
      </c>
      <c r="O3067">
        <v>10.1</v>
      </c>
      <c r="P3067">
        <v>1.1000000000000001</v>
      </c>
      <c r="Q3067">
        <v>8636.5300000000007</v>
      </c>
      <c r="R3067" t="s">
        <v>77</v>
      </c>
      <c r="S3067">
        <v>6504.69</v>
      </c>
      <c r="T3067">
        <v>4</v>
      </c>
      <c r="U3067">
        <v>2025</v>
      </c>
      <c r="V3067" t="s">
        <v>107</v>
      </c>
      <c r="W3067" s="2">
        <v>45839</v>
      </c>
      <c r="X3067" t="s">
        <v>92</v>
      </c>
      <c r="Y3067" t="s">
        <v>40</v>
      </c>
      <c r="Z3067">
        <v>8636.5300000000007</v>
      </c>
      <c r="AA3067">
        <v>6504.69</v>
      </c>
      <c r="AB3067">
        <v>0.753</v>
      </c>
    </row>
    <row r="3068" spans="1:28" x14ac:dyDescent="0.25">
      <c r="A3068" t="s">
        <v>3152</v>
      </c>
      <c r="B3068" s="2">
        <v>45867.859722222223</v>
      </c>
      <c r="C3068" s="2">
        <v>45872.759722222218</v>
      </c>
      <c r="D3068" t="s">
        <v>85</v>
      </c>
      <c r="E3068" t="s">
        <v>30</v>
      </c>
      <c r="F3068" t="s">
        <v>51</v>
      </c>
      <c r="G3068" t="s">
        <v>32</v>
      </c>
      <c r="H3068" t="s">
        <v>56</v>
      </c>
      <c r="I3068" t="s">
        <v>34</v>
      </c>
      <c r="J3068">
        <v>4.9000000000000004</v>
      </c>
      <c r="K3068" t="s">
        <v>35</v>
      </c>
      <c r="L3068">
        <v>73</v>
      </c>
      <c r="M3068" s="2">
        <v>45867</v>
      </c>
      <c r="N3068" t="s">
        <v>76</v>
      </c>
      <c r="O3068">
        <v>10</v>
      </c>
      <c r="P3068">
        <v>1.6</v>
      </c>
      <c r="Q3068">
        <v>6254.51</v>
      </c>
      <c r="R3068" t="s">
        <v>37</v>
      </c>
      <c r="S3068">
        <v>3148.67</v>
      </c>
      <c r="T3068">
        <v>3.5</v>
      </c>
      <c r="U3068">
        <v>2025</v>
      </c>
      <c r="V3068" t="s">
        <v>107</v>
      </c>
      <c r="W3068" s="2">
        <v>45839</v>
      </c>
      <c r="X3068" t="s">
        <v>70</v>
      </c>
      <c r="Y3068" t="s">
        <v>48</v>
      </c>
      <c r="Z3068">
        <v>6254.51</v>
      </c>
      <c r="AA3068">
        <v>3148.67</v>
      </c>
      <c r="AB3068">
        <v>0.503</v>
      </c>
    </row>
    <row r="3069" spans="1:28" x14ac:dyDescent="0.25">
      <c r="A3069" t="s">
        <v>3153</v>
      </c>
      <c r="B3069" s="2">
        <v>45772.759722222218</v>
      </c>
      <c r="C3069" s="2">
        <v>45778.159722222219</v>
      </c>
      <c r="D3069" t="s">
        <v>113</v>
      </c>
      <c r="E3069" t="s">
        <v>30</v>
      </c>
      <c r="F3069" t="s">
        <v>31</v>
      </c>
      <c r="G3069" t="s">
        <v>55</v>
      </c>
      <c r="H3069" t="s">
        <v>56</v>
      </c>
      <c r="I3069" t="s">
        <v>34</v>
      </c>
      <c r="J3069">
        <v>5.4</v>
      </c>
      <c r="K3069" t="s">
        <v>35</v>
      </c>
      <c r="L3069">
        <v>39</v>
      </c>
      <c r="M3069" s="2">
        <v>45772</v>
      </c>
      <c r="N3069" t="s">
        <v>36</v>
      </c>
      <c r="O3069">
        <v>8.1</v>
      </c>
      <c r="P3069">
        <v>0</v>
      </c>
      <c r="Q3069">
        <v>7332.48</v>
      </c>
      <c r="R3069" t="s">
        <v>37</v>
      </c>
      <c r="S3069">
        <v>5294.08</v>
      </c>
      <c r="T3069">
        <v>4.4000000000000004</v>
      </c>
      <c r="U3069">
        <v>2025</v>
      </c>
      <c r="V3069" t="s">
        <v>38</v>
      </c>
      <c r="W3069" s="2">
        <v>45748</v>
      </c>
      <c r="X3069" t="s">
        <v>81</v>
      </c>
      <c r="Y3069" t="s">
        <v>48</v>
      </c>
      <c r="Z3069">
        <v>7332.48</v>
      </c>
      <c r="AA3069">
        <v>5294.08</v>
      </c>
      <c r="AB3069">
        <v>0.72199999999999998</v>
      </c>
    </row>
    <row r="3070" spans="1:28" x14ac:dyDescent="0.25">
      <c r="A3070" t="s">
        <v>3154</v>
      </c>
      <c r="B3070" s="2">
        <v>46303.393750000003</v>
      </c>
      <c r="C3070" s="2">
        <v>46306.393750000003</v>
      </c>
      <c r="D3070" t="s">
        <v>50</v>
      </c>
      <c r="E3070" t="s">
        <v>30</v>
      </c>
      <c r="F3070" t="s">
        <v>51</v>
      </c>
      <c r="G3070" t="s">
        <v>55</v>
      </c>
      <c r="H3070" t="s">
        <v>67</v>
      </c>
      <c r="I3070" t="s">
        <v>75</v>
      </c>
      <c r="J3070">
        <v>3</v>
      </c>
      <c r="K3070" t="s">
        <v>35</v>
      </c>
      <c r="L3070">
        <v>41</v>
      </c>
      <c r="M3070" s="2">
        <v>46303</v>
      </c>
      <c r="N3070" t="s">
        <v>68</v>
      </c>
      <c r="O3070">
        <v>8.1999999999999993</v>
      </c>
      <c r="P3070">
        <v>1.7</v>
      </c>
      <c r="Q3070">
        <v>4723.33</v>
      </c>
      <c r="R3070" t="s">
        <v>77</v>
      </c>
      <c r="S3070">
        <v>3643.81</v>
      </c>
      <c r="T3070">
        <v>3.6</v>
      </c>
      <c r="U3070">
        <v>2026</v>
      </c>
      <c r="V3070" t="s">
        <v>97</v>
      </c>
      <c r="W3070" s="2">
        <v>46296</v>
      </c>
      <c r="X3070" t="s">
        <v>47</v>
      </c>
      <c r="Y3070" t="s">
        <v>48</v>
      </c>
      <c r="Z3070">
        <v>4723.33</v>
      </c>
      <c r="AA3070">
        <v>3643.81</v>
      </c>
      <c r="AB3070">
        <v>0.77100000000000002</v>
      </c>
    </row>
    <row r="3071" spans="1:28" x14ac:dyDescent="0.25">
      <c r="A3071" t="s">
        <v>3155</v>
      </c>
      <c r="B3071" s="2">
        <v>45908.637499999997</v>
      </c>
      <c r="C3071" s="2">
        <v>45911.537499999999</v>
      </c>
      <c r="D3071" t="s">
        <v>62</v>
      </c>
      <c r="E3071" t="s">
        <v>83</v>
      </c>
      <c r="F3071" t="s">
        <v>51</v>
      </c>
      <c r="G3071" t="s">
        <v>44</v>
      </c>
      <c r="H3071" t="s">
        <v>67</v>
      </c>
      <c r="I3071" t="s">
        <v>34</v>
      </c>
      <c r="J3071">
        <v>2.9</v>
      </c>
      <c r="K3071" t="s">
        <v>35</v>
      </c>
      <c r="L3071">
        <v>80</v>
      </c>
      <c r="M3071" s="2">
        <v>45908</v>
      </c>
      <c r="N3071" t="s">
        <v>76</v>
      </c>
      <c r="O3071">
        <v>8.1999999999999993</v>
      </c>
      <c r="P3071">
        <v>2.8</v>
      </c>
      <c r="Q3071">
        <v>4960.84</v>
      </c>
      <c r="R3071" t="s">
        <v>59</v>
      </c>
      <c r="S3071">
        <v>2459.16</v>
      </c>
      <c r="T3071">
        <v>3.5</v>
      </c>
      <c r="U3071">
        <v>2025</v>
      </c>
      <c r="V3071" t="s">
        <v>53</v>
      </c>
      <c r="W3071" s="2">
        <v>45901</v>
      </c>
      <c r="X3071" t="s">
        <v>78</v>
      </c>
      <c r="Y3071" t="s">
        <v>48</v>
      </c>
      <c r="Z3071">
        <v>4960.84</v>
      </c>
      <c r="AA3071">
        <v>2459.16</v>
      </c>
      <c r="AB3071">
        <v>0.496</v>
      </c>
    </row>
    <row r="3072" spans="1:28" x14ac:dyDescent="0.25">
      <c r="A3072" t="s">
        <v>3156</v>
      </c>
      <c r="B3072" s="2">
        <v>45876.163194444453</v>
      </c>
      <c r="C3072" s="2">
        <v>45882.563194444447</v>
      </c>
      <c r="D3072" t="s">
        <v>29</v>
      </c>
      <c r="E3072" t="s">
        <v>73</v>
      </c>
      <c r="F3072" t="s">
        <v>31</v>
      </c>
      <c r="G3072" t="s">
        <v>32</v>
      </c>
      <c r="H3072" t="s">
        <v>45</v>
      </c>
      <c r="I3072" t="s">
        <v>75</v>
      </c>
      <c r="J3072">
        <v>6.4</v>
      </c>
      <c r="K3072" t="s">
        <v>35</v>
      </c>
      <c r="L3072">
        <v>45</v>
      </c>
      <c r="M3072" s="2">
        <v>45876</v>
      </c>
      <c r="N3072" t="s">
        <v>36</v>
      </c>
      <c r="O3072">
        <v>9.6</v>
      </c>
      <c r="P3072">
        <v>3.2</v>
      </c>
      <c r="Q3072">
        <v>8264.56</v>
      </c>
      <c r="R3072" t="s">
        <v>37</v>
      </c>
      <c r="S3072">
        <v>6228.32</v>
      </c>
      <c r="T3072">
        <v>4.2</v>
      </c>
      <c r="U3072">
        <v>2025</v>
      </c>
      <c r="V3072" t="s">
        <v>87</v>
      </c>
      <c r="W3072" s="2">
        <v>45870</v>
      </c>
      <c r="X3072" t="s">
        <v>47</v>
      </c>
      <c r="Y3072" t="s">
        <v>48</v>
      </c>
      <c r="Z3072">
        <v>8264.56</v>
      </c>
      <c r="AA3072">
        <v>6228.32</v>
      </c>
      <c r="AB3072">
        <v>0.754</v>
      </c>
    </row>
    <row r="3073" spans="1:28" x14ac:dyDescent="0.25">
      <c r="A3073" t="s">
        <v>3157</v>
      </c>
      <c r="B3073" s="2">
        <v>46064.905555555553</v>
      </c>
      <c r="C3073" s="2">
        <v>46069.205555555563</v>
      </c>
      <c r="D3073" t="s">
        <v>91</v>
      </c>
      <c r="E3073" t="s">
        <v>43</v>
      </c>
      <c r="F3073" t="s">
        <v>31</v>
      </c>
      <c r="G3073" t="s">
        <v>55</v>
      </c>
      <c r="H3073" t="s">
        <v>86</v>
      </c>
      <c r="I3073" t="s">
        <v>57</v>
      </c>
      <c r="J3073">
        <v>4.3</v>
      </c>
      <c r="K3073" t="s">
        <v>35</v>
      </c>
      <c r="L3073">
        <v>24</v>
      </c>
      <c r="M3073" s="2">
        <v>46064</v>
      </c>
      <c r="N3073" t="s">
        <v>36</v>
      </c>
      <c r="O3073">
        <v>8.1</v>
      </c>
      <c r="P3073">
        <v>2.2000000000000002</v>
      </c>
      <c r="Q3073">
        <v>6517.42</v>
      </c>
      <c r="R3073" t="s">
        <v>37</v>
      </c>
      <c r="S3073">
        <v>4993.63</v>
      </c>
      <c r="T3073">
        <v>4.3</v>
      </c>
      <c r="U3073">
        <v>2026</v>
      </c>
      <c r="V3073" t="s">
        <v>104</v>
      </c>
      <c r="W3073" s="2">
        <v>46054</v>
      </c>
      <c r="X3073" t="s">
        <v>64</v>
      </c>
      <c r="Y3073" t="s">
        <v>48</v>
      </c>
      <c r="Z3073">
        <v>6517.42</v>
      </c>
      <c r="AA3073">
        <v>4993.63</v>
      </c>
      <c r="AB3073">
        <v>0.76600000000000001</v>
      </c>
    </row>
    <row r="3074" spans="1:28" x14ac:dyDescent="0.25">
      <c r="A3074" t="s">
        <v>3158</v>
      </c>
      <c r="B3074" s="2">
        <v>46100.68472222222</v>
      </c>
      <c r="C3074" s="2">
        <v>46102.984722222223</v>
      </c>
      <c r="D3074" t="s">
        <v>50</v>
      </c>
      <c r="E3074" t="s">
        <v>30</v>
      </c>
      <c r="F3074" t="s">
        <v>31</v>
      </c>
      <c r="G3074" t="s">
        <v>32</v>
      </c>
      <c r="H3074" t="s">
        <v>56</v>
      </c>
      <c r="I3074" t="s">
        <v>34</v>
      </c>
      <c r="J3074">
        <v>2.2999999999999998</v>
      </c>
      <c r="K3074" t="s">
        <v>35</v>
      </c>
      <c r="L3074">
        <v>35</v>
      </c>
      <c r="M3074" s="2">
        <v>46100</v>
      </c>
      <c r="N3074" t="s">
        <v>36</v>
      </c>
      <c r="O3074">
        <v>8.1</v>
      </c>
      <c r="P3074">
        <v>2.2999999999999998</v>
      </c>
      <c r="Q3074">
        <v>4182.54</v>
      </c>
      <c r="R3074" t="s">
        <v>77</v>
      </c>
      <c r="S3074">
        <v>2248.9299999999998</v>
      </c>
      <c r="T3074">
        <v>3.6</v>
      </c>
      <c r="U3074">
        <v>2026</v>
      </c>
      <c r="V3074" t="s">
        <v>46</v>
      </c>
      <c r="W3074" s="2">
        <v>46082</v>
      </c>
      <c r="X3074" t="s">
        <v>47</v>
      </c>
      <c r="Y3074" t="s">
        <v>48</v>
      </c>
      <c r="Z3074">
        <v>4182.54</v>
      </c>
      <c r="AA3074">
        <v>2248.9299999999998</v>
      </c>
      <c r="AB3074">
        <v>0.53800000000000003</v>
      </c>
    </row>
    <row r="3075" spans="1:28" x14ac:dyDescent="0.25">
      <c r="A3075" t="s">
        <v>3159</v>
      </c>
      <c r="B3075" s="2">
        <v>46260.822916666657</v>
      </c>
      <c r="C3075" s="2">
        <v>46264.522916666669</v>
      </c>
      <c r="D3075" t="s">
        <v>91</v>
      </c>
      <c r="E3075" t="s">
        <v>30</v>
      </c>
      <c r="F3075" t="s">
        <v>31</v>
      </c>
      <c r="G3075" t="s">
        <v>55</v>
      </c>
      <c r="H3075" t="s">
        <v>45</v>
      </c>
      <c r="I3075" t="s">
        <v>34</v>
      </c>
      <c r="J3075">
        <v>3.7</v>
      </c>
      <c r="K3075" t="s">
        <v>35</v>
      </c>
      <c r="L3075">
        <v>47</v>
      </c>
      <c r="M3075" s="2">
        <v>46260</v>
      </c>
      <c r="N3075" t="s">
        <v>68</v>
      </c>
      <c r="O3075">
        <v>8.1</v>
      </c>
      <c r="P3075">
        <v>2.4</v>
      </c>
      <c r="Q3075">
        <v>4874.5200000000004</v>
      </c>
      <c r="R3075" t="s">
        <v>77</v>
      </c>
      <c r="S3075">
        <v>2791.05</v>
      </c>
      <c r="T3075">
        <v>4.2</v>
      </c>
      <c r="U3075">
        <v>2026</v>
      </c>
      <c r="V3075" t="s">
        <v>87</v>
      </c>
      <c r="W3075" s="2">
        <v>46235</v>
      </c>
      <c r="X3075" t="s">
        <v>64</v>
      </c>
      <c r="Y3075" t="s">
        <v>48</v>
      </c>
      <c r="Z3075">
        <v>4874.5200000000004</v>
      </c>
      <c r="AA3075">
        <v>2791.05</v>
      </c>
      <c r="AB3075">
        <v>0.57299999999999995</v>
      </c>
    </row>
    <row r="3076" spans="1:28" x14ac:dyDescent="0.25">
      <c r="A3076" t="s">
        <v>3160</v>
      </c>
      <c r="B3076" s="2">
        <v>46011.843055555553</v>
      </c>
      <c r="C3076" s="2">
        <v>46014.943055555559</v>
      </c>
      <c r="D3076" t="s">
        <v>72</v>
      </c>
      <c r="E3076" t="s">
        <v>83</v>
      </c>
      <c r="F3076" t="s">
        <v>31</v>
      </c>
      <c r="G3076" t="s">
        <v>66</v>
      </c>
      <c r="H3076" t="s">
        <v>33</v>
      </c>
      <c r="I3076" t="s">
        <v>34</v>
      </c>
      <c r="J3076">
        <v>3.1</v>
      </c>
      <c r="K3076" t="s">
        <v>35</v>
      </c>
      <c r="L3076">
        <v>58</v>
      </c>
      <c r="M3076" s="2">
        <v>46011</v>
      </c>
      <c r="N3076" t="s">
        <v>68</v>
      </c>
      <c r="O3076">
        <v>8.1</v>
      </c>
      <c r="P3076">
        <v>1.1000000000000001</v>
      </c>
      <c r="Q3076">
        <v>6832.01</v>
      </c>
      <c r="R3076" t="s">
        <v>59</v>
      </c>
      <c r="S3076">
        <v>3892.24</v>
      </c>
      <c r="T3076">
        <v>3.9</v>
      </c>
      <c r="U3076">
        <v>2025</v>
      </c>
      <c r="V3076" t="s">
        <v>63</v>
      </c>
      <c r="W3076" s="2">
        <v>45992</v>
      </c>
      <c r="X3076" t="s">
        <v>92</v>
      </c>
      <c r="Y3076" t="s">
        <v>40</v>
      </c>
      <c r="Z3076">
        <v>6832.01</v>
      </c>
      <c r="AA3076">
        <v>3892.24</v>
      </c>
      <c r="AB3076">
        <v>0.56999999999999995</v>
      </c>
    </row>
    <row r="3077" spans="1:28" x14ac:dyDescent="0.25">
      <c r="A3077" t="s">
        <v>3161</v>
      </c>
      <c r="B3077" s="2">
        <v>46215.716666666667</v>
      </c>
      <c r="C3077" s="2">
        <v>46219.116666666669</v>
      </c>
      <c r="D3077" t="s">
        <v>72</v>
      </c>
      <c r="E3077" t="s">
        <v>73</v>
      </c>
      <c r="F3077" t="s">
        <v>51</v>
      </c>
      <c r="G3077" t="s">
        <v>55</v>
      </c>
      <c r="H3077" t="s">
        <v>86</v>
      </c>
      <c r="I3077" t="s">
        <v>57</v>
      </c>
      <c r="J3077">
        <v>3.4</v>
      </c>
      <c r="K3077" t="s">
        <v>35</v>
      </c>
      <c r="L3077">
        <v>69</v>
      </c>
      <c r="M3077" s="2">
        <v>46215</v>
      </c>
      <c r="N3077" t="s">
        <v>68</v>
      </c>
      <c r="O3077">
        <v>9.9</v>
      </c>
      <c r="P3077">
        <v>2.2000000000000002</v>
      </c>
      <c r="Q3077">
        <v>5595.31</v>
      </c>
      <c r="R3077" t="s">
        <v>59</v>
      </c>
      <c r="S3077">
        <v>4279.66</v>
      </c>
      <c r="T3077">
        <v>4.4000000000000004</v>
      </c>
      <c r="U3077">
        <v>2026</v>
      </c>
      <c r="V3077" t="s">
        <v>107</v>
      </c>
      <c r="W3077" s="2">
        <v>46204</v>
      </c>
      <c r="X3077" t="s">
        <v>39</v>
      </c>
      <c r="Y3077" t="s">
        <v>40</v>
      </c>
      <c r="Z3077">
        <v>5595.31</v>
      </c>
      <c r="AA3077">
        <v>4279.66</v>
      </c>
      <c r="AB3077">
        <v>0.76500000000000001</v>
      </c>
    </row>
    <row r="3078" spans="1:28" x14ac:dyDescent="0.25">
      <c r="A3078" t="s">
        <v>3162</v>
      </c>
      <c r="B3078" s="2">
        <v>46207.040972222218</v>
      </c>
      <c r="C3078" s="2">
        <v>46213.34097222222</v>
      </c>
      <c r="D3078" t="s">
        <v>91</v>
      </c>
      <c r="E3078" t="s">
        <v>30</v>
      </c>
      <c r="F3078" t="s">
        <v>51</v>
      </c>
      <c r="G3078" t="s">
        <v>32</v>
      </c>
      <c r="H3078" t="s">
        <v>45</v>
      </c>
      <c r="I3078" t="s">
        <v>34</v>
      </c>
      <c r="J3078">
        <v>6.3</v>
      </c>
      <c r="K3078" t="s">
        <v>35</v>
      </c>
      <c r="L3078">
        <v>36</v>
      </c>
      <c r="M3078" s="2">
        <v>46207</v>
      </c>
      <c r="N3078" t="s">
        <v>68</v>
      </c>
      <c r="O3078">
        <v>9.5</v>
      </c>
      <c r="P3078">
        <v>1.7</v>
      </c>
      <c r="Q3078">
        <v>6837.68</v>
      </c>
      <c r="R3078" t="s">
        <v>37</v>
      </c>
      <c r="S3078">
        <v>3316.24</v>
      </c>
      <c r="T3078">
        <v>4.3</v>
      </c>
      <c r="U3078">
        <v>2026</v>
      </c>
      <c r="V3078" t="s">
        <v>107</v>
      </c>
      <c r="W3078" s="2">
        <v>46204</v>
      </c>
      <c r="X3078" t="s">
        <v>92</v>
      </c>
      <c r="Y3078" t="s">
        <v>40</v>
      </c>
      <c r="Z3078">
        <v>6837.68</v>
      </c>
      <c r="AA3078">
        <v>3316.24</v>
      </c>
      <c r="AB3078">
        <v>0.48499999999999999</v>
      </c>
    </row>
    <row r="3079" spans="1:28" x14ac:dyDescent="0.25">
      <c r="A3079" t="s">
        <v>3163</v>
      </c>
      <c r="B3079" s="2">
        <v>45799.619444444441</v>
      </c>
      <c r="C3079" s="2">
        <v>45800.119444444441</v>
      </c>
      <c r="D3079" t="s">
        <v>42</v>
      </c>
      <c r="E3079" t="s">
        <v>30</v>
      </c>
      <c r="F3079" t="s">
        <v>31</v>
      </c>
      <c r="G3079" t="s">
        <v>66</v>
      </c>
      <c r="H3079" t="s">
        <v>56</v>
      </c>
      <c r="I3079" t="s">
        <v>34</v>
      </c>
      <c r="J3079">
        <v>0.5</v>
      </c>
      <c r="K3079" t="s">
        <v>58</v>
      </c>
      <c r="L3079">
        <v>74</v>
      </c>
      <c r="M3079" s="2">
        <v>45799</v>
      </c>
      <c r="N3079" t="s">
        <v>76</v>
      </c>
      <c r="O3079">
        <v>9.9</v>
      </c>
      <c r="P3079">
        <v>2.2999999999999998</v>
      </c>
      <c r="Q3079">
        <v>2148.9499999999998</v>
      </c>
      <c r="R3079" t="s">
        <v>77</v>
      </c>
      <c r="S3079">
        <v>1390.34</v>
      </c>
      <c r="T3079">
        <v>3.3</v>
      </c>
      <c r="U3079">
        <v>2025</v>
      </c>
      <c r="V3079" t="s">
        <v>80</v>
      </c>
      <c r="W3079" s="2">
        <v>45778</v>
      </c>
      <c r="X3079" t="s">
        <v>47</v>
      </c>
      <c r="Y3079" t="s">
        <v>48</v>
      </c>
      <c r="Z3079">
        <v>2148.9499999999998</v>
      </c>
      <c r="AA3079">
        <v>1390.34</v>
      </c>
      <c r="AB3079">
        <v>0.64700000000000002</v>
      </c>
    </row>
    <row r="3080" spans="1:28" x14ac:dyDescent="0.25">
      <c r="A3080" t="s">
        <v>3164</v>
      </c>
      <c r="B3080" s="2">
        <v>46269.155555555553</v>
      </c>
      <c r="C3080" s="2">
        <v>46269.655555555553</v>
      </c>
      <c r="D3080" t="s">
        <v>42</v>
      </c>
      <c r="E3080" t="s">
        <v>83</v>
      </c>
      <c r="F3080" t="s">
        <v>31</v>
      </c>
      <c r="G3080" t="s">
        <v>32</v>
      </c>
      <c r="H3080" t="s">
        <v>45</v>
      </c>
      <c r="I3080" t="s">
        <v>75</v>
      </c>
      <c r="J3080">
        <v>0.5</v>
      </c>
      <c r="K3080" t="s">
        <v>35</v>
      </c>
      <c r="L3080">
        <v>106</v>
      </c>
      <c r="M3080" s="2">
        <v>46269</v>
      </c>
      <c r="N3080" t="s">
        <v>68</v>
      </c>
      <c r="O3080">
        <v>7.6</v>
      </c>
      <c r="P3080">
        <v>3.4</v>
      </c>
      <c r="Q3080">
        <v>5052.91</v>
      </c>
      <c r="R3080" t="s">
        <v>59</v>
      </c>
      <c r="S3080">
        <v>3303.93</v>
      </c>
      <c r="T3080">
        <v>3.6</v>
      </c>
      <c r="U3080">
        <v>2026</v>
      </c>
      <c r="V3080" t="s">
        <v>53</v>
      </c>
      <c r="W3080" s="2">
        <v>46266</v>
      </c>
      <c r="X3080" t="s">
        <v>81</v>
      </c>
      <c r="Y3080" t="s">
        <v>48</v>
      </c>
      <c r="Z3080">
        <v>5052.91</v>
      </c>
      <c r="AA3080">
        <v>3303.93</v>
      </c>
      <c r="AB3080">
        <v>0.65400000000000003</v>
      </c>
    </row>
    <row r="3081" spans="1:28" x14ac:dyDescent="0.25">
      <c r="A3081" t="s">
        <v>3165</v>
      </c>
      <c r="B3081" s="2">
        <v>46158.48541666667</v>
      </c>
      <c r="C3081" s="2">
        <v>46160.98541666667</v>
      </c>
      <c r="D3081" t="s">
        <v>50</v>
      </c>
      <c r="E3081" t="s">
        <v>83</v>
      </c>
      <c r="F3081" t="s">
        <v>31</v>
      </c>
      <c r="G3081" t="s">
        <v>44</v>
      </c>
      <c r="H3081" t="s">
        <v>67</v>
      </c>
      <c r="I3081" t="s">
        <v>34</v>
      </c>
      <c r="J3081">
        <v>2.5</v>
      </c>
      <c r="K3081" t="s">
        <v>58</v>
      </c>
      <c r="L3081">
        <v>49</v>
      </c>
      <c r="M3081" s="2">
        <v>46158</v>
      </c>
      <c r="N3081" t="s">
        <v>76</v>
      </c>
      <c r="O3081">
        <v>9.6999999999999993</v>
      </c>
      <c r="P3081">
        <v>0.7</v>
      </c>
      <c r="Q3081">
        <v>6836.52</v>
      </c>
      <c r="R3081" t="s">
        <v>77</v>
      </c>
      <c r="S3081">
        <v>4618.58</v>
      </c>
      <c r="T3081">
        <v>3.8</v>
      </c>
      <c r="U3081">
        <v>2026</v>
      </c>
      <c r="V3081" t="s">
        <v>80</v>
      </c>
      <c r="W3081" s="2">
        <v>46143</v>
      </c>
      <c r="X3081" t="s">
        <v>92</v>
      </c>
      <c r="Y3081" t="s">
        <v>40</v>
      </c>
      <c r="Z3081">
        <v>6836.52</v>
      </c>
      <c r="AA3081">
        <v>4618.58</v>
      </c>
      <c r="AB3081">
        <v>0.67600000000000005</v>
      </c>
    </row>
    <row r="3082" spans="1:28" x14ac:dyDescent="0.25">
      <c r="A3082" t="s">
        <v>3166</v>
      </c>
      <c r="B3082" s="2">
        <v>46359.40347222222</v>
      </c>
      <c r="C3082" s="2">
        <v>46363.40347222222</v>
      </c>
      <c r="D3082" t="s">
        <v>50</v>
      </c>
      <c r="E3082" t="s">
        <v>30</v>
      </c>
      <c r="F3082" t="s">
        <v>31</v>
      </c>
      <c r="G3082" t="s">
        <v>55</v>
      </c>
      <c r="H3082" t="s">
        <v>67</v>
      </c>
      <c r="I3082" t="s">
        <v>57</v>
      </c>
      <c r="J3082">
        <v>4</v>
      </c>
      <c r="K3082" t="s">
        <v>35</v>
      </c>
      <c r="L3082">
        <v>36</v>
      </c>
      <c r="M3082" s="2">
        <v>46359</v>
      </c>
      <c r="N3082" t="s">
        <v>36</v>
      </c>
      <c r="O3082">
        <v>8.1999999999999993</v>
      </c>
      <c r="P3082">
        <v>1</v>
      </c>
      <c r="Q3082">
        <v>6118.97</v>
      </c>
      <c r="R3082" t="s">
        <v>59</v>
      </c>
      <c r="S3082">
        <v>3348.63</v>
      </c>
      <c r="T3082">
        <v>4.2</v>
      </c>
      <c r="U3082">
        <v>2026</v>
      </c>
      <c r="V3082" t="s">
        <v>63</v>
      </c>
      <c r="W3082" s="2">
        <v>46357</v>
      </c>
      <c r="X3082" t="s">
        <v>47</v>
      </c>
      <c r="Y3082" t="s">
        <v>48</v>
      </c>
      <c r="Z3082">
        <v>6118.97</v>
      </c>
      <c r="AA3082">
        <v>3348.63</v>
      </c>
      <c r="AB3082">
        <v>0.54700000000000004</v>
      </c>
    </row>
    <row r="3083" spans="1:28" x14ac:dyDescent="0.25">
      <c r="A3083" t="s">
        <v>3167</v>
      </c>
      <c r="B3083" s="2">
        <v>46204.909722222219</v>
      </c>
      <c r="C3083" s="2">
        <v>46213.109722222223</v>
      </c>
      <c r="D3083" t="s">
        <v>29</v>
      </c>
      <c r="E3083" t="s">
        <v>30</v>
      </c>
      <c r="F3083" t="s">
        <v>51</v>
      </c>
      <c r="G3083" t="s">
        <v>32</v>
      </c>
      <c r="H3083" t="s">
        <v>74</v>
      </c>
      <c r="I3083" t="s">
        <v>34</v>
      </c>
      <c r="J3083">
        <v>8.1999999999999993</v>
      </c>
      <c r="K3083" t="s">
        <v>35</v>
      </c>
      <c r="L3083">
        <v>11</v>
      </c>
      <c r="M3083" s="2">
        <v>46204</v>
      </c>
      <c r="N3083" t="s">
        <v>68</v>
      </c>
      <c r="O3083">
        <v>9.9</v>
      </c>
      <c r="P3083">
        <v>0.1</v>
      </c>
      <c r="Q3083">
        <v>8683.49</v>
      </c>
      <c r="R3083" t="s">
        <v>37</v>
      </c>
      <c r="S3083">
        <v>5403.11</v>
      </c>
      <c r="T3083">
        <v>4.5999999999999996</v>
      </c>
      <c r="U3083">
        <v>2026</v>
      </c>
      <c r="V3083" t="s">
        <v>107</v>
      </c>
      <c r="W3083" s="2">
        <v>46204</v>
      </c>
      <c r="X3083" t="s">
        <v>64</v>
      </c>
      <c r="Y3083" t="s">
        <v>48</v>
      </c>
      <c r="Z3083">
        <v>8683.49</v>
      </c>
      <c r="AA3083">
        <v>5403.11</v>
      </c>
      <c r="AB3083">
        <v>0.622</v>
      </c>
    </row>
    <row r="3084" spans="1:28" x14ac:dyDescent="0.25">
      <c r="A3084" t="s">
        <v>3168</v>
      </c>
      <c r="B3084" s="2">
        <v>46316.689583333333</v>
      </c>
      <c r="C3084" s="2">
        <v>46322.289583333331</v>
      </c>
      <c r="D3084" t="s">
        <v>62</v>
      </c>
      <c r="E3084" t="s">
        <v>30</v>
      </c>
      <c r="F3084" t="s">
        <v>51</v>
      </c>
      <c r="G3084" t="s">
        <v>32</v>
      </c>
      <c r="H3084" t="s">
        <v>86</v>
      </c>
      <c r="I3084" t="s">
        <v>34</v>
      </c>
      <c r="J3084">
        <v>5.6</v>
      </c>
      <c r="K3084" t="s">
        <v>35</v>
      </c>
      <c r="L3084">
        <v>53</v>
      </c>
      <c r="M3084" s="2">
        <v>46316</v>
      </c>
      <c r="N3084" t="s">
        <v>76</v>
      </c>
      <c r="O3084">
        <v>8.1</v>
      </c>
      <c r="P3084">
        <v>0.5</v>
      </c>
      <c r="Q3084">
        <v>7577.32</v>
      </c>
      <c r="R3084" t="s">
        <v>77</v>
      </c>
      <c r="S3084">
        <v>4574.8100000000004</v>
      </c>
      <c r="T3084">
        <v>4.3</v>
      </c>
      <c r="U3084">
        <v>2026</v>
      </c>
      <c r="V3084" t="s">
        <v>97</v>
      </c>
      <c r="W3084" s="2">
        <v>46296</v>
      </c>
      <c r="X3084" t="s">
        <v>64</v>
      </c>
      <c r="Y3084" t="s">
        <v>48</v>
      </c>
      <c r="Z3084">
        <v>7577.32</v>
      </c>
      <c r="AA3084">
        <v>4574.8100000000004</v>
      </c>
      <c r="AB3084">
        <v>0.60399999999999998</v>
      </c>
    </row>
    <row r="3085" spans="1:28" x14ac:dyDescent="0.25">
      <c r="A3085" t="s">
        <v>3169</v>
      </c>
      <c r="B3085" s="2">
        <v>46199.116666666669</v>
      </c>
      <c r="C3085" s="2">
        <v>46203.416666666657</v>
      </c>
      <c r="D3085" t="s">
        <v>91</v>
      </c>
      <c r="E3085" t="s">
        <v>43</v>
      </c>
      <c r="F3085" t="s">
        <v>31</v>
      </c>
      <c r="G3085" t="s">
        <v>32</v>
      </c>
      <c r="H3085" t="s">
        <v>33</v>
      </c>
      <c r="I3085" t="s">
        <v>34</v>
      </c>
      <c r="J3085">
        <v>4.3</v>
      </c>
      <c r="K3085" t="s">
        <v>35</v>
      </c>
      <c r="L3085">
        <v>36</v>
      </c>
      <c r="M3085" s="2">
        <v>46199</v>
      </c>
      <c r="N3085" t="s">
        <v>76</v>
      </c>
      <c r="O3085">
        <v>8</v>
      </c>
      <c r="P3085">
        <v>0.9</v>
      </c>
      <c r="Q3085">
        <v>5795.93</v>
      </c>
      <c r="R3085" t="s">
        <v>37</v>
      </c>
      <c r="S3085">
        <v>3492.07</v>
      </c>
      <c r="T3085">
        <v>3.8</v>
      </c>
      <c r="U3085">
        <v>2026</v>
      </c>
      <c r="V3085" t="s">
        <v>110</v>
      </c>
      <c r="W3085" s="2">
        <v>46174</v>
      </c>
      <c r="X3085" t="s">
        <v>81</v>
      </c>
      <c r="Y3085" t="s">
        <v>48</v>
      </c>
      <c r="Z3085">
        <v>5795.93</v>
      </c>
      <c r="AA3085">
        <v>3492.07</v>
      </c>
      <c r="AB3085">
        <v>0.60299999999999998</v>
      </c>
    </row>
    <row r="3086" spans="1:28" x14ac:dyDescent="0.25">
      <c r="A3086" t="s">
        <v>3170</v>
      </c>
      <c r="B3086" s="2">
        <v>46164.753472222219</v>
      </c>
      <c r="C3086" s="2">
        <v>46172.15347222222</v>
      </c>
      <c r="D3086" t="s">
        <v>29</v>
      </c>
      <c r="E3086" t="s">
        <v>83</v>
      </c>
      <c r="F3086" t="s">
        <v>31</v>
      </c>
      <c r="G3086" t="s">
        <v>44</v>
      </c>
      <c r="H3086" t="s">
        <v>56</v>
      </c>
      <c r="I3086" t="s">
        <v>34</v>
      </c>
      <c r="J3086">
        <v>7.4</v>
      </c>
      <c r="K3086" t="s">
        <v>35</v>
      </c>
      <c r="L3086">
        <v>28</v>
      </c>
      <c r="M3086" s="2">
        <v>46164</v>
      </c>
      <c r="N3086" t="s">
        <v>68</v>
      </c>
      <c r="O3086">
        <v>8.3000000000000007</v>
      </c>
      <c r="P3086">
        <v>2.2000000000000002</v>
      </c>
      <c r="Q3086">
        <v>9174.24</v>
      </c>
      <c r="R3086" t="s">
        <v>37</v>
      </c>
      <c r="S3086">
        <v>5322.97</v>
      </c>
      <c r="T3086">
        <v>3.9</v>
      </c>
      <c r="U3086">
        <v>2026</v>
      </c>
      <c r="V3086" t="s">
        <v>80</v>
      </c>
      <c r="W3086" s="2">
        <v>46143</v>
      </c>
      <c r="X3086" t="s">
        <v>81</v>
      </c>
      <c r="Y3086" t="s">
        <v>48</v>
      </c>
      <c r="Z3086">
        <v>9174.24</v>
      </c>
      <c r="AA3086">
        <v>5322.97</v>
      </c>
      <c r="AB3086">
        <v>0.57999999999999996</v>
      </c>
    </row>
    <row r="3087" spans="1:28" x14ac:dyDescent="0.25">
      <c r="A3087" t="s">
        <v>3171</v>
      </c>
      <c r="B3087" s="2">
        <v>46253.952777777777</v>
      </c>
      <c r="C3087" s="2">
        <v>46256.852777777778</v>
      </c>
      <c r="D3087" t="s">
        <v>62</v>
      </c>
      <c r="E3087" t="s">
        <v>83</v>
      </c>
      <c r="F3087" t="s">
        <v>51</v>
      </c>
      <c r="G3087" t="s">
        <v>44</v>
      </c>
      <c r="H3087" t="s">
        <v>86</v>
      </c>
      <c r="I3087" t="s">
        <v>34</v>
      </c>
      <c r="J3087">
        <v>2.9</v>
      </c>
      <c r="K3087" t="s">
        <v>35</v>
      </c>
      <c r="L3087">
        <v>72</v>
      </c>
      <c r="M3087" s="2">
        <v>46253</v>
      </c>
      <c r="N3087" t="s">
        <v>68</v>
      </c>
      <c r="O3087">
        <v>8</v>
      </c>
      <c r="P3087">
        <v>1.7</v>
      </c>
      <c r="Q3087">
        <v>5412.08</v>
      </c>
      <c r="R3087" t="s">
        <v>37</v>
      </c>
      <c r="S3087">
        <v>4129.3999999999996</v>
      </c>
      <c r="T3087">
        <v>3.9</v>
      </c>
      <c r="U3087">
        <v>2026</v>
      </c>
      <c r="V3087" t="s">
        <v>87</v>
      </c>
      <c r="W3087" s="2">
        <v>46235</v>
      </c>
      <c r="X3087" t="s">
        <v>64</v>
      </c>
      <c r="Y3087" t="s">
        <v>48</v>
      </c>
      <c r="Z3087">
        <v>5412.08</v>
      </c>
      <c r="AA3087">
        <v>4129.3999999999996</v>
      </c>
      <c r="AB3087">
        <v>0.76300000000000001</v>
      </c>
    </row>
    <row r="3088" spans="1:28" x14ac:dyDescent="0.25">
      <c r="A3088" t="s">
        <v>3172</v>
      </c>
      <c r="B3088" s="2">
        <v>45938.009027777778</v>
      </c>
      <c r="C3088" s="2">
        <v>45942.209027777782</v>
      </c>
      <c r="D3088" t="s">
        <v>85</v>
      </c>
      <c r="E3088" t="s">
        <v>30</v>
      </c>
      <c r="F3088" t="s">
        <v>31</v>
      </c>
      <c r="G3088" t="s">
        <v>55</v>
      </c>
      <c r="H3088" t="s">
        <v>67</v>
      </c>
      <c r="I3088" t="s">
        <v>34</v>
      </c>
      <c r="J3088">
        <v>4.2</v>
      </c>
      <c r="K3088" t="s">
        <v>35</v>
      </c>
      <c r="L3088">
        <v>71</v>
      </c>
      <c r="M3088" s="2">
        <v>45938</v>
      </c>
      <c r="N3088" t="s">
        <v>36</v>
      </c>
      <c r="O3088">
        <v>11.9</v>
      </c>
      <c r="P3088">
        <v>2.4</v>
      </c>
      <c r="Q3088">
        <v>6166.8</v>
      </c>
      <c r="R3088" t="s">
        <v>77</v>
      </c>
      <c r="S3088">
        <v>4165.05</v>
      </c>
      <c r="T3088">
        <v>3.7</v>
      </c>
      <c r="U3088">
        <v>2025</v>
      </c>
      <c r="V3088" t="s">
        <v>97</v>
      </c>
      <c r="W3088" s="2">
        <v>45931</v>
      </c>
      <c r="X3088" t="s">
        <v>64</v>
      </c>
      <c r="Y3088" t="s">
        <v>48</v>
      </c>
      <c r="Z3088">
        <v>6166.8</v>
      </c>
      <c r="AA3088">
        <v>4165.05</v>
      </c>
      <c r="AB3088">
        <v>0.67500000000000004</v>
      </c>
    </row>
    <row r="3089" spans="1:28" x14ac:dyDescent="0.25">
      <c r="A3089" t="s">
        <v>3173</v>
      </c>
      <c r="B3089" s="2">
        <v>46081.113194444442</v>
      </c>
      <c r="C3089" s="2">
        <v>46081.613194444442</v>
      </c>
      <c r="D3089" t="s">
        <v>42</v>
      </c>
      <c r="E3089" t="s">
        <v>30</v>
      </c>
      <c r="F3089" t="s">
        <v>31</v>
      </c>
      <c r="G3089" t="s">
        <v>32</v>
      </c>
      <c r="H3089" t="s">
        <v>33</v>
      </c>
      <c r="I3089" t="s">
        <v>57</v>
      </c>
      <c r="J3089">
        <v>0.5</v>
      </c>
      <c r="K3089" t="s">
        <v>35</v>
      </c>
      <c r="L3089">
        <v>66</v>
      </c>
      <c r="M3089" s="2">
        <v>46081</v>
      </c>
      <c r="N3089" t="s">
        <v>36</v>
      </c>
      <c r="O3089">
        <v>8.3000000000000007</v>
      </c>
      <c r="P3089">
        <v>1.3</v>
      </c>
      <c r="Q3089">
        <v>2945.05</v>
      </c>
      <c r="R3089" t="s">
        <v>37</v>
      </c>
      <c r="S3089">
        <v>2085.16</v>
      </c>
      <c r="T3089">
        <v>3.8</v>
      </c>
      <c r="U3089">
        <v>2026</v>
      </c>
      <c r="V3089" t="s">
        <v>104</v>
      </c>
      <c r="W3089" s="2">
        <v>46054</v>
      </c>
      <c r="X3089" t="s">
        <v>92</v>
      </c>
      <c r="Y3089" t="s">
        <v>40</v>
      </c>
      <c r="Z3089">
        <v>2945.05</v>
      </c>
      <c r="AA3089">
        <v>2085.16</v>
      </c>
      <c r="AB3089">
        <v>0.70799999999999996</v>
      </c>
    </row>
    <row r="3090" spans="1:28" x14ac:dyDescent="0.25">
      <c r="A3090" t="s">
        <v>3174</v>
      </c>
      <c r="B3090" s="2">
        <v>45927.525000000001</v>
      </c>
      <c r="C3090" s="2">
        <v>45930.525000000001</v>
      </c>
      <c r="D3090" t="s">
        <v>50</v>
      </c>
      <c r="E3090" t="s">
        <v>30</v>
      </c>
      <c r="F3090" t="s">
        <v>51</v>
      </c>
      <c r="G3090" t="s">
        <v>44</v>
      </c>
      <c r="H3090" t="s">
        <v>56</v>
      </c>
      <c r="I3090" t="s">
        <v>57</v>
      </c>
      <c r="J3090">
        <v>3</v>
      </c>
      <c r="K3090" t="s">
        <v>58</v>
      </c>
      <c r="L3090">
        <v>16</v>
      </c>
      <c r="M3090" s="2">
        <v>45927</v>
      </c>
      <c r="N3090" t="s">
        <v>36</v>
      </c>
      <c r="O3090">
        <v>7.9</v>
      </c>
      <c r="P3090">
        <v>1.7</v>
      </c>
      <c r="Q3090">
        <v>4647.91</v>
      </c>
      <c r="R3090" t="s">
        <v>59</v>
      </c>
      <c r="S3090">
        <v>2679.63</v>
      </c>
      <c r="T3090">
        <v>3.8</v>
      </c>
      <c r="U3090">
        <v>2025</v>
      </c>
      <c r="V3090" t="s">
        <v>53</v>
      </c>
      <c r="W3090" s="2">
        <v>45901</v>
      </c>
      <c r="X3090" t="s">
        <v>92</v>
      </c>
      <c r="Y3090" t="s">
        <v>40</v>
      </c>
      <c r="Z3090">
        <v>4647.91</v>
      </c>
      <c r="AA3090">
        <v>2679.63</v>
      </c>
      <c r="AB3090">
        <v>0.57699999999999996</v>
      </c>
    </row>
    <row r="3091" spans="1:28" x14ac:dyDescent="0.25">
      <c r="A3091" t="s">
        <v>3175</v>
      </c>
      <c r="B3091" s="2">
        <v>45811.729861111111</v>
      </c>
      <c r="C3091" s="2">
        <v>45818.529861111107</v>
      </c>
      <c r="D3091" t="s">
        <v>29</v>
      </c>
      <c r="E3091" t="s">
        <v>83</v>
      </c>
      <c r="F3091" t="s">
        <v>51</v>
      </c>
      <c r="G3091" t="s">
        <v>55</v>
      </c>
      <c r="H3091" t="s">
        <v>74</v>
      </c>
      <c r="I3091" t="s">
        <v>57</v>
      </c>
      <c r="J3091">
        <v>6.8</v>
      </c>
      <c r="K3091" t="s">
        <v>35</v>
      </c>
      <c r="L3091">
        <v>50</v>
      </c>
      <c r="M3091" s="2">
        <v>45811</v>
      </c>
      <c r="N3091" t="s">
        <v>36</v>
      </c>
      <c r="O3091">
        <v>8.1</v>
      </c>
      <c r="P3091">
        <v>1.6</v>
      </c>
      <c r="Q3091">
        <v>9133.69</v>
      </c>
      <c r="R3091" t="s">
        <v>37</v>
      </c>
      <c r="S3091">
        <v>4386.3100000000004</v>
      </c>
      <c r="T3091">
        <v>4.2</v>
      </c>
      <c r="U3091">
        <v>2025</v>
      </c>
      <c r="V3091" t="s">
        <v>110</v>
      </c>
      <c r="W3091" s="2">
        <v>45809</v>
      </c>
      <c r="X3091" t="s">
        <v>70</v>
      </c>
      <c r="Y3091" t="s">
        <v>48</v>
      </c>
      <c r="Z3091">
        <v>9133.69</v>
      </c>
      <c r="AA3091">
        <v>4386.3100000000004</v>
      </c>
      <c r="AB3091">
        <v>0.48</v>
      </c>
    </row>
    <row r="3092" spans="1:28" x14ac:dyDescent="0.25">
      <c r="A3092" t="s">
        <v>3176</v>
      </c>
      <c r="B3092" s="2">
        <v>46271.309027777781</v>
      </c>
      <c r="C3092" s="2">
        <v>46276.009027777778</v>
      </c>
      <c r="D3092" t="s">
        <v>85</v>
      </c>
      <c r="E3092" t="s">
        <v>30</v>
      </c>
      <c r="F3092" t="s">
        <v>31</v>
      </c>
      <c r="G3092" t="s">
        <v>55</v>
      </c>
      <c r="H3092" t="s">
        <v>67</v>
      </c>
      <c r="I3092" t="s">
        <v>34</v>
      </c>
      <c r="J3092">
        <v>4.7</v>
      </c>
      <c r="K3092" t="s">
        <v>35</v>
      </c>
      <c r="L3092">
        <v>64</v>
      </c>
      <c r="M3092" s="2">
        <v>46271</v>
      </c>
      <c r="N3092" t="s">
        <v>36</v>
      </c>
      <c r="O3092">
        <v>10.1</v>
      </c>
      <c r="P3092">
        <v>0.4</v>
      </c>
      <c r="Q3092">
        <v>6405.49</v>
      </c>
      <c r="R3092" t="s">
        <v>37</v>
      </c>
      <c r="S3092">
        <v>4904.5</v>
      </c>
      <c r="T3092">
        <v>3.7</v>
      </c>
      <c r="U3092">
        <v>2026</v>
      </c>
      <c r="V3092" t="s">
        <v>53</v>
      </c>
      <c r="W3092" s="2">
        <v>46266</v>
      </c>
      <c r="X3092" t="s">
        <v>39</v>
      </c>
      <c r="Y3092" t="s">
        <v>40</v>
      </c>
      <c r="Z3092">
        <v>6405.49</v>
      </c>
      <c r="AA3092">
        <v>4904.5</v>
      </c>
      <c r="AB3092">
        <v>0.76600000000000001</v>
      </c>
    </row>
    <row r="3093" spans="1:28" x14ac:dyDescent="0.25">
      <c r="A3093" t="s">
        <v>3177</v>
      </c>
      <c r="B3093" s="2">
        <v>46384.854861111111</v>
      </c>
      <c r="C3093" s="2">
        <v>46386.654861111107</v>
      </c>
      <c r="D3093" t="s">
        <v>50</v>
      </c>
      <c r="E3093" t="s">
        <v>83</v>
      </c>
      <c r="F3093" t="s">
        <v>51</v>
      </c>
      <c r="G3093" t="s">
        <v>55</v>
      </c>
      <c r="H3093" t="s">
        <v>67</v>
      </c>
      <c r="I3093" t="s">
        <v>34</v>
      </c>
      <c r="J3093">
        <v>1.8</v>
      </c>
      <c r="K3093" t="s">
        <v>58</v>
      </c>
      <c r="L3093">
        <v>50</v>
      </c>
      <c r="M3093" s="2">
        <v>46384</v>
      </c>
      <c r="N3093" t="s">
        <v>68</v>
      </c>
      <c r="O3093">
        <v>7.8</v>
      </c>
      <c r="P3093">
        <v>1.6</v>
      </c>
      <c r="Q3093">
        <v>5880.01</v>
      </c>
      <c r="R3093" t="s">
        <v>37</v>
      </c>
      <c r="S3093">
        <v>4368.2700000000004</v>
      </c>
      <c r="T3093">
        <v>3.9</v>
      </c>
      <c r="U3093">
        <v>2026</v>
      </c>
      <c r="V3093" t="s">
        <v>63</v>
      </c>
      <c r="W3093" s="2">
        <v>46357</v>
      </c>
      <c r="X3093" t="s">
        <v>78</v>
      </c>
      <c r="Y3093" t="s">
        <v>48</v>
      </c>
      <c r="Z3093">
        <v>5880.01</v>
      </c>
      <c r="AA3093">
        <v>4368.2700000000004</v>
      </c>
      <c r="AB3093">
        <v>0.74299999999999999</v>
      </c>
    </row>
    <row r="3094" spans="1:28" x14ac:dyDescent="0.25">
      <c r="A3094" t="s">
        <v>3178</v>
      </c>
      <c r="B3094" s="2">
        <v>46319.496527777781</v>
      </c>
      <c r="C3094" s="2">
        <v>46325.496527777781</v>
      </c>
      <c r="D3094" t="s">
        <v>113</v>
      </c>
      <c r="E3094" t="s">
        <v>83</v>
      </c>
      <c r="F3094" t="s">
        <v>31</v>
      </c>
      <c r="G3094" t="s">
        <v>32</v>
      </c>
      <c r="H3094" t="s">
        <v>33</v>
      </c>
      <c r="I3094" t="s">
        <v>34</v>
      </c>
      <c r="J3094">
        <v>6</v>
      </c>
      <c r="K3094" t="s">
        <v>35</v>
      </c>
      <c r="L3094">
        <v>26</v>
      </c>
      <c r="M3094" s="2">
        <v>46319</v>
      </c>
      <c r="N3094" t="s">
        <v>76</v>
      </c>
      <c r="O3094">
        <v>8.1999999999999993</v>
      </c>
      <c r="P3094">
        <v>1.4</v>
      </c>
      <c r="Q3094">
        <v>9389.9</v>
      </c>
      <c r="R3094" t="s">
        <v>59</v>
      </c>
      <c r="S3094">
        <v>5796.95</v>
      </c>
      <c r="T3094">
        <v>4.3</v>
      </c>
      <c r="U3094">
        <v>2026</v>
      </c>
      <c r="V3094" t="s">
        <v>97</v>
      </c>
      <c r="W3094" s="2">
        <v>46296</v>
      </c>
      <c r="X3094" t="s">
        <v>92</v>
      </c>
      <c r="Y3094" t="s">
        <v>40</v>
      </c>
      <c r="Z3094">
        <v>9389.9</v>
      </c>
      <c r="AA3094">
        <v>5796.95</v>
      </c>
      <c r="AB3094">
        <v>0.61699999999999999</v>
      </c>
    </row>
    <row r="3095" spans="1:28" x14ac:dyDescent="0.25">
      <c r="A3095" t="s">
        <v>3179</v>
      </c>
      <c r="B3095" s="2">
        <v>45740.677083333343</v>
      </c>
      <c r="C3095" s="2">
        <v>45745.277083333327</v>
      </c>
      <c r="D3095" t="s">
        <v>29</v>
      </c>
      <c r="E3095" t="s">
        <v>73</v>
      </c>
      <c r="F3095" t="s">
        <v>51</v>
      </c>
      <c r="G3095" t="s">
        <v>55</v>
      </c>
      <c r="H3095" t="s">
        <v>86</v>
      </c>
      <c r="I3095" t="s">
        <v>34</v>
      </c>
      <c r="J3095">
        <v>4.5999999999999996</v>
      </c>
      <c r="K3095" t="s">
        <v>35</v>
      </c>
      <c r="L3095">
        <v>28</v>
      </c>
      <c r="M3095" s="2">
        <v>45740</v>
      </c>
      <c r="N3095" t="s">
        <v>36</v>
      </c>
      <c r="O3095">
        <v>8.3000000000000007</v>
      </c>
      <c r="P3095">
        <v>2.9</v>
      </c>
      <c r="Q3095">
        <v>5937.56</v>
      </c>
      <c r="R3095" t="s">
        <v>59</v>
      </c>
      <c r="S3095">
        <v>3536.93</v>
      </c>
      <c r="T3095">
        <v>3</v>
      </c>
      <c r="U3095">
        <v>2025</v>
      </c>
      <c r="V3095" t="s">
        <v>46</v>
      </c>
      <c r="W3095" s="2">
        <v>45717</v>
      </c>
      <c r="X3095" t="s">
        <v>78</v>
      </c>
      <c r="Y3095" t="s">
        <v>48</v>
      </c>
      <c r="Z3095">
        <v>5937.56</v>
      </c>
      <c r="AA3095">
        <v>3536.93</v>
      </c>
      <c r="AB3095">
        <v>0.59599999999999997</v>
      </c>
    </row>
    <row r="3096" spans="1:28" x14ac:dyDescent="0.25">
      <c r="A3096" t="s">
        <v>3180</v>
      </c>
      <c r="B3096" s="2">
        <v>46279.568055555559</v>
      </c>
      <c r="C3096" s="2">
        <v>46283.568055555559</v>
      </c>
      <c r="D3096" t="s">
        <v>91</v>
      </c>
      <c r="E3096" t="s">
        <v>30</v>
      </c>
      <c r="F3096" t="s">
        <v>31</v>
      </c>
      <c r="G3096" t="s">
        <v>55</v>
      </c>
      <c r="H3096" t="s">
        <v>52</v>
      </c>
      <c r="I3096" t="s">
        <v>75</v>
      </c>
      <c r="J3096">
        <v>4</v>
      </c>
      <c r="K3096" t="s">
        <v>35</v>
      </c>
      <c r="L3096">
        <v>45</v>
      </c>
      <c r="M3096" s="2">
        <v>46279</v>
      </c>
      <c r="N3096" t="s">
        <v>36</v>
      </c>
      <c r="O3096">
        <v>7.8</v>
      </c>
      <c r="P3096">
        <v>2.1</v>
      </c>
      <c r="Q3096">
        <v>5545.38</v>
      </c>
      <c r="R3096" t="s">
        <v>77</v>
      </c>
      <c r="S3096">
        <v>3401.56</v>
      </c>
      <c r="T3096">
        <v>3.3</v>
      </c>
      <c r="U3096">
        <v>2026</v>
      </c>
      <c r="V3096" t="s">
        <v>53</v>
      </c>
      <c r="W3096" s="2">
        <v>46266</v>
      </c>
      <c r="X3096" t="s">
        <v>78</v>
      </c>
      <c r="Y3096" t="s">
        <v>48</v>
      </c>
      <c r="Z3096">
        <v>5545.38</v>
      </c>
      <c r="AA3096">
        <v>3401.56</v>
      </c>
      <c r="AB3096">
        <v>0.61299999999999999</v>
      </c>
    </row>
    <row r="3097" spans="1:28" x14ac:dyDescent="0.25">
      <c r="A3097" t="s">
        <v>3181</v>
      </c>
      <c r="B3097" s="2">
        <v>46083.071527777778</v>
      </c>
      <c r="C3097" s="2">
        <v>46086.771527777782</v>
      </c>
      <c r="D3097" t="s">
        <v>62</v>
      </c>
      <c r="E3097" t="s">
        <v>30</v>
      </c>
      <c r="F3097" t="s">
        <v>51</v>
      </c>
      <c r="G3097" t="s">
        <v>55</v>
      </c>
      <c r="H3097" t="s">
        <v>45</v>
      </c>
      <c r="I3097" t="s">
        <v>34</v>
      </c>
      <c r="J3097">
        <v>3.7</v>
      </c>
      <c r="K3097" t="s">
        <v>35</v>
      </c>
      <c r="L3097">
        <v>38</v>
      </c>
      <c r="M3097" s="2">
        <v>46083</v>
      </c>
      <c r="N3097" t="s">
        <v>76</v>
      </c>
      <c r="O3097">
        <v>8</v>
      </c>
      <c r="P3097">
        <v>0.9</v>
      </c>
      <c r="Q3097">
        <v>5528.83</v>
      </c>
      <c r="R3097" t="s">
        <v>37</v>
      </c>
      <c r="S3097">
        <v>3100.14</v>
      </c>
      <c r="T3097">
        <v>4.9000000000000004</v>
      </c>
      <c r="U3097">
        <v>2026</v>
      </c>
      <c r="V3097" t="s">
        <v>46</v>
      </c>
      <c r="W3097" s="2">
        <v>46082</v>
      </c>
      <c r="X3097" t="s">
        <v>78</v>
      </c>
      <c r="Y3097" t="s">
        <v>48</v>
      </c>
      <c r="Z3097">
        <v>5528.83</v>
      </c>
      <c r="AA3097">
        <v>3100.14</v>
      </c>
      <c r="AB3097">
        <v>0.56100000000000005</v>
      </c>
    </row>
    <row r="3098" spans="1:28" x14ac:dyDescent="0.25">
      <c r="A3098" t="s">
        <v>3182</v>
      </c>
      <c r="B3098" s="2">
        <v>45932.51458333333</v>
      </c>
      <c r="C3098" s="2">
        <v>45937.51458333333</v>
      </c>
      <c r="D3098" t="s">
        <v>29</v>
      </c>
      <c r="E3098" t="s">
        <v>73</v>
      </c>
      <c r="F3098" t="s">
        <v>51</v>
      </c>
      <c r="G3098" t="s">
        <v>44</v>
      </c>
      <c r="H3098" t="s">
        <v>52</v>
      </c>
      <c r="I3098" t="s">
        <v>34</v>
      </c>
      <c r="J3098">
        <v>5</v>
      </c>
      <c r="K3098" t="s">
        <v>35</v>
      </c>
      <c r="L3098">
        <v>19</v>
      </c>
      <c r="M3098" s="2">
        <v>45932</v>
      </c>
      <c r="N3098" t="s">
        <v>68</v>
      </c>
      <c r="O3098">
        <v>8.3000000000000007</v>
      </c>
      <c r="P3098">
        <v>3.2</v>
      </c>
      <c r="Q3098">
        <v>5986.45</v>
      </c>
      <c r="R3098" t="s">
        <v>37</v>
      </c>
      <c r="S3098">
        <v>3977.83</v>
      </c>
      <c r="T3098">
        <v>3.5</v>
      </c>
      <c r="U3098">
        <v>2025</v>
      </c>
      <c r="V3098" t="s">
        <v>97</v>
      </c>
      <c r="W3098" s="2">
        <v>45931</v>
      </c>
      <c r="X3098" t="s">
        <v>47</v>
      </c>
      <c r="Y3098" t="s">
        <v>48</v>
      </c>
      <c r="Z3098">
        <v>5986.45</v>
      </c>
      <c r="AA3098">
        <v>3977.83</v>
      </c>
      <c r="AB3098">
        <v>0.66400000000000003</v>
      </c>
    </row>
    <row r="3099" spans="1:28" x14ac:dyDescent="0.25">
      <c r="A3099" t="s">
        <v>3183</v>
      </c>
      <c r="B3099" s="2">
        <v>46370.295138888891</v>
      </c>
      <c r="C3099" s="2">
        <v>46371.395138888889</v>
      </c>
      <c r="D3099" t="s">
        <v>42</v>
      </c>
      <c r="E3099" t="s">
        <v>43</v>
      </c>
      <c r="F3099" t="s">
        <v>31</v>
      </c>
      <c r="G3099" t="s">
        <v>32</v>
      </c>
      <c r="H3099" t="s">
        <v>86</v>
      </c>
      <c r="I3099" t="s">
        <v>57</v>
      </c>
      <c r="J3099">
        <v>1.1000000000000001</v>
      </c>
      <c r="K3099" t="s">
        <v>35</v>
      </c>
      <c r="L3099">
        <v>75</v>
      </c>
      <c r="M3099" s="2">
        <v>46370</v>
      </c>
      <c r="N3099" t="s">
        <v>68</v>
      </c>
      <c r="O3099">
        <v>7.7</v>
      </c>
      <c r="P3099">
        <v>1.4</v>
      </c>
      <c r="Q3099">
        <v>4351.13</v>
      </c>
      <c r="R3099" t="s">
        <v>59</v>
      </c>
      <c r="S3099">
        <v>3359.51</v>
      </c>
      <c r="T3099">
        <v>4.3</v>
      </c>
      <c r="U3099">
        <v>2026</v>
      </c>
      <c r="V3099" t="s">
        <v>63</v>
      </c>
      <c r="W3099" s="2">
        <v>46357</v>
      </c>
      <c r="X3099" t="s">
        <v>78</v>
      </c>
      <c r="Y3099" t="s">
        <v>48</v>
      </c>
      <c r="Z3099">
        <v>4351.13</v>
      </c>
      <c r="AA3099">
        <v>3359.51</v>
      </c>
      <c r="AB3099">
        <v>0.77200000000000002</v>
      </c>
    </row>
    <row r="3100" spans="1:28" x14ac:dyDescent="0.25">
      <c r="A3100" t="s">
        <v>3184</v>
      </c>
      <c r="B3100" s="2">
        <v>45941.780555555553</v>
      </c>
      <c r="C3100" s="2">
        <v>45944.980555555558</v>
      </c>
      <c r="D3100" t="s">
        <v>72</v>
      </c>
      <c r="E3100" t="s">
        <v>30</v>
      </c>
      <c r="F3100" t="s">
        <v>51</v>
      </c>
      <c r="G3100" t="s">
        <v>55</v>
      </c>
      <c r="H3100" t="s">
        <v>67</v>
      </c>
      <c r="I3100" t="s">
        <v>57</v>
      </c>
      <c r="J3100">
        <v>3.2</v>
      </c>
      <c r="K3100" t="s">
        <v>35</v>
      </c>
      <c r="L3100">
        <v>63</v>
      </c>
      <c r="M3100" s="2">
        <v>45941</v>
      </c>
      <c r="N3100" t="s">
        <v>36</v>
      </c>
      <c r="O3100">
        <v>8.1</v>
      </c>
      <c r="P3100">
        <v>0.6</v>
      </c>
      <c r="Q3100">
        <v>6364.02</v>
      </c>
      <c r="R3100" t="s">
        <v>77</v>
      </c>
      <c r="S3100">
        <v>3181.74</v>
      </c>
      <c r="T3100">
        <v>4.4000000000000004</v>
      </c>
      <c r="U3100">
        <v>2025</v>
      </c>
      <c r="V3100" t="s">
        <v>97</v>
      </c>
      <c r="W3100" s="2">
        <v>45931</v>
      </c>
      <c r="X3100" t="s">
        <v>92</v>
      </c>
      <c r="Y3100" t="s">
        <v>40</v>
      </c>
      <c r="Z3100">
        <v>6364.02</v>
      </c>
      <c r="AA3100">
        <v>3181.74</v>
      </c>
      <c r="AB3100">
        <v>0.5</v>
      </c>
    </row>
    <row r="3101" spans="1:28" x14ac:dyDescent="0.25">
      <c r="A3101" t="s">
        <v>3185</v>
      </c>
      <c r="B3101" s="2">
        <v>45830.443055555559</v>
      </c>
      <c r="C3101" s="2">
        <v>45835.443055555559</v>
      </c>
      <c r="D3101" t="s">
        <v>85</v>
      </c>
      <c r="E3101" t="s">
        <v>83</v>
      </c>
      <c r="F3101" t="s">
        <v>51</v>
      </c>
      <c r="G3101" t="s">
        <v>32</v>
      </c>
      <c r="H3101" t="s">
        <v>86</v>
      </c>
      <c r="I3101" t="s">
        <v>75</v>
      </c>
      <c r="J3101">
        <v>5</v>
      </c>
      <c r="K3101" t="s">
        <v>35</v>
      </c>
      <c r="L3101">
        <v>58</v>
      </c>
      <c r="M3101" s="2">
        <v>45830</v>
      </c>
      <c r="N3101" t="s">
        <v>36</v>
      </c>
      <c r="O3101">
        <v>7.8</v>
      </c>
      <c r="P3101">
        <v>2</v>
      </c>
      <c r="Q3101">
        <v>7953.2</v>
      </c>
      <c r="R3101" t="s">
        <v>77</v>
      </c>
      <c r="S3101">
        <v>5701.51</v>
      </c>
      <c r="T3101">
        <v>4</v>
      </c>
      <c r="U3101">
        <v>2025</v>
      </c>
      <c r="V3101" t="s">
        <v>110</v>
      </c>
      <c r="W3101" s="2">
        <v>45809</v>
      </c>
      <c r="X3101" t="s">
        <v>39</v>
      </c>
      <c r="Y3101" t="s">
        <v>40</v>
      </c>
      <c r="Z3101">
        <v>7953.2</v>
      </c>
      <c r="AA3101">
        <v>5701.51</v>
      </c>
      <c r="AB3101">
        <v>0.71699999999999997</v>
      </c>
    </row>
    <row r="3102" spans="1:28" x14ac:dyDescent="0.25">
      <c r="A3102" t="s">
        <v>3186</v>
      </c>
      <c r="B3102" s="2">
        <v>45984.589583333327</v>
      </c>
      <c r="C3102" s="2">
        <v>45991.589583333327</v>
      </c>
      <c r="D3102" t="s">
        <v>113</v>
      </c>
      <c r="E3102" t="s">
        <v>30</v>
      </c>
      <c r="F3102" t="s">
        <v>31</v>
      </c>
      <c r="G3102" t="s">
        <v>44</v>
      </c>
      <c r="H3102" t="s">
        <v>45</v>
      </c>
      <c r="I3102" t="s">
        <v>34</v>
      </c>
      <c r="J3102">
        <v>7</v>
      </c>
      <c r="K3102" t="s">
        <v>35</v>
      </c>
      <c r="L3102">
        <v>20</v>
      </c>
      <c r="M3102" s="2">
        <v>45984</v>
      </c>
      <c r="N3102" t="s">
        <v>36</v>
      </c>
      <c r="O3102">
        <v>7.9</v>
      </c>
      <c r="P3102">
        <v>1.8</v>
      </c>
      <c r="Q3102">
        <v>8082.74</v>
      </c>
      <c r="R3102" t="s">
        <v>59</v>
      </c>
      <c r="S3102">
        <v>4022.92</v>
      </c>
      <c r="T3102">
        <v>4.9000000000000004</v>
      </c>
      <c r="U3102">
        <v>2025</v>
      </c>
      <c r="V3102" t="s">
        <v>89</v>
      </c>
      <c r="W3102" s="2">
        <v>45962</v>
      </c>
      <c r="X3102" t="s">
        <v>39</v>
      </c>
      <c r="Y3102" t="s">
        <v>40</v>
      </c>
      <c r="Z3102">
        <v>8082.74</v>
      </c>
      <c r="AA3102">
        <v>4022.92</v>
      </c>
      <c r="AB3102">
        <v>0.498</v>
      </c>
    </row>
    <row r="3103" spans="1:28" x14ac:dyDescent="0.25">
      <c r="A3103" t="s">
        <v>3187</v>
      </c>
      <c r="B3103" s="2">
        <v>46375.78402777778</v>
      </c>
      <c r="C3103" s="2">
        <v>46378.684027777781</v>
      </c>
      <c r="D3103" t="s">
        <v>50</v>
      </c>
      <c r="E3103" t="s">
        <v>73</v>
      </c>
      <c r="F3103" t="s">
        <v>51</v>
      </c>
      <c r="G3103" t="s">
        <v>32</v>
      </c>
      <c r="H3103" t="s">
        <v>74</v>
      </c>
      <c r="I3103" t="s">
        <v>34</v>
      </c>
      <c r="J3103">
        <v>2.9</v>
      </c>
      <c r="K3103" t="s">
        <v>35</v>
      </c>
      <c r="L3103">
        <v>42</v>
      </c>
      <c r="M3103" s="2">
        <v>46375</v>
      </c>
      <c r="N3103" t="s">
        <v>76</v>
      </c>
      <c r="O3103">
        <v>8</v>
      </c>
      <c r="P3103">
        <v>0.6</v>
      </c>
      <c r="Q3103">
        <v>4718.5600000000004</v>
      </c>
      <c r="R3103" t="s">
        <v>77</v>
      </c>
      <c r="S3103">
        <v>3480.94</v>
      </c>
      <c r="T3103">
        <v>4.5</v>
      </c>
      <c r="U3103">
        <v>2026</v>
      </c>
      <c r="V3103" t="s">
        <v>63</v>
      </c>
      <c r="W3103" s="2">
        <v>46357</v>
      </c>
      <c r="X3103" t="s">
        <v>92</v>
      </c>
      <c r="Y3103" t="s">
        <v>40</v>
      </c>
      <c r="Z3103">
        <v>4718.5600000000004</v>
      </c>
      <c r="AA3103">
        <v>3480.94</v>
      </c>
      <c r="AB3103">
        <v>0.73799999999999999</v>
      </c>
    </row>
    <row r="3104" spans="1:28" x14ac:dyDescent="0.25">
      <c r="A3104" t="s">
        <v>3188</v>
      </c>
      <c r="B3104" s="2">
        <v>45720.533333333333</v>
      </c>
      <c r="C3104" s="2">
        <v>45725.633333333331</v>
      </c>
      <c r="D3104" t="s">
        <v>91</v>
      </c>
      <c r="E3104" t="s">
        <v>43</v>
      </c>
      <c r="F3104" t="s">
        <v>51</v>
      </c>
      <c r="G3104" t="s">
        <v>32</v>
      </c>
      <c r="H3104" t="s">
        <v>56</v>
      </c>
      <c r="I3104" t="s">
        <v>34</v>
      </c>
      <c r="J3104">
        <v>5.0999999999999996</v>
      </c>
      <c r="K3104" t="s">
        <v>35</v>
      </c>
      <c r="L3104">
        <v>69</v>
      </c>
      <c r="M3104" s="2">
        <v>45720</v>
      </c>
      <c r="N3104" t="s">
        <v>68</v>
      </c>
      <c r="O3104">
        <v>11.8</v>
      </c>
      <c r="P3104">
        <v>0.6</v>
      </c>
      <c r="Q3104">
        <v>5157</v>
      </c>
      <c r="R3104" t="s">
        <v>37</v>
      </c>
      <c r="S3104">
        <v>2700.76</v>
      </c>
      <c r="T3104">
        <v>4.0999999999999996</v>
      </c>
      <c r="U3104">
        <v>2025</v>
      </c>
      <c r="V3104" t="s">
        <v>46</v>
      </c>
      <c r="W3104" s="2">
        <v>45717</v>
      </c>
      <c r="X3104" t="s">
        <v>70</v>
      </c>
      <c r="Y3104" t="s">
        <v>48</v>
      </c>
      <c r="Z3104">
        <v>5157</v>
      </c>
      <c r="AA3104">
        <v>2700.76</v>
      </c>
      <c r="AB3104">
        <v>0.52400000000000002</v>
      </c>
    </row>
    <row r="3105" spans="1:28" x14ac:dyDescent="0.25">
      <c r="A3105" t="s">
        <v>3189</v>
      </c>
      <c r="B3105" s="2">
        <v>45730.191666666673</v>
      </c>
      <c r="C3105" s="2">
        <v>45736.591666666667</v>
      </c>
      <c r="D3105" t="s">
        <v>113</v>
      </c>
      <c r="E3105" t="s">
        <v>83</v>
      </c>
      <c r="F3105" t="s">
        <v>51</v>
      </c>
      <c r="G3105" t="s">
        <v>44</v>
      </c>
      <c r="H3105" t="s">
        <v>67</v>
      </c>
      <c r="I3105" t="s">
        <v>34</v>
      </c>
      <c r="J3105">
        <v>6.4</v>
      </c>
      <c r="K3105" t="s">
        <v>35</v>
      </c>
      <c r="L3105">
        <v>25</v>
      </c>
      <c r="M3105" s="2">
        <v>45730</v>
      </c>
      <c r="N3105" t="s">
        <v>36</v>
      </c>
      <c r="O3105">
        <v>9.8000000000000007</v>
      </c>
      <c r="P3105">
        <v>1.9</v>
      </c>
      <c r="Q3105">
        <v>7198.81</v>
      </c>
      <c r="R3105" t="s">
        <v>77</v>
      </c>
      <c r="S3105">
        <v>4523.75</v>
      </c>
      <c r="T3105">
        <v>4.4000000000000004</v>
      </c>
      <c r="U3105">
        <v>2025</v>
      </c>
      <c r="V3105" t="s">
        <v>46</v>
      </c>
      <c r="W3105" s="2">
        <v>45717</v>
      </c>
      <c r="X3105" t="s">
        <v>81</v>
      </c>
      <c r="Y3105" t="s">
        <v>48</v>
      </c>
      <c r="Z3105">
        <v>7198.81</v>
      </c>
      <c r="AA3105">
        <v>4523.75</v>
      </c>
      <c r="AB3105">
        <v>0.628</v>
      </c>
    </row>
    <row r="3106" spans="1:28" x14ac:dyDescent="0.25">
      <c r="A3106" t="s">
        <v>3190</v>
      </c>
      <c r="B3106" s="2">
        <v>46293.755555555559</v>
      </c>
      <c r="C3106" s="2">
        <v>46298.355555555558</v>
      </c>
      <c r="D3106" t="s">
        <v>91</v>
      </c>
      <c r="E3106" t="s">
        <v>43</v>
      </c>
      <c r="F3106" t="s">
        <v>31</v>
      </c>
      <c r="G3106" t="s">
        <v>32</v>
      </c>
      <c r="H3106" t="s">
        <v>86</v>
      </c>
      <c r="I3106" t="s">
        <v>57</v>
      </c>
      <c r="J3106">
        <v>4.5999999999999996</v>
      </c>
      <c r="K3106" t="s">
        <v>35</v>
      </c>
      <c r="L3106">
        <v>55</v>
      </c>
      <c r="M3106" s="2">
        <v>46293</v>
      </c>
      <c r="N3106" t="s">
        <v>36</v>
      </c>
      <c r="O3106">
        <v>8</v>
      </c>
      <c r="P3106">
        <v>1.8</v>
      </c>
      <c r="Q3106">
        <v>5601.26</v>
      </c>
      <c r="R3106" t="s">
        <v>37</v>
      </c>
      <c r="S3106">
        <v>3543.28</v>
      </c>
      <c r="T3106">
        <v>4.4000000000000004</v>
      </c>
      <c r="U3106">
        <v>2026</v>
      </c>
      <c r="V3106" t="s">
        <v>53</v>
      </c>
      <c r="W3106" s="2">
        <v>46266</v>
      </c>
      <c r="X3106" t="s">
        <v>78</v>
      </c>
      <c r="Y3106" t="s">
        <v>48</v>
      </c>
      <c r="Z3106">
        <v>5601.26</v>
      </c>
      <c r="AA3106">
        <v>3543.28</v>
      </c>
      <c r="AB3106">
        <v>0.63300000000000001</v>
      </c>
    </row>
    <row r="3107" spans="1:28" x14ac:dyDescent="0.25">
      <c r="A3107" t="s">
        <v>3191</v>
      </c>
      <c r="B3107" s="2">
        <v>46032.624305555553</v>
      </c>
      <c r="C3107" s="2">
        <v>46034.424305555563</v>
      </c>
      <c r="D3107" t="s">
        <v>50</v>
      </c>
      <c r="E3107" t="s">
        <v>73</v>
      </c>
      <c r="F3107" t="s">
        <v>31</v>
      </c>
      <c r="G3107" t="s">
        <v>55</v>
      </c>
      <c r="H3107" t="s">
        <v>67</v>
      </c>
      <c r="I3107" t="s">
        <v>75</v>
      </c>
      <c r="J3107">
        <v>1.8</v>
      </c>
      <c r="K3107" t="s">
        <v>35</v>
      </c>
      <c r="L3107">
        <v>36</v>
      </c>
      <c r="M3107" s="2">
        <v>46032</v>
      </c>
      <c r="N3107" t="s">
        <v>68</v>
      </c>
      <c r="O3107">
        <v>8.3000000000000007</v>
      </c>
      <c r="P3107">
        <v>0.4</v>
      </c>
      <c r="Q3107">
        <v>2949.5</v>
      </c>
      <c r="R3107" t="s">
        <v>77</v>
      </c>
      <c r="S3107">
        <v>1973.73</v>
      </c>
      <c r="T3107">
        <v>4.4000000000000004</v>
      </c>
      <c r="U3107">
        <v>2026</v>
      </c>
      <c r="V3107" t="s">
        <v>69</v>
      </c>
      <c r="W3107" s="2">
        <v>46023</v>
      </c>
      <c r="X3107" t="s">
        <v>92</v>
      </c>
      <c r="Y3107" t="s">
        <v>40</v>
      </c>
      <c r="Z3107">
        <v>2949.5</v>
      </c>
      <c r="AA3107">
        <v>1973.73</v>
      </c>
      <c r="AB3107">
        <v>0.66900000000000004</v>
      </c>
    </row>
    <row r="3108" spans="1:28" x14ac:dyDescent="0.25">
      <c r="A3108" t="s">
        <v>3192</v>
      </c>
      <c r="B3108" s="2">
        <v>46290.129861111112</v>
      </c>
      <c r="C3108" s="2">
        <v>46290.629861111112</v>
      </c>
      <c r="D3108" t="s">
        <v>42</v>
      </c>
      <c r="E3108" t="s">
        <v>73</v>
      </c>
      <c r="F3108" t="s">
        <v>31</v>
      </c>
      <c r="G3108" t="s">
        <v>66</v>
      </c>
      <c r="H3108" t="s">
        <v>56</v>
      </c>
      <c r="I3108" t="s">
        <v>57</v>
      </c>
      <c r="J3108">
        <v>0.5</v>
      </c>
      <c r="K3108" t="s">
        <v>35</v>
      </c>
      <c r="L3108">
        <v>95</v>
      </c>
      <c r="M3108" s="2">
        <v>46290</v>
      </c>
      <c r="N3108" t="s">
        <v>36</v>
      </c>
      <c r="O3108">
        <v>12.1</v>
      </c>
      <c r="P3108">
        <v>1.9</v>
      </c>
      <c r="Q3108">
        <v>2756.76</v>
      </c>
      <c r="R3108" t="s">
        <v>59</v>
      </c>
      <c r="S3108">
        <v>1823.77</v>
      </c>
      <c r="T3108">
        <v>4.0999999999999996</v>
      </c>
      <c r="U3108">
        <v>2026</v>
      </c>
      <c r="V3108" t="s">
        <v>53</v>
      </c>
      <c r="W3108" s="2">
        <v>46266</v>
      </c>
      <c r="X3108" t="s">
        <v>81</v>
      </c>
      <c r="Y3108" t="s">
        <v>48</v>
      </c>
      <c r="Z3108">
        <v>2756.76</v>
      </c>
      <c r="AA3108">
        <v>1823.77</v>
      </c>
      <c r="AB3108">
        <v>0.66200000000000003</v>
      </c>
    </row>
    <row r="3109" spans="1:28" x14ac:dyDescent="0.25">
      <c r="A3109" t="s">
        <v>3193</v>
      </c>
      <c r="B3109" s="2">
        <v>46165.930555555547</v>
      </c>
      <c r="C3109" s="2">
        <v>46167.030555555553</v>
      </c>
      <c r="D3109" t="s">
        <v>42</v>
      </c>
      <c r="E3109" t="s">
        <v>73</v>
      </c>
      <c r="F3109" t="s">
        <v>31</v>
      </c>
      <c r="G3109" t="s">
        <v>55</v>
      </c>
      <c r="H3109" t="s">
        <v>86</v>
      </c>
      <c r="I3109" t="s">
        <v>34</v>
      </c>
      <c r="J3109">
        <v>1.1000000000000001</v>
      </c>
      <c r="K3109" t="s">
        <v>35</v>
      </c>
      <c r="L3109">
        <v>66</v>
      </c>
      <c r="M3109" s="2">
        <v>46165</v>
      </c>
      <c r="N3109" t="s">
        <v>36</v>
      </c>
      <c r="O3109">
        <v>7.7</v>
      </c>
      <c r="P3109">
        <v>1.7</v>
      </c>
      <c r="Q3109">
        <v>3254.54</v>
      </c>
      <c r="R3109" t="s">
        <v>37</v>
      </c>
      <c r="S3109">
        <v>2248</v>
      </c>
      <c r="T3109">
        <v>4.7</v>
      </c>
      <c r="U3109">
        <v>2026</v>
      </c>
      <c r="V3109" t="s">
        <v>80</v>
      </c>
      <c r="W3109" s="2">
        <v>46143</v>
      </c>
      <c r="X3109" t="s">
        <v>92</v>
      </c>
      <c r="Y3109" t="s">
        <v>40</v>
      </c>
      <c r="Z3109">
        <v>3254.54</v>
      </c>
      <c r="AA3109">
        <v>2248</v>
      </c>
      <c r="AB3109">
        <v>0.69099999999999995</v>
      </c>
    </row>
    <row r="3110" spans="1:28" x14ac:dyDescent="0.25">
      <c r="A3110" t="s">
        <v>3194</v>
      </c>
      <c r="B3110" s="2">
        <v>46055.806250000001</v>
      </c>
      <c r="C3110" s="2">
        <v>46062.206250000003</v>
      </c>
      <c r="D3110" t="s">
        <v>29</v>
      </c>
      <c r="E3110" t="s">
        <v>43</v>
      </c>
      <c r="F3110" t="s">
        <v>51</v>
      </c>
      <c r="G3110" t="s">
        <v>32</v>
      </c>
      <c r="H3110" t="s">
        <v>74</v>
      </c>
      <c r="I3110" t="s">
        <v>34</v>
      </c>
      <c r="J3110">
        <v>6.4</v>
      </c>
      <c r="K3110" t="s">
        <v>35</v>
      </c>
      <c r="L3110">
        <v>47</v>
      </c>
      <c r="M3110" s="2">
        <v>46055</v>
      </c>
      <c r="N3110" t="s">
        <v>36</v>
      </c>
      <c r="O3110">
        <v>12.1</v>
      </c>
      <c r="P3110">
        <v>0.6</v>
      </c>
      <c r="Q3110">
        <v>7899.76</v>
      </c>
      <c r="R3110" t="s">
        <v>37</v>
      </c>
      <c r="S3110">
        <v>5803.02</v>
      </c>
      <c r="T3110">
        <v>4.7</v>
      </c>
      <c r="U3110">
        <v>2026</v>
      </c>
      <c r="V3110" t="s">
        <v>104</v>
      </c>
      <c r="W3110" s="2">
        <v>46054</v>
      </c>
      <c r="X3110" t="s">
        <v>78</v>
      </c>
      <c r="Y3110" t="s">
        <v>48</v>
      </c>
      <c r="Z3110">
        <v>7899.76</v>
      </c>
      <c r="AA3110">
        <v>5803.02</v>
      </c>
      <c r="AB3110">
        <v>0.73499999999999999</v>
      </c>
    </row>
    <row r="3111" spans="1:28" x14ac:dyDescent="0.25">
      <c r="A3111" t="s">
        <v>3195</v>
      </c>
      <c r="B3111" s="2">
        <v>45777.948611111111</v>
      </c>
      <c r="C3111" s="2">
        <v>45782.948611111111</v>
      </c>
      <c r="D3111" t="s">
        <v>62</v>
      </c>
      <c r="E3111" t="s">
        <v>30</v>
      </c>
      <c r="F3111" t="s">
        <v>31</v>
      </c>
      <c r="G3111" t="s">
        <v>32</v>
      </c>
      <c r="H3111" t="s">
        <v>56</v>
      </c>
      <c r="I3111" t="s">
        <v>75</v>
      </c>
      <c r="J3111">
        <v>5</v>
      </c>
      <c r="K3111" t="s">
        <v>35</v>
      </c>
      <c r="L3111">
        <v>80</v>
      </c>
      <c r="M3111" s="2">
        <v>45777</v>
      </c>
      <c r="N3111" t="s">
        <v>36</v>
      </c>
      <c r="O3111">
        <v>10</v>
      </c>
      <c r="P3111">
        <v>2.8</v>
      </c>
      <c r="Q3111">
        <v>8153.63</v>
      </c>
      <c r="R3111" t="s">
        <v>37</v>
      </c>
      <c r="S3111">
        <v>4001.98</v>
      </c>
      <c r="T3111">
        <v>3.6</v>
      </c>
      <c r="U3111">
        <v>2025</v>
      </c>
      <c r="V3111" t="s">
        <v>38</v>
      </c>
      <c r="W3111" s="2">
        <v>45748</v>
      </c>
      <c r="X3111" t="s">
        <v>64</v>
      </c>
      <c r="Y3111" t="s">
        <v>48</v>
      </c>
      <c r="Z3111">
        <v>8153.63</v>
      </c>
      <c r="AA3111">
        <v>4001.98</v>
      </c>
      <c r="AB3111">
        <v>0.49099999999999999</v>
      </c>
    </row>
    <row r="3112" spans="1:28" x14ac:dyDescent="0.25">
      <c r="A3112" t="s">
        <v>3196</v>
      </c>
      <c r="B3112" s="2">
        <v>46094.072222222218</v>
      </c>
      <c r="C3112" s="2">
        <v>46100.472222222219</v>
      </c>
      <c r="D3112" t="s">
        <v>29</v>
      </c>
      <c r="E3112" t="s">
        <v>73</v>
      </c>
      <c r="F3112" t="s">
        <v>31</v>
      </c>
      <c r="G3112" t="s">
        <v>44</v>
      </c>
      <c r="H3112" t="s">
        <v>45</v>
      </c>
      <c r="I3112" t="s">
        <v>34</v>
      </c>
      <c r="J3112">
        <v>6.4</v>
      </c>
      <c r="K3112" t="s">
        <v>35</v>
      </c>
      <c r="L3112">
        <v>63</v>
      </c>
      <c r="M3112" s="2">
        <v>46094</v>
      </c>
      <c r="N3112" t="s">
        <v>68</v>
      </c>
      <c r="O3112">
        <v>7.9</v>
      </c>
      <c r="P3112">
        <v>2.4</v>
      </c>
      <c r="Q3112">
        <v>9066.9500000000007</v>
      </c>
      <c r="R3112" t="s">
        <v>37</v>
      </c>
      <c r="S3112">
        <v>6359.81</v>
      </c>
      <c r="T3112">
        <v>3.5</v>
      </c>
      <c r="U3112">
        <v>2026</v>
      </c>
      <c r="V3112" t="s">
        <v>46</v>
      </c>
      <c r="W3112" s="2">
        <v>46082</v>
      </c>
      <c r="X3112" t="s">
        <v>81</v>
      </c>
      <c r="Y3112" t="s">
        <v>48</v>
      </c>
      <c r="Z3112">
        <v>9066.9500000000007</v>
      </c>
      <c r="AA3112">
        <v>6359.81</v>
      </c>
      <c r="AB3112">
        <v>0.70099999999999996</v>
      </c>
    </row>
    <row r="3113" spans="1:28" x14ac:dyDescent="0.25">
      <c r="A3113" t="s">
        <v>3197</v>
      </c>
      <c r="B3113" s="2">
        <v>46333.378472222219</v>
      </c>
      <c r="C3113" s="2">
        <v>46334.178472222222</v>
      </c>
      <c r="D3113" t="s">
        <v>42</v>
      </c>
      <c r="E3113" t="s">
        <v>83</v>
      </c>
      <c r="F3113" t="s">
        <v>31</v>
      </c>
      <c r="G3113" t="s">
        <v>32</v>
      </c>
      <c r="H3113" t="s">
        <v>45</v>
      </c>
      <c r="I3113" t="s">
        <v>75</v>
      </c>
      <c r="J3113">
        <v>0.8</v>
      </c>
      <c r="K3113" t="s">
        <v>35</v>
      </c>
      <c r="L3113">
        <v>51</v>
      </c>
      <c r="M3113" s="2">
        <v>46333</v>
      </c>
      <c r="N3113" t="s">
        <v>76</v>
      </c>
      <c r="O3113">
        <v>9.9</v>
      </c>
      <c r="P3113">
        <v>3.2</v>
      </c>
      <c r="Q3113">
        <v>2173.64</v>
      </c>
      <c r="R3113" t="s">
        <v>37</v>
      </c>
      <c r="S3113">
        <v>1076.8800000000001</v>
      </c>
      <c r="T3113">
        <v>4</v>
      </c>
      <c r="U3113">
        <v>2026</v>
      </c>
      <c r="V3113" t="s">
        <v>89</v>
      </c>
      <c r="W3113" s="2">
        <v>46327</v>
      </c>
      <c r="X3113" t="s">
        <v>92</v>
      </c>
      <c r="Y3113" t="s">
        <v>40</v>
      </c>
      <c r="Z3113">
        <v>2173.64</v>
      </c>
      <c r="AA3113">
        <v>1076.8800000000001</v>
      </c>
      <c r="AB3113">
        <v>0.495</v>
      </c>
    </row>
    <row r="3114" spans="1:28" x14ac:dyDescent="0.25">
      <c r="A3114" t="s">
        <v>3198</v>
      </c>
      <c r="B3114" s="2">
        <v>46122.263194444437</v>
      </c>
      <c r="C3114" s="2">
        <v>46125.763194444437</v>
      </c>
      <c r="D3114" t="s">
        <v>85</v>
      </c>
      <c r="E3114" t="s">
        <v>30</v>
      </c>
      <c r="F3114" t="s">
        <v>31</v>
      </c>
      <c r="G3114" t="s">
        <v>44</v>
      </c>
      <c r="H3114" t="s">
        <v>67</v>
      </c>
      <c r="I3114" t="s">
        <v>57</v>
      </c>
      <c r="J3114">
        <v>3.5</v>
      </c>
      <c r="K3114" t="s">
        <v>35</v>
      </c>
      <c r="L3114">
        <v>45</v>
      </c>
      <c r="M3114" s="2">
        <v>46122</v>
      </c>
      <c r="N3114" t="s">
        <v>36</v>
      </c>
      <c r="O3114">
        <v>8.1</v>
      </c>
      <c r="P3114">
        <v>1.3</v>
      </c>
      <c r="Q3114">
        <v>5830.26</v>
      </c>
      <c r="R3114" t="s">
        <v>77</v>
      </c>
      <c r="S3114">
        <v>4186.91</v>
      </c>
      <c r="T3114">
        <v>5</v>
      </c>
      <c r="U3114">
        <v>2026</v>
      </c>
      <c r="V3114" t="s">
        <v>38</v>
      </c>
      <c r="W3114" s="2">
        <v>46113</v>
      </c>
      <c r="X3114" t="s">
        <v>81</v>
      </c>
      <c r="Y3114" t="s">
        <v>48</v>
      </c>
      <c r="Z3114">
        <v>5830.26</v>
      </c>
      <c r="AA3114">
        <v>4186.91</v>
      </c>
      <c r="AB3114">
        <v>0.71799999999999997</v>
      </c>
    </row>
    <row r="3115" spans="1:28" x14ac:dyDescent="0.25">
      <c r="A3115" t="s">
        <v>3199</v>
      </c>
      <c r="B3115" s="2">
        <v>45943.075694444437</v>
      </c>
      <c r="C3115" s="2">
        <v>45946.975694444453</v>
      </c>
      <c r="D3115" t="s">
        <v>91</v>
      </c>
      <c r="E3115" t="s">
        <v>83</v>
      </c>
      <c r="F3115" t="s">
        <v>51</v>
      </c>
      <c r="G3115" t="s">
        <v>44</v>
      </c>
      <c r="H3115" t="s">
        <v>45</v>
      </c>
      <c r="I3115" t="s">
        <v>75</v>
      </c>
      <c r="J3115">
        <v>3.9</v>
      </c>
      <c r="K3115" t="s">
        <v>35</v>
      </c>
      <c r="L3115">
        <v>76</v>
      </c>
      <c r="M3115" s="2">
        <v>45943</v>
      </c>
      <c r="N3115" t="s">
        <v>36</v>
      </c>
      <c r="O3115">
        <v>9.6999999999999993</v>
      </c>
      <c r="P3115">
        <v>0.7</v>
      </c>
      <c r="Q3115">
        <v>5251.22</v>
      </c>
      <c r="R3115" t="s">
        <v>77</v>
      </c>
      <c r="S3115">
        <v>3770.27</v>
      </c>
      <c r="T3115">
        <v>3.4</v>
      </c>
      <c r="U3115">
        <v>2025</v>
      </c>
      <c r="V3115" t="s">
        <v>97</v>
      </c>
      <c r="W3115" s="2">
        <v>45931</v>
      </c>
      <c r="X3115" t="s">
        <v>78</v>
      </c>
      <c r="Y3115" t="s">
        <v>48</v>
      </c>
      <c r="Z3115">
        <v>5251.22</v>
      </c>
      <c r="AA3115">
        <v>3770.27</v>
      </c>
      <c r="AB3115">
        <v>0.71799999999999997</v>
      </c>
    </row>
    <row r="3116" spans="1:28" x14ac:dyDescent="0.25">
      <c r="A3116" t="s">
        <v>3200</v>
      </c>
      <c r="B3116" s="2">
        <v>45922.37777777778</v>
      </c>
      <c r="C3116" s="2">
        <v>45924.977777777778</v>
      </c>
      <c r="D3116" t="s">
        <v>72</v>
      </c>
      <c r="E3116" t="s">
        <v>83</v>
      </c>
      <c r="F3116" t="s">
        <v>51</v>
      </c>
      <c r="G3116" t="s">
        <v>55</v>
      </c>
      <c r="H3116" t="s">
        <v>86</v>
      </c>
      <c r="I3116" t="s">
        <v>75</v>
      </c>
      <c r="J3116">
        <v>2.6</v>
      </c>
      <c r="K3116" t="s">
        <v>58</v>
      </c>
      <c r="L3116">
        <v>76</v>
      </c>
      <c r="M3116" s="2">
        <v>45922</v>
      </c>
      <c r="N3116" t="s">
        <v>36</v>
      </c>
      <c r="O3116">
        <v>7.9</v>
      </c>
      <c r="P3116">
        <v>0.8</v>
      </c>
      <c r="Q3116">
        <v>4999.12</v>
      </c>
      <c r="R3116" t="s">
        <v>37</v>
      </c>
      <c r="S3116">
        <v>2685.95</v>
      </c>
      <c r="T3116">
        <v>3.8</v>
      </c>
      <c r="U3116">
        <v>2025</v>
      </c>
      <c r="V3116" t="s">
        <v>53</v>
      </c>
      <c r="W3116" s="2">
        <v>45901</v>
      </c>
      <c r="X3116" t="s">
        <v>78</v>
      </c>
      <c r="Y3116" t="s">
        <v>48</v>
      </c>
      <c r="Z3116">
        <v>4999.12</v>
      </c>
      <c r="AA3116">
        <v>2685.95</v>
      </c>
      <c r="AB3116">
        <v>0.53700000000000003</v>
      </c>
    </row>
    <row r="3117" spans="1:28" x14ac:dyDescent="0.25">
      <c r="A3117" t="s">
        <v>3201</v>
      </c>
      <c r="B3117" s="2">
        <v>45977.245138888888</v>
      </c>
      <c r="C3117" s="2">
        <v>45979.845138888893</v>
      </c>
      <c r="D3117" t="s">
        <v>72</v>
      </c>
      <c r="E3117" t="s">
        <v>30</v>
      </c>
      <c r="F3117" t="s">
        <v>31</v>
      </c>
      <c r="G3117" t="s">
        <v>44</v>
      </c>
      <c r="H3117" t="s">
        <v>45</v>
      </c>
      <c r="I3117" t="s">
        <v>34</v>
      </c>
      <c r="J3117">
        <v>2.6</v>
      </c>
      <c r="K3117" t="s">
        <v>35</v>
      </c>
      <c r="L3117">
        <v>47</v>
      </c>
      <c r="M3117" s="2">
        <v>45977</v>
      </c>
      <c r="N3117" t="s">
        <v>76</v>
      </c>
      <c r="O3117">
        <v>7.8</v>
      </c>
      <c r="P3117">
        <v>0.5</v>
      </c>
      <c r="Q3117">
        <v>5871.88</v>
      </c>
      <c r="R3117" t="s">
        <v>59</v>
      </c>
      <c r="S3117">
        <v>3187.11</v>
      </c>
      <c r="T3117">
        <v>4.0999999999999996</v>
      </c>
      <c r="U3117">
        <v>2025</v>
      </c>
      <c r="V3117" t="s">
        <v>89</v>
      </c>
      <c r="W3117" s="2">
        <v>45962</v>
      </c>
      <c r="X3117" t="s">
        <v>39</v>
      </c>
      <c r="Y3117" t="s">
        <v>40</v>
      </c>
      <c r="Z3117">
        <v>5871.88</v>
      </c>
      <c r="AA3117">
        <v>3187.11</v>
      </c>
      <c r="AB3117">
        <v>0.54300000000000004</v>
      </c>
    </row>
    <row r="3118" spans="1:28" x14ac:dyDescent="0.25">
      <c r="A3118" t="s">
        <v>3202</v>
      </c>
      <c r="B3118" s="2">
        <v>46330.515277777777</v>
      </c>
      <c r="C3118" s="2">
        <v>46331.31527777778</v>
      </c>
      <c r="D3118" t="s">
        <v>42</v>
      </c>
      <c r="E3118" t="s">
        <v>30</v>
      </c>
      <c r="F3118" t="s">
        <v>31</v>
      </c>
      <c r="G3118" t="s">
        <v>32</v>
      </c>
      <c r="H3118" t="s">
        <v>74</v>
      </c>
      <c r="I3118" t="s">
        <v>57</v>
      </c>
      <c r="J3118">
        <v>0.8</v>
      </c>
      <c r="K3118" t="s">
        <v>35</v>
      </c>
      <c r="L3118">
        <v>17</v>
      </c>
      <c r="M3118" s="2">
        <v>46330</v>
      </c>
      <c r="N3118" t="s">
        <v>36</v>
      </c>
      <c r="O3118">
        <v>7.8</v>
      </c>
      <c r="P3118">
        <v>2</v>
      </c>
      <c r="Q3118">
        <v>2544.31</v>
      </c>
      <c r="R3118" t="s">
        <v>77</v>
      </c>
      <c r="S3118">
        <v>1280.8699999999999</v>
      </c>
      <c r="T3118">
        <v>3.9</v>
      </c>
      <c r="U3118">
        <v>2026</v>
      </c>
      <c r="V3118" t="s">
        <v>89</v>
      </c>
      <c r="W3118" s="2">
        <v>46327</v>
      </c>
      <c r="X3118" t="s">
        <v>64</v>
      </c>
      <c r="Y3118" t="s">
        <v>48</v>
      </c>
      <c r="Z3118">
        <v>2544.31</v>
      </c>
      <c r="AA3118">
        <v>1280.8699999999999</v>
      </c>
      <c r="AB3118">
        <v>0.503</v>
      </c>
    </row>
    <row r="3119" spans="1:28" x14ac:dyDescent="0.25">
      <c r="A3119" t="s">
        <v>3203</v>
      </c>
      <c r="B3119" s="2">
        <v>46033.219444444447</v>
      </c>
      <c r="C3119" s="2">
        <v>46039.519444444442</v>
      </c>
      <c r="D3119" t="s">
        <v>29</v>
      </c>
      <c r="E3119" t="s">
        <v>30</v>
      </c>
      <c r="F3119" t="s">
        <v>31</v>
      </c>
      <c r="G3119" t="s">
        <v>55</v>
      </c>
      <c r="H3119" t="s">
        <v>33</v>
      </c>
      <c r="I3119" t="s">
        <v>34</v>
      </c>
      <c r="J3119">
        <v>6.3</v>
      </c>
      <c r="K3119" t="s">
        <v>35</v>
      </c>
      <c r="L3119">
        <v>36</v>
      </c>
      <c r="M3119" s="2">
        <v>46033</v>
      </c>
      <c r="N3119" t="s">
        <v>36</v>
      </c>
      <c r="O3119">
        <v>8.1</v>
      </c>
      <c r="P3119">
        <v>1.1000000000000001</v>
      </c>
      <c r="Q3119">
        <v>6882.37</v>
      </c>
      <c r="R3119" t="s">
        <v>37</v>
      </c>
      <c r="S3119">
        <v>3799.6</v>
      </c>
      <c r="T3119">
        <v>4.2</v>
      </c>
      <c r="U3119">
        <v>2026</v>
      </c>
      <c r="V3119" t="s">
        <v>69</v>
      </c>
      <c r="W3119" s="2">
        <v>46023</v>
      </c>
      <c r="X3119" t="s">
        <v>39</v>
      </c>
      <c r="Y3119" t="s">
        <v>40</v>
      </c>
      <c r="Z3119">
        <v>6882.37</v>
      </c>
      <c r="AA3119">
        <v>3799.6</v>
      </c>
      <c r="AB3119">
        <v>0.55200000000000005</v>
      </c>
    </row>
    <row r="3120" spans="1:28" x14ac:dyDescent="0.25">
      <c r="A3120" t="s">
        <v>3204</v>
      </c>
      <c r="B3120" s="2">
        <v>45746.895138888889</v>
      </c>
      <c r="C3120" s="2">
        <v>45750.095138888893</v>
      </c>
      <c r="D3120" t="s">
        <v>42</v>
      </c>
      <c r="E3120" t="s">
        <v>83</v>
      </c>
      <c r="F3120" t="s">
        <v>31</v>
      </c>
      <c r="G3120" t="s">
        <v>44</v>
      </c>
      <c r="H3120" t="s">
        <v>86</v>
      </c>
      <c r="I3120" t="s">
        <v>34</v>
      </c>
      <c r="J3120">
        <v>3.2</v>
      </c>
      <c r="K3120" t="s">
        <v>35</v>
      </c>
      <c r="L3120">
        <v>48</v>
      </c>
      <c r="M3120" s="2">
        <v>45746</v>
      </c>
      <c r="N3120" t="s">
        <v>76</v>
      </c>
      <c r="O3120">
        <v>8</v>
      </c>
      <c r="P3120">
        <v>1.9</v>
      </c>
      <c r="Q3120">
        <v>5254.33</v>
      </c>
      <c r="R3120" t="s">
        <v>37</v>
      </c>
      <c r="S3120">
        <v>3309.11</v>
      </c>
      <c r="T3120">
        <v>3.8</v>
      </c>
      <c r="U3120">
        <v>2025</v>
      </c>
      <c r="V3120" t="s">
        <v>46</v>
      </c>
      <c r="W3120" s="2">
        <v>45717</v>
      </c>
      <c r="X3120" t="s">
        <v>39</v>
      </c>
      <c r="Y3120" t="s">
        <v>40</v>
      </c>
      <c r="Z3120">
        <v>5254.33</v>
      </c>
      <c r="AA3120">
        <v>3309.11</v>
      </c>
      <c r="AB3120">
        <v>0.63</v>
      </c>
    </row>
    <row r="3121" spans="1:28" x14ac:dyDescent="0.25">
      <c r="A3121" t="s">
        <v>3205</v>
      </c>
      <c r="B3121" s="2">
        <v>46311.755555555559</v>
      </c>
      <c r="C3121" s="2">
        <v>46317.055555555547</v>
      </c>
      <c r="D3121" t="s">
        <v>85</v>
      </c>
      <c r="E3121" t="s">
        <v>30</v>
      </c>
      <c r="F3121" t="s">
        <v>31</v>
      </c>
      <c r="G3121" t="s">
        <v>32</v>
      </c>
      <c r="H3121" t="s">
        <v>33</v>
      </c>
      <c r="I3121" t="s">
        <v>34</v>
      </c>
      <c r="J3121">
        <v>5.3</v>
      </c>
      <c r="K3121" t="s">
        <v>35</v>
      </c>
      <c r="L3121">
        <v>55</v>
      </c>
      <c r="M3121" s="2">
        <v>46311</v>
      </c>
      <c r="N3121" t="s">
        <v>36</v>
      </c>
      <c r="O3121">
        <v>8.1</v>
      </c>
      <c r="P3121">
        <v>1.1000000000000001</v>
      </c>
      <c r="Q3121">
        <v>8223.2099999999991</v>
      </c>
      <c r="R3121" t="s">
        <v>37</v>
      </c>
      <c r="S3121">
        <v>4906.32</v>
      </c>
      <c r="T3121">
        <v>4</v>
      </c>
      <c r="U3121">
        <v>2026</v>
      </c>
      <c r="V3121" t="s">
        <v>97</v>
      </c>
      <c r="W3121" s="2">
        <v>46296</v>
      </c>
      <c r="X3121" t="s">
        <v>81</v>
      </c>
      <c r="Y3121" t="s">
        <v>48</v>
      </c>
      <c r="Z3121">
        <v>8223.2099999999991</v>
      </c>
      <c r="AA3121">
        <v>4906.32</v>
      </c>
      <c r="AB3121">
        <v>0.59699999999999998</v>
      </c>
    </row>
    <row r="3122" spans="1:28" x14ac:dyDescent="0.25">
      <c r="A3122" t="s">
        <v>3206</v>
      </c>
      <c r="B3122" s="2">
        <v>45860.230555555558</v>
      </c>
      <c r="C3122" s="2">
        <v>45868.030555555553</v>
      </c>
      <c r="D3122" t="s">
        <v>29</v>
      </c>
      <c r="E3122" t="s">
        <v>83</v>
      </c>
      <c r="F3122" t="s">
        <v>51</v>
      </c>
      <c r="G3122" t="s">
        <v>32</v>
      </c>
      <c r="H3122" t="s">
        <v>67</v>
      </c>
      <c r="I3122" t="s">
        <v>34</v>
      </c>
      <c r="J3122">
        <v>7.8</v>
      </c>
      <c r="K3122" t="s">
        <v>35</v>
      </c>
      <c r="L3122">
        <v>38</v>
      </c>
      <c r="M3122" s="2">
        <v>45860</v>
      </c>
      <c r="N3122" t="s">
        <v>36</v>
      </c>
      <c r="O3122">
        <v>11.5</v>
      </c>
      <c r="P3122">
        <v>3.3</v>
      </c>
      <c r="Q3122">
        <v>10862.69</v>
      </c>
      <c r="R3122" t="s">
        <v>37</v>
      </c>
      <c r="S3122">
        <v>5943.43</v>
      </c>
      <c r="T3122">
        <v>4</v>
      </c>
      <c r="U3122">
        <v>2025</v>
      </c>
      <c r="V3122" t="s">
        <v>107</v>
      </c>
      <c r="W3122" s="2">
        <v>45839</v>
      </c>
      <c r="X3122" t="s">
        <v>70</v>
      </c>
      <c r="Y3122" t="s">
        <v>48</v>
      </c>
      <c r="Z3122">
        <v>10862.69</v>
      </c>
      <c r="AA3122">
        <v>5943.43</v>
      </c>
      <c r="AB3122">
        <v>0.54700000000000004</v>
      </c>
    </row>
    <row r="3123" spans="1:28" x14ac:dyDescent="0.25">
      <c r="A3123" t="s">
        <v>3207</v>
      </c>
      <c r="B3123" s="2">
        <v>45991.802777777782</v>
      </c>
      <c r="C3123" s="2">
        <v>45998.50277777778</v>
      </c>
      <c r="D3123" t="s">
        <v>29</v>
      </c>
      <c r="E3123" t="s">
        <v>73</v>
      </c>
      <c r="F3123" t="s">
        <v>31</v>
      </c>
      <c r="G3123" t="s">
        <v>55</v>
      </c>
      <c r="H3123" t="s">
        <v>67</v>
      </c>
      <c r="I3123" t="s">
        <v>34</v>
      </c>
      <c r="J3123">
        <v>6.7</v>
      </c>
      <c r="K3123" t="s">
        <v>58</v>
      </c>
      <c r="L3123">
        <v>41</v>
      </c>
      <c r="M3123" s="2">
        <v>45991</v>
      </c>
      <c r="N3123" t="s">
        <v>76</v>
      </c>
      <c r="O3123">
        <v>7.9</v>
      </c>
      <c r="P3123">
        <v>2.7</v>
      </c>
      <c r="Q3123">
        <v>7586.53</v>
      </c>
      <c r="R3123" t="s">
        <v>37</v>
      </c>
      <c r="S3123">
        <v>5055.08</v>
      </c>
      <c r="T3123">
        <v>4.0999999999999996</v>
      </c>
      <c r="U3123">
        <v>2025</v>
      </c>
      <c r="V3123" t="s">
        <v>89</v>
      </c>
      <c r="W3123" s="2">
        <v>45962</v>
      </c>
      <c r="X3123" t="s">
        <v>39</v>
      </c>
      <c r="Y3123" t="s">
        <v>40</v>
      </c>
      <c r="Z3123">
        <v>7586.53</v>
      </c>
      <c r="AA3123">
        <v>5055.08</v>
      </c>
      <c r="AB3123">
        <v>0.66600000000000004</v>
      </c>
    </row>
    <row r="3124" spans="1:28" x14ac:dyDescent="0.25">
      <c r="A3124" t="s">
        <v>3208</v>
      </c>
      <c r="B3124" s="2">
        <v>45879.410416666673</v>
      </c>
      <c r="C3124" s="2">
        <v>45886.310416666667</v>
      </c>
      <c r="D3124" t="s">
        <v>29</v>
      </c>
      <c r="E3124" t="s">
        <v>30</v>
      </c>
      <c r="F3124" t="s">
        <v>51</v>
      </c>
      <c r="G3124" t="s">
        <v>55</v>
      </c>
      <c r="H3124" t="s">
        <v>52</v>
      </c>
      <c r="I3124" t="s">
        <v>34</v>
      </c>
      <c r="J3124">
        <v>6.9</v>
      </c>
      <c r="K3124" t="s">
        <v>35</v>
      </c>
      <c r="L3124">
        <v>63</v>
      </c>
      <c r="M3124" s="2">
        <v>45879</v>
      </c>
      <c r="N3124" t="s">
        <v>36</v>
      </c>
      <c r="O3124">
        <v>10</v>
      </c>
      <c r="P3124">
        <v>2.2000000000000002</v>
      </c>
      <c r="Q3124">
        <v>8561.42</v>
      </c>
      <c r="R3124" t="s">
        <v>77</v>
      </c>
      <c r="S3124">
        <v>5452.22</v>
      </c>
      <c r="T3124">
        <v>3.5</v>
      </c>
      <c r="U3124">
        <v>2025</v>
      </c>
      <c r="V3124" t="s">
        <v>87</v>
      </c>
      <c r="W3124" s="2">
        <v>45870</v>
      </c>
      <c r="X3124" t="s">
        <v>39</v>
      </c>
      <c r="Y3124" t="s">
        <v>40</v>
      </c>
      <c r="Z3124">
        <v>8561.42</v>
      </c>
      <c r="AA3124">
        <v>5452.22</v>
      </c>
      <c r="AB3124">
        <v>0.63700000000000001</v>
      </c>
    </row>
    <row r="3125" spans="1:28" x14ac:dyDescent="0.25">
      <c r="A3125" t="s">
        <v>3209</v>
      </c>
      <c r="B3125" s="2">
        <v>45698.543055555558</v>
      </c>
      <c r="C3125" s="2">
        <v>45700.743055555547</v>
      </c>
      <c r="D3125" t="s">
        <v>50</v>
      </c>
      <c r="E3125" t="s">
        <v>83</v>
      </c>
      <c r="F3125" t="s">
        <v>31</v>
      </c>
      <c r="G3125" t="s">
        <v>55</v>
      </c>
      <c r="H3125" t="s">
        <v>45</v>
      </c>
      <c r="I3125" t="s">
        <v>34</v>
      </c>
      <c r="J3125">
        <v>2.2000000000000002</v>
      </c>
      <c r="K3125" t="s">
        <v>35</v>
      </c>
      <c r="L3125">
        <v>41</v>
      </c>
      <c r="M3125" s="2">
        <v>45698</v>
      </c>
      <c r="N3125" t="s">
        <v>36</v>
      </c>
      <c r="O3125">
        <v>11.7</v>
      </c>
      <c r="P3125">
        <v>2</v>
      </c>
      <c r="Q3125">
        <v>4563.87</v>
      </c>
      <c r="R3125" t="s">
        <v>37</v>
      </c>
      <c r="S3125">
        <v>2362.4</v>
      </c>
      <c r="T3125">
        <v>3.9</v>
      </c>
      <c r="U3125">
        <v>2025</v>
      </c>
      <c r="V3125" t="s">
        <v>104</v>
      </c>
      <c r="W3125" s="2">
        <v>45689</v>
      </c>
      <c r="X3125" t="s">
        <v>78</v>
      </c>
      <c r="Y3125" t="s">
        <v>48</v>
      </c>
      <c r="Z3125">
        <v>4563.87</v>
      </c>
      <c r="AA3125">
        <v>2362.4</v>
      </c>
      <c r="AB3125">
        <v>0.51800000000000002</v>
      </c>
    </row>
    <row r="3126" spans="1:28" x14ac:dyDescent="0.25">
      <c r="A3126" t="s">
        <v>3210</v>
      </c>
      <c r="B3126" s="2">
        <v>46365.374305555553</v>
      </c>
      <c r="C3126" s="2">
        <v>46368.574305555558</v>
      </c>
      <c r="D3126" t="s">
        <v>42</v>
      </c>
      <c r="E3126" t="s">
        <v>30</v>
      </c>
      <c r="F3126" t="s">
        <v>31</v>
      </c>
      <c r="G3126" t="s">
        <v>44</v>
      </c>
      <c r="H3126" t="s">
        <v>45</v>
      </c>
      <c r="I3126" t="s">
        <v>75</v>
      </c>
      <c r="J3126">
        <v>3.2</v>
      </c>
      <c r="K3126" t="s">
        <v>58</v>
      </c>
      <c r="L3126">
        <v>57</v>
      </c>
      <c r="M3126" s="2">
        <v>46365</v>
      </c>
      <c r="N3126" t="s">
        <v>68</v>
      </c>
      <c r="O3126">
        <v>7.9</v>
      </c>
      <c r="P3126">
        <v>1.2</v>
      </c>
      <c r="Q3126">
        <v>3982.76</v>
      </c>
      <c r="R3126" t="s">
        <v>37</v>
      </c>
      <c r="S3126">
        <v>2294.96</v>
      </c>
      <c r="T3126">
        <v>4</v>
      </c>
      <c r="U3126">
        <v>2026</v>
      </c>
      <c r="V3126" t="s">
        <v>63</v>
      </c>
      <c r="W3126" s="2">
        <v>46357</v>
      </c>
      <c r="X3126" t="s">
        <v>64</v>
      </c>
      <c r="Y3126" t="s">
        <v>48</v>
      </c>
      <c r="Z3126">
        <v>3982.76</v>
      </c>
      <c r="AA3126">
        <v>2294.96</v>
      </c>
      <c r="AB3126">
        <v>0.57599999999999996</v>
      </c>
    </row>
    <row r="3127" spans="1:28" x14ac:dyDescent="0.25">
      <c r="A3127" t="s">
        <v>3211</v>
      </c>
      <c r="B3127" s="2">
        <v>45725.509722222218</v>
      </c>
      <c r="C3127" s="2">
        <v>45726.209722222222</v>
      </c>
      <c r="D3127" t="s">
        <v>42</v>
      </c>
      <c r="E3127" t="s">
        <v>43</v>
      </c>
      <c r="F3127" t="s">
        <v>51</v>
      </c>
      <c r="G3127" t="s">
        <v>55</v>
      </c>
      <c r="H3127" t="s">
        <v>67</v>
      </c>
      <c r="I3127" t="s">
        <v>57</v>
      </c>
      <c r="J3127">
        <v>0.7</v>
      </c>
      <c r="K3127" t="s">
        <v>35</v>
      </c>
      <c r="L3127">
        <v>92</v>
      </c>
      <c r="M3127" s="2">
        <v>45725</v>
      </c>
      <c r="N3127" t="s">
        <v>76</v>
      </c>
      <c r="O3127">
        <v>8</v>
      </c>
      <c r="P3127">
        <v>1.1000000000000001</v>
      </c>
      <c r="Q3127">
        <v>2018.5</v>
      </c>
      <c r="R3127" t="s">
        <v>37</v>
      </c>
      <c r="S3127">
        <v>1538.66</v>
      </c>
      <c r="T3127">
        <v>3.8</v>
      </c>
      <c r="U3127">
        <v>2025</v>
      </c>
      <c r="V3127" t="s">
        <v>46</v>
      </c>
      <c r="W3127" s="2">
        <v>45717</v>
      </c>
      <c r="X3127" t="s">
        <v>39</v>
      </c>
      <c r="Y3127" t="s">
        <v>40</v>
      </c>
      <c r="Z3127">
        <v>2018.5</v>
      </c>
      <c r="AA3127">
        <v>1538.66</v>
      </c>
      <c r="AB3127">
        <v>0.76200000000000001</v>
      </c>
    </row>
    <row r="3128" spans="1:28" x14ac:dyDescent="0.25">
      <c r="A3128" t="s">
        <v>3212</v>
      </c>
      <c r="B3128" s="2">
        <v>46171.430555555547</v>
      </c>
      <c r="C3128" s="2">
        <v>46174.730555555558</v>
      </c>
      <c r="D3128" t="s">
        <v>62</v>
      </c>
      <c r="E3128" t="s">
        <v>73</v>
      </c>
      <c r="F3128" t="s">
        <v>51</v>
      </c>
      <c r="G3128" t="s">
        <v>44</v>
      </c>
      <c r="H3128" t="s">
        <v>86</v>
      </c>
      <c r="I3128" t="s">
        <v>34</v>
      </c>
      <c r="J3128">
        <v>3.3</v>
      </c>
      <c r="K3128" t="s">
        <v>35</v>
      </c>
      <c r="L3128">
        <v>69</v>
      </c>
      <c r="M3128" s="2">
        <v>46171</v>
      </c>
      <c r="N3128" t="s">
        <v>76</v>
      </c>
      <c r="O3128">
        <v>10.1</v>
      </c>
      <c r="P3128">
        <v>1.2</v>
      </c>
      <c r="Q3128">
        <v>5711.05</v>
      </c>
      <c r="R3128" t="s">
        <v>59</v>
      </c>
      <c r="S3128">
        <v>3895.27</v>
      </c>
      <c r="T3128">
        <v>3.9</v>
      </c>
      <c r="U3128">
        <v>2026</v>
      </c>
      <c r="V3128" t="s">
        <v>80</v>
      </c>
      <c r="W3128" s="2">
        <v>46143</v>
      </c>
      <c r="X3128" t="s">
        <v>81</v>
      </c>
      <c r="Y3128" t="s">
        <v>48</v>
      </c>
      <c r="Z3128">
        <v>5711.05</v>
      </c>
      <c r="AA3128">
        <v>3895.27</v>
      </c>
      <c r="AB3128">
        <v>0.68200000000000005</v>
      </c>
    </row>
    <row r="3129" spans="1:28" x14ac:dyDescent="0.25">
      <c r="A3129" t="s">
        <v>3213</v>
      </c>
      <c r="B3129" s="2">
        <v>46294.429166666669</v>
      </c>
      <c r="C3129" s="2">
        <v>46297.129166666673</v>
      </c>
      <c r="D3129" t="s">
        <v>72</v>
      </c>
      <c r="E3129" t="s">
        <v>30</v>
      </c>
      <c r="F3129" t="s">
        <v>51</v>
      </c>
      <c r="G3129" t="s">
        <v>44</v>
      </c>
      <c r="H3129" t="s">
        <v>56</v>
      </c>
      <c r="I3129" t="s">
        <v>34</v>
      </c>
      <c r="J3129">
        <v>2.7</v>
      </c>
      <c r="K3129" t="s">
        <v>35</v>
      </c>
      <c r="L3129">
        <v>51</v>
      </c>
      <c r="M3129" s="2">
        <v>46294</v>
      </c>
      <c r="N3129" t="s">
        <v>68</v>
      </c>
      <c r="O3129">
        <v>10.1</v>
      </c>
      <c r="P3129">
        <v>1.4</v>
      </c>
      <c r="Q3129">
        <v>4462.87</v>
      </c>
      <c r="R3129" t="s">
        <v>77</v>
      </c>
      <c r="S3129">
        <v>3415.32</v>
      </c>
      <c r="T3129">
        <v>4.3</v>
      </c>
      <c r="U3129">
        <v>2026</v>
      </c>
      <c r="V3129" t="s">
        <v>53</v>
      </c>
      <c r="W3129" s="2">
        <v>46266</v>
      </c>
      <c r="X3129" t="s">
        <v>70</v>
      </c>
      <c r="Y3129" t="s">
        <v>48</v>
      </c>
      <c r="Z3129">
        <v>4462.87</v>
      </c>
      <c r="AA3129">
        <v>3415.32</v>
      </c>
      <c r="AB3129">
        <v>0.76500000000000001</v>
      </c>
    </row>
    <row r="3130" spans="1:28" x14ac:dyDescent="0.25">
      <c r="A3130" t="s">
        <v>3214</v>
      </c>
      <c r="B3130" s="2">
        <v>46279.966666666667</v>
      </c>
      <c r="C3130" s="2">
        <v>46281.066666666673</v>
      </c>
      <c r="D3130" t="s">
        <v>42</v>
      </c>
      <c r="E3130" t="s">
        <v>73</v>
      </c>
      <c r="F3130" t="s">
        <v>51</v>
      </c>
      <c r="G3130" t="s">
        <v>32</v>
      </c>
      <c r="H3130" t="s">
        <v>67</v>
      </c>
      <c r="I3130" t="s">
        <v>34</v>
      </c>
      <c r="J3130">
        <v>1.1000000000000001</v>
      </c>
      <c r="K3130" t="s">
        <v>35</v>
      </c>
      <c r="L3130">
        <v>76</v>
      </c>
      <c r="M3130" s="2">
        <v>46279</v>
      </c>
      <c r="N3130" t="s">
        <v>36</v>
      </c>
      <c r="O3130">
        <v>7.6</v>
      </c>
      <c r="P3130">
        <v>2.4</v>
      </c>
      <c r="Q3130">
        <v>2329.7800000000002</v>
      </c>
      <c r="R3130" t="s">
        <v>37</v>
      </c>
      <c r="S3130">
        <v>1436.85</v>
      </c>
      <c r="T3130">
        <v>3.3</v>
      </c>
      <c r="U3130">
        <v>2026</v>
      </c>
      <c r="V3130" t="s">
        <v>53</v>
      </c>
      <c r="W3130" s="2">
        <v>46266</v>
      </c>
      <c r="X3130" t="s">
        <v>78</v>
      </c>
      <c r="Y3130" t="s">
        <v>48</v>
      </c>
      <c r="Z3130">
        <v>2329.7800000000002</v>
      </c>
      <c r="AA3130">
        <v>1436.85</v>
      </c>
      <c r="AB3130">
        <v>0.61699999999999999</v>
      </c>
    </row>
    <row r="3131" spans="1:28" x14ac:dyDescent="0.25">
      <c r="A3131" t="s">
        <v>3215</v>
      </c>
      <c r="B3131" s="2">
        <v>46255.630555555559</v>
      </c>
      <c r="C3131" s="2">
        <v>46262.130555555559</v>
      </c>
      <c r="D3131" t="s">
        <v>113</v>
      </c>
      <c r="E3131" t="s">
        <v>30</v>
      </c>
      <c r="F3131" t="s">
        <v>31</v>
      </c>
      <c r="G3131" t="s">
        <v>32</v>
      </c>
      <c r="H3131" t="s">
        <v>52</v>
      </c>
      <c r="I3131" t="s">
        <v>57</v>
      </c>
      <c r="J3131">
        <v>6.5</v>
      </c>
      <c r="K3131" t="s">
        <v>35</v>
      </c>
      <c r="L3131">
        <v>35</v>
      </c>
      <c r="M3131" s="2">
        <v>46255</v>
      </c>
      <c r="N3131" t="s">
        <v>76</v>
      </c>
      <c r="O3131">
        <v>7.9</v>
      </c>
      <c r="P3131">
        <v>2.5</v>
      </c>
      <c r="Q3131">
        <v>8553.2800000000007</v>
      </c>
      <c r="R3131" t="s">
        <v>37</v>
      </c>
      <c r="S3131">
        <v>4157.7700000000004</v>
      </c>
      <c r="T3131">
        <v>4</v>
      </c>
      <c r="U3131">
        <v>2026</v>
      </c>
      <c r="V3131" t="s">
        <v>87</v>
      </c>
      <c r="W3131" s="2">
        <v>46235</v>
      </c>
      <c r="X3131" t="s">
        <v>81</v>
      </c>
      <c r="Y3131" t="s">
        <v>48</v>
      </c>
      <c r="Z3131">
        <v>8553.2800000000007</v>
      </c>
      <c r="AA3131">
        <v>4157.7700000000004</v>
      </c>
      <c r="AB3131">
        <v>0.48599999999999999</v>
      </c>
    </row>
    <row r="3132" spans="1:28" x14ac:dyDescent="0.25">
      <c r="A3132" t="s">
        <v>3216</v>
      </c>
      <c r="B3132" s="2">
        <v>46289.688194444447</v>
      </c>
      <c r="C3132" s="2">
        <v>46293.288194444453</v>
      </c>
      <c r="D3132" t="s">
        <v>50</v>
      </c>
      <c r="E3132" t="s">
        <v>30</v>
      </c>
      <c r="F3132" t="s">
        <v>51</v>
      </c>
      <c r="G3132" t="s">
        <v>55</v>
      </c>
      <c r="H3132" t="s">
        <v>74</v>
      </c>
      <c r="I3132" t="s">
        <v>57</v>
      </c>
      <c r="J3132">
        <v>3.6</v>
      </c>
      <c r="K3132" t="s">
        <v>35</v>
      </c>
      <c r="L3132">
        <v>60</v>
      </c>
      <c r="M3132" s="2">
        <v>46289</v>
      </c>
      <c r="N3132" t="s">
        <v>36</v>
      </c>
      <c r="O3132">
        <v>7.7</v>
      </c>
      <c r="P3132">
        <v>2.2000000000000002</v>
      </c>
      <c r="Q3132">
        <v>5674.97</v>
      </c>
      <c r="R3132" t="s">
        <v>77</v>
      </c>
      <c r="S3132">
        <v>4072.75</v>
      </c>
      <c r="T3132">
        <v>3.5</v>
      </c>
      <c r="U3132">
        <v>2026</v>
      </c>
      <c r="V3132" t="s">
        <v>53</v>
      </c>
      <c r="W3132" s="2">
        <v>46266</v>
      </c>
      <c r="X3132" t="s">
        <v>47</v>
      </c>
      <c r="Y3132" t="s">
        <v>48</v>
      </c>
      <c r="Z3132">
        <v>5674.97</v>
      </c>
      <c r="AA3132">
        <v>4072.75</v>
      </c>
      <c r="AB3132">
        <v>0.71799999999999997</v>
      </c>
    </row>
    <row r="3133" spans="1:28" x14ac:dyDescent="0.25">
      <c r="A3133" t="s">
        <v>3217</v>
      </c>
      <c r="B3133" s="2">
        <v>45784.068055555559</v>
      </c>
      <c r="C3133" s="2">
        <v>45785.968055555553</v>
      </c>
      <c r="D3133" t="s">
        <v>50</v>
      </c>
      <c r="E3133" t="s">
        <v>30</v>
      </c>
      <c r="F3133" t="s">
        <v>31</v>
      </c>
      <c r="G3133" t="s">
        <v>44</v>
      </c>
      <c r="H3133" t="s">
        <v>86</v>
      </c>
      <c r="I3133" t="s">
        <v>34</v>
      </c>
      <c r="J3133">
        <v>1.9</v>
      </c>
      <c r="K3133" t="s">
        <v>35</v>
      </c>
      <c r="L3133">
        <v>78</v>
      </c>
      <c r="M3133" s="2">
        <v>45784</v>
      </c>
      <c r="N3133" t="s">
        <v>68</v>
      </c>
      <c r="O3133">
        <v>8</v>
      </c>
      <c r="P3133">
        <v>2.2000000000000002</v>
      </c>
      <c r="Q3133">
        <v>4293.37</v>
      </c>
      <c r="R3133" t="s">
        <v>37</v>
      </c>
      <c r="S3133">
        <v>2182.56</v>
      </c>
      <c r="T3133">
        <v>3.4</v>
      </c>
      <c r="U3133">
        <v>2025</v>
      </c>
      <c r="V3133" t="s">
        <v>80</v>
      </c>
      <c r="W3133" s="2">
        <v>45778</v>
      </c>
      <c r="X3133" t="s">
        <v>64</v>
      </c>
      <c r="Y3133" t="s">
        <v>48</v>
      </c>
      <c r="Z3133">
        <v>4293.37</v>
      </c>
      <c r="AA3133">
        <v>2182.56</v>
      </c>
      <c r="AB3133">
        <v>0.50800000000000001</v>
      </c>
    </row>
    <row r="3134" spans="1:28" x14ac:dyDescent="0.25">
      <c r="A3134" t="s">
        <v>3218</v>
      </c>
      <c r="B3134" s="2">
        <v>45912.219444444447</v>
      </c>
      <c r="C3134" s="2">
        <v>45916.719444444447</v>
      </c>
      <c r="D3134" t="s">
        <v>113</v>
      </c>
      <c r="E3134" t="s">
        <v>83</v>
      </c>
      <c r="F3134" t="s">
        <v>51</v>
      </c>
      <c r="G3134" t="s">
        <v>32</v>
      </c>
      <c r="H3134" t="s">
        <v>56</v>
      </c>
      <c r="I3134" t="s">
        <v>57</v>
      </c>
      <c r="J3134">
        <v>4.5</v>
      </c>
      <c r="K3134" t="s">
        <v>35</v>
      </c>
      <c r="L3134">
        <v>29</v>
      </c>
      <c r="M3134" s="2">
        <v>45912</v>
      </c>
      <c r="N3134" t="s">
        <v>36</v>
      </c>
      <c r="O3134">
        <v>7.9</v>
      </c>
      <c r="P3134">
        <v>1.1000000000000001</v>
      </c>
      <c r="Q3134">
        <v>5213.25</v>
      </c>
      <c r="R3134" t="s">
        <v>37</v>
      </c>
      <c r="S3134">
        <v>3976.45</v>
      </c>
      <c r="T3134">
        <v>4.4000000000000004</v>
      </c>
      <c r="U3134">
        <v>2025</v>
      </c>
      <c r="V3134" t="s">
        <v>53</v>
      </c>
      <c r="W3134" s="2">
        <v>45901</v>
      </c>
      <c r="X3134" t="s">
        <v>81</v>
      </c>
      <c r="Y3134" t="s">
        <v>48</v>
      </c>
      <c r="Z3134">
        <v>5213.25</v>
      </c>
      <c r="AA3134">
        <v>3976.45</v>
      </c>
      <c r="AB3134">
        <v>0.76300000000000001</v>
      </c>
    </row>
    <row r="3135" spans="1:28" x14ac:dyDescent="0.25">
      <c r="A3135" t="s">
        <v>3219</v>
      </c>
      <c r="B3135" s="2">
        <v>46352.084722222222</v>
      </c>
      <c r="C3135" s="2">
        <v>46356.984722222223</v>
      </c>
      <c r="D3135" t="s">
        <v>62</v>
      </c>
      <c r="E3135" t="s">
        <v>83</v>
      </c>
      <c r="F3135" t="s">
        <v>31</v>
      </c>
      <c r="G3135" t="s">
        <v>55</v>
      </c>
      <c r="H3135" t="s">
        <v>52</v>
      </c>
      <c r="I3135" t="s">
        <v>57</v>
      </c>
      <c r="J3135">
        <v>4.9000000000000004</v>
      </c>
      <c r="K3135" t="s">
        <v>35</v>
      </c>
      <c r="L3135">
        <v>70</v>
      </c>
      <c r="M3135" s="2">
        <v>46352</v>
      </c>
      <c r="N3135" t="s">
        <v>68</v>
      </c>
      <c r="O3135">
        <v>7.9</v>
      </c>
      <c r="P3135">
        <v>1.6</v>
      </c>
      <c r="Q3135">
        <v>5249.26</v>
      </c>
      <c r="R3135" t="s">
        <v>77</v>
      </c>
      <c r="S3135">
        <v>3002.29</v>
      </c>
      <c r="T3135">
        <v>3.9</v>
      </c>
      <c r="U3135">
        <v>2026</v>
      </c>
      <c r="V3135" t="s">
        <v>89</v>
      </c>
      <c r="W3135" s="2">
        <v>46327</v>
      </c>
      <c r="X3135" t="s">
        <v>47</v>
      </c>
      <c r="Y3135" t="s">
        <v>48</v>
      </c>
      <c r="Z3135">
        <v>5249.26</v>
      </c>
      <c r="AA3135">
        <v>3002.29</v>
      </c>
      <c r="AB3135">
        <v>0.57199999999999995</v>
      </c>
    </row>
    <row r="3136" spans="1:28" x14ac:dyDescent="0.25">
      <c r="A3136" t="s">
        <v>3220</v>
      </c>
      <c r="B3136" s="2">
        <v>45673.932638888888</v>
      </c>
      <c r="C3136" s="2">
        <v>45679.232638888891</v>
      </c>
      <c r="D3136" t="s">
        <v>72</v>
      </c>
      <c r="E3136" t="s">
        <v>30</v>
      </c>
      <c r="F3136" t="s">
        <v>31</v>
      </c>
      <c r="G3136" t="s">
        <v>32</v>
      </c>
      <c r="H3136" t="s">
        <v>52</v>
      </c>
      <c r="I3136" t="s">
        <v>34</v>
      </c>
      <c r="J3136">
        <v>5.3</v>
      </c>
      <c r="K3136" t="s">
        <v>35</v>
      </c>
      <c r="L3136">
        <v>30</v>
      </c>
      <c r="M3136" s="2">
        <v>45673</v>
      </c>
      <c r="N3136" t="s">
        <v>36</v>
      </c>
      <c r="O3136">
        <v>8.6</v>
      </c>
      <c r="P3136">
        <v>0.7</v>
      </c>
      <c r="Q3136">
        <v>6346.81</v>
      </c>
      <c r="R3136" t="s">
        <v>77</v>
      </c>
      <c r="S3136">
        <v>4300.93</v>
      </c>
      <c r="T3136">
        <v>4</v>
      </c>
      <c r="U3136">
        <v>2025</v>
      </c>
      <c r="V3136" t="s">
        <v>69</v>
      </c>
      <c r="W3136" s="2">
        <v>45658</v>
      </c>
      <c r="X3136" t="s">
        <v>47</v>
      </c>
      <c r="Y3136" t="s">
        <v>48</v>
      </c>
      <c r="Z3136">
        <v>6346.81</v>
      </c>
      <c r="AA3136">
        <v>4300.93</v>
      </c>
      <c r="AB3136">
        <v>0.67800000000000005</v>
      </c>
    </row>
    <row r="3137" spans="1:28" x14ac:dyDescent="0.25">
      <c r="A3137" t="s">
        <v>3221</v>
      </c>
      <c r="B3137" s="2">
        <v>46134.554166666669</v>
      </c>
      <c r="C3137" s="2">
        <v>46135.254166666673</v>
      </c>
      <c r="D3137" t="s">
        <v>42</v>
      </c>
      <c r="E3137" t="s">
        <v>30</v>
      </c>
      <c r="F3137" t="s">
        <v>51</v>
      </c>
      <c r="G3137" t="s">
        <v>32</v>
      </c>
      <c r="H3137" t="s">
        <v>56</v>
      </c>
      <c r="I3137" t="s">
        <v>34</v>
      </c>
      <c r="J3137">
        <v>0.7</v>
      </c>
      <c r="K3137" t="s">
        <v>35</v>
      </c>
      <c r="L3137">
        <v>56</v>
      </c>
      <c r="M3137" s="2">
        <v>46134</v>
      </c>
      <c r="N3137" t="s">
        <v>68</v>
      </c>
      <c r="O3137">
        <v>9.8000000000000007</v>
      </c>
      <c r="P3137">
        <v>1.5</v>
      </c>
      <c r="Q3137">
        <v>3174.84</v>
      </c>
      <c r="R3137" t="s">
        <v>37</v>
      </c>
      <c r="S3137">
        <v>2329.9699999999998</v>
      </c>
      <c r="T3137">
        <v>3.7</v>
      </c>
      <c r="U3137">
        <v>2026</v>
      </c>
      <c r="V3137" t="s">
        <v>38</v>
      </c>
      <c r="W3137" s="2">
        <v>46113</v>
      </c>
      <c r="X3137" t="s">
        <v>64</v>
      </c>
      <c r="Y3137" t="s">
        <v>48</v>
      </c>
      <c r="Z3137">
        <v>3174.84</v>
      </c>
      <c r="AA3137">
        <v>2329.9699999999998</v>
      </c>
      <c r="AB3137">
        <v>0.73399999999999999</v>
      </c>
    </row>
    <row r="3138" spans="1:28" x14ac:dyDescent="0.25">
      <c r="A3138" t="s">
        <v>3222</v>
      </c>
      <c r="B3138" s="2">
        <v>45719.316666666673</v>
      </c>
      <c r="C3138" s="2">
        <v>45723.816666666673</v>
      </c>
      <c r="D3138" t="s">
        <v>72</v>
      </c>
      <c r="E3138" t="s">
        <v>83</v>
      </c>
      <c r="F3138" t="s">
        <v>31</v>
      </c>
      <c r="G3138" t="s">
        <v>44</v>
      </c>
      <c r="H3138" t="s">
        <v>52</v>
      </c>
      <c r="I3138" t="s">
        <v>57</v>
      </c>
      <c r="J3138">
        <v>4.5</v>
      </c>
      <c r="K3138" t="s">
        <v>35</v>
      </c>
      <c r="L3138">
        <v>68</v>
      </c>
      <c r="M3138" s="2">
        <v>45719</v>
      </c>
      <c r="N3138" t="s">
        <v>36</v>
      </c>
      <c r="O3138">
        <v>10</v>
      </c>
      <c r="P3138">
        <v>1.9</v>
      </c>
      <c r="Q3138">
        <v>5795.12</v>
      </c>
      <c r="R3138" t="s">
        <v>77</v>
      </c>
      <c r="S3138">
        <v>3577.92</v>
      </c>
      <c r="T3138">
        <v>3.3</v>
      </c>
      <c r="U3138">
        <v>2025</v>
      </c>
      <c r="V3138" t="s">
        <v>46</v>
      </c>
      <c r="W3138" s="2">
        <v>45717</v>
      </c>
      <c r="X3138" t="s">
        <v>78</v>
      </c>
      <c r="Y3138" t="s">
        <v>48</v>
      </c>
      <c r="Z3138">
        <v>5795.12</v>
      </c>
      <c r="AA3138">
        <v>3577.92</v>
      </c>
      <c r="AB3138">
        <v>0.61699999999999999</v>
      </c>
    </row>
    <row r="3139" spans="1:28" x14ac:dyDescent="0.25">
      <c r="A3139" t="s">
        <v>3223</v>
      </c>
      <c r="B3139" s="2">
        <v>46089.361805555563</v>
      </c>
      <c r="C3139" s="2">
        <v>46089.861805555563</v>
      </c>
      <c r="D3139" t="s">
        <v>42</v>
      </c>
      <c r="E3139" t="s">
        <v>30</v>
      </c>
      <c r="F3139" t="s">
        <v>31</v>
      </c>
      <c r="G3139" t="s">
        <v>32</v>
      </c>
      <c r="H3139" t="s">
        <v>86</v>
      </c>
      <c r="I3139" t="s">
        <v>57</v>
      </c>
      <c r="J3139">
        <v>0.5</v>
      </c>
      <c r="K3139" t="s">
        <v>35</v>
      </c>
      <c r="L3139">
        <v>74</v>
      </c>
      <c r="M3139" s="2">
        <v>46089</v>
      </c>
      <c r="N3139" t="s">
        <v>36</v>
      </c>
      <c r="O3139">
        <v>10.1</v>
      </c>
      <c r="P3139">
        <v>1.7</v>
      </c>
      <c r="Q3139">
        <v>2081.59</v>
      </c>
      <c r="R3139" t="s">
        <v>37</v>
      </c>
      <c r="S3139">
        <v>1267.74</v>
      </c>
      <c r="T3139">
        <v>4.4000000000000004</v>
      </c>
      <c r="U3139">
        <v>2026</v>
      </c>
      <c r="V3139" t="s">
        <v>46</v>
      </c>
      <c r="W3139" s="2">
        <v>46082</v>
      </c>
      <c r="X3139" t="s">
        <v>39</v>
      </c>
      <c r="Y3139" t="s">
        <v>40</v>
      </c>
      <c r="Z3139">
        <v>2081.59</v>
      </c>
      <c r="AA3139">
        <v>1267.74</v>
      </c>
      <c r="AB3139">
        <v>0.60899999999999999</v>
      </c>
    </row>
    <row r="3140" spans="1:28" x14ac:dyDescent="0.25">
      <c r="A3140" t="s">
        <v>3224</v>
      </c>
      <c r="B3140" s="2">
        <v>46327.36041666667</v>
      </c>
      <c r="C3140" s="2">
        <v>46327.86041666667</v>
      </c>
      <c r="D3140" t="s">
        <v>42</v>
      </c>
      <c r="E3140" t="s">
        <v>83</v>
      </c>
      <c r="F3140" t="s">
        <v>31</v>
      </c>
      <c r="G3140" t="s">
        <v>55</v>
      </c>
      <c r="H3140" t="s">
        <v>67</v>
      </c>
      <c r="I3140" t="s">
        <v>34</v>
      </c>
      <c r="J3140">
        <v>0.5</v>
      </c>
      <c r="K3140" t="s">
        <v>58</v>
      </c>
      <c r="L3140">
        <v>55</v>
      </c>
      <c r="M3140" s="2">
        <v>46327</v>
      </c>
      <c r="N3140" t="s">
        <v>68</v>
      </c>
      <c r="O3140">
        <v>8.1</v>
      </c>
      <c r="P3140">
        <v>1.5</v>
      </c>
      <c r="Q3140">
        <v>2620.16</v>
      </c>
      <c r="R3140" t="s">
        <v>37</v>
      </c>
      <c r="S3140">
        <v>1403.98</v>
      </c>
      <c r="T3140">
        <v>4</v>
      </c>
      <c r="U3140">
        <v>2026</v>
      </c>
      <c r="V3140" t="s">
        <v>89</v>
      </c>
      <c r="W3140" s="2">
        <v>46327</v>
      </c>
      <c r="X3140" t="s">
        <v>39</v>
      </c>
      <c r="Y3140" t="s">
        <v>40</v>
      </c>
      <c r="Z3140">
        <v>2620.16</v>
      </c>
      <c r="AA3140">
        <v>1403.98</v>
      </c>
      <c r="AB3140">
        <v>0.53600000000000003</v>
      </c>
    </row>
    <row r="3141" spans="1:28" x14ac:dyDescent="0.25">
      <c r="A3141" t="s">
        <v>3225</v>
      </c>
      <c r="B3141" s="2">
        <v>45925.636111111111</v>
      </c>
      <c r="C3141" s="2">
        <v>45929.936111111107</v>
      </c>
      <c r="D3141" t="s">
        <v>113</v>
      </c>
      <c r="E3141" t="s">
        <v>30</v>
      </c>
      <c r="F3141" t="s">
        <v>51</v>
      </c>
      <c r="G3141" t="s">
        <v>66</v>
      </c>
      <c r="H3141" t="s">
        <v>56</v>
      </c>
      <c r="I3141" t="s">
        <v>34</v>
      </c>
      <c r="J3141">
        <v>4.3</v>
      </c>
      <c r="K3141" t="s">
        <v>35</v>
      </c>
      <c r="L3141">
        <v>42</v>
      </c>
      <c r="M3141" s="2">
        <v>45925</v>
      </c>
      <c r="N3141" t="s">
        <v>36</v>
      </c>
      <c r="O3141">
        <v>12.1</v>
      </c>
      <c r="P3141">
        <v>2</v>
      </c>
      <c r="Q3141">
        <v>6138.56</v>
      </c>
      <c r="R3141" t="s">
        <v>37</v>
      </c>
      <c r="S3141">
        <v>4287.3599999999997</v>
      </c>
      <c r="T3141">
        <v>3.4</v>
      </c>
      <c r="U3141">
        <v>2025</v>
      </c>
      <c r="V3141" t="s">
        <v>53</v>
      </c>
      <c r="W3141" s="2">
        <v>45901</v>
      </c>
      <c r="X3141" t="s">
        <v>47</v>
      </c>
      <c r="Y3141" t="s">
        <v>48</v>
      </c>
      <c r="Z3141">
        <v>6138.56</v>
      </c>
      <c r="AA3141">
        <v>4287.3599999999997</v>
      </c>
      <c r="AB3141">
        <v>0.69799999999999995</v>
      </c>
    </row>
    <row r="3142" spans="1:28" x14ac:dyDescent="0.25">
      <c r="A3142" t="s">
        <v>3226</v>
      </c>
      <c r="B3142" s="2">
        <v>45692.49722222222</v>
      </c>
      <c r="C3142" s="2">
        <v>45696.297222222223</v>
      </c>
      <c r="D3142" t="s">
        <v>72</v>
      </c>
      <c r="E3142" t="s">
        <v>43</v>
      </c>
      <c r="F3142" t="s">
        <v>51</v>
      </c>
      <c r="G3142" t="s">
        <v>66</v>
      </c>
      <c r="H3142" t="s">
        <v>74</v>
      </c>
      <c r="I3142" t="s">
        <v>57</v>
      </c>
      <c r="J3142">
        <v>3.8</v>
      </c>
      <c r="K3142" t="s">
        <v>35</v>
      </c>
      <c r="L3142">
        <v>74</v>
      </c>
      <c r="M3142" s="2">
        <v>45692</v>
      </c>
      <c r="N3142" t="s">
        <v>68</v>
      </c>
      <c r="O3142">
        <v>8.1</v>
      </c>
      <c r="P3142">
        <v>0.6</v>
      </c>
      <c r="Q3142">
        <v>7147.24</v>
      </c>
      <c r="R3142" t="s">
        <v>59</v>
      </c>
      <c r="S3142">
        <v>4158.2700000000004</v>
      </c>
      <c r="T3142">
        <v>4</v>
      </c>
      <c r="U3142">
        <v>2025</v>
      </c>
      <c r="V3142" t="s">
        <v>104</v>
      </c>
      <c r="W3142" s="2">
        <v>45689</v>
      </c>
      <c r="X3142" t="s">
        <v>70</v>
      </c>
      <c r="Y3142" t="s">
        <v>48</v>
      </c>
      <c r="Z3142">
        <v>7147.24</v>
      </c>
      <c r="AA3142">
        <v>4158.2700000000004</v>
      </c>
      <c r="AB3142">
        <v>0.58199999999999996</v>
      </c>
    </row>
    <row r="3143" spans="1:28" x14ac:dyDescent="0.25">
      <c r="A3143" t="s">
        <v>3227</v>
      </c>
      <c r="B3143" s="2">
        <v>46233.218055555553</v>
      </c>
      <c r="C3143" s="2">
        <v>46237.218055555553</v>
      </c>
      <c r="D3143" t="s">
        <v>91</v>
      </c>
      <c r="E3143" t="s">
        <v>73</v>
      </c>
      <c r="F3143" t="s">
        <v>51</v>
      </c>
      <c r="G3143" t="s">
        <v>32</v>
      </c>
      <c r="H3143" t="s">
        <v>33</v>
      </c>
      <c r="I3143" t="s">
        <v>34</v>
      </c>
      <c r="J3143">
        <v>4</v>
      </c>
      <c r="K3143" t="s">
        <v>35</v>
      </c>
      <c r="L3143">
        <v>29</v>
      </c>
      <c r="M3143" s="2">
        <v>46233</v>
      </c>
      <c r="N3143" t="s">
        <v>76</v>
      </c>
      <c r="O3143">
        <v>11.9</v>
      </c>
      <c r="P3143">
        <v>2.2000000000000002</v>
      </c>
      <c r="Q3143">
        <v>5909.2</v>
      </c>
      <c r="R3143" t="s">
        <v>37</v>
      </c>
      <c r="S3143">
        <v>3949.03</v>
      </c>
      <c r="T3143">
        <v>3.8</v>
      </c>
      <c r="U3143">
        <v>2026</v>
      </c>
      <c r="V3143" t="s">
        <v>107</v>
      </c>
      <c r="W3143" s="2">
        <v>46204</v>
      </c>
      <c r="X3143" t="s">
        <v>47</v>
      </c>
      <c r="Y3143" t="s">
        <v>48</v>
      </c>
      <c r="Z3143">
        <v>5909.2</v>
      </c>
      <c r="AA3143">
        <v>3949.03</v>
      </c>
      <c r="AB3143">
        <v>0.66800000000000004</v>
      </c>
    </row>
    <row r="3144" spans="1:28" x14ac:dyDescent="0.25">
      <c r="A3144" t="s">
        <v>3228</v>
      </c>
      <c r="B3144" s="2">
        <v>46151.491666666669</v>
      </c>
      <c r="C3144" s="2">
        <v>46154.291666666657</v>
      </c>
      <c r="D3144" t="s">
        <v>50</v>
      </c>
      <c r="E3144" t="s">
        <v>83</v>
      </c>
      <c r="F3144" t="s">
        <v>51</v>
      </c>
      <c r="G3144" t="s">
        <v>44</v>
      </c>
      <c r="H3144" t="s">
        <v>86</v>
      </c>
      <c r="I3144" t="s">
        <v>57</v>
      </c>
      <c r="J3144">
        <v>2.8</v>
      </c>
      <c r="K3144" t="s">
        <v>58</v>
      </c>
      <c r="L3144">
        <v>79</v>
      </c>
      <c r="M3144" s="2">
        <v>46151</v>
      </c>
      <c r="N3144" t="s">
        <v>36</v>
      </c>
      <c r="O3144">
        <v>8</v>
      </c>
      <c r="P3144">
        <v>1.4</v>
      </c>
      <c r="Q3144">
        <v>3733.62</v>
      </c>
      <c r="R3144" t="s">
        <v>37</v>
      </c>
      <c r="S3144">
        <v>2068.38</v>
      </c>
      <c r="T3144">
        <v>3.6</v>
      </c>
      <c r="U3144">
        <v>2026</v>
      </c>
      <c r="V3144" t="s">
        <v>80</v>
      </c>
      <c r="W3144" s="2">
        <v>46143</v>
      </c>
      <c r="X3144" t="s">
        <v>92</v>
      </c>
      <c r="Y3144" t="s">
        <v>40</v>
      </c>
      <c r="Z3144">
        <v>3733.62</v>
      </c>
      <c r="AA3144">
        <v>2068.38</v>
      </c>
      <c r="AB3144">
        <v>0.55400000000000005</v>
      </c>
    </row>
    <row r="3145" spans="1:28" x14ac:dyDescent="0.25">
      <c r="A3145" t="s">
        <v>3229</v>
      </c>
      <c r="B3145" s="2">
        <v>46219.492361111108</v>
      </c>
      <c r="C3145" s="2">
        <v>46224.392361111109</v>
      </c>
      <c r="D3145" t="s">
        <v>62</v>
      </c>
      <c r="E3145" t="s">
        <v>73</v>
      </c>
      <c r="F3145" t="s">
        <v>51</v>
      </c>
      <c r="G3145" t="s">
        <v>66</v>
      </c>
      <c r="H3145" t="s">
        <v>45</v>
      </c>
      <c r="I3145" t="s">
        <v>34</v>
      </c>
      <c r="J3145">
        <v>4.9000000000000004</v>
      </c>
      <c r="K3145" t="s">
        <v>35</v>
      </c>
      <c r="L3145">
        <v>72</v>
      </c>
      <c r="M3145" s="2">
        <v>46219</v>
      </c>
      <c r="N3145" t="s">
        <v>36</v>
      </c>
      <c r="O3145">
        <v>7.9</v>
      </c>
      <c r="P3145">
        <v>1.4</v>
      </c>
      <c r="Q3145">
        <v>4977.03</v>
      </c>
      <c r="R3145" t="s">
        <v>37</v>
      </c>
      <c r="S3145">
        <v>3492.47</v>
      </c>
      <c r="T3145">
        <v>4.4000000000000004</v>
      </c>
      <c r="U3145">
        <v>2026</v>
      </c>
      <c r="V3145" t="s">
        <v>107</v>
      </c>
      <c r="W3145" s="2">
        <v>46204</v>
      </c>
      <c r="X3145" t="s">
        <v>47</v>
      </c>
      <c r="Y3145" t="s">
        <v>48</v>
      </c>
      <c r="Z3145">
        <v>4977.03</v>
      </c>
      <c r="AA3145">
        <v>3492.47</v>
      </c>
      <c r="AB3145">
        <v>0.70199999999999996</v>
      </c>
    </row>
    <row r="3146" spans="1:28" x14ac:dyDescent="0.25">
      <c r="A3146" t="s">
        <v>3230</v>
      </c>
      <c r="B3146" s="2">
        <v>46126.724305555559</v>
      </c>
      <c r="C3146" s="2">
        <v>46130.324305555558</v>
      </c>
      <c r="D3146" t="s">
        <v>91</v>
      </c>
      <c r="E3146" t="s">
        <v>30</v>
      </c>
      <c r="F3146" t="s">
        <v>31</v>
      </c>
      <c r="G3146" t="s">
        <v>32</v>
      </c>
      <c r="H3146" t="s">
        <v>33</v>
      </c>
      <c r="I3146" t="s">
        <v>34</v>
      </c>
      <c r="J3146">
        <v>3.6</v>
      </c>
      <c r="K3146" t="s">
        <v>35</v>
      </c>
      <c r="L3146">
        <v>66</v>
      </c>
      <c r="M3146" s="2">
        <v>46126</v>
      </c>
      <c r="N3146" t="s">
        <v>76</v>
      </c>
      <c r="O3146">
        <v>9.9</v>
      </c>
      <c r="P3146">
        <v>1.5</v>
      </c>
      <c r="Q3146">
        <v>3447.81</v>
      </c>
      <c r="R3146" t="s">
        <v>37</v>
      </c>
      <c r="S3146">
        <v>2375.34</v>
      </c>
      <c r="T3146">
        <v>3.8</v>
      </c>
      <c r="U3146">
        <v>2026</v>
      </c>
      <c r="V3146" t="s">
        <v>38</v>
      </c>
      <c r="W3146" s="2">
        <v>46113</v>
      </c>
      <c r="X3146" t="s">
        <v>70</v>
      </c>
      <c r="Y3146" t="s">
        <v>48</v>
      </c>
      <c r="Z3146">
        <v>3447.81</v>
      </c>
      <c r="AA3146">
        <v>2375.34</v>
      </c>
      <c r="AB3146">
        <v>0.68899999999999995</v>
      </c>
    </row>
    <row r="3147" spans="1:28" x14ac:dyDescent="0.25">
      <c r="A3147" t="s">
        <v>3231</v>
      </c>
      <c r="B3147" s="2">
        <v>46318.388194444437</v>
      </c>
      <c r="C3147" s="2">
        <v>46321.888194444437</v>
      </c>
      <c r="D3147" t="s">
        <v>72</v>
      </c>
      <c r="E3147" t="s">
        <v>73</v>
      </c>
      <c r="F3147" t="s">
        <v>31</v>
      </c>
      <c r="G3147" t="s">
        <v>55</v>
      </c>
      <c r="H3147" t="s">
        <v>67</v>
      </c>
      <c r="I3147" t="s">
        <v>34</v>
      </c>
      <c r="J3147">
        <v>3.5</v>
      </c>
      <c r="K3147" t="s">
        <v>35</v>
      </c>
      <c r="L3147">
        <v>58</v>
      </c>
      <c r="M3147" s="2">
        <v>46318</v>
      </c>
      <c r="N3147" t="s">
        <v>68</v>
      </c>
      <c r="O3147">
        <v>7.7</v>
      </c>
      <c r="P3147">
        <v>1.2</v>
      </c>
      <c r="Q3147">
        <v>5828.83</v>
      </c>
      <c r="R3147" t="s">
        <v>77</v>
      </c>
      <c r="S3147">
        <v>2813</v>
      </c>
      <c r="T3147">
        <v>4.8</v>
      </c>
      <c r="U3147">
        <v>2026</v>
      </c>
      <c r="V3147" t="s">
        <v>97</v>
      </c>
      <c r="W3147" s="2">
        <v>46296</v>
      </c>
      <c r="X3147" t="s">
        <v>81</v>
      </c>
      <c r="Y3147" t="s">
        <v>48</v>
      </c>
      <c r="Z3147">
        <v>5828.83</v>
      </c>
      <c r="AA3147">
        <v>2813</v>
      </c>
      <c r="AB3147">
        <v>0.48299999999999998</v>
      </c>
    </row>
    <row r="3148" spans="1:28" x14ac:dyDescent="0.25">
      <c r="A3148" t="s">
        <v>3232</v>
      </c>
      <c r="B3148" s="2">
        <v>45982.672222222223</v>
      </c>
      <c r="C3148" s="2">
        <v>45984.87222222222</v>
      </c>
      <c r="D3148" t="s">
        <v>72</v>
      </c>
      <c r="E3148" t="s">
        <v>30</v>
      </c>
      <c r="F3148" t="s">
        <v>51</v>
      </c>
      <c r="G3148" t="s">
        <v>66</v>
      </c>
      <c r="H3148" t="s">
        <v>52</v>
      </c>
      <c r="I3148" t="s">
        <v>75</v>
      </c>
      <c r="J3148">
        <v>2.2000000000000002</v>
      </c>
      <c r="K3148" t="s">
        <v>35</v>
      </c>
      <c r="L3148">
        <v>89</v>
      </c>
      <c r="M3148" s="2">
        <v>45982</v>
      </c>
      <c r="N3148" t="s">
        <v>76</v>
      </c>
      <c r="O3148">
        <v>8.1999999999999993</v>
      </c>
      <c r="P3148">
        <v>1.6</v>
      </c>
      <c r="Q3148">
        <v>3656.9</v>
      </c>
      <c r="R3148" t="s">
        <v>37</v>
      </c>
      <c r="S3148">
        <v>1867.05</v>
      </c>
      <c r="T3148">
        <v>5</v>
      </c>
      <c r="U3148">
        <v>2025</v>
      </c>
      <c r="V3148" t="s">
        <v>89</v>
      </c>
      <c r="W3148" s="2">
        <v>45962</v>
      </c>
      <c r="X3148" t="s">
        <v>81</v>
      </c>
      <c r="Y3148" t="s">
        <v>48</v>
      </c>
      <c r="Z3148">
        <v>3656.9</v>
      </c>
      <c r="AA3148">
        <v>1867.05</v>
      </c>
      <c r="AB3148">
        <v>0.51100000000000001</v>
      </c>
    </row>
    <row r="3149" spans="1:28" x14ac:dyDescent="0.25">
      <c r="A3149" t="s">
        <v>3233</v>
      </c>
      <c r="B3149" s="2">
        <v>45961.800694444442</v>
      </c>
      <c r="C3149" s="2">
        <v>45963.600694444453</v>
      </c>
      <c r="D3149" t="s">
        <v>42</v>
      </c>
      <c r="E3149" t="s">
        <v>73</v>
      </c>
      <c r="F3149" t="s">
        <v>31</v>
      </c>
      <c r="G3149" t="s">
        <v>32</v>
      </c>
      <c r="H3149" t="s">
        <v>86</v>
      </c>
      <c r="I3149" t="s">
        <v>57</v>
      </c>
      <c r="J3149">
        <v>1.8</v>
      </c>
      <c r="K3149" t="s">
        <v>58</v>
      </c>
      <c r="L3149">
        <v>92</v>
      </c>
      <c r="M3149" s="2">
        <v>45961</v>
      </c>
      <c r="N3149" t="s">
        <v>76</v>
      </c>
      <c r="O3149">
        <v>8.1999999999999993</v>
      </c>
      <c r="P3149">
        <v>1.4</v>
      </c>
      <c r="Q3149">
        <v>4730.08</v>
      </c>
      <c r="R3149" t="s">
        <v>37</v>
      </c>
      <c r="S3149">
        <v>2386.77</v>
      </c>
      <c r="T3149">
        <v>4.4000000000000004</v>
      </c>
      <c r="U3149">
        <v>2025</v>
      </c>
      <c r="V3149" t="s">
        <v>97</v>
      </c>
      <c r="W3149" s="2">
        <v>45931</v>
      </c>
      <c r="X3149" t="s">
        <v>81</v>
      </c>
      <c r="Y3149" t="s">
        <v>48</v>
      </c>
      <c r="Z3149">
        <v>4730.08</v>
      </c>
      <c r="AA3149">
        <v>2386.77</v>
      </c>
      <c r="AB3149">
        <v>0.505</v>
      </c>
    </row>
    <row r="3150" spans="1:28" x14ac:dyDescent="0.25">
      <c r="A3150" t="s">
        <v>3234</v>
      </c>
      <c r="B3150" s="2">
        <v>45933.913888888892</v>
      </c>
      <c r="C3150" s="2">
        <v>45938.713888888888</v>
      </c>
      <c r="D3150" t="s">
        <v>62</v>
      </c>
      <c r="E3150" t="s">
        <v>83</v>
      </c>
      <c r="F3150" t="s">
        <v>31</v>
      </c>
      <c r="G3150" t="s">
        <v>66</v>
      </c>
      <c r="H3150" t="s">
        <v>74</v>
      </c>
      <c r="I3150" t="s">
        <v>75</v>
      </c>
      <c r="J3150">
        <v>4.8</v>
      </c>
      <c r="K3150" t="s">
        <v>35</v>
      </c>
      <c r="L3150">
        <v>55</v>
      </c>
      <c r="M3150" s="2">
        <v>45933</v>
      </c>
      <c r="N3150" t="s">
        <v>36</v>
      </c>
      <c r="O3150">
        <v>9.9</v>
      </c>
      <c r="P3150">
        <v>0</v>
      </c>
      <c r="Q3150">
        <v>7672.02</v>
      </c>
      <c r="R3150" t="s">
        <v>77</v>
      </c>
      <c r="S3150">
        <v>3762.71</v>
      </c>
      <c r="T3150">
        <v>3.6</v>
      </c>
      <c r="U3150">
        <v>2025</v>
      </c>
      <c r="V3150" t="s">
        <v>97</v>
      </c>
      <c r="W3150" s="2">
        <v>45931</v>
      </c>
      <c r="X3150" t="s">
        <v>81</v>
      </c>
      <c r="Y3150" t="s">
        <v>48</v>
      </c>
      <c r="Z3150">
        <v>7672.02</v>
      </c>
      <c r="AA3150">
        <v>3762.71</v>
      </c>
      <c r="AB3150">
        <v>0.49</v>
      </c>
    </row>
    <row r="3151" spans="1:28" x14ac:dyDescent="0.25">
      <c r="A3151" t="s">
        <v>3235</v>
      </c>
      <c r="B3151" s="2">
        <v>46341.802083333343</v>
      </c>
      <c r="C3151" s="2">
        <v>46345.502083333333</v>
      </c>
      <c r="D3151" t="s">
        <v>72</v>
      </c>
      <c r="E3151" t="s">
        <v>73</v>
      </c>
      <c r="F3151" t="s">
        <v>31</v>
      </c>
      <c r="G3151" t="s">
        <v>55</v>
      </c>
      <c r="H3151" t="s">
        <v>33</v>
      </c>
      <c r="I3151" t="s">
        <v>34</v>
      </c>
      <c r="J3151">
        <v>3.7</v>
      </c>
      <c r="K3151" t="s">
        <v>35</v>
      </c>
      <c r="L3151">
        <v>72</v>
      </c>
      <c r="M3151" s="2">
        <v>46341</v>
      </c>
      <c r="N3151" t="s">
        <v>36</v>
      </c>
      <c r="O3151">
        <v>12</v>
      </c>
      <c r="P3151">
        <v>0.3</v>
      </c>
      <c r="Q3151">
        <v>6308.34</v>
      </c>
      <c r="R3151" t="s">
        <v>37</v>
      </c>
      <c r="S3151">
        <v>3140.92</v>
      </c>
      <c r="T3151">
        <v>4.5999999999999996</v>
      </c>
      <c r="U3151">
        <v>2026</v>
      </c>
      <c r="V3151" t="s">
        <v>89</v>
      </c>
      <c r="W3151" s="2">
        <v>46327</v>
      </c>
      <c r="X3151" t="s">
        <v>39</v>
      </c>
      <c r="Y3151" t="s">
        <v>40</v>
      </c>
      <c r="Z3151">
        <v>6308.34</v>
      </c>
      <c r="AA3151">
        <v>3140.92</v>
      </c>
      <c r="AB3151">
        <v>0.498</v>
      </c>
    </row>
    <row r="3152" spans="1:28" x14ac:dyDescent="0.25">
      <c r="A3152" t="s">
        <v>3236</v>
      </c>
      <c r="B3152" s="2">
        <v>45858.246527777781</v>
      </c>
      <c r="C3152" s="2">
        <v>45860.946527777778</v>
      </c>
      <c r="D3152" t="s">
        <v>50</v>
      </c>
      <c r="E3152" t="s">
        <v>83</v>
      </c>
      <c r="F3152" t="s">
        <v>51</v>
      </c>
      <c r="G3152" t="s">
        <v>32</v>
      </c>
      <c r="H3152" t="s">
        <v>33</v>
      </c>
      <c r="I3152" t="s">
        <v>57</v>
      </c>
      <c r="J3152">
        <v>2.7</v>
      </c>
      <c r="K3152" t="s">
        <v>35</v>
      </c>
      <c r="L3152">
        <v>35</v>
      </c>
      <c r="M3152" s="2">
        <v>45858</v>
      </c>
      <c r="N3152" t="s">
        <v>36</v>
      </c>
      <c r="O3152">
        <v>10.3</v>
      </c>
      <c r="P3152">
        <v>1.2</v>
      </c>
      <c r="Q3152">
        <v>4500.62</v>
      </c>
      <c r="R3152" t="s">
        <v>59</v>
      </c>
      <c r="S3152">
        <v>2599.14</v>
      </c>
      <c r="T3152">
        <v>3.9</v>
      </c>
      <c r="U3152">
        <v>2025</v>
      </c>
      <c r="V3152" t="s">
        <v>107</v>
      </c>
      <c r="W3152" s="2">
        <v>45839</v>
      </c>
      <c r="X3152" t="s">
        <v>39</v>
      </c>
      <c r="Y3152" t="s">
        <v>40</v>
      </c>
      <c r="Z3152">
        <v>4500.62</v>
      </c>
      <c r="AA3152">
        <v>2599.14</v>
      </c>
      <c r="AB3152">
        <v>0.57799999999999996</v>
      </c>
    </row>
    <row r="3153" spans="1:28" x14ac:dyDescent="0.25">
      <c r="A3153" t="s">
        <v>3237</v>
      </c>
      <c r="B3153" s="2">
        <v>46102.747916666667</v>
      </c>
      <c r="C3153" s="2">
        <v>46107.447916666657</v>
      </c>
      <c r="D3153" t="s">
        <v>113</v>
      </c>
      <c r="E3153" t="s">
        <v>43</v>
      </c>
      <c r="F3153" t="s">
        <v>31</v>
      </c>
      <c r="G3153" t="s">
        <v>55</v>
      </c>
      <c r="H3153" t="s">
        <v>56</v>
      </c>
      <c r="I3153" t="s">
        <v>75</v>
      </c>
      <c r="J3153">
        <v>4.7</v>
      </c>
      <c r="K3153" t="s">
        <v>35</v>
      </c>
      <c r="L3153">
        <v>37</v>
      </c>
      <c r="M3153" s="2">
        <v>46102</v>
      </c>
      <c r="N3153" t="s">
        <v>36</v>
      </c>
      <c r="O3153">
        <v>12.2</v>
      </c>
      <c r="P3153">
        <v>2</v>
      </c>
      <c r="Q3153">
        <v>8080.56</v>
      </c>
      <c r="R3153" t="s">
        <v>37</v>
      </c>
      <c r="S3153">
        <v>5735.41</v>
      </c>
      <c r="T3153">
        <v>4.3</v>
      </c>
      <c r="U3153">
        <v>2026</v>
      </c>
      <c r="V3153" t="s">
        <v>46</v>
      </c>
      <c r="W3153" s="2">
        <v>46082</v>
      </c>
      <c r="X3153" t="s">
        <v>92</v>
      </c>
      <c r="Y3153" t="s">
        <v>40</v>
      </c>
      <c r="Z3153">
        <v>8080.56</v>
      </c>
      <c r="AA3153">
        <v>5735.41</v>
      </c>
      <c r="AB3153">
        <v>0.71</v>
      </c>
    </row>
    <row r="3154" spans="1:28" x14ac:dyDescent="0.25">
      <c r="A3154" t="s">
        <v>3238</v>
      </c>
      <c r="B3154" s="2">
        <v>45981.617361111108</v>
      </c>
      <c r="C3154" s="2">
        <v>45982.117361111108</v>
      </c>
      <c r="D3154" t="s">
        <v>42</v>
      </c>
      <c r="E3154" t="s">
        <v>73</v>
      </c>
      <c r="F3154" t="s">
        <v>51</v>
      </c>
      <c r="G3154" t="s">
        <v>32</v>
      </c>
      <c r="H3154" t="s">
        <v>67</v>
      </c>
      <c r="I3154" t="s">
        <v>34</v>
      </c>
      <c r="J3154">
        <v>0.5</v>
      </c>
      <c r="K3154" t="s">
        <v>35</v>
      </c>
      <c r="L3154">
        <v>101</v>
      </c>
      <c r="M3154" s="2">
        <v>45981</v>
      </c>
      <c r="N3154" t="s">
        <v>36</v>
      </c>
      <c r="O3154">
        <v>12.2</v>
      </c>
      <c r="P3154">
        <v>4.4000000000000004</v>
      </c>
      <c r="Q3154">
        <v>2816.16</v>
      </c>
      <c r="R3154" t="s">
        <v>37</v>
      </c>
      <c r="S3154">
        <v>1801.9</v>
      </c>
      <c r="T3154">
        <v>4.2</v>
      </c>
      <c r="U3154">
        <v>2025</v>
      </c>
      <c r="V3154" t="s">
        <v>89</v>
      </c>
      <c r="W3154" s="2">
        <v>45962</v>
      </c>
      <c r="X3154" t="s">
        <v>47</v>
      </c>
      <c r="Y3154" t="s">
        <v>48</v>
      </c>
      <c r="Z3154">
        <v>2816.16</v>
      </c>
      <c r="AA3154">
        <v>1801.9</v>
      </c>
      <c r="AB3154">
        <v>0.64</v>
      </c>
    </row>
    <row r="3155" spans="1:28" x14ac:dyDescent="0.25">
      <c r="A3155" t="s">
        <v>3239</v>
      </c>
      <c r="B3155" s="2">
        <v>45692.55</v>
      </c>
      <c r="C3155" s="2">
        <v>45697.35</v>
      </c>
      <c r="D3155" t="s">
        <v>85</v>
      </c>
      <c r="E3155" t="s">
        <v>30</v>
      </c>
      <c r="F3155" t="s">
        <v>51</v>
      </c>
      <c r="G3155" t="s">
        <v>32</v>
      </c>
      <c r="H3155" t="s">
        <v>67</v>
      </c>
      <c r="I3155" t="s">
        <v>75</v>
      </c>
      <c r="J3155">
        <v>4.8</v>
      </c>
      <c r="K3155" t="s">
        <v>35</v>
      </c>
      <c r="L3155">
        <v>77</v>
      </c>
      <c r="M3155" s="2">
        <v>45692</v>
      </c>
      <c r="N3155" t="s">
        <v>76</v>
      </c>
      <c r="O3155">
        <v>8.1</v>
      </c>
      <c r="P3155">
        <v>0.8</v>
      </c>
      <c r="Q3155">
        <v>5929.17</v>
      </c>
      <c r="R3155" t="s">
        <v>37</v>
      </c>
      <c r="S3155">
        <v>3034.97</v>
      </c>
      <c r="T3155">
        <v>3.4</v>
      </c>
      <c r="U3155">
        <v>2025</v>
      </c>
      <c r="V3155" t="s">
        <v>104</v>
      </c>
      <c r="W3155" s="2">
        <v>45689</v>
      </c>
      <c r="X3155" t="s">
        <v>70</v>
      </c>
      <c r="Y3155" t="s">
        <v>48</v>
      </c>
      <c r="Z3155">
        <v>5929.17</v>
      </c>
      <c r="AA3155">
        <v>3034.97</v>
      </c>
      <c r="AB3155">
        <v>0.51200000000000001</v>
      </c>
    </row>
    <row r="3156" spans="1:28" x14ac:dyDescent="0.25">
      <c r="A3156" t="s">
        <v>3240</v>
      </c>
      <c r="B3156" s="2">
        <v>46139.979166666657</v>
      </c>
      <c r="C3156" s="2">
        <v>46141.479166666657</v>
      </c>
      <c r="D3156" t="s">
        <v>42</v>
      </c>
      <c r="E3156" t="s">
        <v>73</v>
      </c>
      <c r="F3156" t="s">
        <v>51</v>
      </c>
      <c r="G3156" t="s">
        <v>55</v>
      </c>
      <c r="H3156" t="s">
        <v>86</v>
      </c>
      <c r="I3156" t="s">
        <v>75</v>
      </c>
      <c r="J3156">
        <v>1.5</v>
      </c>
      <c r="K3156" t="s">
        <v>35</v>
      </c>
      <c r="L3156">
        <v>87</v>
      </c>
      <c r="M3156" s="2">
        <v>46139</v>
      </c>
      <c r="N3156" t="s">
        <v>36</v>
      </c>
      <c r="O3156">
        <v>7.9</v>
      </c>
      <c r="P3156">
        <v>1.9</v>
      </c>
      <c r="Q3156">
        <v>4297.29</v>
      </c>
      <c r="R3156" t="s">
        <v>77</v>
      </c>
      <c r="S3156">
        <v>2129.75</v>
      </c>
      <c r="T3156">
        <v>3.8</v>
      </c>
      <c r="U3156">
        <v>2026</v>
      </c>
      <c r="V3156" t="s">
        <v>38</v>
      </c>
      <c r="W3156" s="2">
        <v>46113</v>
      </c>
      <c r="X3156" t="s">
        <v>78</v>
      </c>
      <c r="Y3156" t="s">
        <v>48</v>
      </c>
      <c r="Z3156">
        <v>4297.29</v>
      </c>
      <c r="AA3156">
        <v>2129.75</v>
      </c>
      <c r="AB3156">
        <v>0.496</v>
      </c>
    </row>
    <row r="3157" spans="1:28" x14ac:dyDescent="0.25">
      <c r="A3157" t="s">
        <v>3241</v>
      </c>
      <c r="B3157" s="2">
        <v>46385.183333333327</v>
      </c>
      <c r="C3157" s="2">
        <v>46390.383333333331</v>
      </c>
      <c r="D3157" t="s">
        <v>72</v>
      </c>
      <c r="E3157" t="s">
        <v>73</v>
      </c>
      <c r="F3157" t="s">
        <v>152</v>
      </c>
      <c r="G3157" t="s">
        <v>55</v>
      </c>
      <c r="H3157" t="s">
        <v>86</v>
      </c>
      <c r="I3157" t="s">
        <v>75</v>
      </c>
      <c r="J3157">
        <v>5.2</v>
      </c>
      <c r="K3157" t="s">
        <v>35</v>
      </c>
      <c r="L3157">
        <v>79</v>
      </c>
      <c r="M3157" s="2">
        <v>46385</v>
      </c>
      <c r="N3157" t="s">
        <v>36</v>
      </c>
      <c r="O3157">
        <v>7.9</v>
      </c>
      <c r="P3157">
        <v>1.9</v>
      </c>
      <c r="Q3157">
        <v>7790.09</v>
      </c>
      <c r="R3157" t="s">
        <v>37</v>
      </c>
      <c r="S3157">
        <v>3982.42</v>
      </c>
      <c r="T3157">
        <v>3.9</v>
      </c>
      <c r="U3157">
        <v>2026</v>
      </c>
      <c r="V3157" t="s">
        <v>63</v>
      </c>
      <c r="W3157" s="2">
        <v>46357</v>
      </c>
      <c r="X3157" t="s">
        <v>70</v>
      </c>
      <c r="Y3157" t="s">
        <v>48</v>
      </c>
      <c r="Z3157">
        <v>7790.09</v>
      </c>
      <c r="AA3157">
        <v>3982.42</v>
      </c>
      <c r="AB3157">
        <v>0.51100000000000001</v>
      </c>
    </row>
    <row r="3158" spans="1:28" x14ac:dyDescent="0.25">
      <c r="A3158" t="s">
        <v>3242</v>
      </c>
      <c r="B3158" s="2">
        <v>46137.681250000001</v>
      </c>
      <c r="C3158" s="2">
        <v>46139.881249999999</v>
      </c>
      <c r="D3158" t="s">
        <v>50</v>
      </c>
      <c r="E3158" t="s">
        <v>30</v>
      </c>
      <c r="F3158" t="s">
        <v>31</v>
      </c>
      <c r="G3158" t="s">
        <v>55</v>
      </c>
      <c r="H3158" t="s">
        <v>74</v>
      </c>
      <c r="I3158" t="s">
        <v>75</v>
      </c>
      <c r="J3158">
        <v>2.2000000000000002</v>
      </c>
      <c r="K3158" t="s">
        <v>35</v>
      </c>
      <c r="L3158">
        <v>58</v>
      </c>
      <c r="M3158" s="2">
        <v>46137</v>
      </c>
      <c r="N3158" t="s">
        <v>68</v>
      </c>
      <c r="O3158">
        <v>8</v>
      </c>
      <c r="P3158">
        <v>1.5</v>
      </c>
      <c r="Q3158">
        <v>2091.1999999999998</v>
      </c>
      <c r="R3158" t="s">
        <v>77</v>
      </c>
      <c r="S3158">
        <v>1238.08</v>
      </c>
      <c r="T3158">
        <v>3.6</v>
      </c>
      <c r="U3158">
        <v>2026</v>
      </c>
      <c r="V3158" t="s">
        <v>38</v>
      </c>
      <c r="W3158" s="2">
        <v>46113</v>
      </c>
      <c r="X3158" t="s">
        <v>92</v>
      </c>
      <c r="Y3158" t="s">
        <v>40</v>
      </c>
      <c r="Z3158">
        <v>2091.1999999999998</v>
      </c>
      <c r="AA3158">
        <v>1238.08</v>
      </c>
      <c r="AB3158">
        <v>0.59199999999999997</v>
      </c>
    </row>
    <row r="3159" spans="1:28" x14ac:dyDescent="0.25">
      <c r="A3159" t="s">
        <v>3243</v>
      </c>
      <c r="B3159" s="2">
        <v>45722.859722222223</v>
      </c>
      <c r="C3159" s="2">
        <v>45727.259722222218</v>
      </c>
      <c r="D3159" t="s">
        <v>91</v>
      </c>
      <c r="E3159" t="s">
        <v>43</v>
      </c>
      <c r="F3159" t="s">
        <v>51</v>
      </c>
      <c r="G3159" t="s">
        <v>32</v>
      </c>
      <c r="H3159" t="s">
        <v>52</v>
      </c>
      <c r="I3159" t="s">
        <v>57</v>
      </c>
      <c r="J3159">
        <v>4.4000000000000004</v>
      </c>
      <c r="K3159" t="s">
        <v>35</v>
      </c>
      <c r="L3159">
        <v>40</v>
      </c>
      <c r="M3159" s="2">
        <v>45722</v>
      </c>
      <c r="N3159" t="s">
        <v>36</v>
      </c>
      <c r="O3159">
        <v>8.1</v>
      </c>
      <c r="P3159">
        <v>1.8</v>
      </c>
      <c r="Q3159">
        <v>7179.52</v>
      </c>
      <c r="R3159" t="s">
        <v>77</v>
      </c>
      <c r="S3159">
        <v>4101.3100000000004</v>
      </c>
      <c r="T3159">
        <v>3.3</v>
      </c>
      <c r="U3159">
        <v>2025</v>
      </c>
      <c r="V3159" t="s">
        <v>46</v>
      </c>
      <c r="W3159" s="2">
        <v>45717</v>
      </c>
      <c r="X3159" t="s">
        <v>47</v>
      </c>
      <c r="Y3159" t="s">
        <v>48</v>
      </c>
      <c r="Z3159">
        <v>7179.52</v>
      </c>
      <c r="AA3159">
        <v>4101.3100000000004</v>
      </c>
      <c r="AB3159">
        <v>0.57099999999999995</v>
      </c>
    </row>
    <row r="3160" spans="1:28" x14ac:dyDescent="0.25">
      <c r="A3160" t="s">
        <v>3244</v>
      </c>
      <c r="B3160" s="2">
        <v>45665.556250000001</v>
      </c>
      <c r="C3160" s="2">
        <v>45669.956250000003</v>
      </c>
      <c r="D3160" t="s">
        <v>72</v>
      </c>
      <c r="E3160" t="s">
        <v>83</v>
      </c>
      <c r="F3160" t="s">
        <v>51</v>
      </c>
      <c r="G3160" t="s">
        <v>44</v>
      </c>
      <c r="H3160" t="s">
        <v>52</v>
      </c>
      <c r="I3160" t="s">
        <v>75</v>
      </c>
      <c r="J3160">
        <v>4.4000000000000004</v>
      </c>
      <c r="K3160" t="s">
        <v>35</v>
      </c>
      <c r="L3160">
        <v>88</v>
      </c>
      <c r="M3160" s="2">
        <v>45665</v>
      </c>
      <c r="N3160" t="s">
        <v>36</v>
      </c>
      <c r="O3160">
        <v>9.8000000000000007</v>
      </c>
      <c r="P3160">
        <v>1.4</v>
      </c>
      <c r="Q3160">
        <v>5005.59</v>
      </c>
      <c r="R3160" t="s">
        <v>59</v>
      </c>
      <c r="S3160">
        <v>3468.62</v>
      </c>
      <c r="T3160">
        <v>4.0999999999999996</v>
      </c>
      <c r="U3160">
        <v>2025</v>
      </c>
      <c r="V3160" t="s">
        <v>69</v>
      </c>
      <c r="W3160" s="2">
        <v>45658</v>
      </c>
      <c r="X3160" t="s">
        <v>64</v>
      </c>
      <c r="Y3160" t="s">
        <v>48</v>
      </c>
      <c r="Z3160">
        <v>5005.59</v>
      </c>
      <c r="AA3160">
        <v>3468.62</v>
      </c>
      <c r="AB3160">
        <v>0.69299999999999995</v>
      </c>
    </row>
    <row r="3161" spans="1:28" x14ac:dyDescent="0.25">
      <c r="A3161" t="s">
        <v>3245</v>
      </c>
      <c r="B3161" s="2">
        <v>45958.029166666667</v>
      </c>
      <c r="C3161" s="2">
        <v>45959.82916666667</v>
      </c>
      <c r="D3161" t="s">
        <v>42</v>
      </c>
      <c r="E3161" t="s">
        <v>43</v>
      </c>
      <c r="F3161" t="s">
        <v>51</v>
      </c>
      <c r="G3161" t="s">
        <v>55</v>
      </c>
      <c r="H3161" t="s">
        <v>45</v>
      </c>
      <c r="I3161" t="s">
        <v>34</v>
      </c>
      <c r="J3161">
        <v>1.8</v>
      </c>
      <c r="K3161" t="s">
        <v>35</v>
      </c>
      <c r="L3161">
        <v>84</v>
      </c>
      <c r="M3161" s="2">
        <v>45958</v>
      </c>
      <c r="N3161" t="s">
        <v>36</v>
      </c>
      <c r="O3161">
        <v>8.1999999999999993</v>
      </c>
      <c r="P3161">
        <v>0.7</v>
      </c>
      <c r="Q3161">
        <v>2387.1</v>
      </c>
      <c r="R3161" t="s">
        <v>37</v>
      </c>
      <c r="S3161">
        <v>1593.74</v>
      </c>
      <c r="T3161">
        <v>3.2</v>
      </c>
      <c r="U3161">
        <v>2025</v>
      </c>
      <c r="V3161" t="s">
        <v>97</v>
      </c>
      <c r="W3161" s="2">
        <v>45931</v>
      </c>
      <c r="X3161" t="s">
        <v>70</v>
      </c>
      <c r="Y3161" t="s">
        <v>48</v>
      </c>
      <c r="Z3161">
        <v>2387.1</v>
      </c>
      <c r="AA3161">
        <v>1593.74</v>
      </c>
      <c r="AB3161">
        <v>0.66800000000000004</v>
      </c>
    </row>
    <row r="3162" spans="1:28" x14ac:dyDescent="0.25">
      <c r="A3162" t="s">
        <v>3246</v>
      </c>
      <c r="B3162" s="2">
        <v>46000.597916666673</v>
      </c>
      <c r="C3162" s="2">
        <v>46002.597916666673</v>
      </c>
      <c r="D3162" t="s">
        <v>50</v>
      </c>
      <c r="E3162" t="s">
        <v>73</v>
      </c>
      <c r="F3162" t="s">
        <v>51</v>
      </c>
      <c r="G3162" t="s">
        <v>44</v>
      </c>
      <c r="H3162" t="s">
        <v>86</v>
      </c>
      <c r="I3162" t="s">
        <v>57</v>
      </c>
      <c r="J3162">
        <v>2</v>
      </c>
      <c r="K3162" t="s">
        <v>35</v>
      </c>
      <c r="L3162">
        <v>59</v>
      </c>
      <c r="M3162" s="2">
        <v>46000</v>
      </c>
      <c r="N3162" t="s">
        <v>68</v>
      </c>
      <c r="O3162">
        <v>8.3000000000000007</v>
      </c>
      <c r="P3162">
        <v>1.5</v>
      </c>
      <c r="Q3162">
        <v>3944.26</v>
      </c>
      <c r="R3162" t="s">
        <v>77</v>
      </c>
      <c r="S3162">
        <v>2930.65</v>
      </c>
      <c r="T3162">
        <v>4.3</v>
      </c>
      <c r="U3162">
        <v>2025</v>
      </c>
      <c r="V3162" t="s">
        <v>63</v>
      </c>
      <c r="W3162" s="2">
        <v>45992</v>
      </c>
      <c r="X3162" t="s">
        <v>70</v>
      </c>
      <c r="Y3162" t="s">
        <v>48</v>
      </c>
      <c r="Z3162">
        <v>3944.26</v>
      </c>
      <c r="AA3162">
        <v>2930.65</v>
      </c>
      <c r="AB3162">
        <v>0.74299999999999999</v>
      </c>
    </row>
    <row r="3163" spans="1:28" x14ac:dyDescent="0.25">
      <c r="A3163" t="s">
        <v>3247</v>
      </c>
      <c r="B3163" s="2">
        <v>46088.90347222222</v>
      </c>
      <c r="C3163" s="2">
        <v>46091.203472222223</v>
      </c>
      <c r="D3163" t="s">
        <v>50</v>
      </c>
      <c r="E3163" t="s">
        <v>83</v>
      </c>
      <c r="F3163" t="s">
        <v>31</v>
      </c>
      <c r="G3163" t="s">
        <v>44</v>
      </c>
      <c r="H3163" t="s">
        <v>33</v>
      </c>
      <c r="I3163" t="s">
        <v>34</v>
      </c>
      <c r="J3163">
        <v>2.2999999999999998</v>
      </c>
      <c r="K3163" t="s">
        <v>35</v>
      </c>
      <c r="L3163">
        <v>49</v>
      </c>
      <c r="M3163" s="2">
        <v>46088</v>
      </c>
      <c r="N3163" t="s">
        <v>68</v>
      </c>
      <c r="O3163">
        <v>10.199999999999999</v>
      </c>
      <c r="P3163">
        <v>1.3</v>
      </c>
      <c r="Q3163">
        <v>3492.58</v>
      </c>
      <c r="R3163" t="s">
        <v>77</v>
      </c>
      <c r="S3163">
        <v>2670.07</v>
      </c>
      <c r="T3163">
        <v>4</v>
      </c>
      <c r="U3163">
        <v>2026</v>
      </c>
      <c r="V3163" t="s">
        <v>46</v>
      </c>
      <c r="W3163" s="2">
        <v>46082</v>
      </c>
      <c r="X3163" t="s">
        <v>92</v>
      </c>
      <c r="Y3163" t="s">
        <v>40</v>
      </c>
      <c r="Z3163">
        <v>3492.58</v>
      </c>
      <c r="AA3163">
        <v>2670.07</v>
      </c>
      <c r="AB3163">
        <v>0.76400000000000001</v>
      </c>
    </row>
    <row r="3164" spans="1:28" x14ac:dyDescent="0.25">
      <c r="A3164" t="s">
        <v>3248</v>
      </c>
      <c r="B3164" s="2">
        <v>46081.800694444442</v>
      </c>
      <c r="C3164" s="2">
        <v>46085.500694444447</v>
      </c>
      <c r="D3164" t="s">
        <v>91</v>
      </c>
      <c r="E3164" t="s">
        <v>43</v>
      </c>
      <c r="F3164" t="s">
        <v>51</v>
      </c>
      <c r="G3164" t="s">
        <v>32</v>
      </c>
      <c r="H3164" t="s">
        <v>86</v>
      </c>
      <c r="I3164" t="s">
        <v>57</v>
      </c>
      <c r="J3164">
        <v>3.7</v>
      </c>
      <c r="K3164" t="s">
        <v>35</v>
      </c>
      <c r="L3164">
        <v>75</v>
      </c>
      <c r="M3164" s="2">
        <v>46081</v>
      </c>
      <c r="N3164" t="s">
        <v>36</v>
      </c>
      <c r="O3164">
        <v>8.3000000000000007</v>
      </c>
      <c r="P3164">
        <v>0.2</v>
      </c>
      <c r="Q3164">
        <v>6169.16</v>
      </c>
      <c r="R3164" t="s">
        <v>37</v>
      </c>
      <c r="S3164">
        <v>2963.87</v>
      </c>
      <c r="T3164">
        <v>4.5999999999999996</v>
      </c>
      <c r="U3164">
        <v>2026</v>
      </c>
      <c r="V3164" t="s">
        <v>104</v>
      </c>
      <c r="W3164" s="2">
        <v>46054</v>
      </c>
      <c r="X3164" t="s">
        <v>92</v>
      </c>
      <c r="Y3164" t="s">
        <v>40</v>
      </c>
      <c r="Z3164">
        <v>6169.16</v>
      </c>
      <c r="AA3164">
        <v>2963.87</v>
      </c>
      <c r="AB3164">
        <v>0.48</v>
      </c>
    </row>
    <row r="3165" spans="1:28" x14ac:dyDescent="0.25">
      <c r="A3165" t="s">
        <v>3249</v>
      </c>
      <c r="B3165" s="2">
        <v>45989.242361111108</v>
      </c>
      <c r="C3165" s="2">
        <v>45995.242361111108</v>
      </c>
      <c r="D3165" t="s">
        <v>29</v>
      </c>
      <c r="E3165" t="s">
        <v>30</v>
      </c>
      <c r="F3165" t="s">
        <v>31</v>
      </c>
      <c r="G3165" t="s">
        <v>32</v>
      </c>
      <c r="H3165" t="s">
        <v>86</v>
      </c>
      <c r="I3165" t="s">
        <v>57</v>
      </c>
      <c r="J3165">
        <v>6</v>
      </c>
      <c r="K3165" t="s">
        <v>35</v>
      </c>
      <c r="L3165">
        <v>69</v>
      </c>
      <c r="M3165" s="2">
        <v>45989</v>
      </c>
      <c r="N3165" t="s">
        <v>36</v>
      </c>
      <c r="O3165">
        <v>8.1</v>
      </c>
      <c r="P3165">
        <v>3</v>
      </c>
      <c r="Q3165">
        <v>8034.68</v>
      </c>
      <c r="R3165" t="s">
        <v>77</v>
      </c>
      <c r="S3165">
        <v>4406.5600000000004</v>
      </c>
      <c r="T3165">
        <v>3.3</v>
      </c>
      <c r="U3165">
        <v>2025</v>
      </c>
      <c r="V3165" t="s">
        <v>89</v>
      </c>
      <c r="W3165" s="2">
        <v>45962</v>
      </c>
      <c r="X3165" t="s">
        <v>81</v>
      </c>
      <c r="Y3165" t="s">
        <v>48</v>
      </c>
      <c r="Z3165">
        <v>8034.68</v>
      </c>
      <c r="AA3165">
        <v>4406.5600000000004</v>
      </c>
      <c r="AB3165">
        <v>0.54800000000000004</v>
      </c>
    </row>
    <row r="3166" spans="1:28" x14ac:dyDescent="0.25">
      <c r="A3166" t="s">
        <v>3250</v>
      </c>
      <c r="B3166" s="2">
        <v>46095.78402777778</v>
      </c>
      <c r="C3166" s="2">
        <v>46100.484027777777</v>
      </c>
      <c r="D3166" t="s">
        <v>72</v>
      </c>
      <c r="E3166" t="s">
        <v>30</v>
      </c>
      <c r="F3166" t="s">
        <v>152</v>
      </c>
      <c r="G3166" t="s">
        <v>66</v>
      </c>
      <c r="H3166" t="s">
        <v>52</v>
      </c>
      <c r="I3166" t="s">
        <v>57</v>
      </c>
      <c r="J3166">
        <v>4.7</v>
      </c>
      <c r="K3166" t="s">
        <v>35</v>
      </c>
      <c r="L3166">
        <v>51</v>
      </c>
      <c r="M3166" s="2">
        <v>46095</v>
      </c>
      <c r="N3166" t="s">
        <v>36</v>
      </c>
      <c r="O3166">
        <v>8.1</v>
      </c>
      <c r="P3166">
        <v>2.2999999999999998</v>
      </c>
      <c r="Q3166">
        <v>6778.65</v>
      </c>
      <c r="R3166" t="s">
        <v>37</v>
      </c>
      <c r="S3166">
        <v>3412.34</v>
      </c>
      <c r="T3166">
        <v>4</v>
      </c>
      <c r="U3166">
        <v>2026</v>
      </c>
      <c r="V3166" t="s">
        <v>46</v>
      </c>
      <c r="W3166" s="2">
        <v>46082</v>
      </c>
      <c r="X3166" t="s">
        <v>92</v>
      </c>
      <c r="Y3166" t="s">
        <v>40</v>
      </c>
      <c r="Z3166">
        <v>6778.65</v>
      </c>
      <c r="AA3166">
        <v>3412.34</v>
      </c>
      <c r="AB3166">
        <v>0.503</v>
      </c>
    </row>
    <row r="3167" spans="1:28" x14ac:dyDescent="0.25">
      <c r="A3167" t="s">
        <v>3251</v>
      </c>
      <c r="B3167" s="2">
        <v>46245.632638888892</v>
      </c>
      <c r="C3167" s="2">
        <v>46246.532638888893</v>
      </c>
      <c r="D3167" t="s">
        <v>42</v>
      </c>
      <c r="E3167" t="s">
        <v>43</v>
      </c>
      <c r="F3167" t="s">
        <v>51</v>
      </c>
      <c r="G3167" t="s">
        <v>44</v>
      </c>
      <c r="H3167" t="s">
        <v>74</v>
      </c>
      <c r="I3167" t="s">
        <v>57</v>
      </c>
      <c r="J3167">
        <v>0.9</v>
      </c>
      <c r="K3167" t="s">
        <v>35</v>
      </c>
      <c r="L3167">
        <v>94</v>
      </c>
      <c r="M3167" s="2">
        <v>46245</v>
      </c>
      <c r="N3167" t="s">
        <v>36</v>
      </c>
      <c r="O3167">
        <v>8</v>
      </c>
      <c r="P3167">
        <v>3</v>
      </c>
      <c r="Q3167">
        <v>4630.8900000000003</v>
      </c>
      <c r="R3167" t="s">
        <v>37</v>
      </c>
      <c r="S3167">
        <v>2648.78</v>
      </c>
      <c r="T3167">
        <v>4.5999999999999996</v>
      </c>
      <c r="U3167">
        <v>2026</v>
      </c>
      <c r="V3167" t="s">
        <v>87</v>
      </c>
      <c r="W3167" s="2">
        <v>46235</v>
      </c>
      <c r="X3167" t="s">
        <v>70</v>
      </c>
      <c r="Y3167" t="s">
        <v>48</v>
      </c>
      <c r="Z3167">
        <v>4630.8900000000003</v>
      </c>
      <c r="AA3167">
        <v>2648.78</v>
      </c>
      <c r="AB3167">
        <v>0.57199999999999995</v>
      </c>
    </row>
    <row r="3168" spans="1:28" x14ac:dyDescent="0.25">
      <c r="A3168" t="s">
        <v>3252</v>
      </c>
      <c r="B3168" s="2">
        <v>45831</v>
      </c>
      <c r="C3168" s="2">
        <v>45834.3</v>
      </c>
      <c r="D3168" t="s">
        <v>72</v>
      </c>
      <c r="E3168" t="s">
        <v>30</v>
      </c>
      <c r="F3168" t="s">
        <v>51</v>
      </c>
      <c r="G3168" t="s">
        <v>32</v>
      </c>
      <c r="H3168" t="s">
        <v>56</v>
      </c>
      <c r="I3168" t="s">
        <v>34</v>
      </c>
      <c r="J3168">
        <v>3.3</v>
      </c>
      <c r="K3168" t="s">
        <v>35</v>
      </c>
      <c r="L3168">
        <v>59</v>
      </c>
      <c r="M3168" s="2">
        <v>45831</v>
      </c>
      <c r="N3168" t="s">
        <v>36</v>
      </c>
      <c r="O3168">
        <v>7.9</v>
      </c>
      <c r="P3168">
        <v>1.2</v>
      </c>
      <c r="Q3168">
        <v>5075.05</v>
      </c>
      <c r="R3168" t="s">
        <v>37</v>
      </c>
      <c r="S3168">
        <v>3345.43</v>
      </c>
      <c r="T3168">
        <v>3.7</v>
      </c>
      <c r="U3168">
        <v>2025</v>
      </c>
      <c r="V3168" t="s">
        <v>110</v>
      </c>
      <c r="W3168" s="2">
        <v>45809</v>
      </c>
      <c r="X3168" t="s">
        <v>78</v>
      </c>
      <c r="Y3168" t="s">
        <v>48</v>
      </c>
      <c r="Z3168">
        <v>5075.05</v>
      </c>
      <c r="AA3168">
        <v>3345.43</v>
      </c>
      <c r="AB3168">
        <v>0.65900000000000003</v>
      </c>
    </row>
    <row r="3169" spans="1:28" x14ac:dyDescent="0.25">
      <c r="A3169" t="s">
        <v>3253</v>
      </c>
      <c r="B3169" s="2">
        <v>46216.404861111107</v>
      </c>
      <c r="C3169" s="2">
        <v>46220.404861111107</v>
      </c>
      <c r="D3169" t="s">
        <v>62</v>
      </c>
      <c r="E3169" t="s">
        <v>73</v>
      </c>
      <c r="F3169" t="s">
        <v>51</v>
      </c>
      <c r="G3169" t="s">
        <v>44</v>
      </c>
      <c r="H3169" t="s">
        <v>45</v>
      </c>
      <c r="I3169" t="s">
        <v>57</v>
      </c>
      <c r="J3169">
        <v>4</v>
      </c>
      <c r="K3169" t="s">
        <v>35</v>
      </c>
      <c r="L3169">
        <v>26</v>
      </c>
      <c r="M3169" s="2">
        <v>46216</v>
      </c>
      <c r="N3169" t="s">
        <v>36</v>
      </c>
      <c r="O3169">
        <v>10</v>
      </c>
      <c r="P3169">
        <v>1.8</v>
      </c>
      <c r="Q3169">
        <v>6086.62</v>
      </c>
      <c r="R3169" t="s">
        <v>37</v>
      </c>
      <c r="S3169">
        <v>3407.96</v>
      </c>
      <c r="T3169">
        <v>5</v>
      </c>
      <c r="U3169">
        <v>2026</v>
      </c>
      <c r="V3169" t="s">
        <v>107</v>
      </c>
      <c r="W3169" s="2">
        <v>46204</v>
      </c>
      <c r="X3169" t="s">
        <v>78</v>
      </c>
      <c r="Y3169" t="s">
        <v>48</v>
      </c>
      <c r="Z3169">
        <v>6086.62</v>
      </c>
      <c r="AA3169">
        <v>3407.96</v>
      </c>
      <c r="AB3169">
        <v>0.56000000000000005</v>
      </c>
    </row>
    <row r="3170" spans="1:28" x14ac:dyDescent="0.25">
      <c r="A3170" t="s">
        <v>3254</v>
      </c>
      <c r="B3170" s="2">
        <v>46184.299305555563</v>
      </c>
      <c r="C3170" s="2">
        <v>46191.099305555559</v>
      </c>
      <c r="D3170" t="s">
        <v>29</v>
      </c>
      <c r="E3170" t="s">
        <v>43</v>
      </c>
      <c r="F3170" t="s">
        <v>31</v>
      </c>
      <c r="G3170" t="s">
        <v>32</v>
      </c>
      <c r="H3170" t="s">
        <v>74</v>
      </c>
      <c r="I3170" t="s">
        <v>34</v>
      </c>
      <c r="J3170">
        <v>6.8</v>
      </c>
      <c r="K3170" t="s">
        <v>35</v>
      </c>
      <c r="L3170">
        <v>10</v>
      </c>
      <c r="M3170" s="2">
        <v>46184</v>
      </c>
      <c r="N3170" t="s">
        <v>36</v>
      </c>
      <c r="O3170">
        <v>11.8</v>
      </c>
      <c r="P3170">
        <v>1.7</v>
      </c>
      <c r="Q3170">
        <v>6537.59</v>
      </c>
      <c r="R3170" t="s">
        <v>77</v>
      </c>
      <c r="S3170">
        <v>3510.47</v>
      </c>
      <c r="T3170">
        <v>4</v>
      </c>
      <c r="U3170">
        <v>2026</v>
      </c>
      <c r="V3170" t="s">
        <v>110</v>
      </c>
      <c r="W3170" s="2">
        <v>46174</v>
      </c>
      <c r="X3170" t="s">
        <v>47</v>
      </c>
      <c r="Y3170" t="s">
        <v>48</v>
      </c>
      <c r="Z3170">
        <v>6537.59</v>
      </c>
      <c r="AA3170">
        <v>3510.47</v>
      </c>
      <c r="AB3170">
        <v>0.53700000000000003</v>
      </c>
    </row>
    <row r="3171" spans="1:28" x14ac:dyDescent="0.25">
      <c r="A3171" t="s">
        <v>3255</v>
      </c>
      <c r="B3171" s="2">
        <v>46316.92291666667</v>
      </c>
      <c r="C3171" s="2">
        <v>46320.92291666667</v>
      </c>
      <c r="D3171" t="s">
        <v>91</v>
      </c>
      <c r="E3171" t="s">
        <v>43</v>
      </c>
      <c r="F3171" t="s">
        <v>31</v>
      </c>
      <c r="G3171" t="s">
        <v>32</v>
      </c>
      <c r="H3171" t="s">
        <v>86</v>
      </c>
      <c r="I3171" t="s">
        <v>34</v>
      </c>
      <c r="J3171">
        <v>4</v>
      </c>
      <c r="K3171" t="s">
        <v>35</v>
      </c>
      <c r="L3171">
        <v>63</v>
      </c>
      <c r="M3171" s="2">
        <v>46316</v>
      </c>
      <c r="N3171" t="s">
        <v>68</v>
      </c>
      <c r="O3171">
        <v>10</v>
      </c>
      <c r="P3171">
        <v>0.1</v>
      </c>
      <c r="Q3171">
        <v>6842.45</v>
      </c>
      <c r="R3171" t="s">
        <v>59</v>
      </c>
      <c r="S3171">
        <v>4078.32</v>
      </c>
      <c r="T3171">
        <v>4.0999999999999996</v>
      </c>
      <c r="U3171">
        <v>2026</v>
      </c>
      <c r="V3171" t="s">
        <v>97</v>
      </c>
      <c r="W3171" s="2">
        <v>46296</v>
      </c>
      <c r="X3171" t="s">
        <v>64</v>
      </c>
      <c r="Y3171" t="s">
        <v>48</v>
      </c>
      <c r="Z3171">
        <v>6842.45</v>
      </c>
      <c r="AA3171">
        <v>4078.32</v>
      </c>
      <c r="AB3171">
        <v>0.59599999999999997</v>
      </c>
    </row>
    <row r="3172" spans="1:28" x14ac:dyDescent="0.25">
      <c r="A3172" t="s">
        <v>3256</v>
      </c>
      <c r="B3172" s="2">
        <v>45683.036111111112</v>
      </c>
      <c r="C3172" s="2">
        <v>45686.836111111108</v>
      </c>
      <c r="D3172" t="s">
        <v>85</v>
      </c>
      <c r="E3172" t="s">
        <v>83</v>
      </c>
      <c r="F3172" t="s">
        <v>51</v>
      </c>
      <c r="G3172" t="s">
        <v>55</v>
      </c>
      <c r="H3172" t="s">
        <v>56</v>
      </c>
      <c r="I3172" t="s">
        <v>57</v>
      </c>
      <c r="J3172">
        <v>3.8</v>
      </c>
      <c r="K3172" t="s">
        <v>35</v>
      </c>
      <c r="L3172">
        <v>88</v>
      </c>
      <c r="M3172" s="2">
        <v>45683</v>
      </c>
      <c r="N3172" t="s">
        <v>36</v>
      </c>
      <c r="O3172">
        <v>11.8</v>
      </c>
      <c r="P3172">
        <v>1.5</v>
      </c>
      <c r="Q3172">
        <v>5506.9</v>
      </c>
      <c r="R3172" t="s">
        <v>77</v>
      </c>
      <c r="S3172">
        <v>2672.41</v>
      </c>
      <c r="T3172">
        <v>3.4</v>
      </c>
      <c r="U3172">
        <v>2025</v>
      </c>
      <c r="V3172" t="s">
        <v>69</v>
      </c>
      <c r="W3172" s="2">
        <v>45658</v>
      </c>
      <c r="X3172" t="s">
        <v>39</v>
      </c>
      <c r="Y3172" t="s">
        <v>40</v>
      </c>
      <c r="Z3172">
        <v>5506.9</v>
      </c>
      <c r="AA3172">
        <v>2672.41</v>
      </c>
      <c r="AB3172">
        <v>0.48499999999999999</v>
      </c>
    </row>
    <row r="3173" spans="1:28" x14ac:dyDescent="0.25">
      <c r="A3173" t="s">
        <v>3257</v>
      </c>
      <c r="B3173" s="2">
        <v>46262.652083333327</v>
      </c>
      <c r="C3173" s="2">
        <v>46267.852083333331</v>
      </c>
      <c r="D3173" t="s">
        <v>62</v>
      </c>
      <c r="E3173" t="s">
        <v>83</v>
      </c>
      <c r="F3173" t="s">
        <v>31</v>
      </c>
      <c r="G3173" t="s">
        <v>32</v>
      </c>
      <c r="H3173" t="s">
        <v>86</v>
      </c>
      <c r="I3173" t="s">
        <v>57</v>
      </c>
      <c r="J3173">
        <v>5.2</v>
      </c>
      <c r="K3173" t="s">
        <v>35</v>
      </c>
      <c r="L3173">
        <v>73</v>
      </c>
      <c r="M3173" s="2">
        <v>46262</v>
      </c>
      <c r="N3173" t="s">
        <v>36</v>
      </c>
      <c r="O3173">
        <v>11.8</v>
      </c>
      <c r="P3173">
        <v>0.2</v>
      </c>
      <c r="Q3173">
        <v>6802.34</v>
      </c>
      <c r="R3173" t="s">
        <v>37</v>
      </c>
      <c r="S3173">
        <v>5251.24</v>
      </c>
      <c r="T3173">
        <v>4.2</v>
      </c>
      <c r="U3173">
        <v>2026</v>
      </c>
      <c r="V3173" t="s">
        <v>87</v>
      </c>
      <c r="W3173" s="2">
        <v>46235</v>
      </c>
      <c r="X3173" t="s">
        <v>81</v>
      </c>
      <c r="Y3173" t="s">
        <v>48</v>
      </c>
      <c r="Z3173">
        <v>6802.34</v>
      </c>
      <c r="AA3173">
        <v>5251.24</v>
      </c>
      <c r="AB3173">
        <v>0.77200000000000002</v>
      </c>
    </row>
    <row r="3174" spans="1:28" x14ac:dyDescent="0.25">
      <c r="A3174" t="s">
        <v>3258</v>
      </c>
      <c r="B3174" s="2">
        <v>46063.36041666667</v>
      </c>
      <c r="C3174" s="2">
        <v>46066.660416666673</v>
      </c>
      <c r="D3174" t="s">
        <v>62</v>
      </c>
      <c r="E3174" t="s">
        <v>73</v>
      </c>
      <c r="F3174" t="s">
        <v>31</v>
      </c>
      <c r="G3174" t="s">
        <v>66</v>
      </c>
      <c r="H3174" t="s">
        <v>74</v>
      </c>
      <c r="I3174" t="s">
        <v>34</v>
      </c>
      <c r="J3174">
        <v>3.3</v>
      </c>
      <c r="K3174" t="s">
        <v>35</v>
      </c>
      <c r="L3174">
        <v>76</v>
      </c>
      <c r="M3174" s="2">
        <v>46063</v>
      </c>
      <c r="N3174" t="s">
        <v>76</v>
      </c>
      <c r="O3174">
        <v>8.1999999999999993</v>
      </c>
      <c r="P3174">
        <v>1.2</v>
      </c>
      <c r="Q3174">
        <v>5152.79</v>
      </c>
      <c r="R3174" t="s">
        <v>37</v>
      </c>
      <c r="S3174">
        <v>3968.26</v>
      </c>
      <c r="T3174">
        <v>3.3</v>
      </c>
      <c r="U3174">
        <v>2026</v>
      </c>
      <c r="V3174" t="s">
        <v>104</v>
      </c>
      <c r="W3174" s="2">
        <v>46054</v>
      </c>
      <c r="X3174" t="s">
        <v>70</v>
      </c>
      <c r="Y3174" t="s">
        <v>48</v>
      </c>
      <c r="Z3174">
        <v>5152.79</v>
      </c>
      <c r="AA3174">
        <v>3968.26</v>
      </c>
      <c r="AB3174">
        <v>0.77</v>
      </c>
    </row>
    <row r="3175" spans="1:28" x14ac:dyDescent="0.25">
      <c r="A3175" t="s">
        <v>3259</v>
      </c>
      <c r="B3175" s="2">
        <v>45889.939583333333</v>
      </c>
      <c r="C3175" s="2">
        <v>45892.939583333333</v>
      </c>
      <c r="D3175" t="s">
        <v>62</v>
      </c>
      <c r="E3175" t="s">
        <v>30</v>
      </c>
      <c r="F3175" t="s">
        <v>51</v>
      </c>
      <c r="G3175" t="s">
        <v>44</v>
      </c>
      <c r="H3175" t="s">
        <v>67</v>
      </c>
      <c r="I3175" t="s">
        <v>34</v>
      </c>
      <c r="J3175">
        <v>3</v>
      </c>
      <c r="K3175" t="s">
        <v>58</v>
      </c>
      <c r="L3175">
        <v>109</v>
      </c>
      <c r="M3175" s="2">
        <v>45889</v>
      </c>
      <c r="N3175" t="s">
        <v>36</v>
      </c>
      <c r="O3175">
        <v>10.199999999999999</v>
      </c>
      <c r="P3175">
        <v>1.6</v>
      </c>
      <c r="Q3175">
        <v>5314.41</v>
      </c>
      <c r="R3175" t="s">
        <v>37</v>
      </c>
      <c r="S3175">
        <v>2765.06</v>
      </c>
      <c r="T3175">
        <v>3.4</v>
      </c>
      <c r="U3175">
        <v>2025</v>
      </c>
      <c r="V3175" t="s">
        <v>87</v>
      </c>
      <c r="W3175" s="2">
        <v>45870</v>
      </c>
      <c r="X3175" t="s">
        <v>64</v>
      </c>
      <c r="Y3175" t="s">
        <v>48</v>
      </c>
      <c r="Z3175">
        <v>5314.41</v>
      </c>
      <c r="AA3175">
        <v>2765.06</v>
      </c>
      <c r="AB3175">
        <v>0.52</v>
      </c>
    </row>
    <row r="3176" spans="1:28" x14ac:dyDescent="0.25">
      <c r="A3176" t="s">
        <v>3260</v>
      </c>
      <c r="B3176" s="2">
        <v>46190.936111111107</v>
      </c>
      <c r="C3176" s="2">
        <v>46195.036111111112</v>
      </c>
      <c r="D3176" t="s">
        <v>91</v>
      </c>
      <c r="E3176" t="s">
        <v>30</v>
      </c>
      <c r="F3176" t="s">
        <v>31</v>
      </c>
      <c r="G3176" t="s">
        <v>55</v>
      </c>
      <c r="H3176" t="s">
        <v>86</v>
      </c>
      <c r="I3176" t="s">
        <v>34</v>
      </c>
      <c r="J3176">
        <v>4.0999999999999996</v>
      </c>
      <c r="K3176" t="s">
        <v>35</v>
      </c>
      <c r="L3176">
        <v>65</v>
      </c>
      <c r="M3176" s="2">
        <v>46190</v>
      </c>
      <c r="N3176" t="s">
        <v>68</v>
      </c>
      <c r="O3176">
        <v>7.8</v>
      </c>
      <c r="P3176">
        <v>0.6</v>
      </c>
      <c r="Q3176">
        <v>5742.66</v>
      </c>
      <c r="R3176" t="s">
        <v>77</v>
      </c>
      <c r="S3176">
        <v>3082.66</v>
      </c>
      <c r="T3176">
        <v>3.8</v>
      </c>
      <c r="U3176">
        <v>2026</v>
      </c>
      <c r="V3176" t="s">
        <v>110</v>
      </c>
      <c r="W3176" s="2">
        <v>46174</v>
      </c>
      <c r="X3176" t="s">
        <v>64</v>
      </c>
      <c r="Y3176" t="s">
        <v>48</v>
      </c>
      <c r="Z3176">
        <v>5742.66</v>
      </c>
      <c r="AA3176">
        <v>3082.66</v>
      </c>
      <c r="AB3176">
        <v>0.53700000000000003</v>
      </c>
    </row>
    <row r="3177" spans="1:28" x14ac:dyDescent="0.25">
      <c r="A3177" t="s">
        <v>3261</v>
      </c>
      <c r="B3177" s="2">
        <v>46207.789583333331</v>
      </c>
      <c r="C3177" s="2">
        <v>46213.089583333327</v>
      </c>
      <c r="D3177" t="s">
        <v>72</v>
      </c>
      <c r="E3177" t="s">
        <v>73</v>
      </c>
      <c r="F3177" t="s">
        <v>51</v>
      </c>
      <c r="G3177" t="s">
        <v>32</v>
      </c>
      <c r="H3177" t="s">
        <v>52</v>
      </c>
      <c r="I3177" t="s">
        <v>57</v>
      </c>
      <c r="J3177">
        <v>5.3</v>
      </c>
      <c r="K3177" t="s">
        <v>35</v>
      </c>
      <c r="L3177">
        <v>53</v>
      </c>
      <c r="M3177" s="2">
        <v>46207</v>
      </c>
      <c r="N3177" t="s">
        <v>68</v>
      </c>
      <c r="O3177">
        <v>8.1999999999999993</v>
      </c>
      <c r="P3177">
        <v>3</v>
      </c>
      <c r="Q3177">
        <v>5074.76</v>
      </c>
      <c r="R3177" t="s">
        <v>59</v>
      </c>
      <c r="S3177">
        <v>3296.71</v>
      </c>
      <c r="T3177">
        <v>3.6</v>
      </c>
      <c r="U3177">
        <v>2026</v>
      </c>
      <c r="V3177" t="s">
        <v>107</v>
      </c>
      <c r="W3177" s="2">
        <v>46204</v>
      </c>
      <c r="X3177" t="s">
        <v>92</v>
      </c>
      <c r="Y3177" t="s">
        <v>40</v>
      </c>
      <c r="Z3177">
        <v>5074.76</v>
      </c>
      <c r="AA3177">
        <v>3296.71</v>
      </c>
      <c r="AB3177">
        <v>0.65</v>
      </c>
    </row>
    <row r="3178" spans="1:28" x14ac:dyDescent="0.25">
      <c r="A3178" t="s">
        <v>3262</v>
      </c>
      <c r="B3178" s="2">
        <v>46162.101388888892</v>
      </c>
      <c r="C3178" s="2">
        <v>46165.201388888891</v>
      </c>
      <c r="D3178" t="s">
        <v>62</v>
      </c>
      <c r="E3178" t="s">
        <v>30</v>
      </c>
      <c r="F3178" t="s">
        <v>31</v>
      </c>
      <c r="G3178" t="s">
        <v>32</v>
      </c>
      <c r="H3178" t="s">
        <v>56</v>
      </c>
      <c r="I3178" t="s">
        <v>57</v>
      </c>
      <c r="J3178">
        <v>3.1</v>
      </c>
      <c r="K3178" t="s">
        <v>35</v>
      </c>
      <c r="L3178">
        <v>60</v>
      </c>
      <c r="M3178" s="2">
        <v>46162</v>
      </c>
      <c r="N3178" t="s">
        <v>36</v>
      </c>
      <c r="O3178">
        <v>9.9</v>
      </c>
      <c r="P3178">
        <v>1.1000000000000001</v>
      </c>
      <c r="Q3178">
        <v>6311.17</v>
      </c>
      <c r="R3178" t="s">
        <v>37</v>
      </c>
      <c r="S3178">
        <v>3613.98</v>
      </c>
      <c r="T3178">
        <v>4.7</v>
      </c>
      <c r="U3178">
        <v>2026</v>
      </c>
      <c r="V3178" t="s">
        <v>80</v>
      </c>
      <c r="W3178" s="2">
        <v>46143</v>
      </c>
      <c r="X3178" t="s">
        <v>64</v>
      </c>
      <c r="Y3178" t="s">
        <v>48</v>
      </c>
      <c r="Z3178">
        <v>6311.17</v>
      </c>
      <c r="AA3178">
        <v>3613.98</v>
      </c>
      <c r="AB3178">
        <v>0.57299999999999995</v>
      </c>
    </row>
    <row r="3179" spans="1:28" x14ac:dyDescent="0.25">
      <c r="A3179" t="s">
        <v>3263</v>
      </c>
      <c r="B3179" s="2">
        <v>46326.825694444437</v>
      </c>
      <c r="C3179" s="2">
        <v>46334.225694444453</v>
      </c>
      <c r="D3179" t="s">
        <v>29</v>
      </c>
      <c r="E3179" t="s">
        <v>30</v>
      </c>
      <c r="F3179" t="s">
        <v>51</v>
      </c>
      <c r="G3179" t="s">
        <v>32</v>
      </c>
      <c r="H3179" t="s">
        <v>45</v>
      </c>
      <c r="I3179" t="s">
        <v>34</v>
      </c>
      <c r="J3179">
        <v>7.4</v>
      </c>
      <c r="K3179" t="s">
        <v>35</v>
      </c>
      <c r="L3179">
        <v>64</v>
      </c>
      <c r="M3179" s="2">
        <v>46326</v>
      </c>
      <c r="N3179" t="s">
        <v>36</v>
      </c>
      <c r="O3179">
        <v>7.9</v>
      </c>
      <c r="P3179">
        <v>2.7</v>
      </c>
      <c r="Q3179">
        <v>8288.67</v>
      </c>
      <c r="R3179" t="s">
        <v>37</v>
      </c>
      <c r="S3179">
        <v>4008.85</v>
      </c>
      <c r="T3179">
        <v>3.5</v>
      </c>
      <c r="U3179">
        <v>2026</v>
      </c>
      <c r="V3179" t="s">
        <v>97</v>
      </c>
      <c r="W3179" s="2">
        <v>46296</v>
      </c>
      <c r="X3179" t="s">
        <v>92</v>
      </c>
      <c r="Y3179" t="s">
        <v>40</v>
      </c>
      <c r="Z3179">
        <v>8288.67</v>
      </c>
      <c r="AA3179">
        <v>4008.85</v>
      </c>
      <c r="AB3179">
        <v>0.48399999999999999</v>
      </c>
    </row>
    <row r="3180" spans="1:28" x14ac:dyDescent="0.25">
      <c r="A3180" t="s">
        <v>3264</v>
      </c>
      <c r="B3180" s="2">
        <v>45836.973611111112</v>
      </c>
      <c r="C3180" s="2">
        <v>45840.973611111112</v>
      </c>
      <c r="D3180" t="s">
        <v>91</v>
      </c>
      <c r="E3180" t="s">
        <v>43</v>
      </c>
      <c r="F3180" t="s">
        <v>51</v>
      </c>
      <c r="G3180" t="s">
        <v>55</v>
      </c>
      <c r="H3180" t="s">
        <v>67</v>
      </c>
      <c r="I3180" t="s">
        <v>57</v>
      </c>
      <c r="J3180">
        <v>4</v>
      </c>
      <c r="K3180" t="s">
        <v>35</v>
      </c>
      <c r="L3180">
        <v>32</v>
      </c>
      <c r="M3180" s="2">
        <v>45836</v>
      </c>
      <c r="N3180" t="s">
        <v>36</v>
      </c>
      <c r="O3180">
        <v>8.3000000000000007</v>
      </c>
      <c r="P3180">
        <v>1.4</v>
      </c>
      <c r="Q3180">
        <v>5455.17</v>
      </c>
      <c r="R3180" t="s">
        <v>37</v>
      </c>
      <c r="S3180">
        <v>2707.01</v>
      </c>
      <c r="T3180">
        <v>4.2</v>
      </c>
      <c r="U3180">
        <v>2025</v>
      </c>
      <c r="V3180" t="s">
        <v>110</v>
      </c>
      <c r="W3180" s="2">
        <v>45809</v>
      </c>
      <c r="X3180" t="s">
        <v>92</v>
      </c>
      <c r="Y3180" t="s">
        <v>40</v>
      </c>
      <c r="Z3180">
        <v>5455.17</v>
      </c>
      <c r="AA3180">
        <v>2707.01</v>
      </c>
      <c r="AB3180">
        <v>0.496</v>
      </c>
    </row>
    <row r="3181" spans="1:28" x14ac:dyDescent="0.25">
      <c r="A3181" t="s">
        <v>3265</v>
      </c>
      <c r="B3181" s="2">
        <v>45789.806944444441</v>
      </c>
      <c r="C3181" s="2">
        <v>45795.206944444442</v>
      </c>
      <c r="D3181" t="s">
        <v>113</v>
      </c>
      <c r="E3181" t="s">
        <v>73</v>
      </c>
      <c r="F3181" t="s">
        <v>31</v>
      </c>
      <c r="G3181" t="s">
        <v>32</v>
      </c>
      <c r="H3181" t="s">
        <v>86</v>
      </c>
      <c r="I3181" t="s">
        <v>34</v>
      </c>
      <c r="J3181">
        <v>5.4</v>
      </c>
      <c r="K3181" t="s">
        <v>35</v>
      </c>
      <c r="L3181">
        <v>64</v>
      </c>
      <c r="M3181" s="2">
        <v>45789</v>
      </c>
      <c r="N3181" t="s">
        <v>36</v>
      </c>
      <c r="O3181">
        <v>9.8000000000000007</v>
      </c>
      <c r="P3181">
        <v>2.4</v>
      </c>
      <c r="Q3181">
        <v>7000.28</v>
      </c>
      <c r="R3181" t="s">
        <v>77</v>
      </c>
      <c r="S3181">
        <v>4773.96</v>
      </c>
      <c r="T3181">
        <v>4.7</v>
      </c>
      <c r="U3181">
        <v>2025</v>
      </c>
      <c r="V3181" t="s">
        <v>80</v>
      </c>
      <c r="W3181" s="2">
        <v>45778</v>
      </c>
      <c r="X3181" t="s">
        <v>78</v>
      </c>
      <c r="Y3181" t="s">
        <v>48</v>
      </c>
      <c r="Z3181">
        <v>7000.28</v>
      </c>
      <c r="AA3181">
        <v>4773.96</v>
      </c>
      <c r="AB3181">
        <v>0.68200000000000005</v>
      </c>
    </row>
    <row r="3182" spans="1:28" x14ac:dyDescent="0.25">
      <c r="A3182" t="s">
        <v>3266</v>
      </c>
      <c r="B3182" s="2">
        <v>46112.436111111107</v>
      </c>
      <c r="C3182" s="2">
        <v>46120.036111111112</v>
      </c>
      <c r="D3182" t="s">
        <v>29</v>
      </c>
      <c r="E3182" t="s">
        <v>83</v>
      </c>
      <c r="F3182" t="s">
        <v>31</v>
      </c>
      <c r="G3182" t="s">
        <v>55</v>
      </c>
      <c r="H3182" t="s">
        <v>86</v>
      </c>
      <c r="I3182" t="s">
        <v>57</v>
      </c>
      <c r="J3182">
        <v>7.6</v>
      </c>
      <c r="K3182" t="s">
        <v>35</v>
      </c>
      <c r="L3182">
        <v>35</v>
      </c>
      <c r="M3182" s="2">
        <v>46112</v>
      </c>
      <c r="N3182" t="s">
        <v>36</v>
      </c>
      <c r="O3182">
        <v>7.6</v>
      </c>
      <c r="P3182">
        <v>2.2000000000000002</v>
      </c>
      <c r="Q3182">
        <v>9341.99</v>
      </c>
      <c r="R3182" t="s">
        <v>77</v>
      </c>
      <c r="S3182">
        <v>5073.3999999999996</v>
      </c>
      <c r="T3182">
        <v>4.2</v>
      </c>
      <c r="U3182">
        <v>2026</v>
      </c>
      <c r="V3182" t="s">
        <v>46</v>
      </c>
      <c r="W3182" s="2">
        <v>46082</v>
      </c>
      <c r="X3182" t="s">
        <v>70</v>
      </c>
      <c r="Y3182" t="s">
        <v>48</v>
      </c>
      <c r="Z3182">
        <v>9341.99</v>
      </c>
      <c r="AA3182">
        <v>5073.3999999999996</v>
      </c>
      <c r="AB3182">
        <v>0.54300000000000004</v>
      </c>
    </row>
    <row r="3183" spans="1:28" x14ac:dyDescent="0.25">
      <c r="A3183" t="s">
        <v>3267</v>
      </c>
      <c r="B3183" s="2">
        <v>46005.206944444442</v>
      </c>
      <c r="C3183" s="2">
        <v>46008.906944444447</v>
      </c>
      <c r="D3183" t="s">
        <v>113</v>
      </c>
      <c r="E3183" t="s">
        <v>83</v>
      </c>
      <c r="F3183" t="s">
        <v>31</v>
      </c>
      <c r="G3183" t="s">
        <v>55</v>
      </c>
      <c r="H3183" t="s">
        <v>56</v>
      </c>
      <c r="I3183" t="s">
        <v>34</v>
      </c>
      <c r="J3183">
        <v>3.7</v>
      </c>
      <c r="K3183" t="s">
        <v>35</v>
      </c>
      <c r="L3183">
        <v>27</v>
      </c>
      <c r="M3183" s="2">
        <v>46005</v>
      </c>
      <c r="N3183" t="s">
        <v>36</v>
      </c>
      <c r="O3183">
        <v>7.9</v>
      </c>
      <c r="P3183">
        <v>0.5</v>
      </c>
      <c r="Q3183">
        <v>5063.34</v>
      </c>
      <c r="R3183" t="s">
        <v>37</v>
      </c>
      <c r="S3183">
        <v>3248.05</v>
      </c>
      <c r="T3183">
        <v>3.2</v>
      </c>
      <c r="U3183">
        <v>2025</v>
      </c>
      <c r="V3183" t="s">
        <v>63</v>
      </c>
      <c r="W3183" s="2">
        <v>45992</v>
      </c>
      <c r="X3183" t="s">
        <v>39</v>
      </c>
      <c r="Y3183" t="s">
        <v>40</v>
      </c>
      <c r="Z3183">
        <v>5063.34</v>
      </c>
      <c r="AA3183">
        <v>3248.05</v>
      </c>
      <c r="AB3183">
        <v>0.64100000000000001</v>
      </c>
    </row>
    <row r="3184" spans="1:28" x14ac:dyDescent="0.25">
      <c r="A3184" t="s">
        <v>3268</v>
      </c>
      <c r="B3184" s="2">
        <v>46197.902083333327</v>
      </c>
      <c r="C3184" s="2">
        <v>46203.902083333327</v>
      </c>
      <c r="D3184" t="s">
        <v>29</v>
      </c>
      <c r="E3184" t="s">
        <v>83</v>
      </c>
      <c r="F3184" t="s">
        <v>51</v>
      </c>
      <c r="G3184" t="s">
        <v>66</v>
      </c>
      <c r="H3184" t="s">
        <v>52</v>
      </c>
      <c r="I3184" t="s">
        <v>75</v>
      </c>
      <c r="J3184">
        <v>6</v>
      </c>
      <c r="K3184" t="s">
        <v>35</v>
      </c>
      <c r="L3184">
        <v>9</v>
      </c>
      <c r="M3184" s="2">
        <v>46197</v>
      </c>
      <c r="N3184" t="s">
        <v>68</v>
      </c>
      <c r="O3184">
        <v>11.9</v>
      </c>
      <c r="P3184">
        <v>2.6</v>
      </c>
      <c r="Q3184">
        <v>8313.2999999999993</v>
      </c>
      <c r="R3184" t="s">
        <v>37</v>
      </c>
      <c r="S3184">
        <v>4680.0600000000004</v>
      </c>
      <c r="T3184">
        <v>5</v>
      </c>
      <c r="U3184">
        <v>2026</v>
      </c>
      <c r="V3184" t="s">
        <v>110</v>
      </c>
      <c r="W3184" s="2">
        <v>46174</v>
      </c>
      <c r="X3184" t="s">
        <v>64</v>
      </c>
      <c r="Y3184" t="s">
        <v>48</v>
      </c>
      <c r="Z3184">
        <v>8313.2999999999993</v>
      </c>
      <c r="AA3184">
        <v>4680.0600000000004</v>
      </c>
      <c r="AB3184">
        <v>0.56299999999999994</v>
      </c>
    </row>
    <row r="3185" spans="1:28" x14ac:dyDescent="0.25">
      <c r="A3185" t="s">
        <v>3269</v>
      </c>
      <c r="B3185" s="2">
        <v>46063.547222222223</v>
      </c>
      <c r="C3185" s="2">
        <v>46067.74722222222</v>
      </c>
      <c r="D3185" t="s">
        <v>72</v>
      </c>
      <c r="E3185" t="s">
        <v>73</v>
      </c>
      <c r="F3185" t="s">
        <v>31</v>
      </c>
      <c r="G3185" t="s">
        <v>66</v>
      </c>
      <c r="H3185" t="s">
        <v>52</v>
      </c>
      <c r="I3185" t="s">
        <v>34</v>
      </c>
      <c r="J3185">
        <v>4.2</v>
      </c>
      <c r="K3185" t="s">
        <v>35</v>
      </c>
      <c r="L3185">
        <v>85</v>
      </c>
      <c r="M3185" s="2">
        <v>46063</v>
      </c>
      <c r="N3185" t="s">
        <v>36</v>
      </c>
      <c r="O3185">
        <v>7.9</v>
      </c>
      <c r="P3185">
        <v>0.2</v>
      </c>
      <c r="Q3185">
        <v>7967.07</v>
      </c>
      <c r="R3185" t="s">
        <v>77</v>
      </c>
      <c r="S3185">
        <v>5078.84</v>
      </c>
      <c r="T3185">
        <v>4.4000000000000004</v>
      </c>
      <c r="U3185">
        <v>2026</v>
      </c>
      <c r="V3185" t="s">
        <v>104</v>
      </c>
      <c r="W3185" s="2">
        <v>46054</v>
      </c>
      <c r="X3185" t="s">
        <v>70</v>
      </c>
      <c r="Y3185" t="s">
        <v>48</v>
      </c>
      <c r="Z3185">
        <v>7967.07</v>
      </c>
      <c r="AA3185">
        <v>5078.84</v>
      </c>
      <c r="AB3185">
        <v>0.63700000000000001</v>
      </c>
    </row>
    <row r="3186" spans="1:28" x14ac:dyDescent="0.25">
      <c r="A3186" t="s">
        <v>3270</v>
      </c>
      <c r="B3186" s="2">
        <v>45733.589583333327</v>
      </c>
      <c r="C3186" s="2">
        <v>45736.289583333331</v>
      </c>
      <c r="D3186" t="s">
        <v>50</v>
      </c>
      <c r="E3186" t="s">
        <v>83</v>
      </c>
      <c r="F3186" t="s">
        <v>31</v>
      </c>
      <c r="G3186" t="s">
        <v>55</v>
      </c>
      <c r="H3186" t="s">
        <v>67</v>
      </c>
      <c r="I3186" t="s">
        <v>57</v>
      </c>
      <c r="J3186">
        <v>2.7</v>
      </c>
      <c r="K3186" t="s">
        <v>35</v>
      </c>
      <c r="L3186">
        <v>33</v>
      </c>
      <c r="M3186" s="2">
        <v>45733</v>
      </c>
      <c r="N3186" t="s">
        <v>76</v>
      </c>
      <c r="O3186">
        <v>9.6999999999999993</v>
      </c>
      <c r="P3186">
        <v>0.5</v>
      </c>
      <c r="Q3186">
        <v>6165.39</v>
      </c>
      <c r="R3186" t="s">
        <v>37</v>
      </c>
      <c r="S3186">
        <v>4807.0200000000004</v>
      </c>
      <c r="T3186">
        <v>4.8</v>
      </c>
      <c r="U3186">
        <v>2025</v>
      </c>
      <c r="V3186" t="s">
        <v>46</v>
      </c>
      <c r="W3186" s="2">
        <v>45717</v>
      </c>
      <c r="X3186" t="s">
        <v>78</v>
      </c>
      <c r="Y3186" t="s">
        <v>48</v>
      </c>
      <c r="Z3186">
        <v>6165.39</v>
      </c>
      <c r="AA3186">
        <v>4807.0200000000004</v>
      </c>
      <c r="AB3186">
        <v>0.78</v>
      </c>
    </row>
    <row r="3187" spans="1:28" x14ac:dyDescent="0.25">
      <c r="A3187" t="s">
        <v>3271</v>
      </c>
      <c r="B3187" s="2">
        <v>46236.122916666667</v>
      </c>
      <c r="C3187" s="2">
        <v>46240.822916666657</v>
      </c>
      <c r="D3187" t="s">
        <v>85</v>
      </c>
      <c r="E3187" t="s">
        <v>83</v>
      </c>
      <c r="F3187" t="s">
        <v>51</v>
      </c>
      <c r="G3187" t="s">
        <v>55</v>
      </c>
      <c r="H3187" t="s">
        <v>67</v>
      </c>
      <c r="I3187" t="s">
        <v>57</v>
      </c>
      <c r="J3187">
        <v>4.7</v>
      </c>
      <c r="K3187" t="s">
        <v>35</v>
      </c>
      <c r="L3187">
        <v>71</v>
      </c>
      <c r="M3187" s="2">
        <v>46236</v>
      </c>
      <c r="N3187" t="s">
        <v>68</v>
      </c>
      <c r="O3187">
        <v>8.1</v>
      </c>
      <c r="P3187">
        <v>0.8</v>
      </c>
      <c r="Q3187">
        <v>6848.84</v>
      </c>
      <c r="R3187" t="s">
        <v>37</v>
      </c>
      <c r="S3187">
        <v>4706.5600000000004</v>
      </c>
      <c r="T3187">
        <v>4.5999999999999996</v>
      </c>
      <c r="U3187">
        <v>2026</v>
      </c>
      <c r="V3187" t="s">
        <v>87</v>
      </c>
      <c r="W3187" s="2">
        <v>46235</v>
      </c>
      <c r="X3187" t="s">
        <v>39</v>
      </c>
      <c r="Y3187" t="s">
        <v>40</v>
      </c>
      <c r="Z3187">
        <v>6848.84</v>
      </c>
      <c r="AA3187">
        <v>4706.5600000000004</v>
      </c>
      <c r="AB3187">
        <v>0.68700000000000006</v>
      </c>
    </row>
    <row r="3188" spans="1:28" x14ac:dyDescent="0.25">
      <c r="A3188" t="s">
        <v>3272</v>
      </c>
      <c r="B3188" s="2">
        <v>46149.584027777782</v>
      </c>
      <c r="C3188" s="2">
        <v>46150.984027777777</v>
      </c>
      <c r="D3188" t="s">
        <v>42</v>
      </c>
      <c r="E3188" t="s">
        <v>83</v>
      </c>
      <c r="F3188" t="s">
        <v>31</v>
      </c>
      <c r="G3188" t="s">
        <v>32</v>
      </c>
      <c r="H3188" t="s">
        <v>67</v>
      </c>
      <c r="I3188" t="s">
        <v>34</v>
      </c>
      <c r="J3188">
        <v>1.4</v>
      </c>
      <c r="K3188" t="s">
        <v>35</v>
      </c>
      <c r="L3188">
        <v>57</v>
      </c>
      <c r="M3188" s="2">
        <v>46149</v>
      </c>
      <c r="N3188" t="s">
        <v>36</v>
      </c>
      <c r="O3188">
        <v>12.4</v>
      </c>
      <c r="P3188">
        <v>2.1</v>
      </c>
      <c r="Q3188">
        <v>3213.11</v>
      </c>
      <c r="R3188" t="s">
        <v>77</v>
      </c>
      <c r="S3188">
        <v>1876.44</v>
      </c>
      <c r="T3188">
        <v>3.9</v>
      </c>
      <c r="U3188">
        <v>2026</v>
      </c>
      <c r="V3188" t="s">
        <v>80</v>
      </c>
      <c r="W3188" s="2">
        <v>46143</v>
      </c>
      <c r="X3188" t="s">
        <v>47</v>
      </c>
      <c r="Y3188" t="s">
        <v>48</v>
      </c>
      <c r="Z3188">
        <v>3213.11</v>
      </c>
      <c r="AA3188">
        <v>1876.44</v>
      </c>
      <c r="AB3188">
        <v>0.58399999999999996</v>
      </c>
    </row>
    <row r="3189" spans="1:28" x14ac:dyDescent="0.25">
      <c r="A3189" t="s">
        <v>3273</v>
      </c>
      <c r="B3189" s="2">
        <v>45851.956250000003</v>
      </c>
      <c r="C3189" s="2">
        <v>45854.956250000003</v>
      </c>
      <c r="D3189" t="s">
        <v>62</v>
      </c>
      <c r="E3189" t="s">
        <v>43</v>
      </c>
      <c r="F3189" t="s">
        <v>51</v>
      </c>
      <c r="G3189" t="s">
        <v>32</v>
      </c>
      <c r="H3189" t="s">
        <v>86</v>
      </c>
      <c r="I3189" t="s">
        <v>34</v>
      </c>
      <c r="J3189">
        <v>3</v>
      </c>
      <c r="K3189" t="s">
        <v>35</v>
      </c>
      <c r="L3189">
        <v>97</v>
      </c>
      <c r="M3189" s="2">
        <v>45851</v>
      </c>
      <c r="N3189" t="s">
        <v>36</v>
      </c>
      <c r="O3189">
        <v>8.1</v>
      </c>
      <c r="P3189">
        <v>1.3</v>
      </c>
      <c r="Q3189">
        <v>4789.09</v>
      </c>
      <c r="R3189" t="s">
        <v>37</v>
      </c>
      <c r="S3189">
        <v>3685.62</v>
      </c>
      <c r="T3189">
        <v>3.1</v>
      </c>
      <c r="U3189">
        <v>2025</v>
      </c>
      <c r="V3189" t="s">
        <v>107</v>
      </c>
      <c r="W3189" s="2">
        <v>45839</v>
      </c>
      <c r="X3189" t="s">
        <v>39</v>
      </c>
      <c r="Y3189" t="s">
        <v>40</v>
      </c>
      <c r="Z3189">
        <v>4789.09</v>
      </c>
      <c r="AA3189">
        <v>3685.62</v>
      </c>
      <c r="AB3189">
        <v>0.77</v>
      </c>
    </row>
    <row r="3190" spans="1:28" x14ac:dyDescent="0.25">
      <c r="A3190" t="s">
        <v>3274</v>
      </c>
      <c r="B3190" s="2">
        <v>45819.817361111112</v>
      </c>
      <c r="C3190" s="2">
        <v>45824.917361111111</v>
      </c>
      <c r="D3190" t="s">
        <v>91</v>
      </c>
      <c r="E3190" t="s">
        <v>83</v>
      </c>
      <c r="F3190" t="s">
        <v>51</v>
      </c>
      <c r="G3190" t="s">
        <v>66</v>
      </c>
      <c r="H3190" t="s">
        <v>67</v>
      </c>
      <c r="I3190" t="s">
        <v>34</v>
      </c>
      <c r="J3190">
        <v>5.0999999999999996</v>
      </c>
      <c r="K3190" t="s">
        <v>35</v>
      </c>
      <c r="L3190">
        <v>57</v>
      </c>
      <c r="M3190" s="2">
        <v>45819</v>
      </c>
      <c r="N3190" t="s">
        <v>68</v>
      </c>
      <c r="O3190">
        <v>8</v>
      </c>
      <c r="P3190">
        <v>0.9</v>
      </c>
      <c r="Q3190">
        <v>6544.23</v>
      </c>
      <c r="R3190" t="s">
        <v>37</v>
      </c>
      <c r="S3190">
        <v>3209.14</v>
      </c>
      <c r="T3190">
        <v>4.5</v>
      </c>
      <c r="U3190">
        <v>2025</v>
      </c>
      <c r="V3190" t="s">
        <v>110</v>
      </c>
      <c r="W3190" s="2">
        <v>45809</v>
      </c>
      <c r="X3190" t="s">
        <v>64</v>
      </c>
      <c r="Y3190" t="s">
        <v>48</v>
      </c>
      <c r="Z3190">
        <v>6544.23</v>
      </c>
      <c r="AA3190">
        <v>3209.14</v>
      </c>
      <c r="AB3190">
        <v>0.49</v>
      </c>
    </row>
    <row r="3191" spans="1:28" x14ac:dyDescent="0.25">
      <c r="A3191" t="s">
        <v>3275</v>
      </c>
      <c r="B3191" s="2">
        <v>46004.85</v>
      </c>
      <c r="C3191" s="2">
        <v>46008.95</v>
      </c>
      <c r="D3191" t="s">
        <v>72</v>
      </c>
      <c r="E3191" t="s">
        <v>73</v>
      </c>
      <c r="F3191" t="s">
        <v>51</v>
      </c>
      <c r="G3191" t="s">
        <v>44</v>
      </c>
      <c r="H3191" t="s">
        <v>86</v>
      </c>
      <c r="I3191" t="s">
        <v>57</v>
      </c>
      <c r="J3191">
        <v>4.0999999999999996</v>
      </c>
      <c r="K3191" t="s">
        <v>35</v>
      </c>
      <c r="L3191">
        <v>34</v>
      </c>
      <c r="M3191" s="2">
        <v>46004</v>
      </c>
      <c r="N3191" t="s">
        <v>36</v>
      </c>
      <c r="O3191">
        <v>8.1</v>
      </c>
      <c r="P3191">
        <v>1.7</v>
      </c>
      <c r="Q3191">
        <v>5123.16</v>
      </c>
      <c r="R3191" t="s">
        <v>37</v>
      </c>
      <c r="S3191">
        <v>2721.69</v>
      </c>
      <c r="T3191">
        <v>3.4</v>
      </c>
      <c r="U3191">
        <v>2025</v>
      </c>
      <c r="V3191" t="s">
        <v>63</v>
      </c>
      <c r="W3191" s="2">
        <v>45992</v>
      </c>
      <c r="X3191" t="s">
        <v>92</v>
      </c>
      <c r="Y3191" t="s">
        <v>40</v>
      </c>
      <c r="Z3191">
        <v>5123.16</v>
      </c>
      <c r="AA3191">
        <v>2721.69</v>
      </c>
      <c r="AB3191">
        <v>0.53100000000000003</v>
      </c>
    </row>
    <row r="3192" spans="1:28" x14ac:dyDescent="0.25">
      <c r="A3192" t="s">
        <v>3276</v>
      </c>
      <c r="B3192" s="2">
        <v>46018.609027777777</v>
      </c>
      <c r="C3192" s="2">
        <v>46022.609027777777</v>
      </c>
      <c r="D3192" t="s">
        <v>62</v>
      </c>
      <c r="E3192" t="s">
        <v>83</v>
      </c>
      <c r="F3192" t="s">
        <v>51</v>
      </c>
      <c r="G3192" t="s">
        <v>32</v>
      </c>
      <c r="H3192" t="s">
        <v>86</v>
      </c>
      <c r="I3192" t="s">
        <v>34</v>
      </c>
      <c r="J3192">
        <v>4</v>
      </c>
      <c r="K3192" t="s">
        <v>35</v>
      </c>
      <c r="L3192">
        <v>54</v>
      </c>
      <c r="M3192" s="2">
        <v>46018</v>
      </c>
      <c r="N3192" t="s">
        <v>68</v>
      </c>
      <c r="O3192">
        <v>10</v>
      </c>
      <c r="P3192">
        <v>0.7</v>
      </c>
      <c r="Q3192">
        <v>6298.23</v>
      </c>
      <c r="R3192" t="s">
        <v>59</v>
      </c>
      <c r="S3192">
        <v>3965.08</v>
      </c>
      <c r="T3192">
        <v>3.4</v>
      </c>
      <c r="U3192">
        <v>2025</v>
      </c>
      <c r="V3192" t="s">
        <v>63</v>
      </c>
      <c r="W3192" s="2">
        <v>45992</v>
      </c>
      <c r="X3192" t="s">
        <v>92</v>
      </c>
      <c r="Y3192" t="s">
        <v>40</v>
      </c>
      <c r="Z3192">
        <v>6298.23</v>
      </c>
      <c r="AA3192">
        <v>3965.08</v>
      </c>
      <c r="AB3192">
        <v>0.63</v>
      </c>
    </row>
    <row r="3193" spans="1:28" x14ac:dyDescent="0.25">
      <c r="A3193" t="s">
        <v>3277</v>
      </c>
      <c r="B3193" s="2">
        <v>46241.790277777778</v>
      </c>
      <c r="C3193" s="2">
        <v>46244.790277777778</v>
      </c>
      <c r="D3193" t="s">
        <v>50</v>
      </c>
      <c r="E3193" t="s">
        <v>30</v>
      </c>
      <c r="F3193" t="s">
        <v>31</v>
      </c>
      <c r="G3193" t="s">
        <v>55</v>
      </c>
      <c r="H3193" t="s">
        <v>33</v>
      </c>
      <c r="I3193" t="s">
        <v>57</v>
      </c>
      <c r="J3193">
        <v>3</v>
      </c>
      <c r="K3193" t="s">
        <v>35</v>
      </c>
      <c r="L3193">
        <v>73</v>
      </c>
      <c r="M3193" s="2">
        <v>46241</v>
      </c>
      <c r="N3193" t="s">
        <v>36</v>
      </c>
      <c r="O3193">
        <v>8</v>
      </c>
      <c r="P3193">
        <v>2</v>
      </c>
      <c r="Q3193">
        <v>4984.1899999999996</v>
      </c>
      <c r="R3193" t="s">
        <v>37</v>
      </c>
      <c r="S3193">
        <v>2829.2</v>
      </c>
      <c r="T3193">
        <v>3.9</v>
      </c>
      <c r="U3193">
        <v>2026</v>
      </c>
      <c r="V3193" t="s">
        <v>87</v>
      </c>
      <c r="W3193" s="2">
        <v>46235</v>
      </c>
      <c r="X3193" t="s">
        <v>81</v>
      </c>
      <c r="Y3193" t="s">
        <v>48</v>
      </c>
      <c r="Z3193">
        <v>4984.1899999999996</v>
      </c>
      <c r="AA3193">
        <v>2829.2</v>
      </c>
      <c r="AB3193">
        <v>0.56799999999999995</v>
      </c>
    </row>
    <row r="3194" spans="1:28" x14ac:dyDescent="0.25">
      <c r="A3194" t="s">
        <v>3278</v>
      </c>
      <c r="B3194" s="2">
        <v>45744.526388888888</v>
      </c>
      <c r="C3194" s="2">
        <v>45749.726388888892</v>
      </c>
      <c r="D3194" t="s">
        <v>91</v>
      </c>
      <c r="E3194" t="s">
        <v>83</v>
      </c>
      <c r="F3194" t="s">
        <v>51</v>
      </c>
      <c r="G3194" t="s">
        <v>66</v>
      </c>
      <c r="H3194" t="s">
        <v>67</v>
      </c>
      <c r="I3194" t="s">
        <v>57</v>
      </c>
      <c r="J3194">
        <v>5.2</v>
      </c>
      <c r="K3194" t="s">
        <v>35</v>
      </c>
      <c r="L3194">
        <v>37</v>
      </c>
      <c r="M3194" s="2">
        <v>45744</v>
      </c>
      <c r="N3194" t="s">
        <v>76</v>
      </c>
      <c r="O3194">
        <v>10</v>
      </c>
      <c r="P3194">
        <v>0.5</v>
      </c>
      <c r="Q3194">
        <v>6827.31</v>
      </c>
      <c r="R3194" t="s">
        <v>77</v>
      </c>
      <c r="S3194">
        <v>4751.67</v>
      </c>
      <c r="T3194">
        <v>4.7</v>
      </c>
      <c r="U3194">
        <v>2025</v>
      </c>
      <c r="V3194" t="s">
        <v>46</v>
      </c>
      <c r="W3194" s="2">
        <v>45717</v>
      </c>
      <c r="X3194" t="s">
        <v>81</v>
      </c>
      <c r="Y3194" t="s">
        <v>48</v>
      </c>
      <c r="Z3194">
        <v>6827.31</v>
      </c>
      <c r="AA3194">
        <v>4751.67</v>
      </c>
      <c r="AB3194">
        <v>0.69599999999999995</v>
      </c>
    </row>
    <row r="3195" spans="1:28" x14ac:dyDescent="0.25">
      <c r="A3195" t="s">
        <v>3279</v>
      </c>
      <c r="B3195" s="2">
        <v>45919.757638888892</v>
      </c>
      <c r="C3195" s="2">
        <v>45926.057638888888</v>
      </c>
      <c r="D3195" t="s">
        <v>29</v>
      </c>
      <c r="E3195" t="s">
        <v>43</v>
      </c>
      <c r="F3195" t="s">
        <v>51</v>
      </c>
      <c r="G3195" t="s">
        <v>32</v>
      </c>
      <c r="H3195" t="s">
        <v>74</v>
      </c>
      <c r="I3195" t="s">
        <v>34</v>
      </c>
      <c r="J3195">
        <v>6.3</v>
      </c>
      <c r="K3195" t="s">
        <v>35</v>
      </c>
      <c r="L3195">
        <v>28</v>
      </c>
      <c r="M3195" s="2">
        <v>45919</v>
      </c>
      <c r="N3195" t="s">
        <v>68</v>
      </c>
      <c r="O3195">
        <v>8</v>
      </c>
      <c r="P3195">
        <v>1.1000000000000001</v>
      </c>
      <c r="Q3195">
        <v>7445.88</v>
      </c>
      <c r="R3195" t="s">
        <v>37</v>
      </c>
      <c r="S3195">
        <v>3650.58</v>
      </c>
      <c r="T3195">
        <v>3.9</v>
      </c>
      <c r="U3195">
        <v>2025</v>
      </c>
      <c r="V3195" t="s">
        <v>53</v>
      </c>
      <c r="W3195" s="2">
        <v>45901</v>
      </c>
      <c r="X3195" t="s">
        <v>81</v>
      </c>
      <c r="Y3195" t="s">
        <v>48</v>
      </c>
      <c r="Z3195">
        <v>7445.88</v>
      </c>
      <c r="AA3195">
        <v>3650.58</v>
      </c>
      <c r="AB3195">
        <v>0.49</v>
      </c>
    </row>
    <row r="3196" spans="1:28" x14ac:dyDescent="0.25">
      <c r="A3196" t="s">
        <v>3280</v>
      </c>
      <c r="B3196" s="2">
        <v>45871.308333333327</v>
      </c>
      <c r="C3196" s="2">
        <v>45872.708333333343</v>
      </c>
      <c r="D3196" t="s">
        <v>42</v>
      </c>
      <c r="E3196" t="s">
        <v>83</v>
      </c>
      <c r="F3196" t="s">
        <v>31</v>
      </c>
      <c r="G3196" t="s">
        <v>32</v>
      </c>
      <c r="H3196" t="s">
        <v>52</v>
      </c>
      <c r="I3196" t="s">
        <v>34</v>
      </c>
      <c r="J3196">
        <v>1.4</v>
      </c>
      <c r="K3196" t="s">
        <v>35</v>
      </c>
      <c r="L3196">
        <v>96</v>
      </c>
      <c r="M3196" s="2">
        <v>45871</v>
      </c>
      <c r="N3196" t="s">
        <v>36</v>
      </c>
      <c r="O3196">
        <v>11.9</v>
      </c>
      <c r="P3196">
        <v>1.5</v>
      </c>
      <c r="Q3196">
        <v>4372.0600000000004</v>
      </c>
      <c r="R3196" t="s">
        <v>37</v>
      </c>
      <c r="S3196">
        <v>2457.96</v>
      </c>
      <c r="T3196">
        <v>3.5</v>
      </c>
      <c r="U3196">
        <v>2025</v>
      </c>
      <c r="V3196" t="s">
        <v>87</v>
      </c>
      <c r="W3196" s="2">
        <v>45870</v>
      </c>
      <c r="X3196" t="s">
        <v>92</v>
      </c>
      <c r="Y3196" t="s">
        <v>40</v>
      </c>
      <c r="Z3196">
        <v>4372.0600000000004</v>
      </c>
      <c r="AA3196">
        <v>2457.96</v>
      </c>
      <c r="AB3196">
        <v>0.56200000000000006</v>
      </c>
    </row>
    <row r="3197" spans="1:28" x14ac:dyDescent="0.25">
      <c r="A3197" t="s">
        <v>3281</v>
      </c>
      <c r="B3197" s="2">
        <v>46322.936805555553</v>
      </c>
      <c r="C3197" s="2">
        <v>46325.336805555547</v>
      </c>
      <c r="D3197" t="s">
        <v>42</v>
      </c>
      <c r="E3197" t="s">
        <v>30</v>
      </c>
      <c r="F3197" t="s">
        <v>31</v>
      </c>
      <c r="G3197" t="s">
        <v>66</v>
      </c>
      <c r="H3197" t="s">
        <v>45</v>
      </c>
      <c r="I3197" t="s">
        <v>75</v>
      </c>
      <c r="J3197">
        <v>2.4</v>
      </c>
      <c r="K3197" t="s">
        <v>35</v>
      </c>
      <c r="L3197">
        <v>81</v>
      </c>
      <c r="M3197" s="2">
        <v>46322</v>
      </c>
      <c r="N3197" t="s">
        <v>76</v>
      </c>
      <c r="O3197">
        <v>7.7</v>
      </c>
      <c r="P3197">
        <v>1.8</v>
      </c>
      <c r="Q3197">
        <v>4956.34</v>
      </c>
      <c r="R3197" t="s">
        <v>37</v>
      </c>
      <c r="S3197">
        <v>3651.2</v>
      </c>
      <c r="T3197">
        <v>5</v>
      </c>
      <c r="U3197">
        <v>2026</v>
      </c>
      <c r="V3197" t="s">
        <v>97</v>
      </c>
      <c r="W3197" s="2">
        <v>46296</v>
      </c>
      <c r="X3197" t="s">
        <v>70</v>
      </c>
      <c r="Y3197" t="s">
        <v>48</v>
      </c>
      <c r="Z3197">
        <v>4956.34</v>
      </c>
      <c r="AA3197">
        <v>3651.2</v>
      </c>
      <c r="AB3197">
        <v>0.73699999999999999</v>
      </c>
    </row>
    <row r="3198" spans="1:28" x14ac:dyDescent="0.25">
      <c r="A3198" t="s">
        <v>3282</v>
      </c>
      <c r="B3198" s="2">
        <v>46379.490972222222</v>
      </c>
      <c r="C3198" s="2">
        <v>46384.290972222218</v>
      </c>
      <c r="D3198" t="s">
        <v>91</v>
      </c>
      <c r="E3198" t="s">
        <v>30</v>
      </c>
      <c r="F3198" t="s">
        <v>51</v>
      </c>
      <c r="G3198" t="s">
        <v>55</v>
      </c>
      <c r="H3198" t="s">
        <v>45</v>
      </c>
      <c r="I3198" t="s">
        <v>34</v>
      </c>
      <c r="J3198">
        <v>4.8</v>
      </c>
      <c r="K3198" t="s">
        <v>35</v>
      </c>
      <c r="L3198">
        <v>33</v>
      </c>
      <c r="M3198" s="2">
        <v>46379</v>
      </c>
      <c r="N3198" t="s">
        <v>36</v>
      </c>
      <c r="O3198">
        <v>8.4</v>
      </c>
      <c r="P3198">
        <v>2.5</v>
      </c>
      <c r="Q3198">
        <v>6159.94</v>
      </c>
      <c r="R3198" t="s">
        <v>59</v>
      </c>
      <c r="S3198">
        <v>3699.71</v>
      </c>
      <c r="T3198">
        <v>4.5</v>
      </c>
      <c r="U3198">
        <v>2026</v>
      </c>
      <c r="V3198" t="s">
        <v>63</v>
      </c>
      <c r="W3198" s="2">
        <v>46357</v>
      </c>
      <c r="X3198" t="s">
        <v>64</v>
      </c>
      <c r="Y3198" t="s">
        <v>48</v>
      </c>
      <c r="Z3198">
        <v>6159.94</v>
      </c>
      <c r="AA3198">
        <v>3699.71</v>
      </c>
      <c r="AB3198">
        <v>0.60099999999999998</v>
      </c>
    </row>
    <row r="3199" spans="1:28" x14ac:dyDescent="0.25">
      <c r="A3199" t="s">
        <v>3283</v>
      </c>
      <c r="B3199" s="2">
        <v>46230.417361111111</v>
      </c>
      <c r="C3199" s="2">
        <v>46237.017361111109</v>
      </c>
      <c r="D3199" t="s">
        <v>29</v>
      </c>
      <c r="E3199" t="s">
        <v>83</v>
      </c>
      <c r="F3199" t="s">
        <v>31</v>
      </c>
      <c r="G3199" t="s">
        <v>55</v>
      </c>
      <c r="H3199" t="s">
        <v>74</v>
      </c>
      <c r="I3199" t="s">
        <v>34</v>
      </c>
      <c r="J3199">
        <v>6.6</v>
      </c>
      <c r="K3199" t="s">
        <v>35</v>
      </c>
      <c r="L3199">
        <v>39</v>
      </c>
      <c r="M3199" s="2">
        <v>46230</v>
      </c>
      <c r="N3199" t="s">
        <v>36</v>
      </c>
      <c r="O3199">
        <v>10.1</v>
      </c>
      <c r="P3199">
        <v>2.5</v>
      </c>
      <c r="Q3199">
        <v>7910.51</v>
      </c>
      <c r="R3199" t="s">
        <v>77</v>
      </c>
      <c r="S3199">
        <v>4278.8</v>
      </c>
      <c r="T3199">
        <v>4.3</v>
      </c>
      <c r="U3199">
        <v>2026</v>
      </c>
      <c r="V3199" t="s">
        <v>107</v>
      </c>
      <c r="W3199" s="2">
        <v>46204</v>
      </c>
      <c r="X3199" t="s">
        <v>78</v>
      </c>
      <c r="Y3199" t="s">
        <v>48</v>
      </c>
      <c r="Z3199">
        <v>7910.51</v>
      </c>
      <c r="AA3199">
        <v>4278.8</v>
      </c>
      <c r="AB3199">
        <v>0.54100000000000004</v>
      </c>
    </row>
    <row r="3200" spans="1:28" x14ac:dyDescent="0.25">
      <c r="A3200" t="s">
        <v>3284</v>
      </c>
      <c r="B3200" s="2">
        <v>45919.959722222222</v>
      </c>
      <c r="C3200" s="2">
        <v>45928.859722222223</v>
      </c>
      <c r="D3200" t="s">
        <v>29</v>
      </c>
      <c r="E3200" t="s">
        <v>73</v>
      </c>
      <c r="F3200" t="s">
        <v>51</v>
      </c>
      <c r="G3200" t="s">
        <v>32</v>
      </c>
      <c r="H3200" t="s">
        <v>67</v>
      </c>
      <c r="I3200" t="s">
        <v>57</v>
      </c>
      <c r="J3200">
        <v>8.9</v>
      </c>
      <c r="K3200" t="s">
        <v>35</v>
      </c>
      <c r="L3200">
        <v>32</v>
      </c>
      <c r="M3200" s="2">
        <v>45919</v>
      </c>
      <c r="N3200" t="s">
        <v>68</v>
      </c>
      <c r="O3200">
        <v>9.9</v>
      </c>
      <c r="P3200">
        <v>1.8</v>
      </c>
      <c r="Q3200">
        <v>9822.5400000000009</v>
      </c>
      <c r="R3200" t="s">
        <v>37</v>
      </c>
      <c r="S3200">
        <v>6243.14</v>
      </c>
      <c r="T3200">
        <v>4.8</v>
      </c>
      <c r="U3200">
        <v>2025</v>
      </c>
      <c r="V3200" t="s">
        <v>53</v>
      </c>
      <c r="W3200" s="2">
        <v>45901</v>
      </c>
      <c r="X3200" t="s">
        <v>81</v>
      </c>
      <c r="Y3200" t="s">
        <v>48</v>
      </c>
      <c r="Z3200">
        <v>9822.5400000000009</v>
      </c>
      <c r="AA3200">
        <v>6243.14</v>
      </c>
      <c r="AB3200">
        <v>0.63600000000000001</v>
      </c>
    </row>
    <row r="3201" spans="1:28" x14ac:dyDescent="0.25">
      <c r="A3201" t="s">
        <v>3285</v>
      </c>
      <c r="B3201" s="2">
        <v>46387.1</v>
      </c>
      <c r="C3201" s="2">
        <v>46392.5</v>
      </c>
      <c r="D3201" t="s">
        <v>113</v>
      </c>
      <c r="E3201" t="s">
        <v>83</v>
      </c>
      <c r="F3201" t="s">
        <v>31</v>
      </c>
      <c r="G3201" t="s">
        <v>44</v>
      </c>
      <c r="H3201" t="s">
        <v>86</v>
      </c>
      <c r="I3201" t="s">
        <v>34</v>
      </c>
      <c r="J3201">
        <v>5.4</v>
      </c>
      <c r="K3201" t="s">
        <v>35</v>
      </c>
      <c r="L3201">
        <v>43</v>
      </c>
      <c r="M3201" s="2">
        <v>46387</v>
      </c>
      <c r="N3201" t="s">
        <v>76</v>
      </c>
      <c r="O3201">
        <v>8.1</v>
      </c>
      <c r="P3201">
        <v>1.3</v>
      </c>
      <c r="Q3201">
        <v>7651.68</v>
      </c>
      <c r="R3201" t="s">
        <v>37</v>
      </c>
      <c r="S3201">
        <v>4513.74</v>
      </c>
      <c r="T3201">
        <v>4.4000000000000004</v>
      </c>
      <c r="U3201">
        <v>2026</v>
      </c>
      <c r="V3201" t="s">
        <v>63</v>
      </c>
      <c r="W3201" s="2">
        <v>46357</v>
      </c>
      <c r="X3201" t="s">
        <v>47</v>
      </c>
      <c r="Y3201" t="s">
        <v>48</v>
      </c>
      <c r="Z3201">
        <v>7651.68</v>
      </c>
      <c r="AA3201">
        <v>4513.74</v>
      </c>
      <c r="AB3201">
        <v>0.59</v>
      </c>
    </row>
    <row r="3202" spans="1:28" x14ac:dyDescent="0.25">
      <c r="A3202" t="s">
        <v>3286</v>
      </c>
      <c r="B3202" s="2">
        <v>45940.19027777778</v>
      </c>
      <c r="C3202" s="2">
        <v>45948.290277777778</v>
      </c>
      <c r="D3202" t="s">
        <v>29</v>
      </c>
      <c r="E3202" t="s">
        <v>83</v>
      </c>
      <c r="F3202" t="s">
        <v>31</v>
      </c>
      <c r="G3202" t="s">
        <v>44</v>
      </c>
      <c r="H3202" t="s">
        <v>56</v>
      </c>
      <c r="I3202" t="s">
        <v>34</v>
      </c>
      <c r="J3202">
        <v>8.1</v>
      </c>
      <c r="K3202" t="s">
        <v>35</v>
      </c>
      <c r="L3202">
        <v>52</v>
      </c>
      <c r="M3202" s="2">
        <v>45940</v>
      </c>
      <c r="N3202" t="s">
        <v>36</v>
      </c>
      <c r="O3202">
        <v>7.8</v>
      </c>
      <c r="P3202">
        <v>1.4</v>
      </c>
      <c r="Q3202">
        <v>8696.7199999999993</v>
      </c>
      <c r="R3202" t="s">
        <v>77</v>
      </c>
      <c r="S3202">
        <v>4911.43</v>
      </c>
      <c r="T3202">
        <v>3.5</v>
      </c>
      <c r="U3202">
        <v>2025</v>
      </c>
      <c r="V3202" t="s">
        <v>97</v>
      </c>
      <c r="W3202" s="2">
        <v>45931</v>
      </c>
      <c r="X3202" t="s">
        <v>81</v>
      </c>
      <c r="Y3202" t="s">
        <v>48</v>
      </c>
      <c r="Z3202">
        <v>8696.7199999999993</v>
      </c>
      <c r="AA3202">
        <v>4911.43</v>
      </c>
      <c r="AB3202">
        <v>0.56499999999999995</v>
      </c>
    </row>
    <row r="3203" spans="1:28" x14ac:dyDescent="0.25">
      <c r="A3203" t="s">
        <v>3287</v>
      </c>
      <c r="B3203" s="2">
        <v>46305.352777777778</v>
      </c>
      <c r="C3203" s="2">
        <v>46309.152777777781</v>
      </c>
      <c r="D3203" t="s">
        <v>91</v>
      </c>
      <c r="E3203" t="s">
        <v>30</v>
      </c>
      <c r="F3203" t="s">
        <v>51</v>
      </c>
      <c r="G3203" t="s">
        <v>55</v>
      </c>
      <c r="H3203" t="s">
        <v>74</v>
      </c>
      <c r="I3203" t="s">
        <v>34</v>
      </c>
      <c r="J3203">
        <v>3.8</v>
      </c>
      <c r="K3203" t="s">
        <v>35</v>
      </c>
      <c r="L3203">
        <v>59</v>
      </c>
      <c r="M3203" s="2">
        <v>46305</v>
      </c>
      <c r="N3203" t="s">
        <v>76</v>
      </c>
      <c r="O3203">
        <v>8.1</v>
      </c>
      <c r="P3203">
        <v>0</v>
      </c>
      <c r="Q3203">
        <v>5365.16</v>
      </c>
      <c r="R3203" t="s">
        <v>37</v>
      </c>
      <c r="S3203">
        <v>3941.03</v>
      </c>
      <c r="T3203">
        <v>3.5</v>
      </c>
      <c r="U3203">
        <v>2026</v>
      </c>
      <c r="V3203" t="s">
        <v>97</v>
      </c>
      <c r="W3203" s="2">
        <v>46296</v>
      </c>
      <c r="X3203" t="s">
        <v>92</v>
      </c>
      <c r="Y3203" t="s">
        <v>40</v>
      </c>
      <c r="Z3203">
        <v>5365.16</v>
      </c>
      <c r="AA3203">
        <v>3941.03</v>
      </c>
      <c r="AB3203">
        <v>0.73499999999999999</v>
      </c>
    </row>
    <row r="3204" spans="1:28" x14ac:dyDescent="0.25">
      <c r="A3204" t="s">
        <v>3288</v>
      </c>
      <c r="B3204" s="2">
        <v>46124.834722222222</v>
      </c>
      <c r="C3204" s="2">
        <v>46132.634722222218</v>
      </c>
      <c r="D3204" t="s">
        <v>29</v>
      </c>
      <c r="E3204" t="s">
        <v>83</v>
      </c>
      <c r="F3204" t="s">
        <v>31</v>
      </c>
      <c r="G3204" t="s">
        <v>32</v>
      </c>
      <c r="H3204" t="s">
        <v>45</v>
      </c>
      <c r="I3204" t="s">
        <v>75</v>
      </c>
      <c r="J3204">
        <v>7.8</v>
      </c>
      <c r="K3204" t="s">
        <v>35</v>
      </c>
      <c r="L3204">
        <v>33</v>
      </c>
      <c r="M3204" s="2">
        <v>46124</v>
      </c>
      <c r="N3204" t="s">
        <v>36</v>
      </c>
      <c r="O3204">
        <v>8.1</v>
      </c>
      <c r="P3204">
        <v>1.6</v>
      </c>
      <c r="Q3204">
        <v>7318.03</v>
      </c>
      <c r="R3204" t="s">
        <v>59</v>
      </c>
      <c r="S3204">
        <v>5381.93</v>
      </c>
      <c r="T3204">
        <v>4.0999999999999996</v>
      </c>
      <c r="U3204">
        <v>2026</v>
      </c>
      <c r="V3204" t="s">
        <v>38</v>
      </c>
      <c r="W3204" s="2">
        <v>46113</v>
      </c>
      <c r="X3204" t="s">
        <v>39</v>
      </c>
      <c r="Y3204" t="s">
        <v>40</v>
      </c>
      <c r="Z3204">
        <v>7318.03</v>
      </c>
      <c r="AA3204">
        <v>5381.93</v>
      </c>
      <c r="AB3204">
        <v>0.73499999999999999</v>
      </c>
    </row>
    <row r="3205" spans="1:28" x14ac:dyDescent="0.25">
      <c r="A3205" t="s">
        <v>3289</v>
      </c>
      <c r="B3205" s="2">
        <v>46037.522222222222</v>
      </c>
      <c r="C3205" s="2">
        <v>46038.022222222222</v>
      </c>
      <c r="D3205" t="s">
        <v>42</v>
      </c>
      <c r="E3205" t="s">
        <v>83</v>
      </c>
      <c r="F3205" t="s">
        <v>51</v>
      </c>
      <c r="G3205" t="s">
        <v>55</v>
      </c>
      <c r="H3205" t="s">
        <v>45</v>
      </c>
      <c r="I3205" t="s">
        <v>34</v>
      </c>
      <c r="J3205">
        <v>0.5</v>
      </c>
      <c r="K3205" t="s">
        <v>35</v>
      </c>
      <c r="L3205">
        <v>72</v>
      </c>
      <c r="M3205" s="2">
        <v>46037</v>
      </c>
      <c r="N3205" t="s">
        <v>36</v>
      </c>
      <c r="O3205">
        <v>12.2</v>
      </c>
      <c r="P3205">
        <v>1.6</v>
      </c>
      <c r="Q3205">
        <v>2089.48</v>
      </c>
      <c r="R3205" t="s">
        <v>37</v>
      </c>
      <c r="S3205">
        <v>1265.25</v>
      </c>
      <c r="T3205">
        <v>3.8</v>
      </c>
      <c r="U3205">
        <v>2026</v>
      </c>
      <c r="V3205" t="s">
        <v>69</v>
      </c>
      <c r="W3205" s="2">
        <v>46023</v>
      </c>
      <c r="X3205" t="s">
        <v>47</v>
      </c>
      <c r="Y3205" t="s">
        <v>48</v>
      </c>
      <c r="Z3205">
        <v>2089.48</v>
      </c>
      <c r="AA3205">
        <v>1265.25</v>
      </c>
      <c r="AB3205">
        <v>0.60599999999999998</v>
      </c>
    </row>
    <row r="3206" spans="1:28" x14ac:dyDescent="0.25">
      <c r="A3206" t="s">
        <v>3290</v>
      </c>
      <c r="B3206" s="2">
        <v>46019.330555555563</v>
      </c>
      <c r="C3206" s="2">
        <v>46020.430555555547</v>
      </c>
      <c r="D3206" t="s">
        <v>42</v>
      </c>
      <c r="E3206" t="s">
        <v>83</v>
      </c>
      <c r="F3206" t="s">
        <v>31</v>
      </c>
      <c r="G3206" t="s">
        <v>32</v>
      </c>
      <c r="H3206" t="s">
        <v>86</v>
      </c>
      <c r="I3206" t="s">
        <v>75</v>
      </c>
      <c r="J3206">
        <v>1.1000000000000001</v>
      </c>
      <c r="K3206" t="s">
        <v>35</v>
      </c>
      <c r="L3206">
        <v>94</v>
      </c>
      <c r="M3206" s="2">
        <v>46019</v>
      </c>
      <c r="N3206" t="s">
        <v>36</v>
      </c>
      <c r="O3206">
        <v>8.1</v>
      </c>
      <c r="P3206">
        <v>4.7</v>
      </c>
      <c r="Q3206">
        <v>3486.4</v>
      </c>
      <c r="R3206" t="s">
        <v>59</v>
      </c>
      <c r="S3206">
        <v>2305.12</v>
      </c>
      <c r="T3206">
        <v>4.5</v>
      </c>
      <c r="U3206">
        <v>2025</v>
      </c>
      <c r="V3206" t="s">
        <v>63</v>
      </c>
      <c r="W3206" s="2">
        <v>45992</v>
      </c>
      <c r="X3206" t="s">
        <v>39</v>
      </c>
      <c r="Y3206" t="s">
        <v>40</v>
      </c>
      <c r="Z3206">
        <v>3486.4</v>
      </c>
      <c r="AA3206">
        <v>2305.12</v>
      </c>
      <c r="AB3206">
        <v>0.66100000000000003</v>
      </c>
    </row>
    <row r="3207" spans="1:28" x14ac:dyDescent="0.25">
      <c r="A3207" t="s">
        <v>3291</v>
      </c>
      <c r="B3207" s="2">
        <v>46106.997916666667</v>
      </c>
      <c r="C3207" s="2">
        <v>46107.497916666667</v>
      </c>
      <c r="D3207" t="s">
        <v>42</v>
      </c>
      <c r="E3207" t="s">
        <v>73</v>
      </c>
      <c r="F3207" t="s">
        <v>31</v>
      </c>
      <c r="G3207" t="s">
        <v>32</v>
      </c>
      <c r="H3207" t="s">
        <v>45</v>
      </c>
      <c r="I3207" t="s">
        <v>34</v>
      </c>
      <c r="J3207">
        <v>0.5</v>
      </c>
      <c r="K3207" t="s">
        <v>35</v>
      </c>
      <c r="L3207">
        <v>62</v>
      </c>
      <c r="M3207" s="2">
        <v>46106</v>
      </c>
      <c r="N3207" t="s">
        <v>68</v>
      </c>
      <c r="O3207">
        <v>8</v>
      </c>
      <c r="P3207">
        <v>3.9</v>
      </c>
      <c r="Q3207">
        <v>2603.7199999999998</v>
      </c>
      <c r="R3207" t="s">
        <v>37</v>
      </c>
      <c r="S3207">
        <v>1811.21</v>
      </c>
      <c r="T3207">
        <v>3.8</v>
      </c>
      <c r="U3207">
        <v>2026</v>
      </c>
      <c r="V3207" t="s">
        <v>46</v>
      </c>
      <c r="W3207" s="2">
        <v>46082</v>
      </c>
      <c r="X3207" t="s">
        <v>64</v>
      </c>
      <c r="Y3207" t="s">
        <v>48</v>
      </c>
      <c r="Z3207">
        <v>2603.7199999999998</v>
      </c>
      <c r="AA3207">
        <v>1811.21</v>
      </c>
      <c r="AB3207">
        <v>0.69599999999999995</v>
      </c>
    </row>
    <row r="3208" spans="1:28" x14ac:dyDescent="0.25">
      <c r="A3208" t="s">
        <v>3292</v>
      </c>
      <c r="B3208" s="2">
        <v>46098.816666666673</v>
      </c>
      <c r="C3208" s="2">
        <v>46105.01666666667</v>
      </c>
      <c r="D3208" t="s">
        <v>85</v>
      </c>
      <c r="E3208" t="s">
        <v>30</v>
      </c>
      <c r="F3208" t="s">
        <v>51</v>
      </c>
      <c r="G3208" t="s">
        <v>32</v>
      </c>
      <c r="H3208" t="s">
        <v>45</v>
      </c>
      <c r="I3208" t="s">
        <v>34</v>
      </c>
      <c r="J3208">
        <v>6.2</v>
      </c>
      <c r="K3208" t="s">
        <v>35</v>
      </c>
      <c r="L3208">
        <v>31</v>
      </c>
      <c r="M3208" s="2">
        <v>46098</v>
      </c>
      <c r="N3208" t="s">
        <v>36</v>
      </c>
      <c r="O3208">
        <v>12.2</v>
      </c>
      <c r="P3208">
        <v>3.3</v>
      </c>
      <c r="Q3208">
        <v>5889.8</v>
      </c>
      <c r="R3208" t="s">
        <v>77</v>
      </c>
      <c r="S3208">
        <v>4070.94</v>
      </c>
      <c r="T3208">
        <v>4.9000000000000004</v>
      </c>
      <c r="U3208">
        <v>2026</v>
      </c>
      <c r="V3208" t="s">
        <v>46</v>
      </c>
      <c r="W3208" s="2">
        <v>46082</v>
      </c>
      <c r="X3208" t="s">
        <v>70</v>
      </c>
      <c r="Y3208" t="s">
        <v>48</v>
      </c>
      <c r="Z3208">
        <v>5889.8</v>
      </c>
      <c r="AA3208">
        <v>4070.94</v>
      </c>
      <c r="AB3208">
        <v>0.69099999999999995</v>
      </c>
    </row>
    <row r="3209" spans="1:28" x14ac:dyDescent="0.25">
      <c r="A3209" t="s">
        <v>3293</v>
      </c>
      <c r="B3209" s="2">
        <v>45750.782638888893</v>
      </c>
      <c r="C3209" s="2">
        <v>45753.982638888891</v>
      </c>
      <c r="D3209" t="s">
        <v>72</v>
      </c>
      <c r="E3209" t="s">
        <v>83</v>
      </c>
      <c r="F3209" t="s">
        <v>51</v>
      </c>
      <c r="G3209" t="s">
        <v>32</v>
      </c>
      <c r="H3209" t="s">
        <v>86</v>
      </c>
      <c r="I3209" t="s">
        <v>75</v>
      </c>
      <c r="J3209">
        <v>3.2</v>
      </c>
      <c r="K3209" t="s">
        <v>35</v>
      </c>
      <c r="L3209">
        <v>54</v>
      </c>
      <c r="M3209" s="2">
        <v>45750</v>
      </c>
      <c r="N3209" t="s">
        <v>36</v>
      </c>
      <c r="O3209">
        <v>7.9</v>
      </c>
      <c r="P3209">
        <v>0.5</v>
      </c>
      <c r="Q3209">
        <v>5716.56</v>
      </c>
      <c r="R3209" t="s">
        <v>37</v>
      </c>
      <c r="S3209">
        <v>3314.57</v>
      </c>
      <c r="T3209">
        <v>4.3</v>
      </c>
      <c r="U3209">
        <v>2025</v>
      </c>
      <c r="V3209" t="s">
        <v>38</v>
      </c>
      <c r="W3209" s="2">
        <v>45748</v>
      </c>
      <c r="X3209" t="s">
        <v>47</v>
      </c>
      <c r="Y3209" t="s">
        <v>48</v>
      </c>
      <c r="Z3209">
        <v>5716.56</v>
      </c>
      <c r="AA3209">
        <v>3314.57</v>
      </c>
      <c r="AB3209">
        <v>0.57999999999999996</v>
      </c>
    </row>
    <row r="3210" spans="1:28" x14ac:dyDescent="0.25">
      <c r="A3210" t="s">
        <v>3294</v>
      </c>
      <c r="B3210" s="2">
        <v>46278.762499999997</v>
      </c>
      <c r="C3210" s="2">
        <v>46280.362500000003</v>
      </c>
      <c r="D3210" t="s">
        <v>50</v>
      </c>
      <c r="E3210" t="s">
        <v>30</v>
      </c>
      <c r="F3210" t="s">
        <v>51</v>
      </c>
      <c r="G3210" t="s">
        <v>66</v>
      </c>
      <c r="H3210" t="s">
        <v>67</v>
      </c>
      <c r="I3210" t="s">
        <v>34</v>
      </c>
      <c r="J3210">
        <v>1.6</v>
      </c>
      <c r="K3210" t="s">
        <v>35</v>
      </c>
      <c r="L3210">
        <v>55</v>
      </c>
      <c r="M3210" s="2">
        <v>46278</v>
      </c>
      <c r="N3210" t="s">
        <v>76</v>
      </c>
      <c r="O3210">
        <v>12.1</v>
      </c>
      <c r="P3210">
        <v>2.9</v>
      </c>
      <c r="Q3210">
        <v>3097.48</v>
      </c>
      <c r="R3210" t="s">
        <v>37</v>
      </c>
      <c r="S3210">
        <v>2101.19</v>
      </c>
      <c r="T3210">
        <v>4.3</v>
      </c>
      <c r="U3210">
        <v>2026</v>
      </c>
      <c r="V3210" t="s">
        <v>53</v>
      </c>
      <c r="W3210" s="2">
        <v>46266</v>
      </c>
      <c r="X3210" t="s">
        <v>39</v>
      </c>
      <c r="Y3210" t="s">
        <v>40</v>
      </c>
      <c r="Z3210">
        <v>3097.48</v>
      </c>
      <c r="AA3210">
        <v>2101.19</v>
      </c>
      <c r="AB3210">
        <v>0.67800000000000005</v>
      </c>
    </row>
    <row r="3211" spans="1:28" x14ac:dyDescent="0.25">
      <c r="A3211" t="s">
        <v>3295</v>
      </c>
      <c r="B3211" s="2">
        <v>46081.799305555563</v>
      </c>
      <c r="C3211" s="2">
        <v>46088.699305555558</v>
      </c>
      <c r="D3211" t="s">
        <v>29</v>
      </c>
      <c r="E3211" t="s">
        <v>83</v>
      </c>
      <c r="F3211" t="s">
        <v>51</v>
      </c>
      <c r="G3211" t="s">
        <v>32</v>
      </c>
      <c r="H3211" t="s">
        <v>52</v>
      </c>
      <c r="I3211" t="s">
        <v>34</v>
      </c>
      <c r="J3211">
        <v>6.9</v>
      </c>
      <c r="K3211" t="s">
        <v>35</v>
      </c>
      <c r="L3211">
        <v>28</v>
      </c>
      <c r="M3211" s="2">
        <v>46081</v>
      </c>
      <c r="N3211" t="s">
        <v>36</v>
      </c>
      <c r="O3211">
        <v>9.9</v>
      </c>
      <c r="P3211">
        <v>1.9</v>
      </c>
      <c r="Q3211">
        <v>6774.83</v>
      </c>
      <c r="R3211" t="s">
        <v>37</v>
      </c>
      <c r="S3211">
        <v>5118.24</v>
      </c>
      <c r="T3211">
        <v>2.9</v>
      </c>
      <c r="U3211">
        <v>2026</v>
      </c>
      <c r="V3211" t="s">
        <v>104</v>
      </c>
      <c r="W3211" s="2">
        <v>46054</v>
      </c>
      <c r="X3211" t="s">
        <v>92</v>
      </c>
      <c r="Y3211" t="s">
        <v>40</v>
      </c>
      <c r="Z3211">
        <v>6774.83</v>
      </c>
      <c r="AA3211">
        <v>5118.24</v>
      </c>
      <c r="AB3211">
        <v>0.755</v>
      </c>
    </row>
    <row r="3212" spans="1:28" x14ac:dyDescent="0.25">
      <c r="A3212" t="s">
        <v>3296</v>
      </c>
      <c r="B3212" s="2">
        <v>45799.461805555547</v>
      </c>
      <c r="C3212" s="2">
        <v>45803.761805555558</v>
      </c>
      <c r="D3212" t="s">
        <v>62</v>
      </c>
      <c r="E3212" t="s">
        <v>43</v>
      </c>
      <c r="F3212" t="s">
        <v>51</v>
      </c>
      <c r="G3212" t="s">
        <v>55</v>
      </c>
      <c r="H3212" t="s">
        <v>33</v>
      </c>
      <c r="I3212" t="s">
        <v>34</v>
      </c>
      <c r="J3212">
        <v>4.3</v>
      </c>
      <c r="K3212" t="s">
        <v>35</v>
      </c>
      <c r="L3212">
        <v>53</v>
      </c>
      <c r="M3212" s="2">
        <v>45799</v>
      </c>
      <c r="N3212" t="s">
        <v>36</v>
      </c>
      <c r="O3212">
        <v>8</v>
      </c>
      <c r="P3212">
        <v>3.1</v>
      </c>
      <c r="Q3212">
        <v>6500.92</v>
      </c>
      <c r="R3212" t="s">
        <v>37</v>
      </c>
      <c r="S3212">
        <v>3228.52</v>
      </c>
      <c r="T3212">
        <v>5</v>
      </c>
      <c r="U3212">
        <v>2025</v>
      </c>
      <c r="V3212" t="s">
        <v>80</v>
      </c>
      <c r="W3212" s="2">
        <v>45778</v>
      </c>
      <c r="X3212" t="s">
        <v>47</v>
      </c>
      <c r="Y3212" t="s">
        <v>48</v>
      </c>
      <c r="Z3212">
        <v>6500.92</v>
      </c>
      <c r="AA3212">
        <v>3228.52</v>
      </c>
      <c r="AB3212">
        <v>0.497</v>
      </c>
    </row>
    <row r="3213" spans="1:28" x14ac:dyDescent="0.25">
      <c r="A3213" t="s">
        <v>3297</v>
      </c>
      <c r="B3213" s="2">
        <v>45948.393750000003</v>
      </c>
      <c r="C3213" s="2">
        <v>45949.193749999999</v>
      </c>
      <c r="D3213" t="s">
        <v>42</v>
      </c>
      <c r="E3213" t="s">
        <v>83</v>
      </c>
      <c r="F3213" t="s">
        <v>51</v>
      </c>
      <c r="G3213" t="s">
        <v>32</v>
      </c>
      <c r="H3213" t="s">
        <v>52</v>
      </c>
      <c r="I3213" t="s">
        <v>75</v>
      </c>
      <c r="J3213">
        <v>0.8</v>
      </c>
      <c r="K3213" t="s">
        <v>35</v>
      </c>
      <c r="L3213">
        <v>68</v>
      </c>
      <c r="M3213" s="2">
        <v>45948</v>
      </c>
      <c r="N3213" t="s">
        <v>68</v>
      </c>
      <c r="O3213">
        <v>8.3000000000000007</v>
      </c>
      <c r="P3213">
        <v>2.6</v>
      </c>
      <c r="Q3213">
        <v>4038.62</v>
      </c>
      <c r="R3213" t="s">
        <v>37</v>
      </c>
      <c r="S3213">
        <v>2027.01</v>
      </c>
      <c r="T3213">
        <v>3.5</v>
      </c>
      <c r="U3213">
        <v>2025</v>
      </c>
      <c r="V3213" t="s">
        <v>97</v>
      </c>
      <c r="W3213" s="2">
        <v>45931</v>
      </c>
      <c r="X3213" t="s">
        <v>92</v>
      </c>
      <c r="Y3213" t="s">
        <v>40</v>
      </c>
      <c r="Z3213">
        <v>4038.62</v>
      </c>
      <c r="AA3213">
        <v>2027.01</v>
      </c>
      <c r="AB3213">
        <v>0.502</v>
      </c>
    </row>
    <row r="3214" spans="1:28" x14ac:dyDescent="0.25">
      <c r="A3214" t="s">
        <v>3298</v>
      </c>
      <c r="B3214" s="2">
        <v>46089.95</v>
      </c>
      <c r="C3214" s="2">
        <v>46093.05</v>
      </c>
      <c r="D3214" t="s">
        <v>62</v>
      </c>
      <c r="E3214" t="s">
        <v>43</v>
      </c>
      <c r="F3214" t="s">
        <v>31</v>
      </c>
      <c r="G3214" t="s">
        <v>44</v>
      </c>
      <c r="H3214" t="s">
        <v>45</v>
      </c>
      <c r="I3214" t="s">
        <v>34</v>
      </c>
      <c r="J3214">
        <v>3.1</v>
      </c>
      <c r="K3214" t="s">
        <v>35</v>
      </c>
      <c r="L3214">
        <v>62</v>
      </c>
      <c r="M3214" s="2">
        <v>46089</v>
      </c>
      <c r="N3214" t="s">
        <v>36</v>
      </c>
      <c r="O3214">
        <v>8.1999999999999993</v>
      </c>
      <c r="P3214">
        <v>0.7</v>
      </c>
      <c r="Q3214">
        <v>3013.45</v>
      </c>
      <c r="R3214" t="s">
        <v>77</v>
      </c>
      <c r="S3214">
        <v>2217.16</v>
      </c>
      <c r="T3214">
        <v>4.5</v>
      </c>
      <c r="U3214">
        <v>2026</v>
      </c>
      <c r="V3214" t="s">
        <v>46</v>
      </c>
      <c r="W3214" s="2">
        <v>46082</v>
      </c>
      <c r="X3214" t="s">
        <v>39</v>
      </c>
      <c r="Y3214" t="s">
        <v>40</v>
      </c>
      <c r="Z3214">
        <v>3013.45</v>
      </c>
      <c r="AA3214">
        <v>2217.16</v>
      </c>
      <c r="AB3214">
        <v>0.73599999999999999</v>
      </c>
    </row>
    <row r="3215" spans="1:28" x14ac:dyDescent="0.25">
      <c r="A3215" t="s">
        <v>3299</v>
      </c>
      <c r="B3215" s="2">
        <v>46346.368055555547</v>
      </c>
      <c r="C3215" s="2">
        <v>46352.468055555553</v>
      </c>
      <c r="D3215" t="s">
        <v>113</v>
      </c>
      <c r="E3215" t="s">
        <v>73</v>
      </c>
      <c r="F3215" t="s">
        <v>51</v>
      </c>
      <c r="G3215" t="s">
        <v>32</v>
      </c>
      <c r="H3215" t="s">
        <v>33</v>
      </c>
      <c r="I3215" t="s">
        <v>57</v>
      </c>
      <c r="J3215">
        <v>6.1</v>
      </c>
      <c r="K3215" t="s">
        <v>35</v>
      </c>
      <c r="L3215">
        <v>19</v>
      </c>
      <c r="M3215" s="2">
        <v>46346</v>
      </c>
      <c r="N3215" t="s">
        <v>36</v>
      </c>
      <c r="O3215">
        <v>8.1999999999999993</v>
      </c>
      <c r="P3215">
        <v>3.1</v>
      </c>
      <c r="Q3215">
        <v>8113.18</v>
      </c>
      <c r="R3215" t="s">
        <v>37</v>
      </c>
      <c r="S3215">
        <v>5360.63</v>
      </c>
      <c r="T3215">
        <v>3.5</v>
      </c>
      <c r="U3215">
        <v>2026</v>
      </c>
      <c r="V3215" t="s">
        <v>89</v>
      </c>
      <c r="W3215" s="2">
        <v>46327</v>
      </c>
      <c r="X3215" t="s">
        <v>81</v>
      </c>
      <c r="Y3215" t="s">
        <v>48</v>
      </c>
      <c r="Z3215">
        <v>8113.18</v>
      </c>
      <c r="AA3215">
        <v>5360.63</v>
      </c>
      <c r="AB3215">
        <v>0.66100000000000003</v>
      </c>
    </row>
    <row r="3216" spans="1:28" x14ac:dyDescent="0.25">
      <c r="A3216" t="s">
        <v>3300</v>
      </c>
      <c r="B3216" s="2">
        <v>46310.109722222223</v>
      </c>
      <c r="C3216" s="2">
        <v>46314.609722222223</v>
      </c>
      <c r="D3216" t="s">
        <v>72</v>
      </c>
      <c r="E3216" t="s">
        <v>73</v>
      </c>
      <c r="F3216" t="s">
        <v>31</v>
      </c>
      <c r="G3216" t="s">
        <v>55</v>
      </c>
      <c r="H3216" t="s">
        <v>33</v>
      </c>
      <c r="I3216" t="s">
        <v>57</v>
      </c>
      <c r="J3216">
        <v>4.5</v>
      </c>
      <c r="K3216" t="s">
        <v>35</v>
      </c>
      <c r="L3216">
        <v>70</v>
      </c>
      <c r="M3216" s="2">
        <v>46310</v>
      </c>
      <c r="N3216" t="s">
        <v>68</v>
      </c>
      <c r="O3216">
        <v>10.199999999999999</v>
      </c>
      <c r="P3216">
        <v>2.8</v>
      </c>
      <c r="Q3216">
        <v>6250.85</v>
      </c>
      <c r="R3216" t="s">
        <v>37</v>
      </c>
      <c r="S3216">
        <v>3051.44</v>
      </c>
      <c r="T3216">
        <v>4.5999999999999996</v>
      </c>
      <c r="U3216">
        <v>2026</v>
      </c>
      <c r="V3216" t="s">
        <v>97</v>
      </c>
      <c r="W3216" s="2">
        <v>46296</v>
      </c>
      <c r="X3216" t="s">
        <v>47</v>
      </c>
      <c r="Y3216" t="s">
        <v>48</v>
      </c>
      <c r="Z3216">
        <v>6250.85</v>
      </c>
      <c r="AA3216">
        <v>3051.44</v>
      </c>
      <c r="AB3216">
        <v>0.48799999999999999</v>
      </c>
    </row>
    <row r="3217" spans="1:28" x14ac:dyDescent="0.25">
      <c r="A3217" t="s">
        <v>3301</v>
      </c>
      <c r="B3217" s="2">
        <v>46358.472222222219</v>
      </c>
      <c r="C3217" s="2">
        <v>46360.772222222222</v>
      </c>
      <c r="D3217" t="s">
        <v>62</v>
      </c>
      <c r="E3217" t="s">
        <v>30</v>
      </c>
      <c r="F3217" t="s">
        <v>31</v>
      </c>
      <c r="G3217" t="s">
        <v>44</v>
      </c>
      <c r="H3217" t="s">
        <v>67</v>
      </c>
      <c r="I3217" t="s">
        <v>34</v>
      </c>
      <c r="J3217">
        <v>2.2999999999999998</v>
      </c>
      <c r="K3217" t="s">
        <v>35</v>
      </c>
      <c r="L3217">
        <v>14</v>
      </c>
      <c r="M3217" s="2">
        <v>46358</v>
      </c>
      <c r="N3217" t="s">
        <v>68</v>
      </c>
      <c r="O3217">
        <v>8</v>
      </c>
      <c r="P3217">
        <v>0.3</v>
      </c>
      <c r="Q3217">
        <v>4008.87</v>
      </c>
      <c r="R3217" t="s">
        <v>37</v>
      </c>
      <c r="S3217">
        <v>2845.5</v>
      </c>
      <c r="T3217">
        <v>3.7</v>
      </c>
      <c r="U3217">
        <v>2026</v>
      </c>
      <c r="V3217" t="s">
        <v>63</v>
      </c>
      <c r="W3217" s="2">
        <v>46357</v>
      </c>
      <c r="X3217" t="s">
        <v>64</v>
      </c>
      <c r="Y3217" t="s">
        <v>48</v>
      </c>
      <c r="Z3217">
        <v>4008.87</v>
      </c>
      <c r="AA3217">
        <v>2845.5</v>
      </c>
      <c r="AB3217">
        <v>0.71</v>
      </c>
    </row>
    <row r="3218" spans="1:28" x14ac:dyDescent="0.25">
      <c r="A3218" t="s">
        <v>3302</v>
      </c>
      <c r="B3218" s="2">
        <v>45706.015277777777</v>
      </c>
      <c r="C3218" s="2">
        <v>45709.715277777781</v>
      </c>
      <c r="D3218" t="s">
        <v>85</v>
      </c>
      <c r="E3218" t="s">
        <v>83</v>
      </c>
      <c r="F3218" t="s">
        <v>31</v>
      </c>
      <c r="G3218" t="s">
        <v>66</v>
      </c>
      <c r="H3218" t="s">
        <v>56</v>
      </c>
      <c r="I3218" t="s">
        <v>34</v>
      </c>
      <c r="J3218">
        <v>3.7</v>
      </c>
      <c r="K3218" t="s">
        <v>35</v>
      </c>
      <c r="L3218">
        <v>80</v>
      </c>
      <c r="M3218" s="2">
        <v>45706</v>
      </c>
      <c r="N3218" t="s">
        <v>76</v>
      </c>
      <c r="O3218">
        <v>7.8</v>
      </c>
      <c r="P3218">
        <v>1.6</v>
      </c>
      <c r="Q3218">
        <v>4817.12</v>
      </c>
      <c r="R3218" t="s">
        <v>37</v>
      </c>
      <c r="S3218">
        <v>2465.9</v>
      </c>
      <c r="T3218">
        <v>3.4</v>
      </c>
      <c r="U3218">
        <v>2025</v>
      </c>
      <c r="V3218" t="s">
        <v>104</v>
      </c>
      <c r="W3218" s="2">
        <v>45689</v>
      </c>
      <c r="X3218" t="s">
        <v>70</v>
      </c>
      <c r="Y3218" t="s">
        <v>48</v>
      </c>
      <c r="Z3218">
        <v>4817.12</v>
      </c>
      <c r="AA3218">
        <v>2465.9</v>
      </c>
      <c r="AB3218">
        <v>0.51200000000000001</v>
      </c>
    </row>
    <row r="3219" spans="1:28" x14ac:dyDescent="0.25">
      <c r="A3219" t="s">
        <v>3303</v>
      </c>
      <c r="B3219" s="2">
        <v>45959.743055555547</v>
      </c>
      <c r="C3219" s="2">
        <v>45963.843055555553</v>
      </c>
      <c r="D3219" t="s">
        <v>91</v>
      </c>
      <c r="E3219" t="s">
        <v>43</v>
      </c>
      <c r="F3219" t="s">
        <v>31</v>
      </c>
      <c r="G3219" t="s">
        <v>44</v>
      </c>
      <c r="H3219" t="s">
        <v>67</v>
      </c>
      <c r="I3219" t="s">
        <v>75</v>
      </c>
      <c r="J3219">
        <v>4.0999999999999996</v>
      </c>
      <c r="K3219" t="s">
        <v>35</v>
      </c>
      <c r="L3219">
        <v>61</v>
      </c>
      <c r="M3219" s="2">
        <v>45959</v>
      </c>
      <c r="N3219" t="s">
        <v>36</v>
      </c>
      <c r="O3219">
        <v>7.6</v>
      </c>
      <c r="P3219">
        <v>0</v>
      </c>
      <c r="Q3219">
        <v>5911.34</v>
      </c>
      <c r="R3219" t="s">
        <v>37</v>
      </c>
      <c r="S3219">
        <v>4326.3599999999997</v>
      </c>
      <c r="T3219">
        <v>3.9</v>
      </c>
      <c r="U3219">
        <v>2025</v>
      </c>
      <c r="V3219" t="s">
        <v>97</v>
      </c>
      <c r="W3219" s="2">
        <v>45931</v>
      </c>
      <c r="X3219" t="s">
        <v>64</v>
      </c>
      <c r="Y3219" t="s">
        <v>48</v>
      </c>
      <c r="Z3219">
        <v>5911.34</v>
      </c>
      <c r="AA3219">
        <v>4326.3599999999997</v>
      </c>
      <c r="AB3219">
        <v>0.73199999999999998</v>
      </c>
    </row>
    <row r="3220" spans="1:28" x14ac:dyDescent="0.25">
      <c r="A3220" t="s">
        <v>3304</v>
      </c>
      <c r="B3220" s="2">
        <v>45847.363888888889</v>
      </c>
      <c r="C3220" s="2">
        <v>45852.063888888893</v>
      </c>
      <c r="D3220" t="s">
        <v>113</v>
      </c>
      <c r="E3220" t="s">
        <v>83</v>
      </c>
      <c r="F3220" t="s">
        <v>51</v>
      </c>
      <c r="G3220" t="s">
        <v>32</v>
      </c>
      <c r="H3220" t="s">
        <v>86</v>
      </c>
      <c r="I3220" t="s">
        <v>57</v>
      </c>
      <c r="J3220">
        <v>4.7</v>
      </c>
      <c r="K3220" t="s">
        <v>58</v>
      </c>
      <c r="L3220">
        <v>51</v>
      </c>
      <c r="M3220" s="2">
        <v>45847</v>
      </c>
      <c r="N3220" t="s">
        <v>76</v>
      </c>
      <c r="O3220">
        <v>9.8000000000000007</v>
      </c>
      <c r="P3220">
        <v>0.9</v>
      </c>
      <c r="Q3220">
        <v>6418.91</v>
      </c>
      <c r="R3220" t="s">
        <v>37</v>
      </c>
      <c r="S3220">
        <v>4011.15</v>
      </c>
      <c r="T3220">
        <v>3.9</v>
      </c>
      <c r="U3220">
        <v>2025</v>
      </c>
      <c r="V3220" t="s">
        <v>107</v>
      </c>
      <c r="W3220" s="2">
        <v>45839</v>
      </c>
      <c r="X3220" t="s">
        <v>64</v>
      </c>
      <c r="Y3220" t="s">
        <v>48</v>
      </c>
      <c r="Z3220">
        <v>6418.91</v>
      </c>
      <c r="AA3220">
        <v>4011.15</v>
      </c>
      <c r="AB3220">
        <v>0.625</v>
      </c>
    </row>
    <row r="3221" spans="1:28" x14ac:dyDescent="0.25">
      <c r="A3221" t="s">
        <v>3305</v>
      </c>
      <c r="B3221" s="2">
        <v>45793.505555555559</v>
      </c>
      <c r="C3221" s="2">
        <v>45800.805555555547</v>
      </c>
      <c r="D3221" t="s">
        <v>29</v>
      </c>
      <c r="E3221" t="s">
        <v>83</v>
      </c>
      <c r="F3221" t="s">
        <v>31</v>
      </c>
      <c r="G3221" t="s">
        <v>32</v>
      </c>
      <c r="H3221" t="s">
        <v>86</v>
      </c>
      <c r="I3221" t="s">
        <v>57</v>
      </c>
      <c r="J3221">
        <v>7.3</v>
      </c>
      <c r="K3221" t="s">
        <v>35</v>
      </c>
      <c r="L3221">
        <v>5</v>
      </c>
      <c r="M3221" s="2">
        <v>45793</v>
      </c>
      <c r="N3221" t="s">
        <v>68</v>
      </c>
      <c r="O3221">
        <v>8</v>
      </c>
      <c r="P3221">
        <v>1.9</v>
      </c>
      <c r="Q3221">
        <v>10463.040000000001</v>
      </c>
      <c r="R3221" t="s">
        <v>37</v>
      </c>
      <c r="S3221">
        <v>5936.95</v>
      </c>
      <c r="T3221">
        <v>4.2</v>
      </c>
      <c r="U3221">
        <v>2025</v>
      </c>
      <c r="V3221" t="s">
        <v>80</v>
      </c>
      <c r="W3221" s="2">
        <v>45778</v>
      </c>
      <c r="X3221" t="s">
        <v>81</v>
      </c>
      <c r="Y3221" t="s">
        <v>48</v>
      </c>
      <c r="Z3221">
        <v>10463.040000000001</v>
      </c>
      <c r="AA3221">
        <v>5936.95</v>
      </c>
      <c r="AB3221">
        <v>0.56699999999999995</v>
      </c>
    </row>
    <row r="3222" spans="1:28" x14ac:dyDescent="0.25">
      <c r="A3222" t="s">
        <v>3306</v>
      </c>
      <c r="B3222" s="2">
        <v>46212.099305555559</v>
      </c>
      <c r="C3222" s="2">
        <v>46214.599305555559</v>
      </c>
      <c r="D3222" t="s">
        <v>42</v>
      </c>
      <c r="E3222" t="s">
        <v>30</v>
      </c>
      <c r="F3222" t="s">
        <v>31</v>
      </c>
      <c r="G3222" t="s">
        <v>44</v>
      </c>
      <c r="H3222" t="s">
        <v>86</v>
      </c>
      <c r="I3222" t="s">
        <v>34</v>
      </c>
      <c r="J3222">
        <v>2.5</v>
      </c>
      <c r="K3222" t="s">
        <v>35</v>
      </c>
      <c r="L3222">
        <v>80</v>
      </c>
      <c r="M3222" s="2">
        <v>46212</v>
      </c>
      <c r="N3222" t="s">
        <v>36</v>
      </c>
      <c r="O3222">
        <v>9.6</v>
      </c>
      <c r="P3222">
        <v>2.1</v>
      </c>
      <c r="Q3222">
        <v>5274.83</v>
      </c>
      <c r="R3222" t="s">
        <v>77</v>
      </c>
      <c r="S3222">
        <v>3509.23</v>
      </c>
      <c r="T3222">
        <v>4</v>
      </c>
      <c r="U3222">
        <v>2026</v>
      </c>
      <c r="V3222" t="s">
        <v>107</v>
      </c>
      <c r="W3222" s="2">
        <v>46204</v>
      </c>
      <c r="X3222" t="s">
        <v>47</v>
      </c>
      <c r="Y3222" t="s">
        <v>48</v>
      </c>
      <c r="Z3222">
        <v>5274.83</v>
      </c>
      <c r="AA3222">
        <v>3509.23</v>
      </c>
      <c r="AB3222">
        <v>0.66500000000000004</v>
      </c>
    </row>
    <row r="3223" spans="1:28" x14ac:dyDescent="0.25">
      <c r="A3223" t="s">
        <v>3307</v>
      </c>
      <c r="B3223" s="2">
        <v>46061.463194444441</v>
      </c>
      <c r="C3223" s="2">
        <v>46067.963194444441</v>
      </c>
      <c r="D3223" t="s">
        <v>29</v>
      </c>
      <c r="E3223" t="s">
        <v>83</v>
      </c>
      <c r="F3223" t="s">
        <v>31</v>
      </c>
      <c r="G3223" t="s">
        <v>32</v>
      </c>
      <c r="H3223" t="s">
        <v>45</v>
      </c>
      <c r="I3223" t="s">
        <v>34</v>
      </c>
      <c r="J3223">
        <v>6.5</v>
      </c>
      <c r="K3223" t="s">
        <v>35</v>
      </c>
      <c r="L3223">
        <v>25</v>
      </c>
      <c r="M3223" s="2">
        <v>46061</v>
      </c>
      <c r="N3223" t="s">
        <v>36</v>
      </c>
      <c r="O3223">
        <v>8</v>
      </c>
      <c r="P3223">
        <v>4</v>
      </c>
      <c r="Q3223">
        <v>7872.78</v>
      </c>
      <c r="R3223" t="s">
        <v>37</v>
      </c>
      <c r="S3223">
        <v>4189.62</v>
      </c>
      <c r="T3223">
        <v>3.6</v>
      </c>
      <c r="U3223">
        <v>2026</v>
      </c>
      <c r="V3223" t="s">
        <v>104</v>
      </c>
      <c r="W3223" s="2">
        <v>46054</v>
      </c>
      <c r="X3223" t="s">
        <v>39</v>
      </c>
      <c r="Y3223" t="s">
        <v>40</v>
      </c>
      <c r="Z3223">
        <v>7872.78</v>
      </c>
      <c r="AA3223">
        <v>4189.62</v>
      </c>
      <c r="AB3223">
        <v>0.53200000000000003</v>
      </c>
    </row>
    <row r="3224" spans="1:28" x14ac:dyDescent="0.25">
      <c r="A3224" t="s">
        <v>3308</v>
      </c>
      <c r="B3224" s="2">
        <v>46259.472222222219</v>
      </c>
      <c r="C3224" s="2">
        <v>46265.37222222222</v>
      </c>
      <c r="D3224" t="s">
        <v>85</v>
      </c>
      <c r="E3224" t="s">
        <v>30</v>
      </c>
      <c r="F3224" t="s">
        <v>31</v>
      </c>
      <c r="G3224" t="s">
        <v>55</v>
      </c>
      <c r="H3224" t="s">
        <v>74</v>
      </c>
      <c r="I3224" t="s">
        <v>57</v>
      </c>
      <c r="J3224">
        <v>5.9</v>
      </c>
      <c r="K3224" t="s">
        <v>58</v>
      </c>
      <c r="L3224">
        <v>99</v>
      </c>
      <c r="M3224" s="2">
        <v>46259</v>
      </c>
      <c r="N3224" t="s">
        <v>36</v>
      </c>
      <c r="O3224">
        <v>8.1</v>
      </c>
      <c r="P3224">
        <v>0.4</v>
      </c>
      <c r="Q3224">
        <v>8872.7999999999993</v>
      </c>
      <c r="R3224" t="s">
        <v>37</v>
      </c>
      <c r="S3224">
        <v>5690.52</v>
      </c>
      <c r="T3224">
        <v>3.9</v>
      </c>
      <c r="U3224">
        <v>2026</v>
      </c>
      <c r="V3224" t="s">
        <v>87</v>
      </c>
      <c r="W3224" s="2">
        <v>46235</v>
      </c>
      <c r="X3224" t="s">
        <v>70</v>
      </c>
      <c r="Y3224" t="s">
        <v>48</v>
      </c>
      <c r="Z3224">
        <v>8872.7999999999993</v>
      </c>
      <c r="AA3224">
        <v>5690.52</v>
      </c>
      <c r="AB3224">
        <v>0.64100000000000001</v>
      </c>
    </row>
    <row r="3225" spans="1:28" x14ac:dyDescent="0.25">
      <c r="A3225" t="s">
        <v>3309</v>
      </c>
      <c r="B3225" s="2">
        <v>45998.675000000003</v>
      </c>
      <c r="C3225" s="2">
        <v>46001.574999999997</v>
      </c>
      <c r="D3225" t="s">
        <v>91</v>
      </c>
      <c r="E3225" t="s">
        <v>73</v>
      </c>
      <c r="F3225" t="s">
        <v>51</v>
      </c>
      <c r="G3225" t="s">
        <v>66</v>
      </c>
      <c r="H3225" t="s">
        <v>45</v>
      </c>
      <c r="I3225" t="s">
        <v>57</v>
      </c>
      <c r="J3225">
        <v>2.9</v>
      </c>
      <c r="K3225" t="s">
        <v>35</v>
      </c>
      <c r="L3225">
        <v>62</v>
      </c>
      <c r="M3225" s="2">
        <v>45998</v>
      </c>
      <c r="N3225" t="s">
        <v>68</v>
      </c>
      <c r="O3225">
        <v>7.7</v>
      </c>
      <c r="P3225">
        <v>1.1000000000000001</v>
      </c>
      <c r="Q3225">
        <v>5833.57</v>
      </c>
      <c r="R3225" t="s">
        <v>37</v>
      </c>
      <c r="S3225">
        <v>3657.64</v>
      </c>
      <c r="T3225">
        <v>4.8</v>
      </c>
      <c r="U3225">
        <v>2025</v>
      </c>
      <c r="V3225" t="s">
        <v>63</v>
      </c>
      <c r="W3225" s="2">
        <v>45992</v>
      </c>
      <c r="X3225" t="s">
        <v>39</v>
      </c>
      <c r="Y3225" t="s">
        <v>40</v>
      </c>
      <c r="Z3225">
        <v>5833.57</v>
      </c>
      <c r="AA3225">
        <v>3657.64</v>
      </c>
      <c r="AB3225">
        <v>0.627</v>
      </c>
    </row>
    <row r="3226" spans="1:28" x14ac:dyDescent="0.25">
      <c r="A3226" t="s">
        <v>3310</v>
      </c>
      <c r="B3226" s="2">
        <v>46361.554166666669</v>
      </c>
      <c r="C3226" s="2">
        <v>46368.754166666673</v>
      </c>
      <c r="D3226" t="s">
        <v>29</v>
      </c>
      <c r="E3226" t="s">
        <v>30</v>
      </c>
      <c r="F3226" t="s">
        <v>31</v>
      </c>
      <c r="G3226" t="s">
        <v>44</v>
      </c>
      <c r="H3226" t="s">
        <v>67</v>
      </c>
      <c r="I3226" t="s">
        <v>57</v>
      </c>
      <c r="J3226">
        <v>7.2</v>
      </c>
      <c r="K3226" t="s">
        <v>35</v>
      </c>
      <c r="L3226">
        <v>14</v>
      </c>
      <c r="M3226" s="2">
        <v>46361</v>
      </c>
      <c r="N3226" t="s">
        <v>68</v>
      </c>
      <c r="O3226">
        <v>8.1999999999999993</v>
      </c>
      <c r="P3226">
        <v>2.9</v>
      </c>
      <c r="Q3226">
        <v>7095.4</v>
      </c>
      <c r="R3226" t="s">
        <v>37</v>
      </c>
      <c r="S3226">
        <v>3917.16</v>
      </c>
      <c r="T3226">
        <v>3.8</v>
      </c>
      <c r="U3226">
        <v>2026</v>
      </c>
      <c r="V3226" t="s">
        <v>63</v>
      </c>
      <c r="W3226" s="2">
        <v>46357</v>
      </c>
      <c r="X3226" t="s">
        <v>92</v>
      </c>
      <c r="Y3226" t="s">
        <v>40</v>
      </c>
      <c r="Z3226">
        <v>7095.4</v>
      </c>
      <c r="AA3226">
        <v>3917.16</v>
      </c>
      <c r="AB3226">
        <v>0.55200000000000005</v>
      </c>
    </row>
    <row r="3227" spans="1:28" x14ac:dyDescent="0.25">
      <c r="A3227" t="s">
        <v>3311</v>
      </c>
      <c r="B3227" s="2">
        <v>45975.058333333327</v>
      </c>
      <c r="C3227" s="2">
        <v>45978.35833333333</v>
      </c>
      <c r="D3227" t="s">
        <v>62</v>
      </c>
      <c r="E3227" t="s">
        <v>30</v>
      </c>
      <c r="F3227" t="s">
        <v>31</v>
      </c>
      <c r="G3227" t="s">
        <v>44</v>
      </c>
      <c r="H3227" t="s">
        <v>56</v>
      </c>
      <c r="I3227" t="s">
        <v>34</v>
      </c>
      <c r="J3227">
        <v>3.3</v>
      </c>
      <c r="K3227" t="s">
        <v>35</v>
      </c>
      <c r="L3227">
        <v>32</v>
      </c>
      <c r="M3227" s="2">
        <v>45975</v>
      </c>
      <c r="N3227" t="s">
        <v>68</v>
      </c>
      <c r="O3227">
        <v>9.9</v>
      </c>
      <c r="P3227">
        <v>0.1</v>
      </c>
      <c r="Q3227">
        <v>5792.38</v>
      </c>
      <c r="R3227" t="s">
        <v>37</v>
      </c>
      <c r="S3227">
        <v>3940.71</v>
      </c>
      <c r="T3227">
        <v>4.2</v>
      </c>
      <c r="U3227">
        <v>2025</v>
      </c>
      <c r="V3227" t="s">
        <v>89</v>
      </c>
      <c r="W3227" s="2">
        <v>45962</v>
      </c>
      <c r="X3227" t="s">
        <v>81</v>
      </c>
      <c r="Y3227" t="s">
        <v>48</v>
      </c>
      <c r="Z3227">
        <v>5792.38</v>
      </c>
      <c r="AA3227">
        <v>3940.71</v>
      </c>
      <c r="AB3227">
        <v>0.68</v>
      </c>
    </row>
    <row r="3228" spans="1:28" x14ac:dyDescent="0.25">
      <c r="A3228" t="s">
        <v>3312</v>
      </c>
      <c r="B3228" s="2">
        <v>46275.288194444453</v>
      </c>
      <c r="C3228" s="2">
        <v>46278.288194444453</v>
      </c>
      <c r="D3228" t="s">
        <v>50</v>
      </c>
      <c r="E3228" t="s">
        <v>30</v>
      </c>
      <c r="F3228" t="s">
        <v>31</v>
      </c>
      <c r="G3228" t="s">
        <v>44</v>
      </c>
      <c r="H3228" t="s">
        <v>56</v>
      </c>
      <c r="I3228" t="s">
        <v>75</v>
      </c>
      <c r="J3228">
        <v>3</v>
      </c>
      <c r="K3228" t="s">
        <v>35</v>
      </c>
      <c r="L3228">
        <v>37</v>
      </c>
      <c r="M3228" s="2">
        <v>46275</v>
      </c>
      <c r="N3228" t="s">
        <v>36</v>
      </c>
      <c r="O3228">
        <v>7.7</v>
      </c>
      <c r="P3228">
        <v>0.8</v>
      </c>
      <c r="Q3228">
        <v>5059.92</v>
      </c>
      <c r="R3228" t="s">
        <v>37</v>
      </c>
      <c r="S3228">
        <v>2960.59</v>
      </c>
      <c r="T3228">
        <v>4.5999999999999996</v>
      </c>
      <c r="U3228">
        <v>2026</v>
      </c>
      <c r="V3228" t="s">
        <v>53</v>
      </c>
      <c r="W3228" s="2">
        <v>46266</v>
      </c>
      <c r="X3228" t="s">
        <v>47</v>
      </c>
      <c r="Y3228" t="s">
        <v>48</v>
      </c>
      <c r="Z3228">
        <v>5059.92</v>
      </c>
      <c r="AA3228">
        <v>2960.59</v>
      </c>
      <c r="AB3228">
        <v>0.58499999999999996</v>
      </c>
    </row>
    <row r="3229" spans="1:28" x14ac:dyDescent="0.25">
      <c r="A3229" t="s">
        <v>3313</v>
      </c>
      <c r="B3229" s="2">
        <v>46020.481249999997</v>
      </c>
      <c r="C3229" s="2">
        <v>46020.981249999997</v>
      </c>
      <c r="D3229" t="s">
        <v>42</v>
      </c>
      <c r="E3229" t="s">
        <v>43</v>
      </c>
      <c r="F3229" t="s">
        <v>31</v>
      </c>
      <c r="G3229" t="s">
        <v>55</v>
      </c>
      <c r="H3229" t="s">
        <v>56</v>
      </c>
      <c r="I3229" t="s">
        <v>34</v>
      </c>
      <c r="J3229">
        <v>0.5</v>
      </c>
      <c r="K3229" t="s">
        <v>35</v>
      </c>
      <c r="L3229">
        <v>90</v>
      </c>
      <c r="M3229" s="2">
        <v>46020</v>
      </c>
      <c r="N3229" t="s">
        <v>68</v>
      </c>
      <c r="O3229">
        <v>7.7</v>
      </c>
      <c r="P3229">
        <v>3.2</v>
      </c>
      <c r="Q3229">
        <v>2534.63</v>
      </c>
      <c r="R3229" t="s">
        <v>37</v>
      </c>
      <c r="S3229">
        <v>1863.33</v>
      </c>
      <c r="T3229">
        <v>2.9</v>
      </c>
      <c r="U3229">
        <v>2025</v>
      </c>
      <c r="V3229" t="s">
        <v>63</v>
      </c>
      <c r="W3229" s="2">
        <v>45992</v>
      </c>
      <c r="X3229" t="s">
        <v>78</v>
      </c>
      <c r="Y3229" t="s">
        <v>48</v>
      </c>
      <c r="Z3229">
        <v>2534.63</v>
      </c>
      <c r="AA3229">
        <v>1863.33</v>
      </c>
      <c r="AB3229">
        <v>0.73499999999999999</v>
      </c>
    </row>
    <row r="3230" spans="1:28" x14ac:dyDescent="0.25">
      <c r="A3230" t="s">
        <v>3314</v>
      </c>
      <c r="B3230" s="2">
        <v>46039.334027777782</v>
      </c>
      <c r="C3230" s="2">
        <v>46042.334027777782</v>
      </c>
      <c r="D3230" t="s">
        <v>91</v>
      </c>
      <c r="E3230" t="s">
        <v>83</v>
      </c>
      <c r="F3230" t="s">
        <v>51</v>
      </c>
      <c r="G3230" t="s">
        <v>44</v>
      </c>
      <c r="H3230" t="s">
        <v>33</v>
      </c>
      <c r="I3230" t="s">
        <v>34</v>
      </c>
      <c r="J3230">
        <v>3</v>
      </c>
      <c r="K3230" t="s">
        <v>35</v>
      </c>
      <c r="L3230">
        <v>76</v>
      </c>
      <c r="M3230" s="2">
        <v>46039</v>
      </c>
      <c r="N3230" t="s">
        <v>68</v>
      </c>
      <c r="O3230">
        <v>12</v>
      </c>
      <c r="P3230">
        <v>2.5</v>
      </c>
      <c r="Q3230">
        <v>4275.32</v>
      </c>
      <c r="R3230" t="s">
        <v>77</v>
      </c>
      <c r="S3230">
        <v>2159.25</v>
      </c>
      <c r="T3230">
        <v>3.2</v>
      </c>
      <c r="U3230">
        <v>2026</v>
      </c>
      <c r="V3230" t="s">
        <v>69</v>
      </c>
      <c r="W3230" s="2">
        <v>46023</v>
      </c>
      <c r="X3230" t="s">
        <v>92</v>
      </c>
      <c r="Y3230" t="s">
        <v>40</v>
      </c>
      <c r="Z3230">
        <v>4275.32</v>
      </c>
      <c r="AA3230">
        <v>2159.25</v>
      </c>
      <c r="AB3230">
        <v>0.505</v>
      </c>
    </row>
    <row r="3231" spans="1:28" x14ac:dyDescent="0.25">
      <c r="A3231" t="s">
        <v>3315</v>
      </c>
      <c r="B3231" s="2">
        <v>45890.315972222219</v>
      </c>
      <c r="C3231" s="2">
        <v>45894.115972222222</v>
      </c>
      <c r="D3231" t="s">
        <v>72</v>
      </c>
      <c r="E3231" t="s">
        <v>83</v>
      </c>
      <c r="F3231" t="s">
        <v>31</v>
      </c>
      <c r="G3231" t="s">
        <v>32</v>
      </c>
      <c r="H3231" t="s">
        <v>56</v>
      </c>
      <c r="I3231" t="s">
        <v>75</v>
      </c>
      <c r="J3231">
        <v>3.8</v>
      </c>
      <c r="K3231" t="s">
        <v>35</v>
      </c>
      <c r="L3231">
        <v>61</v>
      </c>
      <c r="M3231" s="2">
        <v>45890</v>
      </c>
      <c r="N3231" t="s">
        <v>36</v>
      </c>
      <c r="O3231">
        <v>12</v>
      </c>
      <c r="P3231">
        <v>1.2</v>
      </c>
      <c r="Q3231">
        <v>5663.94</v>
      </c>
      <c r="R3231" t="s">
        <v>37</v>
      </c>
      <c r="S3231">
        <v>4027.31</v>
      </c>
      <c r="T3231">
        <v>4.2</v>
      </c>
      <c r="U3231">
        <v>2025</v>
      </c>
      <c r="V3231" t="s">
        <v>87</v>
      </c>
      <c r="W3231" s="2">
        <v>45870</v>
      </c>
      <c r="X3231" t="s">
        <v>47</v>
      </c>
      <c r="Y3231" t="s">
        <v>48</v>
      </c>
      <c r="Z3231">
        <v>5663.94</v>
      </c>
      <c r="AA3231">
        <v>4027.31</v>
      </c>
      <c r="AB3231">
        <v>0.71099999999999997</v>
      </c>
    </row>
    <row r="3232" spans="1:28" x14ac:dyDescent="0.25">
      <c r="A3232" t="s">
        <v>3316</v>
      </c>
      <c r="B3232" s="2">
        <v>46001.573611111111</v>
      </c>
      <c r="C3232" s="2">
        <v>46005.473611111112</v>
      </c>
      <c r="D3232" t="s">
        <v>85</v>
      </c>
      <c r="E3232" t="s">
        <v>43</v>
      </c>
      <c r="F3232" t="s">
        <v>31</v>
      </c>
      <c r="G3232" t="s">
        <v>66</v>
      </c>
      <c r="H3232" t="s">
        <v>33</v>
      </c>
      <c r="I3232" t="s">
        <v>57</v>
      </c>
      <c r="J3232">
        <v>3.9</v>
      </c>
      <c r="K3232" t="s">
        <v>35</v>
      </c>
      <c r="L3232">
        <v>71</v>
      </c>
      <c r="M3232" s="2">
        <v>46001</v>
      </c>
      <c r="N3232" t="s">
        <v>36</v>
      </c>
      <c r="O3232">
        <v>8</v>
      </c>
      <c r="P3232">
        <v>2.4</v>
      </c>
      <c r="Q3232">
        <v>5931.7</v>
      </c>
      <c r="R3232" t="s">
        <v>37</v>
      </c>
      <c r="S3232">
        <v>3626.25</v>
      </c>
      <c r="T3232">
        <v>3.7</v>
      </c>
      <c r="U3232">
        <v>2025</v>
      </c>
      <c r="V3232" t="s">
        <v>63</v>
      </c>
      <c r="W3232" s="2">
        <v>45992</v>
      </c>
      <c r="X3232" t="s">
        <v>64</v>
      </c>
      <c r="Y3232" t="s">
        <v>48</v>
      </c>
      <c r="Z3232">
        <v>5931.7</v>
      </c>
      <c r="AA3232">
        <v>3626.25</v>
      </c>
      <c r="AB3232">
        <v>0.61099999999999999</v>
      </c>
    </row>
    <row r="3233" spans="1:28" x14ac:dyDescent="0.25">
      <c r="A3233" t="s">
        <v>3317</v>
      </c>
      <c r="B3233" s="2">
        <v>46206.205555555563</v>
      </c>
      <c r="C3233" s="2">
        <v>46212.705555555563</v>
      </c>
      <c r="D3233" t="s">
        <v>29</v>
      </c>
      <c r="E3233" t="s">
        <v>83</v>
      </c>
      <c r="F3233" t="s">
        <v>31</v>
      </c>
      <c r="G3233" t="s">
        <v>32</v>
      </c>
      <c r="H3233" t="s">
        <v>74</v>
      </c>
      <c r="I3233" t="s">
        <v>34</v>
      </c>
      <c r="J3233">
        <v>6.5</v>
      </c>
      <c r="K3233" t="s">
        <v>35</v>
      </c>
      <c r="L3233">
        <v>29</v>
      </c>
      <c r="M3233" s="2">
        <v>46206</v>
      </c>
      <c r="N3233" t="s">
        <v>76</v>
      </c>
      <c r="O3233">
        <v>8.1999999999999993</v>
      </c>
      <c r="P3233">
        <v>3.6</v>
      </c>
      <c r="Q3233">
        <v>8932.69</v>
      </c>
      <c r="R3233" t="s">
        <v>77</v>
      </c>
      <c r="S3233">
        <v>5123.4799999999996</v>
      </c>
      <c r="T3233">
        <v>4.2</v>
      </c>
      <c r="U3233">
        <v>2026</v>
      </c>
      <c r="V3233" t="s">
        <v>107</v>
      </c>
      <c r="W3233" s="2">
        <v>46204</v>
      </c>
      <c r="X3233" t="s">
        <v>81</v>
      </c>
      <c r="Y3233" t="s">
        <v>48</v>
      </c>
      <c r="Z3233">
        <v>8932.69</v>
      </c>
      <c r="AA3233">
        <v>5123.4799999999996</v>
      </c>
      <c r="AB3233">
        <v>0.57399999999999995</v>
      </c>
    </row>
    <row r="3234" spans="1:28" x14ac:dyDescent="0.25">
      <c r="A3234" t="s">
        <v>3318</v>
      </c>
      <c r="B3234" s="2">
        <v>46210.788194444453</v>
      </c>
      <c r="C3234" s="2">
        <v>46216.688194444447</v>
      </c>
      <c r="D3234" t="s">
        <v>91</v>
      </c>
      <c r="E3234" t="s">
        <v>30</v>
      </c>
      <c r="F3234" t="s">
        <v>31</v>
      </c>
      <c r="G3234" t="s">
        <v>55</v>
      </c>
      <c r="H3234" t="s">
        <v>52</v>
      </c>
      <c r="I3234" t="s">
        <v>57</v>
      </c>
      <c r="J3234">
        <v>5.9</v>
      </c>
      <c r="K3234" t="s">
        <v>35</v>
      </c>
      <c r="L3234">
        <v>55</v>
      </c>
      <c r="M3234" s="2">
        <v>46210</v>
      </c>
      <c r="N3234" t="s">
        <v>76</v>
      </c>
      <c r="O3234">
        <v>8</v>
      </c>
      <c r="P3234">
        <v>0.9</v>
      </c>
      <c r="Q3234">
        <v>5518.08</v>
      </c>
      <c r="R3234" t="s">
        <v>77</v>
      </c>
      <c r="S3234">
        <v>4202.92</v>
      </c>
      <c r="T3234">
        <v>4.2</v>
      </c>
      <c r="U3234">
        <v>2026</v>
      </c>
      <c r="V3234" t="s">
        <v>107</v>
      </c>
      <c r="W3234" s="2">
        <v>46204</v>
      </c>
      <c r="X3234" t="s">
        <v>70</v>
      </c>
      <c r="Y3234" t="s">
        <v>48</v>
      </c>
      <c r="Z3234">
        <v>5518.08</v>
      </c>
      <c r="AA3234">
        <v>4202.92</v>
      </c>
      <c r="AB3234">
        <v>0.76200000000000001</v>
      </c>
    </row>
    <row r="3235" spans="1:28" x14ac:dyDescent="0.25">
      <c r="A3235" t="s">
        <v>3319</v>
      </c>
      <c r="B3235" s="2">
        <v>46186.870138888888</v>
      </c>
      <c r="C3235" s="2">
        <v>46187.770138888889</v>
      </c>
      <c r="D3235" t="s">
        <v>42</v>
      </c>
      <c r="E3235" t="s">
        <v>83</v>
      </c>
      <c r="F3235" t="s">
        <v>51</v>
      </c>
      <c r="G3235" t="s">
        <v>32</v>
      </c>
      <c r="H3235" t="s">
        <v>56</v>
      </c>
      <c r="I3235" t="s">
        <v>34</v>
      </c>
      <c r="J3235">
        <v>0.9</v>
      </c>
      <c r="K3235" t="s">
        <v>58</v>
      </c>
      <c r="L3235">
        <v>97</v>
      </c>
      <c r="M3235" s="2">
        <v>46186</v>
      </c>
      <c r="N3235" t="s">
        <v>36</v>
      </c>
      <c r="O3235">
        <v>7.9</v>
      </c>
      <c r="P3235">
        <v>3.2</v>
      </c>
      <c r="Q3235">
        <v>2414.02</v>
      </c>
      <c r="R3235" t="s">
        <v>59</v>
      </c>
      <c r="S3235">
        <v>1303.57</v>
      </c>
      <c r="T3235">
        <v>2.9</v>
      </c>
      <c r="U3235">
        <v>2026</v>
      </c>
      <c r="V3235" t="s">
        <v>110</v>
      </c>
      <c r="W3235" s="2">
        <v>46174</v>
      </c>
      <c r="X3235" t="s">
        <v>92</v>
      </c>
      <c r="Y3235" t="s">
        <v>40</v>
      </c>
      <c r="Z3235">
        <v>2414.02</v>
      </c>
      <c r="AA3235">
        <v>1303.57</v>
      </c>
      <c r="AB3235">
        <v>0.54</v>
      </c>
    </row>
    <row r="3236" spans="1:28" x14ac:dyDescent="0.25">
      <c r="A3236" t="s">
        <v>3320</v>
      </c>
      <c r="B3236" s="2">
        <v>46228.777083333327</v>
      </c>
      <c r="C3236" s="2">
        <v>46230.377083333333</v>
      </c>
      <c r="D3236" t="s">
        <v>42</v>
      </c>
      <c r="E3236" t="s">
        <v>30</v>
      </c>
      <c r="F3236" t="s">
        <v>31</v>
      </c>
      <c r="G3236" t="s">
        <v>32</v>
      </c>
      <c r="H3236" t="s">
        <v>33</v>
      </c>
      <c r="I3236" t="s">
        <v>34</v>
      </c>
      <c r="J3236">
        <v>1.6</v>
      </c>
      <c r="K3236" t="s">
        <v>35</v>
      </c>
      <c r="L3236">
        <v>69</v>
      </c>
      <c r="M3236" s="2">
        <v>46228</v>
      </c>
      <c r="N3236" t="s">
        <v>76</v>
      </c>
      <c r="O3236">
        <v>9.9</v>
      </c>
      <c r="P3236">
        <v>1.8</v>
      </c>
      <c r="Q3236">
        <v>4150.22</v>
      </c>
      <c r="R3236" t="s">
        <v>77</v>
      </c>
      <c r="S3236">
        <v>2518.94</v>
      </c>
      <c r="T3236">
        <v>4.7</v>
      </c>
      <c r="U3236">
        <v>2026</v>
      </c>
      <c r="V3236" t="s">
        <v>107</v>
      </c>
      <c r="W3236" s="2">
        <v>46204</v>
      </c>
      <c r="X3236" t="s">
        <v>92</v>
      </c>
      <c r="Y3236" t="s">
        <v>40</v>
      </c>
      <c r="Z3236">
        <v>4150.22</v>
      </c>
      <c r="AA3236">
        <v>2518.94</v>
      </c>
      <c r="AB3236">
        <v>0.60699999999999998</v>
      </c>
    </row>
    <row r="3237" spans="1:28" x14ac:dyDescent="0.25">
      <c r="A3237" t="s">
        <v>3321</v>
      </c>
      <c r="B3237" s="2">
        <v>45840.65902777778</v>
      </c>
      <c r="C3237" s="2">
        <v>45843.759027777778</v>
      </c>
      <c r="D3237" t="s">
        <v>62</v>
      </c>
      <c r="E3237" t="s">
        <v>43</v>
      </c>
      <c r="F3237" t="s">
        <v>51</v>
      </c>
      <c r="G3237" t="s">
        <v>55</v>
      </c>
      <c r="H3237" t="s">
        <v>45</v>
      </c>
      <c r="I3237" t="s">
        <v>57</v>
      </c>
      <c r="J3237">
        <v>3.1</v>
      </c>
      <c r="K3237" t="s">
        <v>35</v>
      </c>
      <c r="L3237">
        <v>74</v>
      </c>
      <c r="M3237" s="2">
        <v>45840</v>
      </c>
      <c r="N3237" t="s">
        <v>36</v>
      </c>
      <c r="O3237">
        <v>8.1999999999999993</v>
      </c>
      <c r="P3237">
        <v>0.4</v>
      </c>
      <c r="Q3237">
        <v>5154.3100000000004</v>
      </c>
      <c r="R3237" t="s">
        <v>77</v>
      </c>
      <c r="S3237">
        <v>3191.7</v>
      </c>
      <c r="T3237">
        <v>3.9</v>
      </c>
      <c r="U3237">
        <v>2025</v>
      </c>
      <c r="V3237" t="s">
        <v>107</v>
      </c>
      <c r="W3237" s="2">
        <v>45839</v>
      </c>
      <c r="X3237" t="s">
        <v>64</v>
      </c>
      <c r="Y3237" t="s">
        <v>48</v>
      </c>
      <c r="Z3237">
        <v>5154.3100000000004</v>
      </c>
      <c r="AA3237">
        <v>3191.7</v>
      </c>
      <c r="AB3237">
        <v>0.61899999999999999</v>
      </c>
    </row>
    <row r="3238" spans="1:28" x14ac:dyDescent="0.25">
      <c r="A3238" t="s">
        <v>3322</v>
      </c>
      <c r="B3238" s="2">
        <v>45698.47152777778</v>
      </c>
      <c r="C3238" s="2">
        <v>45704.071527777778</v>
      </c>
      <c r="D3238" t="s">
        <v>29</v>
      </c>
      <c r="E3238" t="s">
        <v>30</v>
      </c>
      <c r="F3238" t="s">
        <v>51</v>
      </c>
      <c r="G3238" t="s">
        <v>32</v>
      </c>
      <c r="H3238" t="s">
        <v>56</v>
      </c>
      <c r="I3238" t="s">
        <v>34</v>
      </c>
      <c r="J3238">
        <v>5.6</v>
      </c>
      <c r="K3238" t="s">
        <v>35</v>
      </c>
      <c r="L3238">
        <v>25</v>
      </c>
      <c r="M3238" s="2">
        <v>45698</v>
      </c>
      <c r="N3238" t="s">
        <v>36</v>
      </c>
      <c r="O3238">
        <v>7.8</v>
      </c>
      <c r="P3238">
        <v>2.5</v>
      </c>
      <c r="Q3238">
        <v>7209.36</v>
      </c>
      <c r="R3238" t="s">
        <v>37</v>
      </c>
      <c r="S3238">
        <v>4104.07</v>
      </c>
      <c r="T3238">
        <v>4.2</v>
      </c>
      <c r="U3238">
        <v>2025</v>
      </c>
      <c r="V3238" t="s">
        <v>104</v>
      </c>
      <c r="W3238" s="2">
        <v>45689</v>
      </c>
      <c r="X3238" t="s">
        <v>78</v>
      </c>
      <c r="Y3238" t="s">
        <v>48</v>
      </c>
      <c r="Z3238">
        <v>7209.36</v>
      </c>
      <c r="AA3238">
        <v>4104.07</v>
      </c>
      <c r="AB3238">
        <v>0.56899999999999995</v>
      </c>
    </row>
    <row r="3239" spans="1:28" x14ac:dyDescent="0.25">
      <c r="A3239" t="s">
        <v>3323</v>
      </c>
      <c r="B3239" s="2">
        <v>46208.261805555558</v>
      </c>
      <c r="C3239" s="2">
        <v>46211.561805555553</v>
      </c>
      <c r="D3239" t="s">
        <v>72</v>
      </c>
      <c r="E3239" t="s">
        <v>83</v>
      </c>
      <c r="F3239" t="s">
        <v>31</v>
      </c>
      <c r="G3239" t="s">
        <v>55</v>
      </c>
      <c r="H3239" t="s">
        <v>86</v>
      </c>
      <c r="I3239" t="s">
        <v>34</v>
      </c>
      <c r="J3239">
        <v>3.3</v>
      </c>
      <c r="K3239" t="s">
        <v>35</v>
      </c>
      <c r="L3239">
        <v>76</v>
      </c>
      <c r="M3239" s="2">
        <v>46208</v>
      </c>
      <c r="N3239" t="s">
        <v>36</v>
      </c>
      <c r="O3239">
        <v>8</v>
      </c>
      <c r="P3239">
        <v>1.4</v>
      </c>
      <c r="Q3239">
        <v>5048.46</v>
      </c>
      <c r="R3239" t="s">
        <v>77</v>
      </c>
      <c r="S3239">
        <v>2558.06</v>
      </c>
      <c r="T3239">
        <v>3.8</v>
      </c>
      <c r="U3239">
        <v>2026</v>
      </c>
      <c r="V3239" t="s">
        <v>107</v>
      </c>
      <c r="W3239" s="2">
        <v>46204</v>
      </c>
      <c r="X3239" t="s">
        <v>39</v>
      </c>
      <c r="Y3239" t="s">
        <v>40</v>
      </c>
      <c r="Z3239">
        <v>5048.46</v>
      </c>
      <c r="AA3239">
        <v>2558.06</v>
      </c>
      <c r="AB3239">
        <v>0.50700000000000001</v>
      </c>
    </row>
    <row r="3240" spans="1:28" x14ac:dyDescent="0.25">
      <c r="A3240" t="s">
        <v>3324</v>
      </c>
      <c r="B3240" s="2">
        <v>46054.818749999999</v>
      </c>
      <c r="C3240" s="2">
        <v>46057.71875</v>
      </c>
      <c r="D3240" t="s">
        <v>91</v>
      </c>
      <c r="E3240" t="s">
        <v>83</v>
      </c>
      <c r="F3240" t="s">
        <v>152</v>
      </c>
      <c r="G3240" t="s">
        <v>55</v>
      </c>
      <c r="H3240" t="s">
        <v>67</v>
      </c>
      <c r="I3240" t="s">
        <v>34</v>
      </c>
      <c r="J3240">
        <v>2.9</v>
      </c>
      <c r="K3240" t="s">
        <v>35</v>
      </c>
      <c r="L3240">
        <v>65</v>
      </c>
      <c r="M3240" s="2">
        <v>46054</v>
      </c>
      <c r="N3240" t="s">
        <v>76</v>
      </c>
      <c r="O3240">
        <v>8</v>
      </c>
      <c r="P3240">
        <v>0.5</v>
      </c>
      <c r="Q3240">
        <v>5278.88</v>
      </c>
      <c r="R3240" t="s">
        <v>77</v>
      </c>
      <c r="S3240">
        <v>3967.34</v>
      </c>
      <c r="T3240">
        <v>4.3</v>
      </c>
      <c r="U3240">
        <v>2026</v>
      </c>
      <c r="V3240" t="s">
        <v>104</v>
      </c>
      <c r="W3240" s="2">
        <v>46054</v>
      </c>
      <c r="X3240" t="s">
        <v>39</v>
      </c>
      <c r="Y3240" t="s">
        <v>40</v>
      </c>
      <c r="Z3240">
        <v>5278.88</v>
      </c>
      <c r="AA3240">
        <v>3967.34</v>
      </c>
      <c r="AB3240">
        <v>0.752</v>
      </c>
    </row>
    <row r="3241" spans="1:28" x14ac:dyDescent="0.25">
      <c r="A3241" t="s">
        <v>3325</v>
      </c>
      <c r="B3241" s="2">
        <v>46361.291666666657</v>
      </c>
      <c r="C3241" s="2">
        <v>46367.491666666669</v>
      </c>
      <c r="D3241" t="s">
        <v>29</v>
      </c>
      <c r="E3241" t="s">
        <v>30</v>
      </c>
      <c r="F3241" t="s">
        <v>51</v>
      </c>
      <c r="G3241" t="s">
        <v>55</v>
      </c>
      <c r="H3241" t="s">
        <v>45</v>
      </c>
      <c r="I3241" t="s">
        <v>34</v>
      </c>
      <c r="J3241">
        <v>6.2</v>
      </c>
      <c r="K3241" t="s">
        <v>35</v>
      </c>
      <c r="L3241">
        <v>52</v>
      </c>
      <c r="M3241" s="2">
        <v>46361</v>
      </c>
      <c r="N3241" t="s">
        <v>68</v>
      </c>
      <c r="O3241">
        <v>8.1999999999999993</v>
      </c>
      <c r="P3241">
        <v>1.9</v>
      </c>
      <c r="Q3241">
        <v>6351.64</v>
      </c>
      <c r="R3241" t="s">
        <v>37</v>
      </c>
      <c r="S3241">
        <v>4752.24</v>
      </c>
      <c r="T3241">
        <v>4.4000000000000004</v>
      </c>
      <c r="U3241">
        <v>2026</v>
      </c>
      <c r="V3241" t="s">
        <v>63</v>
      </c>
      <c r="W3241" s="2">
        <v>46357</v>
      </c>
      <c r="X3241" t="s">
        <v>92</v>
      </c>
      <c r="Y3241" t="s">
        <v>40</v>
      </c>
      <c r="Z3241">
        <v>6351.64</v>
      </c>
      <c r="AA3241">
        <v>4752.24</v>
      </c>
      <c r="AB3241">
        <v>0.748</v>
      </c>
    </row>
    <row r="3242" spans="1:28" x14ac:dyDescent="0.25">
      <c r="A3242" t="s">
        <v>3326</v>
      </c>
      <c r="B3242" s="2">
        <v>46151.072222222218</v>
      </c>
      <c r="C3242" s="2">
        <v>46154.672222222223</v>
      </c>
      <c r="D3242" t="s">
        <v>72</v>
      </c>
      <c r="E3242" t="s">
        <v>73</v>
      </c>
      <c r="F3242" t="s">
        <v>51</v>
      </c>
      <c r="G3242" t="s">
        <v>32</v>
      </c>
      <c r="H3242" t="s">
        <v>74</v>
      </c>
      <c r="I3242" t="s">
        <v>34</v>
      </c>
      <c r="J3242">
        <v>3.6</v>
      </c>
      <c r="K3242" t="s">
        <v>35</v>
      </c>
      <c r="L3242">
        <v>92</v>
      </c>
      <c r="M3242" s="2">
        <v>46151</v>
      </c>
      <c r="N3242" t="s">
        <v>36</v>
      </c>
      <c r="O3242">
        <v>8</v>
      </c>
      <c r="P3242">
        <v>1.4</v>
      </c>
      <c r="Q3242">
        <v>7699.9</v>
      </c>
      <c r="R3242" t="s">
        <v>37</v>
      </c>
      <c r="S3242">
        <v>5148.67</v>
      </c>
      <c r="T3242">
        <v>2.4</v>
      </c>
      <c r="U3242">
        <v>2026</v>
      </c>
      <c r="V3242" t="s">
        <v>80</v>
      </c>
      <c r="W3242" s="2">
        <v>46143</v>
      </c>
      <c r="X3242" t="s">
        <v>92</v>
      </c>
      <c r="Y3242" t="s">
        <v>40</v>
      </c>
      <c r="Z3242">
        <v>7699.9</v>
      </c>
      <c r="AA3242">
        <v>5148.67</v>
      </c>
      <c r="AB3242">
        <v>0.66900000000000004</v>
      </c>
    </row>
    <row r="3243" spans="1:28" x14ac:dyDescent="0.25">
      <c r="A3243" t="s">
        <v>3327</v>
      </c>
      <c r="B3243" s="2">
        <v>46316.228472222218</v>
      </c>
      <c r="C3243" s="2">
        <v>46316.928472222222</v>
      </c>
      <c r="D3243" t="s">
        <v>42</v>
      </c>
      <c r="E3243" t="s">
        <v>30</v>
      </c>
      <c r="F3243" t="s">
        <v>31</v>
      </c>
      <c r="G3243" t="s">
        <v>55</v>
      </c>
      <c r="H3243" t="s">
        <v>45</v>
      </c>
      <c r="I3243" t="s">
        <v>75</v>
      </c>
      <c r="J3243">
        <v>0.7</v>
      </c>
      <c r="K3243" t="s">
        <v>35</v>
      </c>
      <c r="L3243">
        <v>29</v>
      </c>
      <c r="M3243" s="2">
        <v>46316</v>
      </c>
      <c r="N3243" t="s">
        <v>36</v>
      </c>
      <c r="O3243">
        <v>7.8</v>
      </c>
      <c r="P3243">
        <v>2.8</v>
      </c>
      <c r="Q3243">
        <v>3344.89</v>
      </c>
      <c r="R3243" t="s">
        <v>77</v>
      </c>
      <c r="S3243">
        <v>1931.05</v>
      </c>
      <c r="T3243">
        <v>4.5</v>
      </c>
      <c r="U3243">
        <v>2026</v>
      </c>
      <c r="V3243" t="s">
        <v>97</v>
      </c>
      <c r="W3243" s="2">
        <v>46296</v>
      </c>
      <c r="X3243" t="s">
        <v>64</v>
      </c>
      <c r="Y3243" t="s">
        <v>48</v>
      </c>
      <c r="Z3243">
        <v>3344.89</v>
      </c>
      <c r="AA3243">
        <v>1931.05</v>
      </c>
      <c r="AB3243">
        <v>0.57699999999999996</v>
      </c>
    </row>
    <row r="3244" spans="1:28" x14ac:dyDescent="0.25">
      <c r="A3244" t="s">
        <v>3328</v>
      </c>
      <c r="B3244" s="2">
        <v>45990.304166666669</v>
      </c>
      <c r="C3244" s="2">
        <v>45994.004166666673</v>
      </c>
      <c r="D3244" t="s">
        <v>72</v>
      </c>
      <c r="E3244" t="s">
        <v>83</v>
      </c>
      <c r="F3244" t="s">
        <v>51</v>
      </c>
      <c r="G3244" t="s">
        <v>44</v>
      </c>
      <c r="H3244" t="s">
        <v>86</v>
      </c>
      <c r="I3244" t="s">
        <v>57</v>
      </c>
      <c r="J3244">
        <v>3.7</v>
      </c>
      <c r="K3244" t="s">
        <v>35</v>
      </c>
      <c r="L3244">
        <v>72</v>
      </c>
      <c r="M3244" s="2">
        <v>45990</v>
      </c>
      <c r="N3244" t="s">
        <v>68</v>
      </c>
      <c r="O3244">
        <v>8</v>
      </c>
      <c r="P3244">
        <v>2.2000000000000002</v>
      </c>
      <c r="Q3244">
        <v>6188.56</v>
      </c>
      <c r="R3244" t="s">
        <v>37</v>
      </c>
      <c r="S3244">
        <v>4136.3999999999996</v>
      </c>
      <c r="T3244">
        <v>3.3</v>
      </c>
      <c r="U3244">
        <v>2025</v>
      </c>
      <c r="V3244" t="s">
        <v>89</v>
      </c>
      <c r="W3244" s="2">
        <v>45962</v>
      </c>
      <c r="X3244" t="s">
        <v>92</v>
      </c>
      <c r="Y3244" t="s">
        <v>40</v>
      </c>
      <c r="Z3244">
        <v>6188.56</v>
      </c>
      <c r="AA3244">
        <v>4136.3999999999996</v>
      </c>
      <c r="AB3244">
        <v>0.66800000000000004</v>
      </c>
    </row>
    <row r="3245" spans="1:28" x14ac:dyDescent="0.25">
      <c r="A3245" t="s">
        <v>3329</v>
      </c>
      <c r="B3245" s="2">
        <v>45784.802083333343</v>
      </c>
      <c r="C3245" s="2">
        <v>45789.502083333333</v>
      </c>
      <c r="D3245" t="s">
        <v>91</v>
      </c>
      <c r="E3245" t="s">
        <v>73</v>
      </c>
      <c r="F3245" t="s">
        <v>31</v>
      </c>
      <c r="G3245" t="s">
        <v>32</v>
      </c>
      <c r="H3245" t="s">
        <v>56</v>
      </c>
      <c r="I3245" t="s">
        <v>34</v>
      </c>
      <c r="J3245">
        <v>4.7</v>
      </c>
      <c r="K3245" t="s">
        <v>35</v>
      </c>
      <c r="L3245">
        <v>63</v>
      </c>
      <c r="M3245" s="2">
        <v>45784</v>
      </c>
      <c r="N3245" t="s">
        <v>76</v>
      </c>
      <c r="O3245">
        <v>8.1</v>
      </c>
      <c r="P3245">
        <v>2.2000000000000002</v>
      </c>
      <c r="Q3245">
        <v>5613.56</v>
      </c>
      <c r="R3245" t="s">
        <v>37</v>
      </c>
      <c r="S3245">
        <v>4318.6499999999996</v>
      </c>
      <c r="T3245">
        <v>3.7</v>
      </c>
      <c r="U3245">
        <v>2025</v>
      </c>
      <c r="V3245" t="s">
        <v>80</v>
      </c>
      <c r="W3245" s="2">
        <v>45778</v>
      </c>
      <c r="X3245" t="s">
        <v>64</v>
      </c>
      <c r="Y3245" t="s">
        <v>48</v>
      </c>
      <c r="Z3245">
        <v>5613.56</v>
      </c>
      <c r="AA3245">
        <v>4318.6499999999996</v>
      </c>
      <c r="AB3245">
        <v>0.76900000000000002</v>
      </c>
    </row>
    <row r="3246" spans="1:28" x14ac:dyDescent="0.25">
      <c r="A3246" t="s">
        <v>3330</v>
      </c>
      <c r="B3246" s="2">
        <v>46215.26458333333</v>
      </c>
      <c r="C3246" s="2">
        <v>46215.76458333333</v>
      </c>
      <c r="D3246" t="s">
        <v>42</v>
      </c>
      <c r="E3246" t="s">
        <v>30</v>
      </c>
      <c r="F3246" t="s">
        <v>31</v>
      </c>
      <c r="G3246" t="s">
        <v>55</v>
      </c>
      <c r="H3246" t="s">
        <v>56</v>
      </c>
      <c r="I3246" t="s">
        <v>57</v>
      </c>
      <c r="J3246">
        <v>0.5</v>
      </c>
      <c r="K3246" t="s">
        <v>35</v>
      </c>
      <c r="L3246">
        <v>83</v>
      </c>
      <c r="M3246" s="2">
        <v>46215</v>
      </c>
      <c r="N3246" t="s">
        <v>36</v>
      </c>
      <c r="O3246">
        <v>8</v>
      </c>
      <c r="P3246">
        <v>2.4</v>
      </c>
      <c r="Q3246">
        <v>2593.23</v>
      </c>
      <c r="R3246" t="s">
        <v>37</v>
      </c>
      <c r="S3246">
        <v>1932.01</v>
      </c>
      <c r="T3246">
        <v>3.3</v>
      </c>
      <c r="U3246">
        <v>2026</v>
      </c>
      <c r="V3246" t="s">
        <v>107</v>
      </c>
      <c r="W3246" s="2">
        <v>46204</v>
      </c>
      <c r="X3246" t="s">
        <v>39</v>
      </c>
      <c r="Y3246" t="s">
        <v>40</v>
      </c>
      <c r="Z3246">
        <v>2593.23</v>
      </c>
      <c r="AA3246">
        <v>1932.01</v>
      </c>
      <c r="AB3246">
        <v>0.745</v>
      </c>
    </row>
    <row r="3247" spans="1:28" x14ac:dyDescent="0.25">
      <c r="A3247" t="s">
        <v>3331</v>
      </c>
      <c r="B3247" s="2">
        <v>46214.095138888893</v>
      </c>
      <c r="C3247" s="2">
        <v>46217.495138888888</v>
      </c>
      <c r="D3247" t="s">
        <v>91</v>
      </c>
      <c r="E3247" t="s">
        <v>83</v>
      </c>
      <c r="F3247" t="s">
        <v>51</v>
      </c>
      <c r="G3247" t="s">
        <v>55</v>
      </c>
      <c r="H3247" t="s">
        <v>74</v>
      </c>
      <c r="I3247" t="s">
        <v>57</v>
      </c>
      <c r="J3247">
        <v>3.4</v>
      </c>
      <c r="K3247" t="s">
        <v>35</v>
      </c>
      <c r="L3247">
        <v>59</v>
      </c>
      <c r="M3247" s="2">
        <v>46214</v>
      </c>
      <c r="N3247" t="s">
        <v>36</v>
      </c>
      <c r="O3247">
        <v>10.199999999999999</v>
      </c>
      <c r="P3247">
        <v>1.1000000000000001</v>
      </c>
      <c r="Q3247">
        <v>5904.12</v>
      </c>
      <c r="R3247" t="s">
        <v>37</v>
      </c>
      <c r="S3247">
        <v>3127.25</v>
      </c>
      <c r="T3247">
        <v>3.8</v>
      </c>
      <c r="U3247">
        <v>2026</v>
      </c>
      <c r="V3247" t="s">
        <v>107</v>
      </c>
      <c r="W3247" s="2">
        <v>46204</v>
      </c>
      <c r="X3247" t="s">
        <v>92</v>
      </c>
      <c r="Y3247" t="s">
        <v>40</v>
      </c>
      <c r="Z3247">
        <v>5904.12</v>
      </c>
      <c r="AA3247">
        <v>3127.25</v>
      </c>
      <c r="AB3247">
        <v>0.53</v>
      </c>
    </row>
    <row r="3248" spans="1:28" x14ac:dyDescent="0.25">
      <c r="A3248" t="s">
        <v>3332</v>
      </c>
      <c r="B3248" s="2">
        <v>45658.654166666667</v>
      </c>
      <c r="C3248" s="2">
        <v>45660.45416666667</v>
      </c>
      <c r="D3248" t="s">
        <v>62</v>
      </c>
      <c r="E3248" t="s">
        <v>30</v>
      </c>
      <c r="F3248" t="s">
        <v>51</v>
      </c>
      <c r="G3248" t="s">
        <v>44</v>
      </c>
      <c r="H3248" t="s">
        <v>52</v>
      </c>
      <c r="I3248" t="s">
        <v>57</v>
      </c>
      <c r="J3248">
        <v>1.8</v>
      </c>
      <c r="K3248" t="s">
        <v>35</v>
      </c>
      <c r="L3248">
        <v>66</v>
      </c>
      <c r="M3248" s="2">
        <v>45658</v>
      </c>
      <c r="N3248" t="s">
        <v>76</v>
      </c>
      <c r="O3248">
        <v>11.7</v>
      </c>
      <c r="P3248">
        <v>2.5</v>
      </c>
      <c r="Q3248">
        <v>3810.74</v>
      </c>
      <c r="R3248" t="s">
        <v>59</v>
      </c>
      <c r="S3248">
        <v>2762.25</v>
      </c>
      <c r="T3248">
        <v>3.7</v>
      </c>
      <c r="U3248">
        <v>2025</v>
      </c>
      <c r="V3248" t="s">
        <v>69</v>
      </c>
      <c r="W3248" s="2">
        <v>45658</v>
      </c>
      <c r="X3248" t="s">
        <v>64</v>
      </c>
      <c r="Y3248" t="s">
        <v>48</v>
      </c>
      <c r="Z3248">
        <v>3810.74</v>
      </c>
      <c r="AA3248">
        <v>2762.25</v>
      </c>
      <c r="AB3248">
        <v>0.72499999999999998</v>
      </c>
    </row>
    <row r="3249" spans="1:28" x14ac:dyDescent="0.25">
      <c r="A3249" t="s">
        <v>3333</v>
      </c>
      <c r="B3249" s="2">
        <v>45825.584722222222</v>
      </c>
      <c r="C3249" s="2">
        <v>45827.884722222218</v>
      </c>
      <c r="D3249" t="s">
        <v>50</v>
      </c>
      <c r="E3249" t="s">
        <v>73</v>
      </c>
      <c r="F3249" t="s">
        <v>31</v>
      </c>
      <c r="G3249" t="s">
        <v>55</v>
      </c>
      <c r="H3249" t="s">
        <v>67</v>
      </c>
      <c r="I3249" t="s">
        <v>34</v>
      </c>
      <c r="J3249">
        <v>2.2999999999999998</v>
      </c>
      <c r="K3249" t="s">
        <v>58</v>
      </c>
      <c r="L3249">
        <v>54</v>
      </c>
      <c r="M3249" s="2">
        <v>45825</v>
      </c>
      <c r="N3249" t="s">
        <v>36</v>
      </c>
      <c r="O3249">
        <v>12</v>
      </c>
      <c r="P3249">
        <v>1.5</v>
      </c>
      <c r="Q3249">
        <v>4720.25</v>
      </c>
      <c r="R3249" t="s">
        <v>77</v>
      </c>
      <c r="S3249">
        <v>3395.41</v>
      </c>
      <c r="T3249">
        <v>3.9</v>
      </c>
      <c r="U3249">
        <v>2025</v>
      </c>
      <c r="V3249" t="s">
        <v>110</v>
      </c>
      <c r="W3249" s="2">
        <v>45809</v>
      </c>
      <c r="X3249" t="s">
        <v>70</v>
      </c>
      <c r="Y3249" t="s">
        <v>48</v>
      </c>
      <c r="Z3249">
        <v>4720.25</v>
      </c>
      <c r="AA3249">
        <v>3395.41</v>
      </c>
      <c r="AB3249">
        <v>0.71899999999999997</v>
      </c>
    </row>
    <row r="3250" spans="1:28" x14ac:dyDescent="0.25">
      <c r="A3250" t="s">
        <v>3334</v>
      </c>
      <c r="B3250" s="2">
        <v>46277.186805555553</v>
      </c>
      <c r="C3250" s="2">
        <v>46282.086805555547</v>
      </c>
      <c r="D3250" t="s">
        <v>91</v>
      </c>
      <c r="E3250" t="s">
        <v>30</v>
      </c>
      <c r="F3250" t="s">
        <v>51</v>
      </c>
      <c r="G3250" t="s">
        <v>32</v>
      </c>
      <c r="H3250" t="s">
        <v>56</v>
      </c>
      <c r="I3250" t="s">
        <v>34</v>
      </c>
      <c r="J3250">
        <v>4.9000000000000004</v>
      </c>
      <c r="K3250" t="s">
        <v>35</v>
      </c>
      <c r="L3250">
        <v>71</v>
      </c>
      <c r="M3250" s="2">
        <v>46277</v>
      </c>
      <c r="N3250" t="s">
        <v>36</v>
      </c>
      <c r="O3250">
        <v>8</v>
      </c>
      <c r="P3250">
        <v>1.1000000000000001</v>
      </c>
      <c r="Q3250">
        <v>6089.48</v>
      </c>
      <c r="R3250" t="s">
        <v>37</v>
      </c>
      <c r="S3250">
        <v>4598.63</v>
      </c>
      <c r="T3250">
        <v>3.2</v>
      </c>
      <c r="U3250">
        <v>2026</v>
      </c>
      <c r="V3250" t="s">
        <v>53</v>
      </c>
      <c r="W3250" s="2">
        <v>46266</v>
      </c>
      <c r="X3250" t="s">
        <v>92</v>
      </c>
      <c r="Y3250" t="s">
        <v>40</v>
      </c>
      <c r="Z3250">
        <v>6089.48</v>
      </c>
      <c r="AA3250">
        <v>4598.63</v>
      </c>
      <c r="AB3250">
        <v>0.755</v>
      </c>
    </row>
    <row r="3251" spans="1:28" x14ac:dyDescent="0.25">
      <c r="A3251" t="s">
        <v>3335</v>
      </c>
      <c r="B3251" s="2">
        <v>45676.274305555547</v>
      </c>
      <c r="C3251" s="2">
        <v>45678.374305555553</v>
      </c>
      <c r="D3251" t="s">
        <v>42</v>
      </c>
      <c r="E3251" t="s">
        <v>83</v>
      </c>
      <c r="F3251" t="s">
        <v>51</v>
      </c>
      <c r="G3251" t="s">
        <v>44</v>
      </c>
      <c r="H3251" t="s">
        <v>33</v>
      </c>
      <c r="I3251" t="s">
        <v>75</v>
      </c>
      <c r="J3251">
        <v>2.1</v>
      </c>
      <c r="K3251" t="s">
        <v>58</v>
      </c>
      <c r="L3251">
        <v>90</v>
      </c>
      <c r="M3251" s="2">
        <v>45676</v>
      </c>
      <c r="N3251" t="s">
        <v>76</v>
      </c>
      <c r="O3251">
        <v>12.2</v>
      </c>
      <c r="P3251">
        <v>2.4</v>
      </c>
      <c r="Q3251">
        <v>3320.7</v>
      </c>
      <c r="R3251" t="s">
        <v>37</v>
      </c>
      <c r="S3251">
        <v>1641.28</v>
      </c>
      <c r="T3251">
        <v>3.7</v>
      </c>
      <c r="U3251">
        <v>2025</v>
      </c>
      <c r="V3251" t="s">
        <v>69</v>
      </c>
      <c r="W3251" s="2">
        <v>45658</v>
      </c>
      <c r="X3251" t="s">
        <v>39</v>
      </c>
      <c r="Y3251" t="s">
        <v>40</v>
      </c>
      <c r="Z3251">
        <v>3320.7</v>
      </c>
      <c r="AA3251">
        <v>1641.28</v>
      </c>
      <c r="AB3251">
        <v>0.49399999999999999</v>
      </c>
    </row>
    <row r="3252" spans="1:28" x14ac:dyDescent="0.25">
      <c r="A3252" t="s">
        <v>3336</v>
      </c>
      <c r="B3252" s="2">
        <v>45989.633333333331</v>
      </c>
      <c r="C3252" s="2">
        <v>45993.23333333333</v>
      </c>
      <c r="D3252" t="s">
        <v>72</v>
      </c>
      <c r="E3252" t="s">
        <v>73</v>
      </c>
      <c r="F3252" t="s">
        <v>31</v>
      </c>
      <c r="G3252" t="s">
        <v>44</v>
      </c>
      <c r="H3252" t="s">
        <v>74</v>
      </c>
      <c r="I3252" t="s">
        <v>34</v>
      </c>
      <c r="J3252">
        <v>3.6</v>
      </c>
      <c r="K3252" t="s">
        <v>35</v>
      </c>
      <c r="L3252">
        <v>58</v>
      </c>
      <c r="M3252" s="2">
        <v>45989</v>
      </c>
      <c r="N3252" t="s">
        <v>36</v>
      </c>
      <c r="O3252">
        <v>8.1999999999999993</v>
      </c>
      <c r="P3252">
        <v>0</v>
      </c>
      <c r="Q3252">
        <v>6607.76</v>
      </c>
      <c r="R3252" t="s">
        <v>37</v>
      </c>
      <c r="S3252">
        <v>4691.16</v>
      </c>
      <c r="T3252">
        <v>4.3</v>
      </c>
      <c r="U3252">
        <v>2025</v>
      </c>
      <c r="V3252" t="s">
        <v>89</v>
      </c>
      <c r="W3252" s="2">
        <v>45962</v>
      </c>
      <c r="X3252" t="s">
        <v>81</v>
      </c>
      <c r="Y3252" t="s">
        <v>48</v>
      </c>
      <c r="Z3252">
        <v>6607.76</v>
      </c>
      <c r="AA3252">
        <v>4691.16</v>
      </c>
      <c r="AB3252">
        <v>0.71</v>
      </c>
    </row>
    <row r="3253" spans="1:28" x14ac:dyDescent="0.25">
      <c r="A3253" t="s">
        <v>3337</v>
      </c>
      <c r="B3253" s="2">
        <v>46241.321527777778</v>
      </c>
      <c r="C3253" s="2">
        <v>46249.321527777778</v>
      </c>
      <c r="D3253" t="s">
        <v>29</v>
      </c>
      <c r="E3253" t="s">
        <v>83</v>
      </c>
      <c r="F3253" t="s">
        <v>31</v>
      </c>
      <c r="G3253" t="s">
        <v>44</v>
      </c>
      <c r="H3253" t="s">
        <v>52</v>
      </c>
      <c r="I3253" t="s">
        <v>34</v>
      </c>
      <c r="J3253">
        <v>8</v>
      </c>
      <c r="K3253" t="s">
        <v>35</v>
      </c>
      <c r="L3253">
        <v>32</v>
      </c>
      <c r="M3253" s="2">
        <v>46241</v>
      </c>
      <c r="N3253" t="s">
        <v>36</v>
      </c>
      <c r="O3253">
        <v>10</v>
      </c>
      <c r="P3253">
        <v>2.1</v>
      </c>
      <c r="Q3253">
        <v>8385.2199999999993</v>
      </c>
      <c r="R3253" t="s">
        <v>77</v>
      </c>
      <c r="S3253">
        <v>5398.68</v>
      </c>
      <c r="T3253">
        <v>4.0999999999999996</v>
      </c>
      <c r="U3253">
        <v>2026</v>
      </c>
      <c r="V3253" t="s">
        <v>87</v>
      </c>
      <c r="W3253" s="2">
        <v>46235</v>
      </c>
      <c r="X3253" t="s">
        <v>81</v>
      </c>
      <c r="Y3253" t="s">
        <v>48</v>
      </c>
      <c r="Z3253">
        <v>8385.2199999999993</v>
      </c>
      <c r="AA3253">
        <v>5398.68</v>
      </c>
      <c r="AB3253">
        <v>0.64400000000000002</v>
      </c>
    </row>
    <row r="3254" spans="1:28" x14ac:dyDescent="0.25">
      <c r="A3254" t="s">
        <v>3338</v>
      </c>
      <c r="B3254" s="2">
        <v>46113.311805555553</v>
      </c>
      <c r="C3254" s="2">
        <v>46117.011805555558</v>
      </c>
      <c r="D3254" t="s">
        <v>72</v>
      </c>
      <c r="E3254" t="s">
        <v>73</v>
      </c>
      <c r="F3254" t="s">
        <v>31</v>
      </c>
      <c r="G3254" t="s">
        <v>55</v>
      </c>
      <c r="H3254" t="s">
        <v>52</v>
      </c>
      <c r="I3254" t="s">
        <v>57</v>
      </c>
      <c r="J3254">
        <v>3.7</v>
      </c>
      <c r="K3254" t="s">
        <v>58</v>
      </c>
      <c r="L3254">
        <v>58</v>
      </c>
      <c r="M3254" s="2">
        <v>46113</v>
      </c>
      <c r="N3254" t="s">
        <v>36</v>
      </c>
      <c r="O3254">
        <v>9.9</v>
      </c>
      <c r="P3254">
        <v>1.1000000000000001</v>
      </c>
      <c r="Q3254">
        <v>6511.88</v>
      </c>
      <c r="R3254" t="s">
        <v>37</v>
      </c>
      <c r="S3254">
        <v>4177.26</v>
      </c>
      <c r="T3254">
        <v>3.8</v>
      </c>
      <c r="U3254">
        <v>2026</v>
      </c>
      <c r="V3254" t="s">
        <v>38</v>
      </c>
      <c r="W3254" s="2">
        <v>46113</v>
      </c>
      <c r="X3254" t="s">
        <v>64</v>
      </c>
      <c r="Y3254" t="s">
        <v>48</v>
      </c>
      <c r="Z3254">
        <v>6511.88</v>
      </c>
      <c r="AA3254">
        <v>4177.26</v>
      </c>
      <c r="AB3254">
        <v>0.64100000000000001</v>
      </c>
    </row>
    <row r="3255" spans="1:28" x14ac:dyDescent="0.25">
      <c r="A3255" t="s">
        <v>3339</v>
      </c>
      <c r="B3255" s="2">
        <v>45766.94027777778</v>
      </c>
      <c r="C3255" s="2">
        <v>45771.240277777782</v>
      </c>
      <c r="D3255" t="s">
        <v>91</v>
      </c>
      <c r="E3255" t="s">
        <v>83</v>
      </c>
      <c r="F3255" t="s">
        <v>51</v>
      </c>
      <c r="G3255" t="s">
        <v>44</v>
      </c>
      <c r="H3255" t="s">
        <v>52</v>
      </c>
      <c r="I3255" t="s">
        <v>34</v>
      </c>
      <c r="J3255">
        <v>4.3</v>
      </c>
      <c r="K3255" t="s">
        <v>35</v>
      </c>
      <c r="L3255">
        <v>48</v>
      </c>
      <c r="M3255" s="2">
        <v>45766</v>
      </c>
      <c r="N3255" t="s">
        <v>36</v>
      </c>
      <c r="O3255">
        <v>8</v>
      </c>
      <c r="P3255">
        <v>0.9</v>
      </c>
      <c r="Q3255">
        <v>5388.27</v>
      </c>
      <c r="R3255" t="s">
        <v>37</v>
      </c>
      <c r="S3255">
        <v>3151.04</v>
      </c>
      <c r="T3255">
        <v>3.7</v>
      </c>
      <c r="U3255">
        <v>2025</v>
      </c>
      <c r="V3255" t="s">
        <v>38</v>
      </c>
      <c r="W3255" s="2">
        <v>45748</v>
      </c>
      <c r="X3255" t="s">
        <v>92</v>
      </c>
      <c r="Y3255" t="s">
        <v>40</v>
      </c>
      <c r="Z3255">
        <v>5388.27</v>
      </c>
      <c r="AA3255">
        <v>3151.04</v>
      </c>
      <c r="AB3255">
        <v>0.58499999999999996</v>
      </c>
    </row>
    <row r="3256" spans="1:28" x14ac:dyDescent="0.25">
      <c r="A3256" t="s">
        <v>3340</v>
      </c>
      <c r="B3256" s="2">
        <v>45925.886111111111</v>
      </c>
      <c r="C3256" s="2">
        <v>45929.486111111109</v>
      </c>
      <c r="D3256" t="s">
        <v>91</v>
      </c>
      <c r="E3256" t="s">
        <v>73</v>
      </c>
      <c r="F3256" t="s">
        <v>51</v>
      </c>
      <c r="G3256" t="s">
        <v>55</v>
      </c>
      <c r="H3256" t="s">
        <v>56</v>
      </c>
      <c r="I3256" t="s">
        <v>75</v>
      </c>
      <c r="J3256">
        <v>3.6</v>
      </c>
      <c r="K3256" t="s">
        <v>35</v>
      </c>
      <c r="L3256">
        <v>87</v>
      </c>
      <c r="M3256" s="2">
        <v>45925</v>
      </c>
      <c r="N3256" t="s">
        <v>68</v>
      </c>
      <c r="O3256">
        <v>7.8</v>
      </c>
      <c r="P3256">
        <v>1.6</v>
      </c>
      <c r="Q3256">
        <v>5639.32</v>
      </c>
      <c r="R3256" t="s">
        <v>77</v>
      </c>
      <c r="S3256">
        <v>4036.21</v>
      </c>
      <c r="T3256">
        <v>2.6</v>
      </c>
      <c r="U3256">
        <v>2025</v>
      </c>
      <c r="V3256" t="s">
        <v>53</v>
      </c>
      <c r="W3256" s="2">
        <v>45901</v>
      </c>
      <c r="X3256" t="s">
        <v>47</v>
      </c>
      <c r="Y3256" t="s">
        <v>48</v>
      </c>
      <c r="Z3256">
        <v>5639.32</v>
      </c>
      <c r="AA3256">
        <v>4036.21</v>
      </c>
      <c r="AB3256">
        <v>0.71599999999999997</v>
      </c>
    </row>
    <row r="3257" spans="1:28" x14ac:dyDescent="0.25">
      <c r="A3257" t="s">
        <v>3341</v>
      </c>
      <c r="B3257" s="2">
        <v>46102.908333333333</v>
      </c>
      <c r="C3257" s="2">
        <v>46105.008333333331</v>
      </c>
      <c r="D3257" t="s">
        <v>91</v>
      </c>
      <c r="E3257" t="s">
        <v>43</v>
      </c>
      <c r="F3257" t="s">
        <v>31</v>
      </c>
      <c r="G3257" t="s">
        <v>44</v>
      </c>
      <c r="H3257" t="s">
        <v>33</v>
      </c>
      <c r="I3257" t="s">
        <v>75</v>
      </c>
      <c r="J3257">
        <v>2.1</v>
      </c>
      <c r="K3257" t="s">
        <v>35</v>
      </c>
      <c r="L3257">
        <v>32</v>
      </c>
      <c r="M3257" s="2">
        <v>46102</v>
      </c>
      <c r="N3257" t="s">
        <v>68</v>
      </c>
      <c r="O3257">
        <v>11.9</v>
      </c>
      <c r="P3257">
        <v>2.2999999999999998</v>
      </c>
      <c r="Q3257">
        <v>3828.68</v>
      </c>
      <c r="R3257" t="s">
        <v>77</v>
      </c>
      <c r="S3257">
        <v>2324.4</v>
      </c>
      <c r="T3257">
        <v>4.4000000000000004</v>
      </c>
      <c r="U3257">
        <v>2026</v>
      </c>
      <c r="V3257" t="s">
        <v>46</v>
      </c>
      <c r="W3257" s="2">
        <v>46082</v>
      </c>
      <c r="X3257" t="s">
        <v>92</v>
      </c>
      <c r="Y3257" t="s">
        <v>40</v>
      </c>
      <c r="Z3257">
        <v>3828.68</v>
      </c>
      <c r="AA3257">
        <v>2324.4</v>
      </c>
      <c r="AB3257">
        <v>0.60699999999999998</v>
      </c>
    </row>
    <row r="3258" spans="1:28" x14ac:dyDescent="0.25">
      <c r="A3258" t="s">
        <v>3342</v>
      </c>
      <c r="B3258" s="2">
        <v>45897.900694444441</v>
      </c>
      <c r="C3258" s="2">
        <v>45899.800694444442</v>
      </c>
      <c r="D3258" t="s">
        <v>42</v>
      </c>
      <c r="E3258" t="s">
        <v>73</v>
      </c>
      <c r="F3258" t="s">
        <v>51</v>
      </c>
      <c r="G3258" t="s">
        <v>44</v>
      </c>
      <c r="H3258" t="s">
        <v>52</v>
      </c>
      <c r="I3258" t="s">
        <v>57</v>
      </c>
      <c r="J3258">
        <v>1.9</v>
      </c>
      <c r="K3258" t="s">
        <v>35</v>
      </c>
      <c r="L3258">
        <v>88</v>
      </c>
      <c r="M3258" s="2">
        <v>45897</v>
      </c>
      <c r="N3258" t="s">
        <v>36</v>
      </c>
      <c r="O3258">
        <v>10.1</v>
      </c>
      <c r="P3258">
        <v>4</v>
      </c>
      <c r="Q3258">
        <v>4153.82</v>
      </c>
      <c r="R3258" t="s">
        <v>59</v>
      </c>
      <c r="S3258">
        <v>2439.85</v>
      </c>
      <c r="T3258">
        <v>3.8</v>
      </c>
      <c r="U3258">
        <v>2025</v>
      </c>
      <c r="V3258" t="s">
        <v>87</v>
      </c>
      <c r="W3258" s="2">
        <v>45870</v>
      </c>
      <c r="X3258" t="s">
        <v>47</v>
      </c>
      <c r="Y3258" t="s">
        <v>48</v>
      </c>
      <c r="Z3258">
        <v>4153.82</v>
      </c>
      <c r="AA3258">
        <v>2439.85</v>
      </c>
      <c r="AB3258">
        <v>0.58699999999999997</v>
      </c>
    </row>
    <row r="3259" spans="1:28" x14ac:dyDescent="0.25">
      <c r="A3259" t="s">
        <v>3343</v>
      </c>
      <c r="B3259" s="2">
        <v>45958.013194444437</v>
      </c>
      <c r="C3259" s="2">
        <v>45962.513194444437</v>
      </c>
      <c r="D3259" t="s">
        <v>85</v>
      </c>
      <c r="E3259" t="s">
        <v>83</v>
      </c>
      <c r="F3259" t="s">
        <v>51</v>
      </c>
      <c r="G3259" t="s">
        <v>44</v>
      </c>
      <c r="H3259" t="s">
        <v>45</v>
      </c>
      <c r="I3259" t="s">
        <v>57</v>
      </c>
      <c r="J3259">
        <v>4.5</v>
      </c>
      <c r="K3259" t="s">
        <v>35</v>
      </c>
      <c r="L3259">
        <v>83</v>
      </c>
      <c r="M3259" s="2">
        <v>45958</v>
      </c>
      <c r="N3259" t="s">
        <v>68</v>
      </c>
      <c r="O3259">
        <v>8.1</v>
      </c>
      <c r="P3259">
        <v>0.9</v>
      </c>
      <c r="Q3259">
        <v>7205.2</v>
      </c>
      <c r="R3259" t="s">
        <v>37</v>
      </c>
      <c r="S3259">
        <v>5534.33</v>
      </c>
      <c r="T3259">
        <v>3.7</v>
      </c>
      <c r="U3259">
        <v>2025</v>
      </c>
      <c r="V3259" t="s">
        <v>97</v>
      </c>
      <c r="W3259" s="2">
        <v>45931</v>
      </c>
      <c r="X3259" t="s">
        <v>70</v>
      </c>
      <c r="Y3259" t="s">
        <v>48</v>
      </c>
      <c r="Z3259">
        <v>7205.2</v>
      </c>
      <c r="AA3259">
        <v>5534.33</v>
      </c>
      <c r="AB3259">
        <v>0.76800000000000002</v>
      </c>
    </row>
    <row r="3260" spans="1:28" x14ac:dyDescent="0.25">
      <c r="A3260" t="s">
        <v>3344</v>
      </c>
      <c r="B3260" s="2">
        <v>46259.165277777778</v>
      </c>
      <c r="C3260" s="2">
        <v>46264.865277777782</v>
      </c>
      <c r="D3260" t="s">
        <v>85</v>
      </c>
      <c r="E3260" t="s">
        <v>83</v>
      </c>
      <c r="F3260" t="s">
        <v>51</v>
      </c>
      <c r="G3260" t="s">
        <v>55</v>
      </c>
      <c r="H3260" t="s">
        <v>74</v>
      </c>
      <c r="I3260" t="s">
        <v>34</v>
      </c>
      <c r="J3260">
        <v>5.7</v>
      </c>
      <c r="K3260" t="s">
        <v>35</v>
      </c>
      <c r="L3260">
        <v>60</v>
      </c>
      <c r="M3260" s="2">
        <v>46259</v>
      </c>
      <c r="N3260" t="s">
        <v>36</v>
      </c>
      <c r="O3260">
        <v>7.9</v>
      </c>
      <c r="P3260">
        <v>1.3</v>
      </c>
      <c r="Q3260">
        <v>8873.69</v>
      </c>
      <c r="R3260" t="s">
        <v>59</v>
      </c>
      <c r="S3260">
        <v>5491.61</v>
      </c>
      <c r="T3260">
        <v>3.2</v>
      </c>
      <c r="U3260">
        <v>2026</v>
      </c>
      <c r="V3260" t="s">
        <v>87</v>
      </c>
      <c r="W3260" s="2">
        <v>46235</v>
      </c>
      <c r="X3260" t="s">
        <v>70</v>
      </c>
      <c r="Y3260" t="s">
        <v>48</v>
      </c>
      <c r="Z3260">
        <v>8873.69</v>
      </c>
      <c r="AA3260">
        <v>5491.61</v>
      </c>
      <c r="AB3260">
        <v>0.61899999999999999</v>
      </c>
    </row>
    <row r="3261" spans="1:28" x14ac:dyDescent="0.25">
      <c r="A3261" t="s">
        <v>3345</v>
      </c>
      <c r="B3261" s="2">
        <v>45760.897916666669</v>
      </c>
      <c r="C3261" s="2">
        <v>45763.397916666669</v>
      </c>
      <c r="D3261" t="s">
        <v>72</v>
      </c>
      <c r="E3261" t="s">
        <v>83</v>
      </c>
      <c r="F3261" t="s">
        <v>31</v>
      </c>
      <c r="G3261" t="s">
        <v>44</v>
      </c>
      <c r="H3261" t="s">
        <v>74</v>
      </c>
      <c r="I3261" t="s">
        <v>57</v>
      </c>
      <c r="J3261">
        <v>2.5</v>
      </c>
      <c r="K3261" t="s">
        <v>35</v>
      </c>
      <c r="L3261">
        <v>63</v>
      </c>
      <c r="M3261" s="2">
        <v>45760</v>
      </c>
      <c r="N3261" t="s">
        <v>68</v>
      </c>
      <c r="O3261">
        <v>7.8</v>
      </c>
      <c r="P3261">
        <v>0.7</v>
      </c>
      <c r="Q3261">
        <v>4530.4399999999996</v>
      </c>
      <c r="R3261" t="s">
        <v>77</v>
      </c>
      <c r="S3261">
        <v>3251.76</v>
      </c>
      <c r="T3261">
        <v>3.9</v>
      </c>
      <c r="U3261">
        <v>2025</v>
      </c>
      <c r="V3261" t="s">
        <v>38</v>
      </c>
      <c r="W3261" s="2">
        <v>45748</v>
      </c>
      <c r="X3261" t="s">
        <v>39</v>
      </c>
      <c r="Y3261" t="s">
        <v>40</v>
      </c>
      <c r="Z3261">
        <v>4530.4399999999996</v>
      </c>
      <c r="AA3261">
        <v>3251.76</v>
      </c>
      <c r="AB3261">
        <v>0.71799999999999997</v>
      </c>
    </row>
    <row r="3262" spans="1:28" x14ac:dyDescent="0.25">
      <c r="A3262" t="s">
        <v>3346</v>
      </c>
      <c r="B3262" s="2">
        <v>45907.289583333331</v>
      </c>
      <c r="C3262" s="2">
        <v>45914.689583333333</v>
      </c>
      <c r="D3262" t="s">
        <v>113</v>
      </c>
      <c r="E3262" t="s">
        <v>73</v>
      </c>
      <c r="F3262" t="s">
        <v>51</v>
      </c>
      <c r="G3262" t="s">
        <v>32</v>
      </c>
      <c r="H3262" t="s">
        <v>74</v>
      </c>
      <c r="I3262" t="s">
        <v>57</v>
      </c>
      <c r="J3262">
        <v>7.4</v>
      </c>
      <c r="K3262" t="s">
        <v>35</v>
      </c>
      <c r="L3262">
        <v>65</v>
      </c>
      <c r="M3262" s="2">
        <v>45907</v>
      </c>
      <c r="N3262" t="s">
        <v>36</v>
      </c>
      <c r="O3262">
        <v>11.8</v>
      </c>
      <c r="P3262">
        <v>2.1</v>
      </c>
      <c r="Q3262">
        <v>8989.02</v>
      </c>
      <c r="R3262" t="s">
        <v>37</v>
      </c>
      <c r="S3262">
        <v>4690.03</v>
      </c>
      <c r="T3262">
        <v>3.7</v>
      </c>
      <c r="U3262">
        <v>2025</v>
      </c>
      <c r="V3262" t="s">
        <v>53</v>
      </c>
      <c r="W3262" s="2">
        <v>45901</v>
      </c>
      <c r="X3262" t="s">
        <v>39</v>
      </c>
      <c r="Y3262" t="s">
        <v>40</v>
      </c>
      <c r="Z3262">
        <v>8989.02</v>
      </c>
      <c r="AA3262">
        <v>4690.03</v>
      </c>
      <c r="AB3262">
        <v>0.52200000000000002</v>
      </c>
    </row>
    <row r="3263" spans="1:28" x14ac:dyDescent="0.25">
      <c r="A3263" t="s">
        <v>3347</v>
      </c>
      <c r="B3263" s="2">
        <v>46110.925694444442</v>
      </c>
      <c r="C3263" s="2">
        <v>46114.925694444442</v>
      </c>
      <c r="D3263" t="s">
        <v>91</v>
      </c>
      <c r="E3263" t="s">
        <v>83</v>
      </c>
      <c r="F3263" t="s">
        <v>51</v>
      </c>
      <c r="G3263" t="s">
        <v>32</v>
      </c>
      <c r="H3263" t="s">
        <v>56</v>
      </c>
      <c r="I3263" t="s">
        <v>34</v>
      </c>
      <c r="J3263">
        <v>4</v>
      </c>
      <c r="K3263" t="s">
        <v>35</v>
      </c>
      <c r="L3263">
        <v>49</v>
      </c>
      <c r="M3263" s="2">
        <v>46110</v>
      </c>
      <c r="N3263" t="s">
        <v>36</v>
      </c>
      <c r="O3263">
        <v>9.9</v>
      </c>
      <c r="P3263">
        <v>0</v>
      </c>
      <c r="Q3263">
        <v>5651.51</v>
      </c>
      <c r="R3263" t="s">
        <v>77</v>
      </c>
      <c r="S3263">
        <v>3967.45</v>
      </c>
      <c r="T3263">
        <v>4.8</v>
      </c>
      <c r="U3263">
        <v>2026</v>
      </c>
      <c r="V3263" t="s">
        <v>46</v>
      </c>
      <c r="W3263" s="2">
        <v>46082</v>
      </c>
      <c r="X3263" t="s">
        <v>39</v>
      </c>
      <c r="Y3263" t="s">
        <v>40</v>
      </c>
      <c r="Z3263">
        <v>5651.51</v>
      </c>
      <c r="AA3263">
        <v>3967.45</v>
      </c>
      <c r="AB3263">
        <v>0.70199999999999996</v>
      </c>
    </row>
    <row r="3264" spans="1:28" x14ac:dyDescent="0.25">
      <c r="A3264" t="s">
        <v>3348</v>
      </c>
      <c r="B3264" s="2">
        <v>46177.731944444437</v>
      </c>
      <c r="C3264" s="2">
        <v>46179.731944444437</v>
      </c>
      <c r="D3264" t="s">
        <v>50</v>
      </c>
      <c r="E3264" t="s">
        <v>30</v>
      </c>
      <c r="F3264" t="s">
        <v>31</v>
      </c>
      <c r="G3264" t="s">
        <v>55</v>
      </c>
      <c r="H3264" t="s">
        <v>74</v>
      </c>
      <c r="I3264" t="s">
        <v>75</v>
      </c>
      <c r="J3264">
        <v>2</v>
      </c>
      <c r="K3264" t="s">
        <v>58</v>
      </c>
      <c r="L3264">
        <v>72</v>
      </c>
      <c r="M3264" s="2">
        <v>46177</v>
      </c>
      <c r="N3264" t="s">
        <v>76</v>
      </c>
      <c r="O3264">
        <v>8</v>
      </c>
      <c r="P3264">
        <v>0.9</v>
      </c>
      <c r="Q3264">
        <v>4409.96</v>
      </c>
      <c r="R3264" t="s">
        <v>77</v>
      </c>
      <c r="S3264">
        <v>3004.55</v>
      </c>
      <c r="T3264">
        <v>4.4000000000000004</v>
      </c>
      <c r="U3264">
        <v>2026</v>
      </c>
      <c r="V3264" t="s">
        <v>110</v>
      </c>
      <c r="W3264" s="2">
        <v>46174</v>
      </c>
      <c r="X3264" t="s">
        <v>47</v>
      </c>
      <c r="Y3264" t="s">
        <v>48</v>
      </c>
      <c r="Z3264">
        <v>4409.96</v>
      </c>
      <c r="AA3264">
        <v>3004.55</v>
      </c>
      <c r="AB3264">
        <v>0.68100000000000005</v>
      </c>
    </row>
    <row r="3265" spans="1:28" x14ac:dyDescent="0.25">
      <c r="A3265" t="s">
        <v>3349</v>
      </c>
      <c r="B3265" s="2">
        <v>45810.782638888893</v>
      </c>
      <c r="C3265" s="2">
        <v>45815.782638888893</v>
      </c>
      <c r="D3265" t="s">
        <v>113</v>
      </c>
      <c r="E3265" t="s">
        <v>73</v>
      </c>
      <c r="F3265" t="s">
        <v>31</v>
      </c>
      <c r="G3265" t="s">
        <v>55</v>
      </c>
      <c r="H3265" t="s">
        <v>45</v>
      </c>
      <c r="I3265" t="s">
        <v>75</v>
      </c>
      <c r="J3265">
        <v>5</v>
      </c>
      <c r="K3265" t="s">
        <v>35</v>
      </c>
      <c r="L3265">
        <v>62</v>
      </c>
      <c r="M3265" s="2">
        <v>45810</v>
      </c>
      <c r="N3265" t="s">
        <v>36</v>
      </c>
      <c r="O3265">
        <v>12.2</v>
      </c>
      <c r="P3265">
        <v>1.9</v>
      </c>
      <c r="Q3265">
        <v>6175.92</v>
      </c>
      <c r="R3265" t="s">
        <v>37</v>
      </c>
      <c r="S3265">
        <v>3911.03</v>
      </c>
      <c r="T3265">
        <v>3.6</v>
      </c>
      <c r="U3265">
        <v>2025</v>
      </c>
      <c r="V3265" t="s">
        <v>110</v>
      </c>
      <c r="W3265" s="2">
        <v>45809</v>
      </c>
      <c r="X3265" t="s">
        <v>78</v>
      </c>
      <c r="Y3265" t="s">
        <v>48</v>
      </c>
      <c r="Z3265">
        <v>6175.92</v>
      </c>
      <c r="AA3265">
        <v>3911.03</v>
      </c>
      <c r="AB3265">
        <v>0.63300000000000001</v>
      </c>
    </row>
    <row r="3266" spans="1:28" x14ac:dyDescent="0.25">
      <c r="A3266" t="s">
        <v>3350</v>
      </c>
      <c r="B3266" s="2">
        <v>45831.128472222219</v>
      </c>
      <c r="C3266" s="2">
        <v>45833.928472222222</v>
      </c>
      <c r="D3266" t="s">
        <v>50</v>
      </c>
      <c r="E3266" t="s">
        <v>30</v>
      </c>
      <c r="F3266" t="s">
        <v>51</v>
      </c>
      <c r="G3266" t="s">
        <v>32</v>
      </c>
      <c r="H3266" t="s">
        <v>67</v>
      </c>
      <c r="I3266" t="s">
        <v>75</v>
      </c>
      <c r="J3266">
        <v>2.8</v>
      </c>
      <c r="K3266" t="s">
        <v>35</v>
      </c>
      <c r="L3266">
        <v>35</v>
      </c>
      <c r="M3266" s="2">
        <v>45831</v>
      </c>
      <c r="N3266" t="s">
        <v>36</v>
      </c>
      <c r="O3266">
        <v>10.3</v>
      </c>
      <c r="P3266">
        <v>1</v>
      </c>
      <c r="Q3266">
        <v>3857.95</v>
      </c>
      <c r="R3266" t="s">
        <v>37</v>
      </c>
      <c r="S3266">
        <v>2010.89</v>
      </c>
      <c r="T3266">
        <v>4.5</v>
      </c>
      <c r="U3266">
        <v>2025</v>
      </c>
      <c r="V3266" t="s">
        <v>110</v>
      </c>
      <c r="W3266" s="2">
        <v>45809</v>
      </c>
      <c r="X3266" t="s">
        <v>78</v>
      </c>
      <c r="Y3266" t="s">
        <v>48</v>
      </c>
      <c r="Z3266">
        <v>3857.95</v>
      </c>
      <c r="AA3266">
        <v>2010.89</v>
      </c>
      <c r="AB3266">
        <v>0.52100000000000002</v>
      </c>
    </row>
    <row r="3267" spans="1:28" x14ac:dyDescent="0.25">
      <c r="A3267" t="s">
        <v>3351</v>
      </c>
      <c r="B3267" s="2">
        <v>46000.799305555563</v>
      </c>
      <c r="C3267" s="2">
        <v>46004.899305555547</v>
      </c>
      <c r="D3267" t="s">
        <v>91</v>
      </c>
      <c r="E3267" t="s">
        <v>83</v>
      </c>
      <c r="F3267" t="s">
        <v>31</v>
      </c>
      <c r="G3267" t="s">
        <v>55</v>
      </c>
      <c r="H3267" t="s">
        <v>67</v>
      </c>
      <c r="I3267" t="s">
        <v>57</v>
      </c>
      <c r="J3267">
        <v>4.0999999999999996</v>
      </c>
      <c r="K3267" t="s">
        <v>35</v>
      </c>
      <c r="L3267">
        <v>35</v>
      </c>
      <c r="M3267" s="2">
        <v>46000</v>
      </c>
      <c r="N3267" t="s">
        <v>36</v>
      </c>
      <c r="O3267">
        <v>11.8</v>
      </c>
      <c r="P3267">
        <v>1.2</v>
      </c>
      <c r="Q3267">
        <v>6187.47</v>
      </c>
      <c r="R3267" t="s">
        <v>59</v>
      </c>
      <c r="S3267">
        <v>3193.81</v>
      </c>
      <c r="T3267">
        <v>3.7</v>
      </c>
      <c r="U3267">
        <v>2025</v>
      </c>
      <c r="V3267" t="s">
        <v>63</v>
      </c>
      <c r="W3267" s="2">
        <v>45992</v>
      </c>
      <c r="X3267" t="s">
        <v>70</v>
      </c>
      <c r="Y3267" t="s">
        <v>48</v>
      </c>
      <c r="Z3267">
        <v>6187.47</v>
      </c>
      <c r="AA3267">
        <v>3193.81</v>
      </c>
      <c r="AB3267">
        <v>0.51600000000000001</v>
      </c>
    </row>
    <row r="3268" spans="1:28" x14ac:dyDescent="0.25">
      <c r="A3268" t="s">
        <v>3352</v>
      </c>
      <c r="B3268" s="2">
        <v>46327.856249999997</v>
      </c>
      <c r="C3268" s="2">
        <v>46329.956250000003</v>
      </c>
      <c r="D3268" t="s">
        <v>50</v>
      </c>
      <c r="E3268" t="s">
        <v>30</v>
      </c>
      <c r="F3268" t="s">
        <v>51</v>
      </c>
      <c r="G3268" t="s">
        <v>32</v>
      </c>
      <c r="H3268" t="s">
        <v>86</v>
      </c>
      <c r="I3268" t="s">
        <v>34</v>
      </c>
      <c r="J3268">
        <v>2.1</v>
      </c>
      <c r="K3268" t="s">
        <v>35</v>
      </c>
      <c r="L3268">
        <v>51</v>
      </c>
      <c r="M3268" s="2">
        <v>46327</v>
      </c>
      <c r="N3268" t="s">
        <v>36</v>
      </c>
      <c r="O3268">
        <v>8.1</v>
      </c>
      <c r="P3268">
        <v>2.5</v>
      </c>
      <c r="Q3268">
        <v>4491.82</v>
      </c>
      <c r="R3268" t="s">
        <v>59</v>
      </c>
      <c r="S3268">
        <v>3067.39</v>
      </c>
      <c r="T3268">
        <v>4.5999999999999996</v>
      </c>
      <c r="U3268">
        <v>2026</v>
      </c>
      <c r="V3268" t="s">
        <v>89</v>
      </c>
      <c r="W3268" s="2">
        <v>46327</v>
      </c>
      <c r="X3268" t="s">
        <v>39</v>
      </c>
      <c r="Y3268" t="s">
        <v>40</v>
      </c>
      <c r="Z3268">
        <v>4491.82</v>
      </c>
      <c r="AA3268">
        <v>3067.39</v>
      </c>
      <c r="AB3268">
        <v>0.68300000000000005</v>
      </c>
    </row>
    <row r="3269" spans="1:28" x14ac:dyDescent="0.25">
      <c r="A3269" t="s">
        <v>3353</v>
      </c>
      <c r="B3269" s="2">
        <v>46088.997916666667</v>
      </c>
      <c r="C3269" s="2">
        <v>46091.597916666673</v>
      </c>
      <c r="D3269" t="s">
        <v>91</v>
      </c>
      <c r="E3269" t="s">
        <v>73</v>
      </c>
      <c r="F3269" t="s">
        <v>31</v>
      </c>
      <c r="G3269" t="s">
        <v>55</v>
      </c>
      <c r="H3269" t="s">
        <v>45</v>
      </c>
      <c r="I3269" t="s">
        <v>34</v>
      </c>
      <c r="J3269">
        <v>2.6</v>
      </c>
      <c r="K3269" t="s">
        <v>35</v>
      </c>
      <c r="L3269">
        <v>33</v>
      </c>
      <c r="M3269" s="2">
        <v>46088</v>
      </c>
      <c r="N3269" t="s">
        <v>36</v>
      </c>
      <c r="O3269">
        <v>10.1</v>
      </c>
      <c r="P3269">
        <v>1.5</v>
      </c>
      <c r="Q3269">
        <v>5630.4</v>
      </c>
      <c r="R3269" t="s">
        <v>77</v>
      </c>
      <c r="S3269">
        <v>4148.1499999999996</v>
      </c>
      <c r="T3269">
        <v>4.3</v>
      </c>
      <c r="U3269">
        <v>2026</v>
      </c>
      <c r="V3269" t="s">
        <v>46</v>
      </c>
      <c r="W3269" s="2">
        <v>46082</v>
      </c>
      <c r="X3269" t="s">
        <v>92</v>
      </c>
      <c r="Y3269" t="s">
        <v>40</v>
      </c>
      <c r="Z3269">
        <v>5630.4</v>
      </c>
      <c r="AA3269">
        <v>4148.1499999999996</v>
      </c>
      <c r="AB3269">
        <v>0.73699999999999999</v>
      </c>
    </row>
    <row r="3270" spans="1:28" x14ac:dyDescent="0.25">
      <c r="A3270" t="s">
        <v>3354</v>
      </c>
      <c r="B3270" s="2">
        <v>46384.905555555553</v>
      </c>
      <c r="C3270" s="2">
        <v>46385.405555555553</v>
      </c>
      <c r="D3270" t="s">
        <v>42</v>
      </c>
      <c r="E3270" t="s">
        <v>43</v>
      </c>
      <c r="F3270" t="s">
        <v>31</v>
      </c>
      <c r="G3270" t="s">
        <v>44</v>
      </c>
      <c r="H3270" t="s">
        <v>45</v>
      </c>
      <c r="I3270" t="s">
        <v>34</v>
      </c>
      <c r="J3270">
        <v>0.5</v>
      </c>
      <c r="K3270" t="s">
        <v>58</v>
      </c>
      <c r="L3270">
        <v>23</v>
      </c>
      <c r="M3270" s="2">
        <v>46384</v>
      </c>
      <c r="N3270" t="s">
        <v>36</v>
      </c>
      <c r="O3270">
        <v>8</v>
      </c>
      <c r="P3270">
        <v>3.6</v>
      </c>
      <c r="Q3270">
        <v>2807.42</v>
      </c>
      <c r="R3270" t="s">
        <v>77</v>
      </c>
      <c r="S3270">
        <v>1825.23</v>
      </c>
      <c r="T3270">
        <v>5</v>
      </c>
      <c r="U3270">
        <v>2026</v>
      </c>
      <c r="V3270" t="s">
        <v>63</v>
      </c>
      <c r="W3270" s="2">
        <v>46357</v>
      </c>
      <c r="X3270" t="s">
        <v>78</v>
      </c>
      <c r="Y3270" t="s">
        <v>48</v>
      </c>
      <c r="Z3270">
        <v>2807.42</v>
      </c>
      <c r="AA3270">
        <v>1825.23</v>
      </c>
      <c r="AB3270">
        <v>0.65</v>
      </c>
    </row>
    <row r="3271" spans="1:28" x14ac:dyDescent="0.25">
      <c r="A3271" t="s">
        <v>3355</v>
      </c>
      <c r="B3271" s="2">
        <v>46346.175000000003</v>
      </c>
      <c r="C3271" s="2">
        <v>46350.574999999997</v>
      </c>
      <c r="D3271" t="s">
        <v>72</v>
      </c>
      <c r="E3271" t="s">
        <v>30</v>
      </c>
      <c r="F3271" t="s">
        <v>31</v>
      </c>
      <c r="G3271" t="s">
        <v>44</v>
      </c>
      <c r="H3271" t="s">
        <v>74</v>
      </c>
      <c r="I3271" t="s">
        <v>34</v>
      </c>
      <c r="J3271">
        <v>4.4000000000000004</v>
      </c>
      <c r="K3271" t="s">
        <v>35</v>
      </c>
      <c r="L3271">
        <v>49</v>
      </c>
      <c r="M3271" s="2">
        <v>46346</v>
      </c>
      <c r="N3271" t="s">
        <v>76</v>
      </c>
      <c r="O3271">
        <v>7.8</v>
      </c>
      <c r="P3271">
        <v>2.8</v>
      </c>
      <c r="Q3271">
        <v>6191.51</v>
      </c>
      <c r="R3271" t="s">
        <v>37</v>
      </c>
      <c r="S3271">
        <v>3827.98</v>
      </c>
      <c r="T3271">
        <v>3.7</v>
      </c>
      <c r="U3271">
        <v>2026</v>
      </c>
      <c r="V3271" t="s">
        <v>89</v>
      </c>
      <c r="W3271" s="2">
        <v>46327</v>
      </c>
      <c r="X3271" t="s">
        <v>81</v>
      </c>
      <c r="Y3271" t="s">
        <v>48</v>
      </c>
      <c r="Z3271">
        <v>6191.51</v>
      </c>
      <c r="AA3271">
        <v>3827.98</v>
      </c>
      <c r="AB3271">
        <v>0.61799999999999999</v>
      </c>
    </row>
    <row r="3272" spans="1:28" x14ac:dyDescent="0.25">
      <c r="A3272" t="s">
        <v>3356</v>
      </c>
      <c r="B3272" s="2">
        <v>46344.012499999997</v>
      </c>
      <c r="C3272" s="2">
        <v>46346.612500000003</v>
      </c>
      <c r="D3272" t="s">
        <v>72</v>
      </c>
      <c r="E3272" t="s">
        <v>30</v>
      </c>
      <c r="F3272" t="s">
        <v>31</v>
      </c>
      <c r="G3272" t="s">
        <v>32</v>
      </c>
      <c r="H3272" t="s">
        <v>52</v>
      </c>
      <c r="I3272" t="s">
        <v>34</v>
      </c>
      <c r="J3272">
        <v>2.6</v>
      </c>
      <c r="K3272" t="s">
        <v>35</v>
      </c>
      <c r="L3272">
        <v>97</v>
      </c>
      <c r="M3272" s="2">
        <v>46344</v>
      </c>
      <c r="N3272" t="s">
        <v>68</v>
      </c>
      <c r="O3272">
        <v>7.9</v>
      </c>
      <c r="P3272">
        <v>1.8</v>
      </c>
      <c r="Q3272">
        <v>5457.88</v>
      </c>
      <c r="R3272" t="s">
        <v>37</v>
      </c>
      <c r="S3272">
        <v>3471.24</v>
      </c>
      <c r="T3272">
        <v>4.3</v>
      </c>
      <c r="U3272">
        <v>2026</v>
      </c>
      <c r="V3272" t="s">
        <v>89</v>
      </c>
      <c r="W3272" s="2">
        <v>46327</v>
      </c>
      <c r="X3272" t="s">
        <v>64</v>
      </c>
      <c r="Y3272" t="s">
        <v>48</v>
      </c>
      <c r="Z3272">
        <v>5457.88</v>
      </c>
      <c r="AA3272">
        <v>3471.24</v>
      </c>
      <c r="AB3272">
        <v>0.63600000000000001</v>
      </c>
    </row>
    <row r="3273" spans="1:28" x14ac:dyDescent="0.25">
      <c r="A3273" t="s">
        <v>3357</v>
      </c>
      <c r="B3273" s="2">
        <v>46315.493750000001</v>
      </c>
      <c r="C3273" s="2">
        <v>46318.193749999999</v>
      </c>
      <c r="D3273" t="s">
        <v>91</v>
      </c>
      <c r="E3273" t="s">
        <v>73</v>
      </c>
      <c r="F3273" t="s">
        <v>31</v>
      </c>
      <c r="G3273" t="s">
        <v>66</v>
      </c>
      <c r="H3273" t="s">
        <v>86</v>
      </c>
      <c r="I3273" t="s">
        <v>57</v>
      </c>
      <c r="J3273">
        <v>2.7</v>
      </c>
      <c r="K3273" t="s">
        <v>58</v>
      </c>
      <c r="L3273">
        <v>47</v>
      </c>
      <c r="M3273" s="2">
        <v>46315</v>
      </c>
      <c r="N3273" t="s">
        <v>36</v>
      </c>
      <c r="O3273">
        <v>12.1</v>
      </c>
      <c r="P3273">
        <v>1.3</v>
      </c>
      <c r="Q3273">
        <v>5663.37</v>
      </c>
      <c r="R3273" t="s">
        <v>59</v>
      </c>
      <c r="S3273">
        <v>2984.42</v>
      </c>
      <c r="T3273">
        <v>4.8</v>
      </c>
      <c r="U3273">
        <v>2026</v>
      </c>
      <c r="V3273" t="s">
        <v>97</v>
      </c>
      <c r="W3273" s="2">
        <v>46296</v>
      </c>
      <c r="X3273" t="s">
        <v>70</v>
      </c>
      <c r="Y3273" t="s">
        <v>48</v>
      </c>
      <c r="Z3273">
        <v>5663.37</v>
      </c>
      <c r="AA3273">
        <v>2984.42</v>
      </c>
      <c r="AB3273">
        <v>0.52700000000000002</v>
      </c>
    </row>
    <row r="3274" spans="1:28" x14ac:dyDescent="0.25">
      <c r="A3274" t="s">
        <v>3358</v>
      </c>
      <c r="B3274" s="2">
        <v>45981.804861111108</v>
      </c>
      <c r="C3274" s="2">
        <v>45982.304861111108</v>
      </c>
      <c r="D3274" t="s">
        <v>42</v>
      </c>
      <c r="E3274" t="s">
        <v>73</v>
      </c>
      <c r="F3274" t="s">
        <v>51</v>
      </c>
      <c r="G3274" t="s">
        <v>55</v>
      </c>
      <c r="H3274" t="s">
        <v>33</v>
      </c>
      <c r="I3274" t="s">
        <v>57</v>
      </c>
      <c r="J3274">
        <v>0.5</v>
      </c>
      <c r="K3274" t="s">
        <v>35</v>
      </c>
      <c r="L3274">
        <v>82</v>
      </c>
      <c r="M3274" s="2">
        <v>45981</v>
      </c>
      <c r="N3274" t="s">
        <v>36</v>
      </c>
      <c r="O3274">
        <v>7.9</v>
      </c>
      <c r="P3274">
        <v>3.9</v>
      </c>
      <c r="Q3274">
        <v>2974.43</v>
      </c>
      <c r="R3274" t="s">
        <v>77</v>
      </c>
      <c r="S3274">
        <v>1474.13</v>
      </c>
      <c r="T3274">
        <v>3.5</v>
      </c>
      <c r="U3274">
        <v>2025</v>
      </c>
      <c r="V3274" t="s">
        <v>89</v>
      </c>
      <c r="W3274" s="2">
        <v>45962</v>
      </c>
      <c r="X3274" t="s">
        <v>47</v>
      </c>
      <c r="Y3274" t="s">
        <v>48</v>
      </c>
      <c r="Z3274">
        <v>2974.43</v>
      </c>
      <c r="AA3274">
        <v>1474.13</v>
      </c>
      <c r="AB3274">
        <v>0.496</v>
      </c>
    </row>
    <row r="3275" spans="1:28" x14ac:dyDescent="0.25">
      <c r="A3275" t="s">
        <v>3359</v>
      </c>
      <c r="B3275" s="2">
        <v>46330.154166666667</v>
      </c>
      <c r="C3275" s="2">
        <v>46333.45416666667</v>
      </c>
      <c r="D3275" t="s">
        <v>72</v>
      </c>
      <c r="E3275" t="s">
        <v>83</v>
      </c>
      <c r="F3275" t="s">
        <v>31</v>
      </c>
      <c r="G3275" t="s">
        <v>44</v>
      </c>
      <c r="H3275" t="s">
        <v>33</v>
      </c>
      <c r="I3275" t="s">
        <v>34</v>
      </c>
      <c r="J3275">
        <v>3.3</v>
      </c>
      <c r="K3275" t="s">
        <v>35</v>
      </c>
      <c r="L3275">
        <v>71</v>
      </c>
      <c r="M3275" s="2">
        <v>46330</v>
      </c>
      <c r="N3275" t="s">
        <v>36</v>
      </c>
      <c r="O3275">
        <v>8</v>
      </c>
      <c r="P3275">
        <v>0</v>
      </c>
      <c r="Q3275">
        <v>3113.5</v>
      </c>
      <c r="R3275" t="s">
        <v>37</v>
      </c>
      <c r="S3275">
        <v>2268.86</v>
      </c>
      <c r="T3275">
        <v>3.4</v>
      </c>
      <c r="U3275">
        <v>2026</v>
      </c>
      <c r="V3275" t="s">
        <v>89</v>
      </c>
      <c r="W3275" s="2">
        <v>46327</v>
      </c>
      <c r="X3275" t="s">
        <v>64</v>
      </c>
      <c r="Y3275" t="s">
        <v>48</v>
      </c>
      <c r="Z3275">
        <v>3113.5</v>
      </c>
      <c r="AA3275">
        <v>2268.86</v>
      </c>
      <c r="AB3275">
        <v>0.72899999999999998</v>
      </c>
    </row>
    <row r="3276" spans="1:28" x14ac:dyDescent="0.25">
      <c r="A3276" t="s">
        <v>3360</v>
      </c>
      <c r="B3276" s="2">
        <v>46296.001388888893</v>
      </c>
      <c r="C3276" s="2">
        <v>46299.501388888893</v>
      </c>
      <c r="D3276" t="s">
        <v>91</v>
      </c>
      <c r="E3276" t="s">
        <v>83</v>
      </c>
      <c r="F3276" t="s">
        <v>51</v>
      </c>
      <c r="G3276" t="s">
        <v>55</v>
      </c>
      <c r="H3276" t="s">
        <v>45</v>
      </c>
      <c r="I3276" t="s">
        <v>57</v>
      </c>
      <c r="J3276">
        <v>3.5</v>
      </c>
      <c r="K3276" t="s">
        <v>35</v>
      </c>
      <c r="L3276">
        <v>54</v>
      </c>
      <c r="M3276" s="2">
        <v>46296</v>
      </c>
      <c r="N3276" t="s">
        <v>36</v>
      </c>
      <c r="O3276">
        <v>9.8000000000000007</v>
      </c>
      <c r="P3276">
        <v>0.2</v>
      </c>
      <c r="Q3276">
        <v>4553.84</v>
      </c>
      <c r="R3276" t="s">
        <v>37</v>
      </c>
      <c r="S3276">
        <v>3342.18</v>
      </c>
      <c r="T3276">
        <v>4.4000000000000004</v>
      </c>
      <c r="U3276">
        <v>2026</v>
      </c>
      <c r="V3276" t="s">
        <v>97</v>
      </c>
      <c r="W3276" s="2">
        <v>46296</v>
      </c>
      <c r="X3276" t="s">
        <v>47</v>
      </c>
      <c r="Y3276" t="s">
        <v>48</v>
      </c>
      <c r="Z3276">
        <v>4553.84</v>
      </c>
      <c r="AA3276">
        <v>3342.18</v>
      </c>
      <c r="AB3276">
        <v>0.73399999999999999</v>
      </c>
    </row>
    <row r="3277" spans="1:28" x14ac:dyDescent="0.25">
      <c r="A3277" t="s">
        <v>3361</v>
      </c>
      <c r="B3277" s="2">
        <v>46077.874305555553</v>
      </c>
      <c r="C3277" s="2">
        <v>46080.174305555563</v>
      </c>
      <c r="D3277" t="s">
        <v>50</v>
      </c>
      <c r="E3277" t="s">
        <v>30</v>
      </c>
      <c r="F3277" t="s">
        <v>51</v>
      </c>
      <c r="G3277" t="s">
        <v>66</v>
      </c>
      <c r="H3277" t="s">
        <v>45</v>
      </c>
      <c r="I3277" t="s">
        <v>34</v>
      </c>
      <c r="J3277">
        <v>2.2999999999999998</v>
      </c>
      <c r="K3277" t="s">
        <v>35</v>
      </c>
      <c r="L3277">
        <v>42</v>
      </c>
      <c r="M3277" s="2">
        <v>46077</v>
      </c>
      <c r="N3277" t="s">
        <v>36</v>
      </c>
      <c r="O3277">
        <v>7.9</v>
      </c>
      <c r="P3277">
        <v>2.2999999999999998</v>
      </c>
      <c r="Q3277">
        <v>5370.16</v>
      </c>
      <c r="R3277" t="s">
        <v>77</v>
      </c>
      <c r="S3277">
        <v>3791.16</v>
      </c>
      <c r="T3277">
        <v>3.6</v>
      </c>
      <c r="U3277">
        <v>2026</v>
      </c>
      <c r="V3277" t="s">
        <v>104</v>
      </c>
      <c r="W3277" s="2">
        <v>46054</v>
      </c>
      <c r="X3277" t="s">
        <v>70</v>
      </c>
      <c r="Y3277" t="s">
        <v>48</v>
      </c>
      <c r="Z3277">
        <v>5370.16</v>
      </c>
      <c r="AA3277">
        <v>3791.16</v>
      </c>
      <c r="AB3277">
        <v>0.70599999999999996</v>
      </c>
    </row>
    <row r="3278" spans="1:28" x14ac:dyDescent="0.25">
      <c r="A3278" t="s">
        <v>3362</v>
      </c>
      <c r="B3278" s="2">
        <v>46251.592361111107</v>
      </c>
      <c r="C3278" s="2">
        <v>46252.092361111107</v>
      </c>
      <c r="D3278" t="s">
        <v>42</v>
      </c>
      <c r="E3278" t="s">
        <v>73</v>
      </c>
      <c r="F3278" t="s">
        <v>31</v>
      </c>
      <c r="G3278" t="s">
        <v>44</v>
      </c>
      <c r="H3278" t="s">
        <v>45</v>
      </c>
      <c r="I3278" t="s">
        <v>57</v>
      </c>
      <c r="J3278">
        <v>0.5</v>
      </c>
      <c r="K3278" t="s">
        <v>58</v>
      </c>
      <c r="L3278">
        <v>97</v>
      </c>
      <c r="M3278" s="2">
        <v>46251</v>
      </c>
      <c r="N3278" t="s">
        <v>76</v>
      </c>
      <c r="O3278">
        <v>7.7</v>
      </c>
      <c r="P3278">
        <v>4.4000000000000004</v>
      </c>
      <c r="Q3278">
        <v>4741.97</v>
      </c>
      <c r="R3278" t="s">
        <v>37</v>
      </c>
      <c r="S3278">
        <v>3373.86</v>
      </c>
      <c r="T3278">
        <v>3.4</v>
      </c>
      <c r="U3278">
        <v>2026</v>
      </c>
      <c r="V3278" t="s">
        <v>87</v>
      </c>
      <c r="W3278" s="2">
        <v>46235</v>
      </c>
      <c r="X3278" t="s">
        <v>78</v>
      </c>
      <c r="Y3278" t="s">
        <v>48</v>
      </c>
      <c r="Z3278">
        <v>4741.97</v>
      </c>
      <c r="AA3278">
        <v>3373.86</v>
      </c>
      <c r="AB3278">
        <v>0.71099999999999997</v>
      </c>
    </row>
    <row r="3279" spans="1:28" x14ac:dyDescent="0.25">
      <c r="A3279" t="s">
        <v>3363</v>
      </c>
      <c r="B3279" s="2">
        <v>46142.157638888893</v>
      </c>
      <c r="C3279" s="2">
        <v>46147.257638888892</v>
      </c>
      <c r="D3279" t="s">
        <v>91</v>
      </c>
      <c r="E3279" t="s">
        <v>83</v>
      </c>
      <c r="F3279" t="s">
        <v>31</v>
      </c>
      <c r="G3279" t="s">
        <v>55</v>
      </c>
      <c r="H3279" t="s">
        <v>56</v>
      </c>
      <c r="I3279" t="s">
        <v>75</v>
      </c>
      <c r="J3279">
        <v>5.0999999999999996</v>
      </c>
      <c r="K3279" t="s">
        <v>35</v>
      </c>
      <c r="L3279">
        <v>56</v>
      </c>
      <c r="M3279" s="2">
        <v>46142</v>
      </c>
      <c r="N3279" t="s">
        <v>36</v>
      </c>
      <c r="O3279">
        <v>12.1</v>
      </c>
      <c r="P3279">
        <v>2.2000000000000002</v>
      </c>
      <c r="Q3279">
        <v>8071.11</v>
      </c>
      <c r="R3279" t="s">
        <v>37</v>
      </c>
      <c r="S3279">
        <v>4392.16</v>
      </c>
      <c r="T3279">
        <v>3.6</v>
      </c>
      <c r="U3279">
        <v>2026</v>
      </c>
      <c r="V3279" t="s">
        <v>38</v>
      </c>
      <c r="W3279" s="2">
        <v>46113</v>
      </c>
      <c r="X3279" t="s">
        <v>47</v>
      </c>
      <c r="Y3279" t="s">
        <v>48</v>
      </c>
      <c r="Z3279">
        <v>8071.11</v>
      </c>
      <c r="AA3279">
        <v>4392.16</v>
      </c>
      <c r="AB3279">
        <v>0.54400000000000004</v>
      </c>
    </row>
    <row r="3280" spans="1:28" x14ac:dyDescent="0.25">
      <c r="A3280" t="s">
        <v>3364</v>
      </c>
      <c r="B3280" s="2">
        <v>46316.633333333331</v>
      </c>
      <c r="C3280" s="2">
        <v>46320.433333333327</v>
      </c>
      <c r="D3280" t="s">
        <v>72</v>
      </c>
      <c r="E3280" t="s">
        <v>43</v>
      </c>
      <c r="F3280" t="s">
        <v>51</v>
      </c>
      <c r="G3280" t="s">
        <v>32</v>
      </c>
      <c r="H3280" t="s">
        <v>45</v>
      </c>
      <c r="I3280" t="s">
        <v>57</v>
      </c>
      <c r="J3280">
        <v>3.8</v>
      </c>
      <c r="K3280" t="s">
        <v>35</v>
      </c>
      <c r="L3280">
        <v>56</v>
      </c>
      <c r="M3280" s="2">
        <v>46316</v>
      </c>
      <c r="N3280" t="s">
        <v>36</v>
      </c>
      <c r="O3280">
        <v>7.9</v>
      </c>
      <c r="P3280">
        <v>1.8</v>
      </c>
      <c r="Q3280">
        <v>5371.07</v>
      </c>
      <c r="R3280" t="s">
        <v>37</v>
      </c>
      <c r="S3280">
        <v>2753.3</v>
      </c>
      <c r="T3280">
        <v>4.9000000000000004</v>
      </c>
      <c r="U3280">
        <v>2026</v>
      </c>
      <c r="V3280" t="s">
        <v>97</v>
      </c>
      <c r="W3280" s="2">
        <v>46296</v>
      </c>
      <c r="X3280" t="s">
        <v>64</v>
      </c>
      <c r="Y3280" t="s">
        <v>48</v>
      </c>
      <c r="Z3280">
        <v>5371.07</v>
      </c>
      <c r="AA3280">
        <v>2753.3</v>
      </c>
      <c r="AB3280">
        <v>0.51300000000000001</v>
      </c>
    </row>
    <row r="3281" spans="1:28" x14ac:dyDescent="0.25">
      <c r="A3281" t="s">
        <v>3365</v>
      </c>
      <c r="B3281" s="2">
        <v>46069.345833333333</v>
      </c>
      <c r="C3281" s="2">
        <v>46074.745833333327</v>
      </c>
      <c r="D3281" t="s">
        <v>72</v>
      </c>
      <c r="E3281" t="s">
        <v>73</v>
      </c>
      <c r="F3281" t="s">
        <v>31</v>
      </c>
      <c r="G3281" t="s">
        <v>44</v>
      </c>
      <c r="H3281" t="s">
        <v>33</v>
      </c>
      <c r="I3281" t="s">
        <v>34</v>
      </c>
      <c r="J3281">
        <v>5.4</v>
      </c>
      <c r="K3281" t="s">
        <v>58</v>
      </c>
      <c r="L3281">
        <v>72</v>
      </c>
      <c r="M3281" s="2">
        <v>46069</v>
      </c>
      <c r="N3281" t="s">
        <v>36</v>
      </c>
      <c r="O3281">
        <v>8.1</v>
      </c>
      <c r="P3281">
        <v>1.2</v>
      </c>
      <c r="Q3281">
        <v>6926.45</v>
      </c>
      <c r="R3281" t="s">
        <v>59</v>
      </c>
      <c r="S3281">
        <v>3657.15</v>
      </c>
      <c r="T3281">
        <v>3.9</v>
      </c>
      <c r="U3281">
        <v>2026</v>
      </c>
      <c r="V3281" t="s">
        <v>104</v>
      </c>
      <c r="W3281" s="2">
        <v>46054</v>
      </c>
      <c r="X3281" t="s">
        <v>78</v>
      </c>
      <c r="Y3281" t="s">
        <v>48</v>
      </c>
      <c r="Z3281">
        <v>6926.45</v>
      </c>
      <c r="AA3281">
        <v>3657.15</v>
      </c>
      <c r="AB3281">
        <v>0.52800000000000002</v>
      </c>
    </row>
    <row r="3282" spans="1:28" x14ac:dyDescent="0.25">
      <c r="A3282" t="s">
        <v>3366</v>
      </c>
      <c r="B3282" s="2">
        <v>45741.361111111109</v>
      </c>
      <c r="C3282" s="2">
        <v>45745.261111111111</v>
      </c>
      <c r="D3282" t="s">
        <v>91</v>
      </c>
      <c r="E3282" t="s">
        <v>43</v>
      </c>
      <c r="F3282" t="s">
        <v>31</v>
      </c>
      <c r="G3282" t="s">
        <v>55</v>
      </c>
      <c r="H3282" t="s">
        <v>56</v>
      </c>
      <c r="I3282" t="s">
        <v>34</v>
      </c>
      <c r="J3282">
        <v>3.9</v>
      </c>
      <c r="K3282" t="s">
        <v>35</v>
      </c>
      <c r="L3282">
        <v>36</v>
      </c>
      <c r="M3282" s="2">
        <v>45741</v>
      </c>
      <c r="N3282" t="s">
        <v>68</v>
      </c>
      <c r="O3282">
        <v>7.9</v>
      </c>
      <c r="P3282">
        <v>1.8</v>
      </c>
      <c r="Q3282">
        <v>6396.73</v>
      </c>
      <c r="R3282" t="s">
        <v>37</v>
      </c>
      <c r="S3282">
        <v>4296.08</v>
      </c>
      <c r="T3282">
        <v>4.3</v>
      </c>
      <c r="U3282">
        <v>2025</v>
      </c>
      <c r="V3282" t="s">
        <v>46</v>
      </c>
      <c r="W3282" s="2">
        <v>45717</v>
      </c>
      <c r="X3282" t="s">
        <v>70</v>
      </c>
      <c r="Y3282" t="s">
        <v>48</v>
      </c>
      <c r="Z3282">
        <v>6396.73</v>
      </c>
      <c r="AA3282">
        <v>4296.08</v>
      </c>
      <c r="AB3282">
        <v>0.67200000000000004</v>
      </c>
    </row>
    <row r="3283" spans="1:28" x14ac:dyDescent="0.25">
      <c r="A3283" t="s">
        <v>3367</v>
      </c>
      <c r="B3283" s="2">
        <v>45770.486805555563</v>
      </c>
      <c r="C3283" s="2">
        <v>45772.786805555559</v>
      </c>
      <c r="D3283" t="s">
        <v>50</v>
      </c>
      <c r="E3283" t="s">
        <v>30</v>
      </c>
      <c r="F3283" t="s">
        <v>51</v>
      </c>
      <c r="G3283" t="s">
        <v>55</v>
      </c>
      <c r="H3283" t="s">
        <v>52</v>
      </c>
      <c r="I3283" t="s">
        <v>57</v>
      </c>
      <c r="J3283">
        <v>2.2999999999999998</v>
      </c>
      <c r="K3283" t="s">
        <v>58</v>
      </c>
      <c r="L3283">
        <v>25</v>
      </c>
      <c r="M3283" s="2">
        <v>45770</v>
      </c>
      <c r="N3283" t="s">
        <v>68</v>
      </c>
      <c r="O3283">
        <v>12</v>
      </c>
      <c r="P3283">
        <v>2.2999999999999998</v>
      </c>
      <c r="Q3283">
        <v>4845.1899999999996</v>
      </c>
      <c r="R3283" t="s">
        <v>37</v>
      </c>
      <c r="S3283">
        <v>2903.23</v>
      </c>
      <c r="T3283">
        <v>4.2</v>
      </c>
      <c r="U3283">
        <v>2025</v>
      </c>
      <c r="V3283" t="s">
        <v>38</v>
      </c>
      <c r="W3283" s="2">
        <v>45748</v>
      </c>
      <c r="X3283" t="s">
        <v>64</v>
      </c>
      <c r="Y3283" t="s">
        <v>48</v>
      </c>
      <c r="Z3283">
        <v>4845.1899999999996</v>
      </c>
      <c r="AA3283">
        <v>2903.23</v>
      </c>
      <c r="AB3283">
        <v>0.59899999999999998</v>
      </c>
    </row>
    <row r="3284" spans="1:28" x14ac:dyDescent="0.25">
      <c r="A3284" t="s">
        <v>3368</v>
      </c>
      <c r="B3284" s="2">
        <v>45989.636111111111</v>
      </c>
      <c r="C3284" s="2">
        <v>45991.536111111112</v>
      </c>
      <c r="D3284" t="s">
        <v>42</v>
      </c>
      <c r="E3284" t="s">
        <v>83</v>
      </c>
      <c r="F3284" t="s">
        <v>31</v>
      </c>
      <c r="G3284" t="s">
        <v>32</v>
      </c>
      <c r="H3284" t="s">
        <v>33</v>
      </c>
      <c r="I3284" t="s">
        <v>57</v>
      </c>
      <c r="J3284">
        <v>1.9</v>
      </c>
      <c r="K3284" t="s">
        <v>35</v>
      </c>
      <c r="L3284">
        <v>46</v>
      </c>
      <c r="M3284" s="2">
        <v>45989</v>
      </c>
      <c r="N3284" t="s">
        <v>76</v>
      </c>
      <c r="O3284">
        <v>8.4</v>
      </c>
      <c r="P3284">
        <v>2.9</v>
      </c>
      <c r="Q3284">
        <v>1853.91</v>
      </c>
      <c r="R3284" t="s">
        <v>37</v>
      </c>
      <c r="S3284">
        <v>898.63</v>
      </c>
      <c r="T3284">
        <v>3.7</v>
      </c>
      <c r="U3284">
        <v>2025</v>
      </c>
      <c r="V3284" t="s">
        <v>89</v>
      </c>
      <c r="W3284" s="2">
        <v>45962</v>
      </c>
      <c r="X3284" t="s">
        <v>81</v>
      </c>
      <c r="Y3284" t="s">
        <v>48</v>
      </c>
      <c r="Z3284">
        <v>1853.91</v>
      </c>
      <c r="AA3284">
        <v>898.63</v>
      </c>
      <c r="AB3284">
        <v>0.48499999999999999</v>
      </c>
    </row>
    <row r="3285" spans="1:28" x14ac:dyDescent="0.25">
      <c r="A3285" t="s">
        <v>3369</v>
      </c>
      <c r="B3285" s="2">
        <v>46035.806944444441</v>
      </c>
      <c r="C3285" s="2">
        <v>46037.006944444453</v>
      </c>
      <c r="D3285" t="s">
        <v>42</v>
      </c>
      <c r="E3285" t="s">
        <v>30</v>
      </c>
      <c r="F3285" t="s">
        <v>31</v>
      </c>
      <c r="G3285" t="s">
        <v>55</v>
      </c>
      <c r="H3285" t="s">
        <v>45</v>
      </c>
      <c r="I3285" t="s">
        <v>75</v>
      </c>
      <c r="J3285">
        <v>1.2</v>
      </c>
      <c r="K3285" t="s">
        <v>58</v>
      </c>
      <c r="L3285">
        <v>85</v>
      </c>
      <c r="M3285" s="2">
        <v>46035</v>
      </c>
      <c r="N3285" t="s">
        <v>36</v>
      </c>
      <c r="O3285">
        <v>7.9</v>
      </c>
      <c r="P3285">
        <v>2.6</v>
      </c>
      <c r="Q3285">
        <v>3768.9</v>
      </c>
      <c r="R3285" t="s">
        <v>37</v>
      </c>
      <c r="S3285">
        <v>2883.71</v>
      </c>
      <c r="T3285">
        <v>4</v>
      </c>
      <c r="U3285">
        <v>2026</v>
      </c>
      <c r="V3285" t="s">
        <v>69</v>
      </c>
      <c r="W3285" s="2">
        <v>46023</v>
      </c>
      <c r="X3285" t="s">
        <v>70</v>
      </c>
      <c r="Y3285" t="s">
        <v>48</v>
      </c>
      <c r="Z3285">
        <v>3768.9</v>
      </c>
      <c r="AA3285">
        <v>2883.71</v>
      </c>
      <c r="AB3285">
        <v>0.76500000000000001</v>
      </c>
    </row>
    <row r="3286" spans="1:28" x14ac:dyDescent="0.25">
      <c r="A3286" t="s">
        <v>3370</v>
      </c>
      <c r="B3286" s="2">
        <v>46312.902083333327</v>
      </c>
      <c r="C3286" s="2">
        <v>46318.902083333327</v>
      </c>
      <c r="D3286" t="s">
        <v>29</v>
      </c>
      <c r="E3286" t="s">
        <v>43</v>
      </c>
      <c r="F3286" t="s">
        <v>51</v>
      </c>
      <c r="G3286" t="s">
        <v>55</v>
      </c>
      <c r="H3286" t="s">
        <v>52</v>
      </c>
      <c r="I3286" t="s">
        <v>34</v>
      </c>
      <c r="J3286">
        <v>6</v>
      </c>
      <c r="K3286" t="s">
        <v>35</v>
      </c>
      <c r="L3286">
        <v>32</v>
      </c>
      <c r="M3286" s="2">
        <v>46312</v>
      </c>
      <c r="N3286" t="s">
        <v>36</v>
      </c>
      <c r="O3286">
        <v>8.1</v>
      </c>
      <c r="P3286">
        <v>3.4</v>
      </c>
      <c r="Q3286">
        <v>7443.51</v>
      </c>
      <c r="R3286" t="s">
        <v>37</v>
      </c>
      <c r="S3286">
        <v>4087.14</v>
      </c>
      <c r="T3286">
        <v>4.5</v>
      </c>
      <c r="U3286">
        <v>2026</v>
      </c>
      <c r="V3286" t="s">
        <v>97</v>
      </c>
      <c r="W3286" s="2">
        <v>46296</v>
      </c>
      <c r="X3286" t="s">
        <v>92</v>
      </c>
      <c r="Y3286" t="s">
        <v>40</v>
      </c>
      <c r="Z3286">
        <v>7443.51</v>
      </c>
      <c r="AA3286">
        <v>4087.14</v>
      </c>
      <c r="AB3286">
        <v>0.54900000000000004</v>
      </c>
    </row>
    <row r="3287" spans="1:28" x14ac:dyDescent="0.25">
      <c r="A3287" t="s">
        <v>3371</v>
      </c>
      <c r="B3287" s="2">
        <v>45698.201388888891</v>
      </c>
      <c r="C3287" s="2">
        <v>45703.901388888888</v>
      </c>
      <c r="D3287" t="s">
        <v>113</v>
      </c>
      <c r="E3287" t="s">
        <v>73</v>
      </c>
      <c r="F3287" t="s">
        <v>51</v>
      </c>
      <c r="G3287" t="s">
        <v>44</v>
      </c>
      <c r="H3287" t="s">
        <v>33</v>
      </c>
      <c r="I3287" t="s">
        <v>34</v>
      </c>
      <c r="J3287">
        <v>5.7</v>
      </c>
      <c r="K3287" t="s">
        <v>35</v>
      </c>
      <c r="L3287">
        <v>57</v>
      </c>
      <c r="M3287" s="2">
        <v>45698</v>
      </c>
      <c r="N3287" t="s">
        <v>36</v>
      </c>
      <c r="O3287">
        <v>7.9</v>
      </c>
      <c r="P3287">
        <v>1.9</v>
      </c>
      <c r="Q3287">
        <v>6350.07</v>
      </c>
      <c r="R3287" t="s">
        <v>77</v>
      </c>
      <c r="S3287">
        <v>3056.2</v>
      </c>
      <c r="T3287">
        <v>3.7</v>
      </c>
      <c r="U3287">
        <v>2025</v>
      </c>
      <c r="V3287" t="s">
        <v>104</v>
      </c>
      <c r="W3287" s="2">
        <v>45689</v>
      </c>
      <c r="X3287" t="s">
        <v>78</v>
      </c>
      <c r="Y3287" t="s">
        <v>48</v>
      </c>
      <c r="Z3287">
        <v>6350.07</v>
      </c>
      <c r="AA3287">
        <v>3056.2</v>
      </c>
      <c r="AB3287">
        <v>0.48099999999999998</v>
      </c>
    </row>
    <row r="3288" spans="1:28" x14ac:dyDescent="0.25">
      <c r="A3288" t="s">
        <v>3372</v>
      </c>
      <c r="B3288" s="2">
        <v>45762.74722222222</v>
      </c>
      <c r="C3288" s="2">
        <v>45767.647222222222</v>
      </c>
      <c r="D3288" t="s">
        <v>85</v>
      </c>
      <c r="E3288" t="s">
        <v>73</v>
      </c>
      <c r="F3288" t="s">
        <v>31</v>
      </c>
      <c r="G3288" t="s">
        <v>44</v>
      </c>
      <c r="H3288" t="s">
        <v>67</v>
      </c>
      <c r="I3288" t="s">
        <v>34</v>
      </c>
      <c r="J3288">
        <v>4.9000000000000004</v>
      </c>
      <c r="K3288" t="s">
        <v>35</v>
      </c>
      <c r="L3288">
        <v>71</v>
      </c>
      <c r="M3288" s="2">
        <v>45762</v>
      </c>
      <c r="N3288" t="s">
        <v>36</v>
      </c>
      <c r="O3288">
        <v>12</v>
      </c>
      <c r="P3288">
        <v>2.1</v>
      </c>
      <c r="Q3288">
        <v>6253.48</v>
      </c>
      <c r="R3288" t="s">
        <v>37</v>
      </c>
      <c r="S3288">
        <v>3722.19</v>
      </c>
      <c r="T3288">
        <v>3.9</v>
      </c>
      <c r="U3288">
        <v>2025</v>
      </c>
      <c r="V3288" t="s">
        <v>38</v>
      </c>
      <c r="W3288" s="2">
        <v>45748</v>
      </c>
      <c r="X3288" t="s">
        <v>70</v>
      </c>
      <c r="Y3288" t="s">
        <v>48</v>
      </c>
      <c r="Z3288">
        <v>6253.48</v>
      </c>
      <c r="AA3288">
        <v>3722.19</v>
      </c>
      <c r="AB3288">
        <v>0.59499999999999997</v>
      </c>
    </row>
    <row r="3289" spans="1:28" x14ac:dyDescent="0.25">
      <c r="A3289" t="s">
        <v>3373</v>
      </c>
      <c r="B3289" s="2">
        <v>45859.786805555559</v>
      </c>
      <c r="C3289" s="2">
        <v>45861.586805555547</v>
      </c>
      <c r="D3289" t="s">
        <v>72</v>
      </c>
      <c r="E3289" t="s">
        <v>73</v>
      </c>
      <c r="F3289" t="s">
        <v>51</v>
      </c>
      <c r="G3289" t="s">
        <v>32</v>
      </c>
      <c r="H3289" t="s">
        <v>52</v>
      </c>
      <c r="I3289" t="s">
        <v>57</v>
      </c>
      <c r="J3289">
        <v>1.8</v>
      </c>
      <c r="K3289" t="s">
        <v>35</v>
      </c>
      <c r="L3289">
        <v>33</v>
      </c>
      <c r="M3289" s="2">
        <v>45859</v>
      </c>
      <c r="N3289" t="s">
        <v>68</v>
      </c>
      <c r="O3289">
        <v>12.1</v>
      </c>
      <c r="P3289">
        <v>2.2000000000000002</v>
      </c>
      <c r="Q3289">
        <v>4165.6000000000004</v>
      </c>
      <c r="R3289" t="s">
        <v>77</v>
      </c>
      <c r="S3289">
        <v>2265.67</v>
      </c>
      <c r="T3289">
        <v>4.5999999999999996</v>
      </c>
      <c r="U3289">
        <v>2025</v>
      </c>
      <c r="V3289" t="s">
        <v>107</v>
      </c>
      <c r="W3289" s="2">
        <v>45839</v>
      </c>
      <c r="X3289" t="s">
        <v>78</v>
      </c>
      <c r="Y3289" t="s">
        <v>48</v>
      </c>
      <c r="Z3289">
        <v>4165.6000000000004</v>
      </c>
      <c r="AA3289">
        <v>2265.67</v>
      </c>
      <c r="AB3289">
        <v>0.54400000000000004</v>
      </c>
    </row>
    <row r="3290" spans="1:28" x14ac:dyDescent="0.25">
      <c r="A3290" t="s">
        <v>3374</v>
      </c>
      <c r="B3290" s="2">
        <v>46107.495833333327</v>
      </c>
      <c r="C3290" s="2">
        <v>46110.29583333333</v>
      </c>
      <c r="D3290" t="s">
        <v>72</v>
      </c>
      <c r="E3290" t="s">
        <v>30</v>
      </c>
      <c r="F3290" t="s">
        <v>51</v>
      </c>
      <c r="G3290" t="s">
        <v>32</v>
      </c>
      <c r="H3290" t="s">
        <v>56</v>
      </c>
      <c r="I3290" t="s">
        <v>57</v>
      </c>
      <c r="J3290">
        <v>2.8</v>
      </c>
      <c r="K3290" t="s">
        <v>35</v>
      </c>
      <c r="L3290">
        <v>52</v>
      </c>
      <c r="M3290" s="2">
        <v>46107</v>
      </c>
      <c r="N3290" t="s">
        <v>36</v>
      </c>
      <c r="O3290">
        <v>8.1</v>
      </c>
      <c r="P3290">
        <v>0.8</v>
      </c>
      <c r="Q3290">
        <v>4696.1099999999997</v>
      </c>
      <c r="R3290" t="s">
        <v>37</v>
      </c>
      <c r="S3290">
        <v>2774.04</v>
      </c>
      <c r="T3290">
        <v>3.6</v>
      </c>
      <c r="U3290">
        <v>2026</v>
      </c>
      <c r="V3290" t="s">
        <v>46</v>
      </c>
      <c r="W3290" s="2">
        <v>46082</v>
      </c>
      <c r="X3290" t="s">
        <v>47</v>
      </c>
      <c r="Y3290" t="s">
        <v>48</v>
      </c>
      <c r="Z3290">
        <v>4696.1099999999997</v>
      </c>
      <c r="AA3290">
        <v>2774.04</v>
      </c>
      <c r="AB3290">
        <v>0.59099999999999997</v>
      </c>
    </row>
    <row r="3291" spans="1:28" x14ac:dyDescent="0.25">
      <c r="A3291" t="s">
        <v>3375</v>
      </c>
      <c r="B3291" s="2">
        <v>45923.657638888893</v>
      </c>
      <c r="C3291" s="2">
        <v>45927.257638888892</v>
      </c>
      <c r="D3291" t="s">
        <v>72</v>
      </c>
      <c r="E3291" t="s">
        <v>73</v>
      </c>
      <c r="F3291" t="s">
        <v>51</v>
      </c>
      <c r="G3291" t="s">
        <v>32</v>
      </c>
      <c r="H3291" t="s">
        <v>52</v>
      </c>
      <c r="I3291" t="s">
        <v>34</v>
      </c>
      <c r="J3291">
        <v>3.6</v>
      </c>
      <c r="K3291" t="s">
        <v>35</v>
      </c>
      <c r="L3291">
        <v>74</v>
      </c>
      <c r="M3291" s="2">
        <v>45923</v>
      </c>
      <c r="N3291" t="s">
        <v>68</v>
      </c>
      <c r="O3291">
        <v>10.1</v>
      </c>
      <c r="P3291">
        <v>1.3</v>
      </c>
      <c r="Q3291">
        <v>6542.81</v>
      </c>
      <c r="R3291" t="s">
        <v>77</v>
      </c>
      <c r="S3291">
        <v>4982.3999999999996</v>
      </c>
      <c r="T3291">
        <v>3.8</v>
      </c>
      <c r="U3291">
        <v>2025</v>
      </c>
      <c r="V3291" t="s">
        <v>53</v>
      </c>
      <c r="W3291" s="2">
        <v>45901</v>
      </c>
      <c r="X3291" t="s">
        <v>70</v>
      </c>
      <c r="Y3291" t="s">
        <v>48</v>
      </c>
      <c r="Z3291">
        <v>6542.81</v>
      </c>
      <c r="AA3291">
        <v>4982.3999999999996</v>
      </c>
      <c r="AB3291">
        <v>0.76200000000000001</v>
      </c>
    </row>
    <row r="3292" spans="1:28" x14ac:dyDescent="0.25">
      <c r="A3292" t="s">
        <v>3376</v>
      </c>
      <c r="B3292" s="2">
        <v>45867.449305555558</v>
      </c>
      <c r="C3292" s="2">
        <v>45869.549305555563</v>
      </c>
      <c r="D3292" t="s">
        <v>42</v>
      </c>
      <c r="E3292" t="s">
        <v>73</v>
      </c>
      <c r="F3292" t="s">
        <v>31</v>
      </c>
      <c r="G3292" t="s">
        <v>32</v>
      </c>
      <c r="H3292" t="s">
        <v>56</v>
      </c>
      <c r="I3292" t="s">
        <v>34</v>
      </c>
      <c r="J3292">
        <v>2.1</v>
      </c>
      <c r="K3292" t="s">
        <v>35</v>
      </c>
      <c r="L3292">
        <v>70</v>
      </c>
      <c r="M3292" s="2">
        <v>45867</v>
      </c>
      <c r="N3292" t="s">
        <v>36</v>
      </c>
      <c r="O3292">
        <v>8.1999999999999993</v>
      </c>
      <c r="P3292">
        <v>2.6</v>
      </c>
      <c r="Q3292">
        <v>5989.47</v>
      </c>
      <c r="R3292" t="s">
        <v>59</v>
      </c>
      <c r="S3292">
        <v>3990.81</v>
      </c>
      <c r="T3292">
        <v>4.2</v>
      </c>
      <c r="U3292">
        <v>2025</v>
      </c>
      <c r="V3292" t="s">
        <v>107</v>
      </c>
      <c r="W3292" s="2">
        <v>45839</v>
      </c>
      <c r="X3292" t="s">
        <v>70</v>
      </c>
      <c r="Y3292" t="s">
        <v>48</v>
      </c>
      <c r="Z3292">
        <v>5989.47</v>
      </c>
      <c r="AA3292">
        <v>3990.81</v>
      </c>
      <c r="AB3292">
        <v>0.66600000000000004</v>
      </c>
    </row>
    <row r="3293" spans="1:28" x14ac:dyDescent="0.25">
      <c r="A3293" t="s">
        <v>3377</v>
      </c>
      <c r="B3293" s="2">
        <v>46220.713194444441</v>
      </c>
      <c r="C3293" s="2">
        <v>46222.113194444442</v>
      </c>
      <c r="D3293" t="s">
        <v>42</v>
      </c>
      <c r="E3293" t="s">
        <v>43</v>
      </c>
      <c r="F3293" t="s">
        <v>51</v>
      </c>
      <c r="G3293" t="s">
        <v>32</v>
      </c>
      <c r="H3293" t="s">
        <v>52</v>
      </c>
      <c r="I3293" t="s">
        <v>57</v>
      </c>
      <c r="J3293">
        <v>1.4</v>
      </c>
      <c r="K3293" t="s">
        <v>35</v>
      </c>
      <c r="L3293">
        <v>96</v>
      </c>
      <c r="M3293" s="2">
        <v>46220</v>
      </c>
      <c r="N3293" t="s">
        <v>68</v>
      </c>
      <c r="O3293">
        <v>8.1</v>
      </c>
      <c r="P3293">
        <v>1.1000000000000001</v>
      </c>
      <c r="Q3293">
        <v>4816.74</v>
      </c>
      <c r="R3293" t="s">
        <v>37</v>
      </c>
      <c r="S3293">
        <v>3245.16</v>
      </c>
      <c r="T3293">
        <v>3.3</v>
      </c>
      <c r="U3293">
        <v>2026</v>
      </c>
      <c r="V3293" t="s">
        <v>107</v>
      </c>
      <c r="W3293" s="2">
        <v>46204</v>
      </c>
      <c r="X3293" t="s">
        <v>81</v>
      </c>
      <c r="Y3293" t="s">
        <v>48</v>
      </c>
      <c r="Z3293">
        <v>4816.74</v>
      </c>
      <c r="AA3293">
        <v>3245.16</v>
      </c>
      <c r="AB3293">
        <v>0.67400000000000004</v>
      </c>
    </row>
    <row r="3294" spans="1:28" x14ac:dyDescent="0.25">
      <c r="A3294" t="s">
        <v>3378</v>
      </c>
      <c r="B3294" s="2">
        <v>45775.474305555559</v>
      </c>
      <c r="C3294" s="2">
        <v>45780.174305555563</v>
      </c>
      <c r="D3294" t="s">
        <v>113</v>
      </c>
      <c r="E3294" t="s">
        <v>43</v>
      </c>
      <c r="F3294" t="s">
        <v>31</v>
      </c>
      <c r="G3294" t="s">
        <v>44</v>
      </c>
      <c r="H3294" t="s">
        <v>74</v>
      </c>
      <c r="I3294" t="s">
        <v>75</v>
      </c>
      <c r="J3294">
        <v>4.7</v>
      </c>
      <c r="K3294" t="s">
        <v>35</v>
      </c>
      <c r="L3294">
        <v>34</v>
      </c>
      <c r="M3294" s="2">
        <v>45775</v>
      </c>
      <c r="N3294" t="s">
        <v>68</v>
      </c>
      <c r="O3294">
        <v>8.1999999999999993</v>
      </c>
      <c r="P3294">
        <v>0.3</v>
      </c>
      <c r="Q3294">
        <v>6801.32</v>
      </c>
      <c r="R3294" t="s">
        <v>59</v>
      </c>
      <c r="S3294">
        <v>5067.51</v>
      </c>
      <c r="T3294">
        <v>4.3</v>
      </c>
      <c r="U3294">
        <v>2025</v>
      </c>
      <c r="V3294" t="s">
        <v>38</v>
      </c>
      <c r="W3294" s="2">
        <v>45748</v>
      </c>
      <c r="X3294" t="s">
        <v>78</v>
      </c>
      <c r="Y3294" t="s">
        <v>48</v>
      </c>
      <c r="Z3294">
        <v>6801.32</v>
      </c>
      <c r="AA3294">
        <v>5067.51</v>
      </c>
      <c r="AB3294">
        <v>0.745</v>
      </c>
    </row>
    <row r="3295" spans="1:28" x14ac:dyDescent="0.25">
      <c r="A3295" t="s">
        <v>3379</v>
      </c>
      <c r="B3295" s="2">
        <v>46370.603472222218</v>
      </c>
      <c r="C3295" s="2">
        <v>46372.603472222218</v>
      </c>
      <c r="D3295" t="s">
        <v>50</v>
      </c>
      <c r="E3295" t="s">
        <v>30</v>
      </c>
      <c r="F3295" t="s">
        <v>51</v>
      </c>
      <c r="G3295" t="s">
        <v>66</v>
      </c>
      <c r="H3295" t="s">
        <v>45</v>
      </c>
      <c r="I3295" t="s">
        <v>34</v>
      </c>
      <c r="J3295">
        <v>2</v>
      </c>
      <c r="K3295" t="s">
        <v>35</v>
      </c>
      <c r="L3295">
        <v>61</v>
      </c>
      <c r="M3295" s="2">
        <v>46370</v>
      </c>
      <c r="N3295" t="s">
        <v>76</v>
      </c>
      <c r="O3295">
        <v>8</v>
      </c>
      <c r="P3295">
        <v>0.7</v>
      </c>
      <c r="Q3295">
        <v>4132.1899999999996</v>
      </c>
      <c r="R3295" t="s">
        <v>77</v>
      </c>
      <c r="S3295">
        <v>2124.2199999999998</v>
      </c>
      <c r="T3295">
        <v>3.8</v>
      </c>
      <c r="U3295">
        <v>2026</v>
      </c>
      <c r="V3295" t="s">
        <v>63</v>
      </c>
      <c r="W3295" s="2">
        <v>46357</v>
      </c>
      <c r="X3295" t="s">
        <v>78</v>
      </c>
      <c r="Y3295" t="s">
        <v>48</v>
      </c>
      <c r="Z3295">
        <v>4132.1899999999996</v>
      </c>
      <c r="AA3295">
        <v>2124.2199999999998</v>
      </c>
      <c r="AB3295">
        <v>0.51400000000000001</v>
      </c>
    </row>
    <row r="3296" spans="1:28" x14ac:dyDescent="0.25">
      <c r="A3296" t="s">
        <v>3380</v>
      </c>
      <c r="B3296" s="2">
        <v>46034.743055555547</v>
      </c>
      <c r="C3296" s="2">
        <v>46042.243055555547</v>
      </c>
      <c r="D3296" t="s">
        <v>29</v>
      </c>
      <c r="E3296" t="s">
        <v>83</v>
      </c>
      <c r="F3296" t="s">
        <v>31</v>
      </c>
      <c r="G3296" t="s">
        <v>32</v>
      </c>
      <c r="H3296" t="s">
        <v>86</v>
      </c>
      <c r="I3296" t="s">
        <v>34</v>
      </c>
      <c r="J3296">
        <v>7.5</v>
      </c>
      <c r="K3296" t="s">
        <v>35</v>
      </c>
      <c r="L3296">
        <v>5</v>
      </c>
      <c r="M3296" s="2">
        <v>46034</v>
      </c>
      <c r="N3296" t="s">
        <v>36</v>
      </c>
      <c r="O3296">
        <v>7.9</v>
      </c>
      <c r="P3296">
        <v>3.4</v>
      </c>
      <c r="Q3296">
        <v>9321.68</v>
      </c>
      <c r="R3296" t="s">
        <v>77</v>
      </c>
      <c r="S3296">
        <v>4754.49</v>
      </c>
      <c r="T3296">
        <v>4</v>
      </c>
      <c r="U3296">
        <v>2026</v>
      </c>
      <c r="V3296" t="s">
        <v>69</v>
      </c>
      <c r="W3296" s="2">
        <v>46023</v>
      </c>
      <c r="X3296" t="s">
        <v>78</v>
      </c>
      <c r="Y3296" t="s">
        <v>48</v>
      </c>
      <c r="Z3296">
        <v>9321.68</v>
      </c>
      <c r="AA3296">
        <v>4754.49</v>
      </c>
      <c r="AB3296">
        <v>0.51</v>
      </c>
    </row>
    <row r="3297" spans="1:28" x14ac:dyDescent="0.25">
      <c r="A3297" t="s">
        <v>3381</v>
      </c>
      <c r="B3297" s="2">
        <v>46208.064583333333</v>
      </c>
      <c r="C3297" s="2">
        <v>46211.064583333333</v>
      </c>
      <c r="D3297" t="s">
        <v>113</v>
      </c>
      <c r="E3297" t="s">
        <v>30</v>
      </c>
      <c r="F3297" t="s">
        <v>51</v>
      </c>
      <c r="G3297" t="s">
        <v>55</v>
      </c>
      <c r="H3297" t="s">
        <v>52</v>
      </c>
      <c r="I3297" t="s">
        <v>34</v>
      </c>
      <c r="J3297">
        <v>3</v>
      </c>
      <c r="K3297" t="s">
        <v>35</v>
      </c>
      <c r="L3297">
        <v>38</v>
      </c>
      <c r="M3297" s="2">
        <v>46208</v>
      </c>
      <c r="N3297" t="s">
        <v>36</v>
      </c>
      <c r="O3297">
        <v>10.199999999999999</v>
      </c>
      <c r="P3297">
        <v>1.4</v>
      </c>
      <c r="Q3297">
        <v>4417.62</v>
      </c>
      <c r="R3297" t="s">
        <v>37</v>
      </c>
      <c r="S3297">
        <v>3253.97</v>
      </c>
      <c r="T3297">
        <v>3.8</v>
      </c>
      <c r="U3297">
        <v>2026</v>
      </c>
      <c r="V3297" t="s">
        <v>107</v>
      </c>
      <c r="W3297" s="2">
        <v>46204</v>
      </c>
      <c r="X3297" t="s">
        <v>39</v>
      </c>
      <c r="Y3297" t="s">
        <v>40</v>
      </c>
      <c r="Z3297">
        <v>4417.62</v>
      </c>
      <c r="AA3297">
        <v>3253.97</v>
      </c>
      <c r="AB3297">
        <v>0.73699999999999999</v>
      </c>
    </row>
    <row r="3298" spans="1:28" x14ac:dyDescent="0.25">
      <c r="A3298" t="s">
        <v>3382</v>
      </c>
      <c r="B3298" s="2">
        <v>46197.652083333327</v>
      </c>
      <c r="C3298" s="2">
        <v>46203.752083333333</v>
      </c>
      <c r="D3298" t="s">
        <v>29</v>
      </c>
      <c r="E3298" t="s">
        <v>83</v>
      </c>
      <c r="F3298" t="s">
        <v>31</v>
      </c>
      <c r="G3298" t="s">
        <v>44</v>
      </c>
      <c r="H3298" t="s">
        <v>86</v>
      </c>
      <c r="I3298" t="s">
        <v>34</v>
      </c>
      <c r="J3298">
        <v>6.1</v>
      </c>
      <c r="K3298" t="s">
        <v>35</v>
      </c>
      <c r="L3298">
        <v>28</v>
      </c>
      <c r="M3298" s="2">
        <v>46197</v>
      </c>
      <c r="N3298" t="s">
        <v>68</v>
      </c>
      <c r="O3298">
        <v>7.9</v>
      </c>
      <c r="P3298">
        <v>2.2999999999999998</v>
      </c>
      <c r="Q3298">
        <v>7060.73</v>
      </c>
      <c r="R3298" t="s">
        <v>37</v>
      </c>
      <c r="S3298">
        <v>3726.36</v>
      </c>
      <c r="T3298">
        <v>3.6</v>
      </c>
      <c r="U3298">
        <v>2026</v>
      </c>
      <c r="V3298" t="s">
        <v>110</v>
      </c>
      <c r="W3298" s="2">
        <v>46174</v>
      </c>
      <c r="X3298" t="s">
        <v>64</v>
      </c>
      <c r="Y3298" t="s">
        <v>48</v>
      </c>
      <c r="Z3298">
        <v>7060.73</v>
      </c>
      <c r="AA3298">
        <v>3726.36</v>
      </c>
      <c r="AB3298">
        <v>0.52800000000000002</v>
      </c>
    </row>
    <row r="3299" spans="1:28" x14ac:dyDescent="0.25">
      <c r="A3299" t="s">
        <v>3383</v>
      </c>
      <c r="B3299" s="2">
        <v>45741.388194444437</v>
      </c>
      <c r="C3299" s="2">
        <v>45746.888194444437</v>
      </c>
      <c r="D3299" t="s">
        <v>91</v>
      </c>
      <c r="E3299" t="s">
        <v>73</v>
      </c>
      <c r="F3299" t="s">
        <v>31</v>
      </c>
      <c r="G3299" t="s">
        <v>66</v>
      </c>
      <c r="H3299" t="s">
        <v>86</v>
      </c>
      <c r="I3299" t="s">
        <v>57</v>
      </c>
      <c r="J3299">
        <v>5.5</v>
      </c>
      <c r="K3299" t="s">
        <v>35</v>
      </c>
      <c r="L3299">
        <v>30</v>
      </c>
      <c r="M3299" s="2">
        <v>45741</v>
      </c>
      <c r="N3299" t="s">
        <v>36</v>
      </c>
      <c r="O3299">
        <v>8.1</v>
      </c>
      <c r="P3299">
        <v>1.9</v>
      </c>
      <c r="Q3299">
        <v>5946.64</v>
      </c>
      <c r="R3299" t="s">
        <v>59</v>
      </c>
      <c r="S3299">
        <v>4163.8900000000003</v>
      </c>
      <c r="T3299">
        <v>3.2</v>
      </c>
      <c r="U3299">
        <v>2025</v>
      </c>
      <c r="V3299" t="s">
        <v>46</v>
      </c>
      <c r="W3299" s="2">
        <v>45717</v>
      </c>
      <c r="X3299" t="s">
        <v>70</v>
      </c>
      <c r="Y3299" t="s">
        <v>48</v>
      </c>
      <c r="Z3299">
        <v>5946.64</v>
      </c>
      <c r="AA3299">
        <v>4163.8900000000003</v>
      </c>
      <c r="AB3299">
        <v>0.7</v>
      </c>
    </row>
    <row r="3300" spans="1:28" x14ac:dyDescent="0.25">
      <c r="A3300" t="s">
        <v>3384</v>
      </c>
      <c r="B3300" s="2">
        <v>46111.147222222222</v>
      </c>
      <c r="C3300" s="2">
        <v>46114.847222222219</v>
      </c>
      <c r="D3300" t="s">
        <v>72</v>
      </c>
      <c r="E3300" t="s">
        <v>73</v>
      </c>
      <c r="F3300" t="s">
        <v>51</v>
      </c>
      <c r="G3300" t="s">
        <v>66</v>
      </c>
      <c r="H3300" t="s">
        <v>86</v>
      </c>
      <c r="I3300" t="s">
        <v>34</v>
      </c>
      <c r="J3300">
        <v>3.7</v>
      </c>
      <c r="K3300" t="s">
        <v>35</v>
      </c>
      <c r="L3300">
        <v>78</v>
      </c>
      <c r="M3300" s="2">
        <v>46111</v>
      </c>
      <c r="N3300" t="s">
        <v>36</v>
      </c>
      <c r="O3300">
        <v>11.7</v>
      </c>
      <c r="P3300">
        <v>2.2000000000000002</v>
      </c>
      <c r="Q3300">
        <v>4417.6899999999996</v>
      </c>
      <c r="R3300" t="s">
        <v>59</v>
      </c>
      <c r="S3300">
        <v>2397.35</v>
      </c>
      <c r="T3300">
        <v>3.4</v>
      </c>
      <c r="U3300">
        <v>2026</v>
      </c>
      <c r="V3300" t="s">
        <v>46</v>
      </c>
      <c r="W3300" s="2">
        <v>46082</v>
      </c>
      <c r="X3300" t="s">
        <v>78</v>
      </c>
      <c r="Y3300" t="s">
        <v>48</v>
      </c>
      <c r="Z3300">
        <v>4417.6899999999996</v>
      </c>
      <c r="AA3300">
        <v>2397.35</v>
      </c>
      <c r="AB3300">
        <v>0.54300000000000004</v>
      </c>
    </row>
    <row r="3301" spans="1:28" x14ac:dyDescent="0.25">
      <c r="A3301" t="s">
        <v>3385</v>
      </c>
      <c r="B3301" s="2">
        <v>46324.302083333343</v>
      </c>
      <c r="C3301" s="2">
        <v>46326.20208333333</v>
      </c>
      <c r="D3301" t="s">
        <v>50</v>
      </c>
      <c r="E3301" t="s">
        <v>30</v>
      </c>
      <c r="F3301" t="s">
        <v>31</v>
      </c>
      <c r="G3301" t="s">
        <v>32</v>
      </c>
      <c r="H3301" t="s">
        <v>67</v>
      </c>
      <c r="I3301" t="s">
        <v>57</v>
      </c>
      <c r="J3301">
        <v>1.9</v>
      </c>
      <c r="K3301" t="s">
        <v>35</v>
      </c>
      <c r="L3301">
        <v>36</v>
      </c>
      <c r="M3301" s="2">
        <v>46324</v>
      </c>
      <c r="N3301" t="s">
        <v>76</v>
      </c>
      <c r="O3301">
        <v>7.9</v>
      </c>
      <c r="P3301">
        <v>1.8</v>
      </c>
      <c r="Q3301">
        <v>5183.6000000000004</v>
      </c>
      <c r="R3301" t="s">
        <v>77</v>
      </c>
      <c r="S3301">
        <v>3226.78</v>
      </c>
      <c r="T3301">
        <v>4.3</v>
      </c>
      <c r="U3301">
        <v>2026</v>
      </c>
      <c r="V3301" t="s">
        <v>97</v>
      </c>
      <c r="W3301" s="2">
        <v>46296</v>
      </c>
      <c r="X3301" t="s">
        <v>47</v>
      </c>
      <c r="Y3301" t="s">
        <v>48</v>
      </c>
      <c r="Z3301">
        <v>5183.6000000000004</v>
      </c>
      <c r="AA3301">
        <v>3226.78</v>
      </c>
      <c r="AB3301">
        <v>0.622</v>
      </c>
    </row>
    <row r="3302" spans="1:28" x14ac:dyDescent="0.25">
      <c r="A3302" t="s">
        <v>3386</v>
      </c>
      <c r="B3302" s="2">
        <v>46286.59097222222</v>
      </c>
      <c r="C3302" s="2">
        <v>46292.290972222218</v>
      </c>
      <c r="D3302" t="s">
        <v>29</v>
      </c>
      <c r="E3302" t="s">
        <v>30</v>
      </c>
      <c r="F3302" t="s">
        <v>31</v>
      </c>
      <c r="G3302" t="s">
        <v>32</v>
      </c>
      <c r="H3302" t="s">
        <v>86</v>
      </c>
      <c r="I3302" t="s">
        <v>75</v>
      </c>
      <c r="J3302">
        <v>5.7</v>
      </c>
      <c r="K3302" t="s">
        <v>35</v>
      </c>
      <c r="L3302">
        <v>22</v>
      </c>
      <c r="M3302" s="2">
        <v>46286</v>
      </c>
      <c r="N3302" t="s">
        <v>36</v>
      </c>
      <c r="O3302">
        <v>7.9</v>
      </c>
      <c r="P3302">
        <v>2.6</v>
      </c>
      <c r="Q3302">
        <v>7419.93</v>
      </c>
      <c r="R3302" t="s">
        <v>37</v>
      </c>
      <c r="S3302">
        <v>4419.4399999999996</v>
      </c>
      <c r="T3302">
        <v>3.8</v>
      </c>
      <c r="U3302">
        <v>2026</v>
      </c>
      <c r="V3302" t="s">
        <v>53</v>
      </c>
      <c r="W3302" s="2">
        <v>46266</v>
      </c>
      <c r="X3302" t="s">
        <v>78</v>
      </c>
      <c r="Y3302" t="s">
        <v>48</v>
      </c>
      <c r="Z3302">
        <v>7419.93</v>
      </c>
      <c r="AA3302">
        <v>4419.4399999999996</v>
      </c>
      <c r="AB3302">
        <v>0.59599999999999997</v>
      </c>
    </row>
    <row r="3303" spans="1:28" x14ac:dyDescent="0.25">
      <c r="A3303" t="s">
        <v>3387</v>
      </c>
      <c r="B3303" s="2">
        <v>46171.352083333331</v>
      </c>
      <c r="C3303" s="2">
        <v>46172.95208333333</v>
      </c>
      <c r="D3303" t="s">
        <v>42</v>
      </c>
      <c r="E3303" t="s">
        <v>73</v>
      </c>
      <c r="F3303" t="s">
        <v>51</v>
      </c>
      <c r="G3303" t="s">
        <v>32</v>
      </c>
      <c r="H3303" t="s">
        <v>33</v>
      </c>
      <c r="I3303" t="s">
        <v>34</v>
      </c>
      <c r="J3303">
        <v>1.6</v>
      </c>
      <c r="K3303" t="s">
        <v>35</v>
      </c>
      <c r="L3303">
        <v>98</v>
      </c>
      <c r="M3303" s="2">
        <v>46171</v>
      </c>
      <c r="N3303" t="s">
        <v>36</v>
      </c>
      <c r="O3303">
        <v>10.1</v>
      </c>
      <c r="P3303">
        <v>2.4</v>
      </c>
      <c r="Q3303">
        <v>4626.17</v>
      </c>
      <c r="R3303" t="s">
        <v>37</v>
      </c>
      <c r="S3303">
        <v>2364.27</v>
      </c>
      <c r="T3303">
        <v>3.5</v>
      </c>
      <c r="U3303">
        <v>2026</v>
      </c>
      <c r="V3303" t="s">
        <v>80</v>
      </c>
      <c r="W3303" s="2">
        <v>46143</v>
      </c>
      <c r="X3303" t="s">
        <v>81</v>
      </c>
      <c r="Y3303" t="s">
        <v>48</v>
      </c>
      <c r="Z3303">
        <v>4626.17</v>
      </c>
      <c r="AA3303">
        <v>2364.27</v>
      </c>
      <c r="AB3303">
        <v>0.51100000000000001</v>
      </c>
    </row>
    <row r="3304" spans="1:28" x14ac:dyDescent="0.25">
      <c r="A3304" t="s">
        <v>3388</v>
      </c>
      <c r="B3304" s="2">
        <v>46262.579861111109</v>
      </c>
      <c r="C3304" s="2">
        <v>46266.479861111111</v>
      </c>
      <c r="D3304" t="s">
        <v>62</v>
      </c>
      <c r="E3304" t="s">
        <v>43</v>
      </c>
      <c r="F3304" t="s">
        <v>51</v>
      </c>
      <c r="G3304" t="s">
        <v>55</v>
      </c>
      <c r="H3304" t="s">
        <v>74</v>
      </c>
      <c r="I3304" t="s">
        <v>57</v>
      </c>
      <c r="J3304">
        <v>3.9</v>
      </c>
      <c r="K3304" t="s">
        <v>58</v>
      </c>
      <c r="L3304">
        <v>65</v>
      </c>
      <c r="M3304" s="2">
        <v>46262</v>
      </c>
      <c r="N3304" t="s">
        <v>76</v>
      </c>
      <c r="O3304">
        <v>7.9</v>
      </c>
      <c r="P3304">
        <v>2.2999999999999998</v>
      </c>
      <c r="Q3304">
        <v>5791.21</v>
      </c>
      <c r="R3304" t="s">
        <v>37</v>
      </c>
      <c r="S3304">
        <v>3946.2</v>
      </c>
      <c r="T3304">
        <v>3.3</v>
      </c>
      <c r="U3304">
        <v>2026</v>
      </c>
      <c r="V3304" t="s">
        <v>87</v>
      </c>
      <c r="W3304" s="2">
        <v>46235</v>
      </c>
      <c r="X3304" t="s">
        <v>81</v>
      </c>
      <c r="Y3304" t="s">
        <v>48</v>
      </c>
      <c r="Z3304">
        <v>5791.21</v>
      </c>
      <c r="AA3304">
        <v>3946.2</v>
      </c>
      <c r="AB3304">
        <v>0.68100000000000005</v>
      </c>
    </row>
    <row r="3305" spans="1:28" x14ac:dyDescent="0.25">
      <c r="A3305" t="s">
        <v>3389</v>
      </c>
      <c r="B3305" s="2">
        <v>46335.451388888891</v>
      </c>
      <c r="C3305" s="2">
        <v>46338.651388888888</v>
      </c>
      <c r="D3305" t="s">
        <v>72</v>
      </c>
      <c r="E3305" t="s">
        <v>43</v>
      </c>
      <c r="F3305" t="s">
        <v>31</v>
      </c>
      <c r="G3305" t="s">
        <v>44</v>
      </c>
      <c r="H3305" t="s">
        <v>86</v>
      </c>
      <c r="I3305" t="s">
        <v>75</v>
      </c>
      <c r="J3305">
        <v>3.2</v>
      </c>
      <c r="K3305" t="s">
        <v>35</v>
      </c>
      <c r="L3305">
        <v>72</v>
      </c>
      <c r="M3305" s="2">
        <v>46335</v>
      </c>
      <c r="N3305" t="s">
        <v>36</v>
      </c>
      <c r="O3305">
        <v>12</v>
      </c>
      <c r="P3305">
        <v>1.2</v>
      </c>
      <c r="Q3305">
        <v>7052.81</v>
      </c>
      <c r="R3305" t="s">
        <v>37</v>
      </c>
      <c r="S3305">
        <v>5193.82</v>
      </c>
      <c r="T3305">
        <v>4</v>
      </c>
      <c r="U3305">
        <v>2026</v>
      </c>
      <c r="V3305" t="s">
        <v>89</v>
      </c>
      <c r="W3305" s="2">
        <v>46327</v>
      </c>
      <c r="X3305" t="s">
        <v>78</v>
      </c>
      <c r="Y3305" t="s">
        <v>48</v>
      </c>
      <c r="Z3305">
        <v>7052.81</v>
      </c>
      <c r="AA3305">
        <v>5193.82</v>
      </c>
      <c r="AB3305">
        <v>0.73599999999999999</v>
      </c>
    </row>
    <row r="3306" spans="1:28" x14ac:dyDescent="0.25">
      <c r="A3306" t="s">
        <v>3390</v>
      </c>
      <c r="B3306" s="2">
        <v>46044.14166666667</v>
      </c>
      <c r="C3306" s="2">
        <v>46048.241666666669</v>
      </c>
      <c r="D3306" t="s">
        <v>62</v>
      </c>
      <c r="E3306" t="s">
        <v>73</v>
      </c>
      <c r="F3306" t="s">
        <v>31</v>
      </c>
      <c r="G3306" t="s">
        <v>32</v>
      </c>
      <c r="H3306" t="s">
        <v>74</v>
      </c>
      <c r="I3306" t="s">
        <v>34</v>
      </c>
      <c r="J3306">
        <v>4.0999999999999996</v>
      </c>
      <c r="K3306" t="s">
        <v>35</v>
      </c>
      <c r="L3306">
        <v>31</v>
      </c>
      <c r="M3306" s="2">
        <v>46044</v>
      </c>
      <c r="N3306" t="s">
        <v>36</v>
      </c>
      <c r="O3306">
        <v>10</v>
      </c>
      <c r="P3306">
        <v>2.8</v>
      </c>
      <c r="Q3306">
        <v>7453.77</v>
      </c>
      <c r="R3306" t="s">
        <v>37</v>
      </c>
      <c r="S3306">
        <v>3800.07</v>
      </c>
      <c r="T3306">
        <v>4.9000000000000004</v>
      </c>
      <c r="U3306">
        <v>2026</v>
      </c>
      <c r="V3306" t="s">
        <v>69</v>
      </c>
      <c r="W3306" s="2">
        <v>46023</v>
      </c>
      <c r="X3306" t="s">
        <v>47</v>
      </c>
      <c r="Y3306" t="s">
        <v>48</v>
      </c>
      <c r="Z3306">
        <v>7453.77</v>
      </c>
      <c r="AA3306">
        <v>3800.07</v>
      </c>
      <c r="AB3306">
        <v>0.51</v>
      </c>
    </row>
    <row r="3307" spans="1:28" x14ac:dyDescent="0.25">
      <c r="A3307" t="s">
        <v>3391</v>
      </c>
      <c r="B3307" s="2">
        <v>46007.263888888891</v>
      </c>
      <c r="C3307" s="2">
        <v>46011.163888888892</v>
      </c>
      <c r="D3307" t="s">
        <v>62</v>
      </c>
      <c r="E3307" t="s">
        <v>43</v>
      </c>
      <c r="F3307" t="s">
        <v>51</v>
      </c>
      <c r="G3307" t="s">
        <v>44</v>
      </c>
      <c r="H3307" t="s">
        <v>56</v>
      </c>
      <c r="I3307" t="s">
        <v>34</v>
      </c>
      <c r="J3307">
        <v>3.9</v>
      </c>
      <c r="K3307" t="s">
        <v>58</v>
      </c>
      <c r="L3307">
        <v>48</v>
      </c>
      <c r="M3307" s="2">
        <v>46007</v>
      </c>
      <c r="N3307" t="s">
        <v>36</v>
      </c>
      <c r="O3307">
        <v>8.1999999999999993</v>
      </c>
      <c r="P3307">
        <v>1.1000000000000001</v>
      </c>
      <c r="Q3307">
        <v>5787.98</v>
      </c>
      <c r="R3307" t="s">
        <v>59</v>
      </c>
      <c r="S3307">
        <v>3399.12</v>
      </c>
      <c r="T3307">
        <v>4.3</v>
      </c>
      <c r="U3307">
        <v>2025</v>
      </c>
      <c r="V3307" t="s">
        <v>63</v>
      </c>
      <c r="W3307" s="2">
        <v>45992</v>
      </c>
      <c r="X3307" t="s">
        <v>70</v>
      </c>
      <c r="Y3307" t="s">
        <v>48</v>
      </c>
      <c r="Z3307">
        <v>5787.98</v>
      </c>
      <c r="AA3307">
        <v>3399.12</v>
      </c>
      <c r="AB3307">
        <v>0.58699999999999997</v>
      </c>
    </row>
    <row r="3308" spans="1:28" x14ac:dyDescent="0.25">
      <c r="A3308" t="s">
        <v>3392</v>
      </c>
      <c r="B3308" s="2">
        <v>45953.761111111111</v>
      </c>
      <c r="C3308" s="2">
        <v>45960.661111111112</v>
      </c>
      <c r="D3308" t="s">
        <v>29</v>
      </c>
      <c r="E3308" t="s">
        <v>73</v>
      </c>
      <c r="F3308" t="s">
        <v>51</v>
      </c>
      <c r="G3308" t="s">
        <v>55</v>
      </c>
      <c r="H3308" t="s">
        <v>52</v>
      </c>
      <c r="I3308" t="s">
        <v>57</v>
      </c>
      <c r="J3308">
        <v>6.9</v>
      </c>
      <c r="K3308" t="s">
        <v>35</v>
      </c>
      <c r="L3308">
        <v>73</v>
      </c>
      <c r="M3308" s="2">
        <v>45953</v>
      </c>
      <c r="N3308" t="s">
        <v>76</v>
      </c>
      <c r="O3308">
        <v>8.1</v>
      </c>
      <c r="P3308">
        <v>1.9</v>
      </c>
      <c r="Q3308">
        <v>8477.64</v>
      </c>
      <c r="R3308" t="s">
        <v>37</v>
      </c>
      <c r="S3308">
        <v>4141.37</v>
      </c>
      <c r="T3308">
        <v>3.8</v>
      </c>
      <c r="U3308">
        <v>2025</v>
      </c>
      <c r="V3308" t="s">
        <v>97</v>
      </c>
      <c r="W3308" s="2">
        <v>45931</v>
      </c>
      <c r="X3308" t="s">
        <v>47</v>
      </c>
      <c r="Y3308" t="s">
        <v>48</v>
      </c>
      <c r="Z3308">
        <v>8477.64</v>
      </c>
      <c r="AA3308">
        <v>4141.37</v>
      </c>
      <c r="AB3308">
        <v>0.48899999999999999</v>
      </c>
    </row>
    <row r="3309" spans="1:28" x14ac:dyDescent="0.25">
      <c r="A3309" t="s">
        <v>3393</v>
      </c>
      <c r="B3309" s="2">
        <v>45915.763194444437</v>
      </c>
      <c r="C3309" s="2">
        <v>45917.163194444453</v>
      </c>
      <c r="D3309" t="s">
        <v>50</v>
      </c>
      <c r="E3309" t="s">
        <v>83</v>
      </c>
      <c r="F3309" t="s">
        <v>31</v>
      </c>
      <c r="G3309" t="s">
        <v>66</v>
      </c>
      <c r="H3309" t="s">
        <v>33</v>
      </c>
      <c r="I3309" t="s">
        <v>57</v>
      </c>
      <c r="J3309">
        <v>1.4</v>
      </c>
      <c r="K3309" t="s">
        <v>35</v>
      </c>
      <c r="L3309">
        <v>63</v>
      </c>
      <c r="M3309" s="2">
        <v>45915</v>
      </c>
      <c r="N3309" t="s">
        <v>36</v>
      </c>
      <c r="O3309">
        <v>10.1</v>
      </c>
      <c r="P3309">
        <v>2.2000000000000002</v>
      </c>
      <c r="Q3309">
        <v>3569.93</v>
      </c>
      <c r="R3309" t="s">
        <v>59</v>
      </c>
      <c r="S3309">
        <v>1966.23</v>
      </c>
      <c r="T3309">
        <v>4.0999999999999996</v>
      </c>
      <c r="U3309">
        <v>2025</v>
      </c>
      <c r="V3309" t="s">
        <v>53</v>
      </c>
      <c r="W3309" s="2">
        <v>45901</v>
      </c>
      <c r="X3309" t="s">
        <v>78</v>
      </c>
      <c r="Y3309" t="s">
        <v>48</v>
      </c>
      <c r="Z3309">
        <v>3569.93</v>
      </c>
      <c r="AA3309">
        <v>1966.23</v>
      </c>
      <c r="AB3309">
        <v>0.55100000000000005</v>
      </c>
    </row>
    <row r="3310" spans="1:28" x14ac:dyDescent="0.25">
      <c r="A3310" t="s">
        <v>3394</v>
      </c>
      <c r="B3310" s="2">
        <v>45738.052777777782</v>
      </c>
      <c r="C3310" s="2">
        <v>45741.652777777781</v>
      </c>
      <c r="D3310" t="s">
        <v>85</v>
      </c>
      <c r="E3310" t="s">
        <v>73</v>
      </c>
      <c r="F3310" t="s">
        <v>51</v>
      </c>
      <c r="G3310" t="s">
        <v>32</v>
      </c>
      <c r="H3310" t="s">
        <v>45</v>
      </c>
      <c r="I3310" t="s">
        <v>34</v>
      </c>
      <c r="J3310">
        <v>3.6</v>
      </c>
      <c r="K3310" t="s">
        <v>35</v>
      </c>
      <c r="L3310">
        <v>51</v>
      </c>
      <c r="M3310" s="2">
        <v>45738</v>
      </c>
      <c r="N3310" t="s">
        <v>36</v>
      </c>
      <c r="O3310">
        <v>10</v>
      </c>
      <c r="P3310">
        <v>3.7</v>
      </c>
      <c r="Q3310">
        <v>4562.72</v>
      </c>
      <c r="R3310" t="s">
        <v>77</v>
      </c>
      <c r="S3310">
        <v>2546.5</v>
      </c>
      <c r="T3310">
        <v>4.5</v>
      </c>
      <c r="U3310">
        <v>2025</v>
      </c>
      <c r="V3310" t="s">
        <v>46</v>
      </c>
      <c r="W3310" s="2">
        <v>45717</v>
      </c>
      <c r="X3310" t="s">
        <v>92</v>
      </c>
      <c r="Y3310" t="s">
        <v>40</v>
      </c>
      <c r="Z3310">
        <v>4562.72</v>
      </c>
      <c r="AA3310">
        <v>2546.5</v>
      </c>
      <c r="AB3310">
        <v>0.55800000000000005</v>
      </c>
    </row>
    <row r="3311" spans="1:28" x14ac:dyDescent="0.25">
      <c r="A3311" t="s">
        <v>3395</v>
      </c>
      <c r="B3311" s="2">
        <v>45925.565972222219</v>
      </c>
      <c r="C3311" s="2">
        <v>45927.065972222219</v>
      </c>
      <c r="D3311" t="s">
        <v>42</v>
      </c>
      <c r="E3311" t="s">
        <v>43</v>
      </c>
      <c r="F3311" t="s">
        <v>51</v>
      </c>
      <c r="G3311" t="s">
        <v>32</v>
      </c>
      <c r="H3311" t="s">
        <v>52</v>
      </c>
      <c r="I3311" t="s">
        <v>34</v>
      </c>
      <c r="J3311">
        <v>1.5</v>
      </c>
      <c r="K3311" t="s">
        <v>35</v>
      </c>
      <c r="L3311">
        <v>79</v>
      </c>
      <c r="M3311" s="2">
        <v>45925</v>
      </c>
      <c r="N3311" t="s">
        <v>36</v>
      </c>
      <c r="O3311">
        <v>9.8000000000000007</v>
      </c>
      <c r="P3311">
        <v>0.8</v>
      </c>
      <c r="Q3311">
        <v>3580.51</v>
      </c>
      <c r="R3311" t="s">
        <v>37</v>
      </c>
      <c r="S3311">
        <v>2596.34</v>
      </c>
      <c r="T3311">
        <v>4.3</v>
      </c>
      <c r="U3311">
        <v>2025</v>
      </c>
      <c r="V3311" t="s">
        <v>53</v>
      </c>
      <c r="W3311" s="2">
        <v>45901</v>
      </c>
      <c r="X3311" t="s">
        <v>47</v>
      </c>
      <c r="Y3311" t="s">
        <v>48</v>
      </c>
      <c r="Z3311">
        <v>3580.51</v>
      </c>
      <c r="AA3311">
        <v>2596.34</v>
      </c>
      <c r="AB3311">
        <v>0.72499999999999998</v>
      </c>
    </row>
    <row r="3312" spans="1:28" x14ac:dyDescent="0.25">
      <c r="A3312" t="s">
        <v>3396</v>
      </c>
      <c r="B3312" s="2">
        <v>46076.532638888893</v>
      </c>
      <c r="C3312" s="2">
        <v>46080.432638888888</v>
      </c>
      <c r="D3312" t="s">
        <v>72</v>
      </c>
      <c r="E3312" t="s">
        <v>30</v>
      </c>
      <c r="F3312" t="s">
        <v>31</v>
      </c>
      <c r="G3312" t="s">
        <v>32</v>
      </c>
      <c r="H3312" t="s">
        <v>52</v>
      </c>
      <c r="I3312" t="s">
        <v>57</v>
      </c>
      <c r="J3312">
        <v>3.9</v>
      </c>
      <c r="K3312" t="s">
        <v>35</v>
      </c>
      <c r="L3312">
        <v>40</v>
      </c>
      <c r="M3312" s="2">
        <v>46076</v>
      </c>
      <c r="N3312" t="s">
        <v>36</v>
      </c>
      <c r="O3312">
        <v>7.8</v>
      </c>
      <c r="P3312">
        <v>2.4</v>
      </c>
      <c r="Q3312">
        <v>5471.34</v>
      </c>
      <c r="R3312" t="s">
        <v>77</v>
      </c>
      <c r="S3312">
        <v>3860.81</v>
      </c>
      <c r="T3312">
        <v>4.5999999999999996</v>
      </c>
      <c r="U3312">
        <v>2026</v>
      </c>
      <c r="V3312" t="s">
        <v>104</v>
      </c>
      <c r="W3312" s="2">
        <v>46054</v>
      </c>
      <c r="X3312" t="s">
        <v>78</v>
      </c>
      <c r="Y3312" t="s">
        <v>48</v>
      </c>
      <c r="Z3312">
        <v>5471.34</v>
      </c>
      <c r="AA3312">
        <v>3860.81</v>
      </c>
      <c r="AB3312">
        <v>0.70599999999999996</v>
      </c>
    </row>
    <row r="3313" spans="1:28" x14ac:dyDescent="0.25">
      <c r="A3313" t="s">
        <v>3397</v>
      </c>
      <c r="B3313" s="2">
        <v>45892.28402777778</v>
      </c>
      <c r="C3313" s="2">
        <v>45897.78402777778</v>
      </c>
      <c r="D3313" t="s">
        <v>113</v>
      </c>
      <c r="E3313" t="s">
        <v>83</v>
      </c>
      <c r="F3313" t="s">
        <v>31</v>
      </c>
      <c r="G3313" t="s">
        <v>32</v>
      </c>
      <c r="H3313" t="s">
        <v>86</v>
      </c>
      <c r="I3313" t="s">
        <v>34</v>
      </c>
      <c r="J3313">
        <v>5.5</v>
      </c>
      <c r="K3313" t="s">
        <v>35</v>
      </c>
      <c r="L3313">
        <v>67</v>
      </c>
      <c r="M3313" s="2">
        <v>45892</v>
      </c>
      <c r="N3313" t="s">
        <v>36</v>
      </c>
      <c r="O3313">
        <v>10.1</v>
      </c>
      <c r="P3313">
        <v>2</v>
      </c>
      <c r="Q3313">
        <v>5281.69</v>
      </c>
      <c r="R3313" t="s">
        <v>59</v>
      </c>
      <c r="S3313">
        <v>3852.73</v>
      </c>
      <c r="T3313">
        <v>4</v>
      </c>
      <c r="U3313">
        <v>2025</v>
      </c>
      <c r="V3313" t="s">
        <v>87</v>
      </c>
      <c r="W3313" s="2">
        <v>45870</v>
      </c>
      <c r="X3313" t="s">
        <v>92</v>
      </c>
      <c r="Y3313" t="s">
        <v>40</v>
      </c>
      <c r="Z3313">
        <v>5281.69</v>
      </c>
      <c r="AA3313">
        <v>3852.73</v>
      </c>
      <c r="AB3313">
        <v>0.72899999999999998</v>
      </c>
    </row>
    <row r="3314" spans="1:28" x14ac:dyDescent="0.25">
      <c r="A3314" t="s">
        <v>3398</v>
      </c>
      <c r="B3314" s="2">
        <v>45968.072916666657</v>
      </c>
      <c r="C3314" s="2">
        <v>45970.17291666667</v>
      </c>
      <c r="D3314" t="s">
        <v>50</v>
      </c>
      <c r="E3314" t="s">
        <v>30</v>
      </c>
      <c r="F3314" t="s">
        <v>31</v>
      </c>
      <c r="G3314" t="s">
        <v>44</v>
      </c>
      <c r="H3314" t="s">
        <v>74</v>
      </c>
      <c r="I3314" t="s">
        <v>57</v>
      </c>
      <c r="J3314">
        <v>2.1</v>
      </c>
      <c r="K3314" t="s">
        <v>35</v>
      </c>
      <c r="L3314">
        <v>7</v>
      </c>
      <c r="M3314" s="2">
        <v>45968</v>
      </c>
      <c r="N3314" t="s">
        <v>36</v>
      </c>
      <c r="O3314">
        <v>11.7</v>
      </c>
      <c r="P3314">
        <v>1.2</v>
      </c>
      <c r="Q3314">
        <v>1976.55</v>
      </c>
      <c r="R3314" t="s">
        <v>77</v>
      </c>
      <c r="S3314">
        <v>996.47</v>
      </c>
      <c r="T3314">
        <v>5</v>
      </c>
      <c r="U3314">
        <v>2025</v>
      </c>
      <c r="V3314" t="s">
        <v>89</v>
      </c>
      <c r="W3314" s="2">
        <v>45962</v>
      </c>
      <c r="X3314" t="s">
        <v>81</v>
      </c>
      <c r="Y3314" t="s">
        <v>48</v>
      </c>
      <c r="Z3314">
        <v>1976.55</v>
      </c>
      <c r="AA3314">
        <v>996.47</v>
      </c>
      <c r="AB3314">
        <v>0.504</v>
      </c>
    </row>
    <row r="3315" spans="1:28" x14ac:dyDescent="0.25">
      <c r="A3315" t="s">
        <v>3399</v>
      </c>
      <c r="B3315" s="2">
        <v>46014.381944444453</v>
      </c>
      <c r="C3315" s="2">
        <v>46015.881944444453</v>
      </c>
      <c r="D3315" t="s">
        <v>42</v>
      </c>
      <c r="E3315" t="s">
        <v>73</v>
      </c>
      <c r="F3315" t="s">
        <v>51</v>
      </c>
      <c r="G3315" t="s">
        <v>32</v>
      </c>
      <c r="H3315" t="s">
        <v>33</v>
      </c>
      <c r="I3315" t="s">
        <v>57</v>
      </c>
      <c r="J3315">
        <v>1.5</v>
      </c>
      <c r="K3315" t="s">
        <v>35</v>
      </c>
      <c r="L3315">
        <v>80</v>
      </c>
      <c r="M3315" s="2">
        <v>46014</v>
      </c>
      <c r="N3315" t="s">
        <v>36</v>
      </c>
      <c r="O3315">
        <v>8</v>
      </c>
      <c r="P3315">
        <v>2.8</v>
      </c>
      <c r="Q3315">
        <v>3897.19</v>
      </c>
      <c r="R3315" t="s">
        <v>37</v>
      </c>
      <c r="S3315">
        <v>2026.31</v>
      </c>
      <c r="T3315">
        <v>3.6</v>
      </c>
      <c r="U3315">
        <v>2025</v>
      </c>
      <c r="V3315" t="s">
        <v>63</v>
      </c>
      <c r="W3315" s="2">
        <v>45992</v>
      </c>
      <c r="X3315" t="s">
        <v>70</v>
      </c>
      <c r="Y3315" t="s">
        <v>48</v>
      </c>
      <c r="Z3315">
        <v>3897.19</v>
      </c>
      <c r="AA3315">
        <v>2026.31</v>
      </c>
      <c r="AB3315">
        <v>0.52</v>
      </c>
    </row>
    <row r="3316" spans="1:28" x14ac:dyDescent="0.25">
      <c r="A3316" t="s">
        <v>3400</v>
      </c>
      <c r="B3316" s="2">
        <v>45870.572916666657</v>
      </c>
      <c r="C3316" s="2">
        <v>45874.772916666669</v>
      </c>
      <c r="D3316" t="s">
        <v>85</v>
      </c>
      <c r="E3316" t="s">
        <v>83</v>
      </c>
      <c r="F3316" t="s">
        <v>31</v>
      </c>
      <c r="G3316" t="s">
        <v>44</v>
      </c>
      <c r="H3316" t="s">
        <v>74</v>
      </c>
      <c r="I3316" t="s">
        <v>75</v>
      </c>
      <c r="J3316">
        <v>4.2</v>
      </c>
      <c r="K3316" t="s">
        <v>35</v>
      </c>
      <c r="L3316">
        <v>75</v>
      </c>
      <c r="M3316" s="2">
        <v>45870</v>
      </c>
      <c r="N3316" t="s">
        <v>76</v>
      </c>
      <c r="O3316">
        <v>10</v>
      </c>
      <c r="P3316">
        <v>0.2</v>
      </c>
      <c r="Q3316">
        <v>6969.18</v>
      </c>
      <c r="R3316" t="s">
        <v>37</v>
      </c>
      <c r="S3316">
        <v>3980.9</v>
      </c>
      <c r="T3316">
        <v>4.5999999999999996</v>
      </c>
      <c r="U3316">
        <v>2025</v>
      </c>
      <c r="V3316" t="s">
        <v>87</v>
      </c>
      <c r="W3316" s="2">
        <v>45870</v>
      </c>
      <c r="X3316" t="s">
        <v>81</v>
      </c>
      <c r="Y3316" t="s">
        <v>48</v>
      </c>
      <c r="Z3316">
        <v>6969.18</v>
      </c>
      <c r="AA3316">
        <v>3980.9</v>
      </c>
      <c r="AB3316">
        <v>0.57099999999999995</v>
      </c>
    </row>
    <row r="3317" spans="1:28" x14ac:dyDescent="0.25">
      <c r="A3317" t="s">
        <v>3401</v>
      </c>
      <c r="B3317" s="2">
        <v>46231.901388888888</v>
      </c>
      <c r="C3317" s="2">
        <v>46233.901388888888</v>
      </c>
      <c r="D3317" t="s">
        <v>42</v>
      </c>
      <c r="E3317" t="s">
        <v>73</v>
      </c>
      <c r="F3317" t="s">
        <v>31</v>
      </c>
      <c r="G3317" t="s">
        <v>32</v>
      </c>
      <c r="H3317" t="s">
        <v>45</v>
      </c>
      <c r="I3317" t="s">
        <v>57</v>
      </c>
      <c r="J3317">
        <v>2</v>
      </c>
      <c r="K3317" t="s">
        <v>58</v>
      </c>
      <c r="L3317">
        <v>55</v>
      </c>
      <c r="M3317" s="2">
        <v>46231</v>
      </c>
      <c r="N3317" t="s">
        <v>36</v>
      </c>
      <c r="O3317">
        <v>9.6999999999999993</v>
      </c>
      <c r="P3317">
        <v>1.8</v>
      </c>
      <c r="Q3317">
        <v>3536.74</v>
      </c>
      <c r="R3317" t="s">
        <v>77</v>
      </c>
      <c r="S3317">
        <v>2487.41</v>
      </c>
      <c r="T3317">
        <v>4.3</v>
      </c>
      <c r="U3317">
        <v>2026</v>
      </c>
      <c r="V3317" t="s">
        <v>107</v>
      </c>
      <c r="W3317" s="2">
        <v>46204</v>
      </c>
      <c r="X3317" t="s">
        <v>70</v>
      </c>
      <c r="Y3317" t="s">
        <v>48</v>
      </c>
      <c r="Z3317">
        <v>3536.74</v>
      </c>
      <c r="AA3317">
        <v>2487.41</v>
      </c>
      <c r="AB3317">
        <v>0.70299999999999996</v>
      </c>
    </row>
    <row r="3318" spans="1:28" x14ac:dyDescent="0.25">
      <c r="A3318" t="s">
        <v>3402</v>
      </c>
      <c r="B3318" s="2">
        <v>45706.060416666667</v>
      </c>
      <c r="C3318" s="2">
        <v>45706.560416666667</v>
      </c>
      <c r="D3318" t="s">
        <v>42</v>
      </c>
      <c r="E3318" t="s">
        <v>83</v>
      </c>
      <c r="F3318" t="s">
        <v>51</v>
      </c>
      <c r="G3318" t="s">
        <v>32</v>
      </c>
      <c r="H3318" t="s">
        <v>56</v>
      </c>
      <c r="I3318" t="s">
        <v>57</v>
      </c>
      <c r="J3318">
        <v>0.5</v>
      </c>
      <c r="K3318" t="s">
        <v>35</v>
      </c>
      <c r="L3318">
        <v>70</v>
      </c>
      <c r="M3318" s="2">
        <v>45706</v>
      </c>
      <c r="N3318" t="s">
        <v>36</v>
      </c>
      <c r="O3318">
        <v>8</v>
      </c>
      <c r="P3318">
        <v>2.9</v>
      </c>
      <c r="Q3318">
        <v>4619.7299999999996</v>
      </c>
      <c r="R3318" t="s">
        <v>59</v>
      </c>
      <c r="S3318">
        <v>2252.15</v>
      </c>
      <c r="T3318">
        <v>3.5</v>
      </c>
      <c r="U3318">
        <v>2025</v>
      </c>
      <c r="V3318" t="s">
        <v>104</v>
      </c>
      <c r="W3318" s="2">
        <v>45689</v>
      </c>
      <c r="X3318" t="s">
        <v>70</v>
      </c>
      <c r="Y3318" t="s">
        <v>48</v>
      </c>
      <c r="Z3318">
        <v>4619.7299999999996</v>
      </c>
      <c r="AA3318">
        <v>2252.15</v>
      </c>
      <c r="AB3318">
        <v>0.48799999999999999</v>
      </c>
    </row>
    <row r="3319" spans="1:28" x14ac:dyDescent="0.25">
      <c r="A3319" t="s">
        <v>3403</v>
      </c>
      <c r="B3319" s="2">
        <v>45784.611111111109</v>
      </c>
      <c r="C3319" s="2">
        <v>45788.611111111109</v>
      </c>
      <c r="D3319" t="s">
        <v>85</v>
      </c>
      <c r="E3319" t="s">
        <v>73</v>
      </c>
      <c r="F3319" t="s">
        <v>31</v>
      </c>
      <c r="G3319" t="s">
        <v>44</v>
      </c>
      <c r="H3319" t="s">
        <v>86</v>
      </c>
      <c r="I3319" t="s">
        <v>57</v>
      </c>
      <c r="J3319">
        <v>4</v>
      </c>
      <c r="K3319" t="s">
        <v>35</v>
      </c>
      <c r="L3319">
        <v>77</v>
      </c>
      <c r="M3319" s="2">
        <v>45784</v>
      </c>
      <c r="N3319" t="s">
        <v>36</v>
      </c>
      <c r="O3319">
        <v>8</v>
      </c>
      <c r="P3319">
        <v>0.7</v>
      </c>
      <c r="Q3319">
        <v>5808.9</v>
      </c>
      <c r="R3319" t="s">
        <v>37</v>
      </c>
      <c r="S3319">
        <v>3047.52</v>
      </c>
      <c r="T3319">
        <v>3.1</v>
      </c>
      <c r="U3319">
        <v>2025</v>
      </c>
      <c r="V3319" t="s">
        <v>80</v>
      </c>
      <c r="W3319" s="2">
        <v>45778</v>
      </c>
      <c r="X3319" t="s">
        <v>64</v>
      </c>
      <c r="Y3319" t="s">
        <v>48</v>
      </c>
      <c r="Z3319">
        <v>5808.9</v>
      </c>
      <c r="AA3319">
        <v>3047.52</v>
      </c>
      <c r="AB3319">
        <v>0.52500000000000002</v>
      </c>
    </row>
    <row r="3320" spans="1:28" x14ac:dyDescent="0.25">
      <c r="A3320" t="s">
        <v>3404</v>
      </c>
      <c r="B3320" s="2">
        <v>45880.763888888891</v>
      </c>
      <c r="C3320" s="2">
        <v>45881.463888888888</v>
      </c>
      <c r="D3320" t="s">
        <v>42</v>
      </c>
      <c r="E3320" t="s">
        <v>43</v>
      </c>
      <c r="F3320" t="s">
        <v>51</v>
      </c>
      <c r="G3320" t="s">
        <v>66</v>
      </c>
      <c r="H3320" t="s">
        <v>74</v>
      </c>
      <c r="I3320" t="s">
        <v>34</v>
      </c>
      <c r="J3320">
        <v>0.7</v>
      </c>
      <c r="K3320" t="s">
        <v>35</v>
      </c>
      <c r="L3320">
        <v>43</v>
      </c>
      <c r="M3320" s="2">
        <v>45880</v>
      </c>
      <c r="N3320" t="s">
        <v>36</v>
      </c>
      <c r="O3320">
        <v>10.4</v>
      </c>
      <c r="P3320">
        <v>2.6</v>
      </c>
      <c r="Q3320">
        <v>2290.61</v>
      </c>
      <c r="R3320" t="s">
        <v>77</v>
      </c>
      <c r="S3320">
        <v>1441.47</v>
      </c>
      <c r="T3320">
        <v>4.0999999999999996</v>
      </c>
      <c r="U3320">
        <v>2025</v>
      </c>
      <c r="V3320" t="s">
        <v>87</v>
      </c>
      <c r="W3320" s="2">
        <v>45870</v>
      </c>
      <c r="X3320" t="s">
        <v>78</v>
      </c>
      <c r="Y3320" t="s">
        <v>48</v>
      </c>
      <c r="Z3320">
        <v>2290.61</v>
      </c>
      <c r="AA3320">
        <v>1441.47</v>
      </c>
      <c r="AB3320">
        <v>0.629</v>
      </c>
    </row>
    <row r="3321" spans="1:28" x14ac:dyDescent="0.25">
      <c r="A3321" t="s">
        <v>3405</v>
      </c>
      <c r="B3321" s="2">
        <v>45936.763888888891</v>
      </c>
      <c r="C3321" s="2">
        <v>45938.363888888889</v>
      </c>
      <c r="D3321" t="s">
        <v>42</v>
      </c>
      <c r="E3321" t="s">
        <v>30</v>
      </c>
      <c r="F3321" t="s">
        <v>31</v>
      </c>
      <c r="G3321" t="s">
        <v>55</v>
      </c>
      <c r="H3321" t="s">
        <v>52</v>
      </c>
      <c r="I3321" t="s">
        <v>57</v>
      </c>
      <c r="J3321">
        <v>1.6</v>
      </c>
      <c r="K3321" t="s">
        <v>35</v>
      </c>
      <c r="L3321">
        <v>52</v>
      </c>
      <c r="M3321" s="2">
        <v>45936</v>
      </c>
      <c r="N3321" t="s">
        <v>76</v>
      </c>
      <c r="O3321">
        <v>12</v>
      </c>
      <c r="P3321">
        <v>1.6</v>
      </c>
      <c r="Q3321">
        <v>2590.5300000000002</v>
      </c>
      <c r="R3321" t="s">
        <v>37</v>
      </c>
      <c r="S3321">
        <v>1262.1099999999999</v>
      </c>
      <c r="T3321">
        <v>3.3</v>
      </c>
      <c r="U3321">
        <v>2025</v>
      </c>
      <c r="V3321" t="s">
        <v>97</v>
      </c>
      <c r="W3321" s="2">
        <v>45931</v>
      </c>
      <c r="X3321" t="s">
        <v>78</v>
      </c>
      <c r="Y3321" t="s">
        <v>48</v>
      </c>
      <c r="Z3321">
        <v>2590.5300000000002</v>
      </c>
      <c r="AA3321">
        <v>1262.1099999999999</v>
      </c>
      <c r="AB3321">
        <v>0.48699999999999999</v>
      </c>
    </row>
    <row r="3322" spans="1:28" x14ac:dyDescent="0.25">
      <c r="A3322" t="s">
        <v>3406</v>
      </c>
      <c r="B3322" s="2">
        <v>46065.374305555553</v>
      </c>
      <c r="C3322" s="2">
        <v>46070.574305555558</v>
      </c>
      <c r="D3322" t="s">
        <v>113</v>
      </c>
      <c r="E3322" t="s">
        <v>83</v>
      </c>
      <c r="F3322" t="s">
        <v>51</v>
      </c>
      <c r="G3322" t="s">
        <v>66</v>
      </c>
      <c r="H3322" t="s">
        <v>86</v>
      </c>
      <c r="I3322" t="s">
        <v>57</v>
      </c>
      <c r="J3322">
        <v>5.2</v>
      </c>
      <c r="K3322" t="s">
        <v>35</v>
      </c>
      <c r="L3322">
        <v>39</v>
      </c>
      <c r="M3322" s="2">
        <v>46065</v>
      </c>
      <c r="N3322" t="s">
        <v>76</v>
      </c>
      <c r="O3322">
        <v>10.199999999999999</v>
      </c>
      <c r="P3322">
        <v>0.9</v>
      </c>
      <c r="Q3322">
        <v>6941.79</v>
      </c>
      <c r="R3322" t="s">
        <v>77</v>
      </c>
      <c r="S3322">
        <v>3547.74</v>
      </c>
      <c r="T3322">
        <v>4.3</v>
      </c>
      <c r="U3322">
        <v>2026</v>
      </c>
      <c r="V3322" t="s">
        <v>104</v>
      </c>
      <c r="W3322" s="2">
        <v>46054</v>
      </c>
      <c r="X3322" t="s">
        <v>47</v>
      </c>
      <c r="Y3322" t="s">
        <v>48</v>
      </c>
      <c r="Z3322">
        <v>6941.79</v>
      </c>
      <c r="AA3322">
        <v>3547.74</v>
      </c>
      <c r="AB3322">
        <v>0.51100000000000001</v>
      </c>
    </row>
    <row r="3323" spans="1:28" x14ac:dyDescent="0.25">
      <c r="A3323" t="s">
        <v>3407</v>
      </c>
      <c r="B3323" s="2">
        <v>46162.169444444437</v>
      </c>
      <c r="C3323" s="2">
        <v>46162.969444444447</v>
      </c>
      <c r="D3323" t="s">
        <v>42</v>
      </c>
      <c r="E3323" t="s">
        <v>30</v>
      </c>
      <c r="F3323" t="s">
        <v>31</v>
      </c>
      <c r="G3323" t="s">
        <v>55</v>
      </c>
      <c r="H3323" t="s">
        <v>33</v>
      </c>
      <c r="I3323" t="s">
        <v>57</v>
      </c>
      <c r="J3323">
        <v>0.8</v>
      </c>
      <c r="K3323" t="s">
        <v>35</v>
      </c>
      <c r="L3323">
        <v>60</v>
      </c>
      <c r="M3323" s="2">
        <v>46162</v>
      </c>
      <c r="N3323" t="s">
        <v>76</v>
      </c>
      <c r="O3323">
        <v>8.1</v>
      </c>
      <c r="P3323">
        <v>3.2</v>
      </c>
      <c r="Q3323">
        <v>1430.75</v>
      </c>
      <c r="R3323" t="s">
        <v>77</v>
      </c>
      <c r="S3323">
        <v>823.57</v>
      </c>
      <c r="T3323">
        <v>3.5</v>
      </c>
      <c r="U3323">
        <v>2026</v>
      </c>
      <c r="V3323" t="s">
        <v>80</v>
      </c>
      <c r="W3323" s="2">
        <v>46143</v>
      </c>
      <c r="X3323" t="s">
        <v>64</v>
      </c>
      <c r="Y3323" t="s">
        <v>48</v>
      </c>
      <c r="Z3323">
        <v>1430.75</v>
      </c>
      <c r="AA3323">
        <v>823.57</v>
      </c>
      <c r="AB3323">
        <v>0.57599999999999996</v>
      </c>
    </row>
    <row r="3324" spans="1:28" x14ac:dyDescent="0.25">
      <c r="A3324" t="s">
        <v>3408</v>
      </c>
      <c r="B3324" s="2">
        <v>45951.400694444441</v>
      </c>
      <c r="C3324" s="2">
        <v>45955.200694444437</v>
      </c>
      <c r="D3324" t="s">
        <v>91</v>
      </c>
      <c r="E3324" t="s">
        <v>73</v>
      </c>
      <c r="F3324" t="s">
        <v>31</v>
      </c>
      <c r="G3324" t="s">
        <v>55</v>
      </c>
      <c r="H3324" t="s">
        <v>67</v>
      </c>
      <c r="I3324" t="s">
        <v>57</v>
      </c>
      <c r="J3324">
        <v>3.8</v>
      </c>
      <c r="K3324" t="s">
        <v>35</v>
      </c>
      <c r="L3324">
        <v>47</v>
      </c>
      <c r="M3324" s="2">
        <v>45951</v>
      </c>
      <c r="N3324" t="s">
        <v>36</v>
      </c>
      <c r="O3324">
        <v>8.1</v>
      </c>
      <c r="P3324">
        <v>0.6</v>
      </c>
      <c r="Q3324">
        <v>5037.21</v>
      </c>
      <c r="R3324" t="s">
        <v>37</v>
      </c>
      <c r="S3324">
        <v>2779.38</v>
      </c>
      <c r="T3324">
        <v>4.5</v>
      </c>
      <c r="U3324">
        <v>2025</v>
      </c>
      <c r="V3324" t="s">
        <v>97</v>
      </c>
      <c r="W3324" s="2">
        <v>45931</v>
      </c>
      <c r="X3324" t="s">
        <v>70</v>
      </c>
      <c r="Y3324" t="s">
        <v>48</v>
      </c>
      <c r="Z3324">
        <v>5037.21</v>
      </c>
      <c r="AA3324">
        <v>2779.38</v>
      </c>
      <c r="AB3324">
        <v>0.55200000000000005</v>
      </c>
    </row>
    <row r="3325" spans="1:28" x14ac:dyDescent="0.25">
      <c r="A3325" t="s">
        <v>3409</v>
      </c>
      <c r="B3325" s="2">
        <v>45934.975694444453</v>
      </c>
      <c r="C3325" s="2">
        <v>45935.975694444453</v>
      </c>
      <c r="D3325" t="s">
        <v>42</v>
      </c>
      <c r="E3325" t="s">
        <v>73</v>
      </c>
      <c r="F3325" t="s">
        <v>51</v>
      </c>
      <c r="G3325" t="s">
        <v>44</v>
      </c>
      <c r="H3325" t="s">
        <v>52</v>
      </c>
      <c r="I3325" t="s">
        <v>57</v>
      </c>
      <c r="J3325">
        <v>1</v>
      </c>
      <c r="K3325" t="s">
        <v>58</v>
      </c>
      <c r="L3325">
        <v>75</v>
      </c>
      <c r="M3325" s="2">
        <v>45934</v>
      </c>
      <c r="N3325" t="s">
        <v>68</v>
      </c>
      <c r="O3325">
        <v>8.1999999999999993</v>
      </c>
      <c r="P3325">
        <v>2.2000000000000002</v>
      </c>
      <c r="Q3325">
        <v>3540.17</v>
      </c>
      <c r="R3325" t="s">
        <v>77</v>
      </c>
      <c r="S3325">
        <v>2082.6</v>
      </c>
      <c r="T3325">
        <v>3.2</v>
      </c>
      <c r="U3325">
        <v>2025</v>
      </c>
      <c r="V3325" t="s">
        <v>97</v>
      </c>
      <c r="W3325" s="2">
        <v>45931</v>
      </c>
      <c r="X3325" t="s">
        <v>92</v>
      </c>
      <c r="Y3325" t="s">
        <v>40</v>
      </c>
      <c r="Z3325">
        <v>3540.17</v>
      </c>
      <c r="AA3325">
        <v>2082.6</v>
      </c>
      <c r="AB3325">
        <v>0.58799999999999997</v>
      </c>
    </row>
    <row r="3326" spans="1:28" x14ac:dyDescent="0.25">
      <c r="A3326" t="s">
        <v>3410</v>
      </c>
      <c r="B3326" s="2">
        <v>46095.681250000001</v>
      </c>
      <c r="C3326" s="2">
        <v>46100.081250000003</v>
      </c>
      <c r="D3326" t="s">
        <v>85</v>
      </c>
      <c r="E3326" t="s">
        <v>83</v>
      </c>
      <c r="F3326" t="s">
        <v>51</v>
      </c>
      <c r="G3326" t="s">
        <v>32</v>
      </c>
      <c r="H3326" t="s">
        <v>74</v>
      </c>
      <c r="I3326" t="s">
        <v>34</v>
      </c>
      <c r="J3326">
        <v>4.4000000000000004</v>
      </c>
      <c r="K3326" t="s">
        <v>35</v>
      </c>
      <c r="L3326">
        <v>54</v>
      </c>
      <c r="M3326" s="2">
        <v>46095</v>
      </c>
      <c r="N3326" t="s">
        <v>76</v>
      </c>
      <c r="O3326">
        <v>9.6999999999999993</v>
      </c>
      <c r="P3326">
        <v>1.7</v>
      </c>
      <c r="Q3326">
        <v>5006.3100000000004</v>
      </c>
      <c r="R3326" t="s">
        <v>37</v>
      </c>
      <c r="S3326">
        <v>3538.08</v>
      </c>
      <c r="T3326">
        <v>4.9000000000000004</v>
      </c>
      <c r="U3326">
        <v>2026</v>
      </c>
      <c r="V3326" t="s">
        <v>46</v>
      </c>
      <c r="W3326" s="2">
        <v>46082</v>
      </c>
      <c r="X3326" t="s">
        <v>92</v>
      </c>
      <c r="Y3326" t="s">
        <v>40</v>
      </c>
      <c r="Z3326">
        <v>5006.3100000000004</v>
      </c>
      <c r="AA3326">
        <v>3538.08</v>
      </c>
      <c r="AB3326">
        <v>0.70699999999999996</v>
      </c>
    </row>
    <row r="3327" spans="1:28" x14ac:dyDescent="0.25">
      <c r="A3327" t="s">
        <v>3411</v>
      </c>
      <c r="B3327" s="2">
        <v>45764.49722222222</v>
      </c>
      <c r="C3327" s="2">
        <v>45768.99722222222</v>
      </c>
      <c r="D3327" t="s">
        <v>113</v>
      </c>
      <c r="E3327" t="s">
        <v>30</v>
      </c>
      <c r="F3327" t="s">
        <v>51</v>
      </c>
      <c r="G3327" t="s">
        <v>32</v>
      </c>
      <c r="H3327" t="s">
        <v>56</v>
      </c>
      <c r="I3327" t="s">
        <v>75</v>
      </c>
      <c r="J3327">
        <v>4.5</v>
      </c>
      <c r="K3327" t="s">
        <v>35</v>
      </c>
      <c r="L3327">
        <v>42</v>
      </c>
      <c r="M3327" s="2">
        <v>45764</v>
      </c>
      <c r="N3327" t="s">
        <v>36</v>
      </c>
      <c r="O3327">
        <v>8</v>
      </c>
      <c r="P3327">
        <v>1.8</v>
      </c>
      <c r="Q3327">
        <v>5806.6</v>
      </c>
      <c r="R3327" t="s">
        <v>37</v>
      </c>
      <c r="S3327">
        <v>3165.7</v>
      </c>
      <c r="T3327">
        <v>4.2</v>
      </c>
      <c r="U3327">
        <v>2025</v>
      </c>
      <c r="V3327" t="s">
        <v>38</v>
      </c>
      <c r="W3327" s="2">
        <v>45748</v>
      </c>
      <c r="X3327" t="s">
        <v>47</v>
      </c>
      <c r="Y3327" t="s">
        <v>48</v>
      </c>
      <c r="Z3327">
        <v>5806.6</v>
      </c>
      <c r="AA3327">
        <v>3165.7</v>
      </c>
      <c r="AB3327">
        <v>0.54500000000000004</v>
      </c>
    </row>
    <row r="3328" spans="1:28" x14ac:dyDescent="0.25">
      <c r="A3328" t="s">
        <v>3412</v>
      </c>
      <c r="B3328" s="2">
        <v>46315.097916666673</v>
      </c>
      <c r="C3328" s="2">
        <v>46318.597916666673</v>
      </c>
      <c r="D3328" t="s">
        <v>72</v>
      </c>
      <c r="E3328" t="s">
        <v>83</v>
      </c>
      <c r="F3328" t="s">
        <v>51</v>
      </c>
      <c r="G3328" t="s">
        <v>55</v>
      </c>
      <c r="H3328" t="s">
        <v>33</v>
      </c>
      <c r="I3328" t="s">
        <v>34</v>
      </c>
      <c r="J3328">
        <v>3.5</v>
      </c>
      <c r="K3328" t="s">
        <v>35</v>
      </c>
      <c r="L3328">
        <v>63</v>
      </c>
      <c r="M3328" s="2">
        <v>46315</v>
      </c>
      <c r="N3328" t="s">
        <v>68</v>
      </c>
      <c r="O3328">
        <v>8.1</v>
      </c>
      <c r="P3328">
        <v>0.8</v>
      </c>
      <c r="Q3328">
        <v>5575.29</v>
      </c>
      <c r="R3328" t="s">
        <v>77</v>
      </c>
      <c r="S3328">
        <v>3722.84</v>
      </c>
      <c r="T3328">
        <v>3.2</v>
      </c>
      <c r="U3328">
        <v>2026</v>
      </c>
      <c r="V3328" t="s">
        <v>97</v>
      </c>
      <c r="W3328" s="2">
        <v>46296</v>
      </c>
      <c r="X3328" t="s">
        <v>70</v>
      </c>
      <c r="Y3328" t="s">
        <v>48</v>
      </c>
      <c r="Z3328">
        <v>5575.29</v>
      </c>
      <c r="AA3328">
        <v>3722.84</v>
      </c>
      <c r="AB3328">
        <v>0.66800000000000004</v>
      </c>
    </row>
    <row r="3329" spans="1:28" x14ac:dyDescent="0.25">
      <c r="A3329" t="s">
        <v>3413</v>
      </c>
      <c r="B3329" s="2">
        <v>46077.619444444441</v>
      </c>
      <c r="C3329" s="2">
        <v>46081.919444444437</v>
      </c>
      <c r="D3329" t="s">
        <v>91</v>
      </c>
      <c r="E3329" t="s">
        <v>30</v>
      </c>
      <c r="F3329" t="s">
        <v>51</v>
      </c>
      <c r="G3329" t="s">
        <v>32</v>
      </c>
      <c r="H3329" t="s">
        <v>45</v>
      </c>
      <c r="I3329" t="s">
        <v>75</v>
      </c>
      <c r="J3329">
        <v>4.3</v>
      </c>
      <c r="K3329" t="s">
        <v>35</v>
      </c>
      <c r="L3329">
        <v>69</v>
      </c>
      <c r="M3329" s="2">
        <v>46077</v>
      </c>
      <c r="N3329" t="s">
        <v>76</v>
      </c>
      <c r="O3329">
        <v>7.8</v>
      </c>
      <c r="P3329">
        <v>1.6</v>
      </c>
      <c r="Q3329">
        <v>5173.24</v>
      </c>
      <c r="R3329" t="s">
        <v>37</v>
      </c>
      <c r="S3329">
        <v>3850.26</v>
      </c>
      <c r="T3329">
        <v>4.3</v>
      </c>
      <c r="U3329">
        <v>2026</v>
      </c>
      <c r="V3329" t="s">
        <v>104</v>
      </c>
      <c r="W3329" s="2">
        <v>46054</v>
      </c>
      <c r="X3329" t="s">
        <v>70</v>
      </c>
      <c r="Y3329" t="s">
        <v>48</v>
      </c>
      <c r="Z3329">
        <v>5173.24</v>
      </c>
      <c r="AA3329">
        <v>3850.26</v>
      </c>
      <c r="AB3329">
        <v>0.74399999999999999</v>
      </c>
    </row>
    <row r="3330" spans="1:28" x14ac:dyDescent="0.25">
      <c r="A3330" t="s">
        <v>3414</v>
      </c>
      <c r="B3330" s="2">
        <v>46268.96597222222</v>
      </c>
      <c r="C3330" s="2">
        <v>46271.865972222222</v>
      </c>
      <c r="D3330" t="s">
        <v>42</v>
      </c>
      <c r="E3330" t="s">
        <v>43</v>
      </c>
      <c r="F3330" t="s">
        <v>51</v>
      </c>
      <c r="G3330" t="s">
        <v>32</v>
      </c>
      <c r="H3330" t="s">
        <v>74</v>
      </c>
      <c r="I3330" t="s">
        <v>34</v>
      </c>
      <c r="J3330">
        <v>2.9</v>
      </c>
      <c r="K3330" t="s">
        <v>35</v>
      </c>
      <c r="L3330">
        <v>53</v>
      </c>
      <c r="M3330" s="2">
        <v>46268</v>
      </c>
      <c r="N3330" t="s">
        <v>36</v>
      </c>
      <c r="O3330">
        <v>8</v>
      </c>
      <c r="P3330">
        <v>1.6</v>
      </c>
      <c r="Q3330">
        <v>5568.77</v>
      </c>
      <c r="R3330" t="s">
        <v>37</v>
      </c>
      <c r="S3330">
        <v>3181.89</v>
      </c>
      <c r="T3330">
        <v>3.3</v>
      </c>
      <c r="U3330">
        <v>2026</v>
      </c>
      <c r="V3330" t="s">
        <v>53</v>
      </c>
      <c r="W3330" s="2">
        <v>46266</v>
      </c>
      <c r="X3330" t="s">
        <v>47</v>
      </c>
      <c r="Y3330" t="s">
        <v>48</v>
      </c>
      <c r="Z3330">
        <v>5568.77</v>
      </c>
      <c r="AA3330">
        <v>3181.89</v>
      </c>
      <c r="AB3330">
        <v>0.57099999999999995</v>
      </c>
    </row>
    <row r="3331" spans="1:28" x14ac:dyDescent="0.25">
      <c r="A3331" t="s">
        <v>3415</v>
      </c>
      <c r="B3331" s="2">
        <v>46086.768750000003</v>
      </c>
      <c r="C3331" s="2">
        <v>46087.268750000003</v>
      </c>
      <c r="D3331" t="s">
        <v>42</v>
      </c>
      <c r="E3331" t="s">
        <v>30</v>
      </c>
      <c r="F3331" t="s">
        <v>51</v>
      </c>
      <c r="G3331" t="s">
        <v>32</v>
      </c>
      <c r="H3331" t="s">
        <v>67</v>
      </c>
      <c r="I3331" t="s">
        <v>34</v>
      </c>
      <c r="J3331">
        <v>0.5</v>
      </c>
      <c r="K3331" t="s">
        <v>35</v>
      </c>
      <c r="L3331">
        <v>64</v>
      </c>
      <c r="M3331" s="2">
        <v>46086</v>
      </c>
      <c r="N3331" t="s">
        <v>68</v>
      </c>
      <c r="O3331">
        <v>10</v>
      </c>
      <c r="P3331">
        <v>1.8</v>
      </c>
      <c r="Q3331">
        <v>3856.58</v>
      </c>
      <c r="R3331" t="s">
        <v>77</v>
      </c>
      <c r="S3331">
        <v>1908.34</v>
      </c>
      <c r="T3331">
        <v>4.2</v>
      </c>
      <c r="U3331">
        <v>2026</v>
      </c>
      <c r="V3331" t="s">
        <v>46</v>
      </c>
      <c r="W3331" s="2">
        <v>46082</v>
      </c>
      <c r="X3331" t="s">
        <v>47</v>
      </c>
      <c r="Y3331" t="s">
        <v>48</v>
      </c>
      <c r="Z3331">
        <v>3856.58</v>
      </c>
      <c r="AA3331">
        <v>1908.34</v>
      </c>
      <c r="AB3331">
        <v>0.495</v>
      </c>
    </row>
    <row r="3332" spans="1:28" x14ac:dyDescent="0.25">
      <c r="A3332" t="s">
        <v>3416</v>
      </c>
      <c r="B3332" s="2">
        <v>46032.80972222222</v>
      </c>
      <c r="C3332" s="2">
        <v>46034.609722222223</v>
      </c>
      <c r="D3332" t="s">
        <v>50</v>
      </c>
      <c r="E3332" t="s">
        <v>73</v>
      </c>
      <c r="F3332" t="s">
        <v>51</v>
      </c>
      <c r="G3332" t="s">
        <v>44</v>
      </c>
      <c r="H3332" t="s">
        <v>45</v>
      </c>
      <c r="I3332" t="s">
        <v>75</v>
      </c>
      <c r="J3332">
        <v>1.8</v>
      </c>
      <c r="K3332" t="s">
        <v>35</v>
      </c>
      <c r="L3332">
        <v>59</v>
      </c>
      <c r="M3332" s="2">
        <v>46032</v>
      </c>
      <c r="N3332" t="s">
        <v>68</v>
      </c>
      <c r="O3332">
        <v>8</v>
      </c>
      <c r="P3332">
        <v>2.7</v>
      </c>
      <c r="Q3332">
        <v>3174.39</v>
      </c>
      <c r="R3332" t="s">
        <v>37</v>
      </c>
      <c r="S3332">
        <v>2124.92</v>
      </c>
      <c r="T3332">
        <v>3.6</v>
      </c>
      <c r="U3332">
        <v>2026</v>
      </c>
      <c r="V3332" t="s">
        <v>69</v>
      </c>
      <c r="W3332" s="2">
        <v>46023</v>
      </c>
      <c r="X3332" t="s">
        <v>92</v>
      </c>
      <c r="Y3332" t="s">
        <v>40</v>
      </c>
      <c r="Z3332">
        <v>3174.39</v>
      </c>
      <c r="AA3332">
        <v>2124.92</v>
      </c>
      <c r="AB3332">
        <v>0.66900000000000004</v>
      </c>
    </row>
    <row r="3333" spans="1:28" x14ac:dyDescent="0.25">
      <c r="A3333" t="s">
        <v>3417</v>
      </c>
      <c r="B3333" s="2">
        <v>45730.243750000001</v>
      </c>
      <c r="C3333" s="2">
        <v>45737.34375</v>
      </c>
      <c r="D3333" t="s">
        <v>29</v>
      </c>
      <c r="E3333" t="s">
        <v>73</v>
      </c>
      <c r="F3333" t="s">
        <v>51</v>
      </c>
      <c r="G3333" t="s">
        <v>44</v>
      </c>
      <c r="H3333" t="s">
        <v>56</v>
      </c>
      <c r="I3333" t="s">
        <v>57</v>
      </c>
      <c r="J3333">
        <v>7.1</v>
      </c>
      <c r="K3333" t="s">
        <v>35</v>
      </c>
      <c r="L3333">
        <v>8</v>
      </c>
      <c r="M3333" s="2">
        <v>45730</v>
      </c>
      <c r="N3333" t="s">
        <v>36</v>
      </c>
      <c r="O3333">
        <v>7.8</v>
      </c>
      <c r="P3333">
        <v>3.1</v>
      </c>
      <c r="Q3333">
        <v>8102.68</v>
      </c>
      <c r="R3333" t="s">
        <v>37</v>
      </c>
      <c r="S3333">
        <v>5631.38</v>
      </c>
      <c r="T3333">
        <v>5</v>
      </c>
      <c r="U3333">
        <v>2025</v>
      </c>
      <c r="V3333" t="s">
        <v>46</v>
      </c>
      <c r="W3333" s="2">
        <v>45717</v>
      </c>
      <c r="X3333" t="s">
        <v>81</v>
      </c>
      <c r="Y3333" t="s">
        <v>48</v>
      </c>
      <c r="Z3333">
        <v>8102.68</v>
      </c>
      <c r="AA3333">
        <v>5631.38</v>
      </c>
      <c r="AB3333">
        <v>0.69499999999999995</v>
      </c>
    </row>
    <row r="3334" spans="1:28" x14ac:dyDescent="0.25">
      <c r="A3334" t="s">
        <v>3418</v>
      </c>
      <c r="B3334" s="2">
        <v>46291.37777777778</v>
      </c>
      <c r="C3334" s="2">
        <v>46294.677777777782</v>
      </c>
      <c r="D3334" t="s">
        <v>91</v>
      </c>
      <c r="E3334" t="s">
        <v>83</v>
      </c>
      <c r="F3334" t="s">
        <v>51</v>
      </c>
      <c r="G3334" t="s">
        <v>55</v>
      </c>
      <c r="H3334" t="s">
        <v>86</v>
      </c>
      <c r="I3334" t="s">
        <v>57</v>
      </c>
      <c r="J3334">
        <v>3.3</v>
      </c>
      <c r="K3334" t="s">
        <v>35</v>
      </c>
      <c r="L3334">
        <v>57</v>
      </c>
      <c r="M3334" s="2">
        <v>46291</v>
      </c>
      <c r="N3334" t="s">
        <v>36</v>
      </c>
      <c r="O3334">
        <v>7.8</v>
      </c>
      <c r="P3334">
        <v>1.6</v>
      </c>
      <c r="Q3334">
        <v>5234.9399999999996</v>
      </c>
      <c r="R3334" t="s">
        <v>59</v>
      </c>
      <c r="S3334">
        <v>3261.15</v>
      </c>
      <c r="T3334">
        <v>4</v>
      </c>
      <c r="U3334">
        <v>2026</v>
      </c>
      <c r="V3334" t="s">
        <v>53</v>
      </c>
      <c r="W3334" s="2">
        <v>46266</v>
      </c>
      <c r="X3334" t="s">
        <v>92</v>
      </c>
      <c r="Y3334" t="s">
        <v>40</v>
      </c>
      <c r="Z3334">
        <v>5234.9399999999996</v>
      </c>
      <c r="AA3334">
        <v>3261.15</v>
      </c>
      <c r="AB3334">
        <v>0.623</v>
      </c>
    </row>
    <row r="3335" spans="1:28" x14ac:dyDescent="0.25">
      <c r="A3335" t="s">
        <v>3419</v>
      </c>
      <c r="B3335" s="2">
        <v>45687.633333333331</v>
      </c>
      <c r="C3335" s="2">
        <v>45690.833333333343</v>
      </c>
      <c r="D3335" t="s">
        <v>91</v>
      </c>
      <c r="E3335" t="s">
        <v>83</v>
      </c>
      <c r="F3335" t="s">
        <v>31</v>
      </c>
      <c r="G3335" t="s">
        <v>44</v>
      </c>
      <c r="H3335" t="s">
        <v>86</v>
      </c>
      <c r="I3335" t="s">
        <v>34</v>
      </c>
      <c r="J3335">
        <v>3.2</v>
      </c>
      <c r="K3335" t="s">
        <v>35</v>
      </c>
      <c r="L3335">
        <v>56</v>
      </c>
      <c r="M3335" s="2">
        <v>45687</v>
      </c>
      <c r="N3335" t="s">
        <v>36</v>
      </c>
      <c r="O3335">
        <v>9.9</v>
      </c>
      <c r="P3335">
        <v>2</v>
      </c>
      <c r="Q3335">
        <v>5568.18</v>
      </c>
      <c r="R3335" t="s">
        <v>37</v>
      </c>
      <c r="S3335">
        <v>3387.75</v>
      </c>
      <c r="T3335">
        <v>3</v>
      </c>
      <c r="U3335">
        <v>2025</v>
      </c>
      <c r="V3335" t="s">
        <v>69</v>
      </c>
      <c r="W3335" s="2">
        <v>45658</v>
      </c>
      <c r="X3335" t="s">
        <v>47</v>
      </c>
      <c r="Y3335" t="s">
        <v>48</v>
      </c>
      <c r="Z3335">
        <v>5568.18</v>
      </c>
      <c r="AA3335">
        <v>3387.75</v>
      </c>
      <c r="AB3335">
        <v>0.60799999999999998</v>
      </c>
    </row>
    <row r="3336" spans="1:28" x14ac:dyDescent="0.25">
      <c r="A3336" t="s">
        <v>3420</v>
      </c>
      <c r="B3336" s="2">
        <v>45845.104861111111</v>
      </c>
      <c r="C3336" s="2">
        <v>45845.604861111111</v>
      </c>
      <c r="D3336" t="s">
        <v>42</v>
      </c>
      <c r="E3336" t="s">
        <v>73</v>
      </c>
      <c r="F3336" t="s">
        <v>31</v>
      </c>
      <c r="G3336" t="s">
        <v>55</v>
      </c>
      <c r="H3336" t="s">
        <v>74</v>
      </c>
      <c r="I3336" t="s">
        <v>75</v>
      </c>
      <c r="J3336">
        <v>0.5</v>
      </c>
      <c r="K3336" t="s">
        <v>35</v>
      </c>
      <c r="L3336">
        <v>28</v>
      </c>
      <c r="M3336" s="2">
        <v>45845</v>
      </c>
      <c r="N3336" t="s">
        <v>36</v>
      </c>
      <c r="O3336">
        <v>8.1</v>
      </c>
      <c r="P3336">
        <v>1.8</v>
      </c>
      <c r="Q3336">
        <v>2525.13</v>
      </c>
      <c r="R3336" t="s">
        <v>77</v>
      </c>
      <c r="S3336">
        <v>1777.43</v>
      </c>
      <c r="T3336">
        <v>4.0999999999999996</v>
      </c>
      <c r="U3336">
        <v>2025</v>
      </c>
      <c r="V3336" t="s">
        <v>107</v>
      </c>
      <c r="W3336" s="2">
        <v>45839</v>
      </c>
      <c r="X3336" t="s">
        <v>78</v>
      </c>
      <c r="Y3336" t="s">
        <v>48</v>
      </c>
      <c r="Z3336">
        <v>2525.13</v>
      </c>
      <c r="AA3336">
        <v>1777.43</v>
      </c>
      <c r="AB3336">
        <v>0.70399999999999996</v>
      </c>
    </row>
    <row r="3337" spans="1:28" x14ac:dyDescent="0.25">
      <c r="A3337" t="s">
        <v>3421</v>
      </c>
      <c r="B3337" s="2">
        <v>46021.820138888892</v>
      </c>
      <c r="C3337" s="2">
        <v>46025.620138888888</v>
      </c>
      <c r="D3337" t="s">
        <v>85</v>
      </c>
      <c r="E3337" t="s">
        <v>73</v>
      </c>
      <c r="F3337" t="s">
        <v>31</v>
      </c>
      <c r="G3337" t="s">
        <v>44</v>
      </c>
      <c r="H3337" t="s">
        <v>45</v>
      </c>
      <c r="I3337" t="s">
        <v>57</v>
      </c>
      <c r="J3337">
        <v>3.8</v>
      </c>
      <c r="K3337" t="s">
        <v>35</v>
      </c>
      <c r="L3337">
        <v>61</v>
      </c>
      <c r="M3337" s="2">
        <v>46021</v>
      </c>
      <c r="N3337" t="s">
        <v>36</v>
      </c>
      <c r="O3337">
        <v>8</v>
      </c>
      <c r="P3337">
        <v>1.9</v>
      </c>
      <c r="Q3337">
        <v>5145.8999999999996</v>
      </c>
      <c r="R3337" t="s">
        <v>37</v>
      </c>
      <c r="S3337">
        <v>3112.97</v>
      </c>
      <c r="T3337">
        <v>3.5</v>
      </c>
      <c r="U3337">
        <v>2025</v>
      </c>
      <c r="V3337" t="s">
        <v>63</v>
      </c>
      <c r="W3337" s="2">
        <v>45992</v>
      </c>
      <c r="X3337" t="s">
        <v>70</v>
      </c>
      <c r="Y3337" t="s">
        <v>48</v>
      </c>
      <c r="Z3337">
        <v>5145.8999999999996</v>
      </c>
      <c r="AA3337">
        <v>3112.97</v>
      </c>
      <c r="AB3337">
        <v>0.60499999999999998</v>
      </c>
    </row>
    <row r="3338" spans="1:28" x14ac:dyDescent="0.25">
      <c r="A3338" t="s">
        <v>3422</v>
      </c>
      <c r="B3338" s="2">
        <v>46108.452777777777</v>
      </c>
      <c r="C3338" s="2">
        <v>46112.952777777777</v>
      </c>
      <c r="D3338" t="s">
        <v>113</v>
      </c>
      <c r="E3338" t="s">
        <v>83</v>
      </c>
      <c r="F3338" t="s">
        <v>51</v>
      </c>
      <c r="G3338" t="s">
        <v>66</v>
      </c>
      <c r="H3338" t="s">
        <v>67</v>
      </c>
      <c r="I3338" t="s">
        <v>34</v>
      </c>
      <c r="J3338">
        <v>4.5</v>
      </c>
      <c r="K3338" t="s">
        <v>35</v>
      </c>
      <c r="L3338">
        <v>48</v>
      </c>
      <c r="M3338" s="2">
        <v>46108</v>
      </c>
      <c r="N3338" t="s">
        <v>68</v>
      </c>
      <c r="O3338">
        <v>8</v>
      </c>
      <c r="P3338">
        <v>0.9</v>
      </c>
      <c r="Q3338">
        <v>5361.94</v>
      </c>
      <c r="R3338" t="s">
        <v>37</v>
      </c>
      <c r="S3338">
        <v>2581.37</v>
      </c>
      <c r="T3338">
        <v>4.8</v>
      </c>
      <c r="U3338">
        <v>2026</v>
      </c>
      <c r="V3338" t="s">
        <v>46</v>
      </c>
      <c r="W3338" s="2">
        <v>46082</v>
      </c>
      <c r="X3338" t="s">
        <v>81</v>
      </c>
      <c r="Y3338" t="s">
        <v>48</v>
      </c>
      <c r="Z3338">
        <v>5361.94</v>
      </c>
      <c r="AA3338">
        <v>2581.37</v>
      </c>
      <c r="AB3338">
        <v>0.48099999999999998</v>
      </c>
    </row>
    <row r="3339" spans="1:28" x14ac:dyDescent="0.25">
      <c r="A3339" t="s">
        <v>3423</v>
      </c>
      <c r="B3339" s="2">
        <v>45852.664583333331</v>
      </c>
      <c r="C3339" s="2">
        <v>45856.664583333331</v>
      </c>
      <c r="D3339" t="s">
        <v>113</v>
      </c>
      <c r="E3339" t="s">
        <v>83</v>
      </c>
      <c r="F3339" t="s">
        <v>51</v>
      </c>
      <c r="G3339" t="s">
        <v>44</v>
      </c>
      <c r="H3339" t="s">
        <v>67</v>
      </c>
      <c r="I3339" t="s">
        <v>75</v>
      </c>
      <c r="J3339">
        <v>4</v>
      </c>
      <c r="K3339" t="s">
        <v>35</v>
      </c>
      <c r="L3339">
        <v>38</v>
      </c>
      <c r="M3339" s="2">
        <v>45852</v>
      </c>
      <c r="N3339" t="s">
        <v>68</v>
      </c>
      <c r="O3339">
        <v>8</v>
      </c>
      <c r="P3339">
        <v>0.8</v>
      </c>
      <c r="Q3339">
        <v>6580.83</v>
      </c>
      <c r="R3339" t="s">
        <v>37</v>
      </c>
      <c r="S3339">
        <v>4915.62</v>
      </c>
      <c r="T3339">
        <v>4.3</v>
      </c>
      <c r="U3339">
        <v>2025</v>
      </c>
      <c r="V3339" t="s">
        <v>107</v>
      </c>
      <c r="W3339" s="2">
        <v>45839</v>
      </c>
      <c r="X3339" t="s">
        <v>78</v>
      </c>
      <c r="Y3339" t="s">
        <v>48</v>
      </c>
      <c r="Z3339">
        <v>6580.83</v>
      </c>
      <c r="AA3339">
        <v>4915.62</v>
      </c>
      <c r="AB3339">
        <v>0.747</v>
      </c>
    </row>
    <row r="3340" spans="1:28" x14ac:dyDescent="0.25">
      <c r="A3340" t="s">
        <v>3424</v>
      </c>
      <c r="B3340" s="2">
        <v>45813.529166666667</v>
      </c>
      <c r="C3340" s="2">
        <v>45816.729166666657</v>
      </c>
      <c r="D3340" t="s">
        <v>72</v>
      </c>
      <c r="E3340" t="s">
        <v>73</v>
      </c>
      <c r="F3340" t="s">
        <v>51</v>
      </c>
      <c r="G3340" t="s">
        <v>55</v>
      </c>
      <c r="H3340" t="s">
        <v>56</v>
      </c>
      <c r="I3340" t="s">
        <v>57</v>
      </c>
      <c r="J3340">
        <v>3.2</v>
      </c>
      <c r="K3340" t="s">
        <v>35</v>
      </c>
      <c r="L3340">
        <v>49</v>
      </c>
      <c r="M3340" s="2">
        <v>45813</v>
      </c>
      <c r="N3340" t="s">
        <v>76</v>
      </c>
      <c r="O3340">
        <v>7.8</v>
      </c>
      <c r="P3340">
        <v>1.2</v>
      </c>
      <c r="Q3340">
        <v>4692.99</v>
      </c>
      <c r="R3340" t="s">
        <v>37</v>
      </c>
      <c r="S3340">
        <v>2609.13</v>
      </c>
      <c r="T3340">
        <v>3.9</v>
      </c>
      <c r="U3340">
        <v>2025</v>
      </c>
      <c r="V3340" t="s">
        <v>110</v>
      </c>
      <c r="W3340" s="2">
        <v>45809</v>
      </c>
      <c r="X3340" t="s">
        <v>47</v>
      </c>
      <c r="Y3340" t="s">
        <v>48</v>
      </c>
      <c r="Z3340">
        <v>4692.99</v>
      </c>
      <c r="AA3340">
        <v>2609.13</v>
      </c>
      <c r="AB3340">
        <v>0.55600000000000005</v>
      </c>
    </row>
    <row r="3341" spans="1:28" x14ac:dyDescent="0.25">
      <c r="A3341" t="s">
        <v>3425</v>
      </c>
      <c r="B3341" s="2">
        <v>45829.92083333333</v>
      </c>
      <c r="C3341" s="2">
        <v>45831.620833333327</v>
      </c>
      <c r="D3341" t="s">
        <v>62</v>
      </c>
      <c r="E3341" t="s">
        <v>73</v>
      </c>
      <c r="F3341" t="s">
        <v>31</v>
      </c>
      <c r="G3341" t="s">
        <v>44</v>
      </c>
      <c r="H3341" t="s">
        <v>33</v>
      </c>
      <c r="I3341" t="s">
        <v>34</v>
      </c>
      <c r="J3341">
        <v>1.7</v>
      </c>
      <c r="K3341" t="s">
        <v>35</v>
      </c>
      <c r="L3341">
        <v>65</v>
      </c>
      <c r="M3341" s="2">
        <v>45829</v>
      </c>
      <c r="N3341" t="s">
        <v>36</v>
      </c>
      <c r="O3341">
        <v>7.9</v>
      </c>
      <c r="P3341">
        <v>1.1000000000000001</v>
      </c>
      <c r="Q3341">
        <v>3336.16</v>
      </c>
      <c r="R3341" t="s">
        <v>37</v>
      </c>
      <c r="S3341">
        <v>2210.31</v>
      </c>
      <c r="T3341">
        <v>4.2</v>
      </c>
      <c r="U3341">
        <v>2025</v>
      </c>
      <c r="V3341" t="s">
        <v>110</v>
      </c>
      <c r="W3341" s="2">
        <v>45809</v>
      </c>
      <c r="X3341" t="s">
        <v>92</v>
      </c>
      <c r="Y3341" t="s">
        <v>40</v>
      </c>
      <c r="Z3341">
        <v>3336.16</v>
      </c>
      <c r="AA3341">
        <v>2210.31</v>
      </c>
      <c r="AB3341">
        <v>0.66300000000000003</v>
      </c>
    </row>
    <row r="3342" spans="1:28" x14ac:dyDescent="0.25">
      <c r="A3342" t="s">
        <v>3426</v>
      </c>
      <c r="B3342" s="2">
        <v>45698.432638888888</v>
      </c>
      <c r="C3342" s="2">
        <v>45699.632638888892</v>
      </c>
      <c r="D3342" t="s">
        <v>42</v>
      </c>
      <c r="E3342" t="s">
        <v>43</v>
      </c>
      <c r="F3342" t="s">
        <v>31</v>
      </c>
      <c r="G3342" t="s">
        <v>55</v>
      </c>
      <c r="H3342" t="s">
        <v>45</v>
      </c>
      <c r="I3342" t="s">
        <v>34</v>
      </c>
      <c r="J3342">
        <v>1.2</v>
      </c>
      <c r="K3342" t="s">
        <v>58</v>
      </c>
      <c r="L3342">
        <v>93</v>
      </c>
      <c r="M3342" s="2">
        <v>45698</v>
      </c>
      <c r="N3342" t="s">
        <v>36</v>
      </c>
      <c r="O3342">
        <v>7.8</v>
      </c>
      <c r="P3342">
        <v>2.6</v>
      </c>
      <c r="Q3342">
        <v>4720.42</v>
      </c>
      <c r="R3342" t="s">
        <v>37</v>
      </c>
      <c r="S3342">
        <v>3051.39</v>
      </c>
      <c r="T3342">
        <v>4.0999999999999996</v>
      </c>
      <c r="U3342">
        <v>2025</v>
      </c>
      <c r="V3342" t="s">
        <v>104</v>
      </c>
      <c r="W3342" s="2">
        <v>45689</v>
      </c>
      <c r="X3342" t="s">
        <v>78</v>
      </c>
      <c r="Y3342" t="s">
        <v>48</v>
      </c>
      <c r="Z3342">
        <v>4720.42</v>
      </c>
      <c r="AA3342">
        <v>3051.39</v>
      </c>
      <c r="AB3342">
        <v>0.64600000000000002</v>
      </c>
    </row>
    <row r="3343" spans="1:28" x14ac:dyDescent="0.25">
      <c r="A3343" t="s">
        <v>3427</v>
      </c>
      <c r="B3343" s="2">
        <v>45720.454861111109</v>
      </c>
      <c r="C3343" s="2">
        <v>45724.154861111107</v>
      </c>
      <c r="D3343" t="s">
        <v>91</v>
      </c>
      <c r="E3343" t="s">
        <v>30</v>
      </c>
      <c r="F3343" t="s">
        <v>51</v>
      </c>
      <c r="G3343" t="s">
        <v>55</v>
      </c>
      <c r="H3343" t="s">
        <v>45</v>
      </c>
      <c r="I3343" t="s">
        <v>57</v>
      </c>
      <c r="J3343">
        <v>3.7</v>
      </c>
      <c r="K3343" t="s">
        <v>35</v>
      </c>
      <c r="L3343">
        <v>65</v>
      </c>
      <c r="M3343" s="2">
        <v>45720</v>
      </c>
      <c r="N3343" t="s">
        <v>36</v>
      </c>
      <c r="O3343">
        <v>7.4</v>
      </c>
      <c r="P3343">
        <v>2</v>
      </c>
      <c r="Q3343">
        <v>5865.15</v>
      </c>
      <c r="R3343" t="s">
        <v>77</v>
      </c>
      <c r="S3343">
        <v>3718.35</v>
      </c>
      <c r="T3343">
        <v>4.3</v>
      </c>
      <c r="U3343">
        <v>2025</v>
      </c>
      <c r="V3343" t="s">
        <v>46</v>
      </c>
      <c r="W3343" s="2">
        <v>45717</v>
      </c>
      <c r="X3343" t="s">
        <v>70</v>
      </c>
      <c r="Y3343" t="s">
        <v>48</v>
      </c>
      <c r="Z3343">
        <v>5865.15</v>
      </c>
      <c r="AA3343">
        <v>3718.35</v>
      </c>
      <c r="AB3343">
        <v>0.63400000000000001</v>
      </c>
    </row>
    <row r="3344" spans="1:28" x14ac:dyDescent="0.25">
      <c r="A3344" t="s">
        <v>3428</v>
      </c>
      <c r="B3344" s="2">
        <v>45680.311805555553</v>
      </c>
      <c r="C3344" s="2">
        <v>45685.111805555563</v>
      </c>
      <c r="D3344" t="s">
        <v>113</v>
      </c>
      <c r="E3344" t="s">
        <v>30</v>
      </c>
      <c r="F3344" t="s">
        <v>51</v>
      </c>
      <c r="G3344" t="s">
        <v>32</v>
      </c>
      <c r="H3344" t="s">
        <v>86</v>
      </c>
      <c r="I3344" t="s">
        <v>75</v>
      </c>
      <c r="J3344">
        <v>4.8</v>
      </c>
      <c r="K3344" t="s">
        <v>35</v>
      </c>
      <c r="L3344">
        <v>28</v>
      </c>
      <c r="M3344" s="2">
        <v>45680</v>
      </c>
      <c r="N3344" t="s">
        <v>36</v>
      </c>
      <c r="O3344">
        <v>8</v>
      </c>
      <c r="P3344">
        <v>1.4</v>
      </c>
      <c r="Q3344">
        <v>5527.9</v>
      </c>
      <c r="R3344" t="s">
        <v>77</v>
      </c>
      <c r="S3344">
        <v>3062.03</v>
      </c>
      <c r="T3344">
        <v>3.2</v>
      </c>
      <c r="U3344">
        <v>2025</v>
      </c>
      <c r="V3344" t="s">
        <v>69</v>
      </c>
      <c r="W3344" s="2">
        <v>45658</v>
      </c>
      <c r="X3344" t="s">
        <v>47</v>
      </c>
      <c r="Y3344" t="s">
        <v>48</v>
      </c>
      <c r="Z3344">
        <v>5527.9</v>
      </c>
      <c r="AA3344">
        <v>3062.03</v>
      </c>
      <c r="AB3344">
        <v>0.55400000000000005</v>
      </c>
    </row>
    <row r="3345" spans="1:28" x14ac:dyDescent="0.25">
      <c r="A3345" t="s">
        <v>3429</v>
      </c>
      <c r="B3345" s="2">
        <v>46017.5</v>
      </c>
      <c r="C3345" s="2">
        <v>46022.5</v>
      </c>
      <c r="D3345" t="s">
        <v>85</v>
      </c>
      <c r="E3345" t="s">
        <v>83</v>
      </c>
      <c r="F3345" t="s">
        <v>31</v>
      </c>
      <c r="G3345" t="s">
        <v>55</v>
      </c>
      <c r="H3345" t="s">
        <v>52</v>
      </c>
      <c r="I3345" t="s">
        <v>34</v>
      </c>
      <c r="J3345">
        <v>5</v>
      </c>
      <c r="K3345" t="s">
        <v>35</v>
      </c>
      <c r="L3345">
        <v>44</v>
      </c>
      <c r="M3345" s="2">
        <v>46017</v>
      </c>
      <c r="N3345" t="s">
        <v>36</v>
      </c>
      <c r="O3345">
        <v>7.9</v>
      </c>
      <c r="P3345">
        <v>0</v>
      </c>
      <c r="Q3345">
        <v>6538.34</v>
      </c>
      <c r="R3345" t="s">
        <v>37</v>
      </c>
      <c r="S3345">
        <v>4590.45</v>
      </c>
      <c r="T3345">
        <v>4.8</v>
      </c>
      <c r="U3345">
        <v>2025</v>
      </c>
      <c r="V3345" t="s">
        <v>63</v>
      </c>
      <c r="W3345" s="2">
        <v>45992</v>
      </c>
      <c r="X3345" t="s">
        <v>81</v>
      </c>
      <c r="Y3345" t="s">
        <v>48</v>
      </c>
      <c r="Z3345">
        <v>6538.34</v>
      </c>
      <c r="AA3345">
        <v>4590.45</v>
      </c>
      <c r="AB3345">
        <v>0.70199999999999996</v>
      </c>
    </row>
    <row r="3346" spans="1:28" x14ac:dyDescent="0.25">
      <c r="A3346" t="s">
        <v>3430</v>
      </c>
      <c r="B3346" s="2">
        <v>45732.865972222222</v>
      </c>
      <c r="C3346" s="2">
        <v>45736.96597222222</v>
      </c>
      <c r="D3346" t="s">
        <v>62</v>
      </c>
      <c r="E3346" t="s">
        <v>30</v>
      </c>
      <c r="F3346" t="s">
        <v>51</v>
      </c>
      <c r="G3346" t="s">
        <v>32</v>
      </c>
      <c r="H3346" t="s">
        <v>56</v>
      </c>
      <c r="I3346" t="s">
        <v>57</v>
      </c>
      <c r="J3346">
        <v>4.0999999999999996</v>
      </c>
      <c r="K3346" t="s">
        <v>58</v>
      </c>
      <c r="L3346">
        <v>71</v>
      </c>
      <c r="M3346" s="2">
        <v>45732</v>
      </c>
      <c r="N3346" t="s">
        <v>36</v>
      </c>
      <c r="O3346">
        <v>12.2</v>
      </c>
      <c r="P3346">
        <v>0.8</v>
      </c>
      <c r="Q3346">
        <v>5238.22</v>
      </c>
      <c r="R3346" t="s">
        <v>37</v>
      </c>
      <c r="S3346">
        <v>2901.04</v>
      </c>
      <c r="T3346">
        <v>3.1</v>
      </c>
      <c r="U3346">
        <v>2025</v>
      </c>
      <c r="V3346" t="s">
        <v>46</v>
      </c>
      <c r="W3346" s="2">
        <v>45717</v>
      </c>
      <c r="X3346" t="s">
        <v>39</v>
      </c>
      <c r="Y3346" t="s">
        <v>40</v>
      </c>
      <c r="Z3346">
        <v>5238.22</v>
      </c>
      <c r="AA3346">
        <v>2901.04</v>
      </c>
      <c r="AB3346">
        <v>0.55400000000000005</v>
      </c>
    </row>
    <row r="3347" spans="1:28" x14ac:dyDescent="0.25">
      <c r="A3347" t="s">
        <v>3431</v>
      </c>
      <c r="B3347" s="2">
        <v>46217.029166666667</v>
      </c>
      <c r="C3347" s="2">
        <v>46221.629166666673</v>
      </c>
      <c r="D3347" t="s">
        <v>113</v>
      </c>
      <c r="E3347" t="s">
        <v>83</v>
      </c>
      <c r="F3347" t="s">
        <v>31</v>
      </c>
      <c r="G3347" t="s">
        <v>32</v>
      </c>
      <c r="H3347" t="s">
        <v>56</v>
      </c>
      <c r="I3347" t="s">
        <v>57</v>
      </c>
      <c r="J3347">
        <v>4.5999999999999996</v>
      </c>
      <c r="K3347" t="s">
        <v>35</v>
      </c>
      <c r="L3347">
        <v>21</v>
      </c>
      <c r="M3347" s="2">
        <v>46217</v>
      </c>
      <c r="N3347" t="s">
        <v>68</v>
      </c>
      <c r="O3347">
        <v>10.1</v>
      </c>
      <c r="P3347">
        <v>0.3</v>
      </c>
      <c r="Q3347">
        <v>5173.3999999999996</v>
      </c>
      <c r="R3347" t="s">
        <v>77</v>
      </c>
      <c r="S3347">
        <v>3940.55</v>
      </c>
      <c r="T3347">
        <v>4.8</v>
      </c>
      <c r="U3347">
        <v>2026</v>
      </c>
      <c r="V3347" t="s">
        <v>107</v>
      </c>
      <c r="W3347" s="2">
        <v>46204</v>
      </c>
      <c r="X3347" t="s">
        <v>70</v>
      </c>
      <c r="Y3347" t="s">
        <v>48</v>
      </c>
      <c r="Z3347">
        <v>5173.3999999999996</v>
      </c>
      <c r="AA3347">
        <v>3940.55</v>
      </c>
      <c r="AB3347">
        <v>0.76200000000000001</v>
      </c>
    </row>
    <row r="3348" spans="1:28" x14ac:dyDescent="0.25">
      <c r="A3348" t="s">
        <v>3432</v>
      </c>
      <c r="B3348" s="2">
        <v>46329.182638888888</v>
      </c>
      <c r="C3348" s="2">
        <v>46334.782638888893</v>
      </c>
      <c r="D3348" t="s">
        <v>113</v>
      </c>
      <c r="E3348" t="s">
        <v>43</v>
      </c>
      <c r="F3348" t="s">
        <v>31</v>
      </c>
      <c r="G3348" t="s">
        <v>55</v>
      </c>
      <c r="H3348" t="s">
        <v>33</v>
      </c>
      <c r="I3348" t="s">
        <v>34</v>
      </c>
      <c r="J3348">
        <v>5.6</v>
      </c>
      <c r="K3348" t="s">
        <v>35</v>
      </c>
      <c r="L3348">
        <v>32</v>
      </c>
      <c r="M3348" s="2">
        <v>46329</v>
      </c>
      <c r="N3348" t="s">
        <v>36</v>
      </c>
      <c r="O3348">
        <v>8.1</v>
      </c>
      <c r="P3348">
        <v>1.9</v>
      </c>
      <c r="Q3348">
        <v>6661.25</v>
      </c>
      <c r="R3348" t="s">
        <v>37</v>
      </c>
      <c r="S3348">
        <v>4316.9399999999996</v>
      </c>
      <c r="T3348">
        <v>3.9</v>
      </c>
      <c r="U3348">
        <v>2026</v>
      </c>
      <c r="V3348" t="s">
        <v>89</v>
      </c>
      <c r="W3348" s="2">
        <v>46327</v>
      </c>
      <c r="X3348" t="s">
        <v>70</v>
      </c>
      <c r="Y3348" t="s">
        <v>48</v>
      </c>
      <c r="Z3348">
        <v>6661.25</v>
      </c>
      <c r="AA3348">
        <v>4316.9399999999996</v>
      </c>
      <c r="AB3348">
        <v>0.64800000000000002</v>
      </c>
    </row>
    <row r="3349" spans="1:28" x14ac:dyDescent="0.25">
      <c r="A3349" t="s">
        <v>3433</v>
      </c>
      <c r="B3349" s="2">
        <v>45775.712500000001</v>
      </c>
      <c r="C3349" s="2">
        <v>45783.912499999999</v>
      </c>
      <c r="D3349" t="s">
        <v>29</v>
      </c>
      <c r="E3349" t="s">
        <v>43</v>
      </c>
      <c r="F3349" t="s">
        <v>51</v>
      </c>
      <c r="G3349" t="s">
        <v>44</v>
      </c>
      <c r="H3349" t="s">
        <v>56</v>
      </c>
      <c r="I3349" t="s">
        <v>34</v>
      </c>
      <c r="J3349">
        <v>8.1999999999999993</v>
      </c>
      <c r="K3349" t="s">
        <v>35</v>
      </c>
      <c r="L3349">
        <v>39</v>
      </c>
      <c r="M3349" s="2">
        <v>45775</v>
      </c>
      <c r="N3349" t="s">
        <v>68</v>
      </c>
      <c r="O3349">
        <v>7.8</v>
      </c>
      <c r="P3349">
        <v>1.5</v>
      </c>
      <c r="Q3349">
        <v>9219.65</v>
      </c>
      <c r="R3349" t="s">
        <v>77</v>
      </c>
      <c r="S3349">
        <v>6555.22</v>
      </c>
      <c r="T3349">
        <v>4</v>
      </c>
      <c r="U3349">
        <v>2025</v>
      </c>
      <c r="V3349" t="s">
        <v>38</v>
      </c>
      <c r="W3349" s="2">
        <v>45748</v>
      </c>
      <c r="X3349" t="s">
        <v>78</v>
      </c>
      <c r="Y3349" t="s">
        <v>48</v>
      </c>
      <c r="Z3349">
        <v>9219.65</v>
      </c>
      <c r="AA3349">
        <v>6555.22</v>
      </c>
      <c r="AB3349">
        <v>0.71099999999999997</v>
      </c>
    </row>
    <row r="3350" spans="1:28" x14ac:dyDescent="0.25">
      <c r="A3350" t="s">
        <v>3434</v>
      </c>
      <c r="B3350" s="2">
        <v>46269.896527777782</v>
      </c>
      <c r="C3350" s="2">
        <v>46273.496527777781</v>
      </c>
      <c r="D3350" t="s">
        <v>85</v>
      </c>
      <c r="E3350" t="s">
        <v>30</v>
      </c>
      <c r="F3350" t="s">
        <v>51</v>
      </c>
      <c r="G3350" t="s">
        <v>32</v>
      </c>
      <c r="H3350" t="s">
        <v>45</v>
      </c>
      <c r="I3350" t="s">
        <v>57</v>
      </c>
      <c r="J3350">
        <v>3.6</v>
      </c>
      <c r="K3350" t="s">
        <v>35</v>
      </c>
      <c r="L3350">
        <v>91</v>
      </c>
      <c r="M3350" s="2">
        <v>46269</v>
      </c>
      <c r="N3350" t="s">
        <v>76</v>
      </c>
      <c r="O3350">
        <v>12.2</v>
      </c>
      <c r="P3350">
        <v>0.8</v>
      </c>
      <c r="Q3350">
        <v>5250.42</v>
      </c>
      <c r="R3350" t="s">
        <v>77</v>
      </c>
      <c r="S3350">
        <v>3692.96</v>
      </c>
      <c r="T3350">
        <v>3.7</v>
      </c>
      <c r="U3350">
        <v>2026</v>
      </c>
      <c r="V3350" t="s">
        <v>53</v>
      </c>
      <c r="W3350" s="2">
        <v>46266</v>
      </c>
      <c r="X3350" t="s">
        <v>81</v>
      </c>
      <c r="Y3350" t="s">
        <v>48</v>
      </c>
      <c r="Z3350">
        <v>5250.42</v>
      </c>
      <c r="AA3350">
        <v>3692.96</v>
      </c>
      <c r="AB3350">
        <v>0.70299999999999996</v>
      </c>
    </row>
    <row r="3351" spans="1:28" x14ac:dyDescent="0.25">
      <c r="A3351" t="s">
        <v>3435</v>
      </c>
      <c r="B3351" s="2">
        <v>46037.413194444453</v>
      </c>
      <c r="C3351" s="2">
        <v>46041.513194444437</v>
      </c>
      <c r="D3351" t="s">
        <v>72</v>
      </c>
      <c r="E3351" t="s">
        <v>83</v>
      </c>
      <c r="F3351" t="s">
        <v>51</v>
      </c>
      <c r="G3351" t="s">
        <v>32</v>
      </c>
      <c r="H3351" t="s">
        <v>52</v>
      </c>
      <c r="I3351" t="s">
        <v>57</v>
      </c>
      <c r="J3351">
        <v>4.0999999999999996</v>
      </c>
      <c r="K3351" t="s">
        <v>58</v>
      </c>
      <c r="L3351">
        <v>81</v>
      </c>
      <c r="M3351" s="2">
        <v>46037</v>
      </c>
      <c r="N3351" t="s">
        <v>36</v>
      </c>
      <c r="O3351">
        <v>8</v>
      </c>
      <c r="P3351">
        <v>2.4</v>
      </c>
      <c r="Q3351">
        <v>6658.56</v>
      </c>
      <c r="R3351" t="s">
        <v>59</v>
      </c>
      <c r="S3351">
        <v>5130.3500000000004</v>
      </c>
      <c r="T3351">
        <v>3.8</v>
      </c>
      <c r="U3351">
        <v>2026</v>
      </c>
      <c r="V3351" t="s">
        <v>69</v>
      </c>
      <c r="W3351" s="2">
        <v>46023</v>
      </c>
      <c r="X3351" t="s">
        <v>47</v>
      </c>
      <c r="Y3351" t="s">
        <v>48</v>
      </c>
      <c r="Z3351">
        <v>6658.56</v>
      </c>
      <c r="AA3351">
        <v>5130.3500000000004</v>
      </c>
      <c r="AB3351">
        <v>0.77</v>
      </c>
    </row>
    <row r="3352" spans="1:28" x14ac:dyDescent="0.25">
      <c r="A3352" t="s">
        <v>3436</v>
      </c>
      <c r="B3352" s="2">
        <v>46336.72152777778</v>
      </c>
      <c r="C3352" s="2">
        <v>46339.921527777777</v>
      </c>
      <c r="D3352" t="s">
        <v>91</v>
      </c>
      <c r="E3352" t="s">
        <v>30</v>
      </c>
      <c r="F3352" t="s">
        <v>31</v>
      </c>
      <c r="G3352" t="s">
        <v>55</v>
      </c>
      <c r="H3352" t="s">
        <v>86</v>
      </c>
      <c r="I3352" t="s">
        <v>57</v>
      </c>
      <c r="J3352">
        <v>3.2</v>
      </c>
      <c r="K3352" t="s">
        <v>35</v>
      </c>
      <c r="L3352">
        <v>56</v>
      </c>
      <c r="M3352" s="2">
        <v>46336</v>
      </c>
      <c r="N3352" t="s">
        <v>68</v>
      </c>
      <c r="O3352">
        <v>11.9</v>
      </c>
      <c r="P3352">
        <v>0.6</v>
      </c>
      <c r="Q3352">
        <v>5842.15</v>
      </c>
      <c r="R3352" t="s">
        <v>37</v>
      </c>
      <c r="S3352">
        <v>3737.07</v>
      </c>
      <c r="T3352">
        <v>4.5999999999999996</v>
      </c>
      <c r="U3352">
        <v>2026</v>
      </c>
      <c r="V3352" t="s">
        <v>89</v>
      </c>
      <c r="W3352" s="2">
        <v>46327</v>
      </c>
      <c r="X3352" t="s">
        <v>70</v>
      </c>
      <c r="Y3352" t="s">
        <v>48</v>
      </c>
      <c r="Z3352">
        <v>5842.15</v>
      </c>
      <c r="AA3352">
        <v>3737.07</v>
      </c>
      <c r="AB3352">
        <v>0.64</v>
      </c>
    </row>
    <row r="3353" spans="1:28" x14ac:dyDescent="0.25">
      <c r="A3353" t="s">
        <v>3437</v>
      </c>
      <c r="B3353" s="2">
        <v>45947.942361111112</v>
      </c>
      <c r="C3353" s="2">
        <v>45954.242361111108</v>
      </c>
      <c r="D3353" t="s">
        <v>113</v>
      </c>
      <c r="E3353" t="s">
        <v>30</v>
      </c>
      <c r="F3353" t="s">
        <v>31</v>
      </c>
      <c r="G3353" t="s">
        <v>55</v>
      </c>
      <c r="H3353" t="s">
        <v>56</v>
      </c>
      <c r="I3353" t="s">
        <v>57</v>
      </c>
      <c r="J3353">
        <v>6.3</v>
      </c>
      <c r="K3353" t="s">
        <v>35</v>
      </c>
      <c r="L3353">
        <v>33</v>
      </c>
      <c r="M3353" s="2">
        <v>45947</v>
      </c>
      <c r="N3353" t="s">
        <v>36</v>
      </c>
      <c r="O3353">
        <v>9.8000000000000007</v>
      </c>
      <c r="P3353">
        <v>1.8</v>
      </c>
      <c r="Q3353">
        <v>7115.85</v>
      </c>
      <c r="R3353" t="s">
        <v>59</v>
      </c>
      <c r="S3353">
        <v>3533.12</v>
      </c>
      <c r="T3353">
        <v>4.7</v>
      </c>
      <c r="U3353">
        <v>2025</v>
      </c>
      <c r="V3353" t="s">
        <v>97</v>
      </c>
      <c r="W3353" s="2">
        <v>45931</v>
      </c>
      <c r="X3353" t="s">
        <v>81</v>
      </c>
      <c r="Y3353" t="s">
        <v>48</v>
      </c>
      <c r="Z3353">
        <v>7115.85</v>
      </c>
      <c r="AA3353">
        <v>3533.12</v>
      </c>
      <c r="AB3353">
        <v>0.497</v>
      </c>
    </row>
    <row r="3354" spans="1:28" x14ac:dyDescent="0.25">
      <c r="A3354" t="s">
        <v>3438</v>
      </c>
      <c r="B3354" s="2">
        <v>46097.751388888893</v>
      </c>
      <c r="C3354" s="2">
        <v>46103.951388888891</v>
      </c>
      <c r="D3354" t="s">
        <v>29</v>
      </c>
      <c r="E3354" t="s">
        <v>83</v>
      </c>
      <c r="F3354" t="s">
        <v>31</v>
      </c>
      <c r="G3354" t="s">
        <v>32</v>
      </c>
      <c r="H3354" t="s">
        <v>86</v>
      </c>
      <c r="I3354" t="s">
        <v>57</v>
      </c>
      <c r="J3354">
        <v>6.2</v>
      </c>
      <c r="K3354" t="s">
        <v>35</v>
      </c>
      <c r="L3354">
        <v>13</v>
      </c>
      <c r="M3354" s="2">
        <v>46097</v>
      </c>
      <c r="N3354" t="s">
        <v>68</v>
      </c>
      <c r="O3354">
        <v>7.9</v>
      </c>
      <c r="P3354">
        <v>1.6</v>
      </c>
      <c r="Q3354">
        <v>7389.94</v>
      </c>
      <c r="R3354" t="s">
        <v>59</v>
      </c>
      <c r="S3354">
        <v>3742.4</v>
      </c>
      <c r="T3354">
        <v>4.4000000000000004</v>
      </c>
      <c r="U3354">
        <v>2026</v>
      </c>
      <c r="V3354" t="s">
        <v>46</v>
      </c>
      <c r="W3354" s="2">
        <v>46082</v>
      </c>
      <c r="X3354" t="s">
        <v>78</v>
      </c>
      <c r="Y3354" t="s">
        <v>48</v>
      </c>
      <c r="Z3354">
        <v>7389.94</v>
      </c>
      <c r="AA3354">
        <v>3742.4</v>
      </c>
      <c r="AB3354">
        <v>0.50600000000000001</v>
      </c>
    </row>
    <row r="3355" spans="1:28" x14ac:dyDescent="0.25">
      <c r="A3355" t="s">
        <v>3439</v>
      </c>
      <c r="B3355" s="2">
        <v>46325.702777777777</v>
      </c>
      <c r="C3355" s="2">
        <v>46327.602777777778</v>
      </c>
      <c r="D3355" t="s">
        <v>50</v>
      </c>
      <c r="E3355" t="s">
        <v>43</v>
      </c>
      <c r="F3355" t="s">
        <v>31</v>
      </c>
      <c r="G3355" t="s">
        <v>32</v>
      </c>
      <c r="H3355" t="s">
        <v>33</v>
      </c>
      <c r="I3355" t="s">
        <v>57</v>
      </c>
      <c r="J3355">
        <v>1.9</v>
      </c>
      <c r="K3355" t="s">
        <v>35</v>
      </c>
      <c r="L3355">
        <v>83</v>
      </c>
      <c r="M3355" s="2">
        <v>46325</v>
      </c>
      <c r="N3355" t="s">
        <v>68</v>
      </c>
      <c r="O3355">
        <v>11.9</v>
      </c>
      <c r="P3355">
        <v>0.9</v>
      </c>
      <c r="Q3355">
        <v>3889.22</v>
      </c>
      <c r="R3355" t="s">
        <v>77</v>
      </c>
      <c r="S3355">
        <v>2284.1799999999998</v>
      </c>
      <c r="T3355">
        <v>4.2</v>
      </c>
      <c r="U3355">
        <v>2026</v>
      </c>
      <c r="V3355" t="s">
        <v>97</v>
      </c>
      <c r="W3355" s="2">
        <v>46296</v>
      </c>
      <c r="X3355" t="s">
        <v>81</v>
      </c>
      <c r="Y3355" t="s">
        <v>48</v>
      </c>
      <c r="Z3355">
        <v>3889.22</v>
      </c>
      <c r="AA3355">
        <v>2284.1799999999998</v>
      </c>
      <c r="AB3355">
        <v>0.58699999999999997</v>
      </c>
    </row>
    <row r="3356" spans="1:28" x14ac:dyDescent="0.25">
      <c r="A3356" t="s">
        <v>3440</v>
      </c>
      <c r="B3356" s="2">
        <v>45664.12222222222</v>
      </c>
      <c r="C3356" s="2">
        <v>45668.522222222222</v>
      </c>
      <c r="D3356" t="s">
        <v>72</v>
      </c>
      <c r="E3356" t="s">
        <v>73</v>
      </c>
      <c r="F3356" t="s">
        <v>51</v>
      </c>
      <c r="G3356" t="s">
        <v>55</v>
      </c>
      <c r="H3356" t="s">
        <v>56</v>
      </c>
      <c r="I3356" t="s">
        <v>34</v>
      </c>
      <c r="J3356">
        <v>4.4000000000000004</v>
      </c>
      <c r="K3356" t="s">
        <v>35</v>
      </c>
      <c r="L3356">
        <v>53</v>
      </c>
      <c r="M3356" s="2">
        <v>45664</v>
      </c>
      <c r="N3356" t="s">
        <v>36</v>
      </c>
      <c r="O3356">
        <v>7.8</v>
      </c>
      <c r="P3356">
        <v>0.6</v>
      </c>
      <c r="Q3356">
        <v>5367.5</v>
      </c>
      <c r="R3356" t="s">
        <v>77</v>
      </c>
      <c r="S3356">
        <v>3156.57</v>
      </c>
      <c r="T3356">
        <v>4</v>
      </c>
      <c r="U3356">
        <v>2025</v>
      </c>
      <c r="V3356" t="s">
        <v>69</v>
      </c>
      <c r="W3356" s="2">
        <v>45658</v>
      </c>
      <c r="X3356" t="s">
        <v>70</v>
      </c>
      <c r="Y3356" t="s">
        <v>48</v>
      </c>
      <c r="Z3356">
        <v>5367.5</v>
      </c>
      <c r="AA3356">
        <v>3156.57</v>
      </c>
      <c r="AB3356">
        <v>0.58799999999999997</v>
      </c>
    </row>
    <row r="3357" spans="1:28" x14ac:dyDescent="0.25">
      <c r="A3357" t="s">
        <v>3441</v>
      </c>
      <c r="B3357" s="2">
        <v>45853.043055555558</v>
      </c>
      <c r="C3357" s="2">
        <v>45857.043055555558</v>
      </c>
      <c r="D3357" t="s">
        <v>72</v>
      </c>
      <c r="E3357" t="s">
        <v>43</v>
      </c>
      <c r="F3357" t="s">
        <v>31</v>
      </c>
      <c r="G3357" t="s">
        <v>44</v>
      </c>
      <c r="H3357" t="s">
        <v>45</v>
      </c>
      <c r="I3357" t="s">
        <v>34</v>
      </c>
      <c r="J3357">
        <v>4</v>
      </c>
      <c r="K3357" t="s">
        <v>35</v>
      </c>
      <c r="L3357">
        <v>70</v>
      </c>
      <c r="M3357" s="2">
        <v>45853</v>
      </c>
      <c r="N3357" t="s">
        <v>68</v>
      </c>
      <c r="O3357">
        <v>8</v>
      </c>
      <c r="P3357">
        <v>0.8</v>
      </c>
      <c r="Q3357">
        <v>6161.56</v>
      </c>
      <c r="R3357" t="s">
        <v>37</v>
      </c>
      <c r="S3357">
        <v>3359.31</v>
      </c>
      <c r="T3357">
        <v>3.8</v>
      </c>
      <c r="U3357">
        <v>2025</v>
      </c>
      <c r="V3357" t="s">
        <v>107</v>
      </c>
      <c r="W3357" s="2">
        <v>45839</v>
      </c>
      <c r="X3357" t="s">
        <v>70</v>
      </c>
      <c r="Y3357" t="s">
        <v>48</v>
      </c>
      <c r="Z3357">
        <v>6161.56</v>
      </c>
      <c r="AA3357">
        <v>3359.31</v>
      </c>
      <c r="AB3357">
        <v>0.54500000000000004</v>
      </c>
    </row>
    <row r="3358" spans="1:28" x14ac:dyDescent="0.25">
      <c r="A3358" t="s">
        <v>3442</v>
      </c>
      <c r="B3358" s="2">
        <v>46078.664583333331</v>
      </c>
      <c r="C3358" s="2">
        <v>46079.164583333331</v>
      </c>
      <c r="D3358" t="s">
        <v>42</v>
      </c>
      <c r="E3358" t="s">
        <v>73</v>
      </c>
      <c r="F3358" t="s">
        <v>31</v>
      </c>
      <c r="G3358" t="s">
        <v>32</v>
      </c>
      <c r="H3358" t="s">
        <v>86</v>
      </c>
      <c r="I3358" t="s">
        <v>57</v>
      </c>
      <c r="J3358">
        <v>0.5</v>
      </c>
      <c r="K3358" t="s">
        <v>58</v>
      </c>
      <c r="L3358">
        <v>79</v>
      </c>
      <c r="M3358" s="2">
        <v>46078</v>
      </c>
      <c r="N3358" t="s">
        <v>36</v>
      </c>
      <c r="O3358">
        <v>8</v>
      </c>
      <c r="P3358">
        <v>3</v>
      </c>
      <c r="Q3358">
        <v>1406.9</v>
      </c>
      <c r="R3358" t="s">
        <v>59</v>
      </c>
      <c r="S3358">
        <v>1066.05</v>
      </c>
      <c r="T3358">
        <v>4.2</v>
      </c>
      <c r="U3358">
        <v>2026</v>
      </c>
      <c r="V3358" t="s">
        <v>104</v>
      </c>
      <c r="W3358" s="2">
        <v>46054</v>
      </c>
      <c r="X3358" t="s">
        <v>64</v>
      </c>
      <c r="Y3358" t="s">
        <v>48</v>
      </c>
      <c r="Z3358">
        <v>1406.9</v>
      </c>
      <c r="AA3358">
        <v>1066.05</v>
      </c>
      <c r="AB3358">
        <v>0.75800000000000001</v>
      </c>
    </row>
    <row r="3359" spans="1:28" x14ac:dyDescent="0.25">
      <c r="A3359" t="s">
        <v>3443</v>
      </c>
      <c r="B3359" s="2">
        <v>46225.695833333331</v>
      </c>
      <c r="C3359" s="2">
        <v>46230.29583333333</v>
      </c>
      <c r="D3359" t="s">
        <v>85</v>
      </c>
      <c r="E3359" t="s">
        <v>83</v>
      </c>
      <c r="F3359" t="s">
        <v>31</v>
      </c>
      <c r="G3359" t="s">
        <v>32</v>
      </c>
      <c r="H3359" t="s">
        <v>74</v>
      </c>
      <c r="I3359" t="s">
        <v>57</v>
      </c>
      <c r="J3359">
        <v>4.5999999999999996</v>
      </c>
      <c r="K3359" t="s">
        <v>35</v>
      </c>
      <c r="L3359">
        <v>61</v>
      </c>
      <c r="M3359" s="2">
        <v>46225</v>
      </c>
      <c r="N3359" t="s">
        <v>76</v>
      </c>
      <c r="O3359">
        <v>10.1</v>
      </c>
      <c r="P3359">
        <v>0.4</v>
      </c>
      <c r="Q3359">
        <v>5612.7</v>
      </c>
      <c r="R3359" t="s">
        <v>77</v>
      </c>
      <c r="S3359">
        <v>3490.74</v>
      </c>
      <c r="T3359">
        <v>4.5</v>
      </c>
      <c r="U3359">
        <v>2026</v>
      </c>
      <c r="V3359" t="s">
        <v>107</v>
      </c>
      <c r="W3359" s="2">
        <v>46204</v>
      </c>
      <c r="X3359" t="s">
        <v>64</v>
      </c>
      <c r="Y3359" t="s">
        <v>48</v>
      </c>
      <c r="Z3359">
        <v>5612.7</v>
      </c>
      <c r="AA3359">
        <v>3490.74</v>
      </c>
      <c r="AB3359">
        <v>0.622</v>
      </c>
    </row>
    <row r="3360" spans="1:28" x14ac:dyDescent="0.25">
      <c r="A3360" t="s">
        <v>3444</v>
      </c>
      <c r="B3360" s="2">
        <v>45850.388888888891</v>
      </c>
      <c r="C3360" s="2">
        <v>45850.888888888891</v>
      </c>
      <c r="D3360" t="s">
        <v>42</v>
      </c>
      <c r="E3360" t="s">
        <v>43</v>
      </c>
      <c r="F3360" t="s">
        <v>51</v>
      </c>
      <c r="G3360" t="s">
        <v>55</v>
      </c>
      <c r="H3360" t="s">
        <v>52</v>
      </c>
      <c r="I3360" t="s">
        <v>57</v>
      </c>
      <c r="J3360">
        <v>0.5</v>
      </c>
      <c r="K3360" t="s">
        <v>58</v>
      </c>
      <c r="L3360">
        <v>65</v>
      </c>
      <c r="M3360" s="2">
        <v>45850</v>
      </c>
      <c r="N3360" t="s">
        <v>36</v>
      </c>
      <c r="O3360">
        <v>8</v>
      </c>
      <c r="P3360">
        <v>1.9</v>
      </c>
      <c r="Q3360">
        <v>1968.05</v>
      </c>
      <c r="R3360" t="s">
        <v>37</v>
      </c>
      <c r="S3360">
        <v>1477.6</v>
      </c>
      <c r="T3360">
        <v>3.7</v>
      </c>
      <c r="U3360">
        <v>2025</v>
      </c>
      <c r="V3360" t="s">
        <v>107</v>
      </c>
      <c r="W3360" s="2">
        <v>45839</v>
      </c>
      <c r="X3360" t="s">
        <v>92</v>
      </c>
      <c r="Y3360" t="s">
        <v>40</v>
      </c>
      <c r="Z3360">
        <v>1968.05</v>
      </c>
      <c r="AA3360">
        <v>1477.6</v>
      </c>
      <c r="AB3360">
        <v>0.751</v>
      </c>
    </row>
    <row r="3361" spans="1:28" x14ac:dyDescent="0.25">
      <c r="A3361" t="s">
        <v>3445</v>
      </c>
      <c r="B3361" s="2">
        <v>46216.923611111109</v>
      </c>
      <c r="C3361" s="2">
        <v>46222.323611111111</v>
      </c>
      <c r="D3361" t="s">
        <v>29</v>
      </c>
      <c r="E3361" t="s">
        <v>73</v>
      </c>
      <c r="F3361" t="s">
        <v>51</v>
      </c>
      <c r="G3361" t="s">
        <v>32</v>
      </c>
      <c r="H3361" t="s">
        <v>33</v>
      </c>
      <c r="I3361" t="s">
        <v>57</v>
      </c>
      <c r="J3361">
        <v>5.4</v>
      </c>
      <c r="K3361" t="s">
        <v>35</v>
      </c>
      <c r="L3361">
        <v>10</v>
      </c>
      <c r="M3361" s="2">
        <v>46216</v>
      </c>
      <c r="N3361" t="s">
        <v>36</v>
      </c>
      <c r="O3361">
        <v>7.6</v>
      </c>
      <c r="P3361">
        <v>4.5</v>
      </c>
      <c r="Q3361">
        <v>6036.84</v>
      </c>
      <c r="R3361" t="s">
        <v>37</v>
      </c>
      <c r="S3361">
        <v>2997.49</v>
      </c>
      <c r="T3361">
        <v>4.9000000000000004</v>
      </c>
      <c r="U3361">
        <v>2026</v>
      </c>
      <c r="V3361" t="s">
        <v>107</v>
      </c>
      <c r="W3361" s="2">
        <v>46204</v>
      </c>
      <c r="X3361" t="s">
        <v>78</v>
      </c>
      <c r="Y3361" t="s">
        <v>48</v>
      </c>
      <c r="Z3361">
        <v>6036.84</v>
      </c>
      <c r="AA3361">
        <v>2997.49</v>
      </c>
      <c r="AB3361">
        <v>0.497</v>
      </c>
    </row>
    <row r="3362" spans="1:28" x14ac:dyDescent="0.25">
      <c r="A3362" t="s">
        <v>3446</v>
      </c>
      <c r="B3362" s="2">
        <v>45805.881249999999</v>
      </c>
      <c r="C3362" s="2">
        <v>45809.481249999997</v>
      </c>
      <c r="D3362" t="s">
        <v>72</v>
      </c>
      <c r="E3362" t="s">
        <v>83</v>
      </c>
      <c r="F3362" t="s">
        <v>51</v>
      </c>
      <c r="G3362" t="s">
        <v>32</v>
      </c>
      <c r="H3362" t="s">
        <v>56</v>
      </c>
      <c r="I3362" t="s">
        <v>57</v>
      </c>
      <c r="J3362">
        <v>3.6</v>
      </c>
      <c r="K3362" t="s">
        <v>35</v>
      </c>
      <c r="L3362">
        <v>78</v>
      </c>
      <c r="M3362" s="2">
        <v>45805</v>
      </c>
      <c r="N3362" t="s">
        <v>36</v>
      </c>
      <c r="O3362">
        <v>7.9</v>
      </c>
      <c r="P3362">
        <v>1.8</v>
      </c>
      <c r="Q3362">
        <v>4750.76</v>
      </c>
      <c r="R3362" t="s">
        <v>37</v>
      </c>
      <c r="S3362">
        <v>2776.58</v>
      </c>
      <c r="T3362">
        <v>4.4000000000000004</v>
      </c>
      <c r="U3362">
        <v>2025</v>
      </c>
      <c r="V3362" t="s">
        <v>80</v>
      </c>
      <c r="W3362" s="2">
        <v>45778</v>
      </c>
      <c r="X3362" t="s">
        <v>64</v>
      </c>
      <c r="Y3362" t="s">
        <v>48</v>
      </c>
      <c r="Z3362">
        <v>4750.76</v>
      </c>
      <c r="AA3362">
        <v>2776.58</v>
      </c>
      <c r="AB3362">
        <v>0.58399999999999996</v>
      </c>
    </row>
    <row r="3363" spans="1:28" x14ac:dyDescent="0.25">
      <c r="A3363" t="s">
        <v>3447</v>
      </c>
      <c r="B3363" s="2">
        <v>46326.911111111112</v>
      </c>
      <c r="C3363" s="2">
        <v>46327.411111111112</v>
      </c>
      <c r="D3363" t="s">
        <v>42</v>
      </c>
      <c r="E3363" t="s">
        <v>73</v>
      </c>
      <c r="F3363" t="s">
        <v>31</v>
      </c>
      <c r="G3363" t="s">
        <v>55</v>
      </c>
      <c r="H3363" t="s">
        <v>45</v>
      </c>
      <c r="I3363" t="s">
        <v>34</v>
      </c>
      <c r="J3363">
        <v>0.5</v>
      </c>
      <c r="K3363" t="s">
        <v>35</v>
      </c>
      <c r="L3363">
        <v>73</v>
      </c>
      <c r="M3363" s="2">
        <v>46326</v>
      </c>
      <c r="N3363" t="s">
        <v>68</v>
      </c>
      <c r="O3363">
        <v>7.8</v>
      </c>
      <c r="P3363">
        <v>2.5</v>
      </c>
      <c r="Q3363">
        <v>1608.45</v>
      </c>
      <c r="R3363" t="s">
        <v>77</v>
      </c>
      <c r="S3363">
        <v>945.56</v>
      </c>
      <c r="T3363">
        <v>3</v>
      </c>
      <c r="U3363">
        <v>2026</v>
      </c>
      <c r="V3363" t="s">
        <v>97</v>
      </c>
      <c r="W3363" s="2">
        <v>46296</v>
      </c>
      <c r="X3363" t="s">
        <v>92</v>
      </c>
      <c r="Y3363" t="s">
        <v>40</v>
      </c>
      <c r="Z3363">
        <v>1608.45</v>
      </c>
      <c r="AA3363">
        <v>945.56</v>
      </c>
      <c r="AB3363">
        <v>0.58799999999999997</v>
      </c>
    </row>
    <row r="3364" spans="1:28" x14ac:dyDescent="0.25">
      <c r="A3364" t="s">
        <v>3448</v>
      </c>
      <c r="B3364" s="2">
        <v>45859.662499999999</v>
      </c>
      <c r="C3364" s="2">
        <v>45860.162499999999</v>
      </c>
      <c r="D3364" t="s">
        <v>42</v>
      </c>
      <c r="E3364" t="s">
        <v>83</v>
      </c>
      <c r="F3364" t="s">
        <v>31</v>
      </c>
      <c r="G3364" t="s">
        <v>66</v>
      </c>
      <c r="H3364" t="s">
        <v>86</v>
      </c>
      <c r="I3364" t="s">
        <v>57</v>
      </c>
      <c r="J3364">
        <v>0.5</v>
      </c>
      <c r="K3364" t="s">
        <v>35</v>
      </c>
      <c r="L3364">
        <v>101</v>
      </c>
      <c r="M3364" s="2">
        <v>45859</v>
      </c>
      <c r="N3364" t="s">
        <v>68</v>
      </c>
      <c r="O3364">
        <v>7.9</v>
      </c>
      <c r="P3364">
        <v>1.6</v>
      </c>
      <c r="Q3364">
        <v>2968.47</v>
      </c>
      <c r="R3364" t="s">
        <v>59</v>
      </c>
      <c r="S3364">
        <v>1458.42</v>
      </c>
      <c r="T3364">
        <v>3.3</v>
      </c>
      <c r="U3364">
        <v>2025</v>
      </c>
      <c r="V3364" t="s">
        <v>107</v>
      </c>
      <c r="W3364" s="2">
        <v>45839</v>
      </c>
      <c r="X3364" t="s">
        <v>78</v>
      </c>
      <c r="Y3364" t="s">
        <v>48</v>
      </c>
      <c r="Z3364">
        <v>2968.47</v>
      </c>
      <c r="AA3364">
        <v>1458.42</v>
      </c>
      <c r="AB3364">
        <v>0.49099999999999999</v>
      </c>
    </row>
    <row r="3365" spans="1:28" x14ac:dyDescent="0.25">
      <c r="A3365" t="s">
        <v>3449</v>
      </c>
      <c r="B3365" s="2">
        <v>46101.940972222219</v>
      </c>
      <c r="C3365" s="2">
        <v>46107.640972222223</v>
      </c>
      <c r="D3365" t="s">
        <v>85</v>
      </c>
      <c r="E3365" t="s">
        <v>83</v>
      </c>
      <c r="F3365" t="s">
        <v>31</v>
      </c>
      <c r="G3365" t="s">
        <v>32</v>
      </c>
      <c r="H3365" t="s">
        <v>67</v>
      </c>
      <c r="I3365" t="s">
        <v>34</v>
      </c>
      <c r="J3365">
        <v>5.7</v>
      </c>
      <c r="K3365" t="s">
        <v>35</v>
      </c>
      <c r="L3365">
        <v>62</v>
      </c>
      <c r="M3365" s="2">
        <v>46101</v>
      </c>
      <c r="N3365" t="s">
        <v>76</v>
      </c>
      <c r="O3365">
        <v>7.8</v>
      </c>
      <c r="P3365">
        <v>2.2000000000000002</v>
      </c>
      <c r="Q3365">
        <v>7082.95</v>
      </c>
      <c r="R3365" t="s">
        <v>37</v>
      </c>
      <c r="S3365">
        <v>4775.7700000000004</v>
      </c>
      <c r="T3365">
        <v>3.6</v>
      </c>
      <c r="U3365">
        <v>2026</v>
      </c>
      <c r="V3365" t="s">
        <v>46</v>
      </c>
      <c r="W3365" s="2">
        <v>46082</v>
      </c>
      <c r="X3365" t="s">
        <v>81</v>
      </c>
      <c r="Y3365" t="s">
        <v>48</v>
      </c>
      <c r="Z3365">
        <v>7082.95</v>
      </c>
      <c r="AA3365">
        <v>4775.7700000000004</v>
      </c>
      <c r="AB3365">
        <v>0.67400000000000004</v>
      </c>
    </row>
    <row r="3366" spans="1:28" x14ac:dyDescent="0.25">
      <c r="A3366" t="s">
        <v>3450</v>
      </c>
      <c r="B3366" s="2">
        <v>46076.589583333327</v>
      </c>
      <c r="C3366" s="2">
        <v>46078.38958333333</v>
      </c>
      <c r="D3366" t="s">
        <v>50</v>
      </c>
      <c r="E3366" t="s">
        <v>83</v>
      </c>
      <c r="F3366" t="s">
        <v>31</v>
      </c>
      <c r="G3366" t="s">
        <v>55</v>
      </c>
      <c r="H3366" t="s">
        <v>45</v>
      </c>
      <c r="I3366" t="s">
        <v>57</v>
      </c>
      <c r="J3366">
        <v>1.8</v>
      </c>
      <c r="K3366" t="s">
        <v>35</v>
      </c>
      <c r="L3366">
        <v>43</v>
      </c>
      <c r="M3366" s="2">
        <v>46076</v>
      </c>
      <c r="N3366" t="s">
        <v>68</v>
      </c>
      <c r="O3366">
        <v>10.4</v>
      </c>
      <c r="P3366">
        <v>2.4</v>
      </c>
      <c r="Q3366">
        <v>3978.81</v>
      </c>
      <c r="R3366" t="s">
        <v>77</v>
      </c>
      <c r="S3366">
        <v>2079.38</v>
      </c>
      <c r="T3366">
        <v>3.9</v>
      </c>
      <c r="U3366">
        <v>2026</v>
      </c>
      <c r="V3366" t="s">
        <v>104</v>
      </c>
      <c r="W3366" s="2">
        <v>46054</v>
      </c>
      <c r="X3366" t="s">
        <v>78</v>
      </c>
      <c r="Y3366" t="s">
        <v>48</v>
      </c>
      <c r="Z3366">
        <v>3978.81</v>
      </c>
      <c r="AA3366">
        <v>2079.38</v>
      </c>
      <c r="AB3366">
        <v>0.52300000000000002</v>
      </c>
    </row>
    <row r="3367" spans="1:28" x14ac:dyDescent="0.25">
      <c r="A3367" t="s">
        <v>3451</v>
      </c>
      <c r="B3367" s="2">
        <v>46084.887499999997</v>
      </c>
      <c r="C3367" s="2">
        <v>46085.787499999999</v>
      </c>
      <c r="D3367" t="s">
        <v>42</v>
      </c>
      <c r="E3367" t="s">
        <v>30</v>
      </c>
      <c r="F3367" t="s">
        <v>31</v>
      </c>
      <c r="G3367" t="s">
        <v>32</v>
      </c>
      <c r="H3367" t="s">
        <v>45</v>
      </c>
      <c r="I3367" t="s">
        <v>57</v>
      </c>
      <c r="J3367">
        <v>0.9</v>
      </c>
      <c r="K3367" t="s">
        <v>35</v>
      </c>
      <c r="L3367">
        <v>55</v>
      </c>
      <c r="M3367" s="2">
        <v>46084</v>
      </c>
      <c r="N3367" t="s">
        <v>36</v>
      </c>
      <c r="O3367">
        <v>11.9</v>
      </c>
      <c r="P3367">
        <v>2</v>
      </c>
      <c r="Q3367">
        <v>3507.13</v>
      </c>
      <c r="R3367" t="s">
        <v>37</v>
      </c>
      <c r="S3367">
        <v>2048.1799999999998</v>
      </c>
      <c r="T3367">
        <v>3.5</v>
      </c>
      <c r="U3367">
        <v>2026</v>
      </c>
      <c r="V3367" t="s">
        <v>46</v>
      </c>
      <c r="W3367" s="2">
        <v>46082</v>
      </c>
      <c r="X3367" t="s">
        <v>70</v>
      </c>
      <c r="Y3367" t="s">
        <v>48</v>
      </c>
      <c r="Z3367">
        <v>3507.13</v>
      </c>
      <c r="AA3367">
        <v>2048.1799999999998</v>
      </c>
      <c r="AB3367">
        <v>0.58399999999999996</v>
      </c>
    </row>
    <row r="3368" spans="1:28" x14ac:dyDescent="0.25">
      <c r="A3368" t="s">
        <v>3452</v>
      </c>
      <c r="B3368" s="2">
        <v>46136.418749999997</v>
      </c>
      <c r="C3368" s="2">
        <v>46141.918749999997</v>
      </c>
      <c r="D3368" t="s">
        <v>85</v>
      </c>
      <c r="E3368" t="s">
        <v>43</v>
      </c>
      <c r="F3368" t="s">
        <v>31</v>
      </c>
      <c r="G3368" t="s">
        <v>44</v>
      </c>
      <c r="H3368" t="s">
        <v>67</v>
      </c>
      <c r="I3368" t="s">
        <v>57</v>
      </c>
      <c r="J3368">
        <v>5.5</v>
      </c>
      <c r="K3368" t="s">
        <v>35</v>
      </c>
      <c r="L3368">
        <v>64</v>
      </c>
      <c r="M3368" s="2">
        <v>46136</v>
      </c>
      <c r="N3368" t="s">
        <v>76</v>
      </c>
      <c r="O3368">
        <v>10.1</v>
      </c>
      <c r="P3368">
        <v>2.2999999999999998</v>
      </c>
      <c r="Q3368">
        <v>7624.12</v>
      </c>
      <c r="R3368" t="s">
        <v>77</v>
      </c>
      <c r="S3368">
        <v>5903.47</v>
      </c>
      <c r="T3368">
        <v>3.8</v>
      </c>
      <c r="U3368">
        <v>2026</v>
      </c>
      <c r="V3368" t="s">
        <v>38</v>
      </c>
      <c r="W3368" s="2">
        <v>46113</v>
      </c>
      <c r="X3368" t="s">
        <v>81</v>
      </c>
      <c r="Y3368" t="s">
        <v>48</v>
      </c>
      <c r="Z3368">
        <v>7624.12</v>
      </c>
      <c r="AA3368">
        <v>5903.47</v>
      </c>
      <c r="AB3368">
        <v>0.77400000000000002</v>
      </c>
    </row>
    <row r="3369" spans="1:28" x14ac:dyDescent="0.25">
      <c r="A3369" t="s">
        <v>3453</v>
      </c>
      <c r="B3369" s="2">
        <v>46132.420138888891</v>
      </c>
      <c r="C3369" s="2">
        <v>46134.820138888892</v>
      </c>
      <c r="D3369" t="s">
        <v>50</v>
      </c>
      <c r="E3369" t="s">
        <v>43</v>
      </c>
      <c r="F3369" t="s">
        <v>51</v>
      </c>
      <c r="G3369" t="s">
        <v>32</v>
      </c>
      <c r="H3369" t="s">
        <v>67</v>
      </c>
      <c r="I3369" t="s">
        <v>34</v>
      </c>
      <c r="J3369">
        <v>2.4</v>
      </c>
      <c r="K3369" t="s">
        <v>35</v>
      </c>
      <c r="L3369">
        <v>26</v>
      </c>
      <c r="M3369" s="2">
        <v>46132</v>
      </c>
      <c r="N3369" t="s">
        <v>36</v>
      </c>
      <c r="O3369">
        <v>7.9</v>
      </c>
      <c r="P3369">
        <v>2.8</v>
      </c>
      <c r="Q3369">
        <v>3671.93</v>
      </c>
      <c r="R3369" t="s">
        <v>77</v>
      </c>
      <c r="S3369">
        <v>2787.15</v>
      </c>
      <c r="T3369">
        <v>4.3</v>
      </c>
      <c r="U3369">
        <v>2026</v>
      </c>
      <c r="V3369" t="s">
        <v>38</v>
      </c>
      <c r="W3369" s="2">
        <v>46113</v>
      </c>
      <c r="X3369" t="s">
        <v>78</v>
      </c>
      <c r="Y3369" t="s">
        <v>48</v>
      </c>
      <c r="Z3369">
        <v>3671.93</v>
      </c>
      <c r="AA3369">
        <v>2787.15</v>
      </c>
      <c r="AB3369">
        <v>0.75900000000000001</v>
      </c>
    </row>
    <row r="3370" spans="1:28" x14ac:dyDescent="0.25">
      <c r="A3370" t="s">
        <v>3454</v>
      </c>
      <c r="B3370" s="2">
        <v>45783.575694444437</v>
      </c>
      <c r="C3370" s="2">
        <v>45784.075694444437</v>
      </c>
      <c r="D3370" t="s">
        <v>42</v>
      </c>
      <c r="E3370" t="s">
        <v>30</v>
      </c>
      <c r="F3370" t="s">
        <v>152</v>
      </c>
      <c r="G3370" t="s">
        <v>55</v>
      </c>
      <c r="H3370" t="s">
        <v>52</v>
      </c>
      <c r="I3370" t="s">
        <v>34</v>
      </c>
      <c r="J3370">
        <v>0.5</v>
      </c>
      <c r="K3370" t="s">
        <v>35</v>
      </c>
      <c r="L3370">
        <v>82</v>
      </c>
      <c r="M3370" s="2">
        <v>45783</v>
      </c>
      <c r="N3370" t="s">
        <v>36</v>
      </c>
      <c r="O3370">
        <v>8</v>
      </c>
      <c r="P3370">
        <v>0.6</v>
      </c>
      <c r="Q3370">
        <v>3172.51</v>
      </c>
      <c r="R3370" t="s">
        <v>37</v>
      </c>
      <c r="S3370">
        <v>1771.59</v>
      </c>
      <c r="T3370">
        <v>4.7</v>
      </c>
      <c r="U3370">
        <v>2025</v>
      </c>
      <c r="V3370" t="s">
        <v>80</v>
      </c>
      <c r="W3370" s="2">
        <v>45778</v>
      </c>
      <c r="X3370" t="s">
        <v>70</v>
      </c>
      <c r="Y3370" t="s">
        <v>48</v>
      </c>
      <c r="Z3370">
        <v>3172.51</v>
      </c>
      <c r="AA3370">
        <v>1771.59</v>
      </c>
      <c r="AB3370">
        <v>0.55800000000000005</v>
      </c>
    </row>
    <row r="3371" spans="1:28" x14ac:dyDescent="0.25">
      <c r="A3371" t="s">
        <v>3455</v>
      </c>
      <c r="B3371" s="2">
        <v>46052.848611111112</v>
      </c>
      <c r="C3371" s="2">
        <v>46056.548611111109</v>
      </c>
      <c r="D3371" t="s">
        <v>72</v>
      </c>
      <c r="E3371" t="s">
        <v>83</v>
      </c>
      <c r="F3371" t="s">
        <v>31</v>
      </c>
      <c r="G3371" t="s">
        <v>44</v>
      </c>
      <c r="H3371" t="s">
        <v>74</v>
      </c>
      <c r="I3371" t="s">
        <v>34</v>
      </c>
      <c r="J3371">
        <v>3.7</v>
      </c>
      <c r="K3371" t="s">
        <v>35</v>
      </c>
      <c r="L3371">
        <v>60</v>
      </c>
      <c r="M3371" s="2">
        <v>46052</v>
      </c>
      <c r="N3371" t="s">
        <v>36</v>
      </c>
      <c r="O3371">
        <v>7.9</v>
      </c>
      <c r="P3371">
        <v>2.4</v>
      </c>
      <c r="Q3371">
        <v>5469.22</v>
      </c>
      <c r="R3371" t="s">
        <v>37</v>
      </c>
      <c r="S3371">
        <v>3142.01</v>
      </c>
      <c r="T3371">
        <v>4.4000000000000004</v>
      </c>
      <c r="U3371">
        <v>2026</v>
      </c>
      <c r="V3371" t="s">
        <v>69</v>
      </c>
      <c r="W3371" s="2">
        <v>46023</v>
      </c>
      <c r="X3371" t="s">
        <v>81</v>
      </c>
      <c r="Y3371" t="s">
        <v>48</v>
      </c>
      <c r="Z3371">
        <v>5469.22</v>
      </c>
      <c r="AA3371">
        <v>3142.01</v>
      </c>
      <c r="AB3371">
        <v>0.57399999999999995</v>
      </c>
    </row>
    <row r="3372" spans="1:28" x14ac:dyDescent="0.25">
      <c r="A3372" t="s">
        <v>3456</v>
      </c>
      <c r="B3372" s="2">
        <v>46233.898611111108</v>
      </c>
      <c r="C3372" s="2">
        <v>46241.098611111112</v>
      </c>
      <c r="D3372" t="s">
        <v>29</v>
      </c>
      <c r="E3372" t="s">
        <v>30</v>
      </c>
      <c r="F3372" t="s">
        <v>51</v>
      </c>
      <c r="G3372" t="s">
        <v>66</v>
      </c>
      <c r="H3372" t="s">
        <v>74</v>
      </c>
      <c r="I3372" t="s">
        <v>57</v>
      </c>
      <c r="J3372">
        <v>7.2</v>
      </c>
      <c r="K3372" t="s">
        <v>35</v>
      </c>
      <c r="L3372">
        <v>62</v>
      </c>
      <c r="M3372" s="2">
        <v>46233</v>
      </c>
      <c r="N3372" t="s">
        <v>36</v>
      </c>
      <c r="O3372">
        <v>11.9</v>
      </c>
      <c r="P3372">
        <v>1.8</v>
      </c>
      <c r="Q3372">
        <v>8595.09</v>
      </c>
      <c r="R3372" t="s">
        <v>37</v>
      </c>
      <c r="S3372">
        <v>5518.83</v>
      </c>
      <c r="T3372">
        <v>5</v>
      </c>
      <c r="U3372">
        <v>2026</v>
      </c>
      <c r="V3372" t="s">
        <v>107</v>
      </c>
      <c r="W3372" s="2">
        <v>46204</v>
      </c>
      <c r="X3372" t="s">
        <v>47</v>
      </c>
      <c r="Y3372" t="s">
        <v>48</v>
      </c>
      <c r="Z3372">
        <v>8595.09</v>
      </c>
      <c r="AA3372">
        <v>5518.83</v>
      </c>
      <c r="AB3372">
        <v>0.64200000000000002</v>
      </c>
    </row>
    <row r="3373" spans="1:28" x14ac:dyDescent="0.25">
      <c r="A3373" t="s">
        <v>3457</v>
      </c>
      <c r="B3373" s="2">
        <v>45982.517361111109</v>
      </c>
      <c r="C3373" s="2">
        <v>45986.717361111107</v>
      </c>
      <c r="D3373" t="s">
        <v>72</v>
      </c>
      <c r="E3373" t="s">
        <v>73</v>
      </c>
      <c r="F3373" t="s">
        <v>31</v>
      </c>
      <c r="G3373" t="s">
        <v>44</v>
      </c>
      <c r="H3373" t="s">
        <v>74</v>
      </c>
      <c r="I3373" t="s">
        <v>34</v>
      </c>
      <c r="J3373">
        <v>4.2</v>
      </c>
      <c r="K3373" t="s">
        <v>35</v>
      </c>
      <c r="L3373">
        <v>32</v>
      </c>
      <c r="M3373" s="2">
        <v>45982</v>
      </c>
      <c r="N3373" t="s">
        <v>36</v>
      </c>
      <c r="O3373">
        <v>9.9</v>
      </c>
      <c r="P3373">
        <v>2.8</v>
      </c>
      <c r="Q3373">
        <v>5550.33</v>
      </c>
      <c r="R3373" t="s">
        <v>59</v>
      </c>
      <c r="S3373">
        <v>3140.28</v>
      </c>
      <c r="T3373">
        <v>3.5</v>
      </c>
      <c r="U3373">
        <v>2025</v>
      </c>
      <c r="V3373" t="s">
        <v>89</v>
      </c>
      <c r="W3373" s="2">
        <v>45962</v>
      </c>
      <c r="X3373" t="s">
        <v>81</v>
      </c>
      <c r="Y3373" t="s">
        <v>48</v>
      </c>
      <c r="Z3373">
        <v>5550.33</v>
      </c>
      <c r="AA3373">
        <v>3140.28</v>
      </c>
      <c r="AB3373">
        <v>0.56599999999999995</v>
      </c>
    </row>
    <row r="3374" spans="1:28" x14ac:dyDescent="0.25">
      <c r="A3374" t="s">
        <v>3458</v>
      </c>
      <c r="B3374" s="2">
        <v>46049.386805555558</v>
      </c>
      <c r="C3374" s="2">
        <v>46054.486805555563</v>
      </c>
      <c r="D3374" t="s">
        <v>72</v>
      </c>
      <c r="E3374" t="s">
        <v>30</v>
      </c>
      <c r="F3374" t="s">
        <v>51</v>
      </c>
      <c r="G3374" t="s">
        <v>32</v>
      </c>
      <c r="H3374" t="s">
        <v>45</v>
      </c>
      <c r="I3374" t="s">
        <v>34</v>
      </c>
      <c r="J3374">
        <v>5.0999999999999996</v>
      </c>
      <c r="K3374" t="s">
        <v>35</v>
      </c>
      <c r="L3374">
        <v>80</v>
      </c>
      <c r="M3374" s="2">
        <v>46049</v>
      </c>
      <c r="N3374" t="s">
        <v>36</v>
      </c>
      <c r="O3374">
        <v>8.1</v>
      </c>
      <c r="P3374">
        <v>0.9</v>
      </c>
      <c r="Q3374">
        <v>6292.96</v>
      </c>
      <c r="R3374" t="s">
        <v>77</v>
      </c>
      <c r="S3374">
        <v>4390.68</v>
      </c>
      <c r="T3374">
        <v>3.9</v>
      </c>
      <c r="U3374">
        <v>2026</v>
      </c>
      <c r="V3374" t="s">
        <v>69</v>
      </c>
      <c r="W3374" s="2">
        <v>46023</v>
      </c>
      <c r="X3374" t="s">
        <v>70</v>
      </c>
      <c r="Y3374" t="s">
        <v>48</v>
      </c>
      <c r="Z3374">
        <v>6292.96</v>
      </c>
      <c r="AA3374">
        <v>4390.68</v>
      </c>
      <c r="AB3374">
        <v>0.69799999999999995</v>
      </c>
    </row>
    <row r="3375" spans="1:28" x14ac:dyDescent="0.25">
      <c r="A3375" t="s">
        <v>3459</v>
      </c>
      <c r="B3375" s="2">
        <v>46345.043749999997</v>
      </c>
      <c r="C3375" s="2">
        <v>46348.84375</v>
      </c>
      <c r="D3375" t="s">
        <v>91</v>
      </c>
      <c r="E3375" t="s">
        <v>30</v>
      </c>
      <c r="F3375" t="s">
        <v>51</v>
      </c>
      <c r="G3375" t="s">
        <v>55</v>
      </c>
      <c r="H3375" t="s">
        <v>52</v>
      </c>
      <c r="I3375" t="s">
        <v>75</v>
      </c>
      <c r="J3375">
        <v>3.8</v>
      </c>
      <c r="K3375" t="s">
        <v>35</v>
      </c>
      <c r="L3375">
        <v>37</v>
      </c>
      <c r="M3375" s="2">
        <v>46345</v>
      </c>
      <c r="N3375" t="s">
        <v>36</v>
      </c>
      <c r="O3375">
        <v>8</v>
      </c>
      <c r="P3375">
        <v>2.1</v>
      </c>
      <c r="Q3375">
        <v>5431.31</v>
      </c>
      <c r="R3375" t="s">
        <v>37</v>
      </c>
      <c r="S3375">
        <v>3531.07</v>
      </c>
      <c r="T3375">
        <v>4.0999999999999996</v>
      </c>
      <c r="U3375">
        <v>2026</v>
      </c>
      <c r="V3375" t="s">
        <v>89</v>
      </c>
      <c r="W3375" s="2">
        <v>46327</v>
      </c>
      <c r="X3375" t="s">
        <v>47</v>
      </c>
      <c r="Y3375" t="s">
        <v>48</v>
      </c>
      <c r="Z3375">
        <v>5431.31</v>
      </c>
      <c r="AA3375">
        <v>3531.07</v>
      </c>
      <c r="AB3375">
        <v>0.65</v>
      </c>
    </row>
    <row r="3376" spans="1:28" x14ac:dyDescent="0.25">
      <c r="A3376" t="s">
        <v>3460</v>
      </c>
      <c r="B3376" s="2">
        <v>46285.870138888888</v>
      </c>
      <c r="C3376" s="2">
        <v>46290.270138888889</v>
      </c>
      <c r="D3376" t="s">
        <v>91</v>
      </c>
      <c r="E3376" t="s">
        <v>83</v>
      </c>
      <c r="F3376" t="s">
        <v>51</v>
      </c>
      <c r="G3376" t="s">
        <v>32</v>
      </c>
      <c r="H3376" t="s">
        <v>45</v>
      </c>
      <c r="I3376" t="s">
        <v>34</v>
      </c>
      <c r="J3376">
        <v>4.4000000000000004</v>
      </c>
      <c r="K3376" t="s">
        <v>35</v>
      </c>
      <c r="L3376">
        <v>61</v>
      </c>
      <c r="M3376" s="2">
        <v>46285</v>
      </c>
      <c r="N3376" t="s">
        <v>36</v>
      </c>
      <c r="O3376">
        <v>8.3000000000000007</v>
      </c>
      <c r="P3376">
        <v>0</v>
      </c>
      <c r="Q3376">
        <v>5877.46</v>
      </c>
      <c r="R3376" t="s">
        <v>37</v>
      </c>
      <c r="S3376">
        <v>3654.44</v>
      </c>
      <c r="T3376">
        <v>4</v>
      </c>
      <c r="U3376">
        <v>2026</v>
      </c>
      <c r="V3376" t="s">
        <v>53</v>
      </c>
      <c r="W3376" s="2">
        <v>46266</v>
      </c>
      <c r="X3376" t="s">
        <v>39</v>
      </c>
      <c r="Y3376" t="s">
        <v>40</v>
      </c>
      <c r="Z3376">
        <v>5877.46</v>
      </c>
      <c r="AA3376">
        <v>3654.44</v>
      </c>
      <c r="AB3376">
        <v>0.622</v>
      </c>
    </row>
    <row r="3377" spans="1:28" x14ac:dyDescent="0.25">
      <c r="A3377" t="s">
        <v>3461</v>
      </c>
      <c r="B3377" s="2">
        <v>46097.65347222222</v>
      </c>
      <c r="C3377" s="2">
        <v>46100.753472222219</v>
      </c>
      <c r="D3377" t="s">
        <v>91</v>
      </c>
      <c r="E3377" t="s">
        <v>43</v>
      </c>
      <c r="F3377" t="s">
        <v>31</v>
      </c>
      <c r="G3377" t="s">
        <v>55</v>
      </c>
      <c r="H3377" t="s">
        <v>45</v>
      </c>
      <c r="I3377" t="s">
        <v>34</v>
      </c>
      <c r="J3377">
        <v>3.1</v>
      </c>
      <c r="K3377" t="s">
        <v>58</v>
      </c>
      <c r="L3377">
        <v>34</v>
      </c>
      <c r="M3377" s="2">
        <v>46097</v>
      </c>
      <c r="N3377" t="s">
        <v>36</v>
      </c>
      <c r="O3377">
        <v>10</v>
      </c>
      <c r="P3377">
        <v>2.6</v>
      </c>
      <c r="Q3377">
        <v>5308.41</v>
      </c>
      <c r="R3377" t="s">
        <v>77</v>
      </c>
      <c r="S3377">
        <v>4072.7</v>
      </c>
      <c r="T3377">
        <v>3.9</v>
      </c>
      <c r="U3377">
        <v>2026</v>
      </c>
      <c r="V3377" t="s">
        <v>46</v>
      </c>
      <c r="W3377" s="2">
        <v>46082</v>
      </c>
      <c r="X3377" t="s">
        <v>78</v>
      </c>
      <c r="Y3377" t="s">
        <v>48</v>
      </c>
      <c r="Z3377">
        <v>5308.41</v>
      </c>
      <c r="AA3377">
        <v>4072.7</v>
      </c>
      <c r="AB3377">
        <v>0.76700000000000002</v>
      </c>
    </row>
    <row r="3378" spans="1:28" x14ac:dyDescent="0.25">
      <c r="A3378" t="s">
        <v>3462</v>
      </c>
      <c r="B3378" s="2">
        <v>45861.172222222223</v>
      </c>
      <c r="C3378" s="2">
        <v>45865.172222222223</v>
      </c>
      <c r="D3378" t="s">
        <v>72</v>
      </c>
      <c r="E3378" t="s">
        <v>30</v>
      </c>
      <c r="F3378" t="s">
        <v>31</v>
      </c>
      <c r="G3378" t="s">
        <v>44</v>
      </c>
      <c r="H3378" t="s">
        <v>74</v>
      </c>
      <c r="I3378" t="s">
        <v>57</v>
      </c>
      <c r="J3378">
        <v>4</v>
      </c>
      <c r="K3378" t="s">
        <v>35</v>
      </c>
      <c r="L3378">
        <v>62</v>
      </c>
      <c r="M3378" s="2">
        <v>45861</v>
      </c>
      <c r="N3378" t="s">
        <v>68</v>
      </c>
      <c r="O3378">
        <v>11.9</v>
      </c>
      <c r="P3378">
        <v>1.4</v>
      </c>
      <c r="Q3378">
        <v>6822.62</v>
      </c>
      <c r="R3378" t="s">
        <v>37</v>
      </c>
      <c r="S3378">
        <v>3719.99</v>
      </c>
      <c r="T3378">
        <v>3.8</v>
      </c>
      <c r="U3378">
        <v>2025</v>
      </c>
      <c r="V3378" t="s">
        <v>107</v>
      </c>
      <c r="W3378" s="2">
        <v>45839</v>
      </c>
      <c r="X3378" t="s">
        <v>64</v>
      </c>
      <c r="Y3378" t="s">
        <v>48</v>
      </c>
      <c r="Z3378">
        <v>6822.62</v>
      </c>
      <c r="AA3378">
        <v>3719.99</v>
      </c>
      <c r="AB3378">
        <v>0.54500000000000004</v>
      </c>
    </row>
    <row r="3379" spans="1:28" x14ac:dyDescent="0.25">
      <c r="A3379" t="s">
        <v>3463</v>
      </c>
      <c r="B3379" s="2">
        <v>46143.881249999999</v>
      </c>
      <c r="C3379" s="2">
        <v>46150.881249999999</v>
      </c>
      <c r="D3379" t="s">
        <v>29</v>
      </c>
      <c r="E3379" t="s">
        <v>30</v>
      </c>
      <c r="F3379" t="s">
        <v>31</v>
      </c>
      <c r="G3379" t="s">
        <v>44</v>
      </c>
      <c r="H3379" t="s">
        <v>86</v>
      </c>
      <c r="I3379" t="s">
        <v>57</v>
      </c>
      <c r="J3379">
        <v>7</v>
      </c>
      <c r="K3379" t="s">
        <v>35</v>
      </c>
      <c r="L3379">
        <v>5</v>
      </c>
      <c r="M3379" s="2">
        <v>46143</v>
      </c>
      <c r="N3379" t="s">
        <v>36</v>
      </c>
      <c r="O3379">
        <v>8</v>
      </c>
      <c r="P3379">
        <v>3.7</v>
      </c>
      <c r="Q3379">
        <v>7333.53</v>
      </c>
      <c r="R3379" t="s">
        <v>77</v>
      </c>
      <c r="S3379">
        <v>5408.98</v>
      </c>
      <c r="T3379">
        <v>4.0999999999999996</v>
      </c>
      <c r="U3379">
        <v>2026</v>
      </c>
      <c r="V3379" t="s">
        <v>80</v>
      </c>
      <c r="W3379" s="2">
        <v>46143</v>
      </c>
      <c r="X3379" t="s">
        <v>81</v>
      </c>
      <c r="Y3379" t="s">
        <v>48</v>
      </c>
      <c r="Z3379">
        <v>7333.53</v>
      </c>
      <c r="AA3379">
        <v>5408.98</v>
      </c>
      <c r="AB3379">
        <v>0.73799999999999999</v>
      </c>
    </row>
    <row r="3380" spans="1:28" x14ac:dyDescent="0.25">
      <c r="A3380" t="s">
        <v>3464</v>
      </c>
      <c r="B3380" s="2">
        <v>45688.652083333327</v>
      </c>
      <c r="C3380" s="2">
        <v>45691.852083333331</v>
      </c>
      <c r="D3380" t="s">
        <v>72</v>
      </c>
      <c r="E3380" t="s">
        <v>30</v>
      </c>
      <c r="F3380" t="s">
        <v>31</v>
      </c>
      <c r="G3380" t="s">
        <v>55</v>
      </c>
      <c r="H3380" t="s">
        <v>52</v>
      </c>
      <c r="I3380" t="s">
        <v>34</v>
      </c>
      <c r="J3380">
        <v>3.2</v>
      </c>
      <c r="K3380" t="s">
        <v>35</v>
      </c>
      <c r="L3380">
        <v>46</v>
      </c>
      <c r="M3380" s="2">
        <v>45688</v>
      </c>
      <c r="N3380" t="s">
        <v>76</v>
      </c>
      <c r="O3380">
        <v>10.1</v>
      </c>
      <c r="P3380">
        <v>0.7</v>
      </c>
      <c r="Q3380">
        <v>4712.45</v>
      </c>
      <c r="R3380" t="s">
        <v>77</v>
      </c>
      <c r="S3380">
        <v>3290.01</v>
      </c>
      <c r="T3380">
        <v>4.5</v>
      </c>
      <c r="U3380">
        <v>2025</v>
      </c>
      <c r="V3380" t="s">
        <v>69</v>
      </c>
      <c r="W3380" s="2">
        <v>45658</v>
      </c>
      <c r="X3380" t="s">
        <v>81</v>
      </c>
      <c r="Y3380" t="s">
        <v>48</v>
      </c>
      <c r="Z3380">
        <v>4712.45</v>
      </c>
      <c r="AA3380">
        <v>3290.01</v>
      </c>
      <c r="AB3380">
        <v>0.69799999999999995</v>
      </c>
    </row>
    <row r="3381" spans="1:28" x14ac:dyDescent="0.25">
      <c r="A3381" t="s">
        <v>3465</v>
      </c>
      <c r="B3381" s="2">
        <v>46045.10833333333</v>
      </c>
      <c r="C3381" s="2">
        <v>46051.308333333327</v>
      </c>
      <c r="D3381" t="s">
        <v>29</v>
      </c>
      <c r="E3381" t="s">
        <v>43</v>
      </c>
      <c r="F3381" t="s">
        <v>51</v>
      </c>
      <c r="G3381" t="s">
        <v>44</v>
      </c>
      <c r="H3381" t="s">
        <v>45</v>
      </c>
      <c r="I3381" t="s">
        <v>57</v>
      </c>
      <c r="J3381">
        <v>6.2</v>
      </c>
      <c r="K3381" t="s">
        <v>35</v>
      </c>
      <c r="L3381">
        <v>37</v>
      </c>
      <c r="M3381" s="2">
        <v>46045</v>
      </c>
      <c r="N3381" t="s">
        <v>36</v>
      </c>
      <c r="O3381">
        <v>8</v>
      </c>
      <c r="P3381">
        <v>2.7</v>
      </c>
      <c r="Q3381">
        <v>9778.83</v>
      </c>
      <c r="R3381" t="s">
        <v>37</v>
      </c>
      <c r="S3381">
        <v>5284.03</v>
      </c>
      <c r="T3381">
        <v>4.2</v>
      </c>
      <c r="U3381">
        <v>2026</v>
      </c>
      <c r="V3381" t="s">
        <v>69</v>
      </c>
      <c r="W3381" s="2">
        <v>46023</v>
      </c>
      <c r="X3381" t="s">
        <v>81</v>
      </c>
      <c r="Y3381" t="s">
        <v>48</v>
      </c>
      <c r="Z3381">
        <v>9778.83</v>
      </c>
      <c r="AA3381">
        <v>5284.03</v>
      </c>
      <c r="AB3381">
        <v>0.54</v>
      </c>
    </row>
    <row r="3382" spans="1:28" x14ac:dyDescent="0.25">
      <c r="A3382" t="s">
        <v>3466</v>
      </c>
      <c r="B3382" s="2">
        <v>46282.509722222218</v>
      </c>
      <c r="C3382" s="2">
        <v>46287.409722222219</v>
      </c>
      <c r="D3382" t="s">
        <v>113</v>
      </c>
      <c r="E3382" t="s">
        <v>30</v>
      </c>
      <c r="F3382" t="s">
        <v>51</v>
      </c>
      <c r="G3382" t="s">
        <v>66</v>
      </c>
      <c r="H3382" t="s">
        <v>45</v>
      </c>
      <c r="I3382" t="s">
        <v>34</v>
      </c>
      <c r="J3382">
        <v>4.9000000000000004</v>
      </c>
      <c r="K3382" t="s">
        <v>35</v>
      </c>
      <c r="L3382">
        <v>74</v>
      </c>
      <c r="M3382" s="2">
        <v>46282</v>
      </c>
      <c r="N3382" t="s">
        <v>76</v>
      </c>
      <c r="O3382">
        <v>8.3000000000000007</v>
      </c>
      <c r="P3382">
        <v>2.7</v>
      </c>
      <c r="Q3382">
        <v>5170.33</v>
      </c>
      <c r="R3382" t="s">
        <v>37</v>
      </c>
      <c r="S3382">
        <v>2768.48</v>
      </c>
      <c r="T3382">
        <v>3.5</v>
      </c>
      <c r="U3382">
        <v>2026</v>
      </c>
      <c r="V3382" t="s">
        <v>53</v>
      </c>
      <c r="W3382" s="2">
        <v>46266</v>
      </c>
      <c r="X3382" t="s">
        <v>47</v>
      </c>
      <c r="Y3382" t="s">
        <v>48</v>
      </c>
      <c r="Z3382">
        <v>5170.33</v>
      </c>
      <c r="AA3382">
        <v>2768.48</v>
      </c>
      <c r="AB3382">
        <v>0.53500000000000003</v>
      </c>
    </row>
    <row r="3383" spans="1:28" x14ac:dyDescent="0.25">
      <c r="A3383" t="s">
        <v>3467</v>
      </c>
      <c r="B3383" s="2">
        <v>46091.683333333327</v>
      </c>
      <c r="C3383" s="2">
        <v>46094.48333333333</v>
      </c>
      <c r="D3383" t="s">
        <v>50</v>
      </c>
      <c r="E3383" t="s">
        <v>73</v>
      </c>
      <c r="F3383" t="s">
        <v>51</v>
      </c>
      <c r="G3383" t="s">
        <v>66</v>
      </c>
      <c r="H3383" t="s">
        <v>45</v>
      </c>
      <c r="I3383" t="s">
        <v>34</v>
      </c>
      <c r="J3383">
        <v>2.8</v>
      </c>
      <c r="K3383" t="s">
        <v>35</v>
      </c>
      <c r="L3383">
        <v>10</v>
      </c>
      <c r="M3383" s="2">
        <v>46091</v>
      </c>
      <c r="N3383" t="s">
        <v>36</v>
      </c>
      <c r="O3383">
        <v>8.5</v>
      </c>
      <c r="P3383">
        <v>1.6</v>
      </c>
      <c r="Q3383">
        <v>3190.73</v>
      </c>
      <c r="R3383" t="s">
        <v>37</v>
      </c>
      <c r="S3383">
        <v>2084.36</v>
      </c>
      <c r="T3383">
        <v>4.8</v>
      </c>
      <c r="U3383">
        <v>2026</v>
      </c>
      <c r="V3383" t="s">
        <v>46</v>
      </c>
      <c r="W3383" s="2">
        <v>46082</v>
      </c>
      <c r="X3383" t="s">
        <v>70</v>
      </c>
      <c r="Y3383" t="s">
        <v>48</v>
      </c>
      <c r="Z3383">
        <v>3190.73</v>
      </c>
      <c r="AA3383">
        <v>2084.36</v>
      </c>
      <c r="AB3383">
        <v>0.65300000000000002</v>
      </c>
    </row>
    <row r="3384" spans="1:28" x14ac:dyDescent="0.25">
      <c r="A3384" t="s">
        <v>3468</v>
      </c>
      <c r="B3384" s="2">
        <v>46033.771527777782</v>
      </c>
      <c r="C3384" s="2">
        <v>46035.47152777778</v>
      </c>
      <c r="D3384" t="s">
        <v>50</v>
      </c>
      <c r="E3384" t="s">
        <v>73</v>
      </c>
      <c r="F3384" t="s">
        <v>51</v>
      </c>
      <c r="G3384" t="s">
        <v>44</v>
      </c>
      <c r="H3384" t="s">
        <v>74</v>
      </c>
      <c r="I3384" t="s">
        <v>34</v>
      </c>
      <c r="J3384">
        <v>1.7</v>
      </c>
      <c r="K3384" t="s">
        <v>35</v>
      </c>
      <c r="L3384">
        <v>48</v>
      </c>
      <c r="M3384" s="2">
        <v>46033</v>
      </c>
      <c r="N3384" t="s">
        <v>68</v>
      </c>
      <c r="O3384">
        <v>8.1999999999999993</v>
      </c>
      <c r="P3384">
        <v>1.7</v>
      </c>
      <c r="Q3384">
        <v>4880.8599999999997</v>
      </c>
      <c r="R3384" t="s">
        <v>37</v>
      </c>
      <c r="S3384">
        <v>2460.02</v>
      </c>
      <c r="T3384">
        <v>3.4</v>
      </c>
      <c r="U3384">
        <v>2026</v>
      </c>
      <c r="V3384" t="s">
        <v>69</v>
      </c>
      <c r="W3384" s="2">
        <v>46023</v>
      </c>
      <c r="X3384" t="s">
        <v>39</v>
      </c>
      <c r="Y3384" t="s">
        <v>40</v>
      </c>
      <c r="Z3384">
        <v>4880.8599999999997</v>
      </c>
      <c r="AA3384">
        <v>2460.02</v>
      </c>
      <c r="AB3384">
        <v>0.504</v>
      </c>
    </row>
    <row r="3385" spans="1:28" x14ac:dyDescent="0.25">
      <c r="A3385" t="s">
        <v>3469</v>
      </c>
      <c r="B3385" s="2">
        <v>46001.927777777782</v>
      </c>
      <c r="C3385" s="2">
        <v>46002.427777777782</v>
      </c>
      <c r="D3385" t="s">
        <v>42</v>
      </c>
      <c r="E3385" t="s">
        <v>83</v>
      </c>
      <c r="F3385" t="s">
        <v>51</v>
      </c>
      <c r="G3385" t="s">
        <v>55</v>
      </c>
      <c r="H3385" t="s">
        <v>56</v>
      </c>
      <c r="I3385" t="s">
        <v>34</v>
      </c>
      <c r="J3385">
        <v>0.5</v>
      </c>
      <c r="K3385" t="s">
        <v>35</v>
      </c>
      <c r="L3385">
        <v>66</v>
      </c>
      <c r="M3385" s="2">
        <v>46001</v>
      </c>
      <c r="N3385" t="s">
        <v>36</v>
      </c>
      <c r="O3385">
        <v>8.1</v>
      </c>
      <c r="P3385">
        <v>3.1</v>
      </c>
      <c r="Q3385">
        <v>4742.93</v>
      </c>
      <c r="R3385" t="s">
        <v>37</v>
      </c>
      <c r="S3385">
        <v>2960.76</v>
      </c>
      <c r="T3385">
        <v>4.2</v>
      </c>
      <c r="U3385">
        <v>2025</v>
      </c>
      <c r="V3385" t="s">
        <v>63</v>
      </c>
      <c r="W3385" s="2">
        <v>45992</v>
      </c>
      <c r="X3385" t="s">
        <v>64</v>
      </c>
      <c r="Y3385" t="s">
        <v>48</v>
      </c>
      <c r="Z3385">
        <v>4742.93</v>
      </c>
      <c r="AA3385">
        <v>2960.76</v>
      </c>
      <c r="AB3385">
        <v>0.624</v>
      </c>
    </row>
    <row r="3386" spans="1:28" x14ac:dyDescent="0.25">
      <c r="A3386" t="s">
        <v>3470</v>
      </c>
      <c r="B3386" s="2">
        <v>46100.756249999999</v>
      </c>
      <c r="C3386" s="2">
        <v>46101.556250000001</v>
      </c>
      <c r="D3386" t="s">
        <v>42</v>
      </c>
      <c r="E3386" t="s">
        <v>73</v>
      </c>
      <c r="F3386" t="s">
        <v>31</v>
      </c>
      <c r="G3386" t="s">
        <v>55</v>
      </c>
      <c r="H3386" t="s">
        <v>74</v>
      </c>
      <c r="I3386" t="s">
        <v>57</v>
      </c>
      <c r="J3386">
        <v>0.8</v>
      </c>
      <c r="K3386" t="s">
        <v>58</v>
      </c>
      <c r="L3386">
        <v>41</v>
      </c>
      <c r="M3386" s="2">
        <v>46100</v>
      </c>
      <c r="N3386" t="s">
        <v>36</v>
      </c>
      <c r="O3386">
        <v>7.6</v>
      </c>
      <c r="P3386">
        <v>1.1000000000000001</v>
      </c>
      <c r="Q3386">
        <v>4433.38</v>
      </c>
      <c r="R3386" t="s">
        <v>59</v>
      </c>
      <c r="S3386">
        <v>2576.5</v>
      </c>
      <c r="T3386">
        <v>4.4000000000000004</v>
      </c>
      <c r="U3386">
        <v>2026</v>
      </c>
      <c r="V3386" t="s">
        <v>46</v>
      </c>
      <c r="W3386" s="2">
        <v>46082</v>
      </c>
      <c r="X3386" t="s">
        <v>47</v>
      </c>
      <c r="Y3386" t="s">
        <v>48</v>
      </c>
      <c r="Z3386">
        <v>4433.38</v>
      </c>
      <c r="AA3386">
        <v>2576.5</v>
      </c>
      <c r="AB3386">
        <v>0.58099999999999996</v>
      </c>
    </row>
    <row r="3387" spans="1:28" x14ac:dyDescent="0.25">
      <c r="A3387" t="s">
        <v>3471</v>
      </c>
      <c r="B3387" s="2">
        <v>46236.459027777782</v>
      </c>
      <c r="C3387" s="2">
        <v>46238.459027777782</v>
      </c>
      <c r="D3387" t="s">
        <v>72</v>
      </c>
      <c r="E3387" t="s">
        <v>83</v>
      </c>
      <c r="F3387" t="s">
        <v>31</v>
      </c>
      <c r="G3387" t="s">
        <v>32</v>
      </c>
      <c r="H3387" t="s">
        <v>56</v>
      </c>
      <c r="I3387" t="s">
        <v>34</v>
      </c>
      <c r="J3387">
        <v>2</v>
      </c>
      <c r="K3387" t="s">
        <v>35</v>
      </c>
      <c r="L3387">
        <v>38</v>
      </c>
      <c r="M3387" s="2">
        <v>46236</v>
      </c>
      <c r="N3387" t="s">
        <v>76</v>
      </c>
      <c r="O3387">
        <v>12.3</v>
      </c>
      <c r="P3387">
        <v>0.8</v>
      </c>
      <c r="Q3387">
        <v>4410.66</v>
      </c>
      <c r="R3387" t="s">
        <v>59</v>
      </c>
      <c r="S3387">
        <v>3242.65</v>
      </c>
      <c r="T3387">
        <v>3.7</v>
      </c>
      <c r="U3387">
        <v>2026</v>
      </c>
      <c r="V3387" t="s">
        <v>87</v>
      </c>
      <c r="W3387" s="2">
        <v>46235</v>
      </c>
      <c r="X3387" t="s">
        <v>39</v>
      </c>
      <c r="Y3387" t="s">
        <v>40</v>
      </c>
      <c r="Z3387">
        <v>4410.66</v>
      </c>
      <c r="AA3387">
        <v>3242.65</v>
      </c>
      <c r="AB3387">
        <v>0.73499999999999999</v>
      </c>
    </row>
    <row r="3388" spans="1:28" x14ac:dyDescent="0.25">
      <c r="A3388" t="s">
        <v>3472</v>
      </c>
      <c r="B3388" s="2">
        <v>45732.724305555559</v>
      </c>
      <c r="C3388" s="2">
        <v>45735.624305555553</v>
      </c>
      <c r="D3388" t="s">
        <v>62</v>
      </c>
      <c r="E3388" t="s">
        <v>83</v>
      </c>
      <c r="F3388" t="s">
        <v>51</v>
      </c>
      <c r="G3388" t="s">
        <v>32</v>
      </c>
      <c r="H3388" t="s">
        <v>74</v>
      </c>
      <c r="I3388" t="s">
        <v>57</v>
      </c>
      <c r="J3388">
        <v>2.9</v>
      </c>
      <c r="K3388" t="s">
        <v>35</v>
      </c>
      <c r="L3388">
        <v>54</v>
      </c>
      <c r="M3388" s="2">
        <v>45732</v>
      </c>
      <c r="N3388" t="s">
        <v>36</v>
      </c>
      <c r="O3388">
        <v>8.1999999999999993</v>
      </c>
      <c r="P3388">
        <v>2.6</v>
      </c>
      <c r="Q3388">
        <v>4601.04</v>
      </c>
      <c r="R3388" t="s">
        <v>37</v>
      </c>
      <c r="S3388">
        <v>3032.28</v>
      </c>
      <c r="T3388">
        <v>4.0999999999999996</v>
      </c>
      <c r="U3388">
        <v>2025</v>
      </c>
      <c r="V3388" t="s">
        <v>46</v>
      </c>
      <c r="W3388" s="2">
        <v>45717</v>
      </c>
      <c r="X3388" t="s">
        <v>39</v>
      </c>
      <c r="Y3388" t="s">
        <v>40</v>
      </c>
      <c r="Z3388">
        <v>4601.04</v>
      </c>
      <c r="AA3388">
        <v>3032.28</v>
      </c>
      <c r="AB3388">
        <v>0.65900000000000003</v>
      </c>
    </row>
    <row r="3389" spans="1:28" x14ac:dyDescent="0.25">
      <c r="A3389" t="s">
        <v>3473</v>
      </c>
      <c r="B3389" s="2">
        <v>46214.022222222222</v>
      </c>
      <c r="C3389" s="2">
        <v>46217.922222222223</v>
      </c>
      <c r="D3389" t="s">
        <v>85</v>
      </c>
      <c r="E3389" t="s">
        <v>43</v>
      </c>
      <c r="F3389" t="s">
        <v>31</v>
      </c>
      <c r="G3389" t="s">
        <v>55</v>
      </c>
      <c r="H3389" t="s">
        <v>52</v>
      </c>
      <c r="I3389" t="s">
        <v>34</v>
      </c>
      <c r="J3389">
        <v>3.9</v>
      </c>
      <c r="K3389" t="s">
        <v>35</v>
      </c>
      <c r="L3389">
        <v>78</v>
      </c>
      <c r="M3389" s="2">
        <v>46214</v>
      </c>
      <c r="N3389" t="s">
        <v>36</v>
      </c>
      <c r="O3389">
        <v>8.3000000000000007</v>
      </c>
      <c r="P3389">
        <v>0</v>
      </c>
      <c r="Q3389">
        <v>5736.05</v>
      </c>
      <c r="R3389" t="s">
        <v>77</v>
      </c>
      <c r="S3389">
        <v>3854.95</v>
      </c>
      <c r="T3389">
        <v>3.5</v>
      </c>
      <c r="U3389">
        <v>2026</v>
      </c>
      <c r="V3389" t="s">
        <v>107</v>
      </c>
      <c r="W3389" s="2">
        <v>46204</v>
      </c>
      <c r="X3389" t="s">
        <v>92</v>
      </c>
      <c r="Y3389" t="s">
        <v>40</v>
      </c>
      <c r="Z3389">
        <v>5736.05</v>
      </c>
      <c r="AA3389">
        <v>3854.95</v>
      </c>
      <c r="AB3389">
        <v>0.67200000000000004</v>
      </c>
    </row>
    <row r="3390" spans="1:28" x14ac:dyDescent="0.25">
      <c r="A3390" t="s">
        <v>3474</v>
      </c>
      <c r="B3390" s="2">
        <v>46323.386805555558</v>
      </c>
      <c r="C3390" s="2">
        <v>46329.286805555559</v>
      </c>
      <c r="D3390" t="s">
        <v>85</v>
      </c>
      <c r="E3390" t="s">
        <v>83</v>
      </c>
      <c r="F3390" t="s">
        <v>31</v>
      </c>
      <c r="G3390" t="s">
        <v>32</v>
      </c>
      <c r="H3390" t="s">
        <v>86</v>
      </c>
      <c r="I3390" t="s">
        <v>34</v>
      </c>
      <c r="J3390">
        <v>5.9</v>
      </c>
      <c r="K3390" t="s">
        <v>35</v>
      </c>
      <c r="L3390">
        <v>72</v>
      </c>
      <c r="M3390" s="2">
        <v>46323</v>
      </c>
      <c r="N3390" t="s">
        <v>76</v>
      </c>
      <c r="O3390">
        <v>8.1999999999999993</v>
      </c>
      <c r="P3390">
        <v>2.2999999999999998</v>
      </c>
      <c r="Q3390">
        <v>8007.92</v>
      </c>
      <c r="R3390" t="s">
        <v>37</v>
      </c>
      <c r="S3390">
        <v>4628.8100000000004</v>
      </c>
      <c r="T3390">
        <v>4.0999999999999996</v>
      </c>
      <c r="U3390">
        <v>2026</v>
      </c>
      <c r="V3390" t="s">
        <v>97</v>
      </c>
      <c r="W3390" s="2">
        <v>46296</v>
      </c>
      <c r="X3390" t="s">
        <v>64</v>
      </c>
      <c r="Y3390" t="s">
        <v>48</v>
      </c>
      <c r="Z3390">
        <v>8007.92</v>
      </c>
      <c r="AA3390">
        <v>4628.8100000000004</v>
      </c>
      <c r="AB3390">
        <v>0.57799999999999996</v>
      </c>
    </row>
    <row r="3391" spans="1:28" x14ac:dyDescent="0.25">
      <c r="A3391" t="s">
        <v>3475</v>
      </c>
      <c r="B3391" s="2">
        <v>45812.05</v>
      </c>
      <c r="C3391" s="2">
        <v>45815.55</v>
      </c>
      <c r="D3391" t="s">
        <v>91</v>
      </c>
      <c r="E3391" t="s">
        <v>30</v>
      </c>
      <c r="F3391" t="s">
        <v>31</v>
      </c>
      <c r="G3391" t="s">
        <v>55</v>
      </c>
      <c r="H3391" t="s">
        <v>86</v>
      </c>
      <c r="I3391" t="s">
        <v>34</v>
      </c>
      <c r="J3391">
        <v>3.5</v>
      </c>
      <c r="K3391" t="s">
        <v>35</v>
      </c>
      <c r="L3391">
        <v>31</v>
      </c>
      <c r="M3391" s="2">
        <v>45812</v>
      </c>
      <c r="N3391" t="s">
        <v>36</v>
      </c>
      <c r="O3391">
        <v>11.8</v>
      </c>
      <c r="P3391">
        <v>1.1000000000000001</v>
      </c>
      <c r="Q3391">
        <v>6202.67</v>
      </c>
      <c r="R3391" t="s">
        <v>59</v>
      </c>
      <c r="S3391">
        <v>3380.18</v>
      </c>
      <c r="T3391">
        <v>3.5</v>
      </c>
      <c r="U3391">
        <v>2025</v>
      </c>
      <c r="V3391" t="s">
        <v>110</v>
      </c>
      <c r="W3391" s="2">
        <v>45809</v>
      </c>
      <c r="X3391" t="s">
        <v>64</v>
      </c>
      <c r="Y3391" t="s">
        <v>48</v>
      </c>
      <c r="Z3391">
        <v>6202.67</v>
      </c>
      <c r="AA3391">
        <v>3380.18</v>
      </c>
      <c r="AB3391">
        <v>0.54500000000000004</v>
      </c>
    </row>
    <row r="3392" spans="1:28" x14ac:dyDescent="0.25">
      <c r="A3392" t="s">
        <v>3476</v>
      </c>
      <c r="B3392" s="2">
        <v>46087.572222222218</v>
      </c>
      <c r="C3392" s="2">
        <v>46091.272222222222</v>
      </c>
      <c r="D3392" t="s">
        <v>62</v>
      </c>
      <c r="E3392" t="s">
        <v>73</v>
      </c>
      <c r="F3392" t="s">
        <v>51</v>
      </c>
      <c r="G3392" t="s">
        <v>55</v>
      </c>
      <c r="H3392" t="s">
        <v>45</v>
      </c>
      <c r="I3392" t="s">
        <v>34</v>
      </c>
      <c r="J3392">
        <v>3.7</v>
      </c>
      <c r="K3392" t="s">
        <v>35</v>
      </c>
      <c r="L3392">
        <v>29</v>
      </c>
      <c r="M3392" s="2">
        <v>46087</v>
      </c>
      <c r="N3392" t="s">
        <v>36</v>
      </c>
      <c r="O3392">
        <v>7.8</v>
      </c>
      <c r="P3392">
        <v>3.4</v>
      </c>
      <c r="Q3392">
        <v>6001.97</v>
      </c>
      <c r="R3392" t="s">
        <v>37</v>
      </c>
      <c r="S3392">
        <v>3847.66</v>
      </c>
      <c r="T3392">
        <v>4.3</v>
      </c>
      <c r="U3392">
        <v>2026</v>
      </c>
      <c r="V3392" t="s">
        <v>46</v>
      </c>
      <c r="W3392" s="2">
        <v>46082</v>
      </c>
      <c r="X3392" t="s">
        <v>81</v>
      </c>
      <c r="Y3392" t="s">
        <v>48</v>
      </c>
      <c r="Z3392">
        <v>6001.97</v>
      </c>
      <c r="AA3392">
        <v>3847.66</v>
      </c>
      <c r="AB3392">
        <v>0.64100000000000001</v>
      </c>
    </row>
    <row r="3393" spans="1:28" x14ac:dyDescent="0.25">
      <c r="A3393" t="s">
        <v>3477</v>
      </c>
      <c r="B3393" s="2">
        <v>46020.948611111111</v>
      </c>
      <c r="C3393" s="2">
        <v>46023.848611111112</v>
      </c>
      <c r="D3393" t="s">
        <v>62</v>
      </c>
      <c r="E3393" t="s">
        <v>83</v>
      </c>
      <c r="F3393" t="s">
        <v>51</v>
      </c>
      <c r="G3393" t="s">
        <v>55</v>
      </c>
      <c r="H3393" t="s">
        <v>74</v>
      </c>
      <c r="I3393" t="s">
        <v>34</v>
      </c>
      <c r="J3393">
        <v>2.9</v>
      </c>
      <c r="K3393" t="s">
        <v>35</v>
      </c>
      <c r="L3393">
        <v>70</v>
      </c>
      <c r="M3393" s="2">
        <v>46020</v>
      </c>
      <c r="N3393" t="s">
        <v>68</v>
      </c>
      <c r="O3393">
        <v>7.8</v>
      </c>
      <c r="P3393">
        <v>1.7</v>
      </c>
      <c r="Q3393">
        <v>3271.66</v>
      </c>
      <c r="R3393" t="s">
        <v>77</v>
      </c>
      <c r="S3393">
        <v>2497.67</v>
      </c>
      <c r="T3393">
        <v>3</v>
      </c>
      <c r="U3393">
        <v>2025</v>
      </c>
      <c r="V3393" t="s">
        <v>63</v>
      </c>
      <c r="W3393" s="2">
        <v>45992</v>
      </c>
      <c r="X3393" t="s">
        <v>78</v>
      </c>
      <c r="Y3393" t="s">
        <v>48</v>
      </c>
      <c r="Z3393">
        <v>3271.66</v>
      </c>
      <c r="AA3393">
        <v>2497.67</v>
      </c>
      <c r="AB3393">
        <v>0.76300000000000001</v>
      </c>
    </row>
    <row r="3394" spans="1:28" x14ac:dyDescent="0.25">
      <c r="A3394" t="s">
        <v>3478</v>
      </c>
      <c r="B3394" s="2">
        <v>46105.802777777782</v>
      </c>
      <c r="C3394" s="2">
        <v>46107.702777777777</v>
      </c>
      <c r="D3394" t="s">
        <v>50</v>
      </c>
      <c r="E3394" t="s">
        <v>73</v>
      </c>
      <c r="F3394" t="s">
        <v>31</v>
      </c>
      <c r="G3394" t="s">
        <v>32</v>
      </c>
      <c r="H3394" t="s">
        <v>56</v>
      </c>
      <c r="I3394" t="s">
        <v>57</v>
      </c>
      <c r="J3394">
        <v>1.9</v>
      </c>
      <c r="K3394" t="s">
        <v>35</v>
      </c>
      <c r="L3394">
        <v>44</v>
      </c>
      <c r="M3394" s="2">
        <v>46105</v>
      </c>
      <c r="N3394" t="s">
        <v>36</v>
      </c>
      <c r="O3394">
        <v>12</v>
      </c>
      <c r="P3394">
        <v>0.9</v>
      </c>
      <c r="Q3394">
        <v>3020.12</v>
      </c>
      <c r="R3394" t="s">
        <v>37</v>
      </c>
      <c r="S3394">
        <v>1988.81</v>
      </c>
      <c r="T3394">
        <v>4.3</v>
      </c>
      <c r="U3394">
        <v>2026</v>
      </c>
      <c r="V3394" t="s">
        <v>46</v>
      </c>
      <c r="W3394" s="2">
        <v>46082</v>
      </c>
      <c r="X3394" t="s">
        <v>70</v>
      </c>
      <c r="Y3394" t="s">
        <v>48</v>
      </c>
      <c r="Z3394">
        <v>3020.12</v>
      </c>
      <c r="AA3394">
        <v>1988.81</v>
      </c>
      <c r="AB3394">
        <v>0.65900000000000003</v>
      </c>
    </row>
    <row r="3395" spans="1:28" x14ac:dyDescent="0.25">
      <c r="A3395" t="s">
        <v>3479</v>
      </c>
      <c r="B3395" s="2">
        <v>45891.748611111107</v>
      </c>
      <c r="C3395" s="2">
        <v>45893.848611111112</v>
      </c>
      <c r="D3395" t="s">
        <v>72</v>
      </c>
      <c r="E3395" t="s">
        <v>83</v>
      </c>
      <c r="F3395" t="s">
        <v>51</v>
      </c>
      <c r="G3395" t="s">
        <v>32</v>
      </c>
      <c r="H3395" t="s">
        <v>56</v>
      </c>
      <c r="I3395" t="s">
        <v>57</v>
      </c>
      <c r="J3395">
        <v>2.1</v>
      </c>
      <c r="K3395" t="s">
        <v>58</v>
      </c>
      <c r="L3395">
        <v>87</v>
      </c>
      <c r="M3395" s="2">
        <v>45891</v>
      </c>
      <c r="N3395" t="s">
        <v>68</v>
      </c>
      <c r="O3395">
        <v>7.9</v>
      </c>
      <c r="P3395">
        <v>2.2000000000000002</v>
      </c>
      <c r="Q3395">
        <v>4757.07</v>
      </c>
      <c r="R3395" t="s">
        <v>37</v>
      </c>
      <c r="S3395">
        <v>2311.0700000000002</v>
      </c>
      <c r="T3395">
        <v>3.2</v>
      </c>
      <c r="U3395">
        <v>2025</v>
      </c>
      <c r="V3395" t="s">
        <v>87</v>
      </c>
      <c r="W3395" s="2">
        <v>45870</v>
      </c>
      <c r="X3395" t="s">
        <v>81</v>
      </c>
      <c r="Y3395" t="s">
        <v>48</v>
      </c>
      <c r="Z3395">
        <v>4757.07</v>
      </c>
      <c r="AA3395">
        <v>2311.0700000000002</v>
      </c>
      <c r="AB3395">
        <v>0.48599999999999999</v>
      </c>
    </row>
    <row r="3396" spans="1:28" x14ac:dyDescent="0.25">
      <c r="A3396" t="s">
        <v>3480</v>
      </c>
      <c r="B3396" s="2">
        <v>46220.041666666657</v>
      </c>
      <c r="C3396" s="2">
        <v>46224.441666666673</v>
      </c>
      <c r="D3396" t="s">
        <v>62</v>
      </c>
      <c r="E3396" t="s">
        <v>73</v>
      </c>
      <c r="F3396" t="s">
        <v>51</v>
      </c>
      <c r="G3396" t="s">
        <v>32</v>
      </c>
      <c r="H3396" t="s">
        <v>86</v>
      </c>
      <c r="I3396" t="s">
        <v>57</v>
      </c>
      <c r="J3396">
        <v>4.4000000000000004</v>
      </c>
      <c r="K3396" t="s">
        <v>35</v>
      </c>
      <c r="L3396">
        <v>56</v>
      </c>
      <c r="M3396" s="2">
        <v>46220</v>
      </c>
      <c r="N3396" t="s">
        <v>76</v>
      </c>
      <c r="O3396">
        <v>8.1999999999999993</v>
      </c>
      <c r="P3396">
        <v>2.6</v>
      </c>
      <c r="Q3396">
        <v>5030.3599999999997</v>
      </c>
      <c r="R3396" t="s">
        <v>37</v>
      </c>
      <c r="S3396">
        <v>3868.95</v>
      </c>
      <c r="T3396">
        <v>4</v>
      </c>
      <c r="U3396">
        <v>2026</v>
      </c>
      <c r="V3396" t="s">
        <v>107</v>
      </c>
      <c r="W3396" s="2">
        <v>46204</v>
      </c>
      <c r="X3396" t="s">
        <v>81</v>
      </c>
      <c r="Y3396" t="s">
        <v>48</v>
      </c>
      <c r="Z3396">
        <v>5030.3599999999997</v>
      </c>
      <c r="AA3396">
        <v>3868.95</v>
      </c>
      <c r="AB3396">
        <v>0.76900000000000002</v>
      </c>
    </row>
    <row r="3397" spans="1:28" x14ac:dyDescent="0.25">
      <c r="A3397" t="s">
        <v>3481</v>
      </c>
      <c r="B3397" s="2">
        <v>45919.188194444447</v>
      </c>
      <c r="C3397" s="2">
        <v>45922.488194444442</v>
      </c>
      <c r="D3397" t="s">
        <v>85</v>
      </c>
      <c r="E3397" t="s">
        <v>73</v>
      </c>
      <c r="F3397" t="s">
        <v>51</v>
      </c>
      <c r="G3397" t="s">
        <v>32</v>
      </c>
      <c r="H3397" t="s">
        <v>45</v>
      </c>
      <c r="I3397" t="s">
        <v>57</v>
      </c>
      <c r="J3397">
        <v>3.3</v>
      </c>
      <c r="K3397" t="s">
        <v>35</v>
      </c>
      <c r="L3397">
        <v>91</v>
      </c>
      <c r="M3397" s="2">
        <v>45919</v>
      </c>
      <c r="N3397" t="s">
        <v>36</v>
      </c>
      <c r="O3397">
        <v>7.9</v>
      </c>
      <c r="P3397">
        <v>2.1</v>
      </c>
      <c r="Q3397">
        <v>3837.08</v>
      </c>
      <c r="R3397" t="s">
        <v>59</v>
      </c>
      <c r="S3397">
        <v>2801.55</v>
      </c>
      <c r="T3397">
        <v>4.2</v>
      </c>
      <c r="U3397">
        <v>2025</v>
      </c>
      <c r="V3397" t="s">
        <v>53</v>
      </c>
      <c r="W3397" s="2">
        <v>45901</v>
      </c>
      <c r="X3397" t="s">
        <v>81</v>
      </c>
      <c r="Y3397" t="s">
        <v>48</v>
      </c>
      <c r="Z3397">
        <v>3837.08</v>
      </c>
      <c r="AA3397">
        <v>2801.55</v>
      </c>
      <c r="AB3397">
        <v>0.73</v>
      </c>
    </row>
    <row r="3398" spans="1:28" x14ac:dyDescent="0.25">
      <c r="A3398" t="s">
        <v>3482</v>
      </c>
      <c r="B3398" s="2">
        <v>45782.170138888891</v>
      </c>
      <c r="C3398" s="2">
        <v>45789.770138888889</v>
      </c>
      <c r="D3398" t="s">
        <v>29</v>
      </c>
      <c r="E3398" t="s">
        <v>43</v>
      </c>
      <c r="F3398" t="s">
        <v>51</v>
      </c>
      <c r="G3398" t="s">
        <v>66</v>
      </c>
      <c r="H3398" t="s">
        <v>52</v>
      </c>
      <c r="I3398" t="s">
        <v>34</v>
      </c>
      <c r="J3398">
        <v>7.6</v>
      </c>
      <c r="K3398" t="s">
        <v>58</v>
      </c>
      <c r="L3398">
        <v>45</v>
      </c>
      <c r="M3398" s="2">
        <v>45782</v>
      </c>
      <c r="N3398" t="s">
        <v>68</v>
      </c>
      <c r="O3398">
        <v>7.9</v>
      </c>
      <c r="P3398">
        <v>1.8</v>
      </c>
      <c r="Q3398">
        <v>9716.81</v>
      </c>
      <c r="R3398" t="s">
        <v>77</v>
      </c>
      <c r="S3398">
        <v>7239.61</v>
      </c>
      <c r="T3398">
        <v>3.5</v>
      </c>
      <c r="U3398">
        <v>2025</v>
      </c>
      <c r="V3398" t="s">
        <v>80</v>
      </c>
      <c r="W3398" s="2">
        <v>45778</v>
      </c>
      <c r="X3398" t="s">
        <v>78</v>
      </c>
      <c r="Y3398" t="s">
        <v>48</v>
      </c>
      <c r="Z3398">
        <v>9716.81</v>
      </c>
      <c r="AA3398">
        <v>7239.61</v>
      </c>
      <c r="AB3398">
        <v>0.745</v>
      </c>
    </row>
    <row r="3399" spans="1:28" x14ac:dyDescent="0.25">
      <c r="A3399" t="s">
        <v>3483</v>
      </c>
      <c r="B3399" s="2">
        <v>45902.832638888889</v>
      </c>
      <c r="C3399" s="2">
        <v>45906.632638888892</v>
      </c>
      <c r="D3399" t="s">
        <v>72</v>
      </c>
      <c r="E3399" t="s">
        <v>30</v>
      </c>
      <c r="F3399" t="s">
        <v>51</v>
      </c>
      <c r="G3399" t="s">
        <v>32</v>
      </c>
      <c r="H3399" t="s">
        <v>56</v>
      </c>
      <c r="I3399" t="s">
        <v>57</v>
      </c>
      <c r="J3399">
        <v>3.8</v>
      </c>
      <c r="K3399" t="s">
        <v>58</v>
      </c>
      <c r="L3399">
        <v>73</v>
      </c>
      <c r="M3399" s="2">
        <v>45902</v>
      </c>
      <c r="N3399" t="s">
        <v>36</v>
      </c>
      <c r="O3399">
        <v>8.1</v>
      </c>
      <c r="P3399">
        <v>2.9</v>
      </c>
      <c r="Q3399">
        <v>6100</v>
      </c>
      <c r="R3399" t="s">
        <v>59</v>
      </c>
      <c r="S3399">
        <v>3756.13</v>
      </c>
      <c r="T3399">
        <v>2.6</v>
      </c>
      <c r="U3399">
        <v>2025</v>
      </c>
      <c r="V3399" t="s">
        <v>53</v>
      </c>
      <c r="W3399" s="2">
        <v>45901</v>
      </c>
      <c r="X3399" t="s">
        <v>70</v>
      </c>
      <c r="Y3399" t="s">
        <v>48</v>
      </c>
      <c r="Z3399">
        <v>6100</v>
      </c>
      <c r="AA3399">
        <v>3756.13</v>
      </c>
      <c r="AB3399">
        <v>0.61599999999999999</v>
      </c>
    </row>
    <row r="3400" spans="1:28" x14ac:dyDescent="0.25">
      <c r="A3400" t="s">
        <v>3484</v>
      </c>
      <c r="B3400" s="2">
        <v>46199.435416666667</v>
      </c>
      <c r="C3400" s="2">
        <v>46206.135416666657</v>
      </c>
      <c r="D3400" t="s">
        <v>29</v>
      </c>
      <c r="E3400" t="s">
        <v>83</v>
      </c>
      <c r="F3400" t="s">
        <v>51</v>
      </c>
      <c r="G3400" t="s">
        <v>32</v>
      </c>
      <c r="H3400" t="s">
        <v>74</v>
      </c>
      <c r="I3400" t="s">
        <v>57</v>
      </c>
      <c r="J3400">
        <v>6.7</v>
      </c>
      <c r="K3400" t="s">
        <v>35</v>
      </c>
      <c r="L3400">
        <v>43</v>
      </c>
      <c r="M3400" s="2">
        <v>46199</v>
      </c>
      <c r="N3400" t="s">
        <v>68</v>
      </c>
      <c r="O3400">
        <v>9.9</v>
      </c>
      <c r="P3400">
        <v>1.4</v>
      </c>
      <c r="Q3400">
        <v>9546.75</v>
      </c>
      <c r="R3400" t="s">
        <v>37</v>
      </c>
      <c r="S3400">
        <v>7149.42</v>
      </c>
      <c r="T3400">
        <v>3.5</v>
      </c>
      <c r="U3400">
        <v>2026</v>
      </c>
      <c r="V3400" t="s">
        <v>110</v>
      </c>
      <c r="W3400" s="2">
        <v>46174</v>
      </c>
      <c r="X3400" t="s">
        <v>81</v>
      </c>
      <c r="Y3400" t="s">
        <v>48</v>
      </c>
      <c r="Z3400">
        <v>9546.75</v>
      </c>
      <c r="AA3400">
        <v>7149.42</v>
      </c>
      <c r="AB3400">
        <v>0.749</v>
      </c>
    </row>
    <row r="3401" spans="1:28" x14ac:dyDescent="0.25">
      <c r="A3401" t="s">
        <v>3485</v>
      </c>
      <c r="B3401" s="2">
        <v>46142.930555555547</v>
      </c>
      <c r="C3401" s="2">
        <v>46147.930555555547</v>
      </c>
      <c r="D3401" t="s">
        <v>91</v>
      </c>
      <c r="E3401" t="s">
        <v>83</v>
      </c>
      <c r="F3401" t="s">
        <v>31</v>
      </c>
      <c r="G3401" t="s">
        <v>32</v>
      </c>
      <c r="H3401" t="s">
        <v>45</v>
      </c>
      <c r="I3401" t="s">
        <v>34</v>
      </c>
      <c r="J3401">
        <v>5</v>
      </c>
      <c r="K3401" t="s">
        <v>35</v>
      </c>
      <c r="L3401">
        <v>63</v>
      </c>
      <c r="M3401" s="2">
        <v>46142</v>
      </c>
      <c r="N3401" t="s">
        <v>36</v>
      </c>
      <c r="O3401">
        <v>7.8</v>
      </c>
      <c r="P3401">
        <v>2.6</v>
      </c>
      <c r="Q3401">
        <v>7702.35</v>
      </c>
      <c r="R3401" t="s">
        <v>37</v>
      </c>
      <c r="S3401">
        <v>4295.75</v>
      </c>
      <c r="T3401">
        <v>3.7</v>
      </c>
      <c r="U3401">
        <v>2026</v>
      </c>
      <c r="V3401" t="s">
        <v>38</v>
      </c>
      <c r="W3401" s="2">
        <v>46113</v>
      </c>
      <c r="X3401" t="s">
        <v>47</v>
      </c>
      <c r="Y3401" t="s">
        <v>48</v>
      </c>
      <c r="Z3401">
        <v>7702.35</v>
      </c>
      <c r="AA3401">
        <v>4295.75</v>
      </c>
      <c r="AB3401">
        <v>0.55800000000000005</v>
      </c>
    </row>
    <row r="3402" spans="1:28" x14ac:dyDescent="0.25">
      <c r="A3402" t="s">
        <v>3486</v>
      </c>
      <c r="B3402" s="2">
        <v>45779.488888888889</v>
      </c>
      <c r="C3402" s="2">
        <v>45783.088888888888</v>
      </c>
      <c r="D3402" t="s">
        <v>42</v>
      </c>
      <c r="E3402" t="s">
        <v>73</v>
      </c>
      <c r="F3402" t="s">
        <v>31</v>
      </c>
      <c r="G3402" t="s">
        <v>55</v>
      </c>
      <c r="H3402" t="s">
        <v>33</v>
      </c>
      <c r="I3402" t="s">
        <v>75</v>
      </c>
      <c r="J3402">
        <v>3.6</v>
      </c>
      <c r="K3402" t="s">
        <v>35</v>
      </c>
      <c r="L3402">
        <v>34</v>
      </c>
      <c r="M3402" s="2">
        <v>45779</v>
      </c>
      <c r="N3402" t="s">
        <v>36</v>
      </c>
      <c r="O3402">
        <v>11.6</v>
      </c>
      <c r="P3402">
        <v>0.3</v>
      </c>
      <c r="Q3402">
        <v>4903.58</v>
      </c>
      <c r="R3402" t="s">
        <v>37</v>
      </c>
      <c r="S3402">
        <v>3532.93</v>
      </c>
      <c r="T3402">
        <v>3.7</v>
      </c>
      <c r="U3402">
        <v>2025</v>
      </c>
      <c r="V3402" t="s">
        <v>80</v>
      </c>
      <c r="W3402" s="2">
        <v>45778</v>
      </c>
      <c r="X3402" t="s">
        <v>81</v>
      </c>
      <c r="Y3402" t="s">
        <v>48</v>
      </c>
      <c r="Z3402">
        <v>4903.58</v>
      </c>
      <c r="AA3402">
        <v>3532.93</v>
      </c>
      <c r="AB3402">
        <v>0.72</v>
      </c>
    </row>
    <row r="3403" spans="1:28" x14ac:dyDescent="0.25">
      <c r="A3403" t="s">
        <v>3487</v>
      </c>
      <c r="B3403" s="2">
        <v>45782.459027777782</v>
      </c>
      <c r="C3403" s="2">
        <v>45787.059027777781</v>
      </c>
      <c r="D3403" t="s">
        <v>91</v>
      </c>
      <c r="E3403" t="s">
        <v>83</v>
      </c>
      <c r="F3403" t="s">
        <v>31</v>
      </c>
      <c r="G3403" t="s">
        <v>55</v>
      </c>
      <c r="H3403" t="s">
        <v>74</v>
      </c>
      <c r="I3403" t="s">
        <v>34</v>
      </c>
      <c r="J3403">
        <v>4.5999999999999996</v>
      </c>
      <c r="K3403" t="s">
        <v>35</v>
      </c>
      <c r="L3403">
        <v>51</v>
      </c>
      <c r="M3403" s="2">
        <v>45782</v>
      </c>
      <c r="N3403" t="s">
        <v>36</v>
      </c>
      <c r="O3403">
        <v>8.1999999999999993</v>
      </c>
      <c r="P3403">
        <v>1.7</v>
      </c>
      <c r="Q3403">
        <v>6638.01</v>
      </c>
      <c r="R3403" t="s">
        <v>37</v>
      </c>
      <c r="S3403">
        <v>4406.03</v>
      </c>
      <c r="T3403">
        <v>3.2</v>
      </c>
      <c r="U3403">
        <v>2025</v>
      </c>
      <c r="V3403" t="s">
        <v>80</v>
      </c>
      <c r="W3403" s="2">
        <v>45778</v>
      </c>
      <c r="X3403" t="s">
        <v>78</v>
      </c>
      <c r="Y3403" t="s">
        <v>48</v>
      </c>
      <c r="Z3403">
        <v>6638.01</v>
      </c>
      <c r="AA3403">
        <v>4406.03</v>
      </c>
      <c r="AB3403">
        <v>0.66400000000000003</v>
      </c>
    </row>
    <row r="3404" spans="1:28" x14ac:dyDescent="0.25">
      <c r="A3404" t="s">
        <v>3488</v>
      </c>
      <c r="B3404" s="2">
        <v>46206.801388888889</v>
      </c>
      <c r="C3404" s="2">
        <v>46210.001388888893</v>
      </c>
      <c r="D3404" t="s">
        <v>91</v>
      </c>
      <c r="E3404" t="s">
        <v>73</v>
      </c>
      <c r="F3404" t="s">
        <v>31</v>
      </c>
      <c r="G3404" t="s">
        <v>32</v>
      </c>
      <c r="H3404" t="s">
        <v>74</v>
      </c>
      <c r="I3404" t="s">
        <v>34</v>
      </c>
      <c r="J3404">
        <v>3.2</v>
      </c>
      <c r="K3404" t="s">
        <v>35</v>
      </c>
      <c r="L3404">
        <v>43</v>
      </c>
      <c r="M3404" s="2">
        <v>46206</v>
      </c>
      <c r="N3404" t="s">
        <v>36</v>
      </c>
      <c r="O3404">
        <v>7.8</v>
      </c>
      <c r="P3404">
        <v>1.1000000000000001</v>
      </c>
      <c r="Q3404">
        <v>4465.63</v>
      </c>
      <c r="R3404" t="s">
        <v>77</v>
      </c>
      <c r="S3404">
        <v>3419.69</v>
      </c>
      <c r="T3404">
        <v>3.6</v>
      </c>
      <c r="U3404">
        <v>2026</v>
      </c>
      <c r="V3404" t="s">
        <v>107</v>
      </c>
      <c r="W3404" s="2">
        <v>46204</v>
      </c>
      <c r="X3404" t="s">
        <v>81</v>
      </c>
      <c r="Y3404" t="s">
        <v>48</v>
      </c>
      <c r="Z3404">
        <v>4465.63</v>
      </c>
      <c r="AA3404">
        <v>3419.69</v>
      </c>
      <c r="AB3404">
        <v>0.76600000000000001</v>
      </c>
    </row>
    <row r="3405" spans="1:28" x14ac:dyDescent="0.25">
      <c r="A3405" t="s">
        <v>3489</v>
      </c>
      <c r="B3405" s="2">
        <v>45827.78125</v>
      </c>
      <c r="C3405" s="2">
        <v>45835.881249999999</v>
      </c>
      <c r="D3405" t="s">
        <v>29</v>
      </c>
      <c r="E3405" t="s">
        <v>73</v>
      </c>
      <c r="F3405" t="s">
        <v>31</v>
      </c>
      <c r="G3405" t="s">
        <v>66</v>
      </c>
      <c r="H3405" t="s">
        <v>86</v>
      </c>
      <c r="I3405" t="s">
        <v>34</v>
      </c>
      <c r="J3405">
        <v>8.1</v>
      </c>
      <c r="K3405" t="s">
        <v>35</v>
      </c>
      <c r="L3405">
        <v>58</v>
      </c>
      <c r="M3405" s="2">
        <v>45827</v>
      </c>
      <c r="N3405" t="s">
        <v>36</v>
      </c>
      <c r="O3405">
        <v>7.9</v>
      </c>
      <c r="P3405">
        <v>1.3</v>
      </c>
      <c r="Q3405">
        <v>7981.07</v>
      </c>
      <c r="R3405" t="s">
        <v>37</v>
      </c>
      <c r="S3405">
        <v>4540.42</v>
      </c>
      <c r="T3405">
        <v>4.5</v>
      </c>
      <c r="U3405">
        <v>2025</v>
      </c>
      <c r="V3405" t="s">
        <v>110</v>
      </c>
      <c r="W3405" s="2">
        <v>45809</v>
      </c>
      <c r="X3405" t="s">
        <v>47</v>
      </c>
      <c r="Y3405" t="s">
        <v>48</v>
      </c>
      <c r="Z3405">
        <v>7981.07</v>
      </c>
      <c r="AA3405">
        <v>4540.42</v>
      </c>
      <c r="AB3405">
        <v>0.56899999999999995</v>
      </c>
    </row>
    <row r="3406" spans="1:28" x14ac:dyDescent="0.25">
      <c r="A3406" t="s">
        <v>3490</v>
      </c>
      <c r="B3406" s="2">
        <v>45781.214583333327</v>
      </c>
      <c r="C3406" s="2">
        <v>45786.614583333343</v>
      </c>
      <c r="D3406" t="s">
        <v>113</v>
      </c>
      <c r="E3406" t="s">
        <v>83</v>
      </c>
      <c r="F3406" t="s">
        <v>31</v>
      </c>
      <c r="G3406" t="s">
        <v>44</v>
      </c>
      <c r="H3406" t="s">
        <v>52</v>
      </c>
      <c r="I3406" t="s">
        <v>57</v>
      </c>
      <c r="J3406">
        <v>5.4</v>
      </c>
      <c r="K3406" t="s">
        <v>35</v>
      </c>
      <c r="L3406">
        <v>24</v>
      </c>
      <c r="M3406" s="2">
        <v>45781</v>
      </c>
      <c r="N3406" t="s">
        <v>76</v>
      </c>
      <c r="O3406">
        <v>7.9</v>
      </c>
      <c r="P3406">
        <v>2.5</v>
      </c>
      <c r="Q3406">
        <v>8009.96</v>
      </c>
      <c r="R3406" t="s">
        <v>77</v>
      </c>
      <c r="S3406">
        <v>4141.5600000000004</v>
      </c>
      <c r="T3406">
        <v>4.8</v>
      </c>
      <c r="U3406">
        <v>2025</v>
      </c>
      <c r="V3406" t="s">
        <v>80</v>
      </c>
      <c r="W3406" s="2">
        <v>45778</v>
      </c>
      <c r="X3406" t="s">
        <v>39</v>
      </c>
      <c r="Y3406" t="s">
        <v>40</v>
      </c>
      <c r="Z3406">
        <v>8009.96</v>
      </c>
      <c r="AA3406">
        <v>4141.5600000000004</v>
      </c>
      <c r="AB3406">
        <v>0.51700000000000002</v>
      </c>
    </row>
    <row r="3407" spans="1:28" x14ac:dyDescent="0.25">
      <c r="A3407" t="s">
        <v>3491</v>
      </c>
      <c r="B3407" s="2">
        <v>45692.913194444453</v>
      </c>
      <c r="C3407" s="2">
        <v>45695.613194444442</v>
      </c>
      <c r="D3407" t="s">
        <v>42</v>
      </c>
      <c r="E3407" t="s">
        <v>73</v>
      </c>
      <c r="F3407" t="s">
        <v>31</v>
      </c>
      <c r="G3407" t="s">
        <v>32</v>
      </c>
      <c r="H3407" t="s">
        <v>74</v>
      </c>
      <c r="I3407" t="s">
        <v>75</v>
      </c>
      <c r="J3407">
        <v>2.7</v>
      </c>
      <c r="K3407" t="s">
        <v>35</v>
      </c>
      <c r="L3407">
        <v>70</v>
      </c>
      <c r="M3407" s="2">
        <v>45692</v>
      </c>
      <c r="N3407" t="s">
        <v>36</v>
      </c>
      <c r="O3407">
        <v>7.6</v>
      </c>
      <c r="P3407">
        <v>0.6</v>
      </c>
      <c r="Q3407">
        <v>4740.12</v>
      </c>
      <c r="R3407" t="s">
        <v>37</v>
      </c>
      <c r="S3407">
        <v>3294.86</v>
      </c>
      <c r="T3407">
        <v>3.3</v>
      </c>
      <c r="U3407">
        <v>2025</v>
      </c>
      <c r="V3407" t="s">
        <v>104</v>
      </c>
      <c r="W3407" s="2">
        <v>45689</v>
      </c>
      <c r="X3407" t="s">
        <v>70</v>
      </c>
      <c r="Y3407" t="s">
        <v>48</v>
      </c>
      <c r="Z3407">
        <v>4740.12</v>
      </c>
      <c r="AA3407">
        <v>3294.86</v>
      </c>
      <c r="AB3407">
        <v>0.69499999999999995</v>
      </c>
    </row>
    <row r="3408" spans="1:28" x14ac:dyDescent="0.25">
      <c r="A3408" t="s">
        <v>3492</v>
      </c>
      <c r="B3408" s="2">
        <v>45744.343055555553</v>
      </c>
      <c r="C3408" s="2">
        <v>45744.843055555553</v>
      </c>
      <c r="D3408" t="s">
        <v>42</v>
      </c>
      <c r="E3408" t="s">
        <v>73</v>
      </c>
      <c r="F3408" t="s">
        <v>31</v>
      </c>
      <c r="G3408" t="s">
        <v>55</v>
      </c>
      <c r="H3408" t="s">
        <v>67</v>
      </c>
      <c r="I3408" t="s">
        <v>75</v>
      </c>
      <c r="J3408">
        <v>0.5</v>
      </c>
      <c r="K3408" t="s">
        <v>58</v>
      </c>
      <c r="L3408">
        <v>89</v>
      </c>
      <c r="M3408" s="2">
        <v>45744</v>
      </c>
      <c r="N3408" t="s">
        <v>36</v>
      </c>
      <c r="O3408">
        <v>12.1</v>
      </c>
      <c r="P3408">
        <v>3.7</v>
      </c>
      <c r="Q3408">
        <v>4372.0600000000004</v>
      </c>
      <c r="R3408" t="s">
        <v>59</v>
      </c>
      <c r="S3408">
        <v>3391.95</v>
      </c>
      <c r="T3408">
        <v>3.9</v>
      </c>
      <c r="U3408">
        <v>2025</v>
      </c>
      <c r="V3408" t="s">
        <v>46</v>
      </c>
      <c r="W3408" s="2">
        <v>45717</v>
      </c>
      <c r="X3408" t="s">
        <v>81</v>
      </c>
      <c r="Y3408" t="s">
        <v>48</v>
      </c>
      <c r="Z3408">
        <v>4372.0600000000004</v>
      </c>
      <c r="AA3408">
        <v>3391.95</v>
      </c>
      <c r="AB3408">
        <v>0.77600000000000002</v>
      </c>
    </row>
    <row r="3409" spans="1:28" x14ac:dyDescent="0.25">
      <c r="A3409" t="s">
        <v>3493</v>
      </c>
      <c r="B3409" s="2">
        <v>46303.961111111108</v>
      </c>
      <c r="C3409" s="2">
        <v>46305.961111111108</v>
      </c>
      <c r="D3409" t="s">
        <v>42</v>
      </c>
      <c r="E3409" t="s">
        <v>83</v>
      </c>
      <c r="F3409" t="s">
        <v>31</v>
      </c>
      <c r="G3409" t="s">
        <v>55</v>
      </c>
      <c r="H3409" t="s">
        <v>45</v>
      </c>
      <c r="I3409" t="s">
        <v>57</v>
      </c>
      <c r="J3409">
        <v>2</v>
      </c>
      <c r="K3409" t="s">
        <v>35</v>
      </c>
      <c r="L3409">
        <v>80</v>
      </c>
      <c r="M3409" s="2">
        <v>46303</v>
      </c>
      <c r="N3409" t="s">
        <v>76</v>
      </c>
      <c r="O3409">
        <v>8.3000000000000007</v>
      </c>
      <c r="P3409">
        <v>0.8</v>
      </c>
      <c r="Q3409">
        <v>4477.72</v>
      </c>
      <c r="R3409" t="s">
        <v>59</v>
      </c>
      <c r="S3409">
        <v>2345.19</v>
      </c>
      <c r="T3409">
        <v>4.0999999999999996</v>
      </c>
      <c r="U3409">
        <v>2026</v>
      </c>
      <c r="V3409" t="s">
        <v>97</v>
      </c>
      <c r="W3409" s="2">
        <v>46296</v>
      </c>
      <c r="X3409" t="s">
        <v>47</v>
      </c>
      <c r="Y3409" t="s">
        <v>48</v>
      </c>
      <c r="Z3409">
        <v>4477.72</v>
      </c>
      <c r="AA3409">
        <v>2345.19</v>
      </c>
      <c r="AB3409">
        <v>0.52400000000000002</v>
      </c>
    </row>
    <row r="3410" spans="1:28" x14ac:dyDescent="0.25">
      <c r="A3410" t="s">
        <v>3494</v>
      </c>
      <c r="B3410" s="2">
        <v>46365.234027777777</v>
      </c>
      <c r="C3410" s="2">
        <v>46370.434027777781</v>
      </c>
      <c r="D3410" t="s">
        <v>113</v>
      </c>
      <c r="E3410" t="s">
        <v>30</v>
      </c>
      <c r="F3410" t="s">
        <v>51</v>
      </c>
      <c r="G3410" t="s">
        <v>32</v>
      </c>
      <c r="H3410" t="s">
        <v>67</v>
      </c>
      <c r="I3410" t="s">
        <v>57</v>
      </c>
      <c r="J3410">
        <v>5.2</v>
      </c>
      <c r="K3410" t="s">
        <v>58</v>
      </c>
      <c r="L3410">
        <v>45</v>
      </c>
      <c r="M3410" s="2">
        <v>46365</v>
      </c>
      <c r="N3410" t="s">
        <v>36</v>
      </c>
      <c r="O3410">
        <v>8.1999999999999993</v>
      </c>
      <c r="P3410">
        <v>2.5</v>
      </c>
      <c r="Q3410">
        <v>7140.23</v>
      </c>
      <c r="R3410" t="s">
        <v>77</v>
      </c>
      <c r="S3410">
        <v>3645.28</v>
      </c>
      <c r="T3410">
        <v>3.6</v>
      </c>
      <c r="U3410">
        <v>2026</v>
      </c>
      <c r="V3410" t="s">
        <v>63</v>
      </c>
      <c r="W3410" s="2">
        <v>46357</v>
      </c>
      <c r="X3410" t="s">
        <v>64</v>
      </c>
      <c r="Y3410" t="s">
        <v>48</v>
      </c>
      <c r="Z3410">
        <v>7140.23</v>
      </c>
      <c r="AA3410">
        <v>3645.28</v>
      </c>
      <c r="AB3410">
        <v>0.51100000000000001</v>
      </c>
    </row>
    <row r="3411" spans="1:28" x14ac:dyDescent="0.25">
      <c r="A3411" t="s">
        <v>3495</v>
      </c>
      <c r="B3411" s="2">
        <v>45858.401388888888</v>
      </c>
      <c r="C3411" s="2">
        <v>45864.201388888891</v>
      </c>
      <c r="D3411" t="s">
        <v>72</v>
      </c>
      <c r="E3411" t="s">
        <v>73</v>
      </c>
      <c r="F3411" t="s">
        <v>51</v>
      </c>
      <c r="G3411" t="s">
        <v>44</v>
      </c>
      <c r="H3411" t="s">
        <v>52</v>
      </c>
      <c r="I3411" t="s">
        <v>34</v>
      </c>
      <c r="J3411">
        <v>5.8</v>
      </c>
      <c r="K3411" t="s">
        <v>35</v>
      </c>
      <c r="L3411">
        <v>78</v>
      </c>
      <c r="M3411" s="2">
        <v>45858</v>
      </c>
      <c r="N3411" t="s">
        <v>68</v>
      </c>
      <c r="O3411">
        <v>7.9</v>
      </c>
      <c r="P3411">
        <v>0.6</v>
      </c>
      <c r="Q3411">
        <v>8117.1</v>
      </c>
      <c r="R3411" t="s">
        <v>77</v>
      </c>
      <c r="S3411">
        <v>4944.95</v>
      </c>
      <c r="T3411">
        <v>4.9000000000000004</v>
      </c>
      <c r="U3411">
        <v>2025</v>
      </c>
      <c r="V3411" t="s">
        <v>107</v>
      </c>
      <c r="W3411" s="2">
        <v>45839</v>
      </c>
      <c r="X3411" t="s">
        <v>39</v>
      </c>
      <c r="Y3411" t="s">
        <v>40</v>
      </c>
      <c r="Z3411">
        <v>8117.1</v>
      </c>
      <c r="AA3411">
        <v>4944.95</v>
      </c>
      <c r="AB3411">
        <v>0.60899999999999999</v>
      </c>
    </row>
    <row r="3412" spans="1:28" x14ac:dyDescent="0.25">
      <c r="A3412" t="s">
        <v>3496</v>
      </c>
      <c r="B3412" s="2">
        <v>46026.006249999999</v>
      </c>
      <c r="C3412" s="2">
        <v>46029.106249999997</v>
      </c>
      <c r="D3412" t="s">
        <v>72</v>
      </c>
      <c r="E3412" t="s">
        <v>43</v>
      </c>
      <c r="F3412" t="s">
        <v>51</v>
      </c>
      <c r="G3412" t="s">
        <v>32</v>
      </c>
      <c r="H3412" t="s">
        <v>74</v>
      </c>
      <c r="I3412" t="s">
        <v>34</v>
      </c>
      <c r="J3412">
        <v>3.1</v>
      </c>
      <c r="K3412" t="s">
        <v>35</v>
      </c>
      <c r="L3412">
        <v>63</v>
      </c>
      <c r="M3412" s="2">
        <v>46026</v>
      </c>
      <c r="N3412" t="s">
        <v>36</v>
      </c>
      <c r="O3412">
        <v>8.1999999999999993</v>
      </c>
      <c r="P3412">
        <v>0</v>
      </c>
      <c r="Q3412">
        <v>5047.71</v>
      </c>
      <c r="R3412" t="s">
        <v>77</v>
      </c>
      <c r="S3412">
        <v>3513.63</v>
      </c>
      <c r="T3412">
        <v>4</v>
      </c>
      <c r="U3412">
        <v>2026</v>
      </c>
      <c r="V3412" t="s">
        <v>69</v>
      </c>
      <c r="W3412" s="2">
        <v>46023</v>
      </c>
      <c r="X3412" t="s">
        <v>39</v>
      </c>
      <c r="Y3412" t="s">
        <v>40</v>
      </c>
      <c r="Z3412">
        <v>5047.71</v>
      </c>
      <c r="AA3412">
        <v>3513.63</v>
      </c>
      <c r="AB3412">
        <v>0.69599999999999995</v>
      </c>
    </row>
    <row r="3413" spans="1:28" x14ac:dyDescent="0.25">
      <c r="A3413" t="s">
        <v>3497</v>
      </c>
      <c r="B3413" s="2">
        <v>45734.033333333333</v>
      </c>
      <c r="C3413" s="2">
        <v>45743.533333333333</v>
      </c>
      <c r="D3413" t="s">
        <v>29</v>
      </c>
      <c r="E3413" t="s">
        <v>73</v>
      </c>
      <c r="F3413" t="s">
        <v>31</v>
      </c>
      <c r="G3413" t="s">
        <v>55</v>
      </c>
      <c r="H3413" t="s">
        <v>74</v>
      </c>
      <c r="I3413" t="s">
        <v>75</v>
      </c>
      <c r="J3413">
        <v>9.5</v>
      </c>
      <c r="K3413" t="s">
        <v>35</v>
      </c>
      <c r="L3413">
        <v>25</v>
      </c>
      <c r="M3413" s="2">
        <v>45734</v>
      </c>
      <c r="N3413" t="s">
        <v>68</v>
      </c>
      <c r="O3413">
        <v>7.7</v>
      </c>
      <c r="P3413">
        <v>1.8</v>
      </c>
      <c r="Q3413">
        <v>10211.26</v>
      </c>
      <c r="R3413" t="s">
        <v>59</v>
      </c>
      <c r="S3413">
        <v>6729.05</v>
      </c>
      <c r="T3413">
        <v>4.2</v>
      </c>
      <c r="U3413">
        <v>2025</v>
      </c>
      <c r="V3413" t="s">
        <v>46</v>
      </c>
      <c r="W3413" s="2">
        <v>45717</v>
      </c>
      <c r="X3413" t="s">
        <v>70</v>
      </c>
      <c r="Y3413" t="s">
        <v>48</v>
      </c>
      <c r="Z3413">
        <v>10211.26</v>
      </c>
      <c r="AA3413">
        <v>6729.05</v>
      </c>
      <c r="AB3413">
        <v>0.65900000000000003</v>
      </c>
    </row>
    <row r="3414" spans="1:28" x14ac:dyDescent="0.25">
      <c r="A3414" t="s">
        <v>3498</v>
      </c>
      <c r="B3414" s="2">
        <v>45716.431944444441</v>
      </c>
      <c r="C3414" s="2">
        <v>45721.031944444447</v>
      </c>
      <c r="D3414" t="s">
        <v>91</v>
      </c>
      <c r="E3414" t="s">
        <v>30</v>
      </c>
      <c r="F3414" t="s">
        <v>31</v>
      </c>
      <c r="G3414" t="s">
        <v>55</v>
      </c>
      <c r="H3414" t="s">
        <v>86</v>
      </c>
      <c r="I3414" t="s">
        <v>34</v>
      </c>
      <c r="J3414">
        <v>4.5999999999999996</v>
      </c>
      <c r="K3414" t="s">
        <v>35</v>
      </c>
      <c r="L3414">
        <v>32</v>
      </c>
      <c r="M3414" s="2">
        <v>45716</v>
      </c>
      <c r="N3414" t="s">
        <v>36</v>
      </c>
      <c r="O3414">
        <v>8.1999999999999993</v>
      </c>
      <c r="P3414">
        <v>2.1</v>
      </c>
      <c r="Q3414">
        <v>6520.03</v>
      </c>
      <c r="R3414" t="s">
        <v>59</v>
      </c>
      <c r="S3414">
        <v>4968.45</v>
      </c>
      <c r="T3414">
        <v>3.3</v>
      </c>
      <c r="U3414">
        <v>2025</v>
      </c>
      <c r="V3414" t="s">
        <v>104</v>
      </c>
      <c r="W3414" s="2">
        <v>45689</v>
      </c>
      <c r="X3414" t="s">
        <v>81</v>
      </c>
      <c r="Y3414" t="s">
        <v>48</v>
      </c>
      <c r="Z3414">
        <v>6520.03</v>
      </c>
      <c r="AA3414">
        <v>4968.45</v>
      </c>
      <c r="AB3414">
        <v>0.76200000000000001</v>
      </c>
    </row>
    <row r="3415" spans="1:28" x14ac:dyDescent="0.25">
      <c r="A3415" t="s">
        <v>3499</v>
      </c>
      <c r="B3415" s="2">
        <v>46088.933333333327</v>
      </c>
      <c r="C3415" s="2">
        <v>46093.933333333327</v>
      </c>
      <c r="D3415" t="s">
        <v>91</v>
      </c>
      <c r="E3415" t="s">
        <v>30</v>
      </c>
      <c r="F3415" t="s">
        <v>31</v>
      </c>
      <c r="G3415" t="s">
        <v>55</v>
      </c>
      <c r="H3415" t="s">
        <v>86</v>
      </c>
      <c r="I3415" t="s">
        <v>34</v>
      </c>
      <c r="J3415">
        <v>5</v>
      </c>
      <c r="K3415" t="s">
        <v>35</v>
      </c>
      <c r="L3415">
        <v>64</v>
      </c>
      <c r="M3415" s="2">
        <v>46088</v>
      </c>
      <c r="N3415" t="s">
        <v>68</v>
      </c>
      <c r="O3415">
        <v>7.9</v>
      </c>
      <c r="P3415">
        <v>0.5</v>
      </c>
      <c r="Q3415">
        <v>7955.41</v>
      </c>
      <c r="R3415" t="s">
        <v>37</v>
      </c>
      <c r="S3415">
        <v>5749.97</v>
      </c>
      <c r="T3415">
        <v>4.3</v>
      </c>
      <c r="U3415">
        <v>2026</v>
      </c>
      <c r="V3415" t="s">
        <v>46</v>
      </c>
      <c r="W3415" s="2">
        <v>46082</v>
      </c>
      <c r="X3415" t="s">
        <v>92</v>
      </c>
      <c r="Y3415" t="s">
        <v>40</v>
      </c>
      <c r="Z3415">
        <v>7955.41</v>
      </c>
      <c r="AA3415">
        <v>5749.97</v>
      </c>
      <c r="AB3415">
        <v>0.72299999999999998</v>
      </c>
    </row>
    <row r="3416" spans="1:28" x14ac:dyDescent="0.25">
      <c r="A3416" t="s">
        <v>3500</v>
      </c>
      <c r="B3416" s="2">
        <v>46295.506944444453</v>
      </c>
      <c r="C3416" s="2">
        <v>46301.206944444442</v>
      </c>
      <c r="D3416" t="s">
        <v>91</v>
      </c>
      <c r="E3416" t="s">
        <v>83</v>
      </c>
      <c r="F3416" t="s">
        <v>31</v>
      </c>
      <c r="G3416" t="s">
        <v>44</v>
      </c>
      <c r="H3416" t="s">
        <v>33</v>
      </c>
      <c r="I3416" t="s">
        <v>34</v>
      </c>
      <c r="J3416">
        <v>5.7</v>
      </c>
      <c r="K3416" t="s">
        <v>35</v>
      </c>
      <c r="L3416">
        <v>41</v>
      </c>
      <c r="M3416" s="2">
        <v>46295</v>
      </c>
      <c r="N3416" t="s">
        <v>76</v>
      </c>
      <c r="O3416">
        <v>12.2</v>
      </c>
      <c r="P3416">
        <v>1.5</v>
      </c>
      <c r="Q3416">
        <v>7745.37</v>
      </c>
      <c r="R3416" t="s">
        <v>77</v>
      </c>
      <c r="S3416">
        <v>5048.29</v>
      </c>
      <c r="T3416">
        <v>3.3</v>
      </c>
      <c r="U3416">
        <v>2026</v>
      </c>
      <c r="V3416" t="s">
        <v>53</v>
      </c>
      <c r="W3416" s="2">
        <v>46266</v>
      </c>
      <c r="X3416" t="s">
        <v>64</v>
      </c>
      <c r="Y3416" t="s">
        <v>48</v>
      </c>
      <c r="Z3416">
        <v>7745.37</v>
      </c>
      <c r="AA3416">
        <v>5048.29</v>
      </c>
      <c r="AB3416">
        <v>0.65200000000000002</v>
      </c>
    </row>
    <row r="3417" spans="1:28" x14ac:dyDescent="0.25">
      <c r="A3417" t="s">
        <v>3501</v>
      </c>
      <c r="B3417" s="2">
        <v>46157.551388888889</v>
      </c>
      <c r="C3417" s="2">
        <v>46159.451388888891</v>
      </c>
      <c r="D3417" t="s">
        <v>50</v>
      </c>
      <c r="E3417" t="s">
        <v>30</v>
      </c>
      <c r="F3417" t="s">
        <v>51</v>
      </c>
      <c r="G3417" t="s">
        <v>32</v>
      </c>
      <c r="H3417" t="s">
        <v>86</v>
      </c>
      <c r="I3417" t="s">
        <v>34</v>
      </c>
      <c r="J3417">
        <v>1.9</v>
      </c>
      <c r="K3417" t="s">
        <v>35</v>
      </c>
      <c r="L3417">
        <v>44</v>
      </c>
      <c r="M3417" s="2">
        <v>46157</v>
      </c>
      <c r="N3417" t="s">
        <v>36</v>
      </c>
      <c r="O3417">
        <v>8</v>
      </c>
      <c r="P3417">
        <v>2.2000000000000002</v>
      </c>
      <c r="Q3417">
        <v>4094.41</v>
      </c>
      <c r="R3417" t="s">
        <v>77</v>
      </c>
      <c r="S3417">
        <v>2408.89</v>
      </c>
      <c r="T3417">
        <v>4.0999999999999996</v>
      </c>
      <c r="U3417">
        <v>2026</v>
      </c>
      <c r="V3417" t="s">
        <v>80</v>
      </c>
      <c r="W3417" s="2">
        <v>46143</v>
      </c>
      <c r="X3417" t="s">
        <v>81</v>
      </c>
      <c r="Y3417" t="s">
        <v>48</v>
      </c>
      <c r="Z3417">
        <v>4094.41</v>
      </c>
      <c r="AA3417">
        <v>2408.89</v>
      </c>
      <c r="AB3417">
        <v>0.58799999999999997</v>
      </c>
    </row>
    <row r="3418" spans="1:28" x14ac:dyDescent="0.25">
      <c r="A3418" t="s">
        <v>3502</v>
      </c>
      <c r="B3418" s="2">
        <v>45766.673611111109</v>
      </c>
      <c r="C3418" s="2">
        <v>45774.373611111107</v>
      </c>
      <c r="D3418" t="s">
        <v>29</v>
      </c>
      <c r="E3418" t="s">
        <v>83</v>
      </c>
      <c r="F3418" t="s">
        <v>31</v>
      </c>
      <c r="G3418" t="s">
        <v>32</v>
      </c>
      <c r="H3418" t="s">
        <v>33</v>
      </c>
      <c r="I3418" t="s">
        <v>34</v>
      </c>
      <c r="J3418">
        <v>7.7</v>
      </c>
      <c r="K3418" t="s">
        <v>35</v>
      </c>
      <c r="L3418">
        <v>54</v>
      </c>
      <c r="M3418" s="2">
        <v>45766</v>
      </c>
      <c r="N3418" t="s">
        <v>76</v>
      </c>
      <c r="O3418">
        <v>7.8</v>
      </c>
      <c r="P3418">
        <v>3.5</v>
      </c>
      <c r="Q3418">
        <v>8699.35</v>
      </c>
      <c r="R3418" t="s">
        <v>77</v>
      </c>
      <c r="S3418">
        <v>6355.71</v>
      </c>
      <c r="T3418">
        <v>3.7</v>
      </c>
      <c r="U3418">
        <v>2025</v>
      </c>
      <c r="V3418" t="s">
        <v>38</v>
      </c>
      <c r="W3418" s="2">
        <v>45748</v>
      </c>
      <c r="X3418" t="s">
        <v>92</v>
      </c>
      <c r="Y3418" t="s">
        <v>40</v>
      </c>
      <c r="Z3418">
        <v>8699.35</v>
      </c>
      <c r="AA3418">
        <v>6355.71</v>
      </c>
      <c r="AB3418">
        <v>0.73099999999999998</v>
      </c>
    </row>
    <row r="3419" spans="1:28" x14ac:dyDescent="0.25">
      <c r="A3419" t="s">
        <v>3503</v>
      </c>
      <c r="B3419" s="2">
        <v>45935.091666666667</v>
      </c>
      <c r="C3419" s="2">
        <v>45939.291666666657</v>
      </c>
      <c r="D3419" t="s">
        <v>85</v>
      </c>
      <c r="E3419" t="s">
        <v>30</v>
      </c>
      <c r="F3419" t="s">
        <v>51</v>
      </c>
      <c r="G3419" t="s">
        <v>55</v>
      </c>
      <c r="H3419" t="s">
        <v>52</v>
      </c>
      <c r="I3419" t="s">
        <v>34</v>
      </c>
      <c r="J3419">
        <v>4.2</v>
      </c>
      <c r="K3419" t="s">
        <v>35</v>
      </c>
      <c r="L3419">
        <v>66</v>
      </c>
      <c r="M3419" s="2">
        <v>45935</v>
      </c>
      <c r="N3419" t="s">
        <v>36</v>
      </c>
      <c r="O3419">
        <v>10</v>
      </c>
      <c r="P3419">
        <v>1.7</v>
      </c>
      <c r="Q3419">
        <v>6059.63</v>
      </c>
      <c r="R3419" t="s">
        <v>37</v>
      </c>
      <c r="S3419">
        <v>3796.28</v>
      </c>
      <c r="T3419">
        <v>3.6</v>
      </c>
      <c r="U3419">
        <v>2025</v>
      </c>
      <c r="V3419" t="s">
        <v>97</v>
      </c>
      <c r="W3419" s="2">
        <v>45931</v>
      </c>
      <c r="X3419" t="s">
        <v>39</v>
      </c>
      <c r="Y3419" t="s">
        <v>40</v>
      </c>
      <c r="Z3419">
        <v>6059.63</v>
      </c>
      <c r="AA3419">
        <v>3796.28</v>
      </c>
      <c r="AB3419">
        <v>0.626</v>
      </c>
    </row>
    <row r="3420" spans="1:28" x14ac:dyDescent="0.25">
      <c r="A3420" t="s">
        <v>3504</v>
      </c>
      <c r="B3420" s="2">
        <v>45725.056944444441</v>
      </c>
      <c r="C3420" s="2">
        <v>45728.556944444441</v>
      </c>
      <c r="D3420" t="s">
        <v>72</v>
      </c>
      <c r="E3420" t="s">
        <v>73</v>
      </c>
      <c r="F3420" t="s">
        <v>51</v>
      </c>
      <c r="G3420" t="s">
        <v>32</v>
      </c>
      <c r="H3420" t="s">
        <v>52</v>
      </c>
      <c r="I3420" t="s">
        <v>34</v>
      </c>
      <c r="J3420">
        <v>3.5</v>
      </c>
      <c r="K3420" t="s">
        <v>35</v>
      </c>
      <c r="L3420">
        <v>50</v>
      </c>
      <c r="M3420" s="2">
        <v>45725</v>
      </c>
      <c r="N3420" t="s">
        <v>36</v>
      </c>
      <c r="O3420">
        <v>8</v>
      </c>
      <c r="P3420">
        <v>2.6</v>
      </c>
      <c r="Q3420">
        <v>4697.7299999999996</v>
      </c>
      <c r="R3420" t="s">
        <v>77</v>
      </c>
      <c r="S3420">
        <v>3488.23</v>
      </c>
      <c r="T3420">
        <v>3.7</v>
      </c>
      <c r="U3420">
        <v>2025</v>
      </c>
      <c r="V3420" t="s">
        <v>46</v>
      </c>
      <c r="W3420" s="2">
        <v>45717</v>
      </c>
      <c r="X3420" t="s">
        <v>39</v>
      </c>
      <c r="Y3420" t="s">
        <v>40</v>
      </c>
      <c r="Z3420">
        <v>4697.7299999999996</v>
      </c>
      <c r="AA3420">
        <v>3488.23</v>
      </c>
      <c r="AB3420">
        <v>0.74299999999999999</v>
      </c>
    </row>
    <row r="3421" spans="1:28" x14ac:dyDescent="0.25">
      <c r="A3421" t="s">
        <v>3505</v>
      </c>
      <c r="B3421" s="2">
        <v>45726.038888888892</v>
      </c>
      <c r="C3421" s="2">
        <v>45729.938888888893</v>
      </c>
      <c r="D3421" t="s">
        <v>62</v>
      </c>
      <c r="E3421" t="s">
        <v>73</v>
      </c>
      <c r="F3421" t="s">
        <v>31</v>
      </c>
      <c r="G3421" t="s">
        <v>32</v>
      </c>
      <c r="H3421" t="s">
        <v>86</v>
      </c>
      <c r="I3421" t="s">
        <v>34</v>
      </c>
      <c r="J3421">
        <v>3.9</v>
      </c>
      <c r="K3421" t="s">
        <v>35</v>
      </c>
      <c r="L3421">
        <v>57</v>
      </c>
      <c r="M3421" s="2">
        <v>45726</v>
      </c>
      <c r="N3421" t="s">
        <v>36</v>
      </c>
      <c r="O3421">
        <v>8</v>
      </c>
      <c r="P3421">
        <v>2.4</v>
      </c>
      <c r="Q3421">
        <v>4972.96</v>
      </c>
      <c r="R3421" t="s">
        <v>37</v>
      </c>
      <c r="S3421">
        <v>3282.97</v>
      </c>
      <c r="T3421">
        <v>4.5999999999999996</v>
      </c>
      <c r="U3421">
        <v>2025</v>
      </c>
      <c r="V3421" t="s">
        <v>46</v>
      </c>
      <c r="W3421" s="2">
        <v>45717</v>
      </c>
      <c r="X3421" t="s">
        <v>78</v>
      </c>
      <c r="Y3421" t="s">
        <v>48</v>
      </c>
      <c r="Z3421">
        <v>4972.96</v>
      </c>
      <c r="AA3421">
        <v>3282.97</v>
      </c>
      <c r="AB3421">
        <v>0.66</v>
      </c>
    </row>
    <row r="3422" spans="1:28" x14ac:dyDescent="0.25">
      <c r="A3422" t="s">
        <v>3506</v>
      </c>
      <c r="B3422" s="2">
        <v>45822.260416666657</v>
      </c>
      <c r="C3422" s="2">
        <v>45823.560416666667</v>
      </c>
      <c r="D3422" t="s">
        <v>42</v>
      </c>
      <c r="E3422" t="s">
        <v>83</v>
      </c>
      <c r="F3422" t="s">
        <v>51</v>
      </c>
      <c r="G3422" t="s">
        <v>55</v>
      </c>
      <c r="H3422" t="s">
        <v>33</v>
      </c>
      <c r="I3422" t="s">
        <v>34</v>
      </c>
      <c r="J3422">
        <v>1.3</v>
      </c>
      <c r="K3422" t="s">
        <v>35</v>
      </c>
      <c r="L3422">
        <v>70</v>
      </c>
      <c r="M3422" s="2">
        <v>45822</v>
      </c>
      <c r="N3422" t="s">
        <v>36</v>
      </c>
      <c r="O3422">
        <v>7.8</v>
      </c>
      <c r="P3422">
        <v>2.4</v>
      </c>
      <c r="Q3422">
        <v>3511.07</v>
      </c>
      <c r="R3422" t="s">
        <v>77</v>
      </c>
      <c r="S3422">
        <v>2430.17</v>
      </c>
      <c r="T3422">
        <v>4.3</v>
      </c>
      <c r="U3422">
        <v>2025</v>
      </c>
      <c r="V3422" t="s">
        <v>110</v>
      </c>
      <c r="W3422" s="2">
        <v>45809</v>
      </c>
      <c r="X3422" t="s">
        <v>92</v>
      </c>
      <c r="Y3422" t="s">
        <v>40</v>
      </c>
      <c r="Z3422">
        <v>3511.07</v>
      </c>
      <c r="AA3422">
        <v>2430.17</v>
      </c>
      <c r="AB3422">
        <v>0.69199999999999995</v>
      </c>
    </row>
    <row r="3423" spans="1:28" x14ac:dyDescent="0.25">
      <c r="A3423" t="s">
        <v>3507</v>
      </c>
      <c r="B3423" s="2">
        <v>46146.241666666669</v>
      </c>
      <c r="C3423" s="2">
        <v>46147.541666666657</v>
      </c>
      <c r="D3423" t="s">
        <v>42</v>
      </c>
      <c r="E3423" t="s">
        <v>73</v>
      </c>
      <c r="F3423" t="s">
        <v>31</v>
      </c>
      <c r="G3423" t="s">
        <v>32</v>
      </c>
      <c r="H3423" t="s">
        <v>56</v>
      </c>
      <c r="I3423" t="s">
        <v>75</v>
      </c>
      <c r="J3423">
        <v>1.3</v>
      </c>
      <c r="K3423" t="s">
        <v>35</v>
      </c>
      <c r="L3423">
        <v>57</v>
      </c>
      <c r="M3423" s="2">
        <v>46146</v>
      </c>
      <c r="N3423" t="s">
        <v>76</v>
      </c>
      <c r="O3423">
        <v>9.8000000000000007</v>
      </c>
      <c r="P3423">
        <v>3.2</v>
      </c>
      <c r="Q3423">
        <v>3652.39</v>
      </c>
      <c r="R3423" t="s">
        <v>77</v>
      </c>
      <c r="S3423">
        <v>1804.37</v>
      </c>
      <c r="T3423">
        <v>4.3</v>
      </c>
      <c r="U3423">
        <v>2026</v>
      </c>
      <c r="V3423" t="s">
        <v>80</v>
      </c>
      <c r="W3423" s="2">
        <v>46143</v>
      </c>
      <c r="X3423" t="s">
        <v>78</v>
      </c>
      <c r="Y3423" t="s">
        <v>48</v>
      </c>
      <c r="Z3423">
        <v>3652.39</v>
      </c>
      <c r="AA3423">
        <v>1804.37</v>
      </c>
      <c r="AB3423">
        <v>0.49399999999999999</v>
      </c>
    </row>
    <row r="3424" spans="1:28" x14ac:dyDescent="0.25">
      <c r="A3424" t="s">
        <v>3508</v>
      </c>
      <c r="B3424" s="2">
        <v>45962.1875</v>
      </c>
      <c r="C3424" s="2">
        <v>45965.487500000003</v>
      </c>
      <c r="D3424" t="s">
        <v>62</v>
      </c>
      <c r="E3424" t="s">
        <v>83</v>
      </c>
      <c r="F3424" t="s">
        <v>31</v>
      </c>
      <c r="G3424" t="s">
        <v>32</v>
      </c>
      <c r="H3424" t="s">
        <v>86</v>
      </c>
      <c r="I3424" t="s">
        <v>57</v>
      </c>
      <c r="J3424">
        <v>3.3</v>
      </c>
      <c r="K3424" t="s">
        <v>35</v>
      </c>
      <c r="L3424">
        <v>92</v>
      </c>
      <c r="M3424" s="2">
        <v>45962</v>
      </c>
      <c r="N3424" t="s">
        <v>76</v>
      </c>
      <c r="O3424">
        <v>8.1</v>
      </c>
      <c r="P3424">
        <v>2.1</v>
      </c>
      <c r="Q3424">
        <v>6211.48</v>
      </c>
      <c r="R3424" t="s">
        <v>37</v>
      </c>
      <c r="S3424">
        <v>4827.01</v>
      </c>
      <c r="T3424">
        <v>3.7</v>
      </c>
      <c r="U3424">
        <v>2025</v>
      </c>
      <c r="V3424" t="s">
        <v>89</v>
      </c>
      <c r="W3424" s="2">
        <v>45962</v>
      </c>
      <c r="X3424" t="s">
        <v>92</v>
      </c>
      <c r="Y3424" t="s">
        <v>40</v>
      </c>
      <c r="Z3424">
        <v>6211.48</v>
      </c>
      <c r="AA3424">
        <v>4827.01</v>
      </c>
      <c r="AB3424">
        <v>0.77700000000000002</v>
      </c>
    </row>
    <row r="3425" spans="1:28" x14ac:dyDescent="0.25">
      <c r="A3425" t="s">
        <v>3509</v>
      </c>
      <c r="B3425" s="2">
        <v>46331.076388888891</v>
      </c>
      <c r="C3425" s="2">
        <v>46334.576388888891</v>
      </c>
      <c r="D3425" t="s">
        <v>72</v>
      </c>
      <c r="E3425" t="s">
        <v>73</v>
      </c>
      <c r="F3425" t="s">
        <v>51</v>
      </c>
      <c r="G3425" t="s">
        <v>32</v>
      </c>
      <c r="H3425" t="s">
        <v>74</v>
      </c>
      <c r="I3425" t="s">
        <v>57</v>
      </c>
      <c r="J3425">
        <v>3.5</v>
      </c>
      <c r="K3425" t="s">
        <v>35</v>
      </c>
      <c r="L3425">
        <v>48</v>
      </c>
      <c r="M3425" s="2">
        <v>46331</v>
      </c>
      <c r="N3425" t="s">
        <v>36</v>
      </c>
      <c r="O3425">
        <v>12</v>
      </c>
      <c r="P3425">
        <v>1.5</v>
      </c>
      <c r="Q3425">
        <v>4446.7299999999996</v>
      </c>
      <c r="R3425" t="s">
        <v>37</v>
      </c>
      <c r="S3425">
        <v>3141.05</v>
      </c>
      <c r="T3425">
        <v>3.7</v>
      </c>
      <c r="U3425">
        <v>2026</v>
      </c>
      <c r="V3425" t="s">
        <v>89</v>
      </c>
      <c r="W3425" s="2">
        <v>46327</v>
      </c>
      <c r="X3425" t="s">
        <v>47</v>
      </c>
      <c r="Y3425" t="s">
        <v>48</v>
      </c>
      <c r="Z3425">
        <v>4446.7299999999996</v>
      </c>
      <c r="AA3425">
        <v>3141.05</v>
      </c>
      <c r="AB3425">
        <v>0.70599999999999996</v>
      </c>
    </row>
    <row r="3426" spans="1:28" x14ac:dyDescent="0.25">
      <c r="A3426" t="s">
        <v>3510</v>
      </c>
      <c r="B3426" s="2">
        <v>46022.602777777778</v>
      </c>
      <c r="C3426" s="2">
        <v>46024.702777777777</v>
      </c>
      <c r="D3426" t="s">
        <v>91</v>
      </c>
      <c r="E3426" t="s">
        <v>83</v>
      </c>
      <c r="F3426" t="s">
        <v>152</v>
      </c>
      <c r="G3426" t="s">
        <v>32</v>
      </c>
      <c r="H3426" t="s">
        <v>33</v>
      </c>
      <c r="I3426" t="s">
        <v>57</v>
      </c>
      <c r="J3426">
        <v>2.1</v>
      </c>
      <c r="K3426" t="s">
        <v>35</v>
      </c>
      <c r="L3426">
        <v>69</v>
      </c>
      <c r="M3426" s="2">
        <v>46022</v>
      </c>
      <c r="N3426" t="s">
        <v>36</v>
      </c>
      <c r="O3426">
        <v>10.1</v>
      </c>
      <c r="P3426">
        <v>2.2000000000000002</v>
      </c>
      <c r="Q3426">
        <v>4408.53</v>
      </c>
      <c r="R3426" t="s">
        <v>59</v>
      </c>
      <c r="S3426">
        <v>2885.82</v>
      </c>
      <c r="T3426">
        <v>3.6</v>
      </c>
      <c r="U3426">
        <v>2025</v>
      </c>
      <c r="V3426" t="s">
        <v>63</v>
      </c>
      <c r="W3426" s="2">
        <v>45992</v>
      </c>
      <c r="X3426" t="s">
        <v>64</v>
      </c>
      <c r="Y3426" t="s">
        <v>48</v>
      </c>
      <c r="Z3426">
        <v>4408.53</v>
      </c>
      <c r="AA3426">
        <v>2885.82</v>
      </c>
      <c r="AB3426">
        <v>0.65500000000000003</v>
      </c>
    </row>
    <row r="3427" spans="1:28" x14ac:dyDescent="0.25">
      <c r="A3427" t="s">
        <v>3511</v>
      </c>
      <c r="B3427" s="2">
        <v>46036.615277777782</v>
      </c>
      <c r="C3427" s="2">
        <v>46040.915277777778</v>
      </c>
      <c r="D3427" t="s">
        <v>72</v>
      </c>
      <c r="E3427" t="s">
        <v>73</v>
      </c>
      <c r="F3427" t="s">
        <v>51</v>
      </c>
      <c r="G3427" t="s">
        <v>55</v>
      </c>
      <c r="H3427" t="s">
        <v>74</v>
      </c>
      <c r="I3427" t="s">
        <v>34</v>
      </c>
      <c r="J3427">
        <v>4.3</v>
      </c>
      <c r="K3427" t="s">
        <v>35</v>
      </c>
      <c r="L3427">
        <v>40</v>
      </c>
      <c r="M3427" s="2">
        <v>46036</v>
      </c>
      <c r="N3427" t="s">
        <v>36</v>
      </c>
      <c r="O3427">
        <v>10.1</v>
      </c>
      <c r="P3427">
        <v>1.8</v>
      </c>
      <c r="Q3427">
        <v>6479.22</v>
      </c>
      <c r="R3427" t="s">
        <v>37</v>
      </c>
      <c r="S3427">
        <v>4144.49</v>
      </c>
      <c r="T3427">
        <v>3.8</v>
      </c>
      <c r="U3427">
        <v>2026</v>
      </c>
      <c r="V3427" t="s">
        <v>69</v>
      </c>
      <c r="W3427" s="2">
        <v>46023</v>
      </c>
      <c r="X3427" t="s">
        <v>64</v>
      </c>
      <c r="Y3427" t="s">
        <v>48</v>
      </c>
      <c r="Z3427">
        <v>6479.22</v>
      </c>
      <c r="AA3427">
        <v>4144.49</v>
      </c>
      <c r="AB3427">
        <v>0.64</v>
      </c>
    </row>
    <row r="3428" spans="1:28" x14ac:dyDescent="0.25">
      <c r="A3428" t="s">
        <v>3512</v>
      </c>
      <c r="B3428" s="2">
        <v>46000.052083333343</v>
      </c>
      <c r="C3428" s="2">
        <v>46004.95208333333</v>
      </c>
      <c r="D3428" t="s">
        <v>72</v>
      </c>
      <c r="E3428" t="s">
        <v>43</v>
      </c>
      <c r="F3428" t="s">
        <v>51</v>
      </c>
      <c r="G3428" t="s">
        <v>32</v>
      </c>
      <c r="H3428" t="s">
        <v>33</v>
      </c>
      <c r="I3428" t="s">
        <v>57</v>
      </c>
      <c r="J3428">
        <v>4.9000000000000004</v>
      </c>
      <c r="K3428" t="s">
        <v>35</v>
      </c>
      <c r="L3428">
        <v>68</v>
      </c>
      <c r="M3428" s="2">
        <v>46000</v>
      </c>
      <c r="N3428" t="s">
        <v>36</v>
      </c>
      <c r="O3428">
        <v>12.1</v>
      </c>
      <c r="P3428">
        <v>2.1</v>
      </c>
      <c r="Q3428">
        <v>5889.81</v>
      </c>
      <c r="R3428" t="s">
        <v>37</v>
      </c>
      <c r="S3428">
        <v>3886.34</v>
      </c>
      <c r="T3428">
        <v>4</v>
      </c>
      <c r="U3428">
        <v>2025</v>
      </c>
      <c r="V3428" t="s">
        <v>63</v>
      </c>
      <c r="W3428" s="2">
        <v>45992</v>
      </c>
      <c r="X3428" t="s">
        <v>70</v>
      </c>
      <c r="Y3428" t="s">
        <v>48</v>
      </c>
      <c r="Z3428">
        <v>5889.81</v>
      </c>
      <c r="AA3428">
        <v>3886.34</v>
      </c>
      <c r="AB3428">
        <v>0.66</v>
      </c>
    </row>
    <row r="3429" spans="1:28" x14ac:dyDescent="0.25">
      <c r="A3429" t="s">
        <v>3513</v>
      </c>
      <c r="B3429" s="2">
        <v>46211.820138888892</v>
      </c>
      <c r="C3429" s="2">
        <v>46214.620138888888</v>
      </c>
      <c r="D3429" t="s">
        <v>50</v>
      </c>
      <c r="E3429" t="s">
        <v>30</v>
      </c>
      <c r="F3429" t="s">
        <v>31</v>
      </c>
      <c r="G3429" t="s">
        <v>66</v>
      </c>
      <c r="H3429" t="s">
        <v>45</v>
      </c>
      <c r="I3429" t="s">
        <v>75</v>
      </c>
      <c r="J3429">
        <v>2.8</v>
      </c>
      <c r="K3429" t="s">
        <v>35</v>
      </c>
      <c r="L3429">
        <v>51</v>
      </c>
      <c r="M3429" s="2">
        <v>46211</v>
      </c>
      <c r="N3429" t="s">
        <v>36</v>
      </c>
      <c r="O3429">
        <v>10.3</v>
      </c>
      <c r="P3429">
        <v>3.3</v>
      </c>
      <c r="Q3429">
        <v>4472</v>
      </c>
      <c r="R3429" t="s">
        <v>37</v>
      </c>
      <c r="S3429">
        <v>2208.16</v>
      </c>
      <c r="T3429">
        <v>4.0999999999999996</v>
      </c>
      <c r="U3429">
        <v>2026</v>
      </c>
      <c r="V3429" t="s">
        <v>107</v>
      </c>
      <c r="W3429" s="2">
        <v>46204</v>
      </c>
      <c r="X3429" t="s">
        <v>64</v>
      </c>
      <c r="Y3429" t="s">
        <v>48</v>
      </c>
      <c r="Z3429">
        <v>4472</v>
      </c>
      <c r="AA3429">
        <v>2208.16</v>
      </c>
      <c r="AB3429">
        <v>0.49399999999999999</v>
      </c>
    </row>
    <row r="3430" spans="1:28" x14ac:dyDescent="0.25">
      <c r="A3430" t="s">
        <v>3514</v>
      </c>
      <c r="B3430" s="2">
        <v>46011.227777777778</v>
      </c>
      <c r="C3430" s="2">
        <v>46013.227777777778</v>
      </c>
      <c r="D3430" t="s">
        <v>72</v>
      </c>
      <c r="E3430" t="s">
        <v>30</v>
      </c>
      <c r="F3430" t="s">
        <v>31</v>
      </c>
      <c r="G3430" t="s">
        <v>32</v>
      </c>
      <c r="H3430" t="s">
        <v>33</v>
      </c>
      <c r="I3430" t="s">
        <v>34</v>
      </c>
      <c r="J3430">
        <v>2</v>
      </c>
      <c r="K3430" t="s">
        <v>35</v>
      </c>
      <c r="L3430">
        <v>58</v>
      </c>
      <c r="M3430" s="2">
        <v>46011</v>
      </c>
      <c r="N3430" t="s">
        <v>36</v>
      </c>
      <c r="O3430">
        <v>8</v>
      </c>
      <c r="P3430">
        <v>0.9</v>
      </c>
      <c r="Q3430">
        <v>4931.47</v>
      </c>
      <c r="R3430" t="s">
        <v>37</v>
      </c>
      <c r="S3430">
        <v>2906.53</v>
      </c>
      <c r="T3430">
        <v>4</v>
      </c>
      <c r="U3430">
        <v>2025</v>
      </c>
      <c r="V3430" t="s">
        <v>63</v>
      </c>
      <c r="W3430" s="2">
        <v>45992</v>
      </c>
      <c r="X3430" t="s">
        <v>92</v>
      </c>
      <c r="Y3430" t="s">
        <v>40</v>
      </c>
      <c r="Z3430">
        <v>4931.47</v>
      </c>
      <c r="AA3430">
        <v>2906.53</v>
      </c>
      <c r="AB3430">
        <v>0.58899999999999997</v>
      </c>
    </row>
    <row r="3431" spans="1:28" x14ac:dyDescent="0.25">
      <c r="A3431" t="s">
        <v>3515</v>
      </c>
      <c r="B3431" s="2">
        <v>46073.084027777782</v>
      </c>
      <c r="C3431" s="2">
        <v>46076.384027777778</v>
      </c>
      <c r="D3431" t="s">
        <v>50</v>
      </c>
      <c r="E3431" t="s">
        <v>30</v>
      </c>
      <c r="F3431" t="s">
        <v>31</v>
      </c>
      <c r="G3431" t="s">
        <v>44</v>
      </c>
      <c r="H3431" t="s">
        <v>67</v>
      </c>
      <c r="I3431" t="s">
        <v>34</v>
      </c>
      <c r="J3431">
        <v>3.3</v>
      </c>
      <c r="K3431" t="s">
        <v>35</v>
      </c>
      <c r="L3431">
        <v>51</v>
      </c>
      <c r="M3431" s="2">
        <v>46073</v>
      </c>
      <c r="N3431" t="s">
        <v>36</v>
      </c>
      <c r="O3431">
        <v>7.8</v>
      </c>
      <c r="P3431">
        <v>1.8</v>
      </c>
      <c r="Q3431">
        <v>5257.8</v>
      </c>
      <c r="R3431" t="s">
        <v>37</v>
      </c>
      <c r="S3431">
        <v>2664.84</v>
      </c>
      <c r="T3431">
        <v>4.5</v>
      </c>
      <c r="U3431">
        <v>2026</v>
      </c>
      <c r="V3431" t="s">
        <v>104</v>
      </c>
      <c r="W3431" s="2">
        <v>46054</v>
      </c>
      <c r="X3431" t="s">
        <v>81</v>
      </c>
      <c r="Y3431" t="s">
        <v>48</v>
      </c>
      <c r="Z3431">
        <v>5257.8</v>
      </c>
      <c r="AA3431">
        <v>2664.84</v>
      </c>
      <c r="AB3431">
        <v>0.50700000000000001</v>
      </c>
    </row>
    <row r="3432" spans="1:28" x14ac:dyDescent="0.25">
      <c r="A3432" t="s">
        <v>3516</v>
      </c>
      <c r="B3432" s="2">
        <v>45766.027777777781</v>
      </c>
      <c r="C3432" s="2">
        <v>45770.527777777781</v>
      </c>
      <c r="D3432" t="s">
        <v>113</v>
      </c>
      <c r="E3432" t="s">
        <v>30</v>
      </c>
      <c r="F3432" t="s">
        <v>31</v>
      </c>
      <c r="G3432" t="s">
        <v>44</v>
      </c>
      <c r="H3432" t="s">
        <v>33</v>
      </c>
      <c r="I3432" t="s">
        <v>57</v>
      </c>
      <c r="J3432">
        <v>4.5</v>
      </c>
      <c r="K3432" t="s">
        <v>35</v>
      </c>
      <c r="L3432">
        <v>49</v>
      </c>
      <c r="M3432" s="2">
        <v>45766</v>
      </c>
      <c r="N3432" t="s">
        <v>68</v>
      </c>
      <c r="O3432">
        <v>11.8</v>
      </c>
      <c r="P3432">
        <v>1.3</v>
      </c>
      <c r="Q3432">
        <v>4503.75</v>
      </c>
      <c r="R3432" t="s">
        <v>37</v>
      </c>
      <c r="S3432">
        <v>2398.81</v>
      </c>
      <c r="T3432">
        <v>4</v>
      </c>
      <c r="U3432">
        <v>2025</v>
      </c>
      <c r="V3432" t="s">
        <v>38</v>
      </c>
      <c r="W3432" s="2">
        <v>45748</v>
      </c>
      <c r="X3432" t="s">
        <v>92</v>
      </c>
      <c r="Y3432" t="s">
        <v>40</v>
      </c>
      <c r="Z3432">
        <v>4503.75</v>
      </c>
      <c r="AA3432">
        <v>2398.81</v>
      </c>
      <c r="AB3432">
        <v>0.53300000000000003</v>
      </c>
    </row>
    <row r="3433" spans="1:28" x14ac:dyDescent="0.25">
      <c r="A3433" t="s">
        <v>3517</v>
      </c>
      <c r="B3433" s="2">
        <v>46220.826388888891</v>
      </c>
      <c r="C3433" s="2">
        <v>46224.426388888889</v>
      </c>
      <c r="D3433" t="s">
        <v>72</v>
      </c>
      <c r="E3433" t="s">
        <v>83</v>
      </c>
      <c r="F3433" t="s">
        <v>31</v>
      </c>
      <c r="G3433" t="s">
        <v>32</v>
      </c>
      <c r="H3433" t="s">
        <v>33</v>
      </c>
      <c r="I3433" t="s">
        <v>34</v>
      </c>
      <c r="J3433">
        <v>3.6</v>
      </c>
      <c r="K3433" t="s">
        <v>35</v>
      </c>
      <c r="L3433">
        <v>54</v>
      </c>
      <c r="M3433" s="2">
        <v>46220</v>
      </c>
      <c r="N3433" t="s">
        <v>68</v>
      </c>
      <c r="O3433">
        <v>7.9</v>
      </c>
      <c r="P3433">
        <v>2</v>
      </c>
      <c r="Q3433">
        <v>6280.77</v>
      </c>
      <c r="R3433" t="s">
        <v>37</v>
      </c>
      <c r="S3433">
        <v>3642.23</v>
      </c>
      <c r="T3433">
        <v>4.2</v>
      </c>
      <c r="U3433">
        <v>2026</v>
      </c>
      <c r="V3433" t="s">
        <v>107</v>
      </c>
      <c r="W3433" s="2">
        <v>46204</v>
      </c>
      <c r="X3433" t="s">
        <v>81</v>
      </c>
      <c r="Y3433" t="s">
        <v>48</v>
      </c>
      <c r="Z3433">
        <v>6280.77</v>
      </c>
      <c r="AA3433">
        <v>3642.23</v>
      </c>
      <c r="AB3433">
        <v>0.57999999999999996</v>
      </c>
    </row>
    <row r="3434" spans="1:28" x14ac:dyDescent="0.25">
      <c r="A3434" t="s">
        <v>3518</v>
      </c>
      <c r="B3434" s="2">
        <v>46154.63958333333</v>
      </c>
      <c r="C3434" s="2">
        <v>46162.039583333331</v>
      </c>
      <c r="D3434" t="s">
        <v>29</v>
      </c>
      <c r="E3434" t="s">
        <v>83</v>
      </c>
      <c r="F3434" t="s">
        <v>51</v>
      </c>
      <c r="G3434" t="s">
        <v>44</v>
      </c>
      <c r="H3434" t="s">
        <v>56</v>
      </c>
      <c r="I3434" t="s">
        <v>75</v>
      </c>
      <c r="J3434">
        <v>7.4</v>
      </c>
      <c r="K3434" t="s">
        <v>35</v>
      </c>
      <c r="L3434">
        <v>32</v>
      </c>
      <c r="M3434" s="2">
        <v>46154</v>
      </c>
      <c r="N3434" t="s">
        <v>36</v>
      </c>
      <c r="O3434">
        <v>10</v>
      </c>
      <c r="P3434">
        <v>2.1</v>
      </c>
      <c r="Q3434">
        <v>8762.06</v>
      </c>
      <c r="R3434" t="s">
        <v>37</v>
      </c>
      <c r="S3434">
        <v>5973.94</v>
      </c>
      <c r="T3434">
        <v>3.6</v>
      </c>
      <c r="U3434">
        <v>2026</v>
      </c>
      <c r="V3434" t="s">
        <v>80</v>
      </c>
      <c r="W3434" s="2">
        <v>46143</v>
      </c>
      <c r="X3434" t="s">
        <v>70</v>
      </c>
      <c r="Y3434" t="s">
        <v>48</v>
      </c>
      <c r="Z3434">
        <v>8762.06</v>
      </c>
      <c r="AA3434">
        <v>5973.94</v>
      </c>
      <c r="AB3434">
        <v>0.68200000000000005</v>
      </c>
    </row>
    <row r="3435" spans="1:28" x14ac:dyDescent="0.25">
      <c r="A3435" t="s">
        <v>3519</v>
      </c>
      <c r="B3435" s="2">
        <v>45998.445138888892</v>
      </c>
      <c r="C3435" s="2">
        <v>46001.545138888891</v>
      </c>
      <c r="D3435" t="s">
        <v>50</v>
      </c>
      <c r="E3435" t="s">
        <v>73</v>
      </c>
      <c r="F3435" t="s">
        <v>51</v>
      </c>
      <c r="G3435" t="s">
        <v>44</v>
      </c>
      <c r="H3435" t="s">
        <v>56</v>
      </c>
      <c r="I3435" t="s">
        <v>57</v>
      </c>
      <c r="J3435">
        <v>3.1</v>
      </c>
      <c r="K3435" t="s">
        <v>58</v>
      </c>
      <c r="L3435">
        <v>58</v>
      </c>
      <c r="M3435" s="2">
        <v>45998</v>
      </c>
      <c r="N3435" t="s">
        <v>68</v>
      </c>
      <c r="O3435">
        <v>8.3000000000000007</v>
      </c>
      <c r="P3435">
        <v>0.8</v>
      </c>
      <c r="Q3435">
        <v>3737.64</v>
      </c>
      <c r="R3435" t="s">
        <v>59</v>
      </c>
      <c r="S3435">
        <v>2837.58</v>
      </c>
      <c r="T3435">
        <v>4.9000000000000004</v>
      </c>
      <c r="U3435">
        <v>2025</v>
      </c>
      <c r="V3435" t="s">
        <v>63</v>
      </c>
      <c r="W3435" s="2">
        <v>45992</v>
      </c>
      <c r="X3435" t="s">
        <v>39</v>
      </c>
      <c r="Y3435" t="s">
        <v>40</v>
      </c>
      <c r="Z3435">
        <v>3737.64</v>
      </c>
      <c r="AA3435">
        <v>2837.58</v>
      </c>
      <c r="AB3435">
        <v>0.75900000000000001</v>
      </c>
    </row>
    <row r="3436" spans="1:28" x14ac:dyDescent="0.25">
      <c r="A3436" t="s">
        <v>3520</v>
      </c>
      <c r="B3436" s="2">
        <v>46040.726388888892</v>
      </c>
      <c r="C3436" s="2">
        <v>46044.326388888891</v>
      </c>
      <c r="D3436" t="s">
        <v>50</v>
      </c>
      <c r="E3436" t="s">
        <v>73</v>
      </c>
      <c r="F3436" t="s">
        <v>51</v>
      </c>
      <c r="G3436" t="s">
        <v>32</v>
      </c>
      <c r="H3436" t="s">
        <v>52</v>
      </c>
      <c r="I3436" t="s">
        <v>34</v>
      </c>
      <c r="J3436">
        <v>3.6</v>
      </c>
      <c r="K3436" t="s">
        <v>58</v>
      </c>
      <c r="L3436">
        <v>27</v>
      </c>
      <c r="M3436" s="2">
        <v>46040</v>
      </c>
      <c r="N3436" t="s">
        <v>36</v>
      </c>
      <c r="O3436">
        <v>10</v>
      </c>
      <c r="P3436">
        <v>1.5</v>
      </c>
      <c r="Q3436">
        <v>4631.8900000000003</v>
      </c>
      <c r="R3436" t="s">
        <v>37</v>
      </c>
      <c r="S3436">
        <v>3594.93</v>
      </c>
      <c r="T3436">
        <v>4.7</v>
      </c>
      <c r="U3436">
        <v>2026</v>
      </c>
      <c r="V3436" t="s">
        <v>69</v>
      </c>
      <c r="W3436" s="2">
        <v>46023</v>
      </c>
      <c r="X3436" t="s">
        <v>39</v>
      </c>
      <c r="Y3436" t="s">
        <v>40</v>
      </c>
      <c r="Z3436">
        <v>4631.8900000000003</v>
      </c>
      <c r="AA3436">
        <v>3594.93</v>
      </c>
      <c r="AB3436">
        <v>0.77600000000000002</v>
      </c>
    </row>
    <row r="3437" spans="1:28" x14ac:dyDescent="0.25">
      <c r="A3437" t="s">
        <v>3521</v>
      </c>
      <c r="B3437" s="2">
        <v>46190.193055555559</v>
      </c>
      <c r="C3437" s="2">
        <v>46191.093055555553</v>
      </c>
      <c r="D3437" t="s">
        <v>42</v>
      </c>
      <c r="E3437" t="s">
        <v>73</v>
      </c>
      <c r="F3437" t="s">
        <v>51</v>
      </c>
      <c r="G3437" t="s">
        <v>66</v>
      </c>
      <c r="H3437" t="s">
        <v>45</v>
      </c>
      <c r="I3437" t="s">
        <v>34</v>
      </c>
      <c r="J3437">
        <v>0.9</v>
      </c>
      <c r="K3437" t="s">
        <v>35</v>
      </c>
      <c r="L3437">
        <v>52</v>
      </c>
      <c r="M3437" s="2">
        <v>46190</v>
      </c>
      <c r="N3437" t="s">
        <v>36</v>
      </c>
      <c r="O3437">
        <v>10.3</v>
      </c>
      <c r="P3437">
        <v>2.9</v>
      </c>
      <c r="Q3437">
        <v>3163.33</v>
      </c>
      <c r="R3437" t="s">
        <v>37</v>
      </c>
      <c r="S3437">
        <v>2231.19</v>
      </c>
      <c r="T3437">
        <v>3.6</v>
      </c>
      <c r="U3437">
        <v>2026</v>
      </c>
      <c r="V3437" t="s">
        <v>110</v>
      </c>
      <c r="W3437" s="2">
        <v>46174</v>
      </c>
      <c r="X3437" t="s">
        <v>64</v>
      </c>
      <c r="Y3437" t="s">
        <v>48</v>
      </c>
      <c r="Z3437">
        <v>3163.33</v>
      </c>
      <c r="AA3437">
        <v>2231.19</v>
      </c>
      <c r="AB3437">
        <v>0.70499999999999996</v>
      </c>
    </row>
    <row r="3438" spans="1:28" x14ac:dyDescent="0.25">
      <c r="A3438" t="s">
        <v>3522</v>
      </c>
      <c r="B3438" s="2">
        <v>45957.529166666667</v>
      </c>
      <c r="C3438" s="2">
        <v>45961.929166666669</v>
      </c>
      <c r="D3438" t="s">
        <v>91</v>
      </c>
      <c r="E3438" t="s">
        <v>30</v>
      </c>
      <c r="F3438" t="s">
        <v>31</v>
      </c>
      <c r="G3438" t="s">
        <v>32</v>
      </c>
      <c r="H3438" t="s">
        <v>45</v>
      </c>
      <c r="I3438" t="s">
        <v>57</v>
      </c>
      <c r="J3438">
        <v>4.4000000000000004</v>
      </c>
      <c r="K3438" t="s">
        <v>58</v>
      </c>
      <c r="L3438">
        <v>58</v>
      </c>
      <c r="M3438" s="2">
        <v>45957</v>
      </c>
      <c r="N3438" t="s">
        <v>36</v>
      </c>
      <c r="O3438">
        <v>12.4</v>
      </c>
      <c r="P3438">
        <v>1.2</v>
      </c>
      <c r="Q3438">
        <v>6569.13</v>
      </c>
      <c r="R3438" t="s">
        <v>77</v>
      </c>
      <c r="S3438">
        <v>3682.87</v>
      </c>
      <c r="T3438">
        <v>4.4000000000000004</v>
      </c>
      <c r="U3438">
        <v>2025</v>
      </c>
      <c r="V3438" t="s">
        <v>97</v>
      </c>
      <c r="W3438" s="2">
        <v>45931</v>
      </c>
      <c r="X3438" t="s">
        <v>78</v>
      </c>
      <c r="Y3438" t="s">
        <v>48</v>
      </c>
      <c r="Z3438">
        <v>6569.13</v>
      </c>
      <c r="AA3438">
        <v>3682.87</v>
      </c>
      <c r="AB3438">
        <v>0.56100000000000005</v>
      </c>
    </row>
    <row r="3439" spans="1:28" x14ac:dyDescent="0.25">
      <c r="A3439" t="s">
        <v>3523</v>
      </c>
      <c r="B3439" s="2">
        <v>45796.324999999997</v>
      </c>
      <c r="C3439" s="2">
        <v>45800.425000000003</v>
      </c>
      <c r="D3439" t="s">
        <v>72</v>
      </c>
      <c r="E3439" t="s">
        <v>73</v>
      </c>
      <c r="F3439" t="s">
        <v>51</v>
      </c>
      <c r="G3439" t="s">
        <v>32</v>
      </c>
      <c r="H3439" t="s">
        <v>86</v>
      </c>
      <c r="I3439" t="s">
        <v>34</v>
      </c>
      <c r="J3439">
        <v>4.0999999999999996</v>
      </c>
      <c r="K3439" t="s">
        <v>35</v>
      </c>
      <c r="L3439">
        <v>22</v>
      </c>
      <c r="M3439" s="2">
        <v>45796</v>
      </c>
      <c r="N3439" t="s">
        <v>68</v>
      </c>
      <c r="O3439">
        <v>10.1</v>
      </c>
      <c r="P3439">
        <v>0</v>
      </c>
      <c r="Q3439">
        <v>6742.72</v>
      </c>
      <c r="R3439" t="s">
        <v>59</v>
      </c>
      <c r="S3439">
        <v>3888.58</v>
      </c>
      <c r="T3439">
        <v>4.7</v>
      </c>
      <c r="U3439">
        <v>2025</v>
      </c>
      <c r="V3439" t="s">
        <v>80</v>
      </c>
      <c r="W3439" s="2">
        <v>45778</v>
      </c>
      <c r="X3439" t="s">
        <v>78</v>
      </c>
      <c r="Y3439" t="s">
        <v>48</v>
      </c>
      <c r="Z3439">
        <v>6742.72</v>
      </c>
      <c r="AA3439">
        <v>3888.58</v>
      </c>
      <c r="AB3439">
        <v>0.57699999999999996</v>
      </c>
    </row>
    <row r="3440" spans="1:28" x14ac:dyDescent="0.25">
      <c r="A3440" t="s">
        <v>3524</v>
      </c>
      <c r="B3440" s="2">
        <v>46016.988194444442</v>
      </c>
      <c r="C3440" s="2">
        <v>46023.688194444447</v>
      </c>
      <c r="D3440" t="s">
        <v>29</v>
      </c>
      <c r="E3440" t="s">
        <v>30</v>
      </c>
      <c r="F3440" t="s">
        <v>31</v>
      </c>
      <c r="G3440" t="s">
        <v>44</v>
      </c>
      <c r="H3440" t="s">
        <v>45</v>
      </c>
      <c r="I3440" t="s">
        <v>75</v>
      </c>
      <c r="J3440">
        <v>6.7</v>
      </c>
      <c r="K3440" t="s">
        <v>35</v>
      </c>
      <c r="L3440">
        <v>5</v>
      </c>
      <c r="M3440" s="2">
        <v>46016</v>
      </c>
      <c r="N3440" t="s">
        <v>36</v>
      </c>
      <c r="O3440">
        <v>12.1</v>
      </c>
      <c r="P3440">
        <v>1.6</v>
      </c>
      <c r="Q3440">
        <v>7113.76</v>
      </c>
      <c r="R3440" t="s">
        <v>77</v>
      </c>
      <c r="S3440">
        <v>4069.93</v>
      </c>
      <c r="T3440">
        <v>3.6</v>
      </c>
      <c r="U3440">
        <v>2025</v>
      </c>
      <c r="V3440" t="s">
        <v>63</v>
      </c>
      <c r="W3440" s="2">
        <v>45992</v>
      </c>
      <c r="X3440" t="s">
        <v>47</v>
      </c>
      <c r="Y3440" t="s">
        <v>48</v>
      </c>
      <c r="Z3440">
        <v>7113.76</v>
      </c>
      <c r="AA3440">
        <v>4069.93</v>
      </c>
      <c r="AB3440">
        <v>0.57199999999999995</v>
      </c>
    </row>
    <row r="3441" spans="1:28" x14ac:dyDescent="0.25">
      <c r="A3441" t="s">
        <v>3525</v>
      </c>
      <c r="B3441" s="2">
        <v>46156.005555555559</v>
      </c>
      <c r="C3441" s="2">
        <v>46158.005555555559</v>
      </c>
      <c r="D3441" t="s">
        <v>50</v>
      </c>
      <c r="E3441" t="s">
        <v>83</v>
      </c>
      <c r="F3441" t="s">
        <v>31</v>
      </c>
      <c r="G3441" t="s">
        <v>32</v>
      </c>
      <c r="H3441" t="s">
        <v>56</v>
      </c>
      <c r="I3441" t="s">
        <v>34</v>
      </c>
      <c r="J3441">
        <v>2</v>
      </c>
      <c r="K3441" t="s">
        <v>35</v>
      </c>
      <c r="L3441">
        <v>80</v>
      </c>
      <c r="M3441" s="2">
        <v>46156</v>
      </c>
      <c r="N3441" t="s">
        <v>36</v>
      </c>
      <c r="O3441">
        <v>7.9</v>
      </c>
      <c r="P3441">
        <v>2.9</v>
      </c>
      <c r="Q3441">
        <v>3973.78</v>
      </c>
      <c r="R3441" t="s">
        <v>37</v>
      </c>
      <c r="S3441">
        <v>2907.07</v>
      </c>
      <c r="T3441">
        <v>4.2</v>
      </c>
      <c r="U3441">
        <v>2026</v>
      </c>
      <c r="V3441" t="s">
        <v>80</v>
      </c>
      <c r="W3441" s="2">
        <v>46143</v>
      </c>
      <c r="X3441" t="s">
        <v>47</v>
      </c>
      <c r="Y3441" t="s">
        <v>48</v>
      </c>
      <c r="Z3441">
        <v>3973.78</v>
      </c>
      <c r="AA3441">
        <v>2907.07</v>
      </c>
      <c r="AB3441">
        <v>0.73199999999999998</v>
      </c>
    </row>
    <row r="3442" spans="1:28" x14ac:dyDescent="0.25">
      <c r="A3442" t="s">
        <v>3526</v>
      </c>
      <c r="B3442" s="2">
        <v>46042.008333333331</v>
      </c>
      <c r="C3442" s="2">
        <v>46043.208333333343</v>
      </c>
      <c r="D3442" t="s">
        <v>42</v>
      </c>
      <c r="E3442" t="s">
        <v>30</v>
      </c>
      <c r="F3442" t="s">
        <v>51</v>
      </c>
      <c r="G3442" t="s">
        <v>44</v>
      </c>
      <c r="H3442" t="s">
        <v>67</v>
      </c>
      <c r="I3442" t="s">
        <v>75</v>
      </c>
      <c r="J3442">
        <v>1.2</v>
      </c>
      <c r="K3442" t="s">
        <v>35</v>
      </c>
      <c r="L3442">
        <v>103</v>
      </c>
      <c r="M3442" s="2">
        <v>46042</v>
      </c>
      <c r="N3442" t="s">
        <v>36</v>
      </c>
      <c r="O3442">
        <v>10.3</v>
      </c>
      <c r="P3442">
        <v>3.9</v>
      </c>
      <c r="Q3442">
        <v>4633.29</v>
      </c>
      <c r="R3442" t="s">
        <v>77</v>
      </c>
      <c r="S3442">
        <v>3300.57</v>
      </c>
      <c r="T3442">
        <v>3.1</v>
      </c>
      <c r="U3442">
        <v>2026</v>
      </c>
      <c r="V3442" t="s">
        <v>69</v>
      </c>
      <c r="W3442" s="2">
        <v>46023</v>
      </c>
      <c r="X3442" t="s">
        <v>70</v>
      </c>
      <c r="Y3442" t="s">
        <v>48</v>
      </c>
      <c r="Z3442">
        <v>4633.29</v>
      </c>
      <c r="AA3442">
        <v>3300.57</v>
      </c>
      <c r="AB3442">
        <v>0.71199999999999997</v>
      </c>
    </row>
    <row r="3443" spans="1:28" x14ac:dyDescent="0.25">
      <c r="A3443" t="s">
        <v>3527</v>
      </c>
      <c r="B3443" s="2">
        <v>46261.640972222223</v>
      </c>
      <c r="C3443" s="2">
        <v>46264.84097222222</v>
      </c>
      <c r="D3443" t="s">
        <v>91</v>
      </c>
      <c r="E3443" t="s">
        <v>43</v>
      </c>
      <c r="F3443" t="s">
        <v>31</v>
      </c>
      <c r="G3443" t="s">
        <v>44</v>
      </c>
      <c r="H3443" t="s">
        <v>33</v>
      </c>
      <c r="I3443" t="s">
        <v>34</v>
      </c>
      <c r="J3443">
        <v>3.2</v>
      </c>
      <c r="K3443" t="s">
        <v>35</v>
      </c>
      <c r="L3443">
        <v>45</v>
      </c>
      <c r="M3443" s="2">
        <v>46261</v>
      </c>
      <c r="N3443" t="s">
        <v>36</v>
      </c>
      <c r="O3443">
        <v>11.9</v>
      </c>
      <c r="P3443">
        <v>1.2</v>
      </c>
      <c r="Q3443">
        <v>6130.44</v>
      </c>
      <c r="R3443" t="s">
        <v>37</v>
      </c>
      <c r="S3443">
        <v>3058.63</v>
      </c>
      <c r="T3443">
        <v>4.4000000000000004</v>
      </c>
      <c r="U3443">
        <v>2026</v>
      </c>
      <c r="V3443" t="s">
        <v>87</v>
      </c>
      <c r="W3443" s="2">
        <v>46235</v>
      </c>
      <c r="X3443" t="s">
        <v>47</v>
      </c>
      <c r="Y3443" t="s">
        <v>48</v>
      </c>
      <c r="Z3443">
        <v>6130.44</v>
      </c>
      <c r="AA3443">
        <v>3058.63</v>
      </c>
      <c r="AB3443">
        <v>0.499</v>
      </c>
    </row>
    <row r="3444" spans="1:28" x14ac:dyDescent="0.25">
      <c r="A3444" t="s">
        <v>3528</v>
      </c>
      <c r="B3444" s="2">
        <v>45937.640277777777</v>
      </c>
      <c r="C3444" s="2">
        <v>45941.340277777781</v>
      </c>
      <c r="D3444" t="s">
        <v>62</v>
      </c>
      <c r="E3444" t="s">
        <v>73</v>
      </c>
      <c r="F3444" t="s">
        <v>51</v>
      </c>
      <c r="G3444" t="s">
        <v>66</v>
      </c>
      <c r="H3444" t="s">
        <v>67</v>
      </c>
      <c r="I3444" t="s">
        <v>57</v>
      </c>
      <c r="J3444">
        <v>3.7</v>
      </c>
      <c r="K3444" t="s">
        <v>35</v>
      </c>
      <c r="L3444">
        <v>80</v>
      </c>
      <c r="M3444" s="2">
        <v>45937</v>
      </c>
      <c r="N3444" t="s">
        <v>76</v>
      </c>
      <c r="O3444">
        <v>10.199999999999999</v>
      </c>
      <c r="P3444">
        <v>2.9</v>
      </c>
      <c r="Q3444">
        <v>5533.99</v>
      </c>
      <c r="R3444" t="s">
        <v>59</v>
      </c>
      <c r="S3444">
        <v>3477.55</v>
      </c>
      <c r="T3444">
        <v>4.5999999999999996</v>
      </c>
      <c r="U3444">
        <v>2025</v>
      </c>
      <c r="V3444" t="s">
        <v>97</v>
      </c>
      <c r="W3444" s="2">
        <v>45931</v>
      </c>
      <c r="X3444" t="s">
        <v>70</v>
      </c>
      <c r="Y3444" t="s">
        <v>48</v>
      </c>
      <c r="Z3444">
        <v>5533.99</v>
      </c>
      <c r="AA3444">
        <v>3477.55</v>
      </c>
      <c r="AB3444">
        <v>0.628</v>
      </c>
    </row>
    <row r="3445" spans="1:28" x14ac:dyDescent="0.25">
      <c r="A3445" t="s">
        <v>3529</v>
      </c>
      <c r="B3445" s="2">
        <v>46294.746527777781</v>
      </c>
      <c r="C3445" s="2">
        <v>46297.746527777781</v>
      </c>
      <c r="D3445" t="s">
        <v>91</v>
      </c>
      <c r="E3445" t="s">
        <v>30</v>
      </c>
      <c r="F3445" t="s">
        <v>51</v>
      </c>
      <c r="G3445" t="s">
        <v>55</v>
      </c>
      <c r="H3445" t="s">
        <v>56</v>
      </c>
      <c r="I3445" t="s">
        <v>34</v>
      </c>
      <c r="J3445">
        <v>3</v>
      </c>
      <c r="K3445" t="s">
        <v>35</v>
      </c>
      <c r="L3445">
        <v>74</v>
      </c>
      <c r="M3445" s="2">
        <v>46294</v>
      </c>
      <c r="N3445" t="s">
        <v>36</v>
      </c>
      <c r="O3445">
        <v>7.8</v>
      </c>
      <c r="P3445">
        <v>1.3</v>
      </c>
      <c r="Q3445">
        <v>4714.51</v>
      </c>
      <c r="R3445" t="s">
        <v>77</v>
      </c>
      <c r="S3445">
        <v>3170.66</v>
      </c>
      <c r="T3445">
        <v>4.0999999999999996</v>
      </c>
      <c r="U3445">
        <v>2026</v>
      </c>
      <c r="V3445" t="s">
        <v>53</v>
      </c>
      <c r="W3445" s="2">
        <v>46266</v>
      </c>
      <c r="X3445" t="s">
        <v>70</v>
      </c>
      <c r="Y3445" t="s">
        <v>48</v>
      </c>
      <c r="Z3445">
        <v>4714.51</v>
      </c>
      <c r="AA3445">
        <v>3170.66</v>
      </c>
      <c r="AB3445">
        <v>0.67300000000000004</v>
      </c>
    </row>
    <row r="3446" spans="1:28" x14ac:dyDescent="0.25">
      <c r="A3446" t="s">
        <v>3530</v>
      </c>
      <c r="B3446" s="2">
        <v>46140.855555555558</v>
      </c>
      <c r="C3446" s="2">
        <v>46144.555555555547</v>
      </c>
      <c r="D3446" t="s">
        <v>91</v>
      </c>
      <c r="E3446" t="s">
        <v>73</v>
      </c>
      <c r="F3446" t="s">
        <v>51</v>
      </c>
      <c r="G3446" t="s">
        <v>66</v>
      </c>
      <c r="H3446" t="s">
        <v>86</v>
      </c>
      <c r="I3446" t="s">
        <v>34</v>
      </c>
      <c r="J3446">
        <v>3.7</v>
      </c>
      <c r="K3446" t="s">
        <v>35</v>
      </c>
      <c r="L3446">
        <v>63</v>
      </c>
      <c r="M3446" s="2">
        <v>46140</v>
      </c>
      <c r="N3446" t="s">
        <v>68</v>
      </c>
      <c r="O3446">
        <v>12.1</v>
      </c>
      <c r="P3446">
        <v>0</v>
      </c>
      <c r="Q3446">
        <v>6172.9</v>
      </c>
      <c r="R3446" t="s">
        <v>59</v>
      </c>
      <c r="S3446">
        <v>2991.85</v>
      </c>
      <c r="T3446">
        <v>5</v>
      </c>
      <c r="U3446">
        <v>2026</v>
      </c>
      <c r="V3446" t="s">
        <v>38</v>
      </c>
      <c r="W3446" s="2">
        <v>46113</v>
      </c>
      <c r="X3446" t="s">
        <v>70</v>
      </c>
      <c r="Y3446" t="s">
        <v>48</v>
      </c>
      <c r="Z3446">
        <v>6172.9</v>
      </c>
      <c r="AA3446">
        <v>2991.85</v>
      </c>
      <c r="AB3446">
        <v>0.48499999999999999</v>
      </c>
    </row>
    <row r="3447" spans="1:28" x14ac:dyDescent="0.25">
      <c r="A3447" t="s">
        <v>3531</v>
      </c>
      <c r="B3447" s="2">
        <v>45768.989583333343</v>
      </c>
      <c r="C3447" s="2">
        <v>45771.88958333333</v>
      </c>
      <c r="D3447" t="s">
        <v>72</v>
      </c>
      <c r="E3447" t="s">
        <v>73</v>
      </c>
      <c r="F3447" t="s">
        <v>152</v>
      </c>
      <c r="G3447" t="s">
        <v>55</v>
      </c>
      <c r="H3447" t="s">
        <v>67</v>
      </c>
      <c r="I3447" t="s">
        <v>57</v>
      </c>
      <c r="J3447">
        <v>2.9</v>
      </c>
      <c r="K3447" t="s">
        <v>35</v>
      </c>
      <c r="L3447">
        <v>57</v>
      </c>
      <c r="M3447" s="2">
        <v>45768</v>
      </c>
      <c r="N3447" t="s">
        <v>76</v>
      </c>
      <c r="O3447">
        <v>8.1999999999999993</v>
      </c>
      <c r="P3447">
        <v>1</v>
      </c>
      <c r="Q3447">
        <v>3142.88</v>
      </c>
      <c r="R3447" t="s">
        <v>59</v>
      </c>
      <c r="S3447">
        <v>2068.27</v>
      </c>
      <c r="T3447">
        <v>4.4000000000000004</v>
      </c>
      <c r="U3447">
        <v>2025</v>
      </c>
      <c r="V3447" t="s">
        <v>38</v>
      </c>
      <c r="W3447" s="2">
        <v>45748</v>
      </c>
      <c r="X3447" t="s">
        <v>78</v>
      </c>
      <c r="Y3447" t="s">
        <v>48</v>
      </c>
      <c r="Z3447">
        <v>3142.88</v>
      </c>
      <c r="AA3447">
        <v>2068.27</v>
      </c>
      <c r="AB3447">
        <v>0.65800000000000003</v>
      </c>
    </row>
    <row r="3448" spans="1:28" x14ac:dyDescent="0.25">
      <c r="A3448" t="s">
        <v>3532</v>
      </c>
      <c r="B3448" s="2">
        <v>45796.843055555553</v>
      </c>
      <c r="C3448" s="2">
        <v>45797.343055555553</v>
      </c>
      <c r="D3448" t="s">
        <v>42</v>
      </c>
      <c r="E3448" t="s">
        <v>73</v>
      </c>
      <c r="F3448" t="s">
        <v>51</v>
      </c>
      <c r="G3448" t="s">
        <v>32</v>
      </c>
      <c r="H3448" t="s">
        <v>33</v>
      </c>
      <c r="I3448" t="s">
        <v>34</v>
      </c>
      <c r="J3448">
        <v>0.5</v>
      </c>
      <c r="K3448" t="s">
        <v>35</v>
      </c>
      <c r="L3448">
        <v>86</v>
      </c>
      <c r="M3448" s="2">
        <v>45796</v>
      </c>
      <c r="N3448" t="s">
        <v>36</v>
      </c>
      <c r="O3448">
        <v>8.1999999999999993</v>
      </c>
      <c r="P3448">
        <v>3.2</v>
      </c>
      <c r="Q3448">
        <v>3128.84</v>
      </c>
      <c r="R3448" t="s">
        <v>37</v>
      </c>
      <c r="S3448">
        <v>2385.48</v>
      </c>
      <c r="T3448">
        <v>3.7</v>
      </c>
      <c r="U3448">
        <v>2025</v>
      </c>
      <c r="V3448" t="s">
        <v>80</v>
      </c>
      <c r="W3448" s="2">
        <v>45778</v>
      </c>
      <c r="X3448" t="s">
        <v>78</v>
      </c>
      <c r="Y3448" t="s">
        <v>48</v>
      </c>
      <c r="Z3448">
        <v>3128.84</v>
      </c>
      <c r="AA3448">
        <v>2385.48</v>
      </c>
      <c r="AB3448">
        <v>0.76200000000000001</v>
      </c>
    </row>
    <row r="3449" spans="1:28" x14ac:dyDescent="0.25">
      <c r="A3449" t="s">
        <v>3533</v>
      </c>
      <c r="B3449" s="2">
        <v>46092.745833333327</v>
      </c>
      <c r="C3449" s="2">
        <v>46097.54583333333</v>
      </c>
      <c r="D3449" t="s">
        <v>62</v>
      </c>
      <c r="E3449" t="s">
        <v>73</v>
      </c>
      <c r="F3449" t="s">
        <v>31</v>
      </c>
      <c r="G3449" t="s">
        <v>55</v>
      </c>
      <c r="H3449" t="s">
        <v>33</v>
      </c>
      <c r="I3449" t="s">
        <v>34</v>
      </c>
      <c r="J3449">
        <v>4.8</v>
      </c>
      <c r="K3449" t="s">
        <v>35</v>
      </c>
      <c r="L3449">
        <v>76</v>
      </c>
      <c r="M3449" s="2">
        <v>46092</v>
      </c>
      <c r="N3449" t="s">
        <v>76</v>
      </c>
      <c r="O3449">
        <v>11.9</v>
      </c>
      <c r="P3449">
        <v>0.8</v>
      </c>
      <c r="Q3449">
        <v>6711.78</v>
      </c>
      <c r="R3449" t="s">
        <v>59</v>
      </c>
      <c r="S3449">
        <v>3317.06</v>
      </c>
      <c r="T3449">
        <v>3.8</v>
      </c>
      <c r="U3449">
        <v>2026</v>
      </c>
      <c r="V3449" t="s">
        <v>46</v>
      </c>
      <c r="W3449" s="2">
        <v>46082</v>
      </c>
      <c r="X3449" t="s">
        <v>64</v>
      </c>
      <c r="Y3449" t="s">
        <v>48</v>
      </c>
      <c r="Z3449">
        <v>6711.78</v>
      </c>
      <c r="AA3449">
        <v>3317.06</v>
      </c>
      <c r="AB3449">
        <v>0.49399999999999999</v>
      </c>
    </row>
    <row r="3450" spans="1:28" x14ac:dyDescent="0.25">
      <c r="A3450" t="s">
        <v>3534</v>
      </c>
      <c r="B3450" s="2">
        <v>46166.98333333333</v>
      </c>
      <c r="C3450" s="2">
        <v>46171.283333333333</v>
      </c>
      <c r="D3450" t="s">
        <v>72</v>
      </c>
      <c r="E3450" t="s">
        <v>73</v>
      </c>
      <c r="F3450" t="s">
        <v>31</v>
      </c>
      <c r="G3450" t="s">
        <v>55</v>
      </c>
      <c r="H3450" t="s">
        <v>67</v>
      </c>
      <c r="I3450" t="s">
        <v>34</v>
      </c>
      <c r="J3450">
        <v>4.3</v>
      </c>
      <c r="K3450" t="s">
        <v>35</v>
      </c>
      <c r="L3450">
        <v>70</v>
      </c>
      <c r="M3450" s="2">
        <v>46166</v>
      </c>
      <c r="N3450" t="s">
        <v>36</v>
      </c>
      <c r="O3450">
        <v>9.9</v>
      </c>
      <c r="P3450">
        <v>2.1</v>
      </c>
      <c r="Q3450">
        <v>5853.91</v>
      </c>
      <c r="R3450" t="s">
        <v>77</v>
      </c>
      <c r="S3450">
        <v>3110.34</v>
      </c>
      <c r="T3450">
        <v>4.0999999999999996</v>
      </c>
      <c r="U3450">
        <v>2026</v>
      </c>
      <c r="V3450" t="s">
        <v>80</v>
      </c>
      <c r="W3450" s="2">
        <v>46143</v>
      </c>
      <c r="X3450" t="s">
        <v>39</v>
      </c>
      <c r="Y3450" t="s">
        <v>40</v>
      </c>
      <c r="Z3450">
        <v>5853.91</v>
      </c>
      <c r="AA3450">
        <v>3110.34</v>
      </c>
      <c r="AB3450">
        <v>0.53100000000000003</v>
      </c>
    </row>
    <row r="3451" spans="1:28" x14ac:dyDescent="0.25">
      <c r="A3451" t="s">
        <v>3535</v>
      </c>
      <c r="B3451" s="2">
        <v>45930.452777777777</v>
      </c>
      <c r="C3451" s="2">
        <v>45935.852777777778</v>
      </c>
      <c r="D3451" t="s">
        <v>91</v>
      </c>
      <c r="E3451" t="s">
        <v>83</v>
      </c>
      <c r="F3451" t="s">
        <v>31</v>
      </c>
      <c r="G3451" t="s">
        <v>55</v>
      </c>
      <c r="H3451" t="s">
        <v>86</v>
      </c>
      <c r="I3451" t="s">
        <v>34</v>
      </c>
      <c r="J3451">
        <v>5.4</v>
      </c>
      <c r="K3451" t="s">
        <v>35</v>
      </c>
      <c r="L3451">
        <v>27</v>
      </c>
      <c r="M3451" s="2">
        <v>45930</v>
      </c>
      <c r="N3451" t="s">
        <v>76</v>
      </c>
      <c r="O3451">
        <v>8.3000000000000007</v>
      </c>
      <c r="P3451">
        <v>1.5</v>
      </c>
      <c r="Q3451">
        <v>7376.45</v>
      </c>
      <c r="R3451" t="s">
        <v>37</v>
      </c>
      <c r="S3451">
        <v>3769.33</v>
      </c>
      <c r="T3451">
        <v>4.2</v>
      </c>
      <c r="U3451">
        <v>2025</v>
      </c>
      <c r="V3451" t="s">
        <v>53</v>
      </c>
      <c r="W3451" s="2">
        <v>45901</v>
      </c>
      <c r="X3451" t="s">
        <v>70</v>
      </c>
      <c r="Y3451" t="s">
        <v>48</v>
      </c>
      <c r="Z3451">
        <v>7376.45</v>
      </c>
      <c r="AA3451">
        <v>3769.33</v>
      </c>
      <c r="AB3451">
        <v>0.51100000000000001</v>
      </c>
    </row>
    <row r="3452" spans="1:28" x14ac:dyDescent="0.25">
      <c r="A3452" t="s">
        <v>3536</v>
      </c>
      <c r="B3452" s="2">
        <v>45756.430555555547</v>
      </c>
      <c r="C3452" s="2">
        <v>45760.730555555558</v>
      </c>
      <c r="D3452" t="s">
        <v>85</v>
      </c>
      <c r="E3452" t="s">
        <v>83</v>
      </c>
      <c r="F3452" t="s">
        <v>31</v>
      </c>
      <c r="G3452" t="s">
        <v>55</v>
      </c>
      <c r="H3452" t="s">
        <v>67</v>
      </c>
      <c r="I3452" t="s">
        <v>34</v>
      </c>
      <c r="J3452">
        <v>4.3</v>
      </c>
      <c r="K3452" t="s">
        <v>35</v>
      </c>
      <c r="L3452">
        <v>107</v>
      </c>
      <c r="M3452" s="2">
        <v>45756</v>
      </c>
      <c r="N3452" t="s">
        <v>36</v>
      </c>
      <c r="O3452">
        <v>7.9</v>
      </c>
      <c r="P3452">
        <v>1.3</v>
      </c>
      <c r="Q3452">
        <v>7479.69</v>
      </c>
      <c r="R3452" t="s">
        <v>77</v>
      </c>
      <c r="S3452">
        <v>4418.9799999999996</v>
      </c>
      <c r="T3452">
        <v>2.9</v>
      </c>
      <c r="U3452">
        <v>2025</v>
      </c>
      <c r="V3452" t="s">
        <v>38</v>
      </c>
      <c r="W3452" s="2">
        <v>45748</v>
      </c>
      <c r="X3452" t="s">
        <v>64</v>
      </c>
      <c r="Y3452" t="s">
        <v>48</v>
      </c>
      <c r="Z3452">
        <v>7479.69</v>
      </c>
      <c r="AA3452">
        <v>4418.9799999999996</v>
      </c>
      <c r="AB3452">
        <v>0.59099999999999997</v>
      </c>
    </row>
    <row r="3453" spans="1:28" x14ac:dyDescent="0.25">
      <c r="A3453" t="s">
        <v>3537</v>
      </c>
      <c r="B3453" s="2">
        <v>45761.918749999997</v>
      </c>
      <c r="C3453" s="2">
        <v>45766.71875</v>
      </c>
      <c r="D3453" t="s">
        <v>113</v>
      </c>
      <c r="E3453" t="s">
        <v>83</v>
      </c>
      <c r="F3453" t="s">
        <v>51</v>
      </c>
      <c r="G3453" t="s">
        <v>55</v>
      </c>
      <c r="H3453" t="s">
        <v>74</v>
      </c>
      <c r="I3453" t="s">
        <v>57</v>
      </c>
      <c r="J3453">
        <v>4.8</v>
      </c>
      <c r="K3453" t="s">
        <v>35</v>
      </c>
      <c r="L3453">
        <v>85</v>
      </c>
      <c r="M3453" s="2">
        <v>45761</v>
      </c>
      <c r="N3453" t="s">
        <v>36</v>
      </c>
      <c r="O3453">
        <v>9.9</v>
      </c>
      <c r="P3453">
        <v>2.2999999999999998</v>
      </c>
      <c r="Q3453">
        <v>5911.64</v>
      </c>
      <c r="R3453" t="s">
        <v>37</v>
      </c>
      <c r="S3453">
        <v>3493</v>
      </c>
      <c r="T3453">
        <v>3.6</v>
      </c>
      <c r="U3453">
        <v>2025</v>
      </c>
      <c r="V3453" t="s">
        <v>38</v>
      </c>
      <c r="W3453" s="2">
        <v>45748</v>
      </c>
      <c r="X3453" t="s">
        <v>78</v>
      </c>
      <c r="Y3453" t="s">
        <v>48</v>
      </c>
      <c r="Z3453">
        <v>5911.64</v>
      </c>
      <c r="AA3453">
        <v>3493</v>
      </c>
      <c r="AB3453">
        <v>0.59099999999999997</v>
      </c>
    </row>
    <row r="3454" spans="1:28" x14ac:dyDescent="0.25">
      <c r="A3454" t="s">
        <v>3538</v>
      </c>
      <c r="B3454" s="2">
        <v>45871.135416666657</v>
      </c>
      <c r="C3454" s="2">
        <v>45877.035416666673</v>
      </c>
      <c r="D3454" t="s">
        <v>113</v>
      </c>
      <c r="E3454" t="s">
        <v>73</v>
      </c>
      <c r="F3454" t="s">
        <v>31</v>
      </c>
      <c r="G3454" t="s">
        <v>55</v>
      </c>
      <c r="H3454" t="s">
        <v>52</v>
      </c>
      <c r="I3454" t="s">
        <v>34</v>
      </c>
      <c r="J3454">
        <v>5.9</v>
      </c>
      <c r="K3454" t="s">
        <v>58</v>
      </c>
      <c r="L3454">
        <v>8</v>
      </c>
      <c r="M3454" s="2">
        <v>45871</v>
      </c>
      <c r="N3454" t="s">
        <v>36</v>
      </c>
      <c r="O3454">
        <v>10.3</v>
      </c>
      <c r="P3454">
        <v>2.7</v>
      </c>
      <c r="Q3454">
        <v>6607.82</v>
      </c>
      <c r="R3454" t="s">
        <v>37</v>
      </c>
      <c r="S3454">
        <v>5066.28</v>
      </c>
      <c r="T3454">
        <v>3.9</v>
      </c>
      <c r="U3454">
        <v>2025</v>
      </c>
      <c r="V3454" t="s">
        <v>87</v>
      </c>
      <c r="W3454" s="2">
        <v>45870</v>
      </c>
      <c r="X3454" t="s">
        <v>92</v>
      </c>
      <c r="Y3454" t="s">
        <v>40</v>
      </c>
      <c r="Z3454">
        <v>6607.82</v>
      </c>
      <c r="AA3454">
        <v>5066.28</v>
      </c>
      <c r="AB3454">
        <v>0.76700000000000002</v>
      </c>
    </row>
    <row r="3455" spans="1:28" x14ac:dyDescent="0.25">
      <c r="A3455" t="s">
        <v>3539</v>
      </c>
      <c r="B3455" s="2">
        <v>46321.288888888892</v>
      </c>
      <c r="C3455" s="2">
        <v>46325.188888888893</v>
      </c>
      <c r="D3455" t="s">
        <v>62</v>
      </c>
      <c r="E3455" t="s">
        <v>30</v>
      </c>
      <c r="F3455" t="s">
        <v>51</v>
      </c>
      <c r="G3455" t="s">
        <v>66</v>
      </c>
      <c r="H3455" t="s">
        <v>56</v>
      </c>
      <c r="I3455" t="s">
        <v>34</v>
      </c>
      <c r="J3455">
        <v>3.9</v>
      </c>
      <c r="K3455" t="s">
        <v>35</v>
      </c>
      <c r="L3455">
        <v>71</v>
      </c>
      <c r="M3455" s="2">
        <v>46321</v>
      </c>
      <c r="N3455" t="s">
        <v>68</v>
      </c>
      <c r="O3455">
        <v>8</v>
      </c>
      <c r="P3455">
        <v>1.5</v>
      </c>
      <c r="Q3455">
        <v>6540.5</v>
      </c>
      <c r="R3455" t="s">
        <v>37</v>
      </c>
      <c r="S3455">
        <v>4710.01</v>
      </c>
      <c r="T3455">
        <v>4.3</v>
      </c>
      <c r="U3455">
        <v>2026</v>
      </c>
      <c r="V3455" t="s">
        <v>97</v>
      </c>
      <c r="W3455" s="2">
        <v>46296</v>
      </c>
      <c r="X3455" t="s">
        <v>78</v>
      </c>
      <c r="Y3455" t="s">
        <v>48</v>
      </c>
      <c r="Z3455">
        <v>6540.5</v>
      </c>
      <c r="AA3455">
        <v>4710.01</v>
      </c>
      <c r="AB3455">
        <v>0.72</v>
      </c>
    </row>
    <row r="3456" spans="1:28" x14ac:dyDescent="0.25">
      <c r="A3456" t="s">
        <v>3540</v>
      </c>
      <c r="B3456" s="2">
        <v>45822.460416666669</v>
      </c>
      <c r="C3456" s="2">
        <v>45825.160416666673</v>
      </c>
      <c r="D3456" t="s">
        <v>50</v>
      </c>
      <c r="E3456" t="s">
        <v>30</v>
      </c>
      <c r="F3456" t="s">
        <v>51</v>
      </c>
      <c r="G3456" t="s">
        <v>55</v>
      </c>
      <c r="H3456" t="s">
        <v>67</v>
      </c>
      <c r="I3456" t="s">
        <v>34</v>
      </c>
      <c r="J3456">
        <v>2.7</v>
      </c>
      <c r="K3456" t="s">
        <v>35</v>
      </c>
      <c r="L3456">
        <v>85</v>
      </c>
      <c r="M3456" s="2">
        <v>45822</v>
      </c>
      <c r="N3456" t="s">
        <v>36</v>
      </c>
      <c r="O3456">
        <v>8</v>
      </c>
      <c r="P3456">
        <v>2.1</v>
      </c>
      <c r="Q3456">
        <v>3697.93</v>
      </c>
      <c r="R3456" t="s">
        <v>37</v>
      </c>
      <c r="S3456">
        <v>2481.84</v>
      </c>
      <c r="T3456">
        <v>3.4</v>
      </c>
      <c r="U3456">
        <v>2025</v>
      </c>
      <c r="V3456" t="s">
        <v>110</v>
      </c>
      <c r="W3456" s="2">
        <v>45809</v>
      </c>
      <c r="X3456" t="s">
        <v>92</v>
      </c>
      <c r="Y3456" t="s">
        <v>40</v>
      </c>
      <c r="Z3456">
        <v>3697.93</v>
      </c>
      <c r="AA3456">
        <v>2481.84</v>
      </c>
      <c r="AB3456">
        <v>0.67100000000000004</v>
      </c>
    </row>
    <row r="3457" spans="1:28" x14ac:dyDescent="0.25">
      <c r="A3457" t="s">
        <v>3541</v>
      </c>
      <c r="B3457" s="2">
        <v>46177.957638888889</v>
      </c>
      <c r="C3457" s="2">
        <v>46179.057638888888</v>
      </c>
      <c r="D3457" t="s">
        <v>72</v>
      </c>
      <c r="E3457" t="s">
        <v>43</v>
      </c>
      <c r="F3457" t="s">
        <v>31</v>
      </c>
      <c r="G3457" t="s">
        <v>32</v>
      </c>
      <c r="H3457" t="s">
        <v>67</v>
      </c>
      <c r="I3457" t="s">
        <v>75</v>
      </c>
      <c r="J3457">
        <v>1.1000000000000001</v>
      </c>
      <c r="K3457" t="s">
        <v>35</v>
      </c>
      <c r="L3457">
        <v>76</v>
      </c>
      <c r="M3457" s="2">
        <v>46177</v>
      </c>
      <c r="N3457" t="s">
        <v>68</v>
      </c>
      <c r="O3457">
        <v>10.4</v>
      </c>
      <c r="P3457">
        <v>0</v>
      </c>
      <c r="Q3457">
        <v>3111.82</v>
      </c>
      <c r="R3457" t="s">
        <v>77</v>
      </c>
      <c r="S3457">
        <v>2093.21</v>
      </c>
      <c r="T3457">
        <v>4.0999999999999996</v>
      </c>
      <c r="U3457">
        <v>2026</v>
      </c>
      <c r="V3457" t="s">
        <v>110</v>
      </c>
      <c r="W3457" s="2">
        <v>46174</v>
      </c>
      <c r="X3457" t="s">
        <v>47</v>
      </c>
      <c r="Y3457" t="s">
        <v>48</v>
      </c>
      <c r="Z3457">
        <v>3111.82</v>
      </c>
      <c r="AA3457">
        <v>2093.21</v>
      </c>
      <c r="AB3457">
        <v>0.67300000000000004</v>
      </c>
    </row>
    <row r="3458" spans="1:28" x14ac:dyDescent="0.25">
      <c r="A3458" t="s">
        <v>3542</v>
      </c>
      <c r="B3458" s="2">
        <v>45941.102083333331</v>
      </c>
      <c r="C3458" s="2">
        <v>45945.20208333333</v>
      </c>
      <c r="D3458" t="s">
        <v>72</v>
      </c>
      <c r="E3458" t="s">
        <v>73</v>
      </c>
      <c r="F3458" t="s">
        <v>31</v>
      </c>
      <c r="G3458" t="s">
        <v>44</v>
      </c>
      <c r="H3458" t="s">
        <v>86</v>
      </c>
      <c r="I3458" t="s">
        <v>75</v>
      </c>
      <c r="J3458">
        <v>4.0999999999999996</v>
      </c>
      <c r="K3458" t="s">
        <v>35</v>
      </c>
      <c r="L3458">
        <v>76</v>
      </c>
      <c r="M3458" s="2">
        <v>45941</v>
      </c>
      <c r="N3458" t="s">
        <v>36</v>
      </c>
      <c r="O3458">
        <v>11.9</v>
      </c>
      <c r="P3458">
        <v>2.9</v>
      </c>
      <c r="Q3458">
        <v>8092.45</v>
      </c>
      <c r="R3458" t="s">
        <v>77</v>
      </c>
      <c r="S3458">
        <v>5502.55</v>
      </c>
      <c r="T3458">
        <v>3.9</v>
      </c>
      <c r="U3458">
        <v>2025</v>
      </c>
      <c r="V3458" t="s">
        <v>97</v>
      </c>
      <c r="W3458" s="2">
        <v>45931</v>
      </c>
      <c r="X3458" t="s">
        <v>92</v>
      </c>
      <c r="Y3458" t="s">
        <v>40</v>
      </c>
      <c r="Z3458">
        <v>8092.45</v>
      </c>
      <c r="AA3458">
        <v>5502.55</v>
      </c>
      <c r="AB3458">
        <v>0.68</v>
      </c>
    </row>
    <row r="3459" spans="1:28" x14ac:dyDescent="0.25">
      <c r="A3459" t="s">
        <v>3543</v>
      </c>
      <c r="B3459" s="2">
        <v>46174.694444444453</v>
      </c>
      <c r="C3459" s="2">
        <v>46177.894444444442</v>
      </c>
      <c r="D3459" t="s">
        <v>50</v>
      </c>
      <c r="E3459" t="s">
        <v>43</v>
      </c>
      <c r="F3459" t="s">
        <v>31</v>
      </c>
      <c r="G3459" t="s">
        <v>32</v>
      </c>
      <c r="H3459" t="s">
        <v>67</v>
      </c>
      <c r="I3459" t="s">
        <v>57</v>
      </c>
      <c r="J3459">
        <v>3.2</v>
      </c>
      <c r="K3459" t="s">
        <v>35</v>
      </c>
      <c r="L3459">
        <v>22</v>
      </c>
      <c r="M3459" s="2">
        <v>46174</v>
      </c>
      <c r="N3459" t="s">
        <v>36</v>
      </c>
      <c r="O3459">
        <v>7.9</v>
      </c>
      <c r="P3459">
        <v>1.1000000000000001</v>
      </c>
      <c r="Q3459">
        <v>5222.22</v>
      </c>
      <c r="R3459" t="s">
        <v>37</v>
      </c>
      <c r="S3459">
        <v>2774.37</v>
      </c>
      <c r="T3459">
        <v>4.0999999999999996</v>
      </c>
      <c r="U3459">
        <v>2026</v>
      </c>
      <c r="V3459" t="s">
        <v>110</v>
      </c>
      <c r="W3459" s="2">
        <v>46174</v>
      </c>
      <c r="X3459" t="s">
        <v>78</v>
      </c>
      <c r="Y3459" t="s">
        <v>48</v>
      </c>
      <c r="Z3459">
        <v>5222.22</v>
      </c>
      <c r="AA3459">
        <v>2774.37</v>
      </c>
      <c r="AB3459">
        <v>0.53100000000000003</v>
      </c>
    </row>
    <row r="3460" spans="1:28" x14ac:dyDescent="0.25">
      <c r="A3460" t="s">
        <v>3544</v>
      </c>
      <c r="B3460" s="2">
        <v>46314.963888888888</v>
      </c>
      <c r="C3460" s="2">
        <v>46315.763888888891</v>
      </c>
      <c r="D3460" t="s">
        <v>42</v>
      </c>
      <c r="E3460" t="s">
        <v>30</v>
      </c>
      <c r="F3460" t="s">
        <v>51</v>
      </c>
      <c r="G3460" t="s">
        <v>44</v>
      </c>
      <c r="H3460" t="s">
        <v>86</v>
      </c>
      <c r="I3460" t="s">
        <v>75</v>
      </c>
      <c r="J3460">
        <v>0.8</v>
      </c>
      <c r="K3460" t="s">
        <v>35</v>
      </c>
      <c r="L3460">
        <v>89</v>
      </c>
      <c r="M3460" s="2">
        <v>46314</v>
      </c>
      <c r="N3460" t="s">
        <v>36</v>
      </c>
      <c r="O3460">
        <v>8</v>
      </c>
      <c r="P3460">
        <v>1.7</v>
      </c>
      <c r="Q3460">
        <v>3158.51</v>
      </c>
      <c r="R3460" t="s">
        <v>37</v>
      </c>
      <c r="S3460">
        <v>1851.71</v>
      </c>
      <c r="T3460">
        <v>3.5</v>
      </c>
      <c r="U3460">
        <v>2026</v>
      </c>
      <c r="V3460" t="s">
        <v>97</v>
      </c>
      <c r="W3460" s="2">
        <v>46296</v>
      </c>
      <c r="X3460" t="s">
        <v>78</v>
      </c>
      <c r="Y3460" t="s">
        <v>48</v>
      </c>
      <c r="Z3460">
        <v>3158.51</v>
      </c>
      <c r="AA3460">
        <v>1851.71</v>
      </c>
      <c r="AB3460">
        <v>0.58599999999999997</v>
      </c>
    </row>
    <row r="3461" spans="1:28" x14ac:dyDescent="0.25">
      <c r="A3461" t="s">
        <v>3545</v>
      </c>
      <c r="B3461" s="2">
        <v>46270.252083333333</v>
      </c>
      <c r="C3461" s="2">
        <v>46271.752083333333</v>
      </c>
      <c r="D3461" t="s">
        <v>42</v>
      </c>
      <c r="E3461" t="s">
        <v>30</v>
      </c>
      <c r="F3461" t="s">
        <v>51</v>
      </c>
      <c r="G3461" t="s">
        <v>32</v>
      </c>
      <c r="H3461" t="s">
        <v>56</v>
      </c>
      <c r="I3461" t="s">
        <v>57</v>
      </c>
      <c r="J3461">
        <v>1.5</v>
      </c>
      <c r="K3461" t="s">
        <v>35</v>
      </c>
      <c r="L3461">
        <v>79</v>
      </c>
      <c r="M3461" s="2">
        <v>46270</v>
      </c>
      <c r="N3461" t="s">
        <v>68</v>
      </c>
      <c r="O3461">
        <v>8</v>
      </c>
      <c r="P3461">
        <v>3</v>
      </c>
      <c r="Q3461">
        <v>2397.09</v>
      </c>
      <c r="R3461" t="s">
        <v>77</v>
      </c>
      <c r="S3461">
        <v>1615.57</v>
      </c>
      <c r="T3461">
        <v>3.8</v>
      </c>
      <c r="U3461">
        <v>2026</v>
      </c>
      <c r="V3461" t="s">
        <v>53</v>
      </c>
      <c r="W3461" s="2">
        <v>46266</v>
      </c>
      <c r="X3461" t="s">
        <v>92</v>
      </c>
      <c r="Y3461" t="s">
        <v>40</v>
      </c>
      <c r="Z3461">
        <v>2397.09</v>
      </c>
      <c r="AA3461">
        <v>1615.57</v>
      </c>
      <c r="AB3461">
        <v>0.67400000000000004</v>
      </c>
    </row>
    <row r="3462" spans="1:28" x14ac:dyDescent="0.25">
      <c r="A3462" t="s">
        <v>3546</v>
      </c>
      <c r="B3462" s="2">
        <v>45821.27847222222</v>
      </c>
      <c r="C3462" s="2">
        <v>45822.578472222223</v>
      </c>
      <c r="D3462" t="s">
        <v>42</v>
      </c>
      <c r="E3462" t="s">
        <v>30</v>
      </c>
      <c r="F3462" t="s">
        <v>31</v>
      </c>
      <c r="G3462" t="s">
        <v>32</v>
      </c>
      <c r="H3462" t="s">
        <v>74</v>
      </c>
      <c r="I3462" t="s">
        <v>34</v>
      </c>
      <c r="J3462">
        <v>1.3</v>
      </c>
      <c r="K3462" t="s">
        <v>35</v>
      </c>
      <c r="L3462">
        <v>89</v>
      </c>
      <c r="M3462" s="2">
        <v>45821</v>
      </c>
      <c r="N3462" t="s">
        <v>76</v>
      </c>
      <c r="O3462">
        <v>7.8</v>
      </c>
      <c r="P3462">
        <v>1.9</v>
      </c>
      <c r="Q3462">
        <v>1672.95</v>
      </c>
      <c r="R3462" t="s">
        <v>37</v>
      </c>
      <c r="S3462">
        <v>819.79</v>
      </c>
      <c r="T3462">
        <v>3.8</v>
      </c>
      <c r="U3462">
        <v>2025</v>
      </c>
      <c r="V3462" t="s">
        <v>110</v>
      </c>
      <c r="W3462" s="2">
        <v>45809</v>
      </c>
      <c r="X3462" t="s">
        <v>81</v>
      </c>
      <c r="Y3462" t="s">
        <v>48</v>
      </c>
      <c r="Z3462">
        <v>1672.95</v>
      </c>
      <c r="AA3462">
        <v>819.79</v>
      </c>
      <c r="AB3462">
        <v>0.49</v>
      </c>
    </row>
    <row r="3463" spans="1:28" x14ac:dyDescent="0.25">
      <c r="A3463" t="s">
        <v>3547</v>
      </c>
      <c r="B3463" s="2">
        <v>46316.420138888891</v>
      </c>
      <c r="C3463" s="2">
        <v>46320.320138888892</v>
      </c>
      <c r="D3463" t="s">
        <v>85</v>
      </c>
      <c r="E3463" t="s">
        <v>73</v>
      </c>
      <c r="F3463" t="s">
        <v>51</v>
      </c>
      <c r="G3463" t="s">
        <v>32</v>
      </c>
      <c r="H3463" t="s">
        <v>45</v>
      </c>
      <c r="I3463" t="s">
        <v>34</v>
      </c>
      <c r="J3463">
        <v>3.9</v>
      </c>
      <c r="K3463" t="s">
        <v>35</v>
      </c>
      <c r="L3463">
        <v>51</v>
      </c>
      <c r="M3463" s="2">
        <v>46316</v>
      </c>
      <c r="N3463" t="s">
        <v>76</v>
      </c>
      <c r="O3463">
        <v>8.1999999999999993</v>
      </c>
      <c r="P3463">
        <v>0.7</v>
      </c>
      <c r="Q3463">
        <v>6777.91</v>
      </c>
      <c r="R3463" t="s">
        <v>37</v>
      </c>
      <c r="S3463">
        <v>4249.55</v>
      </c>
      <c r="T3463">
        <v>3.8</v>
      </c>
      <c r="U3463">
        <v>2026</v>
      </c>
      <c r="V3463" t="s">
        <v>97</v>
      </c>
      <c r="W3463" s="2">
        <v>46296</v>
      </c>
      <c r="X3463" t="s">
        <v>64</v>
      </c>
      <c r="Y3463" t="s">
        <v>48</v>
      </c>
      <c r="Z3463">
        <v>6777.91</v>
      </c>
      <c r="AA3463">
        <v>4249.55</v>
      </c>
      <c r="AB3463">
        <v>0.627</v>
      </c>
    </row>
    <row r="3464" spans="1:28" x14ac:dyDescent="0.25">
      <c r="A3464" t="s">
        <v>3548</v>
      </c>
      <c r="B3464" s="2">
        <v>45721.158333333333</v>
      </c>
      <c r="C3464" s="2">
        <v>45721.758333333331</v>
      </c>
      <c r="D3464" t="s">
        <v>42</v>
      </c>
      <c r="E3464" t="s">
        <v>83</v>
      </c>
      <c r="F3464" t="s">
        <v>31</v>
      </c>
      <c r="G3464" t="s">
        <v>32</v>
      </c>
      <c r="H3464" t="s">
        <v>56</v>
      </c>
      <c r="I3464" t="s">
        <v>34</v>
      </c>
      <c r="J3464">
        <v>0.6</v>
      </c>
      <c r="K3464" t="s">
        <v>35</v>
      </c>
      <c r="L3464">
        <v>56</v>
      </c>
      <c r="M3464" s="2">
        <v>45721</v>
      </c>
      <c r="N3464" t="s">
        <v>36</v>
      </c>
      <c r="O3464">
        <v>8</v>
      </c>
      <c r="P3464">
        <v>2.2000000000000002</v>
      </c>
      <c r="Q3464">
        <v>1998.91</v>
      </c>
      <c r="R3464" t="s">
        <v>77</v>
      </c>
      <c r="S3464">
        <v>1461.19</v>
      </c>
      <c r="T3464">
        <v>3.9</v>
      </c>
      <c r="U3464">
        <v>2025</v>
      </c>
      <c r="V3464" t="s">
        <v>46</v>
      </c>
      <c r="W3464" s="2">
        <v>45717</v>
      </c>
      <c r="X3464" t="s">
        <v>64</v>
      </c>
      <c r="Y3464" t="s">
        <v>48</v>
      </c>
      <c r="Z3464">
        <v>1998.91</v>
      </c>
      <c r="AA3464">
        <v>1461.19</v>
      </c>
      <c r="AB3464">
        <v>0.73099999999999998</v>
      </c>
    </row>
    <row r="3465" spans="1:28" x14ac:dyDescent="0.25">
      <c r="A3465" t="s">
        <v>3549</v>
      </c>
      <c r="B3465" s="2">
        <v>45748.37222222222</v>
      </c>
      <c r="C3465" s="2">
        <v>45750.072222222218</v>
      </c>
      <c r="D3465" t="s">
        <v>50</v>
      </c>
      <c r="E3465" t="s">
        <v>73</v>
      </c>
      <c r="F3465" t="s">
        <v>51</v>
      </c>
      <c r="G3465" t="s">
        <v>55</v>
      </c>
      <c r="H3465" t="s">
        <v>67</v>
      </c>
      <c r="I3465" t="s">
        <v>34</v>
      </c>
      <c r="J3465">
        <v>1.7</v>
      </c>
      <c r="K3465" t="s">
        <v>35</v>
      </c>
      <c r="L3465">
        <v>45</v>
      </c>
      <c r="M3465" s="2">
        <v>45748</v>
      </c>
      <c r="N3465" t="s">
        <v>36</v>
      </c>
      <c r="O3465">
        <v>8</v>
      </c>
      <c r="P3465">
        <v>0.5</v>
      </c>
      <c r="Q3465">
        <v>3955.94</v>
      </c>
      <c r="R3465" t="s">
        <v>37</v>
      </c>
      <c r="S3465">
        <v>2545.75</v>
      </c>
      <c r="T3465">
        <v>4</v>
      </c>
      <c r="U3465">
        <v>2025</v>
      </c>
      <c r="V3465" t="s">
        <v>38</v>
      </c>
      <c r="W3465" s="2">
        <v>45748</v>
      </c>
      <c r="X3465" t="s">
        <v>70</v>
      </c>
      <c r="Y3465" t="s">
        <v>48</v>
      </c>
      <c r="Z3465">
        <v>3955.94</v>
      </c>
      <c r="AA3465">
        <v>2545.75</v>
      </c>
      <c r="AB3465">
        <v>0.64400000000000002</v>
      </c>
    </row>
    <row r="3466" spans="1:28" x14ac:dyDescent="0.25">
      <c r="A3466" t="s">
        <v>3550</v>
      </c>
      <c r="B3466" s="2">
        <v>45774.185416666667</v>
      </c>
      <c r="C3466" s="2">
        <v>45778.885416666657</v>
      </c>
      <c r="D3466" t="s">
        <v>72</v>
      </c>
      <c r="E3466" t="s">
        <v>73</v>
      </c>
      <c r="F3466" t="s">
        <v>51</v>
      </c>
      <c r="G3466" t="s">
        <v>32</v>
      </c>
      <c r="H3466" t="s">
        <v>52</v>
      </c>
      <c r="I3466" t="s">
        <v>57</v>
      </c>
      <c r="J3466">
        <v>4.7</v>
      </c>
      <c r="K3466" t="s">
        <v>35</v>
      </c>
      <c r="L3466">
        <v>51</v>
      </c>
      <c r="M3466" s="2">
        <v>45774</v>
      </c>
      <c r="N3466" t="s">
        <v>68</v>
      </c>
      <c r="O3466">
        <v>8</v>
      </c>
      <c r="P3466">
        <v>0.7</v>
      </c>
      <c r="Q3466">
        <v>7647.95</v>
      </c>
      <c r="R3466" t="s">
        <v>59</v>
      </c>
      <c r="S3466">
        <v>5656.05</v>
      </c>
      <c r="T3466">
        <v>4.3</v>
      </c>
      <c r="U3466">
        <v>2025</v>
      </c>
      <c r="V3466" t="s">
        <v>38</v>
      </c>
      <c r="W3466" s="2">
        <v>45748</v>
      </c>
      <c r="X3466" t="s">
        <v>39</v>
      </c>
      <c r="Y3466" t="s">
        <v>40</v>
      </c>
      <c r="Z3466">
        <v>7647.95</v>
      </c>
      <c r="AA3466">
        <v>5656.05</v>
      </c>
      <c r="AB3466">
        <v>0.74</v>
      </c>
    </row>
    <row r="3467" spans="1:28" x14ac:dyDescent="0.25">
      <c r="A3467" t="s">
        <v>3551</v>
      </c>
      <c r="B3467" s="2">
        <v>45924.991666666669</v>
      </c>
      <c r="C3467" s="2">
        <v>45930.091666666667</v>
      </c>
      <c r="D3467" t="s">
        <v>91</v>
      </c>
      <c r="E3467" t="s">
        <v>83</v>
      </c>
      <c r="F3467" t="s">
        <v>31</v>
      </c>
      <c r="G3467" t="s">
        <v>44</v>
      </c>
      <c r="H3467" t="s">
        <v>74</v>
      </c>
      <c r="I3467" t="s">
        <v>57</v>
      </c>
      <c r="J3467">
        <v>5.0999999999999996</v>
      </c>
      <c r="K3467" t="s">
        <v>35</v>
      </c>
      <c r="L3467">
        <v>52</v>
      </c>
      <c r="M3467" s="2">
        <v>45924</v>
      </c>
      <c r="N3467" t="s">
        <v>68</v>
      </c>
      <c r="O3467">
        <v>7.8</v>
      </c>
      <c r="P3467">
        <v>2.2000000000000002</v>
      </c>
      <c r="Q3467">
        <v>6398.77</v>
      </c>
      <c r="R3467" t="s">
        <v>77</v>
      </c>
      <c r="S3467">
        <v>4504.34</v>
      </c>
      <c r="T3467">
        <v>4</v>
      </c>
      <c r="U3467">
        <v>2025</v>
      </c>
      <c r="V3467" t="s">
        <v>53</v>
      </c>
      <c r="W3467" s="2">
        <v>45901</v>
      </c>
      <c r="X3467" t="s">
        <v>64</v>
      </c>
      <c r="Y3467" t="s">
        <v>48</v>
      </c>
      <c r="Z3467">
        <v>6398.77</v>
      </c>
      <c r="AA3467">
        <v>4504.34</v>
      </c>
      <c r="AB3467">
        <v>0.70399999999999996</v>
      </c>
    </row>
    <row r="3468" spans="1:28" x14ac:dyDescent="0.25">
      <c r="A3468" t="s">
        <v>3552</v>
      </c>
      <c r="B3468" s="2">
        <v>46342.718055555553</v>
      </c>
      <c r="C3468" s="2">
        <v>46345.418055555558</v>
      </c>
      <c r="D3468" t="s">
        <v>72</v>
      </c>
      <c r="E3468" t="s">
        <v>43</v>
      </c>
      <c r="F3468" t="s">
        <v>31</v>
      </c>
      <c r="G3468" t="s">
        <v>55</v>
      </c>
      <c r="H3468" t="s">
        <v>45</v>
      </c>
      <c r="I3468" t="s">
        <v>57</v>
      </c>
      <c r="J3468">
        <v>2.7</v>
      </c>
      <c r="K3468" t="s">
        <v>35</v>
      </c>
      <c r="L3468">
        <v>49</v>
      </c>
      <c r="M3468" s="2">
        <v>46342</v>
      </c>
      <c r="N3468" t="s">
        <v>36</v>
      </c>
      <c r="O3468">
        <v>11.8</v>
      </c>
      <c r="P3468">
        <v>2.6</v>
      </c>
      <c r="Q3468">
        <v>4375.3</v>
      </c>
      <c r="R3468" t="s">
        <v>37</v>
      </c>
      <c r="S3468">
        <v>2807.46</v>
      </c>
      <c r="T3468">
        <v>4.0999999999999996</v>
      </c>
      <c r="U3468">
        <v>2026</v>
      </c>
      <c r="V3468" t="s">
        <v>89</v>
      </c>
      <c r="W3468" s="2">
        <v>46327</v>
      </c>
      <c r="X3468" t="s">
        <v>78</v>
      </c>
      <c r="Y3468" t="s">
        <v>48</v>
      </c>
      <c r="Z3468">
        <v>4375.3</v>
      </c>
      <c r="AA3468">
        <v>2807.46</v>
      </c>
      <c r="AB3468">
        <v>0.64200000000000002</v>
      </c>
    </row>
    <row r="3469" spans="1:28" x14ac:dyDescent="0.25">
      <c r="A3469" t="s">
        <v>3553</v>
      </c>
      <c r="B3469" s="2">
        <v>46216.932638888888</v>
      </c>
      <c r="C3469" s="2">
        <v>46220.932638888888</v>
      </c>
      <c r="D3469" t="s">
        <v>72</v>
      </c>
      <c r="E3469" t="s">
        <v>30</v>
      </c>
      <c r="F3469" t="s">
        <v>51</v>
      </c>
      <c r="G3469" t="s">
        <v>32</v>
      </c>
      <c r="H3469" t="s">
        <v>45</v>
      </c>
      <c r="I3469" t="s">
        <v>34</v>
      </c>
      <c r="J3469">
        <v>4</v>
      </c>
      <c r="K3469" t="s">
        <v>35</v>
      </c>
      <c r="L3469">
        <v>54</v>
      </c>
      <c r="M3469" s="2">
        <v>46216</v>
      </c>
      <c r="N3469" t="s">
        <v>76</v>
      </c>
      <c r="O3469">
        <v>7.7</v>
      </c>
      <c r="P3469">
        <v>1.4</v>
      </c>
      <c r="Q3469">
        <v>6550.49</v>
      </c>
      <c r="R3469" t="s">
        <v>37</v>
      </c>
      <c r="S3469">
        <v>3884.69</v>
      </c>
      <c r="T3469">
        <v>4.0999999999999996</v>
      </c>
      <c r="U3469">
        <v>2026</v>
      </c>
      <c r="V3469" t="s">
        <v>107</v>
      </c>
      <c r="W3469" s="2">
        <v>46204</v>
      </c>
      <c r="X3469" t="s">
        <v>78</v>
      </c>
      <c r="Y3469" t="s">
        <v>48</v>
      </c>
      <c r="Z3469">
        <v>6550.49</v>
      </c>
      <c r="AA3469">
        <v>3884.69</v>
      </c>
      <c r="AB3469">
        <v>0.59299999999999997</v>
      </c>
    </row>
    <row r="3470" spans="1:28" x14ac:dyDescent="0.25">
      <c r="A3470" t="s">
        <v>3554</v>
      </c>
      <c r="B3470" s="2">
        <v>45797.086805555547</v>
      </c>
      <c r="C3470" s="2">
        <v>45801.586805555547</v>
      </c>
      <c r="D3470" t="s">
        <v>91</v>
      </c>
      <c r="E3470" t="s">
        <v>83</v>
      </c>
      <c r="F3470" t="s">
        <v>51</v>
      </c>
      <c r="G3470" t="s">
        <v>44</v>
      </c>
      <c r="H3470" t="s">
        <v>33</v>
      </c>
      <c r="I3470" t="s">
        <v>57</v>
      </c>
      <c r="J3470">
        <v>4.5</v>
      </c>
      <c r="K3470" t="s">
        <v>35</v>
      </c>
      <c r="L3470">
        <v>43</v>
      </c>
      <c r="M3470" s="2">
        <v>45797</v>
      </c>
      <c r="N3470" t="s">
        <v>36</v>
      </c>
      <c r="O3470">
        <v>8.1999999999999993</v>
      </c>
      <c r="P3470">
        <v>1</v>
      </c>
      <c r="Q3470">
        <v>7502.37</v>
      </c>
      <c r="R3470" t="s">
        <v>37</v>
      </c>
      <c r="S3470">
        <v>5077.17</v>
      </c>
      <c r="T3470">
        <v>4</v>
      </c>
      <c r="U3470">
        <v>2025</v>
      </c>
      <c r="V3470" t="s">
        <v>80</v>
      </c>
      <c r="W3470" s="2">
        <v>45778</v>
      </c>
      <c r="X3470" t="s">
        <v>70</v>
      </c>
      <c r="Y3470" t="s">
        <v>48</v>
      </c>
      <c r="Z3470">
        <v>7502.37</v>
      </c>
      <c r="AA3470">
        <v>5077.17</v>
      </c>
      <c r="AB3470">
        <v>0.67700000000000005</v>
      </c>
    </row>
    <row r="3471" spans="1:28" x14ac:dyDescent="0.25">
      <c r="A3471" t="s">
        <v>3555</v>
      </c>
      <c r="B3471" s="2">
        <v>45903.211805555547</v>
      </c>
      <c r="C3471" s="2">
        <v>45906.011805555558</v>
      </c>
      <c r="D3471" t="s">
        <v>72</v>
      </c>
      <c r="E3471" t="s">
        <v>30</v>
      </c>
      <c r="F3471" t="s">
        <v>31</v>
      </c>
      <c r="G3471" t="s">
        <v>55</v>
      </c>
      <c r="H3471" t="s">
        <v>33</v>
      </c>
      <c r="I3471" t="s">
        <v>34</v>
      </c>
      <c r="J3471">
        <v>2.8</v>
      </c>
      <c r="K3471" t="s">
        <v>35</v>
      </c>
      <c r="L3471">
        <v>57</v>
      </c>
      <c r="M3471" s="2">
        <v>45903</v>
      </c>
      <c r="N3471" t="s">
        <v>68</v>
      </c>
      <c r="O3471">
        <v>8</v>
      </c>
      <c r="P3471">
        <v>1.7</v>
      </c>
      <c r="Q3471">
        <v>5684.22</v>
      </c>
      <c r="R3471" t="s">
        <v>37</v>
      </c>
      <c r="S3471">
        <v>3576.64</v>
      </c>
      <c r="T3471">
        <v>3.8</v>
      </c>
      <c r="U3471">
        <v>2025</v>
      </c>
      <c r="V3471" t="s">
        <v>53</v>
      </c>
      <c r="W3471" s="2">
        <v>45901</v>
      </c>
      <c r="X3471" t="s">
        <v>64</v>
      </c>
      <c r="Y3471" t="s">
        <v>48</v>
      </c>
      <c r="Z3471">
        <v>5684.22</v>
      </c>
      <c r="AA3471">
        <v>3576.64</v>
      </c>
      <c r="AB3471">
        <v>0.629</v>
      </c>
    </row>
    <row r="3472" spans="1:28" x14ac:dyDescent="0.25">
      <c r="A3472" t="s">
        <v>3556</v>
      </c>
      <c r="B3472" s="2">
        <v>46318.772222222222</v>
      </c>
      <c r="C3472" s="2">
        <v>46322.272222222222</v>
      </c>
      <c r="D3472" t="s">
        <v>72</v>
      </c>
      <c r="E3472" t="s">
        <v>73</v>
      </c>
      <c r="F3472" t="s">
        <v>31</v>
      </c>
      <c r="G3472" t="s">
        <v>44</v>
      </c>
      <c r="H3472" t="s">
        <v>67</v>
      </c>
      <c r="I3472" t="s">
        <v>34</v>
      </c>
      <c r="J3472">
        <v>3.5</v>
      </c>
      <c r="K3472" t="s">
        <v>35</v>
      </c>
      <c r="L3472">
        <v>32</v>
      </c>
      <c r="M3472" s="2">
        <v>46318</v>
      </c>
      <c r="N3472" t="s">
        <v>36</v>
      </c>
      <c r="O3472">
        <v>8.1999999999999993</v>
      </c>
      <c r="P3472">
        <v>0</v>
      </c>
      <c r="Q3472">
        <v>6690.3</v>
      </c>
      <c r="R3472" t="s">
        <v>77</v>
      </c>
      <c r="S3472">
        <v>5206.8599999999997</v>
      </c>
      <c r="T3472">
        <v>4.8</v>
      </c>
      <c r="U3472">
        <v>2026</v>
      </c>
      <c r="V3472" t="s">
        <v>97</v>
      </c>
      <c r="W3472" s="2">
        <v>46296</v>
      </c>
      <c r="X3472" t="s">
        <v>81</v>
      </c>
      <c r="Y3472" t="s">
        <v>48</v>
      </c>
      <c r="Z3472">
        <v>6690.3</v>
      </c>
      <c r="AA3472">
        <v>5206.8599999999997</v>
      </c>
      <c r="AB3472">
        <v>0.77800000000000002</v>
      </c>
    </row>
    <row r="3473" spans="1:28" x14ac:dyDescent="0.25">
      <c r="A3473" t="s">
        <v>3557</v>
      </c>
      <c r="B3473" s="2">
        <v>46052.956944444442</v>
      </c>
      <c r="C3473" s="2">
        <v>46056.356944444437</v>
      </c>
      <c r="D3473" t="s">
        <v>50</v>
      </c>
      <c r="E3473" t="s">
        <v>30</v>
      </c>
      <c r="F3473" t="s">
        <v>31</v>
      </c>
      <c r="G3473" t="s">
        <v>55</v>
      </c>
      <c r="H3473" t="s">
        <v>33</v>
      </c>
      <c r="I3473" t="s">
        <v>75</v>
      </c>
      <c r="J3473">
        <v>3.4</v>
      </c>
      <c r="K3473" t="s">
        <v>35</v>
      </c>
      <c r="L3473">
        <v>57</v>
      </c>
      <c r="M3473" s="2">
        <v>46052</v>
      </c>
      <c r="N3473" t="s">
        <v>36</v>
      </c>
      <c r="O3473">
        <v>9.9</v>
      </c>
      <c r="P3473">
        <v>2.7</v>
      </c>
      <c r="Q3473">
        <v>3355.22</v>
      </c>
      <c r="R3473" t="s">
        <v>37</v>
      </c>
      <c r="S3473">
        <v>2224.98</v>
      </c>
      <c r="T3473">
        <v>3.6</v>
      </c>
      <c r="U3473">
        <v>2026</v>
      </c>
      <c r="V3473" t="s">
        <v>69</v>
      </c>
      <c r="W3473" s="2">
        <v>46023</v>
      </c>
      <c r="X3473" t="s">
        <v>81</v>
      </c>
      <c r="Y3473" t="s">
        <v>48</v>
      </c>
      <c r="Z3473">
        <v>3355.22</v>
      </c>
      <c r="AA3473">
        <v>2224.98</v>
      </c>
      <c r="AB3473">
        <v>0.66300000000000003</v>
      </c>
    </row>
    <row r="3474" spans="1:28" x14ac:dyDescent="0.25">
      <c r="A3474" t="s">
        <v>3558</v>
      </c>
      <c r="B3474" s="2">
        <v>46144.435416666667</v>
      </c>
      <c r="C3474" s="2">
        <v>46149.435416666667</v>
      </c>
      <c r="D3474" t="s">
        <v>91</v>
      </c>
      <c r="E3474" t="s">
        <v>30</v>
      </c>
      <c r="F3474" t="s">
        <v>31</v>
      </c>
      <c r="G3474" t="s">
        <v>32</v>
      </c>
      <c r="H3474" t="s">
        <v>45</v>
      </c>
      <c r="I3474" t="s">
        <v>34</v>
      </c>
      <c r="J3474">
        <v>5</v>
      </c>
      <c r="K3474" t="s">
        <v>35</v>
      </c>
      <c r="L3474">
        <v>60</v>
      </c>
      <c r="M3474" s="2">
        <v>46144</v>
      </c>
      <c r="N3474" t="s">
        <v>36</v>
      </c>
      <c r="O3474">
        <v>8.1999999999999993</v>
      </c>
      <c r="P3474">
        <v>1.5</v>
      </c>
      <c r="Q3474">
        <v>7189.23</v>
      </c>
      <c r="R3474" t="s">
        <v>59</v>
      </c>
      <c r="S3474">
        <v>3993.79</v>
      </c>
      <c r="T3474">
        <v>4.7</v>
      </c>
      <c r="U3474">
        <v>2026</v>
      </c>
      <c r="V3474" t="s">
        <v>80</v>
      </c>
      <c r="W3474" s="2">
        <v>46143</v>
      </c>
      <c r="X3474" t="s">
        <v>92</v>
      </c>
      <c r="Y3474" t="s">
        <v>40</v>
      </c>
      <c r="Z3474">
        <v>7189.23</v>
      </c>
      <c r="AA3474">
        <v>3993.79</v>
      </c>
      <c r="AB3474">
        <v>0.55600000000000005</v>
      </c>
    </row>
    <row r="3475" spans="1:28" x14ac:dyDescent="0.25">
      <c r="A3475" t="s">
        <v>3559</v>
      </c>
      <c r="B3475" s="2">
        <v>46133.954861111109</v>
      </c>
      <c r="C3475" s="2">
        <v>46139.854861111111</v>
      </c>
      <c r="D3475" t="s">
        <v>62</v>
      </c>
      <c r="E3475" t="s">
        <v>30</v>
      </c>
      <c r="F3475" t="s">
        <v>31</v>
      </c>
      <c r="G3475" t="s">
        <v>44</v>
      </c>
      <c r="H3475" t="s">
        <v>45</v>
      </c>
      <c r="I3475" t="s">
        <v>34</v>
      </c>
      <c r="J3475">
        <v>5.9</v>
      </c>
      <c r="K3475" t="s">
        <v>35</v>
      </c>
      <c r="L3475">
        <v>39</v>
      </c>
      <c r="M3475" s="2">
        <v>46133</v>
      </c>
      <c r="N3475" t="s">
        <v>76</v>
      </c>
      <c r="O3475">
        <v>7.7</v>
      </c>
      <c r="P3475">
        <v>0.4</v>
      </c>
      <c r="Q3475">
        <v>8604.7199999999993</v>
      </c>
      <c r="R3475" t="s">
        <v>37</v>
      </c>
      <c r="S3475">
        <v>6616.15</v>
      </c>
      <c r="T3475">
        <v>5</v>
      </c>
      <c r="U3475">
        <v>2026</v>
      </c>
      <c r="V3475" t="s">
        <v>38</v>
      </c>
      <c r="W3475" s="2">
        <v>46113</v>
      </c>
      <c r="X3475" t="s">
        <v>70</v>
      </c>
      <c r="Y3475" t="s">
        <v>48</v>
      </c>
      <c r="Z3475">
        <v>8604.7199999999993</v>
      </c>
      <c r="AA3475">
        <v>6616.15</v>
      </c>
      <c r="AB3475">
        <v>0.76900000000000002</v>
      </c>
    </row>
    <row r="3476" spans="1:28" x14ac:dyDescent="0.25">
      <c r="A3476" t="s">
        <v>3560</v>
      </c>
      <c r="B3476" s="2">
        <v>46174.477777777778</v>
      </c>
      <c r="C3476" s="2">
        <v>46181.37777777778</v>
      </c>
      <c r="D3476" t="s">
        <v>29</v>
      </c>
      <c r="E3476" t="s">
        <v>30</v>
      </c>
      <c r="F3476" t="s">
        <v>31</v>
      </c>
      <c r="G3476" t="s">
        <v>32</v>
      </c>
      <c r="H3476" t="s">
        <v>56</v>
      </c>
      <c r="I3476" t="s">
        <v>57</v>
      </c>
      <c r="J3476">
        <v>6.9</v>
      </c>
      <c r="K3476" t="s">
        <v>35</v>
      </c>
      <c r="L3476">
        <v>59</v>
      </c>
      <c r="M3476" s="2">
        <v>46174</v>
      </c>
      <c r="N3476" t="s">
        <v>36</v>
      </c>
      <c r="O3476">
        <v>10.199999999999999</v>
      </c>
      <c r="P3476">
        <v>3.8</v>
      </c>
      <c r="Q3476">
        <v>8824.27</v>
      </c>
      <c r="R3476" t="s">
        <v>37</v>
      </c>
      <c r="S3476">
        <v>4995.54</v>
      </c>
      <c r="T3476">
        <v>3.6</v>
      </c>
      <c r="U3476">
        <v>2026</v>
      </c>
      <c r="V3476" t="s">
        <v>110</v>
      </c>
      <c r="W3476" s="2">
        <v>46174</v>
      </c>
      <c r="X3476" t="s">
        <v>78</v>
      </c>
      <c r="Y3476" t="s">
        <v>48</v>
      </c>
      <c r="Z3476">
        <v>8824.27</v>
      </c>
      <c r="AA3476">
        <v>4995.54</v>
      </c>
      <c r="AB3476">
        <v>0.56599999999999995</v>
      </c>
    </row>
    <row r="3477" spans="1:28" x14ac:dyDescent="0.25">
      <c r="A3477" t="s">
        <v>3561</v>
      </c>
      <c r="B3477" s="2">
        <v>45841.720138888893</v>
      </c>
      <c r="C3477" s="2">
        <v>45846.720138888893</v>
      </c>
      <c r="D3477" t="s">
        <v>113</v>
      </c>
      <c r="E3477" t="s">
        <v>30</v>
      </c>
      <c r="F3477" t="s">
        <v>51</v>
      </c>
      <c r="G3477" t="s">
        <v>55</v>
      </c>
      <c r="H3477" t="s">
        <v>33</v>
      </c>
      <c r="I3477" t="s">
        <v>75</v>
      </c>
      <c r="J3477">
        <v>5</v>
      </c>
      <c r="K3477" t="s">
        <v>35</v>
      </c>
      <c r="L3477">
        <v>27</v>
      </c>
      <c r="M3477" s="2">
        <v>45841</v>
      </c>
      <c r="N3477" t="s">
        <v>76</v>
      </c>
      <c r="O3477">
        <v>10</v>
      </c>
      <c r="P3477">
        <v>1.3</v>
      </c>
      <c r="Q3477">
        <v>6482.47</v>
      </c>
      <c r="R3477" t="s">
        <v>77</v>
      </c>
      <c r="S3477">
        <v>4843.8900000000003</v>
      </c>
      <c r="T3477">
        <v>4.5</v>
      </c>
      <c r="U3477">
        <v>2025</v>
      </c>
      <c r="V3477" t="s">
        <v>107</v>
      </c>
      <c r="W3477" s="2">
        <v>45839</v>
      </c>
      <c r="X3477" t="s">
        <v>47</v>
      </c>
      <c r="Y3477" t="s">
        <v>48</v>
      </c>
      <c r="Z3477">
        <v>6482.47</v>
      </c>
      <c r="AA3477">
        <v>4843.8900000000003</v>
      </c>
      <c r="AB3477">
        <v>0.747</v>
      </c>
    </row>
    <row r="3478" spans="1:28" x14ac:dyDescent="0.25">
      <c r="A3478" t="s">
        <v>3562</v>
      </c>
      <c r="B3478" s="2">
        <v>45677.888888888891</v>
      </c>
      <c r="C3478" s="2">
        <v>45679.188888888893</v>
      </c>
      <c r="D3478" t="s">
        <v>42</v>
      </c>
      <c r="E3478" t="s">
        <v>83</v>
      </c>
      <c r="F3478" t="s">
        <v>31</v>
      </c>
      <c r="G3478" t="s">
        <v>66</v>
      </c>
      <c r="H3478" t="s">
        <v>33</v>
      </c>
      <c r="I3478" t="s">
        <v>34</v>
      </c>
      <c r="J3478">
        <v>1.3</v>
      </c>
      <c r="K3478" t="s">
        <v>35</v>
      </c>
      <c r="L3478">
        <v>96</v>
      </c>
      <c r="M3478" s="2">
        <v>45677</v>
      </c>
      <c r="N3478" t="s">
        <v>36</v>
      </c>
      <c r="O3478">
        <v>7.7</v>
      </c>
      <c r="P3478">
        <v>2.1</v>
      </c>
      <c r="Q3478">
        <v>2778.48</v>
      </c>
      <c r="R3478" t="s">
        <v>37</v>
      </c>
      <c r="S3478">
        <v>1743.94</v>
      </c>
      <c r="T3478">
        <v>3.9</v>
      </c>
      <c r="U3478">
        <v>2025</v>
      </c>
      <c r="V3478" t="s">
        <v>69</v>
      </c>
      <c r="W3478" s="2">
        <v>45658</v>
      </c>
      <c r="X3478" t="s">
        <v>78</v>
      </c>
      <c r="Y3478" t="s">
        <v>48</v>
      </c>
      <c r="Z3478">
        <v>2778.48</v>
      </c>
      <c r="AA3478">
        <v>1743.94</v>
      </c>
      <c r="AB3478">
        <v>0.628</v>
      </c>
    </row>
    <row r="3479" spans="1:28" x14ac:dyDescent="0.25">
      <c r="A3479" t="s">
        <v>3563</v>
      </c>
      <c r="B3479" s="2">
        <v>46215.855555555558</v>
      </c>
      <c r="C3479" s="2">
        <v>46220.855555555558</v>
      </c>
      <c r="D3479" t="s">
        <v>113</v>
      </c>
      <c r="E3479" t="s">
        <v>73</v>
      </c>
      <c r="F3479" t="s">
        <v>31</v>
      </c>
      <c r="G3479" t="s">
        <v>32</v>
      </c>
      <c r="H3479" t="s">
        <v>56</v>
      </c>
      <c r="I3479" t="s">
        <v>57</v>
      </c>
      <c r="J3479">
        <v>5</v>
      </c>
      <c r="K3479" t="s">
        <v>35</v>
      </c>
      <c r="L3479">
        <v>48</v>
      </c>
      <c r="M3479" s="2">
        <v>46215</v>
      </c>
      <c r="N3479" t="s">
        <v>68</v>
      </c>
      <c r="O3479">
        <v>9.4</v>
      </c>
      <c r="P3479">
        <v>3.1</v>
      </c>
      <c r="Q3479">
        <v>6077.79</v>
      </c>
      <c r="R3479" t="s">
        <v>77</v>
      </c>
      <c r="S3479">
        <v>4202.66</v>
      </c>
      <c r="T3479">
        <v>4.3</v>
      </c>
      <c r="U3479">
        <v>2026</v>
      </c>
      <c r="V3479" t="s">
        <v>107</v>
      </c>
      <c r="W3479" s="2">
        <v>46204</v>
      </c>
      <c r="X3479" t="s">
        <v>39</v>
      </c>
      <c r="Y3479" t="s">
        <v>40</v>
      </c>
      <c r="Z3479">
        <v>6077.79</v>
      </c>
      <c r="AA3479">
        <v>4202.66</v>
      </c>
      <c r="AB3479">
        <v>0.69099999999999995</v>
      </c>
    </row>
    <row r="3480" spans="1:28" x14ac:dyDescent="0.25">
      <c r="A3480" t="s">
        <v>3564</v>
      </c>
      <c r="B3480" s="2">
        <v>46181.194444444453</v>
      </c>
      <c r="C3480" s="2">
        <v>46183.294444444437</v>
      </c>
      <c r="D3480" t="s">
        <v>50</v>
      </c>
      <c r="E3480" t="s">
        <v>83</v>
      </c>
      <c r="F3480" t="s">
        <v>31</v>
      </c>
      <c r="G3480" t="s">
        <v>55</v>
      </c>
      <c r="H3480" t="s">
        <v>45</v>
      </c>
      <c r="I3480" t="s">
        <v>75</v>
      </c>
      <c r="J3480">
        <v>2.1</v>
      </c>
      <c r="K3480" t="s">
        <v>58</v>
      </c>
      <c r="L3480">
        <v>66</v>
      </c>
      <c r="M3480" s="2">
        <v>46181</v>
      </c>
      <c r="N3480" t="s">
        <v>68</v>
      </c>
      <c r="O3480">
        <v>8.1</v>
      </c>
      <c r="P3480">
        <v>0.8</v>
      </c>
      <c r="Q3480">
        <v>5730.63</v>
      </c>
      <c r="R3480" t="s">
        <v>59</v>
      </c>
      <c r="S3480">
        <v>3097.5</v>
      </c>
      <c r="T3480">
        <v>4.2</v>
      </c>
      <c r="U3480">
        <v>2026</v>
      </c>
      <c r="V3480" t="s">
        <v>110</v>
      </c>
      <c r="W3480" s="2">
        <v>46174</v>
      </c>
      <c r="X3480" t="s">
        <v>78</v>
      </c>
      <c r="Y3480" t="s">
        <v>48</v>
      </c>
      <c r="Z3480">
        <v>5730.63</v>
      </c>
      <c r="AA3480">
        <v>3097.5</v>
      </c>
      <c r="AB3480">
        <v>0.54100000000000004</v>
      </c>
    </row>
    <row r="3481" spans="1:28" x14ac:dyDescent="0.25">
      <c r="A3481" t="s">
        <v>3565</v>
      </c>
      <c r="B3481" s="2">
        <v>46239.306944444441</v>
      </c>
      <c r="C3481" s="2">
        <v>46243.006944444453</v>
      </c>
      <c r="D3481" t="s">
        <v>85</v>
      </c>
      <c r="E3481" t="s">
        <v>30</v>
      </c>
      <c r="F3481" t="s">
        <v>51</v>
      </c>
      <c r="G3481" t="s">
        <v>32</v>
      </c>
      <c r="H3481" t="s">
        <v>86</v>
      </c>
      <c r="I3481" t="s">
        <v>34</v>
      </c>
      <c r="J3481">
        <v>3.7</v>
      </c>
      <c r="K3481" t="s">
        <v>35</v>
      </c>
      <c r="L3481">
        <v>73</v>
      </c>
      <c r="M3481" s="2">
        <v>46239</v>
      </c>
      <c r="N3481" t="s">
        <v>76</v>
      </c>
      <c r="O3481">
        <v>8.1999999999999993</v>
      </c>
      <c r="P3481">
        <v>2</v>
      </c>
      <c r="Q3481">
        <v>5750.42</v>
      </c>
      <c r="R3481" t="s">
        <v>37</v>
      </c>
      <c r="S3481">
        <v>3725.24</v>
      </c>
      <c r="T3481">
        <v>3.4</v>
      </c>
      <c r="U3481">
        <v>2026</v>
      </c>
      <c r="V3481" t="s">
        <v>87</v>
      </c>
      <c r="W3481" s="2">
        <v>46235</v>
      </c>
      <c r="X3481" t="s">
        <v>64</v>
      </c>
      <c r="Y3481" t="s">
        <v>48</v>
      </c>
      <c r="Z3481">
        <v>5750.42</v>
      </c>
      <c r="AA3481">
        <v>3725.24</v>
      </c>
      <c r="AB3481">
        <v>0.64800000000000002</v>
      </c>
    </row>
    <row r="3482" spans="1:28" x14ac:dyDescent="0.25">
      <c r="A3482" t="s">
        <v>3566</v>
      </c>
      <c r="B3482" s="2">
        <v>46186.580555555563</v>
      </c>
      <c r="C3482" s="2">
        <v>46187.080555555563</v>
      </c>
      <c r="D3482" t="s">
        <v>72</v>
      </c>
      <c r="E3482" t="s">
        <v>30</v>
      </c>
      <c r="F3482" t="s">
        <v>51</v>
      </c>
      <c r="G3482" t="s">
        <v>32</v>
      </c>
      <c r="H3482" t="s">
        <v>67</v>
      </c>
      <c r="I3482" t="s">
        <v>34</v>
      </c>
      <c r="J3482">
        <v>0.5</v>
      </c>
      <c r="K3482" t="s">
        <v>35</v>
      </c>
      <c r="L3482">
        <v>68</v>
      </c>
      <c r="M3482" s="2">
        <v>46186</v>
      </c>
      <c r="N3482" t="s">
        <v>68</v>
      </c>
      <c r="O3482">
        <v>8</v>
      </c>
      <c r="P3482">
        <v>1.9</v>
      </c>
      <c r="Q3482">
        <v>2465.79</v>
      </c>
      <c r="R3482" t="s">
        <v>37</v>
      </c>
      <c r="S3482">
        <v>1332.33</v>
      </c>
      <c r="T3482">
        <v>4.5999999999999996</v>
      </c>
      <c r="U3482">
        <v>2026</v>
      </c>
      <c r="V3482" t="s">
        <v>110</v>
      </c>
      <c r="W3482" s="2">
        <v>46174</v>
      </c>
      <c r="X3482" t="s">
        <v>92</v>
      </c>
      <c r="Y3482" t="s">
        <v>40</v>
      </c>
      <c r="Z3482">
        <v>2465.79</v>
      </c>
      <c r="AA3482">
        <v>1332.33</v>
      </c>
      <c r="AB3482">
        <v>0.54</v>
      </c>
    </row>
    <row r="3483" spans="1:28" x14ac:dyDescent="0.25">
      <c r="A3483" t="s">
        <v>3567</v>
      </c>
      <c r="B3483" s="2">
        <v>45804.269444444442</v>
      </c>
      <c r="C3483" s="2">
        <v>45808.769444444442</v>
      </c>
      <c r="D3483" t="s">
        <v>62</v>
      </c>
      <c r="E3483" t="s">
        <v>83</v>
      </c>
      <c r="F3483" t="s">
        <v>51</v>
      </c>
      <c r="G3483" t="s">
        <v>55</v>
      </c>
      <c r="H3483" t="s">
        <v>86</v>
      </c>
      <c r="I3483" t="s">
        <v>57</v>
      </c>
      <c r="J3483">
        <v>4.5</v>
      </c>
      <c r="K3483" t="s">
        <v>35</v>
      </c>
      <c r="L3483">
        <v>80</v>
      </c>
      <c r="M3483" s="2">
        <v>45804</v>
      </c>
      <c r="N3483" t="s">
        <v>68</v>
      </c>
      <c r="O3483">
        <v>10.1</v>
      </c>
      <c r="P3483">
        <v>0.5</v>
      </c>
      <c r="Q3483">
        <v>5109.07</v>
      </c>
      <c r="R3483" t="s">
        <v>37</v>
      </c>
      <c r="S3483">
        <v>2816.45</v>
      </c>
      <c r="T3483">
        <v>4.7</v>
      </c>
      <c r="U3483">
        <v>2025</v>
      </c>
      <c r="V3483" t="s">
        <v>80</v>
      </c>
      <c r="W3483" s="2">
        <v>45778</v>
      </c>
      <c r="X3483" t="s">
        <v>70</v>
      </c>
      <c r="Y3483" t="s">
        <v>48</v>
      </c>
      <c r="Z3483">
        <v>5109.07</v>
      </c>
      <c r="AA3483">
        <v>2816.45</v>
      </c>
      <c r="AB3483">
        <v>0.55100000000000005</v>
      </c>
    </row>
    <row r="3484" spans="1:28" x14ac:dyDescent="0.25">
      <c r="A3484" t="s">
        <v>3568</v>
      </c>
      <c r="B3484" s="2">
        <v>46323.427777777782</v>
      </c>
      <c r="C3484" s="2">
        <v>46325.327777777777</v>
      </c>
      <c r="D3484" t="s">
        <v>72</v>
      </c>
      <c r="E3484" t="s">
        <v>73</v>
      </c>
      <c r="F3484" t="s">
        <v>51</v>
      </c>
      <c r="G3484" t="s">
        <v>55</v>
      </c>
      <c r="H3484" t="s">
        <v>86</v>
      </c>
      <c r="I3484" t="s">
        <v>34</v>
      </c>
      <c r="J3484">
        <v>1.9</v>
      </c>
      <c r="K3484" t="s">
        <v>35</v>
      </c>
      <c r="L3484">
        <v>92</v>
      </c>
      <c r="M3484" s="2">
        <v>46323</v>
      </c>
      <c r="N3484" t="s">
        <v>68</v>
      </c>
      <c r="O3484">
        <v>8.1</v>
      </c>
      <c r="P3484">
        <v>1.2</v>
      </c>
      <c r="Q3484">
        <v>4786.3100000000004</v>
      </c>
      <c r="R3484" t="s">
        <v>37</v>
      </c>
      <c r="S3484">
        <v>2529.75</v>
      </c>
      <c r="T3484">
        <v>3.5</v>
      </c>
      <c r="U3484">
        <v>2026</v>
      </c>
      <c r="V3484" t="s">
        <v>97</v>
      </c>
      <c r="W3484" s="2">
        <v>46296</v>
      </c>
      <c r="X3484" t="s">
        <v>64</v>
      </c>
      <c r="Y3484" t="s">
        <v>48</v>
      </c>
      <c r="Z3484">
        <v>4786.3100000000004</v>
      </c>
      <c r="AA3484">
        <v>2529.75</v>
      </c>
      <c r="AB3484">
        <v>0.52900000000000003</v>
      </c>
    </row>
    <row r="3485" spans="1:28" x14ac:dyDescent="0.25">
      <c r="A3485" t="s">
        <v>3569</v>
      </c>
      <c r="B3485" s="2">
        <v>45961.101388888892</v>
      </c>
      <c r="C3485" s="2">
        <v>45963.701388888891</v>
      </c>
      <c r="D3485" t="s">
        <v>72</v>
      </c>
      <c r="E3485" t="s">
        <v>83</v>
      </c>
      <c r="F3485" t="s">
        <v>31</v>
      </c>
      <c r="G3485" t="s">
        <v>55</v>
      </c>
      <c r="H3485" t="s">
        <v>45</v>
      </c>
      <c r="I3485" t="s">
        <v>34</v>
      </c>
      <c r="J3485">
        <v>2.6</v>
      </c>
      <c r="K3485" t="s">
        <v>35</v>
      </c>
      <c r="L3485">
        <v>77</v>
      </c>
      <c r="M3485" s="2">
        <v>45961</v>
      </c>
      <c r="N3485" t="s">
        <v>76</v>
      </c>
      <c r="O3485">
        <v>8</v>
      </c>
      <c r="P3485">
        <v>1.1000000000000001</v>
      </c>
      <c r="Q3485">
        <v>4146.99</v>
      </c>
      <c r="R3485" t="s">
        <v>37</v>
      </c>
      <c r="S3485">
        <v>2549.61</v>
      </c>
      <c r="T3485">
        <v>3.6</v>
      </c>
      <c r="U3485">
        <v>2025</v>
      </c>
      <c r="V3485" t="s">
        <v>97</v>
      </c>
      <c r="W3485" s="2">
        <v>45931</v>
      </c>
      <c r="X3485" t="s">
        <v>81</v>
      </c>
      <c r="Y3485" t="s">
        <v>48</v>
      </c>
      <c r="Z3485">
        <v>4146.99</v>
      </c>
      <c r="AA3485">
        <v>2549.61</v>
      </c>
      <c r="AB3485">
        <v>0.61499999999999999</v>
      </c>
    </row>
    <row r="3486" spans="1:28" x14ac:dyDescent="0.25">
      <c r="A3486" t="s">
        <v>3570</v>
      </c>
      <c r="B3486" s="2">
        <v>46277.904166666667</v>
      </c>
      <c r="C3486" s="2">
        <v>46282.70416666667</v>
      </c>
      <c r="D3486" t="s">
        <v>85</v>
      </c>
      <c r="E3486" t="s">
        <v>30</v>
      </c>
      <c r="F3486" t="s">
        <v>31</v>
      </c>
      <c r="G3486" t="s">
        <v>32</v>
      </c>
      <c r="H3486" t="s">
        <v>67</v>
      </c>
      <c r="I3486" t="s">
        <v>75</v>
      </c>
      <c r="J3486">
        <v>4.8</v>
      </c>
      <c r="K3486" t="s">
        <v>35</v>
      </c>
      <c r="L3486">
        <v>78</v>
      </c>
      <c r="M3486" s="2">
        <v>46277</v>
      </c>
      <c r="N3486" t="s">
        <v>36</v>
      </c>
      <c r="O3486">
        <v>8.1999999999999993</v>
      </c>
      <c r="P3486">
        <v>0</v>
      </c>
      <c r="Q3486">
        <v>6719.14</v>
      </c>
      <c r="R3486" t="s">
        <v>59</v>
      </c>
      <c r="S3486">
        <v>4262.6899999999996</v>
      </c>
      <c r="T3486">
        <v>3</v>
      </c>
      <c r="U3486">
        <v>2026</v>
      </c>
      <c r="V3486" t="s">
        <v>53</v>
      </c>
      <c r="W3486" s="2">
        <v>46266</v>
      </c>
      <c r="X3486" t="s">
        <v>92</v>
      </c>
      <c r="Y3486" t="s">
        <v>40</v>
      </c>
      <c r="Z3486">
        <v>6719.14</v>
      </c>
      <c r="AA3486">
        <v>4262.6899999999996</v>
      </c>
      <c r="AB3486">
        <v>0.63400000000000001</v>
      </c>
    </row>
    <row r="3487" spans="1:28" x14ac:dyDescent="0.25">
      <c r="A3487" t="s">
        <v>3571</v>
      </c>
      <c r="B3487" s="2">
        <v>46239.361111111109</v>
      </c>
      <c r="C3487" s="2">
        <v>46239.861111111109</v>
      </c>
      <c r="D3487" t="s">
        <v>42</v>
      </c>
      <c r="E3487" t="s">
        <v>73</v>
      </c>
      <c r="F3487" t="s">
        <v>51</v>
      </c>
      <c r="G3487" t="s">
        <v>44</v>
      </c>
      <c r="H3487" t="s">
        <v>86</v>
      </c>
      <c r="I3487" t="s">
        <v>57</v>
      </c>
      <c r="J3487">
        <v>0.5</v>
      </c>
      <c r="K3487" t="s">
        <v>35</v>
      </c>
      <c r="L3487">
        <v>51</v>
      </c>
      <c r="M3487" s="2">
        <v>46239</v>
      </c>
      <c r="N3487" t="s">
        <v>36</v>
      </c>
      <c r="O3487">
        <v>7.7</v>
      </c>
      <c r="P3487">
        <v>0.7</v>
      </c>
      <c r="Q3487">
        <v>4484.0200000000004</v>
      </c>
      <c r="R3487" t="s">
        <v>37</v>
      </c>
      <c r="S3487">
        <v>2505.6</v>
      </c>
      <c r="T3487">
        <v>4.3</v>
      </c>
      <c r="U3487">
        <v>2026</v>
      </c>
      <c r="V3487" t="s">
        <v>87</v>
      </c>
      <c r="W3487" s="2">
        <v>46235</v>
      </c>
      <c r="X3487" t="s">
        <v>64</v>
      </c>
      <c r="Y3487" t="s">
        <v>48</v>
      </c>
      <c r="Z3487">
        <v>4484.0200000000004</v>
      </c>
      <c r="AA3487">
        <v>2505.6</v>
      </c>
      <c r="AB3487">
        <v>0.55900000000000005</v>
      </c>
    </row>
    <row r="3488" spans="1:28" x14ac:dyDescent="0.25">
      <c r="A3488" t="s">
        <v>3572</v>
      </c>
      <c r="B3488" s="2">
        <v>46352.436805555553</v>
      </c>
      <c r="C3488" s="2">
        <v>46357.736805555563</v>
      </c>
      <c r="D3488" t="s">
        <v>72</v>
      </c>
      <c r="E3488" t="s">
        <v>73</v>
      </c>
      <c r="F3488" t="s">
        <v>51</v>
      </c>
      <c r="G3488" t="s">
        <v>32</v>
      </c>
      <c r="H3488" t="s">
        <v>52</v>
      </c>
      <c r="I3488" t="s">
        <v>34</v>
      </c>
      <c r="J3488">
        <v>5.3</v>
      </c>
      <c r="K3488" t="s">
        <v>35</v>
      </c>
      <c r="L3488">
        <v>15</v>
      </c>
      <c r="M3488" s="2">
        <v>46352</v>
      </c>
      <c r="N3488" t="s">
        <v>68</v>
      </c>
      <c r="O3488">
        <v>10</v>
      </c>
      <c r="P3488">
        <v>0</v>
      </c>
      <c r="Q3488">
        <v>7512.07</v>
      </c>
      <c r="R3488" t="s">
        <v>59</v>
      </c>
      <c r="S3488">
        <v>4988.43</v>
      </c>
      <c r="T3488">
        <v>4.3</v>
      </c>
      <c r="U3488">
        <v>2026</v>
      </c>
      <c r="V3488" t="s">
        <v>89</v>
      </c>
      <c r="W3488" s="2">
        <v>46327</v>
      </c>
      <c r="X3488" t="s">
        <v>47</v>
      </c>
      <c r="Y3488" t="s">
        <v>48</v>
      </c>
      <c r="Z3488">
        <v>7512.07</v>
      </c>
      <c r="AA3488">
        <v>4988.43</v>
      </c>
      <c r="AB3488">
        <v>0.66400000000000003</v>
      </c>
    </row>
    <row r="3489" spans="1:28" x14ac:dyDescent="0.25">
      <c r="A3489" t="s">
        <v>3573</v>
      </c>
      <c r="B3489" s="2">
        <v>45885.300694444442</v>
      </c>
      <c r="C3489" s="2">
        <v>45890.700694444437</v>
      </c>
      <c r="D3489" t="s">
        <v>29</v>
      </c>
      <c r="E3489" t="s">
        <v>83</v>
      </c>
      <c r="F3489" t="s">
        <v>51</v>
      </c>
      <c r="G3489" t="s">
        <v>32</v>
      </c>
      <c r="H3489" t="s">
        <v>52</v>
      </c>
      <c r="I3489" t="s">
        <v>34</v>
      </c>
      <c r="J3489">
        <v>5.4</v>
      </c>
      <c r="K3489" t="s">
        <v>35</v>
      </c>
      <c r="L3489">
        <v>33</v>
      </c>
      <c r="M3489" s="2">
        <v>45885</v>
      </c>
      <c r="N3489" t="s">
        <v>36</v>
      </c>
      <c r="O3489">
        <v>8.1</v>
      </c>
      <c r="P3489">
        <v>2.1</v>
      </c>
      <c r="Q3489">
        <v>8166.69</v>
      </c>
      <c r="R3489" t="s">
        <v>37</v>
      </c>
      <c r="S3489">
        <v>4584.08</v>
      </c>
      <c r="T3489">
        <v>3.6</v>
      </c>
      <c r="U3489">
        <v>2025</v>
      </c>
      <c r="V3489" t="s">
        <v>87</v>
      </c>
      <c r="W3489" s="2">
        <v>45870</v>
      </c>
      <c r="X3489" t="s">
        <v>92</v>
      </c>
      <c r="Y3489" t="s">
        <v>40</v>
      </c>
      <c r="Z3489">
        <v>8166.69</v>
      </c>
      <c r="AA3489">
        <v>4584.08</v>
      </c>
      <c r="AB3489">
        <v>0.56100000000000005</v>
      </c>
    </row>
    <row r="3490" spans="1:28" x14ac:dyDescent="0.25">
      <c r="A3490" t="s">
        <v>3574</v>
      </c>
      <c r="B3490" s="2">
        <v>45759.099305555559</v>
      </c>
      <c r="C3490" s="2">
        <v>45761.899305555547</v>
      </c>
      <c r="D3490" t="s">
        <v>42</v>
      </c>
      <c r="E3490" t="s">
        <v>73</v>
      </c>
      <c r="F3490" t="s">
        <v>51</v>
      </c>
      <c r="G3490" t="s">
        <v>44</v>
      </c>
      <c r="H3490" t="s">
        <v>52</v>
      </c>
      <c r="I3490" t="s">
        <v>57</v>
      </c>
      <c r="J3490">
        <v>2.8</v>
      </c>
      <c r="K3490" t="s">
        <v>35</v>
      </c>
      <c r="L3490">
        <v>62</v>
      </c>
      <c r="M3490" s="2">
        <v>45759</v>
      </c>
      <c r="N3490" t="s">
        <v>68</v>
      </c>
      <c r="O3490">
        <v>9.9</v>
      </c>
      <c r="P3490">
        <v>1.3</v>
      </c>
      <c r="Q3490">
        <v>5081.3599999999997</v>
      </c>
      <c r="R3490" t="s">
        <v>59</v>
      </c>
      <c r="S3490">
        <v>3233.91</v>
      </c>
      <c r="T3490">
        <v>4.0999999999999996</v>
      </c>
      <c r="U3490">
        <v>2025</v>
      </c>
      <c r="V3490" t="s">
        <v>38</v>
      </c>
      <c r="W3490" s="2">
        <v>45748</v>
      </c>
      <c r="X3490" t="s">
        <v>92</v>
      </c>
      <c r="Y3490" t="s">
        <v>40</v>
      </c>
      <c r="Z3490">
        <v>5081.3599999999997</v>
      </c>
      <c r="AA3490">
        <v>3233.91</v>
      </c>
      <c r="AB3490">
        <v>0.63600000000000001</v>
      </c>
    </row>
    <row r="3491" spans="1:28" x14ac:dyDescent="0.25">
      <c r="A3491" t="s">
        <v>3575</v>
      </c>
      <c r="B3491" s="2">
        <v>46244.2</v>
      </c>
      <c r="C3491" s="2">
        <v>46249.2</v>
      </c>
      <c r="D3491" t="s">
        <v>62</v>
      </c>
      <c r="E3491" t="s">
        <v>43</v>
      </c>
      <c r="F3491" t="s">
        <v>51</v>
      </c>
      <c r="G3491" t="s">
        <v>66</v>
      </c>
      <c r="H3491" t="s">
        <v>56</v>
      </c>
      <c r="I3491" t="s">
        <v>34</v>
      </c>
      <c r="J3491">
        <v>5</v>
      </c>
      <c r="K3491" t="s">
        <v>35</v>
      </c>
      <c r="L3491">
        <v>50</v>
      </c>
      <c r="M3491" s="2">
        <v>46244</v>
      </c>
      <c r="N3491" t="s">
        <v>36</v>
      </c>
      <c r="O3491">
        <v>8.1</v>
      </c>
      <c r="P3491">
        <v>0.8</v>
      </c>
      <c r="Q3491">
        <v>7391.64</v>
      </c>
      <c r="R3491" t="s">
        <v>77</v>
      </c>
      <c r="S3491">
        <v>5068.6400000000003</v>
      </c>
      <c r="T3491">
        <v>3.7</v>
      </c>
      <c r="U3491">
        <v>2026</v>
      </c>
      <c r="V3491" t="s">
        <v>87</v>
      </c>
      <c r="W3491" s="2">
        <v>46235</v>
      </c>
      <c r="X3491" t="s">
        <v>78</v>
      </c>
      <c r="Y3491" t="s">
        <v>48</v>
      </c>
      <c r="Z3491">
        <v>7391.64</v>
      </c>
      <c r="AA3491">
        <v>5068.6400000000003</v>
      </c>
      <c r="AB3491">
        <v>0.68600000000000005</v>
      </c>
    </row>
    <row r="3492" spans="1:28" x14ac:dyDescent="0.25">
      <c r="A3492" t="s">
        <v>3576</v>
      </c>
      <c r="B3492" s="2">
        <v>46074.978472222218</v>
      </c>
      <c r="C3492" s="2">
        <v>46079.978472222218</v>
      </c>
      <c r="D3492" t="s">
        <v>91</v>
      </c>
      <c r="E3492" t="s">
        <v>73</v>
      </c>
      <c r="F3492" t="s">
        <v>31</v>
      </c>
      <c r="G3492" t="s">
        <v>55</v>
      </c>
      <c r="H3492" t="s">
        <v>56</v>
      </c>
      <c r="I3492" t="s">
        <v>57</v>
      </c>
      <c r="J3492">
        <v>5</v>
      </c>
      <c r="K3492" t="s">
        <v>58</v>
      </c>
      <c r="L3492">
        <v>54</v>
      </c>
      <c r="M3492" s="2">
        <v>46074</v>
      </c>
      <c r="N3492" t="s">
        <v>36</v>
      </c>
      <c r="O3492">
        <v>9.8000000000000007</v>
      </c>
      <c r="P3492">
        <v>1.2</v>
      </c>
      <c r="Q3492">
        <v>7970.93</v>
      </c>
      <c r="R3492" t="s">
        <v>59</v>
      </c>
      <c r="S3492">
        <v>3969.63</v>
      </c>
      <c r="T3492">
        <v>4.2</v>
      </c>
      <c r="U3492">
        <v>2026</v>
      </c>
      <c r="V3492" t="s">
        <v>104</v>
      </c>
      <c r="W3492" s="2">
        <v>46054</v>
      </c>
      <c r="X3492" t="s">
        <v>92</v>
      </c>
      <c r="Y3492" t="s">
        <v>40</v>
      </c>
      <c r="Z3492">
        <v>7970.93</v>
      </c>
      <c r="AA3492">
        <v>3969.63</v>
      </c>
      <c r="AB3492">
        <v>0.498</v>
      </c>
    </row>
    <row r="3493" spans="1:28" x14ac:dyDescent="0.25">
      <c r="A3493" t="s">
        <v>3577</v>
      </c>
      <c r="B3493" s="2">
        <v>45873.009027777778</v>
      </c>
      <c r="C3493" s="2">
        <v>45877.709027777782</v>
      </c>
      <c r="D3493" t="s">
        <v>72</v>
      </c>
      <c r="E3493" t="s">
        <v>30</v>
      </c>
      <c r="F3493" t="s">
        <v>51</v>
      </c>
      <c r="G3493" t="s">
        <v>44</v>
      </c>
      <c r="H3493" t="s">
        <v>67</v>
      </c>
      <c r="I3493" t="s">
        <v>57</v>
      </c>
      <c r="J3493">
        <v>4.7</v>
      </c>
      <c r="K3493" t="s">
        <v>35</v>
      </c>
      <c r="L3493">
        <v>70</v>
      </c>
      <c r="M3493" s="2">
        <v>45873</v>
      </c>
      <c r="N3493" t="s">
        <v>68</v>
      </c>
      <c r="O3493">
        <v>8</v>
      </c>
      <c r="P3493">
        <v>1.3</v>
      </c>
      <c r="Q3493">
        <v>5868.98</v>
      </c>
      <c r="R3493" t="s">
        <v>59</v>
      </c>
      <c r="S3493">
        <v>4331.5600000000004</v>
      </c>
      <c r="T3493">
        <v>3.6</v>
      </c>
      <c r="U3493">
        <v>2025</v>
      </c>
      <c r="V3493" t="s">
        <v>87</v>
      </c>
      <c r="W3493" s="2">
        <v>45870</v>
      </c>
      <c r="X3493" t="s">
        <v>78</v>
      </c>
      <c r="Y3493" t="s">
        <v>48</v>
      </c>
      <c r="Z3493">
        <v>5868.98</v>
      </c>
      <c r="AA3493">
        <v>4331.5600000000004</v>
      </c>
      <c r="AB3493">
        <v>0.73799999999999999</v>
      </c>
    </row>
    <row r="3494" spans="1:28" x14ac:dyDescent="0.25">
      <c r="A3494" t="s">
        <v>3578</v>
      </c>
      <c r="B3494" s="2">
        <v>46064.177777777782</v>
      </c>
      <c r="C3494" s="2">
        <v>46067.977777777778</v>
      </c>
      <c r="D3494" t="s">
        <v>72</v>
      </c>
      <c r="E3494" t="s">
        <v>43</v>
      </c>
      <c r="F3494" t="s">
        <v>51</v>
      </c>
      <c r="G3494" t="s">
        <v>32</v>
      </c>
      <c r="H3494" t="s">
        <v>86</v>
      </c>
      <c r="I3494" t="s">
        <v>34</v>
      </c>
      <c r="J3494">
        <v>3.8</v>
      </c>
      <c r="K3494" t="s">
        <v>35</v>
      </c>
      <c r="L3494">
        <v>47</v>
      </c>
      <c r="M3494" s="2">
        <v>46064</v>
      </c>
      <c r="N3494" t="s">
        <v>36</v>
      </c>
      <c r="O3494">
        <v>9.9</v>
      </c>
      <c r="P3494">
        <v>1.3</v>
      </c>
      <c r="Q3494">
        <v>5678.87</v>
      </c>
      <c r="R3494" t="s">
        <v>59</v>
      </c>
      <c r="S3494">
        <v>3335.42</v>
      </c>
      <c r="T3494">
        <v>3.7</v>
      </c>
      <c r="U3494">
        <v>2026</v>
      </c>
      <c r="V3494" t="s">
        <v>104</v>
      </c>
      <c r="W3494" s="2">
        <v>46054</v>
      </c>
      <c r="X3494" t="s">
        <v>64</v>
      </c>
      <c r="Y3494" t="s">
        <v>48</v>
      </c>
      <c r="Z3494">
        <v>5678.87</v>
      </c>
      <c r="AA3494">
        <v>3335.42</v>
      </c>
      <c r="AB3494">
        <v>0.58699999999999997</v>
      </c>
    </row>
    <row r="3495" spans="1:28" x14ac:dyDescent="0.25">
      <c r="A3495" t="s">
        <v>3579</v>
      </c>
      <c r="B3495" s="2">
        <v>46056.950694444437</v>
      </c>
      <c r="C3495" s="2">
        <v>46057.450694444437</v>
      </c>
      <c r="D3495" t="s">
        <v>42</v>
      </c>
      <c r="E3495" t="s">
        <v>83</v>
      </c>
      <c r="F3495" t="s">
        <v>31</v>
      </c>
      <c r="G3495" t="s">
        <v>32</v>
      </c>
      <c r="H3495" t="s">
        <v>52</v>
      </c>
      <c r="I3495" t="s">
        <v>75</v>
      </c>
      <c r="J3495">
        <v>0.5</v>
      </c>
      <c r="K3495" t="s">
        <v>35</v>
      </c>
      <c r="L3495">
        <v>91</v>
      </c>
      <c r="M3495" s="2">
        <v>46056</v>
      </c>
      <c r="N3495" t="s">
        <v>36</v>
      </c>
      <c r="O3495">
        <v>9.9</v>
      </c>
      <c r="P3495">
        <v>1.9</v>
      </c>
      <c r="Q3495">
        <v>2550.7600000000002</v>
      </c>
      <c r="R3495" t="s">
        <v>37</v>
      </c>
      <c r="S3495">
        <v>1619.87</v>
      </c>
      <c r="T3495">
        <v>3.8</v>
      </c>
      <c r="U3495">
        <v>2026</v>
      </c>
      <c r="V3495" t="s">
        <v>104</v>
      </c>
      <c r="W3495" s="2">
        <v>46054</v>
      </c>
      <c r="X3495" t="s">
        <v>70</v>
      </c>
      <c r="Y3495" t="s">
        <v>48</v>
      </c>
      <c r="Z3495">
        <v>2550.7600000000002</v>
      </c>
      <c r="AA3495">
        <v>1619.87</v>
      </c>
      <c r="AB3495">
        <v>0.63500000000000001</v>
      </c>
    </row>
    <row r="3496" spans="1:28" x14ac:dyDescent="0.25">
      <c r="A3496" t="s">
        <v>3580</v>
      </c>
      <c r="B3496" s="2">
        <v>46372.95</v>
      </c>
      <c r="C3496" s="2">
        <v>46380.25</v>
      </c>
      <c r="D3496" t="s">
        <v>29</v>
      </c>
      <c r="E3496" t="s">
        <v>30</v>
      </c>
      <c r="F3496" t="s">
        <v>51</v>
      </c>
      <c r="G3496" t="s">
        <v>44</v>
      </c>
      <c r="H3496" t="s">
        <v>74</v>
      </c>
      <c r="I3496" t="s">
        <v>75</v>
      </c>
      <c r="J3496">
        <v>7.3</v>
      </c>
      <c r="K3496" t="s">
        <v>35</v>
      </c>
      <c r="L3496">
        <v>36</v>
      </c>
      <c r="M3496" s="2">
        <v>46372</v>
      </c>
      <c r="N3496" t="s">
        <v>36</v>
      </c>
      <c r="O3496">
        <v>8.1</v>
      </c>
      <c r="P3496">
        <v>4.2</v>
      </c>
      <c r="Q3496">
        <v>8073.17</v>
      </c>
      <c r="R3496" t="s">
        <v>77</v>
      </c>
      <c r="S3496">
        <v>4954.83</v>
      </c>
      <c r="T3496">
        <v>3.8</v>
      </c>
      <c r="U3496">
        <v>2026</v>
      </c>
      <c r="V3496" t="s">
        <v>63</v>
      </c>
      <c r="W3496" s="2">
        <v>46357</v>
      </c>
      <c r="X3496" t="s">
        <v>64</v>
      </c>
      <c r="Y3496" t="s">
        <v>48</v>
      </c>
      <c r="Z3496">
        <v>8073.17</v>
      </c>
      <c r="AA3496">
        <v>4954.83</v>
      </c>
      <c r="AB3496">
        <v>0.61399999999999999</v>
      </c>
    </row>
    <row r="3497" spans="1:28" x14ac:dyDescent="0.25">
      <c r="A3497" t="s">
        <v>3581</v>
      </c>
      <c r="B3497" s="2">
        <v>46361.988194444442</v>
      </c>
      <c r="C3497" s="2">
        <v>46362.488194444442</v>
      </c>
      <c r="D3497" t="s">
        <v>42</v>
      </c>
      <c r="E3497" t="s">
        <v>30</v>
      </c>
      <c r="F3497" t="s">
        <v>51</v>
      </c>
      <c r="G3497" t="s">
        <v>66</v>
      </c>
      <c r="H3497" t="s">
        <v>33</v>
      </c>
      <c r="I3497" t="s">
        <v>34</v>
      </c>
      <c r="J3497">
        <v>0.5</v>
      </c>
      <c r="K3497" t="s">
        <v>58</v>
      </c>
      <c r="L3497">
        <v>76</v>
      </c>
      <c r="M3497" s="2">
        <v>46361</v>
      </c>
      <c r="N3497" t="s">
        <v>36</v>
      </c>
      <c r="O3497">
        <v>7.6</v>
      </c>
      <c r="P3497">
        <v>2.2999999999999998</v>
      </c>
      <c r="Q3497">
        <v>2947.8</v>
      </c>
      <c r="R3497" t="s">
        <v>37</v>
      </c>
      <c r="S3497">
        <v>2254.77</v>
      </c>
      <c r="T3497">
        <v>3.2</v>
      </c>
      <c r="U3497">
        <v>2026</v>
      </c>
      <c r="V3497" t="s">
        <v>63</v>
      </c>
      <c r="W3497" s="2">
        <v>46357</v>
      </c>
      <c r="X3497" t="s">
        <v>92</v>
      </c>
      <c r="Y3497" t="s">
        <v>40</v>
      </c>
      <c r="Z3497">
        <v>2947.8</v>
      </c>
      <c r="AA3497">
        <v>2254.77</v>
      </c>
      <c r="AB3497">
        <v>0.76500000000000001</v>
      </c>
    </row>
    <row r="3498" spans="1:28" x14ac:dyDescent="0.25">
      <c r="A3498" t="s">
        <v>3582</v>
      </c>
      <c r="B3498" s="2">
        <v>46156.854166666657</v>
      </c>
      <c r="C3498" s="2">
        <v>46159.754166666673</v>
      </c>
      <c r="D3498" t="s">
        <v>72</v>
      </c>
      <c r="E3498" t="s">
        <v>30</v>
      </c>
      <c r="F3498" t="s">
        <v>31</v>
      </c>
      <c r="G3498" t="s">
        <v>32</v>
      </c>
      <c r="H3498" t="s">
        <v>74</v>
      </c>
      <c r="I3498" t="s">
        <v>34</v>
      </c>
      <c r="J3498">
        <v>2.9</v>
      </c>
      <c r="K3498" t="s">
        <v>35</v>
      </c>
      <c r="L3498">
        <v>92</v>
      </c>
      <c r="M3498" s="2">
        <v>46156</v>
      </c>
      <c r="N3498" t="s">
        <v>76</v>
      </c>
      <c r="O3498">
        <v>9.8000000000000007</v>
      </c>
      <c r="P3498">
        <v>2.2000000000000002</v>
      </c>
      <c r="Q3498">
        <v>4358.68</v>
      </c>
      <c r="R3498" t="s">
        <v>37</v>
      </c>
      <c r="S3498">
        <v>2340.36</v>
      </c>
      <c r="T3498">
        <v>4.2</v>
      </c>
      <c r="U3498">
        <v>2026</v>
      </c>
      <c r="V3498" t="s">
        <v>80</v>
      </c>
      <c r="W3498" s="2">
        <v>46143</v>
      </c>
      <c r="X3498" t="s">
        <v>47</v>
      </c>
      <c r="Y3498" t="s">
        <v>48</v>
      </c>
      <c r="Z3498">
        <v>4358.68</v>
      </c>
      <c r="AA3498">
        <v>2340.36</v>
      </c>
      <c r="AB3498">
        <v>0.53700000000000003</v>
      </c>
    </row>
    <row r="3499" spans="1:28" x14ac:dyDescent="0.25">
      <c r="A3499" t="s">
        <v>3583</v>
      </c>
      <c r="B3499" s="2">
        <v>46122.595138888893</v>
      </c>
      <c r="C3499" s="2">
        <v>46126.295138888891</v>
      </c>
      <c r="D3499" t="s">
        <v>62</v>
      </c>
      <c r="E3499" t="s">
        <v>83</v>
      </c>
      <c r="F3499" t="s">
        <v>31</v>
      </c>
      <c r="G3499" t="s">
        <v>32</v>
      </c>
      <c r="H3499" t="s">
        <v>67</v>
      </c>
      <c r="I3499" t="s">
        <v>34</v>
      </c>
      <c r="J3499">
        <v>3.7</v>
      </c>
      <c r="K3499" t="s">
        <v>35</v>
      </c>
      <c r="L3499">
        <v>65</v>
      </c>
      <c r="M3499" s="2">
        <v>46122</v>
      </c>
      <c r="N3499" t="s">
        <v>68</v>
      </c>
      <c r="O3499">
        <v>10.1</v>
      </c>
      <c r="P3499">
        <v>0.2</v>
      </c>
      <c r="Q3499">
        <v>5401.74</v>
      </c>
      <c r="R3499" t="s">
        <v>37</v>
      </c>
      <c r="S3499">
        <v>3608.7</v>
      </c>
      <c r="T3499">
        <v>3.9</v>
      </c>
      <c r="U3499">
        <v>2026</v>
      </c>
      <c r="V3499" t="s">
        <v>38</v>
      </c>
      <c r="W3499" s="2">
        <v>46113</v>
      </c>
      <c r="X3499" t="s">
        <v>81</v>
      </c>
      <c r="Y3499" t="s">
        <v>48</v>
      </c>
      <c r="Z3499">
        <v>5401.74</v>
      </c>
      <c r="AA3499">
        <v>3608.7</v>
      </c>
      <c r="AB3499">
        <v>0.66800000000000004</v>
      </c>
    </row>
    <row r="3500" spans="1:28" x14ac:dyDescent="0.25">
      <c r="A3500" t="s">
        <v>3584</v>
      </c>
      <c r="B3500" s="2">
        <v>46348.654166666667</v>
      </c>
      <c r="C3500" s="2">
        <v>46350.45416666667</v>
      </c>
      <c r="D3500" t="s">
        <v>50</v>
      </c>
      <c r="E3500" t="s">
        <v>30</v>
      </c>
      <c r="F3500" t="s">
        <v>31</v>
      </c>
      <c r="G3500" t="s">
        <v>32</v>
      </c>
      <c r="H3500" t="s">
        <v>33</v>
      </c>
      <c r="I3500" t="s">
        <v>34</v>
      </c>
      <c r="J3500">
        <v>1.8</v>
      </c>
      <c r="K3500" t="s">
        <v>35</v>
      </c>
      <c r="L3500">
        <v>47</v>
      </c>
      <c r="M3500" s="2">
        <v>46348</v>
      </c>
      <c r="N3500" t="s">
        <v>76</v>
      </c>
      <c r="O3500">
        <v>10</v>
      </c>
      <c r="P3500">
        <v>2.5</v>
      </c>
      <c r="Q3500">
        <v>4629.3900000000003</v>
      </c>
      <c r="R3500" t="s">
        <v>59</v>
      </c>
      <c r="S3500">
        <v>3372.83</v>
      </c>
      <c r="T3500">
        <v>4.4000000000000004</v>
      </c>
      <c r="U3500">
        <v>2026</v>
      </c>
      <c r="V3500" t="s">
        <v>89</v>
      </c>
      <c r="W3500" s="2">
        <v>46327</v>
      </c>
      <c r="X3500" t="s">
        <v>39</v>
      </c>
      <c r="Y3500" t="s">
        <v>40</v>
      </c>
      <c r="Z3500">
        <v>4629.3900000000003</v>
      </c>
      <c r="AA3500">
        <v>3372.83</v>
      </c>
      <c r="AB3500">
        <v>0.72899999999999998</v>
      </c>
    </row>
    <row r="3501" spans="1:28" x14ac:dyDescent="0.25">
      <c r="A3501" t="s">
        <v>3585</v>
      </c>
      <c r="B3501" s="2">
        <v>45739.829861111109</v>
      </c>
      <c r="C3501" s="2">
        <v>45741.529861111107</v>
      </c>
      <c r="D3501" t="s">
        <v>42</v>
      </c>
      <c r="E3501" t="s">
        <v>43</v>
      </c>
      <c r="F3501" t="s">
        <v>31</v>
      </c>
      <c r="G3501" t="s">
        <v>32</v>
      </c>
      <c r="H3501" t="s">
        <v>67</v>
      </c>
      <c r="I3501" t="s">
        <v>34</v>
      </c>
      <c r="J3501">
        <v>1.7</v>
      </c>
      <c r="K3501" t="s">
        <v>35</v>
      </c>
      <c r="L3501">
        <v>84</v>
      </c>
      <c r="M3501" s="2">
        <v>45739</v>
      </c>
      <c r="N3501" t="s">
        <v>68</v>
      </c>
      <c r="O3501">
        <v>9.9</v>
      </c>
      <c r="P3501">
        <v>1.7</v>
      </c>
      <c r="Q3501">
        <v>4062.17</v>
      </c>
      <c r="R3501" t="s">
        <v>37</v>
      </c>
      <c r="S3501">
        <v>2472.1</v>
      </c>
      <c r="T3501">
        <v>3.9</v>
      </c>
      <c r="U3501">
        <v>2025</v>
      </c>
      <c r="V3501" t="s">
        <v>46</v>
      </c>
      <c r="W3501" s="2">
        <v>45717</v>
      </c>
      <c r="X3501" t="s">
        <v>39</v>
      </c>
      <c r="Y3501" t="s">
        <v>40</v>
      </c>
      <c r="Z3501">
        <v>4062.17</v>
      </c>
      <c r="AA3501">
        <v>2472.1</v>
      </c>
      <c r="AB3501">
        <v>0.60899999999999999</v>
      </c>
    </row>
    <row r="3502" spans="1:28" x14ac:dyDescent="0.25">
      <c r="A3502" t="s">
        <v>3586</v>
      </c>
      <c r="B3502" s="2">
        <v>46261.321527777778</v>
      </c>
      <c r="C3502" s="2">
        <v>46261.921527777777</v>
      </c>
      <c r="D3502" t="s">
        <v>42</v>
      </c>
      <c r="E3502" t="s">
        <v>30</v>
      </c>
      <c r="F3502" t="s">
        <v>31</v>
      </c>
      <c r="G3502" t="s">
        <v>44</v>
      </c>
      <c r="H3502" t="s">
        <v>74</v>
      </c>
      <c r="I3502" t="s">
        <v>34</v>
      </c>
      <c r="J3502">
        <v>0.6</v>
      </c>
      <c r="K3502" t="s">
        <v>35</v>
      </c>
      <c r="L3502">
        <v>107</v>
      </c>
      <c r="M3502" s="2">
        <v>46261</v>
      </c>
      <c r="N3502" t="s">
        <v>76</v>
      </c>
      <c r="O3502">
        <v>8.1</v>
      </c>
      <c r="P3502">
        <v>4.7</v>
      </c>
      <c r="Q3502">
        <v>2653.82</v>
      </c>
      <c r="R3502" t="s">
        <v>59</v>
      </c>
      <c r="S3502">
        <v>1540.69</v>
      </c>
      <c r="T3502">
        <v>2.6</v>
      </c>
      <c r="U3502">
        <v>2026</v>
      </c>
      <c r="V3502" t="s">
        <v>87</v>
      </c>
      <c r="W3502" s="2">
        <v>46235</v>
      </c>
      <c r="X3502" t="s">
        <v>47</v>
      </c>
      <c r="Y3502" t="s">
        <v>48</v>
      </c>
      <c r="Z3502">
        <v>2653.82</v>
      </c>
      <c r="AA3502">
        <v>1540.69</v>
      </c>
      <c r="AB3502">
        <v>0.58099999999999996</v>
      </c>
    </row>
    <row r="3503" spans="1:28" x14ac:dyDescent="0.25">
      <c r="A3503" t="s">
        <v>3587</v>
      </c>
      <c r="B3503" s="2">
        <v>46344.186805555553</v>
      </c>
      <c r="C3503" s="2">
        <v>46349.786805555559</v>
      </c>
      <c r="D3503" t="s">
        <v>113</v>
      </c>
      <c r="E3503" t="s">
        <v>83</v>
      </c>
      <c r="F3503" t="s">
        <v>31</v>
      </c>
      <c r="G3503" t="s">
        <v>55</v>
      </c>
      <c r="H3503" t="s">
        <v>86</v>
      </c>
      <c r="I3503" t="s">
        <v>34</v>
      </c>
      <c r="J3503">
        <v>5.6</v>
      </c>
      <c r="K3503" t="s">
        <v>35</v>
      </c>
      <c r="L3503">
        <v>41</v>
      </c>
      <c r="M3503" s="2">
        <v>46344</v>
      </c>
      <c r="N3503" t="s">
        <v>36</v>
      </c>
      <c r="O3503">
        <v>7.8</v>
      </c>
      <c r="P3503">
        <v>0.4</v>
      </c>
      <c r="Q3503">
        <v>7913.68</v>
      </c>
      <c r="R3503" t="s">
        <v>59</v>
      </c>
      <c r="S3503">
        <v>4065.34</v>
      </c>
      <c r="T3503">
        <v>4.4000000000000004</v>
      </c>
      <c r="U3503">
        <v>2026</v>
      </c>
      <c r="V3503" t="s">
        <v>89</v>
      </c>
      <c r="W3503" s="2">
        <v>46327</v>
      </c>
      <c r="X3503" t="s">
        <v>64</v>
      </c>
      <c r="Y3503" t="s">
        <v>48</v>
      </c>
      <c r="Z3503">
        <v>7913.68</v>
      </c>
      <c r="AA3503">
        <v>4065.34</v>
      </c>
      <c r="AB3503">
        <v>0.51400000000000001</v>
      </c>
    </row>
    <row r="3504" spans="1:28" x14ac:dyDescent="0.25">
      <c r="A3504" t="s">
        <v>3588</v>
      </c>
      <c r="B3504" s="2">
        <v>46022.863888888889</v>
      </c>
      <c r="C3504" s="2">
        <v>46027.363888888889</v>
      </c>
      <c r="D3504" t="s">
        <v>85</v>
      </c>
      <c r="E3504" t="s">
        <v>73</v>
      </c>
      <c r="F3504" t="s">
        <v>31</v>
      </c>
      <c r="G3504" t="s">
        <v>55</v>
      </c>
      <c r="H3504" t="s">
        <v>86</v>
      </c>
      <c r="I3504" t="s">
        <v>34</v>
      </c>
      <c r="J3504">
        <v>4.5</v>
      </c>
      <c r="K3504" t="s">
        <v>35</v>
      </c>
      <c r="L3504">
        <v>78</v>
      </c>
      <c r="M3504" s="2">
        <v>46022</v>
      </c>
      <c r="N3504" t="s">
        <v>36</v>
      </c>
      <c r="O3504">
        <v>11.8</v>
      </c>
      <c r="P3504">
        <v>0.6</v>
      </c>
      <c r="Q3504">
        <v>5668.29</v>
      </c>
      <c r="R3504" t="s">
        <v>37</v>
      </c>
      <c r="S3504">
        <v>3946.45</v>
      </c>
      <c r="T3504">
        <v>3.7</v>
      </c>
      <c r="U3504">
        <v>2025</v>
      </c>
      <c r="V3504" t="s">
        <v>63</v>
      </c>
      <c r="W3504" s="2">
        <v>45992</v>
      </c>
      <c r="X3504" t="s">
        <v>64</v>
      </c>
      <c r="Y3504" t="s">
        <v>48</v>
      </c>
      <c r="Z3504">
        <v>5668.29</v>
      </c>
      <c r="AA3504">
        <v>3946.45</v>
      </c>
      <c r="AB3504">
        <v>0.69599999999999995</v>
      </c>
    </row>
    <row r="3505" spans="1:28" x14ac:dyDescent="0.25">
      <c r="A3505" t="s">
        <v>3589</v>
      </c>
      <c r="B3505" s="2">
        <v>45820.815972222219</v>
      </c>
      <c r="C3505" s="2">
        <v>45821.71597222222</v>
      </c>
      <c r="D3505" t="s">
        <v>42</v>
      </c>
      <c r="E3505" t="s">
        <v>83</v>
      </c>
      <c r="F3505" t="s">
        <v>31</v>
      </c>
      <c r="G3505" t="s">
        <v>55</v>
      </c>
      <c r="H3505" t="s">
        <v>45</v>
      </c>
      <c r="I3505" t="s">
        <v>34</v>
      </c>
      <c r="J3505">
        <v>0.9</v>
      </c>
      <c r="K3505" t="s">
        <v>58</v>
      </c>
      <c r="L3505">
        <v>73</v>
      </c>
      <c r="M3505" s="2">
        <v>45820</v>
      </c>
      <c r="N3505" t="s">
        <v>36</v>
      </c>
      <c r="O3505">
        <v>12</v>
      </c>
      <c r="P3505">
        <v>2.2999999999999998</v>
      </c>
      <c r="Q3505">
        <v>2408.9699999999998</v>
      </c>
      <c r="R3505" t="s">
        <v>37</v>
      </c>
      <c r="S3505">
        <v>1724.41</v>
      </c>
      <c r="T3505">
        <v>3.7</v>
      </c>
      <c r="U3505">
        <v>2025</v>
      </c>
      <c r="V3505" t="s">
        <v>110</v>
      </c>
      <c r="W3505" s="2">
        <v>45809</v>
      </c>
      <c r="X3505" t="s">
        <v>47</v>
      </c>
      <c r="Y3505" t="s">
        <v>48</v>
      </c>
      <c r="Z3505">
        <v>2408.9699999999998</v>
      </c>
      <c r="AA3505">
        <v>1724.41</v>
      </c>
      <c r="AB3505">
        <v>0.71599999999999997</v>
      </c>
    </row>
    <row r="3506" spans="1:28" x14ac:dyDescent="0.25">
      <c r="A3506" t="s">
        <v>3590</v>
      </c>
      <c r="B3506" s="2">
        <v>45705.431944444441</v>
      </c>
      <c r="C3506" s="2">
        <v>45705.931944444441</v>
      </c>
      <c r="D3506" t="s">
        <v>42</v>
      </c>
      <c r="E3506" t="s">
        <v>73</v>
      </c>
      <c r="F3506" t="s">
        <v>51</v>
      </c>
      <c r="G3506" t="s">
        <v>44</v>
      </c>
      <c r="H3506" t="s">
        <v>33</v>
      </c>
      <c r="I3506" t="s">
        <v>34</v>
      </c>
      <c r="J3506">
        <v>0.5</v>
      </c>
      <c r="K3506" t="s">
        <v>35</v>
      </c>
      <c r="L3506">
        <v>73</v>
      </c>
      <c r="M3506" s="2">
        <v>45705</v>
      </c>
      <c r="N3506" t="s">
        <v>68</v>
      </c>
      <c r="O3506">
        <v>8</v>
      </c>
      <c r="P3506">
        <v>1.9</v>
      </c>
      <c r="Q3506">
        <v>4143.8599999999997</v>
      </c>
      <c r="R3506" t="s">
        <v>37</v>
      </c>
      <c r="S3506">
        <v>2378.9</v>
      </c>
      <c r="T3506">
        <v>4.9000000000000004</v>
      </c>
      <c r="U3506">
        <v>2025</v>
      </c>
      <c r="V3506" t="s">
        <v>104</v>
      </c>
      <c r="W3506" s="2">
        <v>45689</v>
      </c>
      <c r="X3506" t="s">
        <v>78</v>
      </c>
      <c r="Y3506" t="s">
        <v>48</v>
      </c>
      <c r="Z3506">
        <v>4143.8599999999997</v>
      </c>
      <c r="AA3506">
        <v>2378.9</v>
      </c>
      <c r="AB3506">
        <v>0.57399999999999995</v>
      </c>
    </row>
    <row r="3507" spans="1:28" x14ac:dyDescent="0.25">
      <c r="A3507" t="s">
        <v>3591</v>
      </c>
      <c r="B3507" s="2">
        <v>46168.837500000001</v>
      </c>
      <c r="C3507" s="2">
        <v>46169.337500000001</v>
      </c>
      <c r="D3507" t="s">
        <v>42</v>
      </c>
      <c r="E3507" t="s">
        <v>30</v>
      </c>
      <c r="F3507" t="s">
        <v>31</v>
      </c>
      <c r="G3507" t="s">
        <v>32</v>
      </c>
      <c r="H3507" t="s">
        <v>67</v>
      </c>
      <c r="I3507" t="s">
        <v>34</v>
      </c>
      <c r="J3507">
        <v>0.5</v>
      </c>
      <c r="K3507" t="s">
        <v>35</v>
      </c>
      <c r="L3507">
        <v>66</v>
      </c>
      <c r="M3507" s="2">
        <v>46168</v>
      </c>
      <c r="N3507" t="s">
        <v>36</v>
      </c>
      <c r="O3507">
        <v>7.9</v>
      </c>
      <c r="P3507">
        <v>1.4</v>
      </c>
      <c r="Q3507">
        <v>3781.82</v>
      </c>
      <c r="R3507" t="s">
        <v>77</v>
      </c>
      <c r="S3507">
        <v>2695.5</v>
      </c>
      <c r="T3507">
        <v>4.2</v>
      </c>
      <c r="U3507">
        <v>2026</v>
      </c>
      <c r="V3507" t="s">
        <v>80</v>
      </c>
      <c r="W3507" s="2">
        <v>46143</v>
      </c>
      <c r="X3507" t="s">
        <v>70</v>
      </c>
      <c r="Y3507" t="s">
        <v>48</v>
      </c>
      <c r="Z3507">
        <v>3781.82</v>
      </c>
      <c r="AA3507">
        <v>2695.5</v>
      </c>
      <c r="AB3507">
        <v>0.71299999999999997</v>
      </c>
    </row>
    <row r="3508" spans="1:28" x14ac:dyDescent="0.25">
      <c r="A3508" t="s">
        <v>3592</v>
      </c>
      <c r="B3508" s="2">
        <v>45986.987500000003</v>
      </c>
      <c r="C3508" s="2">
        <v>45990.287499999999</v>
      </c>
      <c r="D3508" t="s">
        <v>72</v>
      </c>
      <c r="E3508" t="s">
        <v>73</v>
      </c>
      <c r="F3508" t="s">
        <v>31</v>
      </c>
      <c r="G3508" t="s">
        <v>44</v>
      </c>
      <c r="H3508" t="s">
        <v>86</v>
      </c>
      <c r="I3508" t="s">
        <v>34</v>
      </c>
      <c r="J3508">
        <v>3.3</v>
      </c>
      <c r="K3508" t="s">
        <v>35</v>
      </c>
      <c r="L3508">
        <v>48</v>
      </c>
      <c r="M3508" s="2">
        <v>45986</v>
      </c>
      <c r="N3508" t="s">
        <v>36</v>
      </c>
      <c r="O3508">
        <v>11.9</v>
      </c>
      <c r="P3508">
        <v>2.9</v>
      </c>
      <c r="Q3508">
        <v>4986.88</v>
      </c>
      <c r="R3508" t="s">
        <v>37</v>
      </c>
      <c r="S3508">
        <v>2542.96</v>
      </c>
      <c r="T3508">
        <v>3.9</v>
      </c>
      <c r="U3508">
        <v>2025</v>
      </c>
      <c r="V3508" t="s">
        <v>89</v>
      </c>
      <c r="W3508" s="2">
        <v>45962</v>
      </c>
      <c r="X3508" t="s">
        <v>70</v>
      </c>
      <c r="Y3508" t="s">
        <v>48</v>
      </c>
      <c r="Z3508">
        <v>4986.88</v>
      </c>
      <c r="AA3508">
        <v>2542.96</v>
      </c>
      <c r="AB3508">
        <v>0.51</v>
      </c>
    </row>
    <row r="3509" spans="1:28" x14ac:dyDescent="0.25">
      <c r="A3509" t="s">
        <v>3593</v>
      </c>
      <c r="B3509" s="2">
        <v>45773.049305555563</v>
      </c>
      <c r="C3509" s="2">
        <v>45775.549305555563</v>
      </c>
      <c r="D3509" t="s">
        <v>72</v>
      </c>
      <c r="E3509" t="s">
        <v>83</v>
      </c>
      <c r="F3509" t="s">
        <v>31</v>
      </c>
      <c r="G3509" t="s">
        <v>66</v>
      </c>
      <c r="H3509" t="s">
        <v>74</v>
      </c>
      <c r="I3509" t="s">
        <v>75</v>
      </c>
      <c r="J3509">
        <v>2.5</v>
      </c>
      <c r="K3509" t="s">
        <v>35</v>
      </c>
      <c r="L3509">
        <v>89</v>
      </c>
      <c r="M3509" s="2">
        <v>45773</v>
      </c>
      <c r="N3509" t="s">
        <v>36</v>
      </c>
      <c r="O3509">
        <v>10.3</v>
      </c>
      <c r="P3509">
        <v>2.8</v>
      </c>
      <c r="Q3509">
        <v>6565</v>
      </c>
      <c r="R3509" t="s">
        <v>37</v>
      </c>
      <c r="S3509">
        <v>3999.04</v>
      </c>
      <c r="T3509">
        <v>3.5</v>
      </c>
      <c r="U3509">
        <v>2025</v>
      </c>
      <c r="V3509" t="s">
        <v>38</v>
      </c>
      <c r="W3509" s="2">
        <v>45748</v>
      </c>
      <c r="X3509" t="s">
        <v>92</v>
      </c>
      <c r="Y3509" t="s">
        <v>40</v>
      </c>
      <c r="Z3509">
        <v>6565</v>
      </c>
      <c r="AA3509">
        <v>3999.04</v>
      </c>
      <c r="AB3509">
        <v>0.60899999999999999</v>
      </c>
    </row>
    <row r="3510" spans="1:28" x14ac:dyDescent="0.25">
      <c r="A3510" t="s">
        <v>3594</v>
      </c>
      <c r="B3510" s="2">
        <v>45994.906944444447</v>
      </c>
      <c r="C3510" s="2">
        <v>45997.006944444453</v>
      </c>
      <c r="D3510" t="s">
        <v>42</v>
      </c>
      <c r="E3510" t="s">
        <v>73</v>
      </c>
      <c r="F3510" t="s">
        <v>51</v>
      </c>
      <c r="G3510" t="s">
        <v>32</v>
      </c>
      <c r="H3510" t="s">
        <v>33</v>
      </c>
      <c r="I3510" t="s">
        <v>34</v>
      </c>
      <c r="J3510">
        <v>2.1</v>
      </c>
      <c r="K3510" t="s">
        <v>35</v>
      </c>
      <c r="L3510">
        <v>65</v>
      </c>
      <c r="M3510" s="2">
        <v>45994</v>
      </c>
      <c r="N3510" t="s">
        <v>36</v>
      </c>
      <c r="O3510">
        <v>12</v>
      </c>
      <c r="P3510">
        <v>2.2000000000000002</v>
      </c>
      <c r="Q3510">
        <v>3866.08</v>
      </c>
      <c r="R3510" t="s">
        <v>37</v>
      </c>
      <c r="S3510">
        <v>2176.75</v>
      </c>
      <c r="T3510">
        <v>4.8</v>
      </c>
      <c r="U3510">
        <v>2025</v>
      </c>
      <c r="V3510" t="s">
        <v>63</v>
      </c>
      <c r="W3510" s="2">
        <v>45992</v>
      </c>
      <c r="X3510" t="s">
        <v>64</v>
      </c>
      <c r="Y3510" t="s">
        <v>48</v>
      </c>
      <c r="Z3510">
        <v>3866.08</v>
      </c>
      <c r="AA3510">
        <v>2176.75</v>
      </c>
      <c r="AB3510">
        <v>0.56299999999999994</v>
      </c>
    </row>
    <row r="3511" spans="1:28" x14ac:dyDescent="0.25">
      <c r="A3511" t="s">
        <v>3595</v>
      </c>
      <c r="B3511" s="2">
        <v>45804.050694444442</v>
      </c>
      <c r="C3511" s="2">
        <v>45807.350694444453</v>
      </c>
      <c r="D3511" t="s">
        <v>85</v>
      </c>
      <c r="E3511" t="s">
        <v>73</v>
      </c>
      <c r="F3511" t="s">
        <v>31</v>
      </c>
      <c r="G3511" t="s">
        <v>44</v>
      </c>
      <c r="H3511" t="s">
        <v>74</v>
      </c>
      <c r="I3511" t="s">
        <v>75</v>
      </c>
      <c r="J3511">
        <v>3.3</v>
      </c>
      <c r="K3511" t="s">
        <v>35</v>
      </c>
      <c r="L3511">
        <v>42</v>
      </c>
      <c r="M3511" s="2">
        <v>45804</v>
      </c>
      <c r="N3511" t="s">
        <v>36</v>
      </c>
      <c r="O3511">
        <v>7.8</v>
      </c>
      <c r="P3511">
        <v>2.5</v>
      </c>
      <c r="Q3511">
        <v>5870.86</v>
      </c>
      <c r="R3511" t="s">
        <v>37</v>
      </c>
      <c r="S3511">
        <v>3303.21</v>
      </c>
      <c r="T3511">
        <v>4.0999999999999996</v>
      </c>
      <c r="U3511">
        <v>2025</v>
      </c>
      <c r="V3511" t="s">
        <v>80</v>
      </c>
      <c r="W3511" s="2">
        <v>45778</v>
      </c>
      <c r="X3511" t="s">
        <v>70</v>
      </c>
      <c r="Y3511" t="s">
        <v>48</v>
      </c>
      <c r="Z3511">
        <v>5870.86</v>
      </c>
      <c r="AA3511">
        <v>3303.21</v>
      </c>
      <c r="AB3511">
        <v>0.56299999999999994</v>
      </c>
    </row>
    <row r="3512" spans="1:28" x14ac:dyDescent="0.25">
      <c r="A3512" t="s">
        <v>3596</v>
      </c>
      <c r="B3512" s="2">
        <v>46232.245833333327</v>
      </c>
      <c r="C3512" s="2">
        <v>46235.145833333343</v>
      </c>
      <c r="D3512" t="s">
        <v>42</v>
      </c>
      <c r="E3512" t="s">
        <v>30</v>
      </c>
      <c r="F3512" t="s">
        <v>31</v>
      </c>
      <c r="G3512" t="s">
        <v>44</v>
      </c>
      <c r="H3512" t="s">
        <v>56</v>
      </c>
      <c r="I3512" t="s">
        <v>34</v>
      </c>
      <c r="J3512">
        <v>2.9</v>
      </c>
      <c r="K3512" t="s">
        <v>35</v>
      </c>
      <c r="L3512">
        <v>77</v>
      </c>
      <c r="M3512" s="2">
        <v>46232</v>
      </c>
      <c r="N3512" t="s">
        <v>76</v>
      </c>
      <c r="O3512">
        <v>8</v>
      </c>
      <c r="P3512">
        <v>3.5</v>
      </c>
      <c r="Q3512">
        <v>3704.6</v>
      </c>
      <c r="R3512" t="s">
        <v>77</v>
      </c>
      <c r="S3512">
        <v>2812.24</v>
      </c>
      <c r="T3512">
        <v>4.2</v>
      </c>
      <c r="U3512">
        <v>2026</v>
      </c>
      <c r="V3512" t="s">
        <v>107</v>
      </c>
      <c r="W3512" s="2">
        <v>46204</v>
      </c>
      <c r="X3512" t="s">
        <v>64</v>
      </c>
      <c r="Y3512" t="s">
        <v>48</v>
      </c>
      <c r="Z3512">
        <v>3704.6</v>
      </c>
      <c r="AA3512">
        <v>2812.24</v>
      </c>
      <c r="AB3512">
        <v>0.75900000000000001</v>
      </c>
    </row>
    <row r="3513" spans="1:28" x14ac:dyDescent="0.25">
      <c r="A3513" t="s">
        <v>3597</v>
      </c>
      <c r="B3513" s="2">
        <v>45980.344444444447</v>
      </c>
      <c r="C3513" s="2">
        <v>45987.444444444453</v>
      </c>
      <c r="D3513" t="s">
        <v>29</v>
      </c>
      <c r="E3513" t="s">
        <v>30</v>
      </c>
      <c r="F3513" t="s">
        <v>31</v>
      </c>
      <c r="G3513" t="s">
        <v>32</v>
      </c>
      <c r="H3513" t="s">
        <v>86</v>
      </c>
      <c r="I3513" t="s">
        <v>57</v>
      </c>
      <c r="J3513">
        <v>7.1</v>
      </c>
      <c r="K3513" t="s">
        <v>35</v>
      </c>
      <c r="L3513">
        <v>53</v>
      </c>
      <c r="M3513" s="2">
        <v>45980</v>
      </c>
      <c r="N3513" t="s">
        <v>36</v>
      </c>
      <c r="O3513">
        <v>7.6</v>
      </c>
      <c r="P3513">
        <v>2.5</v>
      </c>
      <c r="Q3513">
        <v>7639.41</v>
      </c>
      <c r="R3513" t="s">
        <v>37</v>
      </c>
      <c r="S3513">
        <v>5446.23</v>
      </c>
      <c r="T3513">
        <v>4.0999999999999996</v>
      </c>
      <c r="U3513">
        <v>2025</v>
      </c>
      <c r="V3513" t="s">
        <v>89</v>
      </c>
      <c r="W3513" s="2">
        <v>45962</v>
      </c>
      <c r="X3513" t="s">
        <v>64</v>
      </c>
      <c r="Y3513" t="s">
        <v>48</v>
      </c>
      <c r="Z3513">
        <v>7639.41</v>
      </c>
      <c r="AA3513">
        <v>5446.23</v>
      </c>
      <c r="AB3513">
        <v>0.71299999999999997</v>
      </c>
    </row>
    <row r="3514" spans="1:28" x14ac:dyDescent="0.25">
      <c r="A3514" t="s">
        <v>3598</v>
      </c>
      <c r="B3514" s="2">
        <v>46100.938194444447</v>
      </c>
      <c r="C3514" s="2">
        <v>46107.838194444441</v>
      </c>
      <c r="D3514" t="s">
        <v>29</v>
      </c>
      <c r="E3514" t="s">
        <v>30</v>
      </c>
      <c r="F3514" t="s">
        <v>152</v>
      </c>
      <c r="G3514" t="s">
        <v>32</v>
      </c>
      <c r="H3514" t="s">
        <v>52</v>
      </c>
      <c r="I3514" t="s">
        <v>34</v>
      </c>
      <c r="J3514">
        <v>6.9</v>
      </c>
      <c r="K3514" t="s">
        <v>35</v>
      </c>
      <c r="L3514">
        <v>57</v>
      </c>
      <c r="M3514" s="2">
        <v>46100</v>
      </c>
      <c r="N3514" t="s">
        <v>36</v>
      </c>
      <c r="O3514">
        <v>12.3</v>
      </c>
      <c r="P3514">
        <v>1.9</v>
      </c>
      <c r="Q3514">
        <v>9333.11</v>
      </c>
      <c r="R3514" t="s">
        <v>37</v>
      </c>
      <c r="S3514">
        <v>6625.15</v>
      </c>
      <c r="T3514">
        <v>4.0999999999999996</v>
      </c>
      <c r="U3514">
        <v>2026</v>
      </c>
      <c r="V3514" t="s">
        <v>46</v>
      </c>
      <c r="W3514" s="2">
        <v>46082</v>
      </c>
      <c r="X3514" t="s">
        <v>47</v>
      </c>
      <c r="Y3514" t="s">
        <v>48</v>
      </c>
      <c r="Z3514">
        <v>9333.11</v>
      </c>
      <c r="AA3514">
        <v>6625.15</v>
      </c>
      <c r="AB3514">
        <v>0.71</v>
      </c>
    </row>
    <row r="3515" spans="1:28" x14ac:dyDescent="0.25">
      <c r="A3515" t="s">
        <v>3599</v>
      </c>
      <c r="B3515" s="2">
        <v>45670.685416666667</v>
      </c>
      <c r="C3515" s="2">
        <v>45673.585416666669</v>
      </c>
      <c r="D3515" t="s">
        <v>72</v>
      </c>
      <c r="E3515" t="s">
        <v>73</v>
      </c>
      <c r="F3515" t="s">
        <v>51</v>
      </c>
      <c r="G3515" t="s">
        <v>55</v>
      </c>
      <c r="H3515" t="s">
        <v>52</v>
      </c>
      <c r="I3515" t="s">
        <v>57</v>
      </c>
      <c r="J3515">
        <v>2.9</v>
      </c>
      <c r="K3515" t="s">
        <v>35</v>
      </c>
      <c r="L3515">
        <v>36</v>
      </c>
      <c r="M3515" s="2">
        <v>45670</v>
      </c>
      <c r="N3515" t="s">
        <v>36</v>
      </c>
      <c r="O3515">
        <v>11.8</v>
      </c>
      <c r="P3515">
        <v>2.8</v>
      </c>
      <c r="Q3515">
        <v>6159.6</v>
      </c>
      <c r="R3515" t="s">
        <v>77</v>
      </c>
      <c r="S3515">
        <v>3867.96</v>
      </c>
      <c r="T3515">
        <v>4.5</v>
      </c>
      <c r="U3515">
        <v>2025</v>
      </c>
      <c r="V3515" t="s">
        <v>69</v>
      </c>
      <c r="W3515" s="2">
        <v>45658</v>
      </c>
      <c r="X3515" t="s">
        <v>78</v>
      </c>
      <c r="Y3515" t="s">
        <v>48</v>
      </c>
      <c r="Z3515">
        <v>6159.6</v>
      </c>
      <c r="AA3515">
        <v>3867.96</v>
      </c>
      <c r="AB3515">
        <v>0.628</v>
      </c>
    </row>
    <row r="3516" spans="1:28" x14ac:dyDescent="0.25">
      <c r="A3516" t="s">
        <v>3600</v>
      </c>
      <c r="B3516" s="2">
        <v>46151.402083333327</v>
      </c>
      <c r="C3516" s="2">
        <v>46158.802083333343</v>
      </c>
      <c r="D3516" t="s">
        <v>29</v>
      </c>
      <c r="E3516" t="s">
        <v>73</v>
      </c>
      <c r="F3516" t="s">
        <v>31</v>
      </c>
      <c r="G3516" t="s">
        <v>55</v>
      </c>
      <c r="H3516" t="s">
        <v>45</v>
      </c>
      <c r="I3516" t="s">
        <v>34</v>
      </c>
      <c r="J3516">
        <v>7.4</v>
      </c>
      <c r="K3516" t="s">
        <v>35</v>
      </c>
      <c r="L3516">
        <v>55</v>
      </c>
      <c r="M3516" s="2">
        <v>46151</v>
      </c>
      <c r="N3516" t="s">
        <v>36</v>
      </c>
      <c r="O3516">
        <v>8</v>
      </c>
      <c r="P3516">
        <v>3.5</v>
      </c>
      <c r="Q3516">
        <v>8684.8799999999992</v>
      </c>
      <c r="R3516" t="s">
        <v>37</v>
      </c>
      <c r="S3516">
        <v>5788.38</v>
      </c>
      <c r="T3516">
        <v>4</v>
      </c>
      <c r="U3516">
        <v>2026</v>
      </c>
      <c r="V3516" t="s">
        <v>80</v>
      </c>
      <c r="W3516" s="2">
        <v>46143</v>
      </c>
      <c r="X3516" t="s">
        <v>92</v>
      </c>
      <c r="Y3516" t="s">
        <v>40</v>
      </c>
      <c r="Z3516">
        <v>8684.8799999999992</v>
      </c>
      <c r="AA3516">
        <v>5788.38</v>
      </c>
      <c r="AB3516">
        <v>0.66600000000000004</v>
      </c>
    </row>
    <row r="3517" spans="1:28" x14ac:dyDescent="0.25">
      <c r="A3517" t="s">
        <v>3601</v>
      </c>
      <c r="B3517" s="2">
        <v>46358.631249999999</v>
      </c>
      <c r="C3517" s="2">
        <v>46361.831250000003</v>
      </c>
      <c r="D3517" t="s">
        <v>72</v>
      </c>
      <c r="E3517" t="s">
        <v>83</v>
      </c>
      <c r="F3517" t="s">
        <v>31</v>
      </c>
      <c r="G3517" t="s">
        <v>55</v>
      </c>
      <c r="H3517" t="s">
        <v>45</v>
      </c>
      <c r="I3517" t="s">
        <v>75</v>
      </c>
      <c r="J3517">
        <v>3.2</v>
      </c>
      <c r="K3517" t="s">
        <v>35</v>
      </c>
      <c r="L3517">
        <v>95</v>
      </c>
      <c r="M3517" s="2">
        <v>46358</v>
      </c>
      <c r="N3517" t="s">
        <v>68</v>
      </c>
      <c r="O3517">
        <v>8</v>
      </c>
      <c r="P3517">
        <v>0.2</v>
      </c>
      <c r="Q3517">
        <v>7541.69</v>
      </c>
      <c r="R3517" t="s">
        <v>37</v>
      </c>
      <c r="S3517">
        <v>5398.31</v>
      </c>
      <c r="T3517">
        <v>3.8</v>
      </c>
      <c r="U3517">
        <v>2026</v>
      </c>
      <c r="V3517" t="s">
        <v>63</v>
      </c>
      <c r="W3517" s="2">
        <v>46357</v>
      </c>
      <c r="X3517" t="s">
        <v>64</v>
      </c>
      <c r="Y3517" t="s">
        <v>48</v>
      </c>
      <c r="Z3517">
        <v>7541.69</v>
      </c>
      <c r="AA3517">
        <v>5398.31</v>
      </c>
      <c r="AB3517">
        <v>0.71599999999999997</v>
      </c>
    </row>
    <row r="3518" spans="1:28" x14ac:dyDescent="0.25">
      <c r="A3518" t="s">
        <v>3602</v>
      </c>
      <c r="B3518" s="2">
        <v>45944.258333333331</v>
      </c>
      <c r="C3518" s="2">
        <v>45947.958333333343</v>
      </c>
      <c r="D3518" t="s">
        <v>72</v>
      </c>
      <c r="E3518" t="s">
        <v>83</v>
      </c>
      <c r="F3518" t="s">
        <v>31</v>
      </c>
      <c r="G3518" t="s">
        <v>32</v>
      </c>
      <c r="H3518" t="s">
        <v>33</v>
      </c>
      <c r="I3518" t="s">
        <v>34</v>
      </c>
      <c r="J3518">
        <v>3.7</v>
      </c>
      <c r="K3518" t="s">
        <v>35</v>
      </c>
      <c r="L3518">
        <v>46</v>
      </c>
      <c r="M3518" s="2">
        <v>45944</v>
      </c>
      <c r="N3518" t="s">
        <v>36</v>
      </c>
      <c r="O3518">
        <v>7.8</v>
      </c>
      <c r="P3518">
        <v>2.9</v>
      </c>
      <c r="Q3518">
        <v>6799.12</v>
      </c>
      <c r="R3518" t="s">
        <v>37</v>
      </c>
      <c r="S3518">
        <v>3807.37</v>
      </c>
      <c r="T3518">
        <v>4.2</v>
      </c>
      <c r="U3518">
        <v>2025</v>
      </c>
      <c r="V3518" t="s">
        <v>97</v>
      </c>
      <c r="W3518" s="2">
        <v>45931</v>
      </c>
      <c r="X3518" t="s">
        <v>70</v>
      </c>
      <c r="Y3518" t="s">
        <v>48</v>
      </c>
      <c r="Z3518">
        <v>6799.12</v>
      </c>
      <c r="AA3518">
        <v>3807.37</v>
      </c>
      <c r="AB3518">
        <v>0.56000000000000005</v>
      </c>
    </row>
    <row r="3519" spans="1:28" x14ac:dyDescent="0.25">
      <c r="A3519" t="s">
        <v>3603</v>
      </c>
      <c r="B3519" s="2">
        <v>46377.250694444447</v>
      </c>
      <c r="C3519" s="2">
        <v>46382.550694444442</v>
      </c>
      <c r="D3519" t="s">
        <v>85</v>
      </c>
      <c r="E3519" t="s">
        <v>73</v>
      </c>
      <c r="F3519" t="s">
        <v>31</v>
      </c>
      <c r="G3519" t="s">
        <v>44</v>
      </c>
      <c r="H3519" t="s">
        <v>67</v>
      </c>
      <c r="I3519" t="s">
        <v>34</v>
      </c>
      <c r="J3519">
        <v>5.3</v>
      </c>
      <c r="K3519" t="s">
        <v>35</v>
      </c>
      <c r="L3519">
        <v>67</v>
      </c>
      <c r="M3519" s="2">
        <v>46377</v>
      </c>
      <c r="N3519" t="s">
        <v>36</v>
      </c>
      <c r="O3519">
        <v>12.3</v>
      </c>
      <c r="P3519">
        <v>0.7</v>
      </c>
      <c r="Q3519">
        <v>6480.31</v>
      </c>
      <c r="R3519" t="s">
        <v>37</v>
      </c>
      <c r="S3519">
        <v>3676.9</v>
      </c>
      <c r="T3519">
        <v>3.5</v>
      </c>
      <c r="U3519">
        <v>2026</v>
      </c>
      <c r="V3519" t="s">
        <v>63</v>
      </c>
      <c r="W3519" s="2">
        <v>46357</v>
      </c>
      <c r="X3519" t="s">
        <v>78</v>
      </c>
      <c r="Y3519" t="s">
        <v>48</v>
      </c>
      <c r="Z3519">
        <v>6480.31</v>
      </c>
      <c r="AA3519">
        <v>3676.9</v>
      </c>
      <c r="AB3519">
        <v>0.56699999999999995</v>
      </c>
    </row>
    <row r="3520" spans="1:28" x14ac:dyDescent="0.25">
      <c r="A3520" t="s">
        <v>3604</v>
      </c>
      <c r="B3520" s="2">
        <v>45771.063888888893</v>
      </c>
      <c r="C3520" s="2">
        <v>45775.863888888889</v>
      </c>
      <c r="D3520" t="s">
        <v>91</v>
      </c>
      <c r="E3520" t="s">
        <v>30</v>
      </c>
      <c r="F3520" t="s">
        <v>51</v>
      </c>
      <c r="G3520" t="s">
        <v>32</v>
      </c>
      <c r="H3520" t="s">
        <v>56</v>
      </c>
      <c r="I3520" t="s">
        <v>34</v>
      </c>
      <c r="J3520">
        <v>4.8</v>
      </c>
      <c r="K3520" t="s">
        <v>35</v>
      </c>
      <c r="L3520">
        <v>33</v>
      </c>
      <c r="M3520" s="2">
        <v>45771</v>
      </c>
      <c r="N3520" t="s">
        <v>68</v>
      </c>
      <c r="O3520">
        <v>8.4</v>
      </c>
      <c r="P3520">
        <v>1.6</v>
      </c>
      <c r="Q3520">
        <v>6137.62</v>
      </c>
      <c r="R3520" t="s">
        <v>37</v>
      </c>
      <c r="S3520">
        <v>4572.87</v>
      </c>
      <c r="T3520">
        <v>4.4000000000000004</v>
      </c>
      <c r="U3520">
        <v>2025</v>
      </c>
      <c r="V3520" t="s">
        <v>38</v>
      </c>
      <c r="W3520" s="2">
        <v>45748</v>
      </c>
      <c r="X3520" t="s">
        <v>47</v>
      </c>
      <c r="Y3520" t="s">
        <v>48</v>
      </c>
      <c r="Z3520">
        <v>6137.62</v>
      </c>
      <c r="AA3520">
        <v>4572.87</v>
      </c>
      <c r="AB3520">
        <v>0.745</v>
      </c>
    </row>
    <row r="3521" spans="1:28" x14ac:dyDescent="0.25">
      <c r="A3521" t="s">
        <v>3605</v>
      </c>
      <c r="B3521" s="2">
        <v>46137.933333333327</v>
      </c>
      <c r="C3521" s="2">
        <v>46143.23333333333</v>
      </c>
      <c r="D3521" t="s">
        <v>91</v>
      </c>
      <c r="E3521" t="s">
        <v>73</v>
      </c>
      <c r="F3521" t="s">
        <v>51</v>
      </c>
      <c r="G3521" t="s">
        <v>32</v>
      </c>
      <c r="H3521" t="s">
        <v>33</v>
      </c>
      <c r="I3521" t="s">
        <v>57</v>
      </c>
      <c r="J3521">
        <v>5.3</v>
      </c>
      <c r="K3521" t="s">
        <v>35</v>
      </c>
      <c r="L3521">
        <v>88</v>
      </c>
      <c r="M3521" s="2">
        <v>46137</v>
      </c>
      <c r="N3521" t="s">
        <v>36</v>
      </c>
      <c r="O3521">
        <v>11.9</v>
      </c>
      <c r="P3521">
        <v>0.9</v>
      </c>
      <c r="Q3521">
        <v>5985.42</v>
      </c>
      <c r="R3521" t="s">
        <v>59</v>
      </c>
      <c r="S3521">
        <v>3284.18</v>
      </c>
      <c r="T3521">
        <v>3.9</v>
      </c>
      <c r="U3521">
        <v>2026</v>
      </c>
      <c r="V3521" t="s">
        <v>38</v>
      </c>
      <c r="W3521" s="2">
        <v>46113</v>
      </c>
      <c r="X3521" t="s">
        <v>92</v>
      </c>
      <c r="Y3521" t="s">
        <v>40</v>
      </c>
      <c r="Z3521">
        <v>5985.42</v>
      </c>
      <c r="AA3521">
        <v>3284.18</v>
      </c>
      <c r="AB3521">
        <v>0.54900000000000004</v>
      </c>
    </row>
    <row r="3522" spans="1:28" x14ac:dyDescent="0.25">
      <c r="A3522" t="s">
        <v>3606</v>
      </c>
      <c r="B3522" s="2">
        <v>45679.224305555559</v>
      </c>
      <c r="C3522" s="2">
        <v>45682.324305555558</v>
      </c>
      <c r="D3522" t="s">
        <v>50</v>
      </c>
      <c r="E3522" t="s">
        <v>73</v>
      </c>
      <c r="F3522" t="s">
        <v>51</v>
      </c>
      <c r="G3522" t="s">
        <v>32</v>
      </c>
      <c r="H3522" t="s">
        <v>74</v>
      </c>
      <c r="I3522" t="s">
        <v>75</v>
      </c>
      <c r="J3522">
        <v>3.1</v>
      </c>
      <c r="K3522" t="s">
        <v>58</v>
      </c>
      <c r="L3522">
        <v>21</v>
      </c>
      <c r="M3522" s="2">
        <v>45679</v>
      </c>
      <c r="N3522" t="s">
        <v>36</v>
      </c>
      <c r="O3522">
        <v>8.1</v>
      </c>
      <c r="P3522">
        <v>1.7</v>
      </c>
      <c r="Q3522">
        <v>4562.5600000000004</v>
      </c>
      <c r="R3522" t="s">
        <v>59</v>
      </c>
      <c r="S3522">
        <v>3120.76</v>
      </c>
      <c r="T3522">
        <v>4</v>
      </c>
      <c r="U3522">
        <v>2025</v>
      </c>
      <c r="V3522" t="s">
        <v>69</v>
      </c>
      <c r="W3522" s="2">
        <v>45658</v>
      </c>
      <c r="X3522" t="s">
        <v>64</v>
      </c>
      <c r="Y3522" t="s">
        <v>48</v>
      </c>
      <c r="Z3522">
        <v>4562.5600000000004</v>
      </c>
      <c r="AA3522">
        <v>3120.76</v>
      </c>
      <c r="AB3522">
        <v>0.68400000000000005</v>
      </c>
    </row>
    <row r="3523" spans="1:28" x14ac:dyDescent="0.25">
      <c r="A3523" t="s">
        <v>3607</v>
      </c>
      <c r="B3523" s="2">
        <v>46006.265972222223</v>
      </c>
      <c r="C3523" s="2">
        <v>46010.565972222219</v>
      </c>
      <c r="D3523" t="s">
        <v>113</v>
      </c>
      <c r="E3523" t="s">
        <v>73</v>
      </c>
      <c r="F3523" t="s">
        <v>31</v>
      </c>
      <c r="G3523" t="s">
        <v>44</v>
      </c>
      <c r="H3523" t="s">
        <v>74</v>
      </c>
      <c r="I3523" t="s">
        <v>34</v>
      </c>
      <c r="J3523">
        <v>4.3</v>
      </c>
      <c r="K3523" t="s">
        <v>35</v>
      </c>
      <c r="L3523">
        <v>35</v>
      </c>
      <c r="M3523" s="2">
        <v>46006</v>
      </c>
      <c r="N3523" t="s">
        <v>36</v>
      </c>
      <c r="O3523">
        <v>7.8</v>
      </c>
      <c r="P3523">
        <v>1.7</v>
      </c>
      <c r="Q3523">
        <v>6280.3</v>
      </c>
      <c r="R3523" t="s">
        <v>59</v>
      </c>
      <c r="S3523">
        <v>4745.8900000000003</v>
      </c>
      <c r="T3523">
        <v>4.3</v>
      </c>
      <c r="U3523">
        <v>2025</v>
      </c>
      <c r="V3523" t="s">
        <v>63</v>
      </c>
      <c r="W3523" s="2">
        <v>45992</v>
      </c>
      <c r="X3523" t="s">
        <v>78</v>
      </c>
      <c r="Y3523" t="s">
        <v>48</v>
      </c>
      <c r="Z3523">
        <v>6280.3</v>
      </c>
      <c r="AA3523">
        <v>4745.8900000000003</v>
      </c>
      <c r="AB3523">
        <v>0.75600000000000001</v>
      </c>
    </row>
    <row r="3524" spans="1:28" x14ac:dyDescent="0.25">
      <c r="A3524" t="s">
        <v>3608</v>
      </c>
      <c r="B3524" s="2">
        <v>46383.398611111108</v>
      </c>
      <c r="C3524" s="2">
        <v>46383.898611111108</v>
      </c>
      <c r="D3524" t="s">
        <v>42</v>
      </c>
      <c r="E3524" t="s">
        <v>83</v>
      </c>
      <c r="F3524" t="s">
        <v>51</v>
      </c>
      <c r="G3524" t="s">
        <v>32</v>
      </c>
      <c r="H3524" t="s">
        <v>67</v>
      </c>
      <c r="I3524" t="s">
        <v>57</v>
      </c>
      <c r="J3524">
        <v>0.5</v>
      </c>
      <c r="K3524" t="s">
        <v>35</v>
      </c>
      <c r="L3524">
        <v>89</v>
      </c>
      <c r="M3524" s="2">
        <v>46383</v>
      </c>
      <c r="N3524" t="s">
        <v>36</v>
      </c>
      <c r="O3524">
        <v>8.3000000000000007</v>
      </c>
      <c r="P3524">
        <v>4.5</v>
      </c>
      <c r="Q3524">
        <v>3195.28</v>
      </c>
      <c r="R3524" t="s">
        <v>37</v>
      </c>
      <c r="S3524">
        <v>2446.5700000000002</v>
      </c>
      <c r="T3524">
        <v>3.3</v>
      </c>
      <c r="U3524">
        <v>2026</v>
      </c>
      <c r="V3524" t="s">
        <v>63</v>
      </c>
      <c r="W3524" s="2">
        <v>46357</v>
      </c>
      <c r="X3524" t="s">
        <v>39</v>
      </c>
      <c r="Y3524" t="s">
        <v>40</v>
      </c>
      <c r="Z3524">
        <v>3195.28</v>
      </c>
      <c r="AA3524">
        <v>2446.5700000000002</v>
      </c>
      <c r="AB3524">
        <v>0.76600000000000001</v>
      </c>
    </row>
    <row r="3525" spans="1:28" x14ac:dyDescent="0.25">
      <c r="A3525" t="s">
        <v>3609</v>
      </c>
      <c r="B3525" s="2">
        <v>46340.510416666657</v>
      </c>
      <c r="C3525" s="2">
        <v>46344.910416666673</v>
      </c>
      <c r="D3525" t="s">
        <v>91</v>
      </c>
      <c r="E3525" t="s">
        <v>30</v>
      </c>
      <c r="F3525" t="s">
        <v>31</v>
      </c>
      <c r="G3525" t="s">
        <v>32</v>
      </c>
      <c r="H3525" t="s">
        <v>45</v>
      </c>
      <c r="I3525" t="s">
        <v>57</v>
      </c>
      <c r="J3525">
        <v>4.4000000000000004</v>
      </c>
      <c r="K3525" t="s">
        <v>35</v>
      </c>
      <c r="L3525">
        <v>43</v>
      </c>
      <c r="M3525" s="2">
        <v>46340</v>
      </c>
      <c r="N3525" t="s">
        <v>36</v>
      </c>
      <c r="O3525">
        <v>8.3000000000000007</v>
      </c>
      <c r="P3525">
        <v>0.1</v>
      </c>
      <c r="Q3525">
        <v>6225.73</v>
      </c>
      <c r="R3525" t="s">
        <v>59</v>
      </c>
      <c r="S3525">
        <v>3554.62</v>
      </c>
      <c r="T3525">
        <v>3.8</v>
      </c>
      <c r="U3525">
        <v>2026</v>
      </c>
      <c r="V3525" t="s">
        <v>89</v>
      </c>
      <c r="W3525" s="2">
        <v>46327</v>
      </c>
      <c r="X3525" t="s">
        <v>92</v>
      </c>
      <c r="Y3525" t="s">
        <v>40</v>
      </c>
      <c r="Z3525">
        <v>6225.73</v>
      </c>
      <c r="AA3525">
        <v>3554.62</v>
      </c>
      <c r="AB3525">
        <v>0.57099999999999995</v>
      </c>
    </row>
    <row r="3526" spans="1:28" x14ac:dyDescent="0.25">
      <c r="A3526" t="s">
        <v>3610</v>
      </c>
      <c r="B3526" s="2">
        <v>46223.511111111111</v>
      </c>
      <c r="C3526" s="2">
        <v>46227.511111111111</v>
      </c>
      <c r="D3526" t="s">
        <v>62</v>
      </c>
      <c r="E3526" t="s">
        <v>83</v>
      </c>
      <c r="F3526" t="s">
        <v>31</v>
      </c>
      <c r="G3526" t="s">
        <v>32</v>
      </c>
      <c r="H3526" t="s">
        <v>45</v>
      </c>
      <c r="I3526" t="s">
        <v>57</v>
      </c>
      <c r="J3526">
        <v>4</v>
      </c>
      <c r="K3526" t="s">
        <v>35</v>
      </c>
      <c r="L3526">
        <v>44</v>
      </c>
      <c r="M3526" s="2">
        <v>46223</v>
      </c>
      <c r="N3526" t="s">
        <v>36</v>
      </c>
      <c r="O3526">
        <v>8.1999999999999993</v>
      </c>
      <c r="P3526">
        <v>0.9</v>
      </c>
      <c r="Q3526">
        <v>6761.6</v>
      </c>
      <c r="R3526" t="s">
        <v>37</v>
      </c>
      <c r="S3526">
        <v>5172.96</v>
      </c>
      <c r="T3526">
        <v>4.7</v>
      </c>
      <c r="U3526">
        <v>2026</v>
      </c>
      <c r="V3526" t="s">
        <v>107</v>
      </c>
      <c r="W3526" s="2">
        <v>46204</v>
      </c>
      <c r="X3526" t="s">
        <v>78</v>
      </c>
      <c r="Y3526" t="s">
        <v>48</v>
      </c>
      <c r="Z3526">
        <v>6761.6</v>
      </c>
      <c r="AA3526">
        <v>5172.96</v>
      </c>
      <c r="AB3526">
        <v>0.76500000000000001</v>
      </c>
    </row>
    <row r="3527" spans="1:28" x14ac:dyDescent="0.25">
      <c r="A3527" t="s">
        <v>3611</v>
      </c>
      <c r="B3527" s="2">
        <v>45977.239583333343</v>
      </c>
      <c r="C3527" s="2">
        <v>45983.13958333333</v>
      </c>
      <c r="D3527" t="s">
        <v>91</v>
      </c>
      <c r="E3527" t="s">
        <v>83</v>
      </c>
      <c r="F3527" t="s">
        <v>51</v>
      </c>
      <c r="G3527" t="s">
        <v>32</v>
      </c>
      <c r="H3527" t="s">
        <v>74</v>
      </c>
      <c r="I3527" t="s">
        <v>57</v>
      </c>
      <c r="J3527">
        <v>5.9</v>
      </c>
      <c r="K3527" t="s">
        <v>35</v>
      </c>
      <c r="L3527">
        <v>54</v>
      </c>
      <c r="M3527" s="2">
        <v>45977</v>
      </c>
      <c r="N3527" t="s">
        <v>36</v>
      </c>
      <c r="O3527">
        <v>11.7</v>
      </c>
      <c r="P3527">
        <v>1.2</v>
      </c>
      <c r="Q3527">
        <v>7688.98</v>
      </c>
      <c r="R3527" t="s">
        <v>77</v>
      </c>
      <c r="S3527">
        <v>4009</v>
      </c>
      <c r="T3527">
        <v>4.4000000000000004</v>
      </c>
      <c r="U3527">
        <v>2025</v>
      </c>
      <c r="V3527" t="s">
        <v>89</v>
      </c>
      <c r="W3527" s="2">
        <v>45962</v>
      </c>
      <c r="X3527" t="s">
        <v>39</v>
      </c>
      <c r="Y3527" t="s">
        <v>40</v>
      </c>
      <c r="Z3527">
        <v>7688.98</v>
      </c>
      <c r="AA3527">
        <v>4009</v>
      </c>
      <c r="AB3527">
        <v>0.52100000000000002</v>
      </c>
    </row>
    <row r="3528" spans="1:28" x14ac:dyDescent="0.25">
      <c r="A3528" t="s">
        <v>3612</v>
      </c>
      <c r="B3528" s="2">
        <v>45783.781944444447</v>
      </c>
      <c r="C3528" s="2">
        <v>45788.181944444441</v>
      </c>
      <c r="D3528" t="s">
        <v>85</v>
      </c>
      <c r="E3528" t="s">
        <v>73</v>
      </c>
      <c r="F3528" t="s">
        <v>31</v>
      </c>
      <c r="G3528" t="s">
        <v>32</v>
      </c>
      <c r="H3528" t="s">
        <v>52</v>
      </c>
      <c r="I3528" t="s">
        <v>34</v>
      </c>
      <c r="J3528">
        <v>4.4000000000000004</v>
      </c>
      <c r="K3528" t="s">
        <v>35</v>
      </c>
      <c r="L3528">
        <v>113</v>
      </c>
      <c r="M3528" s="2">
        <v>45783</v>
      </c>
      <c r="N3528" t="s">
        <v>36</v>
      </c>
      <c r="O3528">
        <v>7.9</v>
      </c>
      <c r="P3528">
        <v>1.9</v>
      </c>
      <c r="Q3528">
        <v>7234.52</v>
      </c>
      <c r="R3528" t="s">
        <v>77</v>
      </c>
      <c r="S3528">
        <v>3999.04</v>
      </c>
      <c r="T3528">
        <v>4</v>
      </c>
      <c r="U3528">
        <v>2025</v>
      </c>
      <c r="V3528" t="s">
        <v>80</v>
      </c>
      <c r="W3528" s="2">
        <v>45778</v>
      </c>
      <c r="X3528" t="s">
        <v>70</v>
      </c>
      <c r="Y3528" t="s">
        <v>48</v>
      </c>
      <c r="Z3528">
        <v>7234.52</v>
      </c>
      <c r="AA3528">
        <v>3999.04</v>
      </c>
      <c r="AB3528">
        <v>0.55300000000000005</v>
      </c>
    </row>
    <row r="3529" spans="1:28" x14ac:dyDescent="0.25">
      <c r="A3529" t="s">
        <v>3613</v>
      </c>
      <c r="B3529" s="2">
        <v>45934.859722222223</v>
      </c>
      <c r="C3529" s="2">
        <v>45941.959722222222</v>
      </c>
      <c r="D3529" t="s">
        <v>29</v>
      </c>
      <c r="E3529" t="s">
        <v>30</v>
      </c>
      <c r="F3529" t="s">
        <v>51</v>
      </c>
      <c r="G3529" t="s">
        <v>55</v>
      </c>
      <c r="H3529" t="s">
        <v>67</v>
      </c>
      <c r="I3529" t="s">
        <v>34</v>
      </c>
      <c r="J3529">
        <v>7.1</v>
      </c>
      <c r="K3529" t="s">
        <v>35</v>
      </c>
      <c r="L3529">
        <v>30</v>
      </c>
      <c r="M3529" s="2">
        <v>45934</v>
      </c>
      <c r="N3529" t="s">
        <v>36</v>
      </c>
      <c r="O3529">
        <v>9.9</v>
      </c>
      <c r="P3529">
        <v>2.2000000000000002</v>
      </c>
      <c r="Q3529">
        <v>8817.01</v>
      </c>
      <c r="R3529" t="s">
        <v>37</v>
      </c>
      <c r="S3529">
        <v>5294.73</v>
      </c>
      <c r="T3529">
        <v>4.7</v>
      </c>
      <c r="U3529">
        <v>2025</v>
      </c>
      <c r="V3529" t="s">
        <v>97</v>
      </c>
      <c r="W3529" s="2">
        <v>45931</v>
      </c>
      <c r="X3529" t="s">
        <v>92</v>
      </c>
      <c r="Y3529" t="s">
        <v>40</v>
      </c>
      <c r="Z3529">
        <v>8817.01</v>
      </c>
      <c r="AA3529">
        <v>5294.73</v>
      </c>
      <c r="AB3529">
        <v>0.60099999999999998</v>
      </c>
    </row>
    <row r="3530" spans="1:28" x14ac:dyDescent="0.25">
      <c r="A3530" t="s">
        <v>3614</v>
      </c>
      <c r="B3530" s="2">
        <v>45861.84375</v>
      </c>
      <c r="C3530" s="2">
        <v>45865.943749999999</v>
      </c>
      <c r="D3530" t="s">
        <v>72</v>
      </c>
      <c r="E3530" t="s">
        <v>30</v>
      </c>
      <c r="F3530" t="s">
        <v>51</v>
      </c>
      <c r="G3530" t="s">
        <v>44</v>
      </c>
      <c r="H3530" t="s">
        <v>33</v>
      </c>
      <c r="I3530" t="s">
        <v>57</v>
      </c>
      <c r="J3530">
        <v>4.0999999999999996</v>
      </c>
      <c r="K3530" t="s">
        <v>58</v>
      </c>
      <c r="L3530">
        <v>54</v>
      </c>
      <c r="M3530" s="2">
        <v>45861</v>
      </c>
      <c r="N3530" t="s">
        <v>36</v>
      </c>
      <c r="O3530">
        <v>7.9</v>
      </c>
      <c r="P3530">
        <v>0</v>
      </c>
      <c r="Q3530">
        <v>6267.2</v>
      </c>
      <c r="R3530" t="s">
        <v>37</v>
      </c>
      <c r="S3530">
        <v>4436.41</v>
      </c>
      <c r="T3530">
        <v>4.4000000000000004</v>
      </c>
      <c r="U3530">
        <v>2025</v>
      </c>
      <c r="V3530" t="s">
        <v>107</v>
      </c>
      <c r="W3530" s="2">
        <v>45839</v>
      </c>
      <c r="X3530" t="s">
        <v>64</v>
      </c>
      <c r="Y3530" t="s">
        <v>48</v>
      </c>
      <c r="Z3530">
        <v>6267.2</v>
      </c>
      <c r="AA3530">
        <v>4436.41</v>
      </c>
      <c r="AB3530">
        <v>0.70799999999999996</v>
      </c>
    </row>
    <row r="3531" spans="1:28" x14ac:dyDescent="0.25">
      <c r="A3531" t="s">
        <v>3615</v>
      </c>
      <c r="B3531" s="2">
        <v>45851.498611111107</v>
      </c>
      <c r="C3531" s="2">
        <v>45857.198611111111</v>
      </c>
      <c r="D3531" t="s">
        <v>113</v>
      </c>
      <c r="E3531" t="s">
        <v>83</v>
      </c>
      <c r="F3531" t="s">
        <v>31</v>
      </c>
      <c r="G3531" t="s">
        <v>55</v>
      </c>
      <c r="H3531" t="s">
        <v>86</v>
      </c>
      <c r="I3531" t="s">
        <v>34</v>
      </c>
      <c r="J3531">
        <v>5.7</v>
      </c>
      <c r="K3531" t="s">
        <v>35</v>
      </c>
      <c r="L3531">
        <v>22</v>
      </c>
      <c r="M3531" s="2">
        <v>45851</v>
      </c>
      <c r="N3531" t="s">
        <v>36</v>
      </c>
      <c r="O3531">
        <v>8.3000000000000007</v>
      </c>
      <c r="P3531">
        <v>2.2999999999999998</v>
      </c>
      <c r="Q3531">
        <v>8006.47</v>
      </c>
      <c r="R3531" t="s">
        <v>37</v>
      </c>
      <c r="S3531">
        <v>4058.47</v>
      </c>
      <c r="T3531">
        <v>3.5</v>
      </c>
      <c r="U3531">
        <v>2025</v>
      </c>
      <c r="V3531" t="s">
        <v>107</v>
      </c>
      <c r="W3531" s="2">
        <v>45839</v>
      </c>
      <c r="X3531" t="s">
        <v>39</v>
      </c>
      <c r="Y3531" t="s">
        <v>40</v>
      </c>
      <c r="Z3531">
        <v>8006.47</v>
      </c>
      <c r="AA3531">
        <v>4058.47</v>
      </c>
      <c r="AB3531">
        <v>0.50700000000000001</v>
      </c>
    </row>
    <row r="3532" spans="1:28" x14ac:dyDescent="0.25">
      <c r="A3532" t="s">
        <v>3616</v>
      </c>
      <c r="B3532" s="2">
        <v>46338.541666666657</v>
      </c>
      <c r="C3532" s="2">
        <v>46343.841666666667</v>
      </c>
      <c r="D3532" t="s">
        <v>85</v>
      </c>
      <c r="E3532" t="s">
        <v>43</v>
      </c>
      <c r="F3532" t="s">
        <v>51</v>
      </c>
      <c r="G3532" t="s">
        <v>55</v>
      </c>
      <c r="H3532" t="s">
        <v>33</v>
      </c>
      <c r="I3532" t="s">
        <v>75</v>
      </c>
      <c r="J3532">
        <v>5.3</v>
      </c>
      <c r="K3532" t="s">
        <v>35</v>
      </c>
      <c r="L3532">
        <v>77</v>
      </c>
      <c r="M3532" s="2">
        <v>46338</v>
      </c>
      <c r="N3532" t="s">
        <v>36</v>
      </c>
      <c r="O3532">
        <v>7.6</v>
      </c>
      <c r="P3532">
        <v>2.8</v>
      </c>
      <c r="Q3532">
        <v>7888.85</v>
      </c>
      <c r="R3532" t="s">
        <v>37</v>
      </c>
      <c r="S3532">
        <v>4313.16</v>
      </c>
      <c r="T3532">
        <v>4.2</v>
      </c>
      <c r="U3532">
        <v>2026</v>
      </c>
      <c r="V3532" t="s">
        <v>89</v>
      </c>
      <c r="W3532" s="2">
        <v>46327</v>
      </c>
      <c r="X3532" t="s">
        <v>47</v>
      </c>
      <c r="Y3532" t="s">
        <v>48</v>
      </c>
      <c r="Z3532">
        <v>7888.85</v>
      </c>
      <c r="AA3532">
        <v>4313.16</v>
      </c>
      <c r="AB3532">
        <v>0.54700000000000004</v>
      </c>
    </row>
    <row r="3533" spans="1:28" x14ac:dyDescent="0.25">
      <c r="A3533" t="s">
        <v>3617</v>
      </c>
      <c r="B3533" s="2">
        <v>46321.707638888889</v>
      </c>
      <c r="C3533" s="2">
        <v>46324.807638888888</v>
      </c>
      <c r="D3533" t="s">
        <v>62</v>
      </c>
      <c r="E3533" t="s">
        <v>83</v>
      </c>
      <c r="F3533" t="s">
        <v>31</v>
      </c>
      <c r="G3533" t="s">
        <v>32</v>
      </c>
      <c r="H3533" t="s">
        <v>56</v>
      </c>
      <c r="I3533" t="s">
        <v>57</v>
      </c>
      <c r="J3533">
        <v>3.1</v>
      </c>
      <c r="K3533" t="s">
        <v>35</v>
      </c>
      <c r="L3533">
        <v>78</v>
      </c>
      <c r="M3533" s="2">
        <v>46321</v>
      </c>
      <c r="N3533" t="s">
        <v>68</v>
      </c>
      <c r="O3533">
        <v>8.1</v>
      </c>
      <c r="P3533">
        <v>1.7</v>
      </c>
      <c r="Q3533">
        <v>4289.3</v>
      </c>
      <c r="R3533" t="s">
        <v>37</v>
      </c>
      <c r="S3533">
        <v>2672.31</v>
      </c>
      <c r="T3533">
        <v>3.7</v>
      </c>
      <c r="U3533">
        <v>2026</v>
      </c>
      <c r="V3533" t="s">
        <v>97</v>
      </c>
      <c r="W3533" s="2">
        <v>46296</v>
      </c>
      <c r="X3533" t="s">
        <v>78</v>
      </c>
      <c r="Y3533" t="s">
        <v>48</v>
      </c>
      <c r="Z3533">
        <v>4289.3</v>
      </c>
      <c r="AA3533">
        <v>2672.31</v>
      </c>
      <c r="AB3533">
        <v>0.623</v>
      </c>
    </row>
    <row r="3534" spans="1:28" x14ac:dyDescent="0.25">
      <c r="A3534" t="s">
        <v>3618</v>
      </c>
      <c r="B3534" s="2">
        <v>46204.845138888893</v>
      </c>
      <c r="C3534" s="2">
        <v>46205.345138888893</v>
      </c>
      <c r="D3534" t="s">
        <v>42</v>
      </c>
      <c r="E3534" t="s">
        <v>83</v>
      </c>
      <c r="F3534" t="s">
        <v>31</v>
      </c>
      <c r="G3534" t="s">
        <v>66</v>
      </c>
      <c r="H3534" t="s">
        <v>45</v>
      </c>
      <c r="I3534" t="s">
        <v>75</v>
      </c>
      <c r="J3534">
        <v>0.5</v>
      </c>
      <c r="K3534" t="s">
        <v>35</v>
      </c>
      <c r="L3534">
        <v>64</v>
      </c>
      <c r="M3534" s="2">
        <v>46204</v>
      </c>
      <c r="N3534" t="s">
        <v>36</v>
      </c>
      <c r="O3534">
        <v>8.1</v>
      </c>
      <c r="P3534">
        <v>2.1</v>
      </c>
      <c r="Q3534">
        <v>4646.0200000000004</v>
      </c>
      <c r="R3534" t="s">
        <v>37</v>
      </c>
      <c r="S3534">
        <v>2334.2800000000002</v>
      </c>
      <c r="T3534">
        <v>3.7</v>
      </c>
      <c r="U3534">
        <v>2026</v>
      </c>
      <c r="V3534" t="s">
        <v>107</v>
      </c>
      <c r="W3534" s="2">
        <v>46204</v>
      </c>
      <c r="X3534" t="s">
        <v>64</v>
      </c>
      <c r="Y3534" t="s">
        <v>48</v>
      </c>
      <c r="Z3534">
        <v>4646.0200000000004</v>
      </c>
      <c r="AA3534">
        <v>2334.2800000000002</v>
      </c>
      <c r="AB3534">
        <v>0.502</v>
      </c>
    </row>
    <row r="3535" spans="1:28" x14ac:dyDescent="0.25">
      <c r="A3535" t="s">
        <v>3619</v>
      </c>
      <c r="B3535" s="2">
        <v>46353.974305555559</v>
      </c>
      <c r="C3535" s="2">
        <v>46360.474305555559</v>
      </c>
      <c r="D3535" t="s">
        <v>29</v>
      </c>
      <c r="E3535" t="s">
        <v>30</v>
      </c>
      <c r="F3535" t="s">
        <v>51</v>
      </c>
      <c r="G3535" t="s">
        <v>32</v>
      </c>
      <c r="H3535" t="s">
        <v>33</v>
      </c>
      <c r="I3535" t="s">
        <v>34</v>
      </c>
      <c r="J3535">
        <v>6.5</v>
      </c>
      <c r="K3535" t="s">
        <v>35</v>
      </c>
      <c r="L3535">
        <v>45</v>
      </c>
      <c r="M3535" s="2">
        <v>46353</v>
      </c>
      <c r="N3535" t="s">
        <v>68</v>
      </c>
      <c r="O3535">
        <v>9.9</v>
      </c>
      <c r="P3535">
        <v>2.4</v>
      </c>
      <c r="Q3535">
        <v>8103.42</v>
      </c>
      <c r="R3535" t="s">
        <v>37</v>
      </c>
      <c r="S3535">
        <v>4746.99</v>
      </c>
      <c r="T3535">
        <v>4.3</v>
      </c>
      <c r="U3535">
        <v>2026</v>
      </c>
      <c r="V3535" t="s">
        <v>89</v>
      </c>
      <c r="W3535" s="2">
        <v>46327</v>
      </c>
      <c r="X3535" t="s">
        <v>81</v>
      </c>
      <c r="Y3535" t="s">
        <v>48</v>
      </c>
      <c r="Z3535">
        <v>8103.42</v>
      </c>
      <c r="AA3535">
        <v>4746.99</v>
      </c>
      <c r="AB3535">
        <v>0.58599999999999997</v>
      </c>
    </row>
    <row r="3536" spans="1:28" x14ac:dyDescent="0.25">
      <c r="A3536" t="s">
        <v>3620</v>
      </c>
      <c r="B3536" s="2">
        <v>45943.990277777782</v>
      </c>
      <c r="C3536" s="2">
        <v>45946.19027777778</v>
      </c>
      <c r="D3536" t="s">
        <v>91</v>
      </c>
      <c r="E3536" t="s">
        <v>30</v>
      </c>
      <c r="F3536" t="s">
        <v>51</v>
      </c>
      <c r="G3536" t="s">
        <v>55</v>
      </c>
      <c r="H3536" t="s">
        <v>45</v>
      </c>
      <c r="I3536" t="s">
        <v>34</v>
      </c>
      <c r="J3536">
        <v>2.2000000000000002</v>
      </c>
      <c r="K3536" t="s">
        <v>58</v>
      </c>
      <c r="L3536">
        <v>44</v>
      </c>
      <c r="M3536" s="2">
        <v>45943</v>
      </c>
      <c r="N3536" t="s">
        <v>36</v>
      </c>
      <c r="O3536">
        <v>8.1</v>
      </c>
      <c r="P3536">
        <v>0.5</v>
      </c>
      <c r="Q3536">
        <v>3478.37</v>
      </c>
      <c r="R3536" t="s">
        <v>77</v>
      </c>
      <c r="S3536">
        <v>2310.94</v>
      </c>
      <c r="T3536">
        <v>4.5999999999999996</v>
      </c>
      <c r="U3536">
        <v>2025</v>
      </c>
      <c r="V3536" t="s">
        <v>97</v>
      </c>
      <c r="W3536" s="2">
        <v>45931</v>
      </c>
      <c r="X3536" t="s">
        <v>78</v>
      </c>
      <c r="Y3536" t="s">
        <v>48</v>
      </c>
      <c r="Z3536">
        <v>3478.37</v>
      </c>
      <c r="AA3536">
        <v>2310.94</v>
      </c>
      <c r="AB3536">
        <v>0.66400000000000003</v>
      </c>
    </row>
    <row r="3537" spans="1:28" x14ac:dyDescent="0.25">
      <c r="A3537" t="s">
        <v>3621</v>
      </c>
      <c r="B3537" s="2">
        <v>45714.460416666669</v>
      </c>
      <c r="C3537" s="2">
        <v>45715.260416666657</v>
      </c>
      <c r="D3537" t="s">
        <v>42</v>
      </c>
      <c r="E3537" t="s">
        <v>30</v>
      </c>
      <c r="F3537" t="s">
        <v>31</v>
      </c>
      <c r="G3537" t="s">
        <v>66</v>
      </c>
      <c r="H3537" t="s">
        <v>45</v>
      </c>
      <c r="I3537" t="s">
        <v>34</v>
      </c>
      <c r="J3537">
        <v>0.8</v>
      </c>
      <c r="K3537" t="s">
        <v>35</v>
      </c>
      <c r="L3537">
        <v>41</v>
      </c>
      <c r="M3537" s="2">
        <v>45714</v>
      </c>
      <c r="N3537" t="s">
        <v>36</v>
      </c>
      <c r="O3537">
        <v>8.1</v>
      </c>
      <c r="P3537">
        <v>3.5</v>
      </c>
      <c r="Q3537">
        <v>3067.5</v>
      </c>
      <c r="R3537" t="s">
        <v>37</v>
      </c>
      <c r="S3537">
        <v>2183.39</v>
      </c>
      <c r="T3537">
        <v>4.2</v>
      </c>
      <c r="U3537">
        <v>2025</v>
      </c>
      <c r="V3537" t="s">
        <v>104</v>
      </c>
      <c r="W3537" s="2">
        <v>45689</v>
      </c>
      <c r="X3537" t="s">
        <v>64</v>
      </c>
      <c r="Y3537" t="s">
        <v>48</v>
      </c>
      <c r="Z3537">
        <v>3067.5</v>
      </c>
      <c r="AA3537">
        <v>2183.39</v>
      </c>
      <c r="AB3537">
        <v>0.71199999999999997</v>
      </c>
    </row>
    <row r="3538" spans="1:28" x14ac:dyDescent="0.25">
      <c r="A3538" t="s">
        <v>3622</v>
      </c>
      <c r="B3538" s="2">
        <v>45960.415972222218</v>
      </c>
      <c r="C3538" s="2">
        <v>45963.21597222222</v>
      </c>
      <c r="D3538" t="s">
        <v>72</v>
      </c>
      <c r="E3538" t="s">
        <v>43</v>
      </c>
      <c r="F3538" t="s">
        <v>51</v>
      </c>
      <c r="G3538" t="s">
        <v>44</v>
      </c>
      <c r="H3538" t="s">
        <v>86</v>
      </c>
      <c r="I3538" t="s">
        <v>75</v>
      </c>
      <c r="J3538">
        <v>2.8</v>
      </c>
      <c r="K3538" t="s">
        <v>35</v>
      </c>
      <c r="L3538">
        <v>66</v>
      </c>
      <c r="M3538" s="2">
        <v>45960</v>
      </c>
      <c r="N3538" t="s">
        <v>68</v>
      </c>
      <c r="O3538">
        <v>7.9</v>
      </c>
      <c r="P3538">
        <v>1.7</v>
      </c>
      <c r="Q3538">
        <v>5210.76</v>
      </c>
      <c r="R3538" t="s">
        <v>59</v>
      </c>
      <c r="S3538">
        <v>3284.14</v>
      </c>
      <c r="T3538">
        <v>3.9</v>
      </c>
      <c r="U3538">
        <v>2025</v>
      </c>
      <c r="V3538" t="s">
        <v>97</v>
      </c>
      <c r="W3538" s="2">
        <v>45931</v>
      </c>
      <c r="X3538" t="s">
        <v>47</v>
      </c>
      <c r="Y3538" t="s">
        <v>48</v>
      </c>
      <c r="Z3538">
        <v>5210.76</v>
      </c>
      <c r="AA3538">
        <v>3284.14</v>
      </c>
      <c r="AB3538">
        <v>0.63</v>
      </c>
    </row>
    <row r="3539" spans="1:28" x14ac:dyDescent="0.25">
      <c r="A3539" t="s">
        <v>3623</v>
      </c>
      <c r="B3539" s="2">
        <v>45820.006944444453</v>
      </c>
      <c r="C3539" s="2">
        <v>45821.106944444437</v>
      </c>
      <c r="D3539" t="s">
        <v>42</v>
      </c>
      <c r="E3539" t="s">
        <v>30</v>
      </c>
      <c r="F3539" t="s">
        <v>51</v>
      </c>
      <c r="G3539" t="s">
        <v>32</v>
      </c>
      <c r="H3539" t="s">
        <v>52</v>
      </c>
      <c r="I3539" t="s">
        <v>34</v>
      </c>
      <c r="J3539">
        <v>1.1000000000000001</v>
      </c>
      <c r="K3539" t="s">
        <v>35</v>
      </c>
      <c r="L3539">
        <v>112</v>
      </c>
      <c r="M3539" s="2">
        <v>45820</v>
      </c>
      <c r="N3539" t="s">
        <v>36</v>
      </c>
      <c r="O3539">
        <v>12.2</v>
      </c>
      <c r="P3539">
        <v>2</v>
      </c>
      <c r="Q3539">
        <v>4336.01</v>
      </c>
      <c r="R3539" t="s">
        <v>77</v>
      </c>
      <c r="S3539">
        <v>2664.43</v>
      </c>
      <c r="T3539">
        <v>4</v>
      </c>
      <c r="U3539">
        <v>2025</v>
      </c>
      <c r="V3539" t="s">
        <v>110</v>
      </c>
      <c r="W3539" s="2">
        <v>45809</v>
      </c>
      <c r="X3539" t="s">
        <v>47</v>
      </c>
      <c r="Y3539" t="s">
        <v>48</v>
      </c>
      <c r="Z3539">
        <v>4336.01</v>
      </c>
      <c r="AA3539">
        <v>2664.43</v>
      </c>
      <c r="AB3539">
        <v>0.61399999999999999</v>
      </c>
    </row>
    <row r="3540" spans="1:28" x14ac:dyDescent="0.25">
      <c r="A3540" t="s">
        <v>3624</v>
      </c>
      <c r="B3540" s="2">
        <v>45676.129166666673</v>
      </c>
      <c r="C3540" s="2">
        <v>45678.529166666667</v>
      </c>
      <c r="D3540" t="s">
        <v>50</v>
      </c>
      <c r="E3540" t="s">
        <v>83</v>
      </c>
      <c r="F3540" t="s">
        <v>31</v>
      </c>
      <c r="G3540" t="s">
        <v>32</v>
      </c>
      <c r="H3540" t="s">
        <v>86</v>
      </c>
      <c r="I3540" t="s">
        <v>34</v>
      </c>
      <c r="J3540">
        <v>2.4</v>
      </c>
      <c r="K3540" t="s">
        <v>35</v>
      </c>
      <c r="L3540">
        <v>26</v>
      </c>
      <c r="M3540" s="2">
        <v>45676</v>
      </c>
      <c r="N3540" t="s">
        <v>36</v>
      </c>
      <c r="O3540">
        <v>9.9</v>
      </c>
      <c r="P3540">
        <v>1.7</v>
      </c>
      <c r="Q3540">
        <v>5260.53</v>
      </c>
      <c r="R3540" t="s">
        <v>37</v>
      </c>
      <c r="S3540">
        <v>3048.69</v>
      </c>
      <c r="T3540">
        <v>4.3</v>
      </c>
      <c r="U3540">
        <v>2025</v>
      </c>
      <c r="V3540" t="s">
        <v>69</v>
      </c>
      <c r="W3540" s="2">
        <v>45658</v>
      </c>
      <c r="X3540" t="s">
        <v>39</v>
      </c>
      <c r="Y3540" t="s">
        <v>40</v>
      </c>
      <c r="Z3540">
        <v>5260.53</v>
      </c>
      <c r="AA3540">
        <v>3048.69</v>
      </c>
      <c r="AB3540">
        <v>0.57999999999999996</v>
      </c>
    </row>
    <row r="3541" spans="1:28" x14ac:dyDescent="0.25">
      <c r="A3541" t="s">
        <v>3625</v>
      </c>
      <c r="B3541" s="2">
        <v>46027.503472222219</v>
      </c>
      <c r="C3541" s="2">
        <v>46028.003472222219</v>
      </c>
      <c r="D3541" t="s">
        <v>42</v>
      </c>
      <c r="E3541" t="s">
        <v>30</v>
      </c>
      <c r="F3541" t="s">
        <v>51</v>
      </c>
      <c r="G3541" t="s">
        <v>32</v>
      </c>
      <c r="H3541" t="s">
        <v>33</v>
      </c>
      <c r="I3541" t="s">
        <v>34</v>
      </c>
      <c r="J3541">
        <v>0.5</v>
      </c>
      <c r="K3541" t="s">
        <v>58</v>
      </c>
      <c r="L3541">
        <v>78</v>
      </c>
      <c r="M3541" s="2">
        <v>46027</v>
      </c>
      <c r="N3541" t="s">
        <v>68</v>
      </c>
      <c r="O3541">
        <v>10.199999999999999</v>
      </c>
      <c r="P3541">
        <v>3.1</v>
      </c>
      <c r="Q3541">
        <v>3784.16</v>
      </c>
      <c r="R3541" t="s">
        <v>37</v>
      </c>
      <c r="S3541">
        <v>2234.61</v>
      </c>
      <c r="T3541">
        <v>4</v>
      </c>
      <c r="U3541">
        <v>2026</v>
      </c>
      <c r="V3541" t="s">
        <v>69</v>
      </c>
      <c r="W3541" s="2">
        <v>46023</v>
      </c>
      <c r="X3541" t="s">
        <v>78</v>
      </c>
      <c r="Y3541" t="s">
        <v>48</v>
      </c>
      <c r="Z3541">
        <v>3784.16</v>
      </c>
      <c r="AA3541">
        <v>2234.61</v>
      </c>
      <c r="AB3541">
        <v>0.59099999999999997</v>
      </c>
    </row>
    <row r="3542" spans="1:28" x14ac:dyDescent="0.25">
      <c r="A3542" t="s">
        <v>3626</v>
      </c>
      <c r="B3542" s="2">
        <v>45921.720833333333</v>
      </c>
      <c r="C3542" s="2">
        <v>45923.720833333333</v>
      </c>
      <c r="D3542" t="s">
        <v>42</v>
      </c>
      <c r="E3542" t="s">
        <v>83</v>
      </c>
      <c r="F3542" t="s">
        <v>51</v>
      </c>
      <c r="G3542" t="s">
        <v>55</v>
      </c>
      <c r="H3542" t="s">
        <v>56</v>
      </c>
      <c r="I3542" t="s">
        <v>34</v>
      </c>
      <c r="J3542">
        <v>2</v>
      </c>
      <c r="K3542" t="s">
        <v>35</v>
      </c>
      <c r="L3542">
        <v>99</v>
      </c>
      <c r="M3542" s="2">
        <v>45921</v>
      </c>
      <c r="N3542" t="s">
        <v>76</v>
      </c>
      <c r="O3542">
        <v>8</v>
      </c>
      <c r="P3542">
        <v>3.2</v>
      </c>
      <c r="Q3542">
        <v>6148.48</v>
      </c>
      <c r="R3542" t="s">
        <v>77</v>
      </c>
      <c r="S3542">
        <v>3946.92</v>
      </c>
      <c r="T3542">
        <v>3.2</v>
      </c>
      <c r="U3542">
        <v>2025</v>
      </c>
      <c r="V3542" t="s">
        <v>53</v>
      </c>
      <c r="W3542" s="2">
        <v>45901</v>
      </c>
      <c r="X3542" t="s">
        <v>39</v>
      </c>
      <c r="Y3542" t="s">
        <v>40</v>
      </c>
      <c r="Z3542">
        <v>6148.48</v>
      </c>
      <c r="AA3542">
        <v>3946.92</v>
      </c>
      <c r="AB3542">
        <v>0.64200000000000002</v>
      </c>
    </row>
    <row r="3543" spans="1:28" x14ac:dyDescent="0.25">
      <c r="A3543" t="s">
        <v>3627</v>
      </c>
      <c r="B3543" s="2">
        <v>45770.539583333331</v>
      </c>
      <c r="C3543" s="2">
        <v>45771.439583333333</v>
      </c>
      <c r="D3543" t="s">
        <v>42</v>
      </c>
      <c r="E3543" t="s">
        <v>73</v>
      </c>
      <c r="F3543" t="s">
        <v>51</v>
      </c>
      <c r="G3543" t="s">
        <v>55</v>
      </c>
      <c r="H3543" t="s">
        <v>45</v>
      </c>
      <c r="I3543" t="s">
        <v>34</v>
      </c>
      <c r="J3543">
        <v>0.9</v>
      </c>
      <c r="K3543" t="s">
        <v>35</v>
      </c>
      <c r="L3543">
        <v>73</v>
      </c>
      <c r="M3543" s="2">
        <v>45770</v>
      </c>
      <c r="N3543" t="s">
        <v>36</v>
      </c>
      <c r="O3543">
        <v>7.9</v>
      </c>
      <c r="P3543">
        <v>2.4</v>
      </c>
      <c r="Q3543">
        <v>3498.17</v>
      </c>
      <c r="R3543" t="s">
        <v>37</v>
      </c>
      <c r="S3543">
        <v>2094.81</v>
      </c>
      <c r="T3543">
        <v>3.3</v>
      </c>
      <c r="U3543">
        <v>2025</v>
      </c>
      <c r="V3543" t="s">
        <v>38</v>
      </c>
      <c r="W3543" s="2">
        <v>45748</v>
      </c>
      <c r="X3543" t="s">
        <v>64</v>
      </c>
      <c r="Y3543" t="s">
        <v>48</v>
      </c>
      <c r="Z3543">
        <v>3498.17</v>
      </c>
      <c r="AA3543">
        <v>2094.81</v>
      </c>
      <c r="AB3543">
        <v>0.59899999999999998</v>
      </c>
    </row>
    <row r="3544" spans="1:28" x14ac:dyDescent="0.25">
      <c r="A3544" t="s">
        <v>3628</v>
      </c>
      <c r="B3544" s="2">
        <v>46145.916666666657</v>
      </c>
      <c r="C3544" s="2">
        <v>46147.51666666667</v>
      </c>
      <c r="D3544" t="s">
        <v>42</v>
      </c>
      <c r="E3544" t="s">
        <v>83</v>
      </c>
      <c r="F3544" t="s">
        <v>31</v>
      </c>
      <c r="G3544" t="s">
        <v>44</v>
      </c>
      <c r="H3544" t="s">
        <v>74</v>
      </c>
      <c r="I3544" t="s">
        <v>34</v>
      </c>
      <c r="J3544">
        <v>1.6</v>
      </c>
      <c r="K3544" t="s">
        <v>35</v>
      </c>
      <c r="L3544">
        <v>49</v>
      </c>
      <c r="M3544" s="2">
        <v>46145</v>
      </c>
      <c r="N3544" t="s">
        <v>76</v>
      </c>
      <c r="O3544">
        <v>8</v>
      </c>
      <c r="P3544">
        <v>4.0999999999999996</v>
      </c>
      <c r="Q3544">
        <v>3710.96</v>
      </c>
      <c r="R3544" t="s">
        <v>37</v>
      </c>
      <c r="S3544">
        <v>2134.5500000000002</v>
      </c>
      <c r="T3544">
        <v>3.8</v>
      </c>
      <c r="U3544">
        <v>2026</v>
      </c>
      <c r="V3544" t="s">
        <v>80</v>
      </c>
      <c r="W3544" s="2">
        <v>46143</v>
      </c>
      <c r="X3544" t="s">
        <v>39</v>
      </c>
      <c r="Y3544" t="s">
        <v>40</v>
      </c>
      <c r="Z3544">
        <v>3710.96</v>
      </c>
      <c r="AA3544">
        <v>2134.5500000000002</v>
      </c>
      <c r="AB3544">
        <v>0.57499999999999996</v>
      </c>
    </row>
    <row r="3545" spans="1:28" x14ac:dyDescent="0.25">
      <c r="A3545" t="s">
        <v>3629</v>
      </c>
      <c r="B3545" s="2">
        <v>45984.284722222219</v>
      </c>
      <c r="C3545" s="2">
        <v>45989.68472222222</v>
      </c>
      <c r="D3545" t="s">
        <v>113</v>
      </c>
      <c r="E3545" t="s">
        <v>73</v>
      </c>
      <c r="F3545" t="s">
        <v>51</v>
      </c>
      <c r="G3545" t="s">
        <v>32</v>
      </c>
      <c r="H3545" t="s">
        <v>45</v>
      </c>
      <c r="I3545" t="s">
        <v>34</v>
      </c>
      <c r="J3545">
        <v>5.4</v>
      </c>
      <c r="K3545" t="s">
        <v>35</v>
      </c>
      <c r="L3545">
        <v>43</v>
      </c>
      <c r="M3545" s="2">
        <v>45984</v>
      </c>
      <c r="N3545" t="s">
        <v>68</v>
      </c>
      <c r="O3545">
        <v>7.7</v>
      </c>
      <c r="P3545">
        <v>2.5</v>
      </c>
      <c r="Q3545">
        <v>5727.31</v>
      </c>
      <c r="R3545" t="s">
        <v>59</v>
      </c>
      <c r="S3545">
        <v>3820.21</v>
      </c>
      <c r="T3545">
        <v>3.6</v>
      </c>
      <c r="U3545">
        <v>2025</v>
      </c>
      <c r="V3545" t="s">
        <v>89</v>
      </c>
      <c r="W3545" s="2">
        <v>45962</v>
      </c>
      <c r="X3545" t="s">
        <v>39</v>
      </c>
      <c r="Y3545" t="s">
        <v>40</v>
      </c>
      <c r="Z3545">
        <v>5727.31</v>
      </c>
      <c r="AA3545">
        <v>3820.21</v>
      </c>
      <c r="AB3545">
        <v>0.66700000000000004</v>
      </c>
    </row>
    <row r="3546" spans="1:28" x14ac:dyDescent="0.25">
      <c r="A3546" t="s">
        <v>3630</v>
      </c>
      <c r="B3546" s="2">
        <v>46199.663194444453</v>
      </c>
      <c r="C3546" s="2">
        <v>46203.463194444441</v>
      </c>
      <c r="D3546" t="s">
        <v>72</v>
      </c>
      <c r="E3546" t="s">
        <v>73</v>
      </c>
      <c r="F3546" t="s">
        <v>31</v>
      </c>
      <c r="G3546" t="s">
        <v>44</v>
      </c>
      <c r="H3546" t="s">
        <v>56</v>
      </c>
      <c r="I3546" t="s">
        <v>75</v>
      </c>
      <c r="J3546">
        <v>3.8</v>
      </c>
      <c r="K3546" t="s">
        <v>35</v>
      </c>
      <c r="L3546">
        <v>85</v>
      </c>
      <c r="M3546" s="2">
        <v>46199</v>
      </c>
      <c r="N3546" t="s">
        <v>36</v>
      </c>
      <c r="O3546">
        <v>9.9</v>
      </c>
      <c r="P3546">
        <v>2.1</v>
      </c>
      <c r="Q3546">
        <v>6812.99</v>
      </c>
      <c r="R3546" t="s">
        <v>77</v>
      </c>
      <c r="S3546">
        <v>5307.27</v>
      </c>
      <c r="T3546">
        <v>4.4000000000000004</v>
      </c>
      <c r="U3546">
        <v>2026</v>
      </c>
      <c r="V3546" t="s">
        <v>110</v>
      </c>
      <c r="W3546" s="2">
        <v>46174</v>
      </c>
      <c r="X3546" t="s">
        <v>81</v>
      </c>
      <c r="Y3546" t="s">
        <v>48</v>
      </c>
      <c r="Z3546">
        <v>6812.99</v>
      </c>
      <c r="AA3546">
        <v>5307.27</v>
      </c>
      <c r="AB3546">
        <v>0.77900000000000003</v>
      </c>
    </row>
    <row r="3547" spans="1:28" x14ac:dyDescent="0.25">
      <c r="A3547" t="s">
        <v>3631</v>
      </c>
      <c r="B3547" s="2">
        <v>46304.405555555553</v>
      </c>
      <c r="C3547" s="2">
        <v>46305.805555555547</v>
      </c>
      <c r="D3547" t="s">
        <v>50</v>
      </c>
      <c r="E3547" t="s">
        <v>30</v>
      </c>
      <c r="F3547" t="s">
        <v>51</v>
      </c>
      <c r="G3547" t="s">
        <v>44</v>
      </c>
      <c r="H3547" t="s">
        <v>33</v>
      </c>
      <c r="I3547" t="s">
        <v>57</v>
      </c>
      <c r="J3547">
        <v>1.4</v>
      </c>
      <c r="K3547" t="s">
        <v>35</v>
      </c>
      <c r="L3547">
        <v>39</v>
      </c>
      <c r="M3547" s="2">
        <v>46304</v>
      </c>
      <c r="N3547" t="s">
        <v>36</v>
      </c>
      <c r="O3547">
        <v>7.8</v>
      </c>
      <c r="P3547">
        <v>1.2</v>
      </c>
      <c r="Q3547">
        <v>4172.6000000000004</v>
      </c>
      <c r="R3547" t="s">
        <v>37</v>
      </c>
      <c r="S3547">
        <v>2370.0700000000002</v>
      </c>
      <c r="T3547">
        <v>3.5</v>
      </c>
      <c r="U3547">
        <v>2026</v>
      </c>
      <c r="V3547" t="s">
        <v>97</v>
      </c>
      <c r="W3547" s="2">
        <v>46296</v>
      </c>
      <c r="X3547" t="s">
        <v>81</v>
      </c>
      <c r="Y3547" t="s">
        <v>48</v>
      </c>
      <c r="Z3547">
        <v>4172.6000000000004</v>
      </c>
      <c r="AA3547">
        <v>2370.0700000000002</v>
      </c>
      <c r="AB3547">
        <v>0.56799999999999995</v>
      </c>
    </row>
    <row r="3548" spans="1:28" x14ac:dyDescent="0.25">
      <c r="A3548" t="s">
        <v>3632</v>
      </c>
      <c r="B3548" s="2">
        <v>46236.746527777781</v>
      </c>
      <c r="C3548" s="2">
        <v>46244.746527777781</v>
      </c>
      <c r="D3548" t="s">
        <v>29</v>
      </c>
      <c r="E3548" t="s">
        <v>43</v>
      </c>
      <c r="F3548" t="s">
        <v>51</v>
      </c>
      <c r="G3548" t="s">
        <v>32</v>
      </c>
      <c r="H3548" t="s">
        <v>56</v>
      </c>
      <c r="I3548" t="s">
        <v>57</v>
      </c>
      <c r="J3548">
        <v>8</v>
      </c>
      <c r="K3548" t="s">
        <v>35</v>
      </c>
      <c r="L3548">
        <v>39</v>
      </c>
      <c r="M3548" s="2">
        <v>46236</v>
      </c>
      <c r="N3548" t="s">
        <v>68</v>
      </c>
      <c r="O3548">
        <v>8.1</v>
      </c>
      <c r="P3548">
        <v>1.9</v>
      </c>
      <c r="Q3548">
        <v>8724.93</v>
      </c>
      <c r="R3548" t="s">
        <v>77</v>
      </c>
      <c r="S3548">
        <v>4502.29</v>
      </c>
      <c r="T3548">
        <v>3.8</v>
      </c>
      <c r="U3548">
        <v>2026</v>
      </c>
      <c r="V3548" t="s">
        <v>87</v>
      </c>
      <c r="W3548" s="2">
        <v>46235</v>
      </c>
      <c r="X3548" t="s">
        <v>39</v>
      </c>
      <c r="Y3548" t="s">
        <v>40</v>
      </c>
      <c r="Z3548">
        <v>8724.93</v>
      </c>
      <c r="AA3548">
        <v>4502.29</v>
      </c>
      <c r="AB3548">
        <v>0.51600000000000001</v>
      </c>
    </row>
    <row r="3549" spans="1:28" x14ac:dyDescent="0.25">
      <c r="A3549" t="s">
        <v>3633</v>
      </c>
      <c r="B3549" s="2">
        <v>45722.729861111111</v>
      </c>
      <c r="C3549" s="2">
        <v>45727.729861111111</v>
      </c>
      <c r="D3549" t="s">
        <v>91</v>
      </c>
      <c r="E3549" t="s">
        <v>73</v>
      </c>
      <c r="F3549" t="s">
        <v>31</v>
      </c>
      <c r="G3549" t="s">
        <v>32</v>
      </c>
      <c r="H3549" t="s">
        <v>74</v>
      </c>
      <c r="I3549" t="s">
        <v>34</v>
      </c>
      <c r="J3549">
        <v>5</v>
      </c>
      <c r="K3549" t="s">
        <v>35</v>
      </c>
      <c r="L3549">
        <v>36</v>
      </c>
      <c r="M3549" s="2">
        <v>45722</v>
      </c>
      <c r="N3549" t="s">
        <v>36</v>
      </c>
      <c r="O3549">
        <v>8.1999999999999993</v>
      </c>
      <c r="P3549">
        <v>1.8</v>
      </c>
      <c r="Q3549">
        <v>6884.58</v>
      </c>
      <c r="R3549" t="s">
        <v>77</v>
      </c>
      <c r="S3549">
        <v>3608.93</v>
      </c>
      <c r="T3549">
        <v>3.4</v>
      </c>
      <c r="U3549">
        <v>2025</v>
      </c>
      <c r="V3549" t="s">
        <v>46</v>
      </c>
      <c r="W3549" s="2">
        <v>45717</v>
      </c>
      <c r="X3549" t="s">
        <v>47</v>
      </c>
      <c r="Y3549" t="s">
        <v>48</v>
      </c>
      <c r="Z3549">
        <v>6884.58</v>
      </c>
      <c r="AA3549">
        <v>3608.93</v>
      </c>
      <c r="AB3549">
        <v>0.52400000000000002</v>
      </c>
    </row>
    <row r="3550" spans="1:28" x14ac:dyDescent="0.25">
      <c r="A3550" t="s">
        <v>3634</v>
      </c>
      <c r="B3550" s="2">
        <v>45949.4</v>
      </c>
      <c r="C3550" s="2">
        <v>45952</v>
      </c>
      <c r="D3550" t="s">
        <v>50</v>
      </c>
      <c r="E3550" t="s">
        <v>73</v>
      </c>
      <c r="F3550" t="s">
        <v>31</v>
      </c>
      <c r="G3550" t="s">
        <v>55</v>
      </c>
      <c r="H3550" t="s">
        <v>86</v>
      </c>
      <c r="I3550" t="s">
        <v>57</v>
      </c>
      <c r="J3550">
        <v>2.6</v>
      </c>
      <c r="K3550" t="s">
        <v>58</v>
      </c>
      <c r="L3550">
        <v>46</v>
      </c>
      <c r="M3550" s="2">
        <v>45949</v>
      </c>
      <c r="N3550" t="s">
        <v>76</v>
      </c>
      <c r="O3550">
        <v>8.1</v>
      </c>
      <c r="P3550">
        <v>1.2</v>
      </c>
      <c r="Q3550">
        <v>4676.83</v>
      </c>
      <c r="R3550" t="s">
        <v>37</v>
      </c>
      <c r="S3550">
        <v>3096.33</v>
      </c>
      <c r="T3550">
        <v>4.3</v>
      </c>
      <c r="U3550">
        <v>2025</v>
      </c>
      <c r="V3550" t="s">
        <v>97</v>
      </c>
      <c r="W3550" s="2">
        <v>45931</v>
      </c>
      <c r="X3550" t="s">
        <v>39</v>
      </c>
      <c r="Y3550" t="s">
        <v>40</v>
      </c>
      <c r="Z3550">
        <v>4676.83</v>
      </c>
      <c r="AA3550">
        <v>3096.33</v>
      </c>
      <c r="AB3550">
        <v>0.66200000000000003</v>
      </c>
    </row>
    <row r="3551" spans="1:28" x14ac:dyDescent="0.25">
      <c r="A3551" t="s">
        <v>3635</v>
      </c>
      <c r="B3551" s="2">
        <v>45682.722222222219</v>
      </c>
      <c r="C3551" s="2">
        <v>45683.822222222218</v>
      </c>
      <c r="D3551" t="s">
        <v>42</v>
      </c>
      <c r="E3551" t="s">
        <v>83</v>
      </c>
      <c r="F3551" t="s">
        <v>51</v>
      </c>
      <c r="G3551" t="s">
        <v>55</v>
      </c>
      <c r="H3551" t="s">
        <v>74</v>
      </c>
      <c r="I3551" t="s">
        <v>75</v>
      </c>
      <c r="J3551">
        <v>1.1000000000000001</v>
      </c>
      <c r="K3551" t="s">
        <v>35</v>
      </c>
      <c r="L3551">
        <v>82</v>
      </c>
      <c r="M3551" s="2">
        <v>45682</v>
      </c>
      <c r="N3551" t="s">
        <v>36</v>
      </c>
      <c r="O3551">
        <v>9.9</v>
      </c>
      <c r="P3551">
        <v>4</v>
      </c>
      <c r="Q3551">
        <v>3784.63</v>
      </c>
      <c r="R3551" t="s">
        <v>37</v>
      </c>
      <c r="S3551">
        <v>2448.89</v>
      </c>
      <c r="T3551">
        <v>3.4</v>
      </c>
      <c r="U3551">
        <v>2025</v>
      </c>
      <c r="V3551" t="s">
        <v>69</v>
      </c>
      <c r="W3551" s="2">
        <v>45658</v>
      </c>
      <c r="X3551" t="s">
        <v>92</v>
      </c>
      <c r="Y3551" t="s">
        <v>40</v>
      </c>
      <c r="Z3551">
        <v>3784.63</v>
      </c>
      <c r="AA3551">
        <v>2448.89</v>
      </c>
      <c r="AB3551">
        <v>0.64700000000000002</v>
      </c>
    </row>
    <row r="3552" spans="1:28" x14ac:dyDescent="0.25">
      <c r="A3552" t="s">
        <v>3636</v>
      </c>
      <c r="B3552" s="2">
        <v>46206.95416666667</v>
      </c>
      <c r="C3552" s="2">
        <v>46213.054166666669</v>
      </c>
      <c r="D3552" t="s">
        <v>113</v>
      </c>
      <c r="E3552" t="s">
        <v>30</v>
      </c>
      <c r="F3552" t="s">
        <v>51</v>
      </c>
      <c r="G3552" t="s">
        <v>32</v>
      </c>
      <c r="H3552" t="s">
        <v>56</v>
      </c>
      <c r="I3552" t="s">
        <v>75</v>
      </c>
      <c r="J3552">
        <v>6.1</v>
      </c>
      <c r="K3552" t="s">
        <v>35</v>
      </c>
      <c r="L3552">
        <v>44</v>
      </c>
      <c r="M3552" s="2">
        <v>46206</v>
      </c>
      <c r="N3552" t="s">
        <v>36</v>
      </c>
      <c r="O3552">
        <v>9.9</v>
      </c>
      <c r="P3552">
        <v>0.8</v>
      </c>
      <c r="Q3552">
        <v>7402.18</v>
      </c>
      <c r="R3552" t="s">
        <v>37</v>
      </c>
      <c r="S3552">
        <v>3790.1</v>
      </c>
      <c r="T3552">
        <v>4.9000000000000004</v>
      </c>
      <c r="U3552">
        <v>2026</v>
      </c>
      <c r="V3552" t="s">
        <v>107</v>
      </c>
      <c r="W3552" s="2">
        <v>46204</v>
      </c>
      <c r="X3552" t="s">
        <v>81</v>
      </c>
      <c r="Y3552" t="s">
        <v>48</v>
      </c>
      <c r="Z3552">
        <v>7402.18</v>
      </c>
      <c r="AA3552">
        <v>3790.1</v>
      </c>
      <c r="AB3552">
        <v>0.51200000000000001</v>
      </c>
    </row>
    <row r="3553" spans="1:28" x14ac:dyDescent="0.25">
      <c r="A3553" t="s">
        <v>3637</v>
      </c>
      <c r="B3553" s="2">
        <v>45658.869444444441</v>
      </c>
      <c r="C3553" s="2">
        <v>45661.169444444437</v>
      </c>
      <c r="D3553" t="s">
        <v>50</v>
      </c>
      <c r="E3553" t="s">
        <v>73</v>
      </c>
      <c r="F3553" t="s">
        <v>31</v>
      </c>
      <c r="G3553" t="s">
        <v>32</v>
      </c>
      <c r="H3553" t="s">
        <v>74</v>
      </c>
      <c r="I3553" t="s">
        <v>34</v>
      </c>
      <c r="J3553">
        <v>2.2999999999999998</v>
      </c>
      <c r="K3553" t="s">
        <v>58</v>
      </c>
      <c r="L3553">
        <v>40</v>
      </c>
      <c r="M3553" s="2">
        <v>45658</v>
      </c>
      <c r="N3553" t="s">
        <v>68</v>
      </c>
      <c r="O3553">
        <v>8.1</v>
      </c>
      <c r="P3553">
        <v>1.8</v>
      </c>
      <c r="Q3553">
        <v>4496.76</v>
      </c>
      <c r="R3553" t="s">
        <v>59</v>
      </c>
      <c r="S3553">
        <v>2711.65</v>
      </c>
      <c r="T3553">
        <v>4.3</v>
      </c>
      <c r="U3553">
        <v>2025</v>
      </c>
      <c r="V3553" t="s">
        <v>69</v>
      </c>
      <c r="W3553" s="2">
        <v>45658</v>
      </c>
      <c r="X3553" t="s">
        <v>64</v>
      </c>
      <c r="Y3553" t="s">
        <v>48</v>
      </c>
      <c r="Z3553">
        <v>4496.76</v>
      </c>
      <c r="AA3553">
        <v>2711.65</v>
      </c>
      <c r="AB3553">
        <v>0.60299999999999998</v>
      </c>
    </row>
    <row r="3554" spans="1:28" x14ac:dyDescent="0.25">
      <c r="A3554" t="s">
        <v>3638</v>
      </c>
      <c r="B3554" s="2">
        <v>46206.686111111107</v>
      </c>
      <c r="C3554" s="2">
        <v>46209.786111111112</v>
      </c>
      <c r="D3554" t="s">
        <v>85</v>
      </c>
      <c r="E3554" t="s">
        <v>73</v>
      </c>
      <c r="F3554" t="s">
        <v>31</v>
      </c>
      <c r="G3554" t="s">
        <v>44</v>
      </c>
      <c r="H3554" t="s">
        <v>45</v>
      </c>
      <c r="I3554" t="s">
        <v>75</v>
      </c>
      <c r="J3554">
        <v>3.1</v>
      </c>
      <c r="K3554" t="s">
        <v>35</v>
      </c>
      <c r="L3554">
        <v>78</v>
      </c>
      <c r="M3554" s="2">
        <v>46206</v>
      </c>
      <c r="N3554" t="s">
        <v>68</v>
      </c>
      <c r="O3554">
        <v>12.1</v>
      </c>
      <c r="P3554">
        <v>0</v>
      </c>
      <c r="Q3554">
        <v>3935.98</v>
      </c>
      <c r="R3554" t="s">
        <v>37</v>
      </c>
      <c r="S3554">
        <v>2897.91</v>
      </c>
      <c r="T3554">
        <v>3.8</v>
      </c>
      <c r="U3554">
        <v>2026</v>
      </c>
      <c r="V3554" t="s">
        <v>107</v>
      </c>
      <c r="W3554" s="2">
        <v>46204</v>
      </c>
      <c r="X3554" t="s">
        <v>81</v>
      </c>
      <c r="Y3554" t="s">
        <v>48</v>
      </c>
      <c r="Z3554">
        <v>3935.98</v>
      </c>
      <c r="AA3554">
        <v>2897.91</v>
      </c>
      <c r="AB3554">
        <v>0.73599999999999999</v>
      </c>
    </row>
    <row r="3555" spans="1:28" x14ac:dyDescent="0.25">
      <c r="A3555" t="s">
        <v>3639</v>
      </c>
      <c r="B3555" s="2">
        <v>45798.856249999997</v>
      </c>
      <c r="C3555" s="2">
        <v>45801.956250000003</v>
      </c>
      <c r="D3555" t="s">
        <v>72</v>
      </c>
      <c r="E3555" t="s">
        <v>30</v>
      </c>
      <c r="F3555" t="s">
        <v>51</v>
      </c>
      <c r="G3555" t="s">
        <v>32</v>
      </c>
      <c r="H3555" t="s">
        <v>56</v>
      </c>
      <c r="I3555" t="s">
        <v>34</v>
      </c>
      <c r="J3555">
        <v>3.1</v>
      </c>
      <c r="K3555" t="s">
        <v>35</v>
      </c>
      <c r="L3555">
        <v>70</v>
      </c>
      <c r="M3555" s="2">
        <v>45798</v>
      </c>
      <c r="N3555" t="s">
        <v>68</v>
      </c>
      <c r="O3555">
        <v>8.3000000000000007</v>
      </c>
      <c r="P3555">
        <v>1.6</v>
      </c>
      <c r="Q3555">
        <v>4889.83</v>
      </c>
      <c r="R3555" t="s">
        <v>77</v>
      </c>
      <c r="S3555">
        <v>3048.21</v>
      </c>
      <c r="T3555">
        <v>4</v>
      </c>
      <c r="U3555">
        <v>2025</v>
      </c>
      <c r="V3555" t="s">
        <v>80</v>
      </c>
      <c r="W3555" s="2">
        <v>45778</v>
      </c>
      <c r="X3555" t="s">
        <v>64</v>
      </c>
      <c r="Y3555" t="s">
        <v>48</v>
      </c>
      <c r="Z3555">
        <v>4889.83</v>
      </c>
      <c r="AA3555">
        <v>3048.21</v>
      </c>
      <c r="AB3555">
        <v>0.623</v>
      </c>
    </row>
    <row r="3556" spans="1:28" x14ac:dyDescent="0.25">
      <c r="A3556" t="s">
        <v>3640</v>
      </c>
      <c r="B3556" s="2">
        <v>46305.914583333331</v>
      </c>
      <c r="C3556" s="2">
        <v>46310.51458333333</v>
      </c>
      <c r="D3556" t="s">
        <v>85</v>
      </c>
      <c r="E3556" t="s">
        <v>30</v>
      </c>
      <c r="F3556" t="s">
        <v>31</v>
      </c>
      <c r="G3556" t="s">
        <v>32</v>
      </c>
      <c r="H3556" t="s">
        <v>52</v>
      </c>
      <c r="I3556" t="s">
        <v>34</v>
      </c>
      <c r="J3556">
        <v>4.5999999999999996</v>
      </c>
      <c r="K3556" t="s">
        <v>35</v>
      </c>
      <c r="L3556">
        <v>83</v>
      </c>
      <c r="M3556" s="2">
        <v>46305</v>
      </c>
      <c r="N3556" t="s">
        <v>36</v>
      </c>
      <c r="O3556">
        <v>12.1</v>
      </c>
      <c r="P3556">
        <v>2.4</v>
      </c>
      <c r="Q3556">
        <v>6885.19</v>
      </c>
      <c r="R3556" t="s">
        <v>37</v>
      </c>
      <c r="S3556">
        <v>4919.7700000000004</v>
      </c>
      <c r="T3556">
        <v>4</v>
      </c>
      <c r="U3556">
        <v>2026</v>
      </c>
      <c r="V3556" t="s">
        <v>97</v>
      </c>
      <c r="W3556" s="2">
        <v>46296</v>
      </c>
      <c r="X3556" t="s">
        <v>92</v>
      </c>
      <c r="Y3556" t="s">
        <v>40</v>
      </c>
      <c r="Z3556">
        <v>6885.19</v>
      </c>
      <c r="AA3556">
        <v>4919.7700000000004</v>
      </c>
      <c r="AB3556">
        <v>0.71499999999999997</v>
      </c>
    </row>
    <row r="3557" spans="1:28" x14ac:dyDescent="0.25">
      <c r="A3557" t="s">
        <v>3641</v>
      </c>
      <c r="B3557" s="2">
        <v>45845.515277777777</v>
      </c>
      <c r="C3557" s="2">
        <v>45850.715277777781</v>
      </c>
      <c r="D3557" t="s">
        <v>113</v>
      </c>
      <c r="E3557" t="s">
        <v>43</v>
      </c>
      <c r="F3557" t="s">
        <v>31</v>
      </c>
      <c r="G3557" t="s">
        <v>44</v>
      </c>
      <c r="H3557" t="s">
        <v>33</v>
      </c>
      <c r="I3557" t="s">
        <v>34</v>
      </c>
      <c r="J3557">
        <v>5.2</v>
      </c>
      <c r="K3557" t="s">
        <v>35</v>
      </c>
      <c r="L3557">
        <v>37</v>
      </c>
      <c r="M3557" s="2">
        <v>45845</v>
      </c>
      <c r="N3557" t="s">
        <v>68</v>
      </c>
      <c r="O3557">
        <v>8</v>
      </c>
      <c r="P3557">
        <v>2.6</v>
      </c>
      <c r="Q3557">
        <v>6207.38</v>
      </c>
      <c r="R3557" t="s">
        <v>37</v>
      </c>
      <c r="S3557">
        <v>3065.84</v>
      </c>
      <c r="T3557">
        <v>4.4000000000000004</v>
      </c>
      <c r="U3557">
        <v>2025</v>
      </c>
      <c r="V3557" t="s">
        <v>107</v>
      </c>
      <c r="W3557" s="2">
        <v>45839</v>
      </c>
      <c r="X3557" t="s">
        <v>78</v>
      </c>
      <c r="Y3557" t="s">
        <v>48</v>
      </c>
      <c r="Z3557">
        <v>6207.38</v>
      </c>
      <c r="AA3557">
        <v>3065.84</v>
      </c>
      <c r="AB3557">
        <v>0.49399999999999999</v>
      </c>
    </row>
    <row r="3558" spans="1:28" x14ac:dyDescent="0.25">
      <c r="A3558" t="s">
        <v>3642</v>
      </c>
      <c r="B3558" s="2">
        <v>45785.782638888893</v>
      </c>
      <c r="C3558" s="2">
        <v>45793.782638888893</v>
      </c>
      <c r="D3558" t="s">
        <v>29</v>
      </c>
      <c r="E3558" t="s">
        <v>30</v>
      </c>
      <c r="F3558" t="s">
        <v>51</v>
      </c>
      <c r="G3558" t="s">
        <v>55</v>
      </c>
      <c r="H3558" t="s">
        <v>86</v>
      </c>
      <c r="I3558" t="s">
        <v>57</v>
      </c>
      <c r="J3558">
        <v>8</v>
      </c>
      <c r="K3558" t="s">
        <v>35</v>
      </c>
      <c r="L3558">
        <v>24</v>
      </c>
      <c r="M3558" s="2">
        <v>45785</v>
      </c>
      <c r="N3558" t="s">
        <v>36</v>
      </c>
      <c r="O3558">
        <v>8</v>
      </c>
      <c r="P3558">
        <v>2</v>
      </c>
      <c r="Q3558">
        <v>9494.1299999999992</v>
      </c>
      <c r="R3558" t="s">
        <v>77</v>
      </c>
      <c r="S3558">
        <v>5956.62</v>
      </c>
      <c r="T3558">
        <v>4.7</v>
      </c>
      <c r="U3558">
        <v>2025</v>
      </c>
      <c r="V3558" t="s">
        <v>80</v>
      </c>
      <c r="W3558" s="2">
        <v>45778</v>
      </c>
      <c r="X3558" t="s">
        <v>47</v>
      </c>
      <c r="Y3558" t="s">
        <v>48</v>
      </c>
      <c r="Z3558">
        <v>9494.1299999999992</v>
      </c>
      <c r="AA3558">
        <v>5956.62</v>
      </c>
      <c r="AB3558">
        <v>0.627</v>
      </c>
    </row>
    <row r="3559" spans="1:28" x14ac:dyDescent="0.25">
      <c r="A3559" t="s">
        <v>3643</v>
      </c>
      <c r="B3559" s="2">
        <v>45858.140972222223</v>
      </c>
      <c r="C3559" s="2">
        <v>45861.440972222219</v>
      </c>
      <c r="D3559" t="s">
        <v>91</v>
      </c>
      <c r="E3559" t="s">
        <v>83</v>
      </c>
      <c r="F3559" t="s">
        <v>31</v>
      </c>
      <c r="G3559" t="s">
        <v>55</v>
      </c>
      <c r="H3559" t="s">
        <v>86</v>
      </c>
      <c r="I3559" t="s">
        <v>57</v>
      </c>
      <c r="J3559">
        <v>3.3</v>
      </c>
      <c r="K3559" t="s">
        <v>35</v>
      </c>
      <c r="L3559">
        <v>90</v>
      </c>
      <c r="M3559" s="2">
        <v>45858</v>
      </c>
      <c r="N3559" t="s">
        <v>68</v>
      </c>
      <c r="O3559">
        <v>7.9</v>
      </c>
      <c r="P3559">
        <v>0.7</v>
      </c>
      <c r="Q3559">
        <v>7403.69</v>
      </c>
      <c r="R3559" t="s">
        <v>77</v>
      </c>
      <c r="S3559">
        <v>5384.13</v>
      </c>
      <c r="T3559">
        <v>3.6</v>
      </c>
      <c r="U3559">
        <v>2025</v>
      </c>
      <c r="V3559" t="s">
        <v>107</v>
      </c>
      <c r="W3559" s="2">
        <v>45839</v>
      </c>
      <c r="X3559" t="s">
        <v>39</v>
      </c>
      <c r="Y3559" t="s">
        <v>40</v>
      </c>
      <c r="Z3559">
        <v>7403.69</v>
      </c>
      <c r="AA3559">
        <v>5384.13</v>
      </c>
      <c r="AB3559">
        <v>0.72699999999999998</v>
      </c>
    </row>
    <row r="3560" spans="1:28" x14ac:dyDescent="0.25">
      <c r="A3560" t="s">
        <v>3644</v>
      </c>
      <c r="B3560" s="2">
        <v>45784.74722222222</v>
      </c>
      <c r="C3560" s="2">
        <v>45786.647222222222</v>
      </c>
      <c r="D3560" t="s">
        <v>50</v>
      </c>
      <c r="E3560" t="s">
        <v>30</v>
      </c>
      <c r="F3560" t="s">
        <v>31</v>
      </c>
      <c r="G3560" t="s">
        <v>55</v>
      </c>
      <c r="H3560" t="s">
        <v>74</v>
      </c>
      <c r="I3560" t="s">
        <v>34</v>
      </c>
      <c r="J3560">
        <v>1.9</v>
      </c>
      <c r="K3560" t="s">
        <v>35</v>
      </c>
      <c r="L3560">
        <v>50</v>
      </c>
      <c r="M3560" s="2">
        <v>45784</v>
      </c>
      <c r="N3560" t="s">
        <v>68</v>
      </c>
      <c r="O3560">
        <v>12</v>
      </c>
      <c r="P3560">
        <v>2.2000000000000002</v>
      </c>
      <c r="Q3560">
        <v>3075.85</v>
      </c>
      <c r="R3560" t="s">
        <v>37</v>
      </c>
      <c r="S3560">
        <v>2031.88</v>
      </c>
      <c r="T3560">
        <v>3.6</v>
      </c>
      <c r="U3560">
        <v>2025</v>
      </c>
      <c r="V3560" t="s">
        <v>80</v>
      </c>
      <c r="W3560" s="2">
        <v>45778</v>
      </c>
      <c r="X3560" t="s">
        <v>64</v>
      </c>
      <c r="Y3560" t="s">
        <v>48</v>
      </c>
      <c r="Z3560">
        <v>3075.85</v>
      </c>
      <c r="AA3560">
        <v>2031.88</v>
      </c>
      <c r="AB3560">
        <v>0.66100000000000003</v>
      </c>
    </row>
    <row r="3561" spans="1:28" x14ac:dyDescent="0.25">
      <c r="A3561" t="s">
        <v>3645</v>
      </c>
      <c r="B3561" s="2">
        <v>45914.675694444442</v>
      </c>
      <c r="C3561" s="2">
        <v>45917.075694444437</v>
      </c>
      <c r="D3561" t="s">
        <v>72</v>
      </c>
      <c r="E3561" t="s">
        <v>83</v>
      </c>
      <c r="F3561" t="s">
        <v>31</v>
      </c>
      <c r="G3561" t="s">
        <v>55</v>
      </c>
      <c r="H3561" t="s">
        <v>74</v>
      </c>
      <c r="I3561" t="s">
        <v>57</v>
      </c>
      <c r="J3561">
        <v>2.4</v>
      </c>
      <c r="K3561" t="s">
        <v>35</v>
      </c>
      <c r="L3561">
        <v>53</v>
      </c>
      <c r="M3561" s="2">
        <v>45914</v>
      </c>
      <c r="N3561" t="s">
        <v>36</v>
      </c>
      <c r="O3561">
        <v>8.1</v>
      </c>
      <c r="P3561">
        <v>2.7</v>
      </c>
      <c r="Q3561">
        <v>2908.55</v>
      </c>
      <c r="R3561" t="s">
        <v>77</v>
      </c>
      <c r="S3561">
        <v>1495.88</v>
      </c>
      <c r="T3561">
        <v>4.0999999999999996</v>
      </c>
      <c r="U3561">
        <v>2025</v>
      </c>
      <c r="V3561" t="s">
        <v>53</v>
      </c>
      <c r="W3561" s="2">
        <v>45901</v>
      </c>
      <c r="X3561" t="s">
        <v>39</v>
      </c>
      <c r="Y3561" t="s">
        <v>40</v>
      </c>
      <c r="Z3561">
        <v>2908.55</v>
      </c>
      <c r="AA3561">
        <v>1495.88</v>
      </c>
      <c r="AB3561">
        <v>0.51400000000000001</v>
      </c>
    </row>
    <row r="3562" spans="1:28" x14ac:dyDescent="0.25">
      <c r="A3562" t="s">
        <v>3646</v>
      </c>
      <c r="B3562" s="2">
        <v>46333.652083333327</v>
      </c>
      <c r="C3562" s="2">
        <v>46338.552083333343</v>
      </c>
      <c r="D3562" t="s">
        <v>85</v>
      </c>
      <c r="E3562" t="s">
        <v>30</v>
      </c>
      <c r="F3562" t="s">
        <v>51</v>
      </c>
      <c r="G3562" t="s">
        <v>55</v>
      </c>
      <c r="H3562" t="s">
        <v>52</v>
      </c>
      <c r="I3562" t="s">
        <v>34</v>
      </c>
      <c r="J3562">
        <v>4.9000000000000004</v>
      </c>
      <c r="K3562" t="s">
        <v>35</v>
      </c>
      <c r="L3562">
        <v>43</v>
      </c>
      <c r="M3562" s="2">
        <v>46333</v>
      </c>
      <c r="N3562" t="s">
        <v>36</v>
      </c>
      <c r="O3562">
        <v>7.9</v>
      </c>
      <c r="P3562">
        <v>1.4</v>
      </c>
      <c r="Q3562">
        <v>7708.33</v>
      </c>
      <c r="R3562" t="s">
        <v>37</v>
      </c>
      <c r="S3562">
        <v>5745.74</v>
      </c>
      <c r="T3562">
        <v>4.9000000000000004</v>
      </c>
      <c r="U3562">
        <v>2026</v>
      </c>
      <c r="V3562" t="s">
        <v>89</v>
      </c>
      <c r="W3562" s="2">
        <v>46327</v>
      </c>
      <c r="X3562" t="s">
        <v>92</v>
      </c>
      <c r="Y3562" t="s">
        <v>40</v>
      </c>
      <c r="Z3562">
        <v>7708.33</v>
      </c>
      <c r="AA3562">
        <v>5745.74</v>
      </c>
      <c r="AB3562">
        <v>0.745</v>
      </c>
    </row>
    <row r="3563" spans="1:28" x14ac:dyDescent="0.25">
      <c r="A3563" t="s">
        <v>3647</v>
      </c>
      <c r="B3563" s="2">
        <v>46204.970833333333</v>
      </c>
      <c r="C3563" s="2">
        <v>46205.470833333333</v>
      </c>
      <c r="D3563" t="s">
        <v>42</v>
      </c>
      <c r="E3563" t="s">
        <v>43</v>
      </c>
      <c r="F3563" t="s">
        <v>31</v>
      </c>
      <c r="G3563" t="s">
        <v>66</v>
      </c>
      <c r="H3563" t="s">
        <v>52</v>
      </c>
      <c r="I3563" t="s">
        <v>34</v>
      </c>
      <c r="J3563">
        <v>0.5</v>
      </c>
      <c r="K3563" t="s">
        <v>58</v>
      </c>
      <c r="L3563">
        <v>58</v>
      </c>
      <c r="M3563" s="2">
        <v>46204</v>
      </c>
      <c r="N3563" t="s">
        <v>68</v>
      </c>
      <c r="O3563">
        <v>8.1</v>
      </c>
      <c r="P3563">
        <v>0.4</v>
      </c>
      <c r="Q3563">
        <v>4856.76</v>
      </c>
      <c r="R3563" t="s">
        <v>37</v>
      </c>
      <c r="S3563">
        <v>2601.08</v>
      </c>
      <c r="T3563">
        <v>4.5999999999999996</v>
      </c>
      <c r="U3563">
        <v>2026</v>
      </c>
      <c r="V3563" t="s">
        <v>107</v>
      </c>
      <c r="W3563" s="2">
        <v>46204</v>
      </c>
      <c r="X3563" t="s">
        <v>64</v>
      </c>
      <c r="Y3563" t="s">
        <v>48</v>
      </c>
      <c r="Z3563">
        <v>4856.76</v>
      </c>
      <c r="AA3563">
        <v>2601.08</v>
      </c>
      <c r="AB3563">
        <v>0.53600000000000003</v>
      </c>
    </row>
    <row r="3564" spans="1:28" x14ac:dyDescent="0.25">
      <c r="A3564" t="s">
        <v>3648</v>
      </c>
      <c r="B3564" s="2">
        <v>45851.747916666667</v>
      </c>
      <c r="C3564" s="2">
        <v>45855.04791666667</v>
      </c>
      <c r="D3564" t="s">
        <v>50</v>
      </c>
      <c r="E3564" t="s">
        <v>73</v>
      </c>
      <c r="F3564" t="s">
        <v>51</v>
      </c>
      <c r="G3564" t="s">
        <v>32</v>
      </c>
      <c r="H3564" t="s">
        <v>74</v>
      </c>
      <c r="I3564" t="s">
        <v>34</v>
      </c>
      <c r="J3564">
        <v>3.3</v>
      </c>
      <c r="K3564" t="s">
        <v>35</v>
      </c>
      <c r="L3564">
        <v>36</v>
      </c>
      <c r="M3564" s="2">
        <v>45851</v>
      </c>
      <c r="N3564" t="s">
        <v>36</v>
      </c>
      <c r="O3564">
        <v>12</v>
      </c>
      <c r="P3564">
        <v>0.6</v>
      </c>
      <c r="Q3564">
        <v>5555.12</v>
      </c>
      <c r="R3564" t="s">
        <v>37</v>
      </c>
      <c r="S3564">
        <v>3853</v>
      </c>
      <c r="T3564">
        <v>5</v>
      </c>
      <c r="U3564">
        <v>2025</v>
      </c>
      <c r="V3564" t="s">
        <v>107</v>
      </c>
      <c r="W3564" s="2">
        <v>45839</v>
      </c>
      <c r="X3564" t="s">
        <v>39</v>
      </c>
      <c r="Y3564" t="s">
        <v>40</v>
      </c>
      <c r="Z3564">
        <v>5555.12</v>
      </c>
      <c r="AA3564">
        <v>3853</v>
      </c>
      <c r="AB3564">
        <v>0.69399999999999995</v>
      </c>
    </row>
    <row r="3565" spans="1:28" x14ac:dyDescent="0.25">
      <c r="A3565" t="s">
        <v>3649</v>
      </c>
      <c r="B3565" s="2">
        <v>46360.902083333327</v>
      </c>
      <c r="C3565" s="2">
        <v>46363.902083333327</v>
      </c>
      <c r="D3565" t="s">
        <v>62</v>
      </c>
      <c r="E3565" t="s">
        <v>73</v>
      </c>
      <c r="F3565" t="s">
        <v>51</v>
      </c>
      <c r="G3565" t="s">
        <v>32</v>
      </c>
      <c r="H3565" t="s">
        <v>33</v>
      </c>
      <c r="I3565" t="s">
        <v>34</v>
      </c>
      <c r="J3565">
        <v>3</v>
      </c>
      <c r="K3565" t="s">
        <v>35</v>
      </c>
      <c r="L3565">
        <v>70</v>
      </c>
      <c r="M3565" s="2">
        <v>46360</v>
      </c>
      <c r="N3565" t="s">
        <v>76</v>
      </c>
      <c r="O3565">
        <v>8.3000000000000007</v>
      </c>
      <c r="P3565">
        <v>1.2</v>
      </c>
      <c r="Q3565">
        <v>5175.66</v>
      </c>
      <c r="R3565" t="s">
        <v>37</v>
      </c>
      <c r="S3565">
        <v>2596.7600000000002</v>
      </c>
      <c r="T3565">
        <v>4.7</v>
      </c>
      <c r="U3565">
        <v>2026</v>
      </c>
      <c r="V3565" t="s">
        <v>63</v>
      </c>
      <c r="W3565" s="2">
        <v>46357</v>
      </c>
      <c r="X3565" t="s">
        <v>81</v>
      </c>
      <c r="Y3565" t="s">
        <v>48</v>
      </c>
      <c r="Z3565">
        <v>5175.66</v>
      </c>
      <c r="AA3565">
        <v>2596.7600000000002</v>
      </c>
      <c r="AB3565">
        <v>0.502</v>
      </c>
    </row>
    <row r="3566" spans="1:28" x14ac:dyDescent="0.25">
      <c r="A3566" t="s">
        <v>3650</v>
      </c>
      <c r="B3566" s="2">
        <v>45761.943055555559</v>
      </c>
      <c r="C3566" s="2">
        <v>45763.843055555553</v>
      </c>
      <c r="D3566" t="s">
        <v>50</v>
      </c>
      <c r="E3566" t="s">
        <v>83</v>
      </c>
      <c r="F3566" t="s">
        <v>31</v>
      </c>
      <c r="G3566" t="s">
        <v>32</v>
      </c>
      <c r="H3566" t="s">
        <v>45</v>
      </c>
      <c r="I3566" t="s">
        <v>34</v>
      </c>
      <c r="J3566">
        <v>1.9</v>
      </c>
      <c r="K3566" t="s">
        <v>35</v>
      </c>
      <c r="L3566">
        <v>42</v>
      </c>
      <c r="M3566" s="2">
        <v>45761</v>
      </c>
      <c r="N3566" t="s">
        <v>36</v>
      </c>
      <c r="O3566">
        <v>10.1</v>
      </c>
      <c r="P3566">
        <v>0.3</v>
      </c>
      <c r="Q3566">
        <v>3486.12</v>
      </c>
      <c r="R3566" t="s">
        <v>37</v>
      </c>
      <c r="S3566">
        <v>2236.42</v>
      </c>
      <c r="T3566">
        <v>3.7</v>
      </c>
      <c r="U3566">
        <v>2025</v>
      </c>
      <c r="V3566" t="s">
        <v>38</v>
      </c>
      <c r="W3566" s="2">
        <v>45748</v>
      </c>
      <c r="X3566" t="s">
        <v>78</v>
      </c>
      <c r="Y3566" t="s">
        <v>48</v>
      </c>
      <c r="Z3566">
        <v>3486.12</v>
      </c>
      <c r="AA3566">
        <v>2236.42</v>
      </c>
      <c r="AB3566">
        <v>0.64200000000000002</v>
      </c>
    </row>
    <row r="3567" spans="1:28" x14ac:dyDescent="0.25">
      <c r="A3567" t="s">
        <v>3651</v>
      </c>
      <c r="B3567" s="2">
        <v>46192.731944444437</v>
      </c>
      <c r="C3567" s="2">
        <v>46195.131944444453</v>
      </c>
      <c r="D3567" t="s">
        <v>42</v>
      </c>
      <c r="E3567" t="s">
        <v>30</v>
      </c>
      <c r="F3567" t="s">
        <v>51</v>
      </c>
      <c r="G3567" t="s">
        <v>55</v>
      </c>
      <c r="H3567" t="s">
        <v>86</v>
      </c>
      <c r="I3567" t="s">
        <v>34</v>
      </c>
      <c r="J3567">
        <v>2.4</v>
      </c>
      <c r="K3567" t="s">
        <v>58</v>
      </c>
      <c r="L3567">
        <v>75</v>
      </c>
      <c r="M3567" s="2">
        <v>46192</v>
      </c>
      <c r="N3567" t="s">
        <v>36</v>
      </c>
      <c r="O3567">
        <v>8.1</v>
      </c>
      <c r="P3567">
        <v>3.2</v>
      </c>
      <c r="Q3567">
        <v>5175.3100000000004</v>
      </c>
      <c r="R3567" t="s">
        <v>59</v>
      </c>
      <c r="S3567">
        <v>2950.77</v>
      </c>
      <c r="T3567">
        <v>3.8</v>
      </c>
      <c r="U3567">
        <v>2026</v>
      </c>
      <c r="V3567" t="s">
        <v>110</v>
      </c>
      <c r="W3567" s="2">
        <v>46174</v>
      </c>
      <c r="X3567" t="s">
        <v>81</v>
      </c>
      <c r="Y3567" t="s">
        <v>48</v>
      </c>
      <c r="Z3567">
        <v>5175.3100000000004</v>
      </c>
      <c r="AA3567">
        <v>2950.77</v>
      </c>
      <c r="AB3567">
        <v>0.56999999999999995</v>
      </c>
    </row>
    <row r="3568" spans="1:28" x14ac:dyDescent="0.25">
      <c r="A3568" t="s">
        <v>3652</v>
      </c>
      <c r="B3568" s="2">
        <v>45922.804166666669</v>
      </c>
      <c r="C3568" s="2">
        <v>45930.70416666667</v>
      </c>
      <c r="D3568" t="s">
        <v>29</v>
      </c>
      <c r="E3568" t="s">
        <v>83</v>
      </c>
      <c r="F3568" t="s">
        <v>31</v>
      </c>
      <c r="G3568" t="s">
        <v>55</v>
      </c>
      <c r="H3568" t="s">
        <v>56</v>
      </c>
      <c r="I3568" t="s">
        <v>75</v>
      </c>
      <c r="J3568">
        <v>7.9</v>
      </c>
      <c r="K3568" t="s">
        <v>35</v>
      </c>
      <c r="L3568">
        <v>9</v>
      </c>
      <c r="M3568" s="2">
        <v>45922</v>
      </c>
      <c r="N3568" t="s">
        <v>36</v>
      </c>
      <c r="O3568">
        <v>9.8000000000000007</v>
      </c>
      <c r="P3568">
        <v>1.8</v>
      </c>
      <c r="Q3568">
        <v>8955.1200000000008</v>
      </c>
      <c r="R3568" t="s">
        <v>37</v>
      </c>
      <c r="S3568">
        <v>6921.72</v>
      </c>
      <c r="T3568">
        <v>4.3</v>
      </c>
      <c r="U3568">
        <v>2025</v>
      </c>
      <c r="V3568" t="s">
        <v>53</v>
      </c>
      <c r="W3568" s="2">
        <v>45901</v>
      </c>
      <c r="X3568" t="s">
        <v>78</v>
      </c>
      <c r="Y3568" t="s">
        <v>48</v>
      </c>
      <c r="Z3568">
        <v>8955.1200000000008</v>
      </c>
      <c r="AA3568">
        <v>6921.72</v>
      </c>
      <c r="AB3568">
        <v>0.77300000000000002</v>
      </c>
    </row>
    <row r="3569" spans="1:28" x14ac:dyDescent="0.25">
      <c r="A3569" t="s">
        <v>3653</v>
      </c>
      <c r="B3569" s="2">
        <v>46041.750694444447</v>
      </c>
      <c r="C3569" s="2">
        <v>46045.250694444447</v>
      </c>
      <c r="D3569" t="s">
        <v>72</v>
      </c>
      <c r="E3569" t="s">
        <v>43</v>
      </c>
      <c r="F3569" t="s">
        <v>51</v>
      </c>
      <c r="G3569" t="s">
        <v>32</v>
      </c>
      <c r="H3569" t="s">
        <v>56</v>
      </c>
      <c r="I3569" t="s">
        <v>75</v>
      </c>
      <c r="J3569">
        <v>3.5</v>
      </c>
      <c r="K3569" t="s">
        <v>58</v>
      </c>
      <c r="L3569">
        <v>83</v>
      </c>
      <c r="M3569" s="2">
        <v>46041</v>
      </c>
      <c r="N3569" t="s">
        <v>68</v>
      </c>
      <c r="O3569">
        <v>8.3000000000000007</v>
      </c>
      <c r="P3569">
        <v>1.2</v>
      </c>
      <c r="Q3569">
        <v>6437.45</v>
      </c>
      <c r="R3569" t="s">
        <v>77</v>
      </c>
      <c r="S3569">
        <v>4827.3999999999996</v>
      </c>
      <c r="T3569">
        <v>3.9</v>
      </c>
      <c r="U3569">
        <v>2026</v>
      </c>
      <c r="V3569" t="s">
        <v>69</v>
      </c>
      <c r="W3569" s="2">
        <v>46023</v>
      </c>
      <c r="X3569" t="s">
        <v>78</v>
      </c>
      <c r="Y3569" t="s">
        <v>48</v>
      </c>
      <c r="Z3569">
        <v>6437.45</v>
      </c>
      <c r="AA3569">
        <v>4827.3999999999996</v>
      </c>
      <c r="AB3569">
        <v>0.75</v>
      </c>
    </row>
    <row r="3570" spans="1:28" x14ac:dyDescent="0.25">
      <c r="A3570" t="s">
        <v>3654</v>
      </c>
      <c r="B3570" s="2">
        <v>45917.072222222218</v>
      </c>
      <c r="C3570" s="2">
        <v>45919.672222222223</v>
      </c>
      <c r="D3570" t="s">
        <v>62</v>
      </c>
      <c r="E3570" t="s">
        <v>83</v>
      </c>
      <c r="F3570" t="s">
        <v>31</v>
      </c>
      <c r="G3570" t="s">
        <v>32</v>
      </c>
      <c r="H3570" t="s">
        <v>86</v>
      </c>
      <c r="I3570" t="s">
        <v>34</v>
      </c>
      <c r="J3570">
        <v>2.6</v>
      </c>
      <c r="K3570" t="s">
        <v>35</v>
      </c>
      <c r="L3570">
        <v>49</v>
      </c>
      <c r="M3570" s="2">
        <v>45917</v>
      </c>
      <c r="N3570" t="s">
        <v>36</v>
      </c>
      <c r="O3570">
        <v>8.1</v>
      </c>
      <c r="P3570">
        <v>2.6</v>
      </c>
      <c r="Q3570">
        <v>3162.47</v>
      </c>
      <c r="R3570" t="s">
        <v>37</v>
      </c>
      <c r="S3570">
        <v>1936.17</v>
      </c>
      <c r="T3570">
        <v>4.0999999999999996</v>
      </c>
      <c r="U3570">
        <v>2025</v>
      </c>
      <c r="V3570" t="s">
        <v>53</v>
      </c>
      <c r="W3570" s="2">
        <v>45901</v>
      </c>
      <c r="X3570" t="s">
        <v>64</v>
      </c>
      <c r="Y3570" t="s">
        <v>48</v>
      </c>
      <c r="Z3570">
        <v>3162.47</v>
      </c>
      <c r="AA3570">
        <v>1936.17</v>
      </c>
      <c r="AB3570">
        <v>0.61199999999999999</v>
      </c>
    </row>
    <row r="3571" spans="1:28" x14ac:dyDescent="0.25">
      <c r="A3571" t="s">
        <v>3655</v>
      </c>
      <c r="B3571" s="2">
        <v>46071.895138888889</v>
      </c>
      <c r="C3571" s="2">
        <v>46078.895138888889</v>
      </c>
      <c r="D3571" t="s">
        <v>113</v>
      </c>
      <c r="E3571" t="s">
        <v>83</v>
      </c>
      <c r="F3571" t="s">
        <v>51</v>
      </c>
      <c r="G3571" t="s">
        <v>32</v>
      </c>
      <c r="H3571" t="s">
        <v>33</v>
      </c>
      <c r="I3571" t="s">
        <v>57</v>
      </c>
      <c r="J3571">
        <v>7</v>
      </c>
      <c r="K3571" t="s">
        <v>35</v>
      </c>
      <c r="L3571">
        <v>46</v>
      </c>
      <c r="M3571" s="2">
        <v>46071</v>
      </c>
      <c r="N3571" t="s">
        <v>36</v>
      </c>
      <c r="O3571">
        <v>8.3000000000000007</v>
      </c>
      <c r="P3571">
        <v>1.9</v>
      </c>
      <c r="Q3571">
        <v>8720.34</v>
      </c>
      <c r="R3571" t="s">
        <v>37</v>
      </c>
      <c r="S3571">
        <v>6419.55</v>
      </c>
      <c r="T3571">
        <v>4.5999999999999996</v>
      </c>
      <c r="U3571">
        <v>2026</v>
      </c>
      <c r="V3571" t="s">
        <v>104</v>
      </c>
      <c r="W3571" s="2">
        <v>46054</v>
      </c>
      <c r="X3571" t="s">
        <v>64</v>
      </c>
      <c r="Y3571" t="s">
        <v>48</v>
      </c>
      <c r="Z3571">
        <v>8720.34</v>
      </c>
      <c r="AA3571">
        <v>6419.55</v>
      </c>
      <c r="AB3571">
        <v>0.73599999999999999</v>
      </c>
    </row>
    <row r="3572" spans="1:28" x14ac:dyDescent="0.25">
      <c r="A3572" t="s">
        <v>3656</v>
      </c>
      <c r="B3572" s="2">
        <v>46015.175000000003</v>
      </c>
      <c r="C3572" s="2">
        <v>46021.775000000001</v>
      </c>
      <c r="D3572" t="s">
        <v>29</v>
      </c>
      <c r="E3572" t="s">
        <v>30</v>
      </c>
      <c r="F3572" t="s">
        <v>31</v>
      </c>
      <c r="G3572" t="s">
        <v>32</v>
      </c>
      <c r="H3572" t="s">
        <v>52</v>
      </c>
      <c r="I3572" t="s">
        <v>34</v>
      </c>
      <c r="J3572">
        <v>6.6</v>
      </c>
      <c r="K3572" t="s">
        <v>35</v>
      </c>
      <c r="L3572">
        <v>25</v>
      </c>
      <c r="M3572" s="2">
        <v>46015</v>
      </c>
      <c r="N3572" t="s">
        <v>68</v>
      </c>
      <c r="O3572">
        <v>12</v>
      </c>
      <c r="P3572">
        <v>3.9</v>
      </c>
      <c r="Q3572">
        <v>7209.25</v>
      </c>
      <c r="R3572" t="s">
        <v>37</v>
      </c>
      <c r="S3572">
        <v>3978.18</v>
      </c>
      <c r="T3572">
        <v>3.3</v>
      </c>
      <c r="U3572">
        <v>2025</v>
      </c>
      <c r="V3572" t="s">
        <v>63</v>
      </c>
      <c r="W3572" s="2">
        <v>45992</v>
      </c>
      <c r="X3572" t="s">
        <v>64</v>
      </c>
      <c r="Y3572" t="s">
        <v>48</v>
      </c>
      <c r="Z3572">
        <v>7209.25</v>
      </c>
      <c r="AA3572">
        <v>3978.18</v>
      </c>
      <c r="AB3572">
        <v>0.55200000000000005</v>
      </c>
    </row>
    <row r="3573" spans="1:28" x14ac:dyDescent="0.25">
      <c r="A3573" t="s">
        <v>3657</v>
      </c>
      <c r="B3573" s="2">
        <v>45732.20416666667</v>
      </c>
      <c r="C3573" s="2">
        <v>45733.20416666667</v>
      </c>
      <c r="D3573" t="s">
        <v>42</v>
      </c>
      <c r="E3573" t="s">
        <v>83</v>
      </c>
      <c r="F3573" t="s">
        <v>31</v>
      </c>
      <c r="G3573" t="s">
        <v>66</v>
      </c>
      <c r="H3573" t="s">
        <v>52</v>
      </c>
      <c r="I3573" t="s">
        <v>57</v>
      </c>
      <c r="J3573">
        <v>1</v>
      </c>
      <c r="K3573" t="s">
        <v>58</v>
      </c>
      <c r="L3573">
        <v>69</v>
      </c>
      <c r="M3573" s="2">
        <v>45732</v>
      </c>
      <c r="N3573" t="s">
        <v>36</v>
      </c>
      <c r="O3573">
        <v>8</v>
      </c>
      <c r="P3573">
        <v>3.8</v>
      </c>
      <c r="Q3573">
        <v>4316.59</v>
      </c>
      <c r="R3573" t="s">
        <v>37</v>
      </c>
      <c r="S3573">
        <v>2745.88</v>
      </c>
      <c r="T3573">
        <v>4.2</v>
      </c>
      <c r="U3573">
        <v>2025</v>
      </c>
      <c r="V3573" t="s">
        <v>46</v>
      </c>
      <c r="W3573" s="2">
        <v>45717</v>
      </c>
      <c r="X3573" t="s">
        <v>39</v>
      </c>
      <c r="Y3573" t="s">
        <v>40</v>
      </c>
      <c r="Z3573">
        <v>4316.59</v>
      </c>
      <c r="AA3573">
        <v>2745.88</v>
      </c>
      <c r="AB3573">
        <v>0.63600000000000001</v>
      </c>
    </row>
    <row r="3574" spans="1:28" x14ac:dyDescent="0.25">
      <c r="A3574" t="s">
        <v>3658</v>
      </c>
      <c r="B3574" s="2">
        <v>46012.463194444441</v>
      </c>
      <c r="C3574" s="2">
        <v>46017.463194444441</v>
      </c>
      <c r="D3574" t="s">
        <v>91</v>
      </c>
      <c r="E3574" t="s">
        <v>83</v>
      </c>
      <c r="F3574" t="s">
        <v>51</v>
      </c>
      <c r="G3574" t="s">
        <v>44</v>
      </c>
      <c r="H3574" t="s">
        <v>74</v>
      </c>
      <c r="I3574" t="s">
        <v>34</v>
      </c>
      <c r="J3574">
        <v>5</v>
      </c>
      <c r="K3574" t="s">
        <v>35</v>
      </c>
      <c r="L3574">
        <v>41</v>
      </c>
      <c r="M3574" s="2">
        <v>46012</v>
      </c>
      <c r="N3574" t="s">
        <v>36</v>
      </c>
      <c r="O3574">
        <v>11.7</v>
      </c>
      <c r="P3574">
        <v>0.7</v>
      </c>
      <c r="Q3574">
        <v>5665.5</v>
      </c>
      <c r="R3574" t="s">
        <v>37</v>
      </c>
      <c r="S3574">
        <v>4127.9399999999996</v>
      </c>
      <c r="T3574">
        <v>4.4000000000000004</v>
      </c>
      <c r="U3574">
        <v>2025</v>
      </c>
      <c r="V3574" t="s">
        <v>63</v>
      </c>
      <c r="W3574" s="2">
        <v>45992</v>
      </c>
      <c r="X3574" t="s">
        <v>39</v>
      </c>
      <c r="Y3574" t="s">
        <v>40</v>
      </c>
      <c r="Z3574">
        <v>5665.5</v>
      </c>
      <c r="AA3574">
        <v>4127.9399999999996</v>
      </c>
      <c r="AB3574">
        <v>0.72899999999999998</v>
      </c>
    </row>
    <row r="3575" spans="1:28" x14ac:dyDescent="0.25">
      <c r="A3575" t="s">
        <v>3659</v>
      </c>
      <c r="B3575" s="2">
        <v>46241.820138888892</v>
      </c>
      <c r="C3575" s="2">
        <v>46244.520138888889</v>
      </c>
      <c r="D3575" t="s">
        <v>85</v>
      </c>
      <c r="E3575" t="s">
        <v>30</v>
      </c>
      <c r="F3575" t="s">
        <v>31</v>
      </c>
      <c r="G3575" t="s">
        <v>32</v>
      </c>
      <c r="H3575" t="s">
        <v>67</v>
      </c>
      <c r="I3575" t="s">
        <v>34</v>
      </c>
      <c r="J3575">
        <v>2.7</v>
      </c>
      <c r="K3575" t="s">
        <v>35</v>
      </c>
      <c r="L3575">
        <v>75</v>
      </c>
      <c r="M3575" s="2">
        <v>46241</v>
      </c>
      <c r="N3575" t="s">
        <v>68</v>
      </c>
      <c r="O3575">
        <v>8.4</v>
      </c>
      <c r="P3575">
        <v>1.8</v>
      </c>
      <c r="Q3575">
        <v>5511.61</v>
      </c>
      <c r="R3575" t="s">
        <v>37</v>
      </c>
      <c r="S3575">
        <v>3777.38</v>
      </c>
      <c r="T3575">
        <v>4.0999999999999996</v>
      </c>
      <c r="U3575">
        <v>2026</v>
      </c>
      <c r="V3575" t="s">
        <v>87</v>
      </c>
      <c r="W3575" s="2">
        <v>46235</v>
      </c>
      <c r="X3575" t="s">
        <v>81</v>
      </c>
      <c r="Y3575" t="s">
        <v>48</v>
      </c>
      <c r="Z3575">
        <v>5511.61</v>
      </c>
      <c r="AA3575">
        <v>3777.38</v>
      </c>
      <c r="AB3575">
        <v>0.68500000000000005</v>
      </c>
    </row>
    <row r="3576" spans="1:28" x14ac:dyDescent="0.25">
      <c r="A3576" t="s">
        <v>3660</v>
      </c>
      <c r="B3576" s="2">
        <v>45845.380555555559</v>
      </c>
      <c r="C3576" s="2">
        <v>45848.180555555547</v>
      </c>
      <c r="D3576" t="s">
        <v>72</v>
      </c>
      <c r="E3576" t="s">
        <v>30</v>
      </c>
      <c r="F3576" t="s">
        <v>51</v>
      </c>
      <c r="G3576" t="s">
        <v>32</v>
      </c>
      <c r="H3576" t="s">
        <v>74</v>
      </c>
      <c r="I3576" t="s">
        <v>34</v>
      </c>
      <c r="J3576">
        <v>2.8</v>
      </c>
      <c r="K3576" t="s">
        <v>58</v>
      </c>
      <c r="L3576">
        <v>40</v>
      </c>
      <c r="M3576" s="2">
        <v>45845</v>
      </c>
      <c r="N3576" t="s">
        <v>36</v>
      </c>
      <c r="O3576">
        <v>8.1</v>
      </c>
      <c r="P3576">
        <v>1.7</v>
      </c>
      <c r="Q3576">
        <v>4296.09</v>
      </c>
      <c r="R3576" t="s">
        <v>37</v>
      </c>
      <c r="S3576">
        <v>2640.49</v>
      </c>
      <c r="T3576">
        <v>3.9</v>
      </c>
      <c r="U3576">
        <v>2025</v>
      </c>
      <c r="V3576" t="s">
        <v>107</v>
      </c>
      <c r="W3576" s="2">
        <v>45839</v>
      </c>
      <c r="X3576" t="s">
        <v>78</v>
      </c>
      <c r="Y3576" t="s">
        <v>48</v>
      </c>
      <c r="Z3576">
        <v>4296.09</v>
      </c>
      <c r="AA3576">
        <v>2640.49</v>
      </c>
      <c r="AB3576">
        <v>0.61499999999999999</v>
      </c>
    </row>
    <row r="3577" spans="1:28" x14ac:dyDescent="0.25">
      <c r="A3577" t="s">
        <v>3661</v>
      </c>
      <c r="B3577" s="2">
        <v>46342.4375</v>
      </c>
      <c r="C3577" s="2">
        <v>46343.137499999997</v>
      </c>
      <c r="D3577" t="s">
        <v>42</v>
      </c>
      <c r="E3577" t="s">
        <v>83</v>
      </c>
      <c r="F3577" t="s">
        <v>31</v>
      </c>
      <c r="G3577" t="s">
        <v>32</v>
      </c>
      <c r="H3577" t="s">
        <v>33</v>
      </c>
      <c r="I3577" t="s">
        <v>34</v>
      </c>
      <c r="J3577">
        <v>0.7</v>
      </c>
      <c r="K3577" t="s">
        <v>58</v>
      </c>
      <c r="L3577">
        <v>81</v>
      </c>
      <c r="M3577" s="2">
        <v>46342</v>
      </c>
      <c r="N3577" t="s">
        <v>68</v>
      </c>
      <c r="O3577">
        <v>8.4</v>
      </c>
      <c r="P3577">
        <v>3.3</v>
      </c>
      <c r="Q3577">
        <v>2889.69</v>
      </c>
      <c r="R3577" t="s">
        <v>77</v>
      </c>
      <c r="S3577">
        <v>1851.2</v>
      </c>
      <c r="T3577">
        <v>4</v>
      </c>
      <c r="U3577">
        <v>2026</v>
      </c>
      <c r="V3577" t="s">
        <v>89</v>
      </c>
      <c r="W3577" s="2">
        <v>46327</v>
      </c>
      <c r="X3577" t="s">
        <v>78</v>
      </c>
      <c r="Y3577" t="s">
        <v>48</v>
      </c>
      <c r="Z3577">
        <v>2889.69</v>
      </c>
      <c r="AA3577">
        <v>1851.2</v>
      </c>
      <c r="AB3577">
        <v>0.64100000000000001</v>
      </c>
    </row>
    <row r="3578" spans="1:28" x14ac:dyDescent="0.25">
      <c r="A3578" t="s">
        <v>3662</v>
      </c>
      <c r="B3578" s="2">
        <v>45947.756944444453</v>
      </c>
      <c r="C3578" s="2">
        <v>45954.656944444447</v>
      </c>
      <c r="D3578" t="s">
        <v>29</v>
      </c>
      <c r="E3578" t="s">
        <v>73</v>
      </c>
      <c r="F3578" t="s">
        <v>31</v>
      </c>
      <c r="G3578" t="s">
        <v>44</v>
      </c>
      <c r="H3578" t="s">
        <v>86</v>
      </c>
      <c r="I3578" t="s">
        <v>34</v>
      </c>
      <c r="J3578">
        <v>6.9</v>
      </c>
      <c r="K3578" t="s">
        <v>35</v>
      </c>
      <c r="L3578">
        <v>33</v>
      </c>
      <c r="M3578" s="2">
        <v>45947</v>
      </c>
      <c r="N3578" t="s">
        <v>36</v>
      </c>
      <c r="O3578">
        <v>7.9</v>
      </c>
      <c r="P3578">
        <v>3</v>
      </c>
      <c r="Q3578">
        <v>9027.69</v>
      </c>
      <c r="R3578" t="s">
        <v>37</v>
      </c>
      <c r="S3578">
        <v>5120.53</v>
      </c>
      <c r="T3578">
        <v>3.9</v>
      </c>
      <c r="U3578">
        <v>2025</v>
      </c>
      <c r="V3578" t="s">
        <v>97</v>
      </c>
      <c r="W3578" s="2">
        <v>45931</v>
      </c>
      <c r="X3578" t="s">
        <v>81</v>
      </c>
      <c r="Y3578" t="s">
        <v>48</v>
      </c>
      <c r="Z3578">
        <v>9027.69</v>
      </c>
      <c r="AA3578">
        <v>5120.53</v>
      </c>
      <c r="AB3578">
        <v>0.56699999999999995</v>
      </c>
    </row>
    <row r="3579" spans="1:28" x14ac:dyDescent="0.25">
      <c r="A3579" t="s">
        <v>3663</v>
      </c>
      <c r="B3579" s="2">
        <v>45702.206944444442</v>
      </c>
      <c r="C3579" s="2">
        <v>45704.806944444441</v>
      </c>
      <c r="D3579" t="s">
        <v>62</v>
      </c>
      <c r="E3579" t="s">
        <v>30</v>
      </c>
      <c r="F3579" t="s">
        <v>51</v>
      </c>
      <c r="G3579" t="s">
        <v>55</v>
      </c>
      <c r="H3579" t="s">
        <v>45</v>
      </c>
      <c r="I3579" t="s">
        <v>75</v>
      </c>
      <c r="J3579">
        <v>2.6</v>
      </c>
      <c r="K3579" t="s">
        <v>35</v>
      </c>
      <c r="L3579">
        <v>73</v>
      </c>
      <c r="M3579" s="2">
        <v>45702</v>
      </c>
      <c r="N3579" t="s">
        <v>36</v>
      </c>
      <c r="O3579">
        <v>8.1</v>
      </c>
      <c r="P3579">
        <v>1.2</v>
      </c>
      <c r="Q3579">
        <v>4131.28</v>
      </c>
      <c r="R3579" t="s">
        <v>37</v>
      </c>
      <c r="S3579">
        <v>2681.52</v>
      </c>
      <c r="T3579">
        <v>4</v>
      </c>
      <c r="U3579">
        <v>2025</v>
      </c>
      <c r="V3579" t="s">
        <v>104</v>
      </c>
      <c r="W3579" s="2">
        <v>45689</v>
      </c>
      <c r="X3579" t="s">
        <v>81</v>
      </c>
      <c r="Y3579" t="s">
        <v>48</v>
      </c>
      <c r="Z3579">
        <v>4131.28</v>
      </c>
      <c r="AA3579">
        <v>2681.52</v>
      </c>
      <c r="AB3579">
        <v>0.64900000000000002</v>
      </c>
    </row>
    <row r="3580" spans="1:28" x14ac:dyDescent="0.25">
      <c r="A3580" t="s">
        <v>3664</v>
      </c>
      <c r="B3580" s="2">
        <v>46230.069444444453</v>
      </c>
      <c r="C3580" s="2">
        <v>46232.969444444447</v>
      </c>
      <c r="D3580" t="s">
        <v>50</v>
      </c>
      <c r="E3580" t="s">
        <v>30</v>
      </c>
      <c r="F3580" t="s">
        <v>31</v>
      </c>
      <c r="G3580" t="s">
        <v>66</v>
      </c>
      <c r="H3580" t="s">
        <v>74</v>
      </c>
      <c r="I3580" t="s">
        <v>75</v>
      </c>
      <c r="J3580">
        <v>2.9</v>
      </c>
      <c r="K3580" t="s">
        <v>58</v>
      </c>
      <c r="L3580">
        <v>61</v>
      </c>
      <c r="M3580" s="2">
        <v>46230</v>
      </c>
      <c r="N3580" t="s">
        <v>36</v>
      </c>
      <c r="O3580">
        <v>8.1999999999999993</v>
      </c>
      <c r="P3580">
        <v>2</v>
      </c>
      <c r="Q3580">
        <v>3680.17</v>
      </c>
      <c r="R3580" t="s">
        <v>37</v>
      </c>
      <c r="S3580">
        <v>1916.49</v>
      </c>
      <c r="T3580">
        <v>3.9</v>
      </c>
      <c r="U3580">
        <v>2026</v>
      </c>
      <c r="V3580" t="s">
        <v>107</v>
      </c>
      <c r="W3580" s="2">
        <v>46204</v>
      </c>
      <c r="X3580" t="s">
        <v>78</v>
      </c>
      <c r="Y3580" t="s">
        <v>48</v>
      </c>
      <c r="Z3580">
        <v>3680.17</v>
      </c>
      <c r="AA3580">
        <v>1916.49</v>
      </c>
      <c r="AB3580">
        <v>0.52100000000000002</v>
      </c>
    </row>
    <row r="3581" spans="1:28" x14ac:dyDescent="0.25">
      <c r="A3581" t="s">
        <v>3665</v>
      </c>
      <c r="B3581" s="2">
        <v>45740.749305555553</v>
      </c>
      <c r="C3581" s="2">
        <v>45744.949305555558</v>
      </c>
      <c r="D3581" t="s">
        <v>91</v>
      </c>
      <c r="E3581" t="s">
        <v>30</v>
      </c>
      <c r="F3581" t="s">
        <v>51</v>
      </c>
      <c r="G3581" t="s">
        <v>44</v>
      </c>
      <c r="H3581" t="s">
        <v>52</v>
      </c>
      <c r="I3581" t="s">
        <v>75</v>
      </c>
      <c r="J3581">
        <v>4.2</v>
      </c>
      <c r="K3581" t="s">
        <v>35</v>
      </c>
      <c r="L3581">
        <v>49</v>
      </c>
      <c r="M3581" s="2">
        <v>45740</v>
      </c>
      <c r="N3581" t="s">
        <v>36</v>
      </c>
      <c r="O3581">
        <v>8.1</v>
      </c>
      <c r="P3581">
        <v>1.3</v>
      </c>
      <c r="Q3581">
        <v>6129.4</v>
      </c>
      <c r="R3581" t="s">
        <v>37</v>
      </c>
      <c r="S3581">
        <v>4333.97</v>
      </c>
      <c r="T3581">
        <v>3.7</v>
      </c>
      <c r="U3581">
        <v>2025</v>
      </c>
      <c r="V3581" t="s">
        <v>46</v>
      </c>
      <c r="W3581" s="2">
        <v>45717</v>
      </c>
      <c r="X3581" t="s">
        <v>78</v>
      </c>
      <c r="Y3581" t="s">
        <v>48</v>
      </c>
      <c r="Z3581">
        <v>6129.4</v>
      </c>
      <c r="AA3581">
        <v>4333.97</v>
      </c>
      <c r="AB3581">
        <v>0.70699999999999996</v>
      </c>
    </row>
    <row r="3582" spans="1:28" x14ac:dyDescent="0.25">
      <c r="A3582" t="s">
        <v>3666</v>
      </c>
      <c r="B3582" s="2">
        <v>45780.229861111111</v>
      </c>
      <c r="C3582" s="2">
        <v>45782.529861111107</v>
      </c>
      <c r="D3582" t="s">
        <v>42</v>
      </c>
      <c r="E3582" t="s">
        <v>30</v>
      </c>
      <c r="F3582" t="s">
        <v>51</v>
      </c>
      <c r="G3582" t="s">
        <v>55</v>
      </c>
      <c r="H3582" t="s">
        <v>56</v>
      </c>
      <c r="I3582" t="s">
        <v>75</v>
      </c>
      <c r="J3582">
        <v>2.2999999999999998</v>
      </c>
      <c r="K3582" t="s">
        <v>35</v>
      </c>
      <c r="L3582">
        <v>82</v>
      </c>
      <c r="M3582" s="2">
        <v>45780</v>
      </c>
      <c r="N3582" t="s">
        <v>68</v>
      </c>
      <c r="O3582">
        <v>7.9</v>
      </c>
      <c r="P3582">
        <v>1.6</v>
      </c>
      <c r="Q3582">
        <v>4052.01</v>
      </c>
      <c r="R3582" t="s">
        <v>59</v>
      </c>
      <c r="S3582">
        <v>3154.42</v>
      </c>
      <c r="T3582">
        <v>3.1</v>
      </c>
      <c r="U3582">
        <v>2025</v>
      </c>
      <c r="V3582" t="s">
        <v>80</v>
      </c>
      <c r="W3582" s="2">
        <v>45778</v>
      </c>
      <c r="X3582" t="s">
        <v>92</v>
      </c>
      <c r="Y3582" t="s">
        <v>40</v>
      </c>
      <c r="Z3582">
        <v>4052.01</v>
      </c>
      <c r="AA3582">
        <v>3154.42</v>
      </c>
      <c r="AB3582">
        <v>0.77800000000000002</v>
      </c>
    </row>
    <row r="3583" spans="1:28" x14ac:dyDescent="0.25">
      <c r="A3583" t="s">
        <v>3667</v>
      </c>
      <c r="B3583" s="2">
        <v>46015.579861111109</v>
      </c>
      <c r="C3583" s="2">
        <v>46019.879861111112</v>
      </c>
      <c r="D3583" t="s">
        <v>72</v>
      </c>
      <c r="E3583" t="s">
        <v>30</v>
      </c>
      <c r="F3583" t="s">
        <v>31</v>
      </c>
      <c r="G3583" t="s">
        <v>44</v>
      </c>
      <c r="H3583" t="s">
        <v>45</v>
      </c>
      <c r="I3583" t="s">
        <v>34</v>
      </c>
      <c r="J3583">
        <v>4.3</v>
      </c>
      <c r="K3583" t="s">
        <v>35</v>
      </c>
      <c r="L3583">
        <v>50</v>
      </c>
      <c r="M3583" s="2">
        <v>46015</v>
      </c>
      <c r="N3583" t="s">
        <v>68</v>
      </c>
      <c r="O3583">
        <v>7.9</v>
      </c>
      <c r="P3583">
        <v>1.2</v>
      </c>
      <c r="Q3583">
        <v>4921.54</v>
      </c>
      <c r="R3583" t="s">
        <v>77</v>
      </c>
      <c r="S3583">
        <v>2439.0700000000002</v>
      </c>
      <c r="T3583">
        <v>4.5</v>
      </c>
      <c r="U3583">
        <v>2025</v>
      </c>
      <c r="V3583" t="s">
        <v>63</v>
      </c>
      <c r="W3583" s="2">
        <v>45992</v>
      </c>
      <c r="X3583" t="s">
        <v>64</v>
      </c>
      <c r="Y3583" t="s">
        <v>48</v>
      </c>
      <c r="Z3583">
        <v>4921.54</v>
      </c>
      <c r="AA3583">
        <v>2439.0700000000002</v>
      </c>
      <c r="AB3583">
        <v>0.496</v>
      </c>
    </row>
    <row r="3584" spans="1:28" x14ac:dyDescent="0.25">
      <c r="A3584" t="s">
        <v>3668</v>
      </c>
      <c r="B3584" s="2">
        <v>46185.272222222222</v>
      </c>
      <c r="C3584" s="2">
        <v>46191.87222222222</v>
      </c>
      <c r="D3584" t="s">
        <v>29</v>
      </c>
      <c r="E3584" t="s">
        <v>30</v>
      </c>
      <c r="F3584" t="s">
        <v>51</v>
      </c>
      <c r="G3584" t="s">
        <v>44</v>
      </c>
      <c r="H3584" t="s">
        <v>86</v>
      </c>
      <c r="I3584" t="s">
        <v>57</v>
      </c>
      <c r="J3584">
        <v>6.6</v>
      </c>
      <c r="K3584" t="s">
        <v>35</v>
      </c>
      <c r="L3584">
        <v>59</v>
      </c>
      <c r="M3584" s="2">
        <v>46185</v>
      </c>
      <c r="N3584" t="s">
        <v>36</v>
      </c>
      <c r="O3584">
        <v>9.9</v>
      </c>
      <c r="P3584">
        <v>2.7</v>
      </c>
      <c r="Q3584">
        <v>8479.07</v>
      </c>
      <c r="R3584" t="s">
        <v>77</v>
      </c>
      <c r="S3584">
        <v>6085.92</v>
      </c>
      <c r="T3584">
        <v>3.7</v>
      </c>
      <c r="U3584">
        <v>2026</v>
      </c>
      <c r="V3584" t="s">
        <v>110</v>
      </c>
      <c r="W3584" s="2">
        <v>46174</v>
      </c>
      <c r="X3584" t="s">
        <v>81</v>
      </c>
      <c r="Y3584" t="s">
        <v>48</v>
      </c>
      <c r="Z3584">
        <v>8479.07</v>
      </c>
      <c r="AA3584">
        <v>6085.92</v>
      </c>
      <c r="AB3584">
        <v>0.71799999999999997</v>
      </c>
    </row>
    <row r="3585" spans="1:28" x14ac:dyDescent="0.25">
      <c r="A3585" t="s">
        <v>3669</v>
      </c>
      <c r="B3585" s="2">
        <v>45723.606249999997</v>
      </c>
      <c r="C3585" s="2">
        <v>45726.006249999999</v>
      </c>
      <c r="D3585" t="s">
        <v>50</v>
      </c>
      <c r="E3585" t="s">
        <v>30</v>
      </c>
      <c r="F3585" t="s">
        <v>31</v>
      </c>
      <c r="G3585" t="s">
        <v>32</v>
      </c>
      <c r="H3585" t="s">
        <v>52</v>
      </c>
      <c r="I3585" t="s">
        <v>34</v>
      </c>
      <c r="J3585">
        <v>2.4</v>
      </c>
      <c r="K3585" t="s">
        <v>35</v>
      </c>
      <c r="L3585">
        <v>42</v>
      </c>
      <c r="M3585" s="2">
        <v>45723</v>
      </c>
      <c r="N3585" t="s">
        <v>36</v>
      </c>
      <c r="O3585">
        <v>8.5</v>
      </c>
      <c r="P3585">
        <v>2.8</v>
      </c>
      <c r="Q3585">
        <v>4752.97</v>
      </c>
      <c r="R3585" t="s">
        <v>37</v>
      </c>
      <c r="S3585">
        <v>3478.82</v>
      </c>
      <c r="T3585">
        <v>3.9</v>
      </c>
      <c r="U3585">
        <v>2025</v>
      </c>
      <c r="V3585" t="s">
        <v>46</v>
      </c>
      <c r="W3585" s="2">
        <v>45717</v>
      </c>
      <c r="X3585" t="s">
        <v>81</v>
      </c>
      <c r="Y3585" t="s">
        <v>48</v>
      </c>
      <c r="Z3585">
        <v>4752.97</v>
      </c>
      <c r="AA3585">
        <v>3478.82</v>
      </c>
      <c r="AB3585">
        <v>0.73199999999999998</v>
      </c>
    </row>
    <row r="3586" spans="1:28" x14ac:dyDescent="0.25">
      <c r="A3586" t="s">
        <v>3670</v>
      </c>
      <c r="B3586" s="2">
        <v>46314.263888888891</v>
      </c>
      <c r="C3586" s="2">
        <v>46321.963888888888</v>
      </c>
      <c r="D3586" t="s">
        <v>29</v>
      </c>
      <c r="E3586" t="s">
        <v>73</v>
      </c>
      <c r="F3586" t="s">
        <v>31</v>
      </c>
      <c r="G3586" t="s">
        <v>55</v>
      </c>
      <c r="H3586" t="s">
        <v>67</v>
      </c>
      <c r="I3586" t="s">
        <v>75</v>
      </c>
      <c r="J3586">
        <v>7.7</v>
      </c>
      <c r="K3586" t="s">
        <v>35</v>
      </c>
      <c r="L3586">
        <v>31</v>
      </c>
      <c r="M3586" s="2">
        <v>46314</v>
      </c>
      <c r="N3586" t="s">
        <v>76</v>
      </c>
      <c r="O3586">
        <v>7.9</v>
      </c>
      <c r="P3586">
        <v>1.8</v>
      </c>
      <c r="Q3586">
        <v>9036.17</v>
      </c>
      <c r="R3586" t="s">
        <v>37</v>
      </c>
      <c r="S3586">
        <v>4429.1099999999997</v>
      </c>
      <c r="T3586">
        <v>4.4000000000000004</v>
      </c>
      <c r="U3586">
        <v>2026</v>
      </c>
      <c r="V3586" t="s">
        <v>97</v>
      </c>
      <c r="W3586" s="2">
        <v>46296</v>
      </c>
      <c r="X3586" t="s">
        <v>78</v>
      </c>
      <c r="Y3586" t="s">
        <v>48</v>
      </c>
      <c r="Z3586">
        <v>9036.17</v>
      </c>
      <c r="AA3586">
        <v>4429.1099999999997</v>
      </c>
      <c r="AB3586">
        <v>0.49</v>
      </c>
    </row>
    <row r="3587" spans="1:28" x14ac:dyDescent="0.25">
      <c r="A3587" t="s">
        <v>3671</v>
      </c>
      <c r="B3587" s="2">
        <v>46032.063194444447</v>
      </c>
      <c r="C3587" s="2">
        <v>46035.763194444437</v>
      </c>
      <c r="D3587" t="s">
        <v>72</v>
      </c>
      <c r="E3587" t="s">
        <v>83</v>
      </c>
      <c r="F3587" t="s">
        <v>51</v>
      </c>
      <c r="G3587" t="s">
        <v>55</v>
      </c>
      <c r="H3587" t="s">
        <v>74</v>
      </c>
      <c r="I3587" t="s">
        <v>57</v>
      </c>
      <c r="J3587">
        <v>3.7</v>
      </c>
      <c r="K3587" t="s">
        <v>35</v>
      </c>
      <c r="L3587">
        <v>50</v>
      </c>
      <c r="M3587" s="2">
        <v>46032</v>
      </c>
      <c r="N3587" t="s">
        <v>36</v>
      </c>
      <c r="O3587">
        <v>7.6</v>
      </c>
      <c r="P3587">
        <v>0</v>
      </c>
      <c r="Q3587">
        <v>6101.92</v>
      </c>
      <c r="R3587" t="s">
        <v>37</v>
      </c>
      <c r="S3587">
        <v>3999.42</v>
      </c>
      <c r="T3587">
        <v>3.6</v>
      </c>
      <c r="U3587">
        <v>2026</v>
      </c>
      <c r="V3587" t="s">
        <v>69</v>
      </c>
      <c r="W3587" s="2">
        <v>46023</v>
      </c>
      <c r="X3587" t="s">
        <v>92</v>
      </c>
      <c r="Y3587" t="s">
        <v>40</v>
      </c>
      <c r="Z3587">
        <v>6101.92</v>
      </c>
      <c r="AA3587">
        <v>3999.42</v>
      </c>
      <c r="AB3587">
        <v>0.65500000000000003</v>
      </c>
    </row>
    <row r="3588" spans="1:28" x14ac:dyDescent="0.25">
      <c r="A3588" t="s">
        <v>3672</v>
      </c>
      <c r="B3588" s="2">
        <v>45819.30972222222</v>
      </c>
      <c r="C3588" s="2">
        <v>45821.909722222219</v>
      </c>
      <c r="D3588" t="s">
        <v>62</v>
      </c>
      <c r="E3588" t="s">
        <v>83</v>
      </c>
      <c r="F3588" t="s">
        <v>31</v>
      </c>
      <c r="G3588" t="s">
        <v>55</v>
      </c>
      <c r="H3588" t="s">
        <v>45</v>
      </c>
      <c r="I3588" t="s">
        <v>34</v>
      </c>
      <c r="J3588">
        <v>2.6</v>
      </c>
      <c r="K3588" t="s">
        <v>35</v>
      </c>
      <c r="L3588">
        <v>49</v>
      </c>
      <c r="M3588" s="2">
        <v>45819</v>
      </c>
      <c r="N3588" t="s">
        <v>68</v>
      </c>
      <c r="O3588">
        <v>10</v>
      </c>
      <c r="P3588">
        <v>1.1000000000000001</v>
      </c>
      <c r="Q3588">
        <v>2908.49</v>
      </c>
      <c r="R3588" t="s">
        <v>37</v>
      </c>
      <c r="S3588">
        <v>2175.04</v>
      </c>
      <c r="T3588">
        <v>4.4000000000000004</v>
      </c>
      <c r="U3588">
        <v>2025</v>
      </c>
      <c r="V3588" t="s">
        <v>110</v>
      </c>
      <c r="W3588" s="2">
        <v>45809</v>
      </c>
      <c r="X3588" t="s">
        <v>64</v>
      </c>
      <c r="Y3588" t="s">
        <v>48</v>
      </c>
      <c r="Z3588">
        <v>2908.49</v>
      </c>
      <c r="AA3588">
        <v>2175.04</v>
      </c>
      <c r="AB3588">
        <v>0.748</v>
      </c>
    </row>
    <row r="3589" spans="1:28" x14ac:dyDescent="0.25">
      <c r="A3589" t="s">
        <v>3673</v>
      </c>
      <c r="B3589" s="2">
        <v>46037.074999999997</v>
      </c>
      <c r="C3589" s="2">
        <v>46044.175000000003</v>
      </c>
      <c r="D3589" t="s">
        <v>113</v>
      </c>
      <c r="E3589" t="s">
        <v>73</v>
      </c>
      <c r="F3589" t="s">
        <v>31</v>
      </c>
      <c r="G3589" t="s">
        <v>32</v>
      </c>
      <c r="H3589" t="s">
        <v>45</v>
      </c>
      <c r="I3589" t="s">
        <v>34</v>
      </c>
      <c r="J3589">
        <v>7.1</v>
      </c>
      <c r="K3589" t="s">
        <v>35</v>
      </c>
      <c r="L3589">
        <v>79</v>
      </c>
      <c r="M3589" s="2">
        <v>46037</v>
      </c>
      <c r="N3589" t="s">
        <v>36</v>
      </c>
      <c r="O3589">
        <v>8</v>
      </c>
      <c r="P3589">
        <v>1.8</v>
      </c>
      <c r="Q3589">
        <v>8022.23</v>
      </c>
      <c r="R3589" t="s">
        <v>77</v>
      </c>
      <c r="S3589">
        <v>5217.08</v>
      </c>
      <c r="T3589">
        <v>4</v>
      </c>
      <c r="U3589">
        <v>2026</v>
      </c>
      <c r="V3589" t="s">
        <v>69</v>
      </c>
      <c r="W3589" s="2">
        <v>46023</v>
      </c>
      <c r="X3589" t="s">
        <v>47</v>
      </c>
      <c r="Y3589" t="s">
        <v>48</v>
      </c>
      <c r="Z3589">
        <v>8022.23</v>
      </c>
      <c r="AA3589">
        <v>5217.08</v>
      </c>
      <c r="AB3589">
        <v>0.65</v>
      </c>
    </row>
    <row r="3590" spans="1:28" x14ac:dyDescent="0.25">
      <c r="A3590" t="s">
        <v>3674</v>
      </c>
      <c r="B3590" s="2">
        <v>46313.219444444447</v>
      </c>
      <c r="C3590" s="2">
        <v>46316.119444444441</v>
      </c>
      <c r="D3590" t="s">
        <v>62</v>
      </c>
      <c r="E3590" t="s">
        <v>30</v>
      </c>
      <c r="F3590" t="s">
        <v>51</v>
      </c>
      <c r="G3590" t="s">
        <v>32</v>
      </c>
      <c r="H3590" t="s">
        <v>56</v>
      </c>
      <c r="I3590" t="s">
        <v>34</v>
      </c>
      <c r="J3590">
        <v>2.9</v>
      </c>
      <c r="K3590" t="s">
        <v>35</v>
      </c>
      <c r="L3590">
        <v>71</v>
      </c>
      <c r="M3590" s="2">
        <v>46313</v>
      </c>
      <c r="N3590" t="s">
        <v>68</v>
      </c>
      <c r="O3590">
        <v>11.9</v>
      </c>
      <c r="P3590">
        <v>1.5</v>
      </c>
      <c r="Q3590">
        <v>5340.79</v>
      </c>
      <c r="R3590" t="s">
        <v>59</v>
      </c>
      <c r="S3590">
        <v>3506</v>
      </c>
      <c r="T3590">
        <v>3.3</v>
      </c>
      <c r="U3590">
        <v>2026</v>
      </c>
      <c r="V3590" t="s">
        <v>97</v>
      </c>
      <c r="W3590" s="2">
        <v>46296</v>
      </c>
      <c r="X3590" t="s">
        <v>39</v>
      </c>
      <c r="Y3590" t="s">
        <v>40</v>
      </c>
      <c r="Z3590">
        <v>5340.79</v>
      </c>
      <c r="AA3590">
        <v>3506</v>
      </c>
      <c r="AB3590">
        <v>0.65600000000000003</v>
      </c>
    </row>
    <row r="3591" spans="1:28" x14ac:dyDescent="0.25">
      <c r="A3591" t="s">
        <v>3675</v>
      </c>
      <c r="B3591" s="2">
        <v>46015.82708333333</v>
      </c>
      <c r="C3591" s="2">
        <v>46022.527083333327</v>
      </c>
      <c r="D3591" t="s">
        <v>85</v>
      </c>
      <c r="E3591" t="s">
        <v>30</v>
      </c>
      <c r="F3591" t="s">
        <v>51</v>
      </c>
      <c r="G3591" t="s">
        <v>32</v>
      </c>
      <c r="H3591" t="s">
        <v>52</v>
      </c>
      <c r="I3591" t="s">
        <v>34</v>
      </c>
      <c r="J3591">
        <v>6.7</v>
      </c>
      <c r="K3591" t="s">
        <v>35</v>
      </c>
      <c r="L3591">
        <v>71</v>
      </c>
      <c r="M3591" s="2">
        <v>46015</v>
      </c>
      <c r="N3591" t="s">
        <v>36</v>
      </c>
      <c r="O3591">
        <v>7.9</v>
      </c>
      <c r="P3591">
        <v>1.4</v>
      </c>
      <c r="Q3591">
        <v>9253.4500000000007</v>
      </c>
      <c r="R3591" t="s">
        <v>37</v>
      </c>
      <c r="S3591">
        <v>7205.25</v>
      </c>
      <c r="T3591">
        <v>3.6</v>
      </c>
      <c r="U3591">
        <v>2025</v>
      </c>
      <c r="V3591" t="s">
        <v>63</v>
      </c>
      <c r="W3591" s="2">
        <v>45992</v>
      </c>
      <c r="X3591" t="s">
        <v>64</v>
      </c>
      <c r="Y3591" t="s">
        <v>48</v>
      </c>
      <c r="Z3591">
        <v>9253.4500000000007</v>
      </c>
      <c r="AA3591">
        <v>7205.25</v>
      </c>
      <c r="AB3591">
        <v>0.77900000000000003</v>
      </c>
    </row>
    <row r="3592" spans="1:28" x14ac:dyDescent="0.25">
      <c r="A3592" t="s">
        <v>3676</v>
      </c>
      <c r="B3592" s="2">
        <v>45845.306250000001</v>
      </c>
      <c r="C3592" s="2">
        <v>45846.506249999999</v>
      </c>
      <c r="D3592" t="s">
        <v>42</v>
      </c>
      <c r="E3592" t="s">
        <v>30</v>
      </c>
      <c r="F3592" t="s">
        <v>51</v>
      </c>
      <c r="G3592" t="s">
        <v>32</v>
      </c>
      <c r="H3592" t="s">
        <v>74</v>
      </c>
      <c r="I3592" t="s">
        <v>75</v>
      </c>
      <c r="J3592">
        <v>1.2</v>
      </c>
      <c r="K3592" t="s">
        <v>35</v>
      </c>
      <c r="L3592">
        <v>66</v>
      </c>
      <c r="M3592" s="2">
        <v>45845</v>
      </c>
      <c r="N3592" t="s">
        <v>36</v>
      </c>
      <c r="O3592">
        <v>7.9</v>
      </c>
      <c r="P3592">
        <v>3.4</v>
      </c>
      <c r="Q3592">
        <v>3831.92</v>
      </c>
      <c r="R3592" t="s">
        <v>37</v>
      </c>
      <c r="S3592">
        <v>2871.57</v>
      </c>
      <c r="T3592">
        <v>4.3</v>
      </c>
      <c r="U3592">
        <v>2025</v>
      </c>
      <c r="V3592" t="s">
        <v>107</v>
      </c>
      <c r="W3592" s="2">
        <v>45839</v>
      </c>
      <c r="X3592" t="s">
        <v>78</v>
      </c>
      <c r="Y3592" t="s">
        <v>48</v>
      </c>
      <c r="Z3592">
        <v>3831.92</v>
      </c>
      <c r="AA3592">
        <v>2871.57</v>
      </c>
      <c r="AB3592">
        <v>0.749</v>
      </c>
    </row>
    <row r="3593" spans="1:28" x14ac:dyDescent="0.25">
      <c r="A3593" t="s">
        <v>3677</v>
      </c>
      <c r="B3593" s="2">
        <v>45979.150694444441</v>
      </c>
      <c r="C3593" s="2">
        <v>45981.950694444437</v>
      </c>
      <c r="D3593" t="s">
        <v>72</v>
      </c>
      <c r="E3593" t="s">
        <v>30</v>
      </c>
      <c r="F3593" t="s">
        <v>51</v>
      </c>
      <c r="G3593" t="s">
        <v>66</v>
      </c>
      <c r="H3593" t="s">
        <v>67</v>
      </c>
      <c r="I3593" t="s">
        <v>75</v>
      </c>
      <c r="J3593">
        <v>2.8</v>
      </c>
      <c r="K3593" t="s">
        <v>35</v>
      </c>
      <c r="L3593">
        <v>78</v>
      </c>
      <c r="M3593" s="2">
        <v>45979</v>
      </c>
      <c r="N3593" t="s">
        <v>76</v>
      </c>
      <c r="O3593">
        <v>9.6999999999999993</v>
      </c>
      <c r="P3593">
        <v>1.6</v>
      </c>
      <c r="Q3593">
        <v>6099.47</v>
      </c>
      <c r="R3593" t="s">
        <v>77</v>
      </c>
      <c r="S3593">
        <v>4089.06</v>
      </c>
      <c r="T3593">
        <v>4.4000000000000004</v>
      </c>
      <c r="U3593">
        <v>2025</v>
      </c>
      <c r="V3593" t="s">
        <v>89</v>
      </c>
      <c r="W3593" s="2">
        <v>45962</v>
      </c>
      <c r="X3593" t="s">
        <v>70</v>
      </c>
      <c r="Y3593" t="s">
        <v>48</v>
      </c>
      <c r="Z3593">
        <v>6099.47</v>
      </c>
      <c r="AA3593">
        <v>4089.06</v>
      </c>
      <c r="AB3593">
        <v>0.67</v>
      </c>
    </row>
    <row r="3594" spans="1:28" x14ac:dyDescent="0.25">
      <c r="A3594" t="s">
        <v>3678</v>
      </c>
      <c r="B3594" s="2">
        <v>46107.864583333343</v>
      </c>
      <c r="C3594" s="2">
        <v>46108.364583333343</v>
      </c>
      <c r="D3594" t="s">
        <v>42</v>
      </c>
      <c r="E3594" t="s">
        <v>73</v>
      </c>
      <c r="F3594" t="s">
        <v>51</v>
      </c>
      <c r="G3594" t="s">
        <v>44</v>
      </c>
      <c r="H3594" t="s">
        <v>45</v>
      </c>
      <c r="I3594" t="s">
        <v>34</v>
      </c>
      <c r="J3594">
        <v>0.5</v>
      </c>
      <c r="K3594" t="s">
        <v>35</v>
      </c>
      <c r="L3594">
        <v>65</v>
      </c>
      <c r="M3594" s="2">
        <v>46107</v>
      </c>
      <c r="N3594" t="s">
        <v>36</v>
      </c>
      <c r="O3594">
        <v>10.4</v>
      </c>
      <c r="P3594">
        <v>3</v>
      </c>
      <c r="Q3594">
        <v>2405.48</v>
      </c>
      <c r="R3594" t="s">
        <v>77</v>
      </c>
      <c r="S3594">
        <v>1525.73</v>
      </c>
      <c r="T3594">
        <v>4.3</v>
      </c>
      <c r="U3594">
        <v>2026</v>
      </c>
      <c r="V3594" t="s">
        <v>46</v>
      </c>
      <c r="W3594" s="2">
        <v>46082</v>
      </c>
      <c r="X3594" t="s">
        <v>47</v>
      </c>
      <c r="Y3594" t="s">
        <v>48</v>
      </c>
      <c r="Z3594">
        <v>2405.48</v>
      </c>
      <c r="AA3594">
        <v>1525.73</v>
      </c>
      <c r="AB3594">
        <v>0.63400000000000001</v>
      </c>
    </row>
    <row r="3595" spans="1:28" x14ac:dyDescent="0.25">
      <c r="A3595" t="s">
        <v>3679</v>
      </c>
      <c r="B3595" s="2">
        <v>46131.466666666667</v>
      </c>
      <c r="C3595" s="2">
        <v>46135.566666666673</v>
      </c>
      <c r="D3595" t="s">
        <v>72</v>
      </c>
      <c r="E3595" t="s">
        <v>30</v>
      </c>
      <c r="F3595" t="s">
        <v>51</v>
      </c>
      <c r="G3595" t="s">
        <v>44</v>
      </c>
      <c r="H3595" t="s">
        <v>56</v>
      </c>
      <c r="I3595" t="s">
        <v>34</v>
      </c>
      <c r="J3595">
        <v>4.0999999999999996</v>
      </c>
      <c r="K3595" t="s">
        <v>35</v>
      </c>
      <c r="L3595">
        <v>60</v>
      </c>
      <c r="M3595" s="2">
        <v>46131</v>
      </c>
      <c r="N3595" t="s">
        <v>36</v>
      </c>
      <c r="O3595">
        <v>10</v>
      </c>
      <c r="P3595">
        <v>0</v>
      </c>
      <c r="Q3595">
        <v>5491.92</v>
      </c>
      <c r="R3595" t="s">
        <v>37</v>
      </c>
      <c r="S3595">
        <v>2952.33</v>
      </c>
      <c r="T3595">
        <v>3.7</v>
      </c>
      <c r="U3595">
        <v>2026</v>
      </c>
      <c r="V3595" t="s">
        <v>38</v>
      </c>
      <c r="W3595" s="2">
        <v>46113</v>
      </c>
      <c r="X3595" t="s">
        <v>39</v>
      </c>
      <c r="Y3595" t="s">
        <v>40</v>
      </c>
      <c r="Z3595">
        <v>5491.92</v>
      </c>
      <c r="AA3595">
        <v>2952.33</v>
      </c>
      <c r="AB3595">
        <v>0.53800000000000003</v>
      </c>
    </row>
    <row r="3596" spans="1:28" x14ac:dyDescent="0.25">
      <c r="A3596" t="s">
        <v>3680</v>
      </c>
      <c r="B3596" s="2">
        <v>45670.192361111112</v>
      </c>
      <c r="C3596" s="2">
        <v>45672.192361111112</v>
      </c>
      <c r="D3596" t="s">
        <v>72</v>
      </c>
      <c r="E3596" t="s">
        <v>83</v>
      </c>
      <c r="F3596" t="s">
        <v>31</v>
      </c>
      <c r="G3596" t="s">
        <v>55</v>
      </c>
      <c r="H3596" t="s">
        <v>52</v>
      </c>
      <c r="I3596" t="s">
        <v>34</v>
      </c>
      <c r="J3596">
        <v>2</v>
      </c>
      <c r="K3596" t="s">
        <v>35</v>
      </c>
      <c r="L3596">
        <v>98</v>
      </c>
      <c r="M3596" s="2">
        <v>45670</v>
      </c>
      <c r="N3596" t="s">
        <v>36</v>
      </c>
      <c r="O3596">
        <v>8</v>
      </c>
      <c r="P3596">
        <v>1.4</v>
      </c>
      <c r="Q3596">
        <v>4153.47</v>
      </c>
      <c r="R3596" t="s">
        <v>37</v>
      </c>
      <c r="S3596">
        <v>3045.46</v>
      </c>
      <c r="T3596">
        <v>3.5</v>
      </c>
      <c r="U3596">
        <v>2025</v>
      </c>
      <c r="V3596" t="s">
        <v>69</v>
      </c>
      <c r="W3596" s="2">
        <v>45658</v>
      </c>
      <c r="X3596" t="s">
        <v>78</v>
      </c>
      <c r="Y3596" t="s">
        <v>48</v>
      </c>
      <c r="Z3596">
        <v>4153.47</v>
      </c>
      <c r="AA3596">
        <v>3045.46</v>
      </c>
      <c r="AB3596">
        <v>0.73299999999999998</v>
      </c>
    </row>
    <row r="3597" spans="1:28" x14ac:dyDescent="0.25">
      <c r="A3597" t="s">
        <v>3681</v>
      </c>
      <c r="B3597" s="2">
        <v>45841.7</v>
      </c>
      <c r="C3597" s="2">
        <v>45846.2</v>
      </c>
      <c r="D3597" t="s">
        <v>91</v>
      </c>
      <c r="E3597" t="s">
        <v>73</v>
      </c>
      <c r="F3597" t="s">
        <v>152</v>
      </c>
      <c r="G3597" t="s">
        <v>44</v>
      </c>
      <c r="H3597" t="s">
        <v>74</v>
      </c>
      <c r="I3597" t="s">
        <v>75</v>
      </c>
      <c r="J3597">
        <v>4.5</v>
      </c>
      <c r="K3597" t="s">
        <v>35</v>
      </c>
      <c r="L3597">
        <v>38</v>
      </c>
      <c r="M3597" s="2">
        <v>45841</v>
      </c>
      <c r="N3597" t="s">
        <v>36</v>
      </c>
      <c r="O3597">
        <v>12.2</v>
      </c>
      <c r="P3597">
        <v>1.5</v>
      </c>
      <c r="Q3597">
        <v>6178.59</v>
      </c>
      <c r="R3597" t="s">
        <v>77</v>
      </c>
      <c r="S3597">
        <v>3495.25</v>
      </c>
      <c r="T3597">
        <v>3.6</v>
      </c>
      <c r="U3597">
        <v>2025</v>
      </c>
      <c r="V3597" t="s">
        <v>107</v>
      </c>
      <c r="W3597" s="2">
        <v>45839</v>
      </c>
      <c r="X3597" t="s">
        <v>47</v>
      </c>
      <c r="Y3597" t="s">
        <v>48</v>
      </c>
      <c r="Z3597">
        <v>6178.59</v>
      </c>
      <c r="AA3597">
        <v>3495.25</v>
      </c>
      <c r="AB3597">
        <v>0.56599999999999995</v>
      </c>
    </row>
    <row r="3598" spans="1:28" x14ac:dyDescent="0.25">
      <c r="A3598" t="s">
        <v>3682</v>
      </c>
      <c r="B3598" s="2">
        <v>45768.394444444442</v>
      </c>
      <c r="C3598" s="2">
        <v>45772.694444444453</v>
      </c>
      <c r="D3598" t="s">
        <v>50</v>
      </c>
      <c r="E3598" t="s">
        <v>73</v>
      </c>
      <c r="F3598" t="s">
        <v>31</v>
      </c>
      <c r="G3598" t="s">
        <v>66</v>
      </c>
      <c r="H3598" t="s">
        <v>74</v>
      </c>
      <c r="I3598" t="s">
        <v>75</v>
      </c>
      <c r="J3598">
        <v>4.3</v>
      </c>
      <c r="K3598" t="s">
        <v>35</v>
      </c>
      <c r="L3598">
        <v>58</v>
      </c>
      <c r="M3598" s="2">
        <v>45768</v>
      </c>
      <c r="N3598" t="s">
        <v>36</v>
      </c>
      <c r="O3598">
        <v>8.5</v>
      </c>
      <c r="P3598">
        <v>3.1</v>
      </c>
      <c r="Q3598">
        <v>4605.4399999999996</v>
      </c>
      <c r="R3598" t="s">
        <v>37</v>
      </c>
      <c r="S3598">
        <v>2219.6799999999998</v>
      </c>
      <c r="T3598">
        <v>4.2</v>
      </c>
      <c r="U3598">
        <v>2025</v>
      </c>
      <c r="V3598" t="s">
        <v>38</v>
      </c>
      <c r="W3598" s="2">
        <v>45748</v>
      </c>
      <c r="X3598" t="s">
        <v>78</v>
      </c>
      <c r="Y3598" t="s">
        <v>48</v>
      </c>
      <c r="Z3598">
        <v>4605.4399999999996</v>
      </c>
      <c r="AA3598">
        <v>2219.6799999999998</v>
      </c>
      <c r="AB3598">
        <v>0.48199999999999998</v>
      </c>
    </row>
    <row r="3599" spans="1:28" x14ac:dyDescent="0.25">
      <c r="A3599" t="s">
        <v>3683</v>
      </c>
      <c r="B3599" s="2">
        <v>46165.700694444437</v>
      </c>
      <c r="C3599" s="2">
        <v>46168.500694444447</v>
      </c>
      <c r="D3599" t="s">
        <v>62</v>
      </c>
      <c r="E3599" t="s">
        <v>30</v>
      </c>
      <c r="F3599" t="s">
        <v>51</v>
      </c>
      <c r="G3599" t="s">
        <v>32</v>
      </c>
      <c r="H3599" t="s">
        <v>52</v>
      </c>
      <c r="I3599" t="s">
        <v>57</v>
      </c>
      <c r="J3599">
        <v>2.8</v>
      </c>
      <c r="K3599" t="s">
        <v>35</v>
      </c>
      <c r="L3599">
        <v>67</v>
      </c>
      <c r="M3599" s="2">
        <v>46165</v>
      </c>
      <c r="N3599" t="s">
        <v>36</v>
      </c>
      <c r="O3599">
        <v>7.9</v>
      </c>
      <c r="P3599">
        <v>1.5</v>
      </c>
      <c r="Q3599">
        <v>4963.0600000000004</v>
      </c>
      <c r="R3599" t="s">
        <v>77</v>
      </c>
      <c r="S3599">
        <v>2465.61</v>
      </c>
      <c r="T3599">
        <v>3.4</v>
      </c>
      <c r="U3599">
        <v>2026</v>
      </c>
      <c r="V3599" t="s">
        <v>80</v>
      </c>
      <c r="W3599" s="2">
        <v>46143</v>
      </c>
      <c r="X3599" t="s">
        <v>92</v>
      </c>
      <c r="Y3599" t="s">
        <v>40</v>
      </c>
      <c r="Z3599">
        <v>4963.0600000000004</v>
      </c>
      <c r="AA3599">
        <v>2465.61</v>
      </c>
      <c r="AB3599">
        <v>0.497</v>
      </c>
    </row>
    <row r="3600" spans="1:28" x14ac:dyDescent="0.25">
      <c r="A3600" t="s">
        <v>3684</v>
      </c>
      <c r="B3600" s="2">
        <v>45947.606944444437</v>
      </c>
      <c r="C3600" s="2">
        <v>45952.806944444441</v>
      </c>
      <c r="D3600" t="s">
        <v>85</v>
      </c>
      <c r="E3600" t="s">
        <v>83</v>
      </c>
      <c r="F3600" t="s">
        <v>51</v>
      </c>
      <c r="G3600" t="s">
        <v>44</v>
      </c>
      <c r="H3600" t="s">
        <v>52</v>
      </c>
      <c r="I3600" t="s">
        <v>57</v>
      </c>
      <c r="J3600">
        <v>5.2</v>
      </c>
      <c r="K3600" t="s">
        <v>35</v>
      </c>
      <c r="L3600">
        <v>80</v>
      </c>
      <c r="M3600" s="2">
        <v>45947</v>
      </c>
      <c r="N3600" t="s">
        <v>68</v>
      </c>
      <c r="O3600">
        <v>8.1</v>
      </c>
      <c r="P3600">
        <v>0.7</v>
      </c>
      <c r="Q3600">
        <v>7069.14</v>
      </c>
      <c r="R3600" t="s">
        <v>59</v>
      </c>
      <c r="S3600">
        <v>3810.31</v>
      </c>
      <c r="T3600">
        <v>4.7</v>
      </c>
      <c r="U3600">
        <v>2025</v>
      </c>
      <c r="V3600" t="s">
        <v>97</v>
      </c>
      <c r="W3600" s="2">
        <v>45931</v>
      </c>
      <c r="X3600" t="s">
        <v>81</v>
      </c>
      <c r="Y3600" t="s">
        <v>48</v>
      </c>
      <c r="Z3600">
        <v>7069.14</v>
      </c>
      <c r="AA3600">
        <v>3810.31</v>
      </c>
      <c r="AB3600">
        <v>0.53900000000000003</v>
      </c>
    </row>
    <row r="3601" spans="1:28" x14ac:dyDescent="0.25">
      <c r="A3601" t="s">
        <v>3685</v>
      </c>
      <c r="B3601" s="2">
        <v>45952.322916666657</v>
      </c>
      <c r="C3601" s="2">
        <v>45955.822916666657</v>
      </c>
      <c r="D3601" t="s">
        <v>91</v>
      </c>
      <c r="E3601" t="s">
        <v>30</v>
      </c>
      <c r="F3601" t="s">
        <v>51</v>
      </c>
      <c r="G3601" t="s">
        <v>32</v>
      </c>
      <c r="H3601" t="s">
        <v>52</v>
      </c>
      <c r="I3601" t="s">
        <v>57</v>
      </c>
      <c r="J3601">
        <v>3.5</v>
      </c>
      <c r="K3601" t="s">
        <v>35</v>
      </c>
      <c r="L3601">
        <v>50</v>
      </c>
      <c r="M3601" s="2">
        <v>45952</v>
      </c>
      <c r="N3601" t="s">
        <v>68</v>
      </c>
      <c r="O3601">
        <v>8.1999999999999993</v>
      </c>
      <c r="P3601">
        <v>0.7</v>
      </c>
      <c r="Q3601">
        <v>4923.3500000000004</v>
      </c>
      <c r="R3601" t="s">
        <v>37</v>
      </c>
      <c r="S3601">
        <v>3564.78</v>
      </c>
      <c r="T3601">
        <v>4.0999999999999996</v>
      </c>
      <c r="U3601">
        <v>2025</v>
      </c>
      <c r="V3601" t="s">
        <v>97</v>
      </c>
      <c r="W3601" s="2">
        <v>45931</v>
      </c>
      <c r="X3601" t="s">
        <v>64</v>
      </c>
      <c r="Y3601" t="s">
        <v>48</v>
      </c>
      <c r="Z3601">
        <v>4923.3500000000004</v>
      </c>
      <c r="AA3601">
        <v>3564.78</v>
      </c>
      <c r="AB3601">
        <v>0.72399999999999998</v>
      </c>
    </row>
    <row r="3602" spans="1:28" x14ac:dyDescent="0.25">
      <c r="A3602" t="s">
        <v>3686</v>
      </c>
      <c r="B3602" s="2">
        <v>46108.581944444442</v>
      </c>
      <c r="C3602" s="2">
        <v>46114.081944444442</v>
      </c>
      <c r="D3602" t="s">
        <v>85</v>
      </c>
      <c r="E3602" t="s">
        <v>83</v>
      </c>
      <c r="F3602" t="s">
        <v>51</v>
      </c>
      <c r="G3602" t="s">
        <v>44</v>
      </c>
      <c r="H3602" t="s">
        <v>67</v>
      </c>
      <c r="I3602" t="s">
        <v>34</v>
      </c>
      <c r="J3602">
        <v>5.5</v>
      </c>
      <c r="K3602" t="s">
        <v>35</v>
      </c>
      <c r="L3602">
        <v>59</v>
      </c>
      <c r="M3602" s="2">
        <v>46108</v>
      </c>
      <c r="N3602" t="s">
        <v>68</v>
      </c>
      <c r="O3602">
        <v>8.1</v>
      </c>
      <c r="P3602">
        <v>2.2000000000000002</v>
      </c>
      <c r="Q3602">
        <v>6537.09</v>
      </c>
      <c r="R3602" t="s">
        <v>37</v>
      </c>
      <c r="S3602">
        <v>5048.99</v>
      </c>
      <c r="T3602">
        <v>3.8</v>
      </c>
      <c r="U3602">
        <v>2026</v>
      </c>
      <c r="V3602" t="s">
        <v>46</v>
      </c>
      <c r="W3602" s="2">
        <v>46082</v>
      </c>
      <c r="X3602" t="s">
        <v>81</v>
      </c>
      <c r="Y3602" t="s">
        <v>48</v>
      </c>
      <c r="Z3602">
        <v>6537.09</v>
      </c>
      <c r="AA3602">
        <v>5048.99</v>
      </c>
      <c r="AB3602">
        <v>0.77200000000000002</v>
      </c>
    </row>
    <row r="3603" spans="1:28" x14ac:dyDescent="0.25">
      <c r="A3603" t="s">
        <v>3687</v>
      </c>
      <c r="B3603" s="2">
        <v>45872.522916666669</v>
      </c>
      <c r="C3603" s="2">
        <v>45876.822916666657</v>
      </c>
      <c r="D3603" t="s">
        <v>91</v>
      </c>
      <c r="E3603" t="s">
        <v>73</v>
      </c>
      <c r="F3603" t="s">
        <v>31</v>
      </c>
      <c r="G3603" t="s">
        <v>44</v>
      </c>
      <c r="H3603" t="s">
        <v>56</v>
      </c>
      <c r="I3603" t="s">
        <v>75</v>
      </c>
      <c r="J3603">
        <v>4.3</v>
      </c>
      <c r="K3603" t="s">
        <v>35</v>
      </c>
      <c r="L3603">
        <v>59</v>
      </c>
      <c r="M3603" s="2">
        <v>45872</v>
      </c>
      <c r="N3603" t="s">
        <v>36</v>
      </c>
      <c r="O3603">
        <v>8.1999999999999993</v>
      </c>
      <c r="P3603">
        <v>1.1000000000000001</v>
      </c>
      <c r="Q3603">
        <v>6453.35</v>
      </c>
      <c r="R3603" t="s">
        <v>37</v>
      </c>
      <c r="S3603">
        <v>4485.1000000000004</v>
      </c>
      <c r="T3603">
        <v>3.8</v>
      </c>
      <c r="U3603">
        <v>2025</v>
      </c>
      <c r="V3603" t="s">
        <v>87</v>
      </c>
      <c r="W3603" s="2">
        <v>45870</v>
      </c>
      <c r="X3603" t="s">
        <v>39</v>
      </c>
      <c r="Y3603" t="s">
        <v>40</v>
      </c>
      <c r="Z3603">
        <v>6453.35</v>
      </c>
      <c r="AA3603">
        <v>4485.1000000000004</v>
      </c>
      <c r="AB3603">
        <v>0.69499999999999995</v>
      </c>
    </row>
    <row r="3604" spans="1:28" x14ac:dyDescent="0.25">
      <c r="A3604" t="s">
        <v>3688</v>
      </c>
      <c r="B3604" s="2">
        <v>46289.581250000003</v>
      </c>
      <c r="C3604" s="2">
        <v>46290.381249999999</v>
      </c>
      <c r="D3604" t="s">
        <v>42</v>
      </c>
      <c r="E3604" t="s">
        <v>73</v>
      </c>
      <c r="F3604" t="s">
        <v>31</v>
      </c>
      <c r="G3604" t="s">
        <v>66</v>
      </c>
      <c r="H3604" t="s">
        <v>52</v>
      </c>
      <c r="I3604" t="s">
        <v>57</v>
      </c>
      <c r="J3604">
        <v>0.8</v>
      </c>
      <c r="K3604" t="s">
        <v>35</v>
      </c>
      <c r="L3604">
        <v>67</v>
      </c>
      <c r="M3604" s="2">
        <v>46289</v>
      </c>
      <c r="N3604" t="s">
        <v>36</v>
      </c>
      <c r="O3604">
        <v>8.1999999999999993</v>
      </c>
      <c r="P3604">
        <v>1.7</v>
      </c>
      <c r="Q3604">
        <v>3812.28</v>
      </c>
      <c r="R3604" t="s">
        <v>37</v>
      </c>
      <c r="S3604">
        <v>2020.03</v>
      </c>
      <c r="T3604">
        <v>3.6</v>
      </c>
      <c r="U3604">
        <v>2026</v>
      </c>
      <c r="V3604" t="s">
        <v>53</v>
      </c>
      <c r="W3604" s="2">
        <v>46266</v>
      </c>
      <c r="X3604" t="s">
        <v>47</v>
      </c>
      <c r="Y3604" t="s">
        <v>48</v>
      </c>
      <c r="Z3604">
        <v>3812.28</v>
      </c>
      <c r="AA3604">
        <v>2020.03</v>
      </c>
      <c r="AB3604">
        <v>0.53</v>
      </c>
    </row>
    <row r="3605" spans="1:28" x14ac:dyDescent="0.25">
      <c r="A3605" t="s">
        <v>3689</v>
      </c>
      <c r="B3605" s="2">
        <v>46224.020138888889</v>
      </c>
      <c r="C3605" s="2">
        <v>46225.920138888891</v>
      </c>
      <c r="D3605" t="s">
        <v>42</v>
      </c>
      <c r="E3605" t="s">
        <v>73</v>
      </c>
      <c r="F3605" t="s">
        <v>51</v>
      </c>
      <c r="G3605" t="s">
        <v>32</v>
      </c>
      <c r="H3605" t="s">
        <v>67</v>
      </c>
      <c r="I3605" t="s">
        <v>34</v>
      </c>
      <c r="J3605">
        <v>1.9</v>
      </c>
      <c r="K3605" t="s">
        <v>58</v>
      </c>
      <c r="L3605">
        <v>33</v>
      </c>
      <c r="M3605" s="2">
        <v>46224</v>
      </c>
      <c r="N3605" t="s">
        <v>68</v>
      </c>
      <c r="O3605">
        <v>7.9</v>
      </c>
      <c r="P3605">
        <v>3</v>
      </c>
      <c r="Q3605">
        <v>4142.97</v>
      </c>
      <c r="R3605" t="s">
        <v>77</v>
      </c>
      <c r="S3605">
        <v>3063.77</v>
      </c>
      <c r="T3605">
        <v>4.0999999999999996</v>
      </c>
      <c r="U3605">
        <v>2026</v>
      </c>
      <c r="V3605" t="s">
        <v>107</v>
      </c>
      <c r="W3605" s="2">
        <v>46204</v>
      </c>
      <c r="X3605" t="s">
        <v>70</v>
      </c>
      <c r="Y3605" t="s">
        <v>48</v>
      </c>
      <c r="Z3605">
        <v>4142.97</v>
      </c>
      <c r="AA3605">
        <v>3063.77</v>
      </c>
      <c r="AB3605">
        <v>0.74</v>
      </c>
    </row>
    <row r="3606" spans="1:28" x14ac:dyDescent="0.25">
      <c r="A3606" t="s">
        <v>3690</v>
      </c>
      <c r="B3606" s="2">
        <v>45684.248611111107</v>
      </c>
      <c r="C3606" s="2">
        <v>45685.648611111108</v>
      </c>
      <c r="D3606" t="s">
        <v>42</v>
      </c>
      <c r="E3606" t="s">
        <v>30</v>
      </c>
      <c r="F3606" t="s">
        <v>31</v>
      </c>
      <c r="G3606" t="s">
        <v>32</v>
      </c>
      <c r="H3606" t="s">
        <v>45</v>
      </c>
      <c r="I3606" t="s">
        <v>34</v>
      </c>
      <c r="J3606">
        <v>1.4</v>
      </c>
      <c r="K3606" t="s">
        <v>35</v>
      </c>
      <c r="L3606">
        <v>60</v>
      </c>
      <c r="M3606" s="2">
        <v>45684</v>
      </c>
      <c r="N3606" t="s">
        <v>36</v>
      </c>
      <c r="O3606">
        <v>8.1999999999999993</v>
      </c>
      <c r="P3606">
        <v>2.9</v>
      </c>
      <c r="Q3606">
        <v>3878.38</v>
      </c>
      <c r="R3606" t="s">
        <v>37</v>
      </c>
      <c r="S3606">
        <v>2804.11</v>
      </c>
      <c r="T3606">
        <v>3.5</v>
      </c>
      <c r="U3606">
        <v>2025</v>
      </c>
      <c r="V3606" t="s">
        <v>69</v>
      </c>
      <c r="W3606" s="2">
        <v>45658</v>
      </c>
      <c r="X3606" t="s">
        <v>78</v>
      </c>
      <c r="Y3606" t="s">
        <v>48</v>
      </c>
      <c r="Z3606">
        <v>3878.38</v>
      </c>
      <c r="AA3606">
        <v>2804.11</v>
      </c>
      <c r="AB3606">
        <v>0.72299999999999998</v>
      </c>
    </row>
    <row r="3607" spans="1:28" x14ac:dyDescent="0.25">
      <c r="A3607" t="s">
        <v>3691</v>
      </c>
      <c r="B3607" s="2">
        <v>46287.910416666673</v>
      </c>
      <c r="C3607" s="2">
        <v>46290.61041666667</v>
      </c>
      <c r="D3607" t="s">
        <v>72</v>
      </c>
      <c r="E3607" t="s">
        <v>43</v>
      </c>
      <c r="F3607" t="s">
        <v>51</v>
      </c>
      <c r="G3607" t="s">
        <v>32</v>
      </c>
      <c r="H3607" t="s">
        <v>33</v>
      </c>
      <c r="I3607" t="s">
        <v>57</v>
      </c>
      <c r="J3607">
        <v>2.7</v>
      </c>
      <c r="K3607" t="s">
        <v>35</v>
      </c>
      <c r="L3607">
        <v>52</v>
      </c>
      <c r="M3607" s="2">
        <v>46287</v>
      </c>
      <c r="N3607" t="s">
        <v>76</v>
      </c>
      <c r="O3607">
        <v>8</v>
      </c>
      <c r="P3607">
        <v>1.1000000000000001</v>
      </c>
      <c r="Q3607">
        <v>4774.1000000000004</v>
      </c>
      <c r="R3607" t="s">
        <v>59</v>
      </c>
      <c r="S3607">
        <v>3507.39</v>
      </c>
      <c r="T3607">
        <v>4.5</v>
      </c>
      <c r="U3607">
        <v>2026</v>
      </c>
      <c r="V3607" t="s">
        <v>53</v>
      </c>
      <c r="W3607" s="2">
        <v>46266</v>
      </c>
      <c r="X3607" t="s">
        <v>70</v>
      </c>
      <c r="Y3607" t="s">
        <v>48</v>
      </c>
      <c r="Z3607">
        <v>4774.1000000000004</v>
      </c>
      <c r="AA3607">
        <v>3507.39</v>
      </c>
      <c r="AB3607">
        <v>0.73499999999999999</v>
      </c>
    </row>
    <row r="3608" spans="1:28" x14ac:dyDescent="0.25">
      <c r="A3608" t="s">
        <v>3692</v>
      </c>
      <c r="B3608" s="2">
        <v>45888.059027777781</v>
      </c>
      <c r="C3608" s="2">
        <v>45896.459027777782</v>
      </c>
      <c r="D3608" t="s">
        <v>29</v>
      </c>
      <c r="E3608" t="s">
        <v>30</v>
      </c>
      <c r="F3608" t="s">
        <v>31</v>
      </c>
      <c r="G3608" t="s">
        <v>55</v>
      </c>
      <c r="H3608" t="s">
        <v>52</v>
      </c>
      <c r="I3608" t="s">
        <v>34</v>
      </c>
      <c r="J3608">
        <v>8.4</v>
      </c>
      <c r="K3608" t="s">
        <v>35</v>
      </c>
      <c r="L3608">
        <v>16</v>
      </c>
      <c r="M3608" s="2">
        <v>45888</v>
      </c>
      <c r="N3608" t="s">
        <v>36</v>
      </c>
      <c r="O3608">
        <v>8.1</v>
      </c>
      <c r="P3608">
        <v>1.3</v>
      </c>
      <c r="Q3608">
        <v>9449.76</v>
      </c>
      <c r="R3608" t="s">
        <v>37</v>
      </c>
      <c r="S3608">
        <v>5049.49</v>
      </c>
      <c r="T3608">
        <v>4.7</v>
      </c>
      <c r="U3608">
        <v>2025</v>
      </c>
      <c r="V3608" t="s">
        <v>87</v>
      </c>
      <c r="W3608" s="2">
        <v>45870</v>
      </c>
      <c r="X3608" t="s">
        <v>70</v>
      </c>
      <c r="Y3608" t="s">
        <v>48</v>
      </c>
      <c r="Z3608">
        <v>9449.76</v>
      </c>
      <c r="AA3608">
        <v>5049.49</v>
      </c>
      <c r="AB3608">
        <v>0.53400000000000003</v>
      </c>
    </row>
    <row r="3609" spans="1:28" x14ac:dyDescent="0.25">
      <c r="A3609" t="s">
        <v>3693</v>
      </c>
      <c r="B3609" s="2">
        <v>46222.872916666667</v>
      </c>
      <c r="C3609" s="2">
        <v>46224.072916666657</v>
      </c>
      <c r="D3609" t="s">
        <v>50</v>
      </c>
      <c r="E3609" t="s">
        <v>30</v>
      </c>
      <c r="F3609" t="s">
        <v>51</v>
      </c>
      <c r="G3609" t="s">
        <v>55</v>
      </c>
      <c r="H3609" t="s">
        <v>86</v>
      </c>
      <c r="I3609" t="s">
        <v>57</v>
      </c>
      <c r="J3609">
        <v>1.2</v>
      </c>
      <c r="K3609" t="s">
        <v>35</v>
      </c>
      <c r="L3609">
        <v>51</v>
      </c>
      <c r="M3609" s="2">
        <v>46222</v>
      </c>
      <c r="N3609" t="s">
        <v>76</v>
      </c>
      <c r="O3609">
        <v>8.1</v>
      </c>
      <c r="P3609">
        <v>1.8</v>
      </c>
      <c r="Q3609">
        <v>4138.6099999999997</v>
      </c>
      <c r="R3609" t="s">
        <v>37</v>
      </c>
      <c r="S3609">
        <v>2627.56</v>
      </c>
      <c r="T3609">
        <v>4.0999999999999996</v>
      </c>
      <c r="U3609">
        <v>2026</v>
      </c>
      <c r="V3609" t="s">
        <v>107</v>
      </c>
      <c r="W3609" s="2">
        <v>46204</v>
      </c>
      <c r="X3609" t="s">
        <v>39</v>
      </c>
      <c r="Y3609" t="s">
        <v>40</v>
      </c>
      <c r="Z3609">
        <v>4138.6099999999997</v>
      </c>
      <c r="AA3609">
        <v>2627.56</v>
      </c>
      <c r="AB3609">
        <v>0.63500000000000001</v>
      </c>
    </row>
    <row r="3610" spans="1:28" x14ac:dyDescent="0.25">
      <c r="A3610" t="s">
        <v>3694</v>
      </c>
      <c r="B3610" s="2">
        <v>45978.518055555563</v>
      </c>
      <c r="C3610" s="2">
        <v>45982.518055555563</v>
      </c>
      <c r="D3610" t="s">
        <v>62</v>
      </c>
      <c r="E3610" t="s">
        <v>30</v>
      </c>
      <c r="F3610" t="s">
        <v>51</v>
      </c>
      <c r="G3610" t="s">
        <v>32</v>
      </c>
      <c r="H3610" t="s">
        <v>86</v>
      </c>
      <c r="I3610" t="s">
        <v>75</v>
      </c>
      <c r="J3610">
        <v>4</v>
      </c>
      <c r="K3610" t="s">
        <v>58</v>
      </c>
      <c r="L3610">
        <v>48</v>
      </c>
      <c r="M3610" s="2">
        <v>45978</v>
      </c>
      <c r="N3610" t="s">
        <v>68</v>
      </c>
      <c r="O3610">
        <v>7.9</v>
      </c>
      <c r="P3610">
        <v>2</v>
      </c>
      <c r="Q3610">
        <v>7347.17</v>
      </c>
      <c r="R3610" t="s">
        <v>37</v>
      </c>
      <c r="S3610">
        <v>4907.22</v>
      </c>
      <c r="T3610">
        <v>4.4000000000000004</v>
      </c>
      <c r="U3610">
        <v>2025</v>
      </c>
      <c r="V3610" t="s">
        <v>89</v>
      </c>
      <c r="W3610" s="2">
        <v>45962</v>
      </c>
      <c r="X3610" t="s">
        <v>78</v>
      </c>
      <c r="Y3610" t="s">
        <v>48</v>
      </c>
      <c r="Z3610">
        <v>7347.17</v>
      </c>
      <c r="AA3610">
        <v>4907.22</v>
      </c>
      <c r="AB3610">
        <v>0.66800000000000004</v>
      </c>
    </row>
    <row r="3611" spans="1:28" x14ac:dyDescent="0.25">
      <c r="A3611" t="s">
        <v>3695</v>
      </c>
      <c r="B3611" s="2">
        <v>45890.216666666667</v>
      </c>
      <c r="C3611" s="2">
        <v>45890.716666666667</v>
      </c>
      <c r="D3611" t="s">
        <v>42</v>
      </c>
      <c r="E3611" t="s">
        <v>83</v>
      </c>
      <c r="F3611" t="s">
        <v>31</v>
      </c>
      <c r="G3611" t="s">
        <v>44</v>
      </c>
      <c r="H3611" t="s">
        <v>67</v>
      </c>
      <c r="I3611" t="s">
        <v>57</v>
      </c>
      <c r="J3611">
        <v>0.5</v>
      </c>
      <c r="K3611" t="s">
        <v>58</v>
      </c>
      <c r="L3611">
        <v>74</v>
      </c>
      <c r="M3611" s="2">
        <v>45890</v>
      </c>
      <c r="N3611" t="s">
        <v>36</v>
      </c>
      <c r="O3611">
        <v>10.1</v>
      </c>
      <c r="P3611">
        <v>1.6</v>
      </c>
      <c r="Q3611">
        <v>4412.5</v>
      </c>
      <c r="R3611" t="s">
        <v>59</v>
      </c>
      <c r="S3611">
        <v>3015.17</v>
      </c>
      <c r="T3611">
        <v>3.5</v>
      </c>
      <c r="U3611">
        <v>2025</v>
      </c>
      <c r="V3611" t="s">
        <v>87</v>
      </c>
      <c r="W3611" s="2">
        <v>45870</v>
      </c>
      <c r="X3611" t="s">
        <v>47</v>
      </c>
      <c r="Y3611" t="s">
        <v>48</v>
      </c>
      <c r="Z3611">
        <v>4412.5</v>
      </c>
      <c r="AA3611">
        <v>3015.17</v>
      </c>
      <c r="AB3611">
        <v>0.68300000000000005</v>
      </c>
    </row>
    <row r="3612" spans="1:28" x14ac:dyDescent="0.25">
      <c r="A3612" t="s">
        <v>3696</v>
      </c>
      <c r="B3612" s="2">
        <v>46327.25277777778</v>
      </c>
      <c r="C3612" s="2">
        <v>46330.452777777777</v>
      </c>
      <c r="D3612" t="s">
        <v>85</v>
      </c>
      <c r="E3612" t="s">
        <v>30</v>
      </c>
      <c r="F3612" t="s">
        <v>51</v>
      </c>
      <c r="G3612" t="s">
        <v>32</v>
      </c>
      <c r="H3612" t="s">
        <v>67</v>
      </c>
      <c r="I3612" t="s">
        <v>57</v>
      </c>
      <c r="J3612">
        <v>3.2</v>
      </c>
      <c r="K3612" t="s">
        <v>35</v>
      </c>
      <c r="L3612">
        <v>109</v>
      </c>
      <c r="M3612" s="2">
        <v>46327</v>
      </c>
      <c r="N3612" t="s">
        <v>36</v>
      </c>
      <c r="O3612">
        <v>12.1</v>
      </c>
      <c r="P3612">
        <v>1.9</v>
      </c>
      <c r="Q3612">
        <v>4598.67</v>
      </c>
      <c r="R3612" t="s">
        <v>77</v>
      </c>
      <c r="S3612">
        <v>3152.31</v>
      </c>
      <c r="T3612">
        <v>3.1</v>
      </c>
      <c r="U3612">
        <v>2026</v>
      </c>
      <c r="V3612" t="s">
        <v>89</v>
      </c>
      <c r="W3612" s="2">
        <v>46327</v>
      </c>
      <c r="X3612" t="s">
        <v>39</v>
      </c>
      <c r="Y3612" t="s">
        <v>40</v>
      </c>
      <c r="Z3612">
        <v>4598.67</v>
      </c>
      <c r="AA3612">
        <v>3152.31</v>
      </c>
      <c r="AB3612">
        <v>0.68500000000000005</v>
      </c>
    </row>
    <row r="3613" spans="1:28" x14ac:dyDescent="0.25">
      <c r="A3613" t="s">
        <v>3697</v>
      </c>
      <c r="B3613" s="2">
        <v>46094.62777777778</v>
      </c>
      <c r="C3613" s="2">
        <v>46095.12777777778</v>
      </c>
      <c r="D3613" t="s">
        <v>42</v>
      </c>
      <c r="E3613" t="s">
        <v>73</v>
      </c>
      <c r="F3613" t="s">
        <v>51</v>
      </c>
      <c r="G3613" t="s">
        <v>44</v>
      </c>
      <c r="H3613" t="s">
        <v>33</v>
      </c>
      <c r="I3613" t="s">
        <v>34</v>
      </c>
      <c r="J3613">
        <v>0.5</v>
      </c>
      <c r="K3613" t="s">
        <v>35</v>
      </c>
      <c r="L3613">
        <v>97</v>
      </c>
      <c r="M3613" s="2">
        <v>46094</v>
      </c>
      <c r="N3613" t="s">
        <v>76</v>
      </c>
      <c r="O3613">
        <v>7.6</v>
      </c>
      <c r="P3613">
        <v>2.1</v>
      </c>
      <c r="Q3613">
        <v>1307.07</v>
      </c>
      <c r="R3613" t="s">
        <v>37</v>
      </c>
      <c r="S3613">
        <v>632.63</v>
      </c>
      <c r="T3613">
        <v>3.9</v>
      </c>
      <c r="U3613">
        <v>2026</v>
      </c>
      <c r="V3613" t="s">
        <v>46</v>
      </c>
      <c r="W3613" s="2">
        <v>46082</v>
      </c>
      <c r="X3613" t="s">
        <v>81</v>
      </c>
      <c r="Y3613" t="s">
        <v>48</v>
      </c>
      <c r="Z3613">
        <v>1307.07</v>
      </c>
      <c r="AA3613">
        <v>632.63</v>
      </c>
      <c r="AB3613">
        <v>0.48399999999999999</v>
      </c>
    </row>
    <row r="3614" spans="1:28" x14ac:dyDescent="0.25">
      <c r="A3614" t="s">
        <v>3698</v>
      </c>
      <c r="B3614" s="2">
        <v>46190.897222222222</v>
      </c>
      <c r="C3614" s="2">
        <v>46195.397222222222</v>
      </c>
      <c r="D3614" t="s">
        <v>85</v>
      </c>
      <c r="E3614" t="s">
        <v>43</v>
      </c>
      <c r="F3614" t="s">
        <v>31</v>
      </c>
      <c r="G3614" t="s">
        <v>32</v>
      </c>
      <c r="H3614" t="s">
        <v>33</v>
      </c>
      <c r="I3614" t="s">
        <v>34</v>
      </c>
      <c r="J3614">
        <v>4.5</v>
      </c>
      <c r="K3614" t="s">
        <v>58</v>
      </c>
      <c r="L3614">
        <v>81</v>
      </c>
      <c r="M3614" s="2">
        <v>46190</v>
      </c>
      <c r="N3614" t="s">
        <v>36</v>
      </c>
      <c r="O3614">
        <v>8.3000000000000007</v>
      </c>
      <c r="P3614">
        <v>0.8</v>
      </c>
      <c r="Q3614">
        <v>6988.38</v>
      </c>
      <c r="R3614" t="s">
        <v>59</v>
      </c>
      <c r="S3614">
        <v>5366.55</v>
      </c>
      <c r="T3614">
        <v>3.8</v>
      </c>
      <c r="U3614">
        <v>2026</v>
      </c>
      <c r="V3614" t="s">
        <v>110</v>
      </c>
      <c r="W3614" s="2">
        <v>46174</v>
      </c>
      <c r="X3614" t="s">
        <v>64</v>
      </c>
      <c r="Y3614" t="s">
        <v>48</v>
      </c>
      <c r="Z3614">
        <v>6988.38</v>
      </c>
      <c r="AA3614">
        <v>5366.55</v>
      </c>
      <c r="AB3614">
        <v>0.76800000000000002</v>
      </c>
    </row>
    <row r="3615" spans="1:28" x14ac:dyDescent="0.25">
      <c r="A3615" t="s">
        <v>3699</v>
      </c>
      <c r="B3615" s="2">
        <v>46060.484027777777</v>
      </c>
      <c r="C3615" s="2">
        <v>46067.584027777782</v>
      </c>
      <c r="D3615" t="s">
        <v>29</v>
      </c>
      <c r="E3615" t="s">
        <v>73</v>
      </c>
      <c r="F3615" t="s">
        <v>51</v>
      </c>
      <c r="G3615" t="s">
        <v>32</v>
      </c>
      <c r="H3615" t="s">
        <v>33</v>
      </c>
      <c r="I3615" t="s">
        <v>34</v>
      </c>
      <c r="J3615">
        <v>7.1</v>
      </c>
      <c r="K3615" t="s">
        <v>35</v>
      </c>
      <c r="L3615">
        <v>68</v>
      </c>
      <c r="M3615" s="2">
        <v>46060</v>
      </c>
      <c r="N3615" t="s">
        <v>36</v>
      </c>
      <c r="O3615">
        <v>7.8</v>
      </c>
      <c r="P3615">
        <v>2.1</v>
      </c>
      <c r="Q3615">
        <v>8662.2199999999993</v>
      </c>
      <c r="R3615" t="s">
        <v>37</v>
      </c>
      <c r="S3615">
        <v>5663.2</v>
      </c>
      <c r="T3615">
        <v>3.9</v>
      </c>
      <c r="U3615">
        <v>2026</v>
      </c>
      <c r="V3615" t="s">
        <v>104</v>
      </c>
      <c r="W3615" s="2">
        <v>46054</v>
      </c>
      <c r="X3615" t="s">
        <v>92</v>
      </c>
      <c r="Y3615" t="s">
        <v>40</v>
      </c>
      <c r="Z3615">
        <v>8662.2199999999993</v>
      </c>
      <c r="AA3615">
        <v>5663.2</v>
      </c>
      <c r="AB3615">
        <v>0.65400000000000003</v>
      </c>
    </row>
    <row r="3616" spans="1:28" x14ac:dyDescent="0.25">
      <c r="A3616" t="s">
        <v>3700</v>
      </c>
      <c r="B3616" s="2">
        <v>45710.090277777781</v>
      </c>
      <c r="C3616" s="2">
        <v>45711.890277777777</v>
      </c>
      <c r="D3616" t="s">
        <v>42</v>
      </c>
      <c r="E3616" t="s">
        <v>30</v>
      </c>
      <c r="F3616" t="s">
        <v>51</v>
      </c>
      <c r="G3616" t="s">
        <v>55</v>
      </c>
      <c r="H3616" t="s">
        <v>33</v>
      </c>
      <c r="I3616" t="s">
        <v>34</v>
      </c>
      <c r="J3616">
        <v>1.8</v>
      </c>
      <c r="K3616" t="s">
        <v>35</v>
      </c>
      <c r="L3616">
        <v>74</v>
      </c>
      <c r="M3616" s="2">
        <v>45710</v>
      </c>
      <c r="N3616" t="s">
        <v>76</v>
      </c>
      <c r="O3616">
        <v>8.1</v>
      </c>
      <c r="P3616">
        <v>2.2000000000000002</v>
      </c>
      <c r="Q3616">
        <v>4119.8599999999997</v>
      </c>
      <c r="R3616" t="s">
        <v>77</v>
      </c>
      <c r="S3616">
        <v>2217.52</v>
      </c>
      <c r="T3616">
        <v>3.4</v>
      </c>
      <c r="U3616">
        <v>2025</v>
      </c>
      <c r="V3616" t="s">
        <v>104</v>
      </c>
      <c r="W3616" s="2">
        <v>45689</v>
      </c>
      <c r="X3616" t="s">
        <v>92</v>
      </c>
      <c r="Y3616" t="s">
        <v>40</v>
      </c>
      <c r="Z3616">
        <v>4119.8599999999997</v>
      </c>
      <c r="AA3616">
        <v>2217.52</v>
      </c>
      <c r="AB3616">
        <v>0.53800000000000003</v>
      </c>
    </row>
    <row r="3617" spans="1:28" x14ac:dyDescent="0.25">
      <c r="A3617" t="s">
        <v>3701</v>
      </c>
      <c r="B3617" s="2">
        <v>45970.556944444441</v>
      </c>
      <c r="C3617" s="2">
        <v>45975.256944444453</v>
      </c>
      <c r="D3617" t="s">
        <v>72</v>
      </c>
      <c r="E3617" t="s">
        <v>43</v>
      </c>
      <c r="F3617" t="s">
        <v>31</v>
      </c>
      <c r="G3617" t="s">
        <v>55</v>
      </c>
      <c r="H3617" t="s">
        <v>52</v>
      </c>
      <c r="I3617" t="s">
        <v>75</v>
      </c>
      <c r="J3617">
        <v>4.7</v>
      </c>
      <c r="K3617" t="s">
        <v>35</v>
      </c>
      <c r="L3617">
        <v>57</v>
      </c>
      <c r="M3617" s="2">
        <v>45970</v>
      </c>
      <c r="N3617" t="s">
        <v>76</v>
      </c>
      <c r="O3617">
        <v>8.3000000000000007</v>
      </c>
      <c r="P3617">
        <v>0.1</v>
      </c>
      <c r="Q3617">
        <v>6879.83</v>
      </c>
      <c r="R3617" t="s">
        <v>59</v>
      </c>
      <c r="S3617">
        <v>4883.76</v>
      </c>
      <c r="T3617">
        <v>4.0999999999999996</v>
      </c>
      <c r="U3617">
        <v>2025</v>
      </c>
      <c r="V3617" t="s">
        <v>89</v>
      </c>
      <c r="W3617" s="2">
        <v>45962</v>
      </c>
      <c r="X3617" t="s">
        <v>39</v>
      </c>
      <c r="Y3617" t="s">
        <v>40</v>
      </c>
      <c r="Z3617">
        <v>6879.83</v>
      </c>
      <c r="AA3617">
        <v>4883.76</v>
      </c>
      <c r="AB3617">
        <v>0.71</v>
      </c>
    </row>
    <row r="3618" spans="1:28" x14ac:dyDescent="0.25">
      <c r="A3618" t="s">
        <v>3702</v>
      </c>
      <c r="B3618" s="2">
        <v>45938.547222222223</v>
      </c>
      <c r="C3618" s="2">
        <v>45939.547222222223</v>
      </c>
      <c r="D3618" t="s">
        <v>42</v>
      </c>
      <c r="E3618" t="s">
        <v>83</v>
      </c>
      <c r="F3618" t="s">
        <v>51</v>
      </c>
      <c r="G3618" t="s">
        <v>32</v>
      </c>
      <c r="H3618" t="s">
        <v>86</v>
      </c>
      <c r="I3618" t="s">
        <v>75</v>
      </c>
      <c r="J3618">
        <v>1</v>
      </c>
      <c r="K3618" t="s">
        <v>35</v>
      </c>
      <c r="L3618">
        <v>56</v>
      </c>
      <c r="M3618" s="2">
        <v>45938</v>
      </c>
      <c r="N3618" t="s">
        <v>36</v>
      </c>
      <c r="O3618">
        <v>8.1</v>
      </c>
      <c r="P3618">
        <v>3</v>
      </c>
      <c r="Q3618">
        <v>3166.04</v>
      </c>
      <c r="R3618" t="s">
        <v>77</v>
      </c>
      <c r="S3618">
        <v>1571.03</v>
      </c>
      <c r="T3618">
        <v>3.4</v>
      </c>
      <c r="U3618">
        <v>2025</v>
      </c>
      <c r="V3618" t="s">
        <v>97</v>
      </c>
      <c r="W3618" s="2">
        <v>45931</v>
      </c>
      <c r="X3618" t="s">
        <v>64</v>
      </c>
      <c r="Y3618" t="s">
        <v>48</v>
      </c>
      <c r="Z3618">
        <v>3166.04</v>
      </c>
      <c r="AA3618">
        <v>1571.03</v>
      </c>
      <c r="AB3618">
        <v>0.496</v>
      </c>
    </row>
    <row r="3619" spans="1:28" x14ac:dyDescent="0.25">
      <c r="A3619" t="s">
        <v>3703</v>
      </c>
      <c r="B3619" s="2">
        <v>46383.243055555547</v>
      </c>
      <c r="C3619" s="2">
        <v>46385.443055555559</v>
      </c>
      <c r="D3619" t="s">
        <v>50</v>
      </c>
      <c r="E3619" t="s">
        <v>43</v>
      </c>
      <c r="F3619" t="s">
        <v>31</v>
      </c>
      <c r="G3619" t="s">
        <v>44</v>
      </c>
      <c r="H3619" t="s">
        <v>45</v>
      </c>
      <c r="I3619" t="s">
        <v>34</v>
      </c>
      <c r="J3619">
        <v>2.2000000000000002</v>
      </c>
      <c r="K3619" t="s">
        <v>58</v>
      </c>
      <c r="L3619">
        <v>71</v>
      </c>
      <c r="M3619" s="2">
        <v>46383</v>
      </c>
      <c r="N3619" t="s">
        <v>36</v>
      </c>
      <c r="O3619">
        <v>10.199999999999999</v>
      </c>
      <c r="P3619">
        <v>1</v>
      </c>
      <c r="Q3619">
        <v>3038.38</v>
      </c>
      <c r="R3619" t="s">
        <v>37</v>
      </c>
      <c r="S3619">
        <v>1609.06</v>
      </c>
      <c r="T3619">
        <v>4.4000000000000004</v>
      </c>
      <c r="U3619">
        <v>2026</v>
      </c>
      <c r="V3619" t="s">
        <v>63</v>
      </c>
      <c r="W3619" s="2">
        <v>46357</v>
      </c>
      <c r="X3619" t="s">
        <v>39</v>
      </c>
      <c r="Y3619" t="s">
        <v>40</v>
      </c>
      <c r="Z3619">
        <v>3038.38</v>
      </c>
      <c r="AA3619">
        <v>1609.06</v>
      </c>
      <c r="AB3619">
        <v>0.53</v>
      </c>
    </row>
    <row r="3620" spans="1:28" x14ac:dyDescent="0.25">
      <c r="A3620" t="s">
        <v>3704</v>
      </c>
      <c r="B3620" s="2">
        <v>45688.124305555553</v>
      </c>
      <c r="C3620" s="2">
        <v>45689.824305555558</v>
      </c>
      <c r="D3620" t="s">
        <v>42</v>
      </c>
      <c r="E3620" t="s">
        <v>73</v>
      </c>
      <c r="F3620" t="s">
        <v>31</v>
      </c>
      <c r="G3620" t="s">
        <v>55</v>
      </c>
      <c r="H3620" t="s">
        <v>33</v>
      </c>
      <c r="I3620" t="s">
        <v>57</v>
      </c>
      <c r="J3620">
        <v>1.7</v>
      </c>
      <c r="K3620" t="s">
        <v>58</v>
      </c>
      <c r="L3620">
        <v>110</v>
      </c>
      <c r="M3620" s="2">
        <v>45688</v>
      </c>
      <c r="N3620" t="s">
        <v>36</v>
      </c>
      <c r="O3620">
        <v>8.1999999999999993</v>
      </c>
      <c r="P3620">
        <v>1.9</v>
      </c>
      <c r="Q3620">
        <v>3277.33</v>
      </c>
      <c r="R3620" t="s">
        <v>59</v>
      </c>
      <c r="S3620">
        <v>1963.12</v>
      </c>
      <c r="T3620">
        <v>3.6</v>
      </c>
      <c r="U3620">
        <v>2025</v>
      </c>
      <c r="V3620" t="s">
        <v>69</v>
      </c>
      <c r="W3620" s="2">
        <v>45658</v>
      </c>
      <c r="X3620" t="s">
        <v>81</v>
      </c>
      <c r="Y3620" t="s">
        <v>48</v>
      </c>
      <c r="Z3620">
        <v>3277.33</v>
      </c>
      <c r="AA3620">
        <v>1963.12</v>
      </c>
      <c r="AB3620">
        <v>0.59899999999999998</v>
      </c>
    </row>
    <row r="3621" spans="1:28" x14ac:dyDescent="0.25">
      <c r="A3621" t="s">
        <v>3705</v>
      </c>
      <c r="B3621" s="2">
        <v>45994.823611111111</v>
      </c>
      <c r="C3621" s="2">
        <v>45996.823611111111</v>
      </c>
      <c r="D3621" t="s">
        <v>50</v>
      </c>
      <c r="E3621" t="s">
        <v>43</v>
      </c>
      <c r="F3621" t="s">
        <v>31</v>
      </c>
      <c r="G3621" t="s">
        <v>44</v>
      </c>
      <c r="H3621" t="s">
        <v>33</v>
      </c>
      <c r="I3621" t="s">
        <v>57</v>
      </c>
      <c r="J3621">
        <v>2</v>
      </c>
      <c r="K3621" t="s">
        <v>58</v>
      </c>
      <c r="L3621">
        <v>64</v>
      </c>
      <c r="M3621" s="2">
        <v>45994</v>
      </c>
      <c r="N3621" t="s">
        <v>36</v>
      </c>
      <c r="O3621">
        <v>9.9</v>
      </c>
      <c r="P3621">
        <v>2.1</v>
      </c>
      <c r="Q3621">
        <v>3311.38</v>
      </c>
      <c r="R3621" t="s">
        <v>37</v>
      </c>
      <c r="S3621">
        <v>2148.92</v>
      </c>
      <c r="T3621">
        <v>4.5999999999999996</v>
      </c>
      <c r="U3621">
        <v>2025</v>
      </c>
      <c r="V3621" t="s">
        <v>63</v>
      </c>
      <c r="W3621" s="2">
        <v>45992</v>
      </c>
      <c r="X3621" t="s">
        <v>64</v>
      </c>
      <c r="Y3621" t="s">
        <v>48</v>
      </c>
      <c r="Z3621">
        <v>3311.38</v>
      </c>
      <c r="AA3621">
        <v>2148.92</v>
      </c>
      <c r="AB3621">
        <v>0.64900000000000002</v>
      </c>
    </row>
    <row r="3622" spans="1:28" x14ac:dyDescent="0.25">
      <c r="A3622" t="s">
        <v>3706</v>
      </c>
      <c r="B3622" s="2">
        <v>45840.777083333327</v>
      </c>
      <c r="C3622" s="2">
        <v>45841.277083333327</v>
      </c>
      <c r="D3622" t="s">
        <v>42</v>
      </c>
      <c r="E3622" t="s">
        <v>30</v>
      </c>
      <c r="F3622" t="s">
        <v>51</v>
      </c>
      <c r="G3622" t="s">
        <v>44</v>
      </c>
      <c r="H3622" t="s">
        <v>67</v>
      </c>
      <c r="I3622" t="s">
        <v>75</v>
      </c>
      <c r="J3622">
        <v>0.5</v>
      </c>
      <c r="K3622" t="s">
        <v>35</v>
      </c>
      <c r="L3622">
        <v>101</v>
      </c>
      <c r="M3622" s="2">
        <v>45840</v>
      </c>
      <c r="N3622" t="s">
        <v>36</v>
      </c>
      <c r="O3622">
        <v>7.8</v>
      </c>
      <c r="P3622">
        <v>2.1</v>
      </c>
      <c r="Q3622">
        <v>3831</v>
      </c>
      <c r="R3622" t="s">
        <v>59</v>
      </c>
      <c r="S3622">
        <v>2318.91</v>
      </c>
      <c r="T3622">
        <v>3.7</v>
      </c>
      <c r="U3622">
        <v>2025</v>
      </c>
      <c r="V3622" t="s">
        <v>107</v>
      </c>
      <c r="W3622" s="2">
        <v>45839</v>
      </c>
      <c r="X3622" t="s">
        <v>64</v>
      </c>
      <c r="Y3622" t="s">
        <v>48</v>
      </c>
      <c r="Z3622">
        <v>3831</v>
      </c>
      <c r="AA3622">
        <v>2318.91</v>
      </c>
      <c r="AB3622">
        <v>0.60499999999999998</v>
      </c>
    </row>
    <row r="3623" spans="1:28" x14ac:dyDescent="0.25">
      <c r="A3623" t="s">
        <v>3707</v>
      </c>
      <c r="B3623" s="2">
        <v>45680.536805555559</v>
      </c>
      <c r="C3623" s="2">
        <v>45683.936805555553</v>
      </c>
      <c r="D3623" t="s">
        <v>50</v>
      </c>
      <c r="E3623" t="s">
        <v>83</v>
      </c>
      <c r="F3623" t="s">
        <v>51</v>
      </c>
      <c r="G3623" t="s">
        <v>55</v>
      </c>
      <c r="H3623" t="s">
        <v>33</v>
      </c>
      <c r="I3623" t="s">
        <v>34</v>
      </c>
      <c r="J3623">
        <v>3.4</v>
      </c>
      <c r="K3623" t="s">
        <v>35</v>
      </c>
      <c r="L3623">
        <v>5</v>
      </c>
      <c r="M3623" s="2">
        <v>45680</v>
      </c>
      <c r="N3623" t="s">
        <v>36</v>
      </c>
      <c r="O3623">
        <v>12.1</v>
      </c>
      <c r="P3623">
        <v>1.4</v>
      </c>
      <c r="Q3623">
        <v>6817.17</v>
      </c>
      <c r="R3623" t="s">
        <v>59</v>
      </c>
      <c r="S3623">
        <v>3893.31</v>
      </c>
      <c r="T3623">
        <v>4</v>
      </c>
      <c r="U3623">
        <v>2025</v>
      </c>
      <c r="V3623" t="s">
        <v>69</v>
      </c>
      <c r="W3623" s="2">
        <v>45658</v>
      </c>
      <c r="X3623" t="s">
        <v>47</v>
      </c>
      <c r="Y3623" t="s">
        <v>48</v>
      </c>
      <c r="Z3623">
        <v>6817.17</v>
      </c>
      <c r="AA3623">
        <v>3893.31</v>
      </c>
      <c r="AB3623">
        <v>0.57099999999999995</v>
      </c>
    </row>
    <row r="3624" spans="1:28" x14ac:dyDescent="0.25">
      <c r="A3624" t="s">
        <v>3708</v>
      </c>
      <c r="B3624" s="2">
        <v>46201.353472222218</v>
      </c>
      <c r="C3624" s="2">
        <v>46205.15347222222</v>
      </c>
      <c r="D3624" t="s">
        <v>50</v>
      </c>
      <c r="E3624" t="s">
        <v>30</v>
      </c>
      <c r="F3624" t="s">
        <v>31</v>
      </c>
      <c r="G3624" t="s">
        <v>66</v>
      </c>
      <c r="H3624" t="s">
        <v>45</v>
      </c>
      <c r="I3624" t="s">
        <v>57</v>
      </c>
      <c r="J3624">
        <v>3.8</v>
      </c>
      <c r="K3624" t="s">
        <v>58</v>
      </c>
      <c r="L3624">
        <v>90</v>
      </c>
      <c r="M3624" s="2">
        <v>46201</v>
      </c>
      <c r="N3624" t="s">
        <v>36</v>
      </c>
      <c r="O3624">
        <v>12.1</v>
      </c>
      <c r="P3624">
        <v>1.5</v>
      </c>
      <c r="Q3624">
        <v>5547.17</v>
      </c>
      <c r="R3624" t="s">
        <v>37</v>
      </c>
      <c r="S3624">
        <v>3889.07</v>
      </c>
      <c r="T3624">
        <v>4.0999999999999996</v>
      </c>
      <c r="U3624">
        <v>2026</v>
      </c>
      <c r="V3624" t="s">
        <v>110</v>
      </c>
      <c r="W3624" s="2">
        <v>46174</v>
      </c>
      <c r="X3624" t="s">
        <v>39</v>
      </c>
      <c r="Y3624" t="s">
        <v>40</v>
      </c>
      <c r="Z3624">
        <v>5547.17</v>
      </c>
      <c r="AA3624">
        <v>3889.07</v>
      </c>
      <c r="AB3624">
        <v>0.70099999999999996</v>
      </c>
    </row>
    <row r="3625" spans="1:28" x14ac:dyDescent="0.25">
      <c r="A3625" t="s">
        <v>3709</v>
      </c>
      <c r="B3625" s="2">
        <v>46103.25277777778</v>
      </c>
      <c r="C3625" s="2">
        <v>46106.75277777778</v>
      </c>
      <c r="D3625" t="s">
        <v>91</v>
      </c>
      <c r="E3625" t="s">
        <v>83</v>
      </c>
      <c r="F3625" t="s">
        <v>31</v>
      </c>
      <c r="G3625" t="s">
        <v>44</v>
      </c>
      <c r="H3625" t="s">
        <v>52</v>
      </c>
      <c r="I3625" t="s">
        <v>34</v>
      </c>
      <c r="J3625">
        <v>3.5</v>
      </c>
      <c r="K3625" t="s">
        <v>35</v>
      </c>
      <c r="L3625">
        <v>53</v>
      </c>
      <c r="M3625" s="2">
        <v>46103</v>
      </c>
      <c r="N3625" t="s">
        <v>36</v>
      </c>
      <c r="O3625">
        <v>8.1999999999999993</v>
      </c>
      <c r="P3625">
        <v>0.9</v>
      </c>
      <c r="Q3625">
        <v>7834.14</v>
      </c>
      <c r="R3625" t="s">
        <v>37</v>
      </c>
      <c r="S3625">
        <v>3776.2</v>
      </c>
      <c r="T3625">
        <v>3.6</v>
      </c>
      <c r="U3625">
        <v>2026</v>
      </c>
      <c r="V3625" t="s">
        <v>46</v>
      </c>
      <c r="W3625" s="2">
        <v>46082</v>
      </c>
      <c r="X3625" t="s">
        <v>39</v>
      </c>
      <c r="Y3625" t="s">
        <v>40</v>
      </c>
      <c r="Z3625">
        <v>7834.14</v>
      </c>
      <c r="AA3625">
        <v>3776.2</v>
      </c>
      <c r="AB3625">
        <v>0.48199999999999998</v>
      </c>
    </row>
    <row r="3626" spans="1:28" x14ac:dyDescent="0.25">
      <c r="A3626" t="s">
        <v>3710</v>
      </c>
      <c r="B3626" s="2">
        <v>45731.680555555547</v>
      </c>
      <c r="C3626" s="2">
        <v>45738.680555555547</v>
      </c>
      <c r="D3626" t="s">
        <v>113</v>
      </c>
      <c r="E3626" t="s">
        <v>30</v>
      </c>
      <c r="F3626" t="s">
        <v>31</v>
      </c>
      <c r="G3626" t="s">
        <v>66</v>
      </c>
      <c r="H3626" t="s">
        <v>52</v>
      </c>
      <c r="I3626" t="s">
        <v>34</v>
      </c>
      <c r="J3626">
        <v>7</v>
      </c>
      <c r="K3626" t="s">
        <v>35</v>
      </c>
      <c r="L3626">
        <v>84</v>
      </c>
      <c r="M3626" s="2">
        <v>45731</v>
      </c>
      <c r="N3626" t="s">
        <v>36</v>
      </c>
      <c r="O3626">
        <v>10.199999999999999</v>
      </c>
      <c r="P3626">
        <v>1.1000000000000001</v>
      </c>
      <c r="Q3626">
        <v>6947.23</v>
      </c>
      <c r="R3626" t="s">
        <v>77</v>
      </c>
      <c r="S3626">
        <v>4748.63</v>
      </c>
      <c r="T3626">
        <v>3.7</v>
      </c>
      <c r="U3626">
        <v>2025</v>
      </c>
      <c r="V3626" t="s">
        <v>46</v>
      </c>
      <c r="W3626" s="2">
        <v>45717</v>
      </c>
      <c r="X3626" t="s">
        <v>92</v>
      </c>
      <c r="Y3626" t="s">
        <v>40</v>
      </c>
      <c r="Z3626">
        <v>6947.23</v>
      </c>
      <c r="AA3626">
        <v>4748.63</v>
      </c>
      <c r="AB3626">
        <v>0.68400000000000005</v>
      </c>
    </row>
    <row r="3627" spans="1:28" x14ac:dyDescent="0.25">
      <c r="A3627" t="s">
        <v>3711</v>
      </c>
      <c r="B3627" s="2">
        <v>45667.244444444441</v>
      </c>
      <c r="C3627" s="2">
        <v>45674.544444444437</v>
      </c>
      <c r="D3627" t="s">
        <v>29</v>
      </c>
      <c r="E3627" t="s">
        <v>83</v>
      </c>
      <c r="F3627" t="s">
        <v>51</v>
      </c>
      <c r="G3627" t="s">
        <v>44</v>
      </c>
      <c r="H3627" t="s">
        <v>45</v>
      </c>
      <c r="I3627" t="s">
        <v>34</v>
      </c>
      <c r="J3627">
        <v>7.3</v>
      </c>
      <c r="K3627" t="s">
        <v>35</v>
      </c>
      <c r="L3627">
        <v>66</v>
      </c>
      <c r="M3627" s="2">
        <v>45667</v>
      </c>
      <c r="N3627" t="s">
        <v>76</v>
      </c>
      <c r="O3627">
        <v>7.9</v>
      </c>
      <c r="P3627">
        <v>2.2000000000000002</v>
      </c>
      <c r="Q3627">
        <v>8344.0499999999993</v>
      </c>
      <c r="R3627" t="s">
        <v>37</v>
      </c>
      <c r="S3627">
        <v>6382.85</v>
      </c>
      <c r="T3627">
        <v>3.8</v>
      </c>
      <c r="U3627">
        <v>2025</v>
      </c>
      <c r="V3627" t="s">
        <v>69</v>
      </c>
      <c r="W3627" s="2">
        <v>45658</v>
      </c>
      <c r="X3627" t="s">
        <v>81</v>
      </c>
      <c r="Y3627" t="s">
        <v>48</v>
      </c>
      <c r="Z3627">
        <v>8344.0499999999993</v>
      </c>
      <c r="AA3627">
        <v>6382.85</v>
      </c>
      <c r="AB3627">
        <v>0.76500000000000001</v>
      </c>
    </row>
    <row r="3628" spans="1:28" x14ac:dyDescent="0.25">
      <c r="A3628" t="s">
        <v>3712</v>
      </c>
      <c r="B3628" s="2">
        <v>46141.554861111108</v>
      </c>
      <c r="C3628" s="2">
        <v>46144.554861111108</v>
      </c>
      <c r="D3628" t="s">
        <v>50</v>
      </c>
      <c r="E3628" t="s">
        <v>83</v>
      </c>
      <c r="F3628" t="s">
        <v>31</v>
      </c>
      <c r="G3628" t="s">
        <v>44</v>
      </c>
      <c r="H3628" t="s">
        <v>52</v>
      </c>
      <c r="I3628" t="s">
        <v>34</v>
      </c>
      <c r="J3628">
        <v>3</v>
      </c>
      <c r="K3628" t="s">
        <v>35</v>
      </c>
      <c r="L3628">
        <v>62</v>
      </c>
      <c r="M3628" s="2">
        <v>46141</v>
      </c>
      <c r="N3628" t="s">
        <v>68</v>
      </c>
      <c r="O3628">
        <v>10.199999999999999</v>
      </c>
      <c r="P3628">
        <v>1.3</v>
      </c>
      <c r="Q3628">
        <v>5286.96</v>
      </c>
      <c r="R3628" t="s">
        <v>77</v>
      </c>
      <c r="S3628">
        <v>2776.44</v>
      </c>
      <c r="T3628">
        <v>3</v>
      </c>
      <c r="U3628">
        <v>2026</v>
      </c>
      <c r="V3628" t="s">
        <v>38</v>
      </c>
      <c r="W3628" s="2">
        <v>46113</v>
      </c>
      <c r="X3628" t="s">
        <v>64</v>
      </c>
      <c r="Y3628" t="s">
        <v>48</v>
      </c>
      <c r="Z3628">
        <v>5286.96</v>
      </c>
      <c r="AA3628">
        <v>2776.44</v>
      </c>
      <c r="AB3628">
        <v>0.52500000000000002</v>
      </c>
    </row>
    <row r="3629" spans="1:28" x14ac:dyDescent="0.25">
      <c r="A3629" t="s">
        <v>3713</v>
      </c>
      <c r="B3629" s="2">
        <v>46113.768055555563</v>
      </c>
      <c r="C3629" s="2">
        <v>46114.268055555563</v>
      </c>
      <c r="D3629" t="s">
        <v>42</v>
      </c>
      <c r="E3629" t="s">
        <v>83</v>
      </c>
      <c r="F3629" t="s">
        <v>51</v>
      </c>
      <c r="G3629" t="s">
        <v>55</v>
      </c>
      <c r="H3629" t="s">
        <v>56</v>
      </c>
      <c r="I3629" t="s">
        <v>34</v>
      </c>
      <c r="J3629">
        <v>0.5</v>
      </c>
      <c r="K3629" t="s">
        <v>58</v>
      </c>
      <c r="L3629">
        <v>69</v>
      </c>
      <c r="M3629" s="2">
        <v>46113</v>
      </c>
      <c r="N3629" t="s">
        <v>68</v>
      </c>
      <c r="O3629">
        <v>7.6</v>
      </c>
      <c r="P3629">
        <v>2.7</v>
      </c>
      <c r="Q3629">
        <v>742.21</v>
      </c>
      <c r="R3629" t="s">
        <v>37</v>
      </c>
      <c r="S3629">
        <v>546.79999999999995</v>
      </c>
      <c r="T3629">
        <v>4.5</v>
      </c>
      <c r="U3629">
        <v>2026</v>
      </c>
      <c r="V3629" t="s">
        <v>38</v>
      </c>
      <c r="W3629" s="2">
        <v>46113</v>
      </c>
      <c r="X3629" t="s">
        <v>64</v>
      </c>
      <c r="Y3629" t="s">
        <v>48</v>
      </c>
      <c r="Z3629">
        <v>742.21</v>
      </c>
      <c r="AA3629">
        <v>546.79999999999995</v>
      </c>
      <c r="AB3629">
        <v>0.73699999999999999</v>
      </c>
    </row>
    <row r="3630" spans="1:28" x14ac:dyDescent="0.25">
      <c r="A3630" t="s">
        <v>3714</v>
      </c>
      <c r="B3630" s="2">
        <v>46223.866666666669</v>
      </c>
      <c r="C3630" s="2">
        <v>46228.966666666667</v>
      </c>
      <c r="D3630" t="s">
        <v>91</v>
      </c>
      <c r="E3630" t="s">
        <v>83</v>
      </c>
      <c r="F3630" t="s">
        <v>31</v>
      </c>
      <c r="G3630" t="s">
        <v>32</v>
      </c>
      <c r="H3630" t="s">
        <v>52</v>
      </c>
      <c r="I3630" t="s">
        <v>34</v>
      </c>
      <c r="J3630">
        <v>5.0999999999999996</v>
      </c>
      <c r="K3630" t="s">
        <v>35</v>
      </c>
      <c r="L3630">
        <v>58</v>
      </c>
      <c r="M3630" s="2">
        <v>46223</v>
      </c>
      <c r="N3630" t="s">
        <v>76</v>
      </c>
      <c r="O3630">
        <v>12.3</v>
      </c>
      <c r="P3630">
        <v>1.8</v>
      </c>
      <c r="Q3630">
        <v>8252.9</v>
      </c>
      <c r="R3630" t="s">
        <v>37</v>
      </c>
      <c r="S3630">
        <v>4420.21</v>
      </c>
      <c r="T3630">
        <v>4.2</v>
      </c>
      <c r="U3630">
        <v>2026</v>
      </c>
      <c r="V3630" t="s">
        <v>107</v>
      </c>
      <c r="W3630" s="2">
        <v>46204</v>
      </c>
      <c r="X3630" t="s">
        <v>78</v>
      </c>
      <c r="Y3630" t="s">
        <v>48</v>
      </c>
      <c r="Z3630">
        <v>8252.9</v>
      </c>
      <c r="AA3630">
        <v>4420.21</v>
      </c>
      <c r="AB3630">
        <v>0.53600000000000003</v>
      </c>
    </row>
    <row r="3631" spans="1:28" x14ac:dyDescent="0.25">
      <c r="A3631" t="s">
        <v>3715</v>
      </c>
      <c r="B3631" s="2">
        <v>46221.285416666673</v>
      </c>
      <c r="C3631" s="2">
        <v>46223.285416666673</v>
      </c>
      <c r="D3631" t="s">
        <v>72</v>
      </c>
      <c r="E3631" t="s">
        <v>30</v>
      </c>
      <c r="F3631" t="s">
        <v>51</v>
      </c>
      <c r="G3631" t="s">
        <v>66</v>
      </c>
      <c r="H3631" t="s">
        <v>45</v>
      </c>
      <c r="I3631" t="s">
        <v>57</v>
      </c>
      <c r="J3631">
        <v>2</v>
      </c>
      <c r="K3631" t="s">
        <v>35</v>
      </c>
      <c r="L3631">
        <v>24</v>
      </c>
      <c r="M3631" s="2">
        <v>46221</v>
      </c>
      <c r="N3631" t="s">
        <v>36</v>
      </c>
      <c r="O3631">
        <v>11.8</v>
      </c>
      <c r="P3631">
        <v>2.7</v>
      </c>
      <c r="Q3631">
        <v>3421.25</v>
      </c>
      <c r="R3631" t="s">
        <v>77</v>
      </c>
      <c r="S3631">
        <v>2074.15</v>
      </c>
      <c r="T3631">
        <v>3.5</v>
      </c>
      <c r="U3631">
        <v>2026</v>
      </c>
      <c r="V3631" t="s">
        <v>107</v>
      </c>
      <c r="W3631" s="2">
        <v>46204</v>
      </c>
      <c r="X3631" t="s">
        <v>92</v>
      </c>
      <c r="Y3631" t="s">
        <v>40</v>
      </c>
      <c r="Z3631">
        <v>3421.25</v>
      </c>
      <c r="AA3631">
        <v>2074.15</v>
      </c>
      <c r="AB3631">
        <v>0.60599999999999998</v>
      </c>
    </row>
    <row r="3632" spans="1:28" x14ac:dyDescent="0.25">
      <c r="A3632" t="s">
        <v>3716</v>
      </c>
      <c r="B3632" s="2">
        <v>46317.509722222218</v>
      </c>
      <c r="C3632" s="2">
        <v>46321.709722222222</v>
      </c>
      <c r="D3632" t="s">
        <v>85</v>
      </c>
      <c r="E3632" t="s">
        <v>83</v>
      </c>
      <c r="F3632" t="s">
        <v>51</v>
      </c>
      <c r="G3632" t="s">
        <v>44</v>
      </c>
      <c r="H3632" t="s">
        <v>33</v>
      </c>
      <c r="I3632" t="s">
        <v>57</v>
      </c>
      <c r="J3632">
        <v>4.2</v>
      </c>
      <c r="K3632" t="s">
        <v>35</v>
      </c>
      <c r="L3632">
        <v>87</v>
      </c>
      <c r="M3632" s="2">
        <v>46317</v>
      </c>
      <c r="N3632" t="s">
        <v>36</v>
      </c>
      <c r="O3632">
        <v>11.8</v>
      </c>
      <c r="P3632">
        <v>0.2</v>
      </c>
      <c r="Q3632">
        <v>6322.31</v>
      </c>
      <c r="R3632" t="s">
        <v>37</v>
      </c>
      <c r="S3632">
        <v>4884.0600000000004</v>
      </c>
      <c r="T3632">
        <v>4</v>
      </c>
      <c r="U3632">
        <v>2026</v>
      </c>
      <c r="V3632" t="s">
        <v>97</v>
      </c>
      <c r="W3632" s="2">
        <v>46296</v>
      </c>
      <c r="X3632" t="s">
        <v>47</v>
      </c>
      <c r="Y3632" t="s">
        <v>48</v>
      </c>
      <c r="Z3632">
        <v>6322.31</v>
      </c>
      <c r="AA3632">
        <v>4884.0600000000004</v>
      </c>
      <c r="AB3632">
        <v>0.77300000000000002</v>
      </c>
    </row>
    <row r="3633" spans="1:28" x14ac:dyDescent="0.25">
      <c r="A3633" t="s">
        <v>3717</v>
      </c>
      <c r="B3633" s="2">
        <v>45817.680555555547</v>
      </c>
      <c r="C3633" s="2">
        <v>45820.780555555553</v>
      </c>
      <c r="D3633" t="s">
        <v>62</v>
      </c>
      <c r="E3633" t="s">
        <v>30</v>
      </c>
      <c r="F3633" t="s">
        <v>51</v>
      </c>
      <c r="G3633" t="s">
        <v>32</v>
      </c>
      <c r="H3633" t="s">
        <v>52</v>
      </c>
      <c r="I3633" t="s">
        <v>75</v>
      </c>
      <c r="J3633">
        <v>3.1</v>
      </c>
      <c r="K3633" t="s">
        <v>35</v>
      </c>
      <c r="L3633">
        <v>16</v>
      </c>
      <c r="M3633" s="2">
        <v>45817</v>
      </c>
      <c r="N3633" t="s">
        <v>76</v>
      </c>
      <c r="O3633">
        <v>8.5</v>
      </c>
      <c r="P3633">
        <v>2.1</v>
      </c>
      <c r="Q3633">
        <v>5334.38</v>
      </c>
      <c r="R3633" t="s">
        <v>37</v>
      </c>
      <c r="S3633">
        <v>3819.51</v>
      </c>
      <c r="T3633">
        <v>3.8</v>
      </c>
      <c r="U3633">
        <v>2025</v>
      </c>
      <c r="V3633" t="s">
        <v>110</v>
      </c>
      <c r="W3633" s="2">
        <v>45809</v>
      </c>
      <c r="X3633" t="s">
        <v>78</v>
      </c>
      <c r="Y3633" t="s">
        <v>48</v>
      </c>
      <c r="Z3633">
        <v>5334.38</v>
      </c>
      <c r="AA3633">
        <v>3819.51</v>
      </c>
      <c r="AB3633">
        <v>0.71599999999999997</v>
      </c>
    </row>
    <row r="3634" spans="1:28" x14ac:dyDescent="0.25">
      <c r="A3634" t="s">
        <v>3718</v>
      </c>
      <c r="B3634" s="2">
        <v>45671.081250000003</v>
      </c>
      <c r="C3634" s="2">
        <v>45671.581250000003</v>
      </c>
      <c r="D3634" t="s">
        <v>42</v>
      </c>
      <c r="E3634" t="s">
        <v>30</v>
      </c>
      <c r="F3634" t="s">
        <v>31</v>
      </c>
      <c r="G3634" t="s">
        <v>32</v>
      </c>
      <c r="H3634" t="s">
        <v>74</v>
      </c>
      <c r="I3634" t="s">
        <v>34</v>
      </c>
      <c r="J3634">
        <v>0.5</v>
      </c>
      <c r="K3634" t="s">
        <v>35</v>
      </c>
      <c r="L3634">
        <v>70</v>
      </c>
      <c r="M3634" s="2">
        <v>45671</v>
      </c>
      <c r="N3634" t="s">
        <v>68</v>
      </c>
      <c r="O3634">
        <v>8</v>
      </c>
      <c r="P3634">
        <v>1.9</v>
      </c>
      <c r="Q3634">
        <v>1613.07</v>
      </c>
      <c r="R3634" t="s">
        <v>37</v>
      </c>
      <c r="S3634">
        <v>948.2</v>
      </c>
      <c r="T3634">
        <v>4</v>
      </c>
      <c r="U3634">
        <v>2025</v>
      </c>
      <c r="V3634" t="s">
        <v>69</v>
      </c>
      <c r="W3634" s="2">
        <v>45658</v>
      </c>
      <c r="X3634" t="s">
        <v>70</v>
      </c>
      <c r="Y3634" t="s">
        <v>48</v>
      </c>
      <c r="Z3634">
        <v>1613.07</v>
      </c>
      <c r="AA3634">
        <v>948.2</v>
      </c>
      <c r="AB3634">
        <v>0.58799999999999997</v>
      </c>
    </row>
    <row r="3635" spans="1:28" x14ac:dyDescent="0.25">
      <c r="A3635" t="s">
        <v>3719</v>
      </c>
      <c r="B3635" s="2">
        <v>45835.334027777782</v>
      </c>
      <c r="C3635" s="2">
        <v>45839.934027777781</v>
      </c>
      <c r="D3635" t="s">
        <v>62</v>
      </c>
      <c r="E3635" t="s">
        <v>73</v>
      </c>
      <c r="F3635" t="s">
        <v>51</v>
      </c>
      <c r="G3635" t="s">
        <v>44</v>
      </c>
      <c r="H3635" t="s">
        <v>33</v>
      </c>
      <c r="I3635" t="s">
        <v>75</v>
      </c>
      <c r="J3635">
        <v>4.5999999999999996</v>
      </c>
      <c r="K3635" t="s">
        <v>35</v>
      </c>
      <c r="L3635">
        <v>90</v>
      </c>
      <c r="M3635" s="2">
        <v>45835</v>
      </c>
      <c r="N3635" t="s">
        <v>68</v>
      </c>
      <c r="O3635">
        <v>7.9</v>
      </c>
      <c r="P3635">
        <v>1.9</v>
      </c>
      <c r="Q3635">
        <v>8839.11</v>
      </c>
      <c r="R3635" t="s">
        <v>37</v>
      </c>
      <c r="S3635">
        <v>5168.93</v>
      </c>
      <c r="T3635">
        <v>3.3</v>
      </c>
      <c r="U3635">
        <v>2025</v>
      </c>
      <c r="V3635" t="s">
        <v>110</v>
      </c>
      <c r="W3635" s="2">
        <v>45809</v>
      </c>
      <c r="X3635" t="s">
        <v>81</v>
      </c>
      <c r="Y3635" t="s">
        <v>48</v>
      </c>
      <c r="Z3635">
        <v>8839.11</v>
      </c>
      <c r="AA3635">
        <v>5168.93</v>
      </c>
      <c r="AB3635">
        <v>0.58499999999999996</v>
      </c>
    </row>
    <row r="3636" spans="1:28" x14ac:dyDescent="0.25">
      <c r="A3636" t="s">
        <v>3720</v>
      </c>
      <c r="B3636" s="2">
        <v>46069.132638888892</v>
      </c>
      <c r="C3636" s="2">
        <v>46073.632638888892</v>
      </c>
      <c r="D3636" t="s">
        <v>91</v>
      </c>
      <c r="E3636" t="s">
        <v>83</v>
      </c>
      <c r="F3636" t="s">
        <v>51</v>
      </c>
      <c r="G3636" t="s">
        <v>55</v>
      </c>
      <c r="H3636" t="s">
        <v>86</v>
      </c>
      <c r="I3636" t="s">
        <v>57</v>
      </c>
      <c r="J3636">
        <v>4.5</v>
      </c>
      <c r="K3636" t="s">
        <v>58</v>
      </c>
      <c r="L3636">
        <v>68</v>
      </c>
      <c r="M3636" s="2">
        <v>46069</v>
      </c>
      <c r="N3636" t="s">
        <v>68</v>
      </c>
      <c r="O3636">
        <v>11.8</v>
      </c>
      <c r="P3636">
        <v>1.6</v>
      </c>
      <c r="Q3636">
        <v>6553.32</v>
      </c>
      <c r="R3636" t="s">
        <v>37</v>
      </c>
      <c r="S3636">
        <v>3778.74</v>
      </c>
      <c r="T3636">
        <v>4</v>
      </c>
      <c r="U3636">
        <v>2026</v>
      </c>
      <c r="V3636" t="s">
        <v>104</v>
      </c>
      <c r="W3636" s="2">
        <v>46054</v>
      </c>
      <c r="X3636" t="s">
        <v>78</v>
      </c>
      <c r="Y3636" t="s">
        <v>48</v>
      </c>
      <c r="Z3636">
        <v>6553.32</v>
      </c>
      <c r="AA3636">
        <v>3778.74</v>
      </c>
      <c r="AB3636">
        <v>0.57699999999999996</v>
      </c>
    </row>
    <row r="3637" spans="1:28" x14ac:dyDescent="0.25">
      <c r="A3637" t="s">
        <v>3721</v>
      </c>
      <c r="B3637" s="2">
        <v>45710.409722222219</v>
      </c>
      <c r="C3637" s="2">
        <v>45717.909722222219</v>
      </c>
      <c r="D3637" t="s">
        <v>29</v>
      </c>
      <c r="E3637" t="s">
        <v>73</v>
      </c>
      <c r="F3637" t="s">
        <v>51</v>
      </c>
      <c r="G3637" t="s">
        <v>32</v>
      </c>
      <c r="H3637" t="s">
        <v>52</v>
      </c>
      <c r="I3637" t="s">
        <v>34</v>
      </c>
      <c r="J3637">
        <v>7.5</v>
      </c>
      <c r="K3637" t="s">
        <v>35</v>
      </c>
      <c r="L3637">
        <v>7</v>
      </c>
      <c r="M3637" s="2">
        <v>45710</v>
      </c>
      <c r="N3637" t="s">
        <v>36</v>
      </c>
      <c r="O3637">
        <v>12.1</v>
      </c>
      <c r="P3637">
        <v>2</v>
      </c>
      <c r="Q3637">
        <v>8310.4699999999993</v>
      </c>
      <c r="R3637" t="s">
        <v>77</v>
      </c>
      <c r="S3637">
        <v>4892.8100000000004</v>
      </c>
      <c r="T3637">
        <v>4.5</v>
      </c>
      <c r="U3637">
        <v>2025</v>
      </c>
      <c r="V3637" t="s">
        <v>104</v>
      </c>
      <c r="W3637" s="2">
        <v>45689</v>
      </c>
      <c r="X3637" t="s">
        <v>92</v>
      </c>
      <c r="Y3637" t="s">
        <v>40</v>
      </c>
      <c r="Z3637">
        <v>8310.4699999999993</v>
      </c>
      <c r="AA3637">
        <v>4892.8100000000004</v>
      </c>
      <c r="AB3637">
        <v>0.58899999999999997</v>
      </c>
    </row>
    <row r="3638" spans="1:28" x14ac:dyDescent="0.25">
      <c r="A3638" t="s">
        <v>3722</v>
      </c>
      <c r="B3638" s="2">
        <v>46065.40902777778</v>
      </c>
      <c r="C3638" s="2">
        <v>46071.90902777778</v>
      </c>
      <c r="D3638" t="s">
        <v>29</v>
      </c>
      <c r="E3638" t="s">
        <v>83</v>
      </c>
      <c r="F3638" t="s">
        <v>31</v>
      </c>
      <c r="G3638" t="s">
        <v>32</v>
      </c>
      <c r="H3638" t="s">
        <v>52</v>
      </c>
      <c r="I3638" t="s">
        <v>57</v>
      </c>
      <c r="J3638">
        <v>6.5</v>
      </c>
      <c r="K3638" t="s">
        <v>35</v>
      </c>
      <c r="L3638">
        <v>11</v>
      </c>
      <c r="M3638" s="2">
        <v>46065</v>
      </c>
      <c r="N3638" t="s">
        <v>76</v>
      </c>
      <c r="O3638">
        <v>8.1999999999999993</v>
      </c>
      <c r="P3638">
        <v>3.6</v>
      </c>
      <c r="Q3638">
        <v>6791.09</v>
      </c>
      <c r="R3638" t="s">
        <v>77</v>
      </c>
      <c r="S3638">
        <v>5247.91</v>
      </c>
      <c r="T3638">
        <v>4.3</v>
      </c>
      <c r="U3638">
        <v>2026</v>
      </c>
      <c r="V3638" t="s">
        <v>104</v>
      </c>
      <c r="W3638" s="2">
        <v>46054</v>
      </c>
      <c r="X3638" t="s">
        <v>47</v>
      </c>
      <c r="Y3638" t="s">
        <v>48</v>
      </c>
      <c r="Z3638">
        <v>6791.09</v>
      </c>
      <c r="AA3638">
        <v>5247.91</v>
      </c>
      <c r="AB3638">
        <v>0.77300000000000002</v>
      </c>
    </row>
    <row r="3639" spans="1:28" x14ac:dyDescent="0.25">
      <c r="A3639" t="s">
        <v>3723</v>
      </c>
      <c r="B3639" s="2">
        <v>45679.456944444442</v>
      </c>
      <c r="C3639" s="2">
        <v>45681.156944444447</v>
      </c>
      <c r="D3639" t="s">
        <v>42</v>
      </c>
      <c r="E3639" t="s">
        <v>83</v>
      </c>
      <c r="F3639" t="s">
        <v>51</v>
      </c>
      <c r="G3639" t="s">
        <v>44</v>
      </c>
      <c r="H3639" t="s">
        <v>86</v>
      </c>
      <c r="I3639" t="s">
        <v>57</v>
      </c>
      <c r="J3639">
        <v>1.7</v>
      </c>
      <c r="K3639" t="s">
        <v>35</v>
      </c>
      <c r="L3639">
        <v>64</v>
      </c>
      <c r="M3639" s="2">
        <v>45679</v>
      </c>
      <c r="N3639" t="s">
        <v>68</v>
      </c>
      <c r="O3639">
        <v>7.9</v>
      </c>
      <c r="P3639">
        <v>2.9</v>
      </c>
      <c r="Q3639">
        <v>4213.25</v>
      </c>
      <c r="R3639" t="s">
        <v>37</v>
      </c>
      <c r="S3639">
        <v>2453.09</v>
      </c>
      <c r="T3639">
        <v>3.7</v>
      </c>
      <c r="U3639">
        <v>2025</v>
      </c>
      <c r="V3639" t="s">
        <v>69</v>
      </c>
      <c r="W3639" s="2">
        <v>45658</v>
      </c>
      <c r="X3639" t="s">
        <v>64</v>
      </c>
      <c r="Y3639" t="s">
        <v>48</v>
      </c>
      <c r="Z3639">
        <v>4213.25</v>
      </c>
      <c r="AA3639">
        <v>2453.09</v>
      </c>
      <c r="AB3639">
        <v>0.58199999999999996</v>
      </c>
    </row>
    <row r="3640" spans="1:28" x14ac:dyDescent="0.25">
      <c r="A3640" t="s">
        <v>3724</v>
      </c>
      <c r="B3640" s="2">
        <v>45687.073611111111</v>
      </c>
      <c r="C3640" s="2">
        <v>45690.973611111112</v>
      </c>
      <c r="D3640" t="s">
        <v>62</v>
      </c>
      <c r="E3640" t="s">
        <v>30</v>
      </c>
      <c r="F3640" t="s">
        <v>31</v>
      </c>
      <c r="G3640" t="s">
        <v>32</v>
      </c>
      <c r="H3640" t="s">
        <v>52</v>
      </c>
      <c r="I3640" t="s">
        <v>34</v>
      </c>
      <c r="J3640">
        <v>3.9</v>
      </c>
      <c r="K3640" t="s">
        <v>35</v>
      </c>
      <c r="L3640">
        <v>63</v>
      </c>
      <c r="M3640" s="2">
        <v>45687</v>
      </c>
      <c r="N3640" t="s">
        <v>36</v>
      </c>
      <c r="O3640">
        <v>7.6</v>
      </c>
      <c r="P3640">
        <v>2</v>
      </c>
      <c r="Q3640">
        <v>4474.66</v>
      </c>
      <c r="R3640" t="s">
        <v>37</v>
      </c>
      <c r="S3640">
        <v>2745.35</v>
      </c>
      <c r="T3640">
        <v>3.6</v>
      </c>
      <c r="U3640">
        <v>2025</v>
      </c>
      <c r="V3640" t="s">
        <v>69</v>
      </c>
      <c r="W3640" s="2">
        <v>45658</v>
      </c>
      <c r="X3640" t="s">
        <v>47</v>
      </c>
      <c r="Y3640" t="s">
        <v>48</v>
      </c>
      <c r="Z3640">
        <v>4474.66</v>
      </c>
      <c r="AA3640">
        <v>2745.35</v>
      </c>
      <c r="AB3640">
        <v>0.61399999999999999</v>
      </c>
    </row>
    <row r="3641" spans="1:28" x14ac:dyDescent="0.25">
      <c r="A3641" t="s">
        <v>3725</v>
      </c>
      <c r="B3641" s="2">
        <v>46360.26458333333</v>
      </c>
      <c r="C3641" s="2">
        <v>46364.064583333333</v>
      </c>
      <c r="D3641" t="s">
        <v>91</v>
      </c>
      <c r="E3641" t="s">
        <v>43</v>
      </c>
      <c r="F3641" t="s">
        <v>31</v>
      </c>
      <c r="G3641" t="s">
        <v>55</v>
      </c>
      <c r="H3641" t="s">
        <v>67</v>
      </c>
      <c r="I3641" t="s">
        <v>57</v>
      </c>
      <c r="J3641">
        <v>3.8</v>
      </c>
      <c r="K3641" t="s">
        <v>35</v>
      </c>
      <c r="L3641">
        <v>71</v>
      </c>
      <c r="M3641" s="2">
        <v>46360</v>
      </c>
      <c r="N3641" t="s">
        <v>36</v>
      </c>
      <c r="O3641">
        <v>10.3</v>
      </c>
      <c r="P3641">
        <v>3.6</v>
      </c>
      <c r="Q3641">
        <v>5981.29</v>
      </c>
      <c r="R3641" t="s">
        <v>77</v>
      </c>
      <c r="S3641">
        <v>3251.68</v>
      </c>
      <c r="T3641">
        <v>3.7</v>
      </c>
      <c r="U3641">
        <v>2026</v>
      </c>
      <c r="V3641" t="s">
        <v>63</v>
      </c>
      <c r="W3641" s="2">
        <v>46357</v>
      </c>
      <c r="X3641" t="s">
        <v>81</v>
      </c>
      <c r="Y3641" t="s">
        <v>48</v>
      </c>
      <c r="Z3641">
        <v>5981.29</v>
      </c>
      <c r="AA3641">
        <v>3251.68</v>
      </c>
      <c r="AB3641">
        <v>0.54400000000000004</v>
      </c>
    </row>
    <row r="3642" spans="1:28" x14ac:dyDescent="0.25">
      <c r="A3642" t="s">
        <v>3726</v>
      </c>
      <c r="B3642" s="2">
        <v>45917.543055555558</v>
      </c>
      <c r="C3642" s="2">
        <v>45919.543055555558</v>
      </c>
      <c r="D3642" t="s">
        <v>50</v>
      </c>
      <c r="E3642" t="s">
        <v>43</v>
      </c>
      <c r="F3642" t="s">
        <v>31</v>
      </c>
      <c r="G3642" t="s">
        <v>44</v>
      </c>
      <c r="H3642" t="s">
        <v>67</v>
      </c>
      <c r="I3642" t="s">
        <v>57</v>
      </c>
      <c r="J3642">
        <v>2</v>
      </c>
      <c r="K3642" t="s">
        <v>35</v>
      </c>
      <c r="L3642">
        <v>59</v>
      </c>
      <c r="M3642" s="2">
        <v>45917</v>
      </c>
      <c r="N3642" t="s">
        <v>36</v>
      </c>
      <c r="O3642">
        <v>7.9</v>
      </c>
      <c r="P3642">
        <v>0.7</v>
      </c>
      <c r="Q3642">
        <v>5511.01</v>
      </c>
      <c r="R3642" t="s">
        <v>37</v>
      </c>
      <c r="S3642">
        <v>3701.32</v>
      </c>
      <c r="T3642">
        <v>4.5</v>
      </c>
      <c r="U3642">
        <v>2025</v>
      </c>
      <c r="V3642" t="s">
        <v>53</v>
      </c>
      <c r="W3642" s="2">
        <v>45901</v>
      </c>
      <c r="X3642" t="s">
        <v>64</v>
      </c>
      <c r="Y3642" t="s">
        <v>48</v>
      </c>
      <c r="Z3642">
        <v>5511.01</v>
      </c>
      <c r="AA3642">
        <v>3701.32</v>
      </c>
      <c r="AB3642">
        <v>0.67200000000000004</v>
      </c>
    </row>
    <row r="3643" spans="1:28" x14ac:dyDescent="0.25">
      <c r="A3643" t="s">
        <v>3727</v>
      </c>
      <c r="B3643" s="2">
        <v>45862.270138888889</v>
      </c>
      <c r="C3643" s="2">
        <v>45867.270138888889</v>
      </c>
      <c r="D3643" t="s">
        <v>29</v>
      </c>
      <c r="E3643" t="s">
        <v>43</v>
      </c>
      <c r="F3643" t="s">
        <v>51</v>
      </c>
      <c r="G3643" t="s">
        <v>44</v>
      </c>
      <c r="H3643" t="s">
        <v>56</v>
      </c>
      <c r="I3643" t="s">
        <v>75</v>
      </c>
      <c r="J3643">
        <v>5</v>
      </c>
      <c r="K3643" t="s">
        <v>35</v>
      </c>
      <c r="L3643">
        <v>16</v>
      </c>
      <c r="M3643" s="2">
        <v>45862</v>
      </c>
      <c r="N3643" t="s">
        <v>36</v>
      </c>
      <c r="O3643">
        <v>7.9</v>
      </c>
      <c r="P3643">
        <v>2.5</v>
      </c>
      <c r="Q3643">
        <v>7594.71</v>
      </c>
      <c r="R3643" t="s">
        <v>37</v>
      </c>
      <c r="S3643">
        <v>5542.72</v>
      </c>
      <c r="T3643">
        <v>4.5</v>
      </c>
      <c r="U3643">
        <v>2025</v>
      </c>
      <c r="V3643" t="s">
        <v>107</v>
      </c>
      <c r="W3643" s="2">
        <v>45839</v>
      </c>
      <c r="X3643" t="s">
        <v>47</v>
      </c>
      <c r="Y3643" t="s">
        <v>48</v>
      </c>
      <c r="Z3643">
        <v>7594.71</v>
      </c>
      <c r="AA3643">
        <v>5542.72</v>
      </c>
      <c r="AB3643">
        <v>0.73</v>
      </c>
    </row>
    <row r="3644" spans="1:28" x14ac:dyDescent="0.25">
      <c r="A3644" t="s">
        <v>3728</v>
      </c>
      <c r="B3644" s="2">
        <v>45716.168749999997</v>
      </c>
      <c r="C3644" s="2">
        <v>45720.96875</v>
      </c>
      <c r="D3644" t="s">
        <v>62</v>
      </c>
      <c r="E3644" t="s">
        <v>73</v>
      </c>
      <c r="F3644" t="s">
        <v>51</v>
      </c>
      <c r="G3644" t="s">
        <v>32</v>
      </c>
      <c r="H3644" t="s">
        <v>33</v>
      </c>
      <c r="I3644" t="s">
        <v>75</v>
      </c>
      <c r="J3644">
        <v>4.8</v>
      </c>
      <c r="K3644" t="s">
        <v>35</v>
      </c>
      <c r="L3644">
        <v>73</v>
      </c>
      <c r="M3644" s="2">
        <v>45716</v>
      </c>
      <c r="N3644" t="s">
        <v>36</v>
      </c>
      <c r="O3644">
        <v>8</v>
      </c>
      <c r="P3644">
        <v>2.1</v>
      </c>
      <c r="Q3644">
        <v>6218.01</v>
      </c>
      <c r="R3644" t="s">
        <v>37</v>
      </c>
      <c r="S3644">
        <v>3518.11</v>
      </c>
      <c r="T3644">
        <v>4.2</v>
      </c>
      <c r="U3644">
        <v>2025</v>
      </c>
      <c r="V3644" t="s">
        <v>104</v>
      </c>
      <c r="W3644" s="2">
        <v>45689</v>
      </c>
      <c r="X3644" t="s">
        <v>81</v>
      </c>
      <c r="Y3644" t="s">
        <v>48</v>
      </c>
      <c r="Z3644">
        <v>6218.01</v>
      </c>
      <c r="AA3644">
        <v>3518.11</v>
      </c>
      <c r="AB3644">
        <v>0.56599999999999995</v>
      </c>
    </row>
    <row r="3645" spans="1:28" x14ac:dyDescent="0.25">
      <c r="A3645" t="s">
        <v>3729</v>
      </c>
      <c r="B3645" s="2">
        <v>46128.405555555553</v>
      </c>
      <c r="C3645" s="2">
        <v>46131.905555555553</v>
      </c>
      <c r="D3645" t="s">
        <v>50</v>
      </c>
      <c r="E3645" t="s">
        <v>30</v>
      </c>
      <c r="F3645" t="s">
        <v>31</v>
      </c>
      <c r="G3645" t="s">
        <v>32</v>
      </c>
      <c r="H3645" t="s">
        <v>56</v>
      </c>
      <c r="I3645" t="s">
        <v>57</v>
      </c>
      <c r="J3645">
        <v>3.5</v>
      </c>
      <c r="K3645" t="s">
        <v>35</v>
      </c>
      <c r="L3645">
        <v>61</v>
      </c>
      <c r="M3645" s="2">
        <v>46128</v>
      </c>
      <c r="N3645" t="s">
        <v>36</v>
      </c>
      <c r="O3645">
        <v>7.8</v>
      </c>
      <c r="P3645">
        <v>0.6</v>
      </c>
      <c r="Q3645">
        <v>5290.49</v>
      </c>
      <c r="R3645" t="s">
        <v>77</v>
      </c>
      <c r="S3645">
        <v>2877.11</v>
      </c>
      <c r="T3645">
        <v>4</v>
      </c>
      <c r="U3645">
        <v>2026</v>
      </c>
      <c r="V3645" t="s">
        <v>38</v>
      </c>
      <c r="W3645" s="2">
        <v>46113</v>
      </c>
      <c r="X3645" t="s">
        <v>47</v>
      </c>
      <c r="Y3645" t="s">
        <v>48</v>
      </c>
      <c r="Z3645">
        <v>5290.49</v>
      </c>
      <c r="AA3645">
        <v>2877.11</v>
      </c>
      <c r="AB3645">
        <v>0.54400000000000004</v>
      </c>
    </row>
    <row r="3646" spans="1:28" x14ac:dyDescent="0.25">
      <c r="A3646" t="s">
        <v>3730</v>
      </c>
      <c r="B3646" s="2">
        <v>46123.602777777778</v>
      </c>
      <c r="C3646" s="2">
        <v>46130.402777777781</v>
      </c>
      <c r="D3646" t="s">
        <v>91</v>
      </c>
      <c r="E3646" t="s">
        <v>30</v>
      </c>
      <c r="F3646" t="s">
        <v>31</v>
      </c>
      <c r="G3646" t="s">
        <v>55</v>
      </c>
      <c r="H3646" t="s">
        <v>74</v>
      </c>
      <c r="I3646" t="s">
        <v>57</v>
      </c>
      <c r="J3646">
        <v>6.8</v>
      </c>
      <c r="K3646" t="s">
        <v>35</v>
      </c>
      <c r="L3646">
        <v>64</v>
      </c>
      <c r="M3646" s="2">
        <v>46123</v>
      </c>
      <c r="N3646" t="s">
        <v>36</v>
      </c>
      <c r="O3646">
        <v>12.3</v>
      </c>
      <c r="P3646">
        <v>1</v>
      </c>
      <c r="Q3646">
        <v>8851.26</v>
      </c>
      <c r="R3646" t="s">
        <v>37</v>
      </c>
      <c r="S3646">
        <v>5447.19</v>
      </c>
      <c r="T3646">
        <v>4.4000000000000004</v>
      </c>
      <c r="U3646">
        <v>2026</v>
      </c>
      <c r="V3646" t="s">
        <v>38</v>
      </c>
      <c r="W3646" s="2">
        <v>46113</v>
      </c>
      <c r="X3646" t="s">
        <v>92</v>
      </c>
      <c r="Y3646" t="s">
        <v>40</v>
      </c>
      <c r="Z3646">
        <v>8851.26</v>
      </c>
      <c r="AA3646">
        <v>5447.19</v>
      </c>
      <c r="AB3646">
        <v>0.61499999999999999</v>
      </c>
    </row>
    <row r="3647" spans="1:28" x14ac:dyDescent="0.25">
      <c r="A3647" t="s">
        <v>3731</v>
      </c>
      <c r="B3647" s="2">
        <v>45669.324305555558</v>
      </c>
      <c r="C3647" s="2">
        <v>45672.424305555563</v>
      </c>
      <c r="D3647" t="s">
        <v>72</v>
      </c>
      <c r="E3647" t="s">
        <v>30</v>
      </c>
      <c r="F3647" t="s">
        <v>51</v>
      </c>
      <c r="G3647" t="s">
        <v>44</v>
      </c>
      <c r="H3647" t="s">
        <v>67</v>
      </c>
      <c r="I3647" t="s">
        <v>75</v>
      </c>
      <c r="J3647">
        <v>3.1</v>
      </c>
      <c r="K3647" t="s">
        <v>35</v>
      </c>
      <c r="L3647">
        <v>103</v>
      </c>
      <c r="M3647" s="2">
        <v>45669</v>
      </c>
      <c r="N3647" t="s">
        <v>36</v>
      </c>
      <c r="O3647">
        <v>10.1</v>
      </c>
      <c r="P3647">
        <v>2.5</v>
      </c>
      <c r="Q3647">
        <v>6516.82</v>
      </c>
      <c r="R3647" t="s">
        <v>37</v>
      </c>
      <c r="S3647">
        <v>4466.91</v>
      </c>
      <c r="T3647">
        <v>4.3</v>
      </c>
      <c r="U3647">
        <v>2025</v>
      </c>
      <c r="V3647" t="s">
        <v>69</v>
      </c>
      <c r="W3647" s="2">
        <v>45658</v>
      </c>
      <c r="X3647" t="s">
        <v>39</v>
      </c>
      <c r="Y3647" t="s">
        <v>40</v>
      </c>
      <c r="Z3647">
        <v>6516.82</v>
      </c>
      <c r="AA3647">
        <v>4466.91</v>
      </c>
      <c r="AB3647">
        <v>0.68500000000000005</v>
      </c>
    </row>
    <row r="3648" spans="1:28" x14ac:dyDescent="0.25">
      <c r="A3648" t="s">
        <v>3732</v>
      </c>
      <c r="B3648" s="2">
        <v>46288.600694444453</v>
      </c>
      <c r="C3648" s="2">
        <v>46293.200694444437</v>
      </c>
      <c r="D3648" t="s">
        <v>113</v>
      </c>
      <c r="E3648" t="s">
        <v>30</v>
      </c>
      <c r="F3648" t="s">
        <v>31</v>
      </c>
      <c r="G3648" t="s">
        <v>32</v>
      </c>
      <c r="H3648" t="s">
        <v>86</v>
      </c>
      <c r="I3648" t="s">
        <v>75</v>
      </c>
      <c r="J3648">
        <v>4.5999999999999996</v>
      </c>
      <c r="K3648" t="s">
        <v>35</v>
      </c>
      <c r="L3648">
        <v>55</v>
      </c>
      <c r="M3648" s="2">
        <v>46288</v>
      </c>
      <c r="N3648" t="s">
        <v>68</v>
      </c>
      <c r="O3648">
        <v>10.1</v>
      </c>
      <c r="P3648">
        <v>0.9</v>
      </c>
      <c r="Q3648">
        <v>7819.7</v>
      </c>
      <c r="R3648" t="s">
        <v>77</v>
      </c>
      <c r="S3648">
        <v>4707.29</v>
      </c>
      <c r="T3648">
        <v>3.4</v>
      </c>
      <c r="U3648">
        <v>2026</v>
      </c>
      <c r="V3648" t="s">
        <v>53</v>
      </c>
      <c r="W3648" s="2">
        <v>46266</v>
      </c>
      <c r="X3648" t="s">
        <v>64</v>
      </c>
      <c r="Y3648" t="s">
        <v>48</v>
      </c>
      <c r="Z3648">
        <v>7819.7</v>
      </c>
      <c r="AA3648">
        <v>4707.29</v>
      </c>
      <c r="AB3648">
        <v>0.60199999999999998</v>
      </c>
    </row>
    <row r="3649" spans="1:28" x14ac:dyDescent="0.25">
      <c r="A3649" t="s">
        <v>3733</v>
      </c>
      <c r="B3649" s="2">
        <v>45947.647916666669</v>
      </c>
      <c r="C3649" s="2">
        <v>45949.947916666657</v>
      </c>
      <c r="D3649" t="s">
        <v>62</v>
      </c>
      <c r="E3649" t="s">
        <v>73</v>
      </c>
      <c r="F3649" t="s">
        <v>51</v>
      </c>
      <c r="G3649" t="s">
        <v>32</v>
      </c>
      <c r="H3649" t="s">
        <v>74</v>
      </c>
      <c r="I3649" t="s">
        <v>57</v>
      </c>
      <c r="J3649">
        <v>2.2999999999999998</v>
      </c>
      <c r="K3649" t="s">
        <v>35</v>
      </c>
      <c r="L3649">
        <v>79</v>
      </c>
      <c r="M3649" s="2">
        <v>45947</v>
      </c>
      <c r="N3649" t="s">
        <v>36</v>
      </c>
      <c r="O3649">
        <v>12.5</v>
      </c>
      <c r="P3649">
        <v>2.4</v>
      </c>
      <c r="Q3649">
        <v>6095.57</v>
      </c>
      <c r="R3649" t="s">
        <v>77</v>
      </c>
      <c r="S3649">
        <v>3195.98</v>
      </c>
      <c r="T3649">
        <v>3.3</v>
      </c>
      <c r="U3649">
        <v>2025</v>
      </c>
      <c r="V3649" t="s">
        <v>97</v>
      </c>
      <c r="W3649" s="2">
        <v>45931</v>
      </c>
      <c r="X3649" t="s">
        <v>81</v>
      </c>
      <c r="Y3649" t="s">
        <v>48</v>
      </c>
      <c r="Z3649">
        <v>6095.57</v>
      </c>
      <c r="AA3649">
        <v>3195.98</v>
      </c>
      <c r="AB3649">
        <v>0.52400000000000002</v>
      </c>
    </row>
    <row r="3650" spans="1:28" x14ac:dyDescent="0.25">
      <c r="A3650" t="s">
        <v>3734</v>
      </c>
      <c r="B3650" s="2">
        <v>46011.856249999997</v>
      </c>
      <c r="C3650" s="2">
        <v>46016.956250000003</v>
      </c>
      <c r="D3650" t="s">
        <v>91</v>
      </c>
      <c r="E3650" t="s">
        <v>43</v>
      </c>
      <c r="F3650" t="s">
        <v>51</v>
      </c>
      <c r="G3650" t="s">
        <v>44</v>
      </c>
      <c r="H3650" t="s">
        <v>52</v>
      </c>
      <c r="I3650" t="s">
        <v>57</v>
      </c>
      <c r="J3650">
        <v>5.0999999999999996</v>
      </c>
      <c r="K3650" t="s">
        <v>35</v>
      </c>
      <c r="L3650">
        <v>89</v>
      </c>
      <c r="M3650" s="2">
        <v>46011</v>
      </c>
      <c r="N3650" t="s">
        <v>76</v>
      </c>
      <c r="O3650">
        <v>7.9</v>
      </c>
      <c r="P3650">
        <v>0.7</v>
      </c>
      <c r="Q3650">
        <v>6229.33</v>
      </c>
      <c r="R3650" t="s">
        <v>37</v>
      </c>
      <c r="S3650">
        <v>3327.13</v>
      </c>
      <c r="T3650">
        <v>4.3</v>
      </c>
      <c r="U3650">
        <v>2025</v>
      </c>
      <c r="V3650" t="s">
        <v>63</v>
      </c>
      <c r="W3650" s="2">
        <v>45992</v>
      </c>
      <c r="X3650" t="s">
        <v>92</v>
      </c>
      <c r="Y3650" t="s">
        <v>40</v>
      </c>
      <c r="Z3650">
        <v>6229.33</v>
      </c>
      <c r="AA3650">
        <v>3327.13</v>
      </c>
      <c r="AB3650">
        <v>0.53400000000000003</v>
      </c>
    </row>
    <row r="3651" spans="1:28" x14ac:dyDescent="0.25">
      <c r="A3651" t="s">
        <v>3735</v>
      </c>
      <c r="B3651" s="2">
        <v>46296.418749999997</v>
      </c>
      <c r="C3651" s="2">
        <v>46299.71875</v>
      </c>
      <c r="D3651" t="s">
        <v>50</v>
      </c>
      <c r="E3651" t="s">
        <v>43</v>
      </c>
      <c r="F3651" t="s">
        <v>31</v>
      </c>
      <c r="G3651" t="s">
        <v>66</v>
      </c>
      <c r="H3651" t="s">
        <v>67</v>
      </c>
      <c r="I3651" t="s">
        <v>34</v>
      </c>
      <c r="J3651">
        <v>3.3</v>
      </c>
      <c r="K3651" t="s">
        <v>35</v>
      </c>
      <c r="L3651">
        <v>63</v>
      </c>
      <c r="M3651" s="2">
        <v>46296</v>
      </c>
      <c r="N3651" t="s">
        <v>36</v>
      </c>
      <c r="O3651">
        <v>8.3000000000000007</v>
      </c>
      <c r="P3651">
        <v>3.4</v>
      </c>
      <c r="Q3651">
        <v>6060.82</v>
      </c>
      <c r="R3651" t="s">
        <v>37</v>
      </c>
      <c r="S3651">
        <v>3431.96</v>
      </c>
      <c r="T3651">
        <v>4.5999999999999996</v>
      </c>
      <c r="U3651">
        <v>2026</v>
      </c>
      <c r="V3651" t="s">
        <v>97</v>
      </c>
      <c r="W3651" s="2">
        <v>46296</v>
      </c>
      <c r="X3651" t="s">
        <v>47</v>
      </c>
      <c r="Y3651" t="s">
        <v>48</v>
      </c>
      <c r="Z3651">
        <v>6060.82</v>
      </c>
      <c r="AA3651">
        <v>3431.96</v>
      </c>
      <c r="AB3651">
        <v>0.56599999999999995</v>
      </c>
    </row>
    <row r="3652" spans="1:28" x14ac:dyDescent="0.25">
      <c r="A3652" t="s">
        <v>3736</v>
      </c>
      <c r="B3652" s="2">
        <v>45732.70416666667</v>
      </c>
      <c r="C3652" s="2">
        <v>45740.904166666667</v>
      </c>
      <c r="D3652" t="s">
        <v>29</v>
      </c>
      <c r="E3652" t="s">
        <v>30</v>
      </c>
      <c r="F3652" t="s">
        <v>31</v>
      </c>
      <c r="G3652" t="s">
        <v>55</v>
      </c>
      <c r="H3652" t="s">
        <v>74</v>
      </c>
      <c r="I3652" t="s">
        <v>57</v>
      </c>
      <c r="J3652">
        <v>8.1999999999999993</v>
      </c>
      <c r="K3652" t="s">
        <v>58</v>
      </c>
      <c r="L3652">
        <v>25</v>
      </c>
      <c r="M3652" s="2">
        <v>45732</v>
      </c>
      <c r="N3652" t="s">
        <v>68</v>
      </c>
      <c r="O3652">
        <v>7.6</v>
      </c>
      <c r="P3652">
        <v>0.1</v>
      </c>
      <c r="Q3652">
        <v>8074.92</v>
      </c>
      <c r="R3652" t="s">
        <v>77</v>
      </c>
      <c r="S3652">
        <v>5897.63</v>
      </c>
      <c r="T3652">
        <v>3.8</v>
      </c>
      <c r="U3652">
        <v>2025</v>
      </c>
      <c r="V3652" t="s">
        <v>46</v>
      </c>
      <c r="W3652" s="2">
        <v>45717</v>
      </c>
      <c r="X3652" t="s">
        <v>39</v>
      </c>
      <c r="Y3652" t="s">
        <v>40</v>
      </c>
      <c r="Z3652">
        <v>8074.92</v>
      </c>
      <c r="AA3652">
        <v>5897.63</v>
      </c>
      <c r="AB3652">
        <v>0.73</v>
      </c>
    </row>
    <row r="3653" spans="1:28" x14ac:dyDescent="0.25">
      <c r="A3653" t="s">
        <v>3737</v>
      </c>
      <c r="B3653" s="2">
        <v>46373.761111111111</v>
      </c>
      <c r="C3653" s="2">
        <v>46376.761111111111</v>
      </c>
      <c r="D3653" t="s">
        <v>62</v>
      </c>
      <c r="E3653" t="s">
        <v>30</v>
      </c>
      <c r="F3653" t="s">
        <v>51</v>
      </c>
      <c r="G3653" t="s">
        <v>32</v>
      </c>
      <c r="H3653" t="s">
        <v>33</v>
      </c>
      <c r="I3653" t="s">
        <v>34</v>
      </c>
      <c r="J3653">
        <v>3</v>
      </c>
      <c r="K3653" t="s">
        <v>35</v>
      </c>
      <c r="L3653">
        <v>84</v>
      </c>
      <c r="M3653" s="2">
        <v>46373</v>
      </c>
      <c r="N3653" t="s">
        <v>68</v>
      </c>
      <c r="O3653">
        <v>8.1</v>
      </c>
      <c r="P3653">
        <v>2.2000000000000002</v>
      </c>
      <c r="Q3653">
        <v>4837.09</v>
      </c>
      <c r="R3653" t="s">
        <v>37</v>
      </c>
      <c r="S3653">
        <v>3060.66</v>
      </c>
      <c r="T3653">
        <v>3.2</v>
      </c>
      <c r="U3653">
        <v>2026</v>
      </c>
      <c r="V3653" t="s">
        <v>63</v>
      </c>
      <c r="W3653" s="2">
        <v>46357</v>
      </c>
      <c r="X3653" t="s">
        <v>47</v>
      </c>
      <c r="Y3653" t="s">
        <v>48</v>
      </c>
      <c r="Z3653">
        <v>4837.09</v>
      </c>
      <c r="AA3653">
        <v>3060.66</v>
      </c>
      <c r="AB3653">
        <v>0.63300000000000001</v>
      </c>
    </row>
    <row r="3654" spans="1:28" x14ac:dyDescent="0.25">
      <c r="A3654" t="s">
        <v>3738</v>
      </c>
      <c r="B3654" s="2">
        <v>46218.925000000003</v>
      </c>
      <c r="C3654" s="2">
        <v>46222.125</v>
      </c>
      <c r="D3654" t="s">
        <v>50</v>
      </c>
      <c r="E3654" t="s">
        <v>83</v>
      </c>
      <c r="F3654" t="s">
        <v>31</v>
      </c>
      <c r="G3654" t="s">
        <v>32</v>
      </c>
      <c r="H3654" t="s">
        <v>45</v>
      </c>
      <c r="I3654" t="s">
        <v>57</v>
      </c>
      <c r="J3654">
        <v>3.2</v>
      </c>
      <c r="K3654" t="s">
        <v>58</v>
      </c>
      <c r="L3654">
        <v>41</v>
      </c>
      <c r="M3654" s="2">
        <v>46218</v>
      </c>
      <c r="N3654" t="s">
        <v>68</v>
      </c>
      <c r="O3654">
        <v>10.5</v>
      </c>
      <c r="P3654">
        <v>1.5</v>
      </c>
      <c r="Q3654">
        <v>4109.1499999999996</v>
      </c>
      <c r="R3654" t="s">
        <v>59</v>
      </c>
      <c r="S3654">
        <v>2697.06</v>
      </c>
      <c r="T3654">
        <v>3.8</v>
      </c>
      <c r="U3654">
        <v>2026</v>
      </c>
      <c r="V3654" t="s">
        <v>107</v>
      </c>
      <c r="W3654" s="2">
        <v>46204</v>
      </c>
      <c r="X3654" t="s">
        <v>64</v>
      </c>
      <c r="Y3654" t="s">
        <v>48</v>
      </c>
      <c r="Z3654">
        <v>4109.1499999999996</v>
      </c>
      <c r="AA3654">
        <v>2697.06</v>
      </c>
      <c r="AB3654">
        <v>0.65600000000000003</v>
      </c>
    </row>
    <row r="3655" spans="1:28" x14ac:dyDescent="0.25">
      <c r="A3655" t="s">
        <v>3739</v>
      </c>
      <c r="B3655" s="2">
        <v>46248.59652777778</v>
      </c>
      <c r="C3655" s="2">
        <v>46251.896527777782</v>
      </c>
      <c r="D3655" t="s">
        <v>62</v>
      </c>
      <c r="E3655" t="s">
        <v>73</v>
      </c>
      <c r="F3655" t="s">
        <v>31</v>
      </c>
      <c r="G3655" t="s">
        <v>32</v>
      </c>
      <c r="H3655" t="s">
        <v>52</v>
      </c>
      <c r="I3655" t="s">
        <v>34</v>
      </c>
      <c r="J3655">
        <v>3.3</v>
      </c>
      <c r="K3655" t="s">
        <v>35</v>
      </c>
      <c r="L3655">
        <v>44</v>
      </c>
      <c r="M3655" s="2">
        <v>46248</v>
      </c>
      <c r="N3655" t="s">
        <v>76</v>
      </c>
      <c r="O3655">
        <v>11.8</v>
      </c>
      <c r="P3655">
        <v>0</v>
      </c>
      <c r="Q3655">
        <v>4231.07</v>
      </c>
      <c r="R3655" t="s">
        <v>59</v>
      </c>
      <c r="S3655">
        <v>2286.34</v>
      </c>
      <c r="T3655">
        <v>4</v>
      </c>
      <c r="U3655">
        <v>2026</v>
      </c>
      <c r="V3655" t="s">
        <v>87</v>
      </c>
      <c r="W3655" s="2">
        <v>46235</v>
      </c>
      <c r="X3655" t="s">
        <v>81</v>
      </c>
      <c r="Y3655" t="s">
        <v>48</v>
      </c>
      <c r="Z3655">
        <v>4231.07</v>
      </c>
      <c r="AA3655">
        <v>2286.34</v>
      </c>
      <c r="AB3655">
        <v>0.54</v>
      </c>
    </row>
    <row r="3656" spans="1:28" x14ac:dyDescent="0.25">
      <c r="A3656" t="s">
        <v>3740</v>
      </c>
      <c r="B3656" s="2">
        <v>46098.839583333327</v>
      </c>
      <c r="C3656" s="2">
        <v>46103.439583333333</v>
      </c>
      <c r="D3656" t="s">
        <v>72</v>
      </c>
      <c r="E3656" t="s">
        <v>73</v>
      </c>
      <c r="F3656" t="s">
        <v>31</v>
      </c>
      <c r="G3656" t="s">
        <v>32</v>
      </c>
      <c r="H3656" t="s">
        <v>52</v>
      </c>
      <c r="I3656" t="s">
        <v>34</v>
      </c>
      <c r="J3656">
        <v>4.5999999999999996</v>
      </c>
      <c r="K3656" t="s">
        <v>35</v>
      </c>
      <c r="L3656">
        <v>42</v>
      </c>
      <c r="M3656" s="2">
        <v>46098</v>
      </c>
      <c r="N3656" t="s">
        <v>36</v>
      </c>
      <c r="O3656">
        <v>10.3</v>
      </c>
      <c r="P3656">
        <v>1.4</v>
      </c>
      <c r="Q3656">
        <v>6579.78</v>
      </c>
      <c r="R3656" t="s">
        <v>37</v>
      </c>
      <c r="S3656">
        <v>4450.22</v>
      </c>
      <c r="T3656">
        <v>4.2</v>
      </c>
      <c r="U3656">
        <v>2026</v>
      </c>
      <c r="V3656" t="s">
        <v>46</v>
      </c>
      <c r="W3656" s="2">
        <v>46082</v>
      </c>
      <c r="X3656" t="s">
        <v>70</v>
      </c>
      <c r="Y3656" t="s">
        <v>48</v>
      </c>
      <c r="Z3656">
        <v>6579.78</v>
      </c>
      <c r="AA3656">
        <v>4450.22</v>
      </c>
      <c r="AB3656">
        <v>0.67600000000000005</v>
      </c>
    </row>
    <row r="3657" spans="1:28" x14ac:dyDescent="0.25">
      <c r="A3657" t="s">
        <v>3741</v>
      </c>
      <c r="B3657" s="2">
        <v>45898.886111111111</v>
      </c>
      <c r="C3657" s="2">
        <v>45901.986111111109</v>
      </c>
      <c r="D3657" t="s">
        <v>50</v>
      </c>
      <c r="E3657" t="s">
        <v>30</v>
      </c>
      <c r="F3657" t="s">
        <v>31</v>
      </c>
      <c r="G3657" t="s">
        <v>55</v>
      </c>
      <c r="H3657" t="s">
        <v>45</v>
      </c>
      <c r="I3657" t="s">
        <v>34</v>
      </c>
      <c r="J3657">
        <v>3.1</v>
      </c>
      <c r="K3657" t="s">
        <v>35</v>
      </c>
      <c r="L3657">
        <v>70</v>
      </c>
      <c r="M3657" s="2">
        <v>45898</v>
      </c>
      <c r="N3657" t="s">
        <v>76</v>
      </c>
      <c r="O3657">
        <v>7.7</v>
      </c>
      <c r="P3657">
        <v>0</v>
      </c>
      <c r="Q3657">
        <v>4632.3100000000004</v>
      </c>
      <c r="R3657" t="s">
        <v>37</v>
      </c>
      <c r="S3657">
        <v>3389.18</v>
      </c>
      <c r="T3657">
        <v>4.3</v>
      </c>
      <c r="U3657">
        <v>2025</v>
      </c>
      <c r="V3657" t="s">
        <v>87</v>
      </c>
      <c r="W3657" s="2">
        <v>45870</v>
      </c>
      <c r="X3657" t="s">
        <v>81</v>
      </c>
      <c r="Y3657" t="s">
        <v>48</v>
      </c>
      <c r="Z3657">
        <v>4632.3100000000004</v>
      </c>
      <c r="AA3657">
        <v>3389.18</v>
      </c>
      <c r="AB3657">
        <v>0.73199999999999998</v>
      </c>
    </row>
    <row r="3658" spans="1:28" x14ac:dyDescent="0.25">
      <c r="A3658" t="s">
        <v>3742</v>
      </c>
      <c r="B3658" s="2">
        <v>45811.008333333331</v>
      </c>
      <c r="C3658" s="2">
        <v>45811.508333333331</v>
      </c>
      <c r="D3658" t="s">
        <v>42</v>
      </c>
      <c r="E3658" t="s">
        <v>43</v>
      </c>
      <c r="F3658" t="s">
        <v>51</v>
      </c>
      <c r="G3658" t="s">
        <v>55</v>
      </c>
      <c r="H3658" t="s">
        <v>74</v>
      </c>
      <c r="I3658" t="s">
        <v>75</v>
      </c>
      <c r="J3658">
        <v>0.5</v>
      </c>
      <c r="K3658" t="s">
        <v>35</v>
      </c>
      <c r="L3658">
        <v>86</v>
      </c>
      <c r="M3658" s="2">
        <v>45811</v>
      </c>
      <c r="N3658" t="s">
        <v>36</v>
      </c>
      <c r="O3658">
        <v>8.4</v>
      </c>
      <c r="P3658">
        <v>2.8</v>
      </c>
      <c r="Q3658">
        <v>3398.95</v>
      </c>
      <c r="R3658" t="s">
        <v>59</v>
      </c>
      <c r="S3658">
        <v>1835.53</v>
      </c>
      <c r="T3658">
        <v>3.6</v>
      </c>
      <c r="U3658">
        <v>2025</v>
      </c>
      <c r="V3658" t="s">
        <v>110</v>
      </c>
      <c r="W3658" s="2">
        <v>45809</v>
      </c>
      <c r="X3658" t="s">
        <v>70</v>
      </c>
      <c r="Y3658" t="s">
        <v>48</v>
      </c>
      <c r="Z3658">
        <v>3398.95</v>
      </c>
      <c r="AA3658">
        <v>1835.53</v>
      </c>
      <c r="AB3658">
        <v>0.54</v>
      </c>
    </row>
    <row r="3659" spans="1:28" x14ac:dyDescent="0.25">
      <c r="A3659" t="s">
        <v>3743</v>
      </c>
      <c r="B3659" s="2">
        <v>45753.206944444442</v>
      </c>
      <c r="C3659" s="2">
        <v>45757.606944444437</v>
      </c>
      <c r="D3659" t="s">
        <v>85</v>
      </c>
      <c r="E3659" t="s">
        <v>30</v>
      </c>
      <c r="F3659" t="s">
        <v>51</v>
      </c>
      <c r="G3659" t="s">
        <v>32</v>
      </c>
      <c r="H3659" t="s">
        <v>67</v>
      </c>
      <c r="I3659" t="s">
        <v>57</v>
      </c>
      <c r="J3659">
        <v>4.4000000000000004</v>
      </c>
      <c r="K3659" t="s">
        <v>35</v>
      </c>
      <c r="L3659">
        <v>89</v>
      </c>
      <c r="M3659" s="2">
        <v>45753</v>
      </c>
      <c r="N3659" t="s">
        <v>76</v>
      </c>
      <c r="O3659">
        <v>7.9</v>
      </c>
      <c r="P3659">
        <v>0.8</v>
      </c>
      <c r="Q3659">
        <v>5386.14</v>
      </c>
      <c r="R3659" t="s">
        <v>37</v>
      </c>
      <c r="S3659">
        <v>2679.78</v>
      </c>
      <c r="T3659">
        <v>4.5999999999999996</v>
      </c>
      <c r="U3659">
        <v>2025</v>
      </c>
      <c r="V3659" t="s">
        <v>38</v>
      </c>
      <c r="W3659" s="2">
        <v>45748</v>
      </c>
      <c r="X3659" t="s">
        <v>39</v>
      </c>
      <c r="Y3659" t="s">
        <v>40</v>
      </c>
      <c r="Z3659">
        <v>5386.14</v>
      </c>
      <c r="AA3659">
        <v>2679.78</v>
      </c>
      <c r="AB3659">
        <v>0.498</v>
      </c>
    </row>
    <row r="3660" spans="1:28" x14ac:dyDescent="0.25">
      <c r="A3660" t="s">
        <v>3744</v>
      </c>
      <c r="B3660" s="2">
        <v>46383.763194444437</v>
      </c>
      <c r="C3660" s="2">
        <v>46387.163194444453</v>
      </c>
      <c r="D3660" t="s">
        <v>113</v>
      </c>
      <c r="E3660" t="s">
        <v>73</v>
      </c>
      <c r="F3660" t="s">
        <v>51</v>
      </c>
      <c r="G3660" t="s">
        <v>44</v>
      </c>
      <c r="H3660" t="s">
        <v>45</v>
      </c>
      <c r="I3660" t="s">
        <v>57</v>
      </c>
      <c r="J3660">
        <v>3.4</v>
      </c>
      <c r="K3660" t="s">
        <v>35</v>
      </c>
      <c r="L3660">
        <v>53</v>
      </c>
      <c r="M3660" s="2">
        <v>46383</v>
      </c>
      <c r="N3660" t="s">
        <v>36</v>
      </c>
      <c r="O3660">
        <v>7.9</v>
      </c>
      <c r="P3660">
        <v>0</v>
      </c>
      <c r="Q3660">
        <v>5843.64</v>
      </c>
      <c r="R3660" t="s">
        <v>37</v>
      </c>
      <c r="S3660">
        <v>3969.08</v>
      </c>
      <c r="T3660">
        <v>4.0999999999999996</v>
      </c>
      <c r="U3660">
        <v>2026</v>
      </c>
      <c r="V3660" t="s">
        <v>63</v>
      </c>
      <c r="W3660" s="2">
        <v>46357</v>
      </c>
      <c r="X3660" t="s">
        <v>39</v>
      </c>
      <c r="Y3660" t="s">
        <v>40</v>
      </c>
      <c r="Z3660">
        <v>5843.64</v>
      </c>
      <c r="AA3660">
        <v>3969.08</v>
      </c>
      <c r="AB3660">
        <v>0.67900000000000005</v>
      </c>
    </row>
    <row r="3661" spans="1:28" x14ac:dyDescent="0.25">
      <c r="A3661" t="s">
        <v>3745</v>
      </c>
      <c r="B3661" s="2">
        <v>45951.745833333327</v>
      </c>
      <c r="C3661" s="2">
        <v>45954.145833333343</v>
      </c>
      <c r="D3661" t="s">
        <v>72</v>
      </c>
      <c r="E3661" t="s">
        <v>43</v>
      </c>
      <c r="F3661" t="s">
        <v>31</v>
      </c>
      <c r="G3661" t="s">
        <v>55</v>
      </c>
      <c r="H3661" t="s">
        <v>45</v>
      </c>
      <c r="I3661" t="s">
        <v>57</v>
      </c>
      <c r="J3661">
        <v>2.4</v>
      </c>
      <c r="K3661" t="s">
        <v>35</v>
      </c>
      <c r="L3661">
        <v>61</v>
      </c>
      <c r="M3661" s="2">
        <v>45951</v>
      </c>
      <c r="N3661" t="s">
        <v>36</v>
      </c>
      <c r="O3661">
        <v>7.9</v>
      </c>
      <c r="P3661">
        <v>1.7</v>
      </c>
      <c r="Q3661">
        <v>4218.84</v>
      </c>
      <c r="R3661" t="s">
        <v>77</v>
      </c>
      <c r="S3661">
        <v>3057.66</v>
      </c>
      <c r="T3661">
        <v>3.7</v>
      </c>
      <c r="U3661">
        <v>2025</v>
      </c>
      <c r="V3661" t="s">
        <v>97</v>
      </c>
      <c r="W3661" s="2">
        <v>45931</v>
      </c>
      <c r="X3661" t="s">
        <v>70</v>
      </c>
      <c r="Y3661" t="s">
        <v>48</v>
      </c>
      <c r="Z3661">
        <v>4218.84</v>
      </c>
      <c r="AA3661">
        <v>3057.66</v>
      </c>
      <c r="AB3661">
        <v>0.72499999999999998</v>
      </c>
    </row>
    <row r="3662" spans="1:28" x14ac:dyDescent="0.25">
      <c r="A3662" t="s">
        <v>3746</v>
      </c>
      <c r="B3662" s="2">
        <v>45866.54583333333</v>
      </c>
      <c r="C3662" s="2">
        <v>45872.345833333333</v>
      </c>
      <c r="D3662" t="s">
        <v>29</v>
      </c>
      <c r="E3662" t="s">
        <v>30</v>
      </c>
      <c r="F3662" t="s">
        <v>31</v>
      </c>
      <c r="G3662" t="s">
        <v>55</v>
      </c>
      <c r="H3662" t="s">
        <v>74</v>
      </c>
      <c r="I3662" t="s">
        <v>75</v>
      </c>
      <c r="J3662">
        <v>5.8</v>
      </c>
      <c r="K3662" t="s">
        <v>35</v>
      </c>
      <c r="L3662">
        <v>41</v>
      </c>
      <c r="M3662" s="2">
        <v>45866</v>
      </c>
      <c r="N3662" t="s">
        <v>68</v>
      </c>
      <c r="O3662">
        <v>8</v>
      </c>
      <c r="P3662">
        <v>2.2999999999999998</v>
      </c>
      <c r="Q3662">
        <v>7113.46</v>
      </c>
      <c r="R3662" t="s">
        <v>37</v>
      </c>
      <c r="S3662">
        <v>4874.75</v>
      </c>
      <c r="T3662">
        <v>3.7</v>
      </c>
      <c r="U3662">
        <v>2025</v>
      </c>
      <c r="V3662" t="s">
        <v>107</v>
      </c>
      <c r="W3662" s="2">
        <v>45839</v>
      </c>
      <c r="X3662" t="s">
        <v>78</v>
      </c>
      <c r="Y3662" t="s">
        <v>48</v>
      </c>
      <c r="Z3662">
        <v>7113.46</v>
      </c>
      <c r="AA3662">
        <v>4874.75</v>
      </c>
      <c r="AB3662">
        <v>0.68500000000000005</v>
      </c>
    </row>
    <row r="3663" spans="1:28" x14ac:dyDescent="0.25">
      <c r="A3663" t="s">
        <v>3747</v>
      </c>
      <c r="B3663" s="2">
        <v>46000.102777777778</v>
      </c>
      <c r="C3663" s="2">
        <v>46002.102777777778</v>
      </c>
      <c r="D3663" t="s">
        <v>50</v>
      </c>
      <c r="E3663" t="s">
        <v>73</v>
      </c>
      <c r="F3663" t="s">
        <v>51</v>
      </c>
      <c r="G3663" t="s">
        <v>66</v>
      </c>
      <c r="H3663" t="s">
        <v>45</v>
      </c>
      <c r="I3663" t="s">
        <v>34</v>
      </c>
      <c r="J3663">
        <v>2</v>
      </c>
      <c r="K3663" t="s">
        <v>35</v>
      </c>
      <c r="L3663">
        <v>59</v>
      </c>
      <c r="M3663" s="2">
        <v>46000</v>
      </c>
      <c r="N3663" t="s">
        <v>68</v>
      </c>
      <c r="O3663">
        <v>8</v>
      </c>
      <c r="P3663">
        <v>3.2</v>
      </c>
      <c r="Q3663">
        <v>3083.61</v>
      </c>
      <c r="R3663" t="s">
        <v>77</v>
      </c>
      <c r="S3663">
        <v>1876.47</v>
      </c>
      <c r="T3663">
        <v>3.7</v>
      </c>
      <c r="U3663">
        <v>2025</v>
      </c>
      <c r="V3663" t="s">
        <v>63</v>
      </c>
      <c r="W3663" s="2">
        <v>45992</v>
      </c>
      <c r="X3663" t="s">
        <v>70</v>
      </c>
      <c r="Y3663" t="s">
        <v>48</v>
      </c>
      <c r="Z3663">
        <v>3083.61</v>
      </c>
      <c r="AA3663">
        <v>1876.47</v>
      </c>
      <c r="AB3663">
        <v>0.60899999999999999</v>
      </c>
    </row>
    <row r="3664" spans="1:28" x14ac:dyDescent="0.25">
      <c r="A3664" t="s">
        <v>3748</v>
      </c>
      <c r="B3664" s="2">
        <v>45745.084027777782</v>
      </c>
      <c r="C3664" s="2">
        <v>45745.684027777781</v>
      </c>
      <c r="D3664" t="s">
        <v>42</v>
      </c>
      <c r="E3664" t="s">
        <v>30</v>
      </c>
      <c r="F3664" t="s">
        <v>51</v>
      </c>
      <c r="G3664" t="s">
        <v>55</v>
      </c>
      <c r="H3664" t="s">
        <v>33</v>
      </c>
      <c r="I3664" t="s">
        <v>57</v>
      </c>
      <c r="J3664">
        <v>0.6</v>
      </c>
      <c r="K3664" t="s">
        <v>35</v>
      </c>
      <c r="L3664">
        <v>64</v>
      </c>
      <c r="M3664" s="2">
        <v>45745</v>
      </c>
      <c r="N3664" t="s">
        <v>36</v>
      </c>
      <c r="O3664">
        <v>10</v>
      </c>
      <c r="P3664">
        <v>3.2</v>
      </c>
      <c r="Q3664">
        <v>4011.08</v>
      </c>
      <c r="R3664" t="s">
        <v>77</v>
      </c>
      <c r="S3664">
        <v>2711.71</v>
      </c>
      <c r="T3664">
        <v>4</v>
      </c>
      <c r="U3664">
        <v>2025</v>
      </c>
      <c r="V3664" t="s">
        <v>46</v>
      </c>
      <c r="W3664" s="2">
        <v>45717</v>
      </c>
      <c r="X3664" t="s">
        <v>92</v>
      </c>
      <c r="Y3664" t="s">
        <v>40</v>
      </c>
      <c r="Z3664">
        <v>4011.08</v>
      </c>
      <c r="AA3664">
        <v>2711.71</v>
      </c>
      <c r="AB3664">
        <v>0.67600000000000005</v>
      </c>
    </row>
    <row r="3665" spans="1:28" x14ac:dyDescent="0.25">
      <c r="A3665" t="s">
        <v>3749</v>
      </c>
      <c r="B3665" s="2">
        <v>46047.856944444437</v>
      </c>
      <c r="C3665" s="2">
        <v>46054.756944444453</v>
      </c>
      <c r="D3665" t="s">
        <v>29</v>
      </c>
      <c r="E3665" t="s">
        <v>30</v>
      </c>
      <c r="F3665" t="s">
        <v>51</v>
      </c>
      <c r="G3665" t="s">
        <v>66</v>
      </c>
      <c r="H3665" t="s">
        <v>52</v>
      </c>
      <c r="I3665" t="s">
        <v>57</v>
      </c>
      <c r="J3665">
        <v>6.9</v>
      </c>
      <c r="K3665" t="s">
        <v>35</v>
      </c>
      <c r="L3665">
        <v>12</v>
      </c>
      <c r="M3665" s="2">
        <v>46047</v>
      </c>
      <c r="N3665" t="s">
        <v>68</v>
      </c>
      <c r="O3665">
        <v>12.1</v>
      </c>
      <c r="P3665">
        <v>0.1</v>
      </c>
      <c r="Q3665">
        <v>8263.44</v>
      </c>
      <c r="R3665" t="s">
        <v>77</v>
      </c>
      <c r="S3665">
        <v>6437.88</v>
      </c>
      <c r="T3665">
        <v>4.4000000000000004</v>
      </c>
      <c r="U3665">
        <v>2026</v>
      </c>
      <c r="V3665" t="s">
        <v>69</v>
      </c>
      <c r="W3665" s="2">
        <v>46023</v>
      </c>
      <c r="X3665" t="s">
        <v>39</v>
      </c>
      <c r="Y3665" t="s">
        <v>40</v>
      </c>
      <c r="Z3665">
        <v>8263.44</v>
      </c>
      <c r="AA3665">
        <v>6437.88</v>
      </c>
      <c r="AB3665">
        <v>0.77900000000000003</v>
      </c>
    </row>
    <row r="3666" spans="1:28" x14ac:dyDescent="0.25">
      <c r="A3666" t="s">
        <v>3750</v>
      </c>
      <c r="B3666" s="2">
        <v>45982.904861111107</v>
      </c>
      <c r="C3666" s="2">
        <v>45986.804861111108</v>
      </c>
      <c r="D3666" t="s">
        <v>62</v>
      </c>
      <c r="E3666" t="s">
        <v>83</v>
      </c>
      <c r="F3666" t="s">
        <v>31</v>
      </c>
      <c r="G3666" t="s">
        <v>32</v>
      </c>
      <c r="H3666" t="s">
        <v>86</v>
      </c>
      <c r="I3666" t="s">
        <v>75</v>
      </c>
      <c r="J3666">
        <v>3.9</v>
      </c>
      <c r="K3666" t="s">
        <v>35</v>
      </c>
      <c r="L3666">
        <v>53</v>
      </c>
      <c r="M3666" s="2">
        <v>45982</v>
      </c>
      <c r="N3666" t="s">
        <v>36</v>
      </c>
      <c r="O3666">
        <v>8</v>
      </c>
      <c r="P3666">
        <v>1.1000000000000001</v>
      </c>
      <c r="Q3666">
        <v>6318.81</v>
      </c>
      <c r="R3666" t="s">
        <v>37</v>
      </c>
      <c r="S3666">
        <v>4215.1499999999996</v>
      </c>
      <c r="T3666">
        <v>3.9</v>
      </c>
      <c r="U3666">
        <v>2025</v>
      </c>
      <c r="V3666" t="s">
        <v>89</v>
      </c>
      <c r="W3666" s="2">
        <v>45962</v>
      </c>
      <c r="X3666" t="s">
        <v>81</v>
      </c>
      <c r="Y3666" t="s">
        <v>48</v>
      </c>
      <c r="Z3666">
        <v>6318.81</v>
      </c>
      <c r="AA3666">
        <v>4215.1499999999996</v>
      </c>
      <c r="AB3666">
        <v>0.66700000000000004</v>
      </c>
    </row>
    <row r="3667" spans="1:28" x14ac:dyDescent="0.25">
      <c r="A3667" t="s">
        <v>3751</v>
      </c>
      <c r="B3667" s="2">
        <v>45814.372916666667</v>
      </c>
      <c r="C3667" s="2">
        <v>45819.572916666657</v>
      </c>
      <c r="D3667" t="s">
        <v>113</v>
      </c>
      <c r="E3667" t="s">
        <v>30</v>
      </c>
      <c r="F3667" t="s">
        <v>51</v>
      </c>
      <c r="G3667" t="s">
        <v>32</v>
      </c>
      <c r="H3667" t="s">
        <v>45</v>
      </c>
      <c r="I3667" t="s">
        <v>34</v>
      </c>
      <c r="J3667">
        <v>5.2</v>
      </c>
      <c r="K3667" t="s">
        <v>35</v>
      </c>
      <c r="L3667">
        <v>52</v>
      </c>
      <c r="M3667" s="2">
        <v>45814</v>
      </c>
      <c r="N3667" t="s">
        <v>36</v>
      </c>
      <c r="O3667">
        <v>8</v>
      </c>
      <c r="P3667">
        <v>2.6</v>
      </c>
      <c r="Q3667">
        <v>5783.07</v>
      </c>
      <c r="R3667" t="s">
        <v>37</v>
      </c>
      <c r="S3667">
        <v>3692.15</v>
      </c>
      <c r="T3667">
        <v>3.8</v>
      </c>
      <c r="U3667">
        <v>2025</v>
      </c>
      <c r="V3667" t="s">
        <v>110</v>
      </c>
      <c r="W3667" s="2">
        <v>45809</v>
      </c>
      <c r="X3667" t="s">
        <v>81</v>
      </c>
      <c r="Y3667" t="s">
        <v>48</v>
      </c>
      <c r="Z3667">
        <v>5783.07</v>
      </c>
      <c r="AA3667">
        <v>3692.15</v>
      </c>
      <c r="AB3667">
        <v>0.63800000000000001</v>
      </c>
    </row>
    <row r="3668" spans="1:28" x14ac:dyDescent="0.25">
      <c r="A3668" t="s">
        <v>3752</v>
      </c>
      <c r="B3668" s="2">
        <v>46325.818749999999</v>
      </c>
      <c r="C3668" s="2">
        <v>46331.318749999999</v>
      </c>
      <c r="D3668" t="s">
        <v>113</v>
      </c>
      <c r="E3668" t="s">
        <v>83</v>
      </c>
      <c r="F3668" t="s">
        <v>31</v>
      </c>
      <c r="G3668" t="s">
        <v>55</v>
      </c>
      <c r="H3668" t="s">
        <v>33</v>
      </c>
      <c r="I3668" t="s">
        <v>75</v>
      </c>
      <c r="J3668">
        <v>5.5</v>
      </c>
      <c r="K3668" t="s">
        <v>35</v>
      </c>
      <c r="L3668">
        <v>30</v>
      </c>
      <c r="M3668" s="2">
        <v>46325</v>
      </c>
      <c r="N3668" t="s">
        <v>68</v>
      </c>
      <c r="O3668">
        <v>11.9</v>
      </c>
      <c r="P3668">
        <v>0</v>
      </c>
      <c r="Q3668">
        <v>7663.14</v>
      </c>
      <c r="R3668" t="s">
        <v>37</v>
      </c>
      <c r="S3668">
        <v>4919.18</v>
      </c>
      <c r="T3668">
        <v>3.9</v>
      </c>
      <c r="U3668">
        <v>2026</v>
      </c>
      <c r="V3668" t="s">
        <v>97</v>
      </c>
      <c r="W3668" s="2">
        <v>46296</v>
      </c>
      <c r="X3668" t="s">
        <v>81</v>
      </c>
      <c r="Y3668" t="s">
        <v>48</v>
      </c>
      <c r="Z3668">
        <v>7663.14</v>
      </c>
      <c r="AA3668">
        <v>4919.18</v>
      </c>
      <c r="AB3668">
        <v>0.64200000000000002</v>
      </c>
    </row>
    <row r="3669" spans="1:28" x14ac:dyDescent="0.25">
      <c r="A3669" t="s">
        <v>3753</v>
      </c>
      <c r="B3669" s="2">
        <v>46308.875694444447</v>
      </c>
      <c r="C3669" s="2">
        <v>46312.275694444441</v>
      </c>
      <c r="D3669" t="s">
        <v>85</v>
      </c>
      <c r="E3669" t="s">
        <v>73</v>
      </c>
      <c r="F3669" t="s">
        <v>51</v>
      </c>
      <c r="G3669" t="s">
        <v>55</v>
      </c>
      <c r="H3669" t="s">
        <v>52</v>
      </c>
      <c r="I3669" t="s">
        <v>34</v>
      </c>
      <c r="J3669">
        <v>3.4</v>
      </c>
      <c r="K3669" t="s">
        <v>35</v>
      </c>
      <c r="L3669">
        <v>108</v>
      </c>
      <c r="M3669" s="2">
        <v>46308</v>
      </c>
      <c r="N3669" t="s">
        <v>36</v>
      </c>
      <c r="O3669">
        <v>8.1</v>
      </c>
      <c r="P3669">
        <v>0.9</v>
      </c>
      <c r="Q3669">
        <v>5775.03</v>
      </c>
      <c r="R3669" t="s">
        <v>37</v>
      </c>
      <c r="S3669">
        <v>3584.62</v>
      </c>
      <c r="T3669">
        <v>3.8</v>
      </c>
      <c r="U3669">
        <v>2026</v>
      </c>
      <c r="V3669" t="s">
        <v>97</v>
      </c>
      <c r="W3669" s="2">
        <v>46296</v>
      </c>
      <c r="X3669" t="s">
        <v>70</v>
      </c>
      <c r="Y3669" t="s">
        <v>48</v>
      </c>
      <c r="Z3669">
        <v>5775.03</v>
      </c>
      <c r="AA3669">
        <v>3584.62</v>
      </c>
      <c r="AB3669">
        <v>0.621</v>
      </c>
    </row>
    <row r="3670" spans="1:28" x14ac:dyDescent="0.25">
      <c r="A3670" t="s">
        <v>3754</v>
      </c>
      <c r="B3670" s="2">
        <v>46290.260416666657</v>
      </c>
      <c r="C3670" s="2">
        <v>46294.560416666667</v>
      </c>
      <c r="D3670" t="s">
        <v>91</v>
      </c>
      <c r="E3670" t="s">
        <v>30</v>
      </c>
      <c r="F3670" t="s">
        <v>51</v>
      </c>
      <c r="G3670" t="s">
        <v>32</v>
      </c>
      <c r="H3670" t="s">
        <v>74</v>
      </c>
      <c r="I3670" t="s">
        <v>34</v>
      </c>
      <c r="J3670">
        <v>4.3</v>
      </c>
      <c r="K3670" t="s">
        <v>35</v>
      </c>
      <c r="L3670">
        <v>63</v>
      </c>
      <c r="M3670" s="2">
        <v>46290</v>
      </c>
      <c r="N3670" t="s">
        <v>36</v>
      </c>
      <c r="O3670">
        <v>8.1</v>
      </c>
      <c r="P3670">
        <v>1.6</v>
      </c>
      <c r="Q3670">
        <v>5786.58</v>
      </c>
      <c r="R3670" t="s">
        <v>77</v>
      </c>
      <c r="S3670">
        <v>3971.62</v>
      </c>
      <c r="T3670">
        <v>4.9000000000000004</v>
      </c>
      <c r="U3670">
        <v>2026</v>
      </c>
      <c r="V3670" t="s">
        <v>53</v>
      </c>
      <c r="W3670" s="2">
        <v>46266</v>
      </c>
      <c r="X3670" t="s">
        <v>81</v>
      </c>
      <c r="Y3670" t="s">
        <v>48</v>
      </c>
      <c r="Z3670">
        <v>5786.58</v>
      </c>
      <c r="AA3670">
        <v>3971.62</v>
      </c>
      <c r="AB3670">
        <v>0.68600000000000005</v>
      </c>
    </row>
    <row r="3671" spans="1:28" x14ac:dyDescent="0.25">
      <c r="A3671" t="s">
        <v>3755</v>
      </c>
      <c r="B3671" s="2">
        <v>46234.056250000001</v>
      </c>
      <c r="C3671" s="2">
        <v>46238.756249999999</v>
      </c>
      <c r="D3671" t="s">
        <v>72</v>
      </c>
      <c r="E3671" t="s">
        <v>83</v>
      </c>
      <c r="F3671" t="s">
        <v>51</v>
      </c>
      <c r="G3671" t="s">
        <v>44</v>
      </c>
      <c r="H3671" t="s">
        <v>45</v>
      </c>
      <c r="I3671" t="s">
        <v>34</v>
      </c>
      <c r="J3671">
        <v>4.7</v>
      </c>
      <c r="K3671" t="s">
        <v>35</v>
      </c>
      <c r="L3671">
        <v>60</v>
      </c>
      <c r="M3671" s="2">
        <v>46234</v>
      </c>
      <c r="N3671" t="s">
        <v>76</v>
      </c>
      <c r="O3671">
        <v>8.1</v>
      </c>
      <c r="P3671">
        <v>0.8</v>
      </c>
      <c r="Q3671">
        <v>7794.2</v>
      </c>
      <c r="R3671" t="s">
        <v>37</v>
      </c>
      <c r="S3671">
        <v>5716.52</v>
      </c>
      <c r="T3671">
        <v>3.9</v>
      </c>
      <c r="U3671">
        <v>2026</v>
      </c>
      <c r="V3671" t="s">
        <v>107</v>
      </c>
      <c r="W3671" s="2">
        <v>46204</v>
      </c>
      <c r="X3671" t="s">
        <v>81</v>
      </c>
      <c r="Y3671" t="s">
        <v>48</v>
      </c>
      <c r="Z3671">
        <v>7794.2</v>
      </c>
      <c r="AA3671">
        <v>5716.52</v>
      </c>
      <c r="AB3671">
        <v>0.73299999999999998</v>
      </c>
    </row>
    <row r="3672" spans="1:28" x14ac:dyDescent="0.25">
      <c r="A3672" t="s">
        <v>3756</v>
      </c>
      <c r="B3672" s="2">
        <v>46276.34097222222</v>
      </c>
      <c r="C3672" s="2">
        <v>46279.640972222223</v>
      </c>
      <c r="D3672" t="s">
        <v>72</v>
      </c>
      <c r="E3672" t="s">
        <v>43</v>
      </c>
      <c r="F3672" t="s">
        <v>51</v>
      </c>
      <c r="G3672" t="s">
        <v>32</v>
      </c>
      <c r="H3672" t="s">
        <v>45</v>
      </c>
      <c r="I3672" t="s">
        <v>34</v>
      </c>
      <c r="J3672">
        <v>3.3</v>
      </c>
      <c r="K3672" t="s">
        <v>35</v>
      </c>
      <c r="L3672">
        <v>47</v>
      </c>
      <c r="M3672" s="2">
        <v>46276</v>
      </c>
      <c r="N3672" t="s">
        <v>36</v>
      </c>
      <c r="O3672">
        <v>8</v>
      </c>
      <c r="P3672">
        <v>3</v>
      </c>
      <c r="Q3672">
        <v>5654.95</v>
      </c>
      <c r="R3672" t="s">
        <v>37</v>
      </c>
      <c r="S3672">
        <v>3937.21</v>
      </c>
      <c r="T3672">
        <v>4.2</v>
      </c>
      <c r="U3672">
        <v>2026</v>
      </c>
      <c r="V3672" t="s">
        <v>53</v>
      </c>
      <c r="W3672" s="2">
        <v>46266</v>
      </c>
      <c r="X3672" t="s">
        <v>81</v>
      </c>
      <c r="Y3672" t="s">
        <v>48</v>
      </c>
      <c r="Z3672">
        <v>5654.95</v>
      </c>
      <c r="AA3672">
        <v>3937.21</v>
      </c>
      <c r="AB3672">
        <v>0.69599999999999995</v>
      </c>
    </row>
    <row r="3673" spans="1:28" x14ac:dyDescent="0.25">
      <c r="A3673" t="s">
        <v>3757</v>
      </c>
      <c r="B3673" s="2">
        <v>46316.246527777781</v>
      </c>
      <c r="C3673" s="2">
        <v>46321.146527777782</v>
      </c>
      <c r="D3673" t="s">
        <v>85</v>
      </c>
      <c r="E3673" t="s">
        <v>30</v>
      </c>
      <c r="F3673" t="s">
        <v>51</v>
      </c>
      <c r="G3673" t="s">
        <v>44</v>
      </c>
      <c r="H3673" t="s">
        <v>56</v>
      </c>
      <c r="I3673" t="s">
        <v>57</v>
      </c>
      <c r="J3673">
        <v>4.9000000000000004</v>
      </c>
      <c r="K3673" t="s">
        <v>35</v>
      </c>
      <c r="L3673">
        <v>86</v>
      </c>
      <c r="M3673" s="2">
        <v>46316</v>
      </c>
      <c r="N3673" t="s">
        <v>36</v>
      </c>
      <c r="O3673">
        <v>7.9</v>
      </c>
      <c r="P3673">
        <v>1.8</v>
      </c>
      <c r="Q3673">
        <v>7288.31</v>
      </c>
      <c r="R3673" t="s">
        <v>77</v>
      </c>
      <c r="S3673">
        <v>3991.21</v>
      </c>
      <c r="T3673">
        <v>3.6</v>
      </c>
      <c r="U3673">
        <v>2026</v>
      </c>
      <c r="V3673" t="s">
        <v>97</v>
      </c>
      <c r="W3673" s="2">
        <v>46296</v>
      </c>
      <c r="X3673" t="s">
        <v>64</v>
      </c>
      <c r="Y3673" t="s">
        <v>48</v>
      </c>
      <c r="Z3673">
        <v>7288.31</v>
      </c>
      <c r="AA3673">
        <v>3991.21</v>
      </c>
      <c r="AB3673">
        <v>0.54800000000000004</v>
      </c>
    </row>
    <row r="3674" spans="1:28" x14ac:dyDescent="0.25">
      <c r="A3674" t="s">
        <v>3758</v>
      </c>
      <c r="B3674" s="2">
        <v>45794.64166666667</v>
      </c>
      <c r="C3674" s="2">
        <v>45798.841666666667</v>
      </c>
      <c r="D3674" t="s">
        <v>62</v>
      </c>
      <c r="E3674" t="s">
        <v>83</v>
      </c>
      <c r="F3674" t="s">
        <v>31</v>
      </c>
      <c r="G3674" t="s">
        <v>55</v>
      </c>
      <c r="H3674" t="s">
        <v>74</v>
      </c>
      <c r="I3674" t="s">
        <v>34</v>
      </c>
      <c r="J3674">
        <v>4.2</v>
      </c>
      <c r="K3674" t="s">
        <v>35</v>
      </c>
      <c r="L3674">
        <v>40</v>
      </c>
      <c r="M3674" s="2">
        <v>45794</v>
      </c>
      <c r="N3674" t="s">
        <v>36</v>
      </c>
      <c r="O3674">
        <v>12</v>
      </c>
      <c r="P3674">
        <v>1.6</v>
      </c>
      <c r="Q3674">
        <v>4241.63</v>
      </c>
      <c r="R3674" t="s">
        <v>37</v>
      </c>
      <c r="S3674">
        <v>2502.5500000000002</v>
      </c>
      <c r="T3674">
        <v>4.9000000000000004</v>
      </c>
      <c r="U3674">
        <v>2025</v>
      </c>
      <c r="V3674" t="s">
        <v>80</v>
      </c>
      <c r="W3674" s="2">
        <v>45778</v>
      </c>
      <c r="X3674" t="s">
        <v>92</v>
      </c>
      <c r="Y3674" t="s">
        <v>40</v>
      </c>
      <c r="Z3674">
        <v>4241.63</v>
      </c>
      <c r="AA3674">
        <v>2502.5500000000002</v>
      </c>
      <c r="AB3674">
        <v>0.59</v>
      </c>
    </row>
    <row r="3675" spans="1:28" x14ac:dyDescent="0.25">
      <c r="A3675" t="s">
        <v>3759</v>
      </c>
      <c r="B3675" s="2">
        <v>46331.9</v>
      </c>
      <c r="C3675" s="2">
        <v>46333.5</v>
      </c>
      <c r="D3675" t="s">
        <v>42</v>
      </c>
      <c r="E3675" t="s">
        <v>30</v>
      </c>
      <c r="F3675" t="s">
        <v>31</v>
      </c>
      <c r="G3675" t="s">
        <v>44</v>
      </c>
      <c r="H3675" t="s">
        <v>74</v>
      </c>
      <c r="I3675" t="s">
        <v>34</v>
      </c>
      <c r="J3675">
        <v>1.6</v>
      </c>
      <c r="K3675" t="s">
        <v>35</v>
      </c>
      <c r="L3675">
        <v>81</v>
      </c>
      <c r="M3675" s="2">
        <v>46331</v>
      </c>
      <c r="N3675" t="s">
        <v>68</v>
      </c>
      <c r="O3675">
        <v>9.9</v>
      </c>
      <c r="P3675">
        <v>1.4</v>
      </c>
      <c r="Q3675">
        <v>5019.1099999999997</v>
      </c>
      <c r="R3675" t="s">
        <v>37</v>
      </c>
      <c r="S3675">
        <v>3298.91</v>
      </c>
      <c r="T3675">
        <v>3.6</v>
      </c>
      <c r="U3675">
        <v>2026</v>
      </c>
      <c r="V3675" t="s">
        <v>89</v>
      </c>
      <c r="W3675" s="2">
        <v>46327</v>
      </c>
      <c r="X3675" t="s">
        <v>47</v>
      </c>
      <c r="Y3675" t="s">
        <v>48</v>
      </c>
      <c r="Z3675">
        <v>5019.1099999999997</v>
      </c>
      <c r="AA3675">
        <v>3298.91</v>
      </c>
      <c r="AB3675">
        <v>0.65700000000000003</v>
      </c>
    </row>
    <row r="3676" spans="1:28" x14ac:dyDescent="0.25">
      <c r="A3676" t="s">
        <v>3760</v>
      </c>
      <c r="B3676" s="2">
        <v>46085.740972222222</v>
      </c>
      <c r="C3676" s="2">
        <v>46086.84097222222</v>
      </c>
      <c r="D3676" t="s">
        <v>42</v>
      </c>
      <c r="E3676" t="s">
        <v>30</v>
      </c>
      <c r="F3676" t="s">
        <v>51</v>
      </c>
      <c r="G3676" t="s">
        <v>55</v>
      </c>
      <c r="H3676" t="s">
        <v>33</v>
      </c>
      <c r="I3676" t="s">
        <v>57</v>
      </c>
      <c r="J3676">
        <v>1.1000000000000001</v>
      </c>
      <c r="K3676" t="s">
        <v>35</v>
      </c>
      <c r="L3676">
        <v>67</v>
      </c>
      <c r="M3676" s="2">
        <v>46085</v>
      </c>
      <c r="N3676" t="s">
        <v>76</v>
      </c>
      <c r="O3676">
        <v>7.6</v>
      </c>
      <c r="P3676">
        <v>1.2</v>
      </c>
      <c r="Q3676">
        <v>3939.82</v>
      </c>
      <c r="R3676" t="s">
        <v>37</v>
      </c>
      <c r="S3676">
        <v>3064.97</v>
      </c>
      <c r="T3676">
        <v>3.8</v>
      </c>
      <c r="U3676">
        <v>2026</v>
      </c>
      <c r="V3676" t="s">
        <v>46</v>
      </c>
      <c r="W3676" s="2">
        <v>46082</v>
      </c>
      <c r="X3676" t="s">
        <v>64</v>
      </c>
      <c r="Y3676" t="s">
        <v>48</v>
      </c>
      <c r="Z3676">
        <v>3939.82</v>
      </c>
      <c r="AA3676">
        <v>3064.97</v>
      </c>
      <c r="AB3676">
        <v>0.77800000000000002</v>
      </c>
    </row>
    <row r="3677" spans="1:28" x14ac:dyDescent="0.25">
      <c r="A3677" t="s">
        <v>3761</v>
      </c>
      <c r="B3677" s="2">
        <v>46109.697222222218</v>
      </c>
      <c r="C3677" s="2">
        <v>46113.097222222219</v>
      </c>
      <c r="D3677" t="s">
        <v>50</v>
      </c>
      <c r="E3677" t="s">
        <v>83</v>
      </c>
      <c r="F3677" t="s">
        <v>31</v>
      </c>
      <c r="G3677" t="s">
        <v>66</v>
      </c>
      <c r="H3677" t="s">
        <v>56</v>
      </c>
      <c r="I3677" t="s">
        <v>57</v>
      </c>
      <c r="J3677">
        <v>3.4</v>
      </c>
      <c r="K3677" t="s">
        <v>35</v>
      </c>
      <c r="L3677">
        <v>50</v>
      </c>
      <c r="M3677" s="2">
        <v>46109</v>
      </c>
      <c r="N3677" t="s">
        <v>68</v>
      </c>
      <c r="O3677">
        <v>8.1999999999999993</v>
      </c>
      <c r="P3677">
        <v>1.4</v>
      </c>
      <c r="Q3677">
        <v>6503.94</v>
      </c>
      <c r="R3677" t="s">
        <v>77</v>
      </c>
      <c r="S3677">
        <v>3255.73</v>
      </c>
      <c r="T3677">
        <v>3.3</v>
      </c>
      <c r="U3677">
        <v>2026</v>
      </c>
      <c r="V3677" t="s">
        <v>46</v>
      </c>
      <c r="W3677" s="2">
        <v>46082</v>
      </c>
      <c r="X3677" t="s">
        <v>92</v>
      </c>
      <c r="Y3677" t="s">
        <v>40</v>
      </c>
      <c r="Z3677">
        <v>6503.94</v>
      </c>
      <c r="AA3677">
        <v>3255.73</v>
      </c>
      <c r="AB3677">
        <v>0.501</v>
      </c>
    </row>
    <row r="3678" spans="1:28" x14ac:dyDescent="0.25">
      <c r="A3678" t="s">
        <v>3762</v>
      </c>
      <c r="B3678" s="2">
        <v>46269.084722222222</v>
      </c>
      <c r="C3678" s="2">
        <v>46273.784722222219</v>
      </c>
      <c r="D3678" t="s">
        <v>91</v>
      </c>
      <c r="E3678" t="s">
        <v>83</v>
      </c>
      <c r="F3678" t="s">
        <v>31</v>
      </c>
      <c r="G3678" t="s">
        <v>32</v>
      </c>
      <c r="H3678" t="s">
        <v>56</v>
      </c>
      <c r="I3678" t="s">
        <v>57</v>
      </c>
      <c r="J3678">
        <v>4.7</v>
      </c>
      <c r="K3678" t="s">
        <v>35</v>
      </c>
      <c r="L3678">
        <v>64</v>
      </c>
      <c r="M3678" s="2">
        <v>46269</v>
      </c>
      <c r="N3678" t="s">
        <v>68</v>
      </c>
      <c r="O3678">
        <v>8.1</v>
      </c>
      <c r="P3678">
        <v>1.2</v>
      </c>
      <c r="Q3678">
        <v>6045.58</v>
      </c>
      <c r="R3678" t="s">
        <v>37</v>
      </c>
      <c r="S3678">
        <v>3243.91</v>
      </c>
      <c r="T3678">
        <v>3.1</v>
      </c>
      <c r="U3678">
        <v>2026</v>
      </c>
      <c r="V3678" t="s">
        <v>53</v>
      </c>
      <c r="W3678" s="2">
        <v>46266</v>
      </c>
      <c r="X3678" t="s">
        <v>81</v>
      </c>
      <c r="Y3678" t="s">
        <v>48</v>
      </c>
      <c r="Z3678">
        <v>6045.58</v>
      </c>
      <c r="AA3678">
        <v>3243.91</v>
      </c>
      <c r="AB3678">
        <v>0.53700000000000003</v>
      </c>
    </row>
    <row r="3679" spans="1:28" x14ac:dyDescent="0.25">
      <c r="A3679" t="s">
        <v>3763</v>
      </c>
      <c r="B3679" s="2">
        <v>45798.952777777777</v>
      </c>
      <c r="C3679" s="2">
        <v>45806.352777777778</v>
      </c>
      <c r="D3679" t="s">
        <v>29</v>
      </c>
      <c r="E3679" t="s">
        <v>83</v>
      </c>
      <c r="F3679" t="s">
        <v>31</v>
      </c>
      <c r="G3679" t="s">
        <v>66</v>
      </c>
      <c r="H3679" t="s">
        <v>33</v>
      </c>
      <c r="I3679" t="s">
        <v>57</v>
      </c>
      <c r="J3679">
        <v>7.4</v>
      </c>
      <c r="K3679" t="s">
        <v>35</v>
      </c>
      <c r="L3679">
        <v>14</v>
      </c>
      <c r="M3679" s="2">
        <v>45798</v>
      </c>
      <c r="N3679" t="s">
        <v>36</v>
      </c>
      <c r="O3679">
        <v>8</v>
      </c>
      <c r="P3679">
        <v>1.4</v>
      </c>
      <c r="Q3679">
        <v>7931.96</v>
      </c>
      <c r="R3679" t="s">
        <v>37</v>
      </c>
      <c r="S3679">
        <v>5650.85</v>
      </c>
      <c r="T3679">
        <v>4.2</v>
      </c>
      <c r="U3679">
        <v>2025</v>
      </c>
      <c r="V3679" t="s">
        <v>80</v>
      </c>
      <c r="W3679" s="2">
        <v>45778</v>
      </c>
      <c r="X3679" t="s">
        <v>64</v>
      </c>
      <c r="Y3679" t="s">
        <v>48</v>
      </c>
      <c r="Z3679">
        <v>7931.96</v>
      </c>
      <c r="AA3679">
        <v>5650.85</v>
      </c>
      <c r="AB3679">
        <v>0.71199999999999997</v>
      </c>
    </row>
    <row r="3680" spans="1:28" x14ac:dyDescent="0.25">
      <c r="A3680" t="s">
        <v>3764</v>
      </c>
      <c r="B3680" s="2">
        <v>45740.490972222222</v>
      </c>
      <c r="C3680" s="2">
        <v>45744.290972222218</v>
      </c>
      <c r="D3680" t="s">
        <v>72</v>
      </c>
      <c r="E3680" t="s">
        <v>83</v>
      </c>
      <c r="F3680" t="s">
        <v>31</v>
      </c>
      <c r="G3680" t="s">
        <v>32</v>
      </c>
      <c r="H3680" t="s">
        <v>86</v>
      </c>
      <c r="I3680" t="s">
        <v>75</v>
      </c>
      <c r="J3680">
        <v>3.8</v>
      </c>
      <c r="K3680" t="s">
        <v>35</v>
      </c>
      <c r="L3680">
        <v>28</v>
      </c>
      <c r="M3680" s="2">
        <v>45740</v>
      </c>
      <c r="N3680" t="s">
        <v>36</v>
      </c>
      <c r="O3680">
        <v>8.1</v>
      </c>
      <c r="P3680">
        <v>1.8</v>
      </c>
      <c r="Q3680">
        <v>7051.42</v>
      </c>
      <c r="R3680" t="s">
        <v>37</v>
      </c>
      <c r="S3680">
        <v>3791.48</v>
      </c>
      <c r="T3680">
        <v>3.9</v>
      </c>
      <c r="U3680">
        <v>2025</v>
      </c>
      <c r="V3680" t="s">
        <v>46</v>
      </c>
      <c r="W3680" s="2">
        <v>45717</v>
      </c>
      <c r="X3680" t="s">
        <v>78</v>
      </c>
      <c r="Y3680" t="s">
        <v>48</v>
      </c>
      <c r="Z3680">
        <v>7051.42</v>
      </c>
      <c r="AA3680">
        <v>3791.48</v>
      </c>
      <c r="AB3680">
        <v>0.53800000000000003</v>
      </c>
    </row>
    <row r="3681" spans="1:28" x14ac:dyDescent="0.25">
      <c r="A3681" t="s">
        <v>3765</v>
      </c>
      <c r="B3681" s="2">
        <v>45834.228472222218</v>
      </c>
      <c r="C3681" s="2">
        <v>45838.52847222222</v>
      </c>
      <c r="D3681" t="s">
        <v>113</v>
      </c>
      <c r="E3681" t="s">
        <v>30</v>
      </c>
      <c r="F3681" t="s">
        <v>152</v>
      </c>
      <c r="G3681" t="s">
        <v>44</v>
      </c>
      <c r="H3681" t="s">
        <v>45</v>
      </c>
      <c r="I3681" t="s">
        <v>57</v>
      </c>
      <c r="J3681">
        <v>4.3</v>
      </c>
      <c r="K3681" t="s">
        <v>35</v>
      </c>
      <c r="L3681">
        <v>25</v>
      </c>
      <c r="M3681" s="2">
        <v>45834</v>
      </c>
      <c r="N3681" t="s">
        <v>68</v>
      </c>
      <c r="O3681">
        <v>7.8</v>
      </c>
      <c r="P3681">
        <v>1.4</v>
      </c>
      <c r="Q3681">
        <v>6867.56</v>
      </c>
      <c r="R3681" t="s">
        <v>59</v>
      </c>
      <c r="S3681">
        <v>4682.08</v>
      </c>
      <c r="T3681">
        <v>4.5</v>
      </c>
      <c r="U3681">
        <v>2025</v>
      </c>
      <c r="V3681" t="s">
        <v>110</v>
      </c>
      <c r="W3681" s="2">
        <v>45809</v>
      </c>
      <c r="X3681" t="s">
        <v>47</v>
      </c>
      <c r="Y3681" t="s">
        <v>48</v>
      </c>
      <c r="Z3681">
        <v>6867.56</v>
      </c>
      <c r="AA3681">
        <v>4682.08</v>
      </c>
      <c r="AB3681">
        <v>0.68200000000000005</v>
      </c>
    </row>
    <row r="3682" spans="1:28" x14ac:dyDescent="0.25">
      <c r="A3682" t="s">
        <v>3766</v>
      </c>
      <c r="B3682" s="2">
        <v>45855.994444444441</v>
      </c>
      <c r="C3682" s="2">
        <v>45858.694444444453</v>
      </c>
      <c r="D3682" t="s">
        <v>62</v>
      </c>
      <c r="E3682" t="s">
        <v>30</v>
      </c>
      <c r="F3682" t="s">
        <v>31</v>
      </c>
      <c r="G3682" t="s">
        <v>55</v>
      </c>
      <c r="H3682" t="s">
        <v>67</v>
      </c>
      <c r="I3682" t="s">
        <v>34</v>
      </c>
      <c r="J3682">
        <v>2.7</v>
      </c>
      <c r="K3682" t="s">
        <v>58</v>
      </c>
      <c r="L3682">
        <v>78</v>
      </c>
      <c r="M3682" s="2">
        <v>45855</v>
      </c>
      <c r="N3682" t="s">
        <v>68</v>
      </c>
      <c r="O3682">
        <v>10.3</v>
      </c>
      <c r="P3682">
        <v>1</v>
      </c>
      <c r="Q3682">
        <v>3677.26</v>
      </c>
      <c r="R3682" t="s">
        <v>37</v>
      </c>
      <c r="S3682">
        <v>2862.02</v>
      </c>
      <c r="T3682">
        <v>4.0999999999999996</v>
      </c>
      <c r="U3682">
        <v>2025</v>
      </c>
      <c r="V3682" t="s">
        <v>107</v>
      </c>
      <c r="W3682" s="2">
        <v>45839</v>
      </c>
      <c r="X3682" t="s">
        <v>47</v>
      </c>
      <c r="Y3682" t="s">
        <v>48</v>
      </c>
      <c r="Z3682">
        <v>3677.26</v>
      </c>
      <c r="AA3682">
        <v>2862.02</v>
      </c>
      <c r="AB3682">
        <v>0.77800000000000002</v>
      </c>
    </row>
    <row r="3683" spans="1:28" x14ac:dyDescent="0.25">
      <c r="A3683" t="s">
        <v>3767</v>
      </c>
      <c r="B3683" s="2">
        <v>46281.6875</v>
      </c>
      <c r="C3683" s="2">
        <v>46282.1875</v>
      </c>
      <c r="D3683" t="s">
        <v>42</v>
      </c>
      <c r="E3683" t="s">
        <v>73</v>
      </c>
      <c r="F3683" t="s">
        <v>51</v>
      </c>
      <c r="G3683" t="s">
        <v>44</v>
      </c>
      <c r="H3683" t="s">
        <v>67</v>
      </c>
      <c r="I3683" t="s">
        <v>34</v>
      </c>
      <c r="J3683">
        <v>0.5</v>
      </c>
      <c r="K3683" t="s">
        <v>58</v>
      </c>
      <c r="L3683">
        <v>82</v>
      </c>
      <c r="M3683" s="2">
        <v>46281</v>
      </c>
      <c r="N3683" t="s">
        <v>36</v>
      </c>
      <c r="O3683">
        <v>8.1999999999999993</v>
      </c>
      <c r="P3683">
        <v>3.6</v>
      </c>
      <c r="Q3683">
        <v>3131.59</v>
      </c>
      <c r="R3683" t="s">
        <v>77</v>
      </c>
      <c r="S3683">
        <v>2105.19</v>
      </c>
      <c r="T3683">
        <v>3.8</v>
      </c>
      <c r="U3683">
        <v>2026</v>
      </c>
      <c r="V3683" t="s">
        <v>53</v>
      </c>
      <c r="W3683" s="2">
        <v>46266</v>
      </c>
      <c r="X3683" t="s">
        <v>64</v>
      </c>
      <c r="Y3683" t="s">
        <v>48</v>
      </c>
      <c r="Z3683">
        <v>3131.59</v>
      </c>
      <c r="AA3683">
        <v>2105.19</v>
      </c>
      <c r="AB3683">
        <v>0.67200000000000004</v>
      </c>
    </row>
    <row r="3684" spans="1:28" x14ac:dyDescent="0.25">
      <c r="A3684" t="s">
        <v>3768</v>
      </c>
      <c r="B3684" s="2">
        <v>46225.223611111112</v>
      </c>
      <c r="C3684" s="2">
        <v>46233.423611111109</v>
      </c>
      <c r="D3684" t="s">
        <v>29</v>
      </c>
      <c r="E3684" t="s">
        <v>83</v>
      </c>
      <c r="F3684" t="s">
        <v>51</v>
      </c>
      <c r="G3684" t="s">
        <v>44</v>
      </c>
      <c r="H3684" t="s">
        <v>56</v>
      </c>
      <c r="I3684" t="s">
        <v>34</v>
      </c>
      <c r="J3684">
        <v>8.1999999999999993</v>
      </c>
      <c r="K3684" t="s">
        <v>35</v>
      </c>
      <c r="L3684">
        <v>28</v>
      </c>
      <c r="M3684" s="2">
        <v>46225</v>
      </c>
      <c r="N3684" t="s">
        <v>76</v>
      </c>
      <c r="O3684">
        <v>7.8</v>
      </c>
      <c r="P3684">
        <v>2.2000000000000002</v>
      </c>
      <c r="Q3684">
        <v>10258.370000000001</v>
      </c>
      <c r="R3684" t="s">
        <v>59</v>
      </c>
      <c r="S3684">
        <v>6398.41</v>
      </c>
      <c r="T3684">
        <v>4.4000000000000004</v>
      </c>
      <c r="U3684">
        <v>2026</v>
      </c>
      <c r="V3684" t="s">
        <v>107</v>
      </c>
      <c r="W3684" s="2">
        <v>46204</v>
      </c>
      <c r="X3684" t="s">
        <v>64</v>
      </c>
      <c r="Y3684" t="s">
        <v>48</v>
      </c>
      <c r="Z3684">
        <v>10258.370000000001</v>
      </c>
      <c r="AA3684">
        <v>6398.41</v>
      </c>
      <c r="AB3684">
        <v>0.624</v>
      </c>
    </row>
    <row r="3685" spans="1:28" x14ac:dyDescent="0.25">
      <c r="A3685" t="s">
        <v>3769</v>
      </c>
      <c r="B3685" s="2">
        <v>46348.787499999999</v>
      </c>
      <c r="C3685" s="2">
        <v>46351.1875</v>
      </c>
      <c r="D3685" t="s">
        <v>50</v>
      </c>
      <c r="E3685" t="s">
        <v>30</v>
      </c>
      <c r="F3685" t="s">
        <v>31</v>
      </c>
      <c r="G3685" t="s">
        <v>44</v>
      </c>
      <c r="H3685" t="s">
        <v>74</v>
      </c>
      <c r="I3685" t="s">
        <v>57</v>
      </c>
      <c r="J3685">
        <v>2.4</v>
      </c>
      <c r="K3685" t="s">
        <v>35</v>
      </c>
      <c r="L3685">
        <v>83</v>
      </c>
      <c r="M3685" s="2">
        <v>46348</v>
      </c>
      <c r="N3685" t="s">
        <v>36</v>
      </c>
      <c r="O3685">
        <v>9.9</v>
      </c>
      <c r="P3685">
        <v>1.4</v>
      </c>
      <c r="Q3685">
        <v>4898.1099999999997</v>
      </c>
      <c r="R3685" t="s">
        <v>37</v>
      </c>
      <c r="S3685">
        <v>3574.61</v>
      </c>
      <c r="T3685">
        <v>4.0999999999999996</v>
      </c>
      <c r="U3685">
        <v>2026</v>
      </c>
      <c r="V3685" t="s">
        <v>89</v>
      </c>
      <c r="W3685" s="2">
        <v>46327</v>
      </c>
      <c r="X3685" t="s">
        <v>39</v>
      </c>
      <c r="Y3685" t="s">
        <v>40</v>
      </c>
      <c r="Z3685">
        <v>4898.1099999999997</v>
      </c>
      <c r="AA3685">
        <v>3574.61</v>
      </c>
      <c r="AB3685">
        <v>0.73</v>
      </c>
    </row>
    <row r="3686" spans="1:28" x14ac:dyDescent="0.25">
      <c r="A3686" t="s">
        <v>3770</v>
      </c>
      <c r="B3686" s="2">
        <v>46078.53402777778</v>
      </c>
      <c r="C3686" s="2">
        <v>46079.634027777778</v>
      </c>
      <c r="D3686" t="s">
        <v>42</v>
      </c>
      <c r="E3686" t="s">
        <v>83</v>
      </c>
      <c r="F3686" t="s">
        <v>51</v>
      </c>
      <c r="G3686" t="s">
        <v>32</v>
      </c>
      <c r="H3686" t="s">
        <v>74</v>
      </c>
      <c r="I3686" t="s">
        <v>75</v>
      </c>
      <c r="J3686">
        <v>1.1000000000000001</v>
      </c>
      <c r="K3686" t="s">
        <v>35</v>
      </c>
      <c r="L3686">
        <v>98</v>
      </c>
      <c r="M3686" s="2">
        <v>46078</v>
      </c>
      <c r="N3686" t="s">
        <v>36</v>
      </c>
      <c r="O3686">
        <v>8.1</v>
      </c>
      <c r="P3686">
        <v>3.5</v>
      </c>
      <c r="Q3686">
        <v>3228.15</v>
      </c>
      <c r="R3686" t="s">
        <v>37</v>
      </c>
      <c r="S3686">
        <v>2296.94</v>
      </c>
      <c r="T3686">
        <v>3.8</v>
      </c>
      <c r="U3686">
        <v>2026</v>
      </c>
      <c r="V3686" t="s">
        <v>104</v>
      </c>
      <c r="W3686" s="2">
        <v>46054</v>
      </c>
      <c r="X3686" t="s">
        <v>64</v>
      </c>
      <c r="Y3686" t="s">
        <v>48</v>
      </c>
      <c r="Z3686">
        <v>3228.15</v>
      </c>
      <c r="AA3686">
        <v>2296.94</v>
      </c>
      <c r="AB3686">
        <v>0.71199999999999997</v>
      </c>
    </row>
    <row r="3687" spans="1:28" x14ac:dyDescent="0.25">
      <c r="A3687" t="s">
        <v>3771</v>
      </c>
      <c r="B3687" s="2">
        <v>46058.772222222222</v>
      </c>
      <c r="C3687" s="2">
        <v>46060.772222222222</v>
      </c>
      <c r="D3687" t="s">
        <v>62</v>
      </c>
      <c r="E3687" t="s">
        <v>30</v>
      </c>
      <c r="F3687" t="s">
        <v>31</v>
      </c>
      <c r="G3687" t="s">
        <v>44</v>
      </c>
      <c r="H3687" t="s">
        <v>33</v>
      </c>
      <c r="I3687" t="s">
        <v>57</v>
      </c>
      <c r="J3687">
        <v>2</v>
      </c>
      <c r="K3687" t="s">
        <v>35</v>
      </c>
      <c r="L3687">
        <v>81</v>
      </c>
      <c r="M3687" s="2">
        <v>46058</v>
      </c>
      <c r="N3687" t="s">
        <v>36</v>
      </c>
      <c r="O3687">
        <v>10</v>
      </c>
      <c r="P3687">
        <v>1.5</v>
      </c>
      <c r="Q3687">
        <v>3784.11</v>
      </c>
      <c r="R3687" t="s">
        <v>59</v>
      </c>
      <c r="S3687">
        <v>2623.37</v>
      </c>
      <c r="T3687">
        <v>3.6</v>
      </c>
      <c r="U3687">
        <v>2026</v>
      </c>
      <c r="V3687" t="s">
        <v>104</v>
      </c>
      <c r="W3687" s="2">
        <v>46054</v>
      </c>
      <c r="X3687" t="s">
        <v>47</v>
      </c>
      <c r="Y3687" t="s">
        <v>48</v>
      </c>
      <c r="Z3687">
        <v>3784.11</v>
      </c>
      <c r="AA3687">
        <v>2623.37</v>
      </c>
      <c r="AB3687">
        <v>0.69299999999999995</v>
      </c>
    </row>
    <row r="3688" spans="1:28" x14ac:dyDescent="0.25">
      <c r="A3688" t="s">
        <v>3772</v>
      </c>
      <c r="B3688" s="2">
        <v>46355.3</v>
      </c>
      <c r="C3688" s="2">
        <v>46362.3</v>
      </c>
      <c r="D3688" t="s">
        <v>29</v>
      </c>
      <c r="E3688" t="s">
        <v>30</v>
      </c>
      <c r="F3688" t="s">
        <v>51</v>
      </c>
      <c r="G3688" t="s">
        <v>32</v>
      </c>
      <c r="H3688" t="s">
        <v>86</v>
      </c>
      <c r="I3688" t="s">
        <v>34</v>
      </c>
      <c r="J3688">
        <v>7</v>
      </c>
      <c r="K3688" t="s">
        <v>35</v>
      </c>
      <c r="L3688">
        <v>22</v>
      </c>
      <c r="M3688" s="2">
        <v>46355</v>
      </c>
      <c r="N3688" t="s">
        <v>68</v>
      </c>
      <c r="O3688">
        <v>8</v>
      </c>
      <c r="P3688">
        <v>1.8</v>
      </c>
      <c r="Q3688">
        <v>8339.93</v>
      </c>
      <c r="R3688" t="s">
        <v>37</v>
      </c>
      <c r="S3688">
        <v>4296.38</v>
      </c>
      <c r="T3688">
        <v>3.9</v>
      </c>
      <c r="U3688">
        <v>2026</v>
      </c>
      <c r="V3688" t="s">
        <v>89</v>
      </c>
      <c r="W3688" s="2">
        <v>46327</v>
      </c>
      <c r="X3688" t="s">
        <v>39</v>
      </c>
      <c r="Y3688" t="s">
        <v>40</v>
      </c>
      <c r="Z3688">
        <v>8339.93</v>
      </c>
      <c r="AA3688">
        <v>4296.38</v>
      </c>
      <c r="AB3688">
        <v>0.51500000000000001</v>
      </c>
    </row>
    <row r="3689" spans="1:28" x14ac:dyDescent="0.25">
      <c r="A3689" t="s">
        <v>3773</v>
      </c>
      <c r="B3689" s="2">
        <v>46128.492361111108</v>
      </c>
      <c r="C3689" s="2">
        <v>46135.392361111109</v>
      </c>
      <c r="D3689" t="s">
        <v>29</v>
      </c>
      <c r="E3689" t="s">
        <v>73</v>
      </c>
      <c r="F3689" t="s">
        <v>31</v>
      </c>
      <c r="G3689" t="s">
        <v>32</v>
      </c>
      <c r="H3689" t="s">
        <v>67</v>
      </c>
      <c r="I3689" t="s">
        <v>34</v>
      </c>
      <c r="J3689">
        <v>6.9</v>
      </c>
      <c r="K3689" t="s">
        <v>35</v>
      </c>
      <c r="L3689">
        <v>54</v>
      </c>
      <c r="M3689" s="2">
        <v>46128</v>
      </c>
      <c r="N3689" t="s">
        <v>36</v>
      </c>
      <c r="O3689">
        <v>10.1</v>
      </c>
      <c r="P3689">
        <v>1.4</v>
      </c>
      <c r="Q3689">
        <v>9308.1200000000008</v>
      </c>
      <c r="R3689" t="s">
        <v>37</v>
      </c>
      <c r="S3689">
        <v>6232.07</v>
      </c>
      <c r="T3689">
        <v>3.9</v>
      </c>
      <c r="U3689">
        <v>2026</v>
      </c>
      <c r="V3689" t="s">
        <v>38</v>
      </c>
      <c r="W3689" s="2">
        <v>46113</v>
      </c>
      <c r="X3689" t="s">
        <v>47</v>
      </c>
      <c r="Y3689" t="s">
        <v>48</v>
      </c>
      <c r="Z3689">
        <v>9308.1200000000008</v>
      </c>
      <c r="AA3689">
        <v>6232.07</v>
      </c>
      <c r="AB3689">
        <v>0.67</v>
      </c>
    </row>
    <row r="3690" spans="1:28" x14ac:dyDescent="0.25">
      <c r="A3690" t="s">
        <v>3774</v>
      </c>
      <c r="B3690" s="2">
        <v>45875.550694444442</v>
      </c>
      <c r="C3690" s="2">
        <v>45876.050694444442</v>
      </c>
      <c r="D3690" t="s">
        <v>42</v>
      </c>
      <c r="E3690" t="s">
        <v>73</v>
      </c>
      <c r="F3690" t="s">
        <v>31</v>
      </c>
      <c r="G3690" t="s">
        <v>32</v>
      </c>
      <c r="H3690" t="s">
        <v>52</v>
      </c>
      <c r="I3690" t="s">
        <v>57</v>
      </c>
      <c r="J3690">
        <v>0.5</v>
      </c>
      <c r="K3690" t="s">
        <v>35</v>
      </c>
      <c r="L3690">
        <v>81</v>
      </c>
      <c r="M3690" s="2">
        <v>45875</v>
      </c>
      <c r="N3690" t="s">
        <v>76</v>
      </c>
      <c r="O3690">
        <v>7.6</v>
      </c>
      <c r="P3690">
        <v>2.2999999999999998</v>
      </c>
      <c r="Q3690">
        <v>2215.19</v>
      </c>
      <c r="R3690" t="s">
        <v>77</v>
      </c>
      <c r="S3690">
        <v>1072.1099999999999</v>
      </c>
      <c r="T3690">
        <v>3.6</v>
      </c>
      <c r="U3690">
        <v>2025</v>
      </c>
      <c r="V3690" t="s">
        <v>87</v>
      </c>
      <c r="W3690" s="2">
        <v>45870</v>
      </c>
      <c r="X3690" t="s">
        <v>64</v>
      </c>
      <c r="Y3690" t="s">
        <v>48</v>
      </c>
      <c r="Z3690">
        <v>2215.19</v>
      </c>
      <c r="AA3690">
        <v>1072.1099999999999</v>
      </c>
      <c r="AB3690">
        <v>0.48399999999999999</v>
      </c>
    </row>
    <row r="3691" spans="1:28" x14ac:dyDescent="0.25">
      <c r="A3691" t="s">
        <v>3775</v>
      </c>
      <c r="B3691" s="2">
        <v>46386.493750000001</v>
      </c>
      <c r="C3691" s="2">
        <v>46393.59375</v>
      </c>
      <c r="D3691" t="s">
        <v>29</v>
      </c>
      <c r="E3691" t="s">
        <v>30</v>
      </c>
      <c r="F3691" t="s">
        <v>31</v>
      </c>
      <c r="G3691" t="s">
        <v>55</v>
      </c>
      <c r="H3691" t="s">
        <v>52</v>
      </c>
      <c r="I3691" t="s">
        <v>75</v>
      </c>
      <c r="J3691">
        <v>7.1</v>
      </c>
      <c r="K3691" t="s">
        <v>35</v>
      </c>
      <c r="L3691">
        <v>22</v>
      </c>
      <c r="M3691" s="2">
        <v>46386</v>
      </c>
      <c r="N3691" t="s">
        <v>76</v>
      </c>
      <c r="O3691">
        <v>7.8</v>
      </c>
      <c r="P3691">
        <v>3</v>
      </c>
      <c r="Q3691">
        <v>6446.15</v>
      </c>
      <c r="R3691" t="s">
        <v>37</v>
      </c>
      <c r="S3691">
        <v>3203.42</v>
      </c>
      <c r="T3691">
        <v>4.3</v>
      </c>
      <c r="U3691">
        <v>2026</v>
      </c>
      <c r="V3691" t="s">
        <v>63</v>
      </c>
      <c r="W3691" s="2">
        <v>46357</v>
      </c>
      <c r="X3691" t="s">
        <v>64</v>
      </c>
      <c r="Y3691" t="s">
        <v>48</v>
      </c>
      <c r="Z3691">
        <v>6446.15</v>
      </c>
      <c r="AA3691">
        <v>3203.42</v>
      </c>
      <c r="AB3691">
        <v>0.497</v>
      </c>
    </row>
    <row r="3692" spans="1:28" x14ac:dyDescent="0.25">
      <c r="A3692" t="s">
        <v>3776</v>
      </c>
      <c r="B3692" s="2">
        <v>46289.779166666667</v>
      </c>
      <c r="C3692" s="2">
        <v>46292.479166666657</v>
      </c>
      <c r="D3692" t="s">
        <v>91</v>
      </c>
      <c r="E3692" t="s">
        <v>83</v>
      </c>
      <c r="F3692" t="s">
        <v>31</v>
      </c>
      <c r="G3692" t="s">
        <v>44</v>
      </c>
      <c r="H3692" t="s">
        <v>33</v>
      </c>
      <c r="I3692" t="s">
        <v>34</v>
      </c>
      <c r="J3692">
        <v>2.7</v>
      </c>
      <c r="K3692" t="s">
        <v>35</v>
      </c>
      <c r="L3692">
        <v>53</v>
      </c>
      <c r="M3692" s="2">
        <v>46289</v>
      </c>
      <c r="N3692" t="s">
        <v>36</v>
      </c>
      <c r="O3692">
        <v>7.9</v>
      </c>
      <c r="P3692">
        <v>1.2</v>
      </c>
      <c r="Q3692">
        <v>4447.9799999999996</v>
      </c>
      <c r="R3692" t="s">
        <v>59</v>
      </c>
      <c r="S3692">
        <v>2186.5700000000002</v>
      </c>
      <c r="T3692">
        <v>4.5</v>
      </c>
      <c r="U3692">
        <v>2026</v>
      </c>
      <c r="V3692" t="s">
        <v>53</v>
      </c>
      <c r="W3692" s="2">
        <v>46266</v>
      </c>
      <c r="X3692" t="s">
        <v>47</v>
      </c>
      <c r="Y3692" t="s">
        <v>48</v>
      </c>
      <c r="Z3692">
        <v>4447.9799999999996</v>
      </c>
      <c r="AA3692">
        <v>2186.5700000000002</v>
      </c>
      <c r="AB3692">
        <v>0.49199999999999999</v>
      </c>
    </row>
    <row r="3693" spans="1:28" x14ac:dyDescent="0.25">
      <c r="A3693" t="s">
        <v>3777</v>
      </c>
      <c r="B3693" s="2">
        <v>45832.373611111107</v>
      </c>
      <c r="C3693" s="2">
        <v>45832.873611111107</v>
      </c>
      <c r="D3693" t="s">
        <v>42</v>
      </c>
      <c r="E3693" t="s">
        <v>83</v>
      </c>
      <c r="F3693" t="s">
        <v>51</v>
      </c>
      <c r="G3693" t="s">
        <v>32</v>
      </c>
      <c r="H3693" t="s">
        <v>33</v>
      </c>
      <c r="I3693" t="s">
        <v>34</v>
      </c>
      <c r="J3693">
        <v>0.5</v>
      </c>
      <c r="K3693" t="s">
        <v>35</v>
      </c>
      <c r="L3693">
        <v>56</v>
      </c>
      <c r="M3693" s="2">
        <v>45832</v>
      </c>
      <c r="N3693" t="s">
        <v>36</v>
      </c>
      <c r="O3693">
        <v>8.1999999999999993</v>
      </c>
      <c r="P3693">
        <v>1.3</v>
      </c>
      <c r="Q3693">
        <v>3366.13</v>
      </c>
      <c r="R3693" t="s">
        <v>37</v>
      </c>
      <c r="S3693">
        <v>1725.73</v>
      </c>
      <c r="T3693">
        <v>3.9</v>
      </c>
      <c r="U3693">
        <v>2025</v>
      </c>
      <c r="V3693" t="s">
        <v>110</v>
      </c>
      <c r="W3693" s="2">
        <v>45809</v>
      </c>
      <c r="X3693" t="s">
        <v>70</v>
      </c>
      <c r="Y3693" t="s">
        <v>48</v>
      </c>
      <c r="Z3693">
        <v>3366.13</v>
      </c>
      <c r="AA3693">
        <v>1725.73</v>
      </c>
      <c r="AB3693">
        <v>0.51300000000000001</v>
      </c>
    </row>
    <row r="3694" spans="1:28" x14ac:dyDescent="0.25">
      <c r="A3694" t="s">
        <v>3778</v>
      </c>
      <c r="B3694" s="2">
        <v>45680.416666666657</v>
      </c>
      <c r="C3694" s="2">
        <v>45684.716666666667</v>
      </c>
      <c r="D3694" t="s">
        <v>72</v>
      </c>
      <c r="E3694" t="s">
        <v>30</v>
      </c>
      <c r="F3694" t="s">
        <v>31</v>
      </c>
      <c r="G3694" t="s">
        <v>32</v>
      </c>
      <c r="H3694" t="s">
        <v>74</v>
      </c>
      <c r="I3694" t="s">
        <v>75</v>
      </c>
      <c r="J3694">
        <v>4.3</v>
      </c>
      <c r="K3694" t="s">
        <v>35</v>
      </c>
      <c r="L3694">
        <v>45</v>
      </c>
      <c r="M3694" s="2">
        <v>45680</v>
      </c>
      <c r="N3694" t="s">
        <v>36</v>
      </c>
      <c r="O3694">
        <v>7.6</v>
      </c>
      <c r="P3694">
        <v>2.5</v>
      </c>
      <c r="Q3694">
        <v>6729.67</v>
      </c>
      <c r="R3694" t="s">
        <v>59</v>
      </c>
      <c r="S3694">
        <v>4103.41</v>
      </c>
      <c r="T3694">
        <v>4.0999999999999996</v>
      </c>
      <c r="U3694">
        <v>2025</v>
      </c>
      <c r="V3694" t="s">
        <v>69</v>
      </c>
      <c r="W3694" s="2">
        <v>45658</v>
      </c>
      <c r="X3694" t="s">
        <v>47</v>
      </c>
      <c r="Y3694" t="s">
        <v>48</v>
      </c>
      <c r="Z3694">
        <v>6729.67</v>
      </c>
      <c r="AA3694">
        <v>4103.41</v>
      </c>
      <c r="AB3694">
        <v>0.61</v>
      </c>
    </row>
    <row r="3695" spans="1:28" x14ac:dyDescent="0.25">
      <c r="A3695" t="s">
        <v>3779</v>
      </c>
      <c r="B3695" s="2">
        <v>46382.811805555553</v>
      </c>
      <c r="C3695" s="2">
        <v>46386.311805555553</v>
      </c>
      <c r="D3695" t="s">
        <v>72</v>
      </c>
      <c r="E3695" t="s">
        <v>30</v>
      </c>
      <c r="F3695" t="s">
        <v>51</v>
      </c>
      <c r="G3695" t="s">
        <v>55</v>
      </c>
      <c r="H3695" t="s">
        <v>86</v>
      </c>
      <c r="I3695" t="s">
        <v>75</v>
      </c>
      <c r="J3695">
        <v>3.5</v>
      </c>
      <c r="K3695" t="s">
        <v>35</v>
      </c>
      <c r="L3695">
        <v>37</v>
      </c>
      <c r="M3695" s="2">
        <v>46382</v>
      </c>
      <c r="N3695" t="s">
        <v>36</v>
      </c>
      <c r="O3695">
        <v>12</v>
      </c>
      <c r="P3695">
        <v>2.5</v>
      </c>
      <c r="Q3695">
        <v>4484.6000000000004</v>
      </c>
      <c r="R3695" t="s">
        <v>59</v>
      </c>
      <c r="S3695">
        <v>3425.63</v>
      </c>
      <c r="T3695">
        <v>5</v>
      </c>
      <c r="U3695">
        <v>2026</v>
      </c>
      <c r="V3695" t="s">
        <v>63</v>
      </c>
      <c r="W3695" s="2">
        <v>46357</v>
      </c>
      <c r="X3695" t="s">
        <v>92</v>
      </c>
      <c r="Y3695" t="s">
        <v>40</v>
      </c>
      <c r="Z3695">
        <v>4484.6000000000004</v>
      </c>
      <c r="AA3695">
        <v>3425.63</v>
      </c>
      <c r="AB3695">
        <v>0.76400000000000001</v>
      </c>
    </row>
    <row r="3696" spans="1:28" x14ac:dyDescent="0.25">
      <c r="A3696" t="s">
        <v>3780</v>
      </c>
      <c r="B3696" s="2">
        <v>45892.177777777782</v>
      </c>
      <c r="C3696" s="2">
        <v>45896.277777777781</v>
      </c>
      <c r="D3696" t="s">
        <v>85</v>
      </c>
      <c r="E3696" t="s">
        <v>73</v>
      </c>
      <c r="F3696" t="s">
        <v>31</v>
      </c>
      <c r="G3696" t="s">
        <v>66</v>
      </c>
      <c r="H3696" t="s">
        <v>86</v>
      </c>
      <c r="I3696" t="s">
        <v>34</v>
      </c>
      <c r="J3696">
        <v>4.0999999999999996</v>
      </c>
      <c r="K3696" t="s">
        <v>35</v>
      </c>
      <c r="L3696">
        <v>87</v>
      </c>
      <c r="M3696" s="2">
        <v>45892</v>
      </c>
      <c r="N3696" t="s">
        <v>36</v>
      </c>
      <c r="O3696">
        <v>7.9</v>
      </c>
      <c r="P3696">
        <v>2.1</v>
      </c>
      <c r="Q3696">
        <v>6449.74</v>
      </c>
      <c r="R3696" t="s">
        <v>37</v>
      </c>
      <c r="S3696">
        <v>3240.77</v>
      </c>
      <c r="T3696">
        <v>3.9</v>
      </c>
      <c r="U3696">
        <v>2025</v>
      </c>
      <c r="V3696" t="s">
        <v>87</v>
      </c>
      <c r="W3696" s="2">
        <v>45870</v>
      </c>
      <c r="X3696" t="s">
        <v>92</v>
      </c>
      <c r="Y3696" t="s">
        <v>40</v>
      </c>
      <c r="Z3696">
        <v>6449.74</v>
      </c>
      <c r="AA3696">
        <v>3240.77</v>
      </c>
      <c r="AB3696">
        <v>0.502</v>
      </c>
    </row>
    <row r="3697" spans="1:28" x14ac:dyDescent="0.25">
      <c r="A3697" t="s">
        <v>3781</v>
      </c>
      <c r="B3697" s="2">
        <v>45670.841666666667</v>
      </c>
      <c r="C3697" s="2">
        <v>45674.841666666667</v>
      </c>
      <c r="D3697" t="s">
        <v>85</v>
      </c>
      <c r="E3697" t="s">
        <v>73</v>
      </c>
      <c r="F3697" t="s">
        <v>51</v>
      </c>
      <c r="G3697" t="s">
        <v>55</v>
      </c>
      <c r="H3697" t="s">
        <v>56</v>
      </c>
      <c r="I3697" t="s">
        <v>34</v>
      </c>
      <c r="J3697">
        <v>4</v>
      </c>
      <c r="K3697" t="s">
        <v>35</v>
      </c>
      <c r="L3697">
        <v>69</v>
      </c>
      <c r="M3697" s="2">
        <v>45670</v>
      </c>
      <c r="N3697" t="s">
        <v>68</v>
      </c>
      <c r="O3697">
        <v>8.1</v>
      </c>
      <c r="P3697">
        <v>1.4</v>
      </c>
      <c r="Q3697">
        <v>5439.25</v>
      </c>
      <c r="R3697" t="s">
        <v>37</v>
      </c>
      <c r="S3697">
        <v>3787.87</v>
      </c>
      <c r="T3697">
        <v>4.2</v>
      </c>
      <c r="U3697">
        <v>2025</v>
      </c>
      <c r="V3697" t="s">
        <v>69</v>
      </c>
      <c r="W3697" s="2">
        <v>45658</v>
      </c>
      <c r="X3697" t="s">
        <v>78</v>
      </c>
      <c r="Y3697" t="s">
        <v>48</v>
      </c>
      <c r="Z3697">
        <v>5439.25</v>
      </c>
      <c r="AA3697">
        <v>3787.87</v>
      </c>
      <c r="AB3697">
        <v>0.69599999999999995</v>
      </c>
    </row>
    <row r="3698" spans="1:28" x14ac:dyDescent="0.25">
      <c r="A3698" t="s">
        <v>3782</v>
      </c>
      <c r="B3698" s="2">
        <v>45758.877083333333</v>
      </c>
      <c r="C3698" s="2">
        <v>45761.877083333333</v>
      </c>
      <c r="D3698" t="s">
        <v>72</v>
      </c>
      <c r="E3698" t="s">
        <v>73</v>
      </c>
      <c r="F3698" t="s">
        <v>51</v>
      </c>
      <c r="G3698" t="s">
        <v>44</v>
      </c>
      <c r="H3698" t="s">
        <v>67</v>
      </c>
      <c r="I3698" t="s">
        <v>57</v>
      </c>
      <c r="J3698">
        <v>3</v>
      </c>
      <c r="K3698" t="s">
        <v>35</v>
      </c>
      <c r="L3698">
        <v>41</v>
      </c>
      <c r="M3698" s="2">
        <v>45758</v>
      </c>
      <c r="N3698" t="s">
        <v>36</v>
      </c>
      <c r="O3698">
        <v>10.199999999999999</v>
      </c>
      <c r="P3698">
        <v>2</v>
      </c>
      <c r="Q3698">
        <v>5657.98</v>
      </c>
      <c r="R3698" t="s">
        <v>59</v>
      </c>
      <c r="S3698">
        <v>3576.98</v>
      </c>
      <c r="T3698">
        <v>4.8</v>
      </c>
      <c r="U3698">
        <v>2025</v>
      </c>
      <c r="V3698" t="s">
        <v>38</v>
      </c>
      <c r="W3698" s="2">
        <v>45748</v>
      </c>
      <c r="X3698" t="s">
        <v>81</v>
      </c>
      <c r="Y3698" t="s">
        <v>48</v>
      </c>
      <c r="Z3698">
        <v>5657.98</v>
      </c>
      <c r="AA3698">
        <v>3576.98</v>
      </c>
      <c r="AB3698">
        <v>0.63200000000000001</v>
      </c>
    </row>
    <row r="3699" spans="1:28" x14ac:dyDescent="0.25">
      <c r="A3699" t="s">
        <v>3783</v>
      </c>
      <c r="B3699" s="2">
        <v>46193.604166666657</v>
      </c>
      <c r="C3699" s="2">
        <v>46197.104166666657</v>
      </c>
      <c r="D3699" t="s">
        <v>72</v>
      </c>
      <c r="E3699" t="s">
        <v>83</v>
      </c>
      <c r="F3699" t="s">
        <v>51</v>
      </c>
      <c r="G3699" t="s">
        <v>55</v>
      </c>
      <c r="H3699" t="s">
        <v>86</v>
      </c>
      <c r="I3699" t="s">
        <v>75</v>
      </c>
      <c r="J3699">
        <v>3.5</v>
      </c>
      <c r="K3699" t="s">
        <v>35</v>
      </c>
      <c r="L3699">
        <v>67</v>
      </c>
      <c r="M3699" s="2">
        <v>46193</v>
      </c>
      <c r="N3699" t="s">
        <v>76</v>
      </c>
      <c r="O3699">
        <v>12.3</v>
      </c>
      <c r="P3699">
        <v>0</v>
      </c>
      <c r="Q3699">
        <v>5458.31</v>
      </c>
      <c r="R3699" t="s">
        <v>59</v>
      </c>
      <c r="S3699">
        <v>3071.68</v>
      </c>
      <c r="T3699">
        <v>3.9</v>
      </c>
      <c r="U3699">
        <v>2026</v>
      </c>
      <c r="V3699" t="s">
        <v>110</v>
      </c>
      <c r="W3699" s="2">
        <v>46174</v>
      </c>
      <c r="X3699" t="s">
        <v>92</v>
      </c>
      <c r="Y3699" t="s">
        <v>40</v>
      </c>
      <c r="Z3699">
        <v>5458.31</v>
      </c>
      <c r="AA3699">
        <v>3071.68</v>
      </c>
      <c r="AB3699">
        <v>0.56299999999999994</v>
      </c>
    </row>
    <row r="3700" spans="1:28" x14ac:dyDescent="0.25">
      <c r="A3700" t="s">
        <v>3784</v>
      </c>
      <c r="B3700" s="2">
        <v>46180.623611111107</v>
      </c>
      <c r="C3700" s="2">
        <v>46186.323611111111</v>
      </c>
      <c r="D3700" t="s">
        <v>29</v>
      </c>
      <c r="E3700" t="s">
        <v>73</v>
      </c>
      <c r="F3700" t="s">
        <v>31</v>
      </c>
      <c r="G3700" t="s">
        <v>44</v>
      </c>
      <c r="H3700" t="s">
        <v>86</v>
      </c>
      <c r="I3700" t="s">
        <v>34</v>
      </c>
      <c r="J3700">
        <v>5.7</v>
      </c>
      <c r="K3700" t="s">
        <v>35</v>
      </c>
      <c r="L3700">
        <v>35</v>
      </c>
      <c r="M3700" s="2">
        <v>46180</v>
      </c>
      <c r="N3700" t="s">
        <v>76</v>
      </c>
      <c r="O3700">
        <v>7.8</v>
      </c>
      <c r="P3700">
        <v>1.7</v>
      </c>
      <c r="Q3700">
        <v>8009.54</v>
      </c>
      <c r="R3700" t="s">
        <v>37</v>
      </c>
      <c r="S3700">
        <v>4606.09</v>
      </c>
      <c r="T3700">
        <v>4.4000000000000004</v>
      </c>
      <c r="U3700">
        <v>2026</v>
      </c>
      <c r="V3700" t="s">
        <v>110</v>
      </c>
      <c r="W3700" s="2">
        <v>46174</v>
      </c>
      <c r="X3700" t="s">
        <v>39</v>
      </c>
      <c r="Y3700" t="s">
        <v>40</v>
      </c>
      <c r="Z3700">
        <v>8009.54</v>
      </c>
      <c r="AA3700">
        <v>4606.09</v>
      </c>
      <c r="AB3700">
        <v>0.57499999999999996</v>
      </c>
    </row>
    <row r="3701" spans="1:28" x14ac:dyDescent="0.25">
      <c r="A3701" t="s">
        <v>3785</v>
      </c>
      <c r="B3701" s="2">
        <v>46109.561111111107</v>
      </c>
      <c r="C3701" s="2">
        <v>46115.061111111107</v>
      </c>
      <c r="D3701" t="s">
        <v>85</v>
      </c>
      <c r="E3701" t="s">
        <v>83</v>
      </c>
      <c r="F3701" t="s">
        <v>51</v>
      </c>
      <c r="G3701" t="s">
        <v>66</v>
      </c>
      <c r="H3701" t="s">
        <v>86</v>
      </c>
      <c r="I3701" t="s">
        <v>75</v>
      </c>
      <c r="J3701">
        <v>5.5</v>
      </c>
      <c r="K3701" t="s">
        <v>35</v>
      </c>
      <c r="L3701">
        <v>89</v>
      </c>
      <c r="M3701" s="2">
        <v>46109</v>
      </c>
      <c r="N3701" t="s">
        <v>36</v>
      </c>
      <c r="O3701">
        <v>7.8</v>
      </c>
      <c r="P3701">
        <v>2.2000000000000002</v>
      </c>
      <c r="Q3701">
        <v>7469.57</v>
      </c>
      <c r="R3701" t="s">
        <v>37</v>
      </c>
      <c r="S3701">
        <v>3636.62</v>
      </c>
      <c r="T3701">
        <v>3.4</v>
      </c>
      <c r="U3701">
        <v>2026</v>
      </c>
      <c r="V3701" t="s">
        <v>46</v>
      </c>
      <c r="W3701" s="2">
        <v>46082</v>
      </c>
      <c r="X3701" t="s">
        <v>92</v>
      </c>
      <c r="Y3701" t="s">
        <v>40</v>
      </c>
      <c r="Z3701">
        <v>7469.57</v>
      </c>
      <c r="AA3701">
        <v>3636.62</v>
      </c>
      <c r="AB3701">
        <v>0.48699999999999999</v>
      </c>
    </row>
    <row r="3702" spans="1:28" x14ac:dyDescent="0.25">
      <c r="A3702" t="s">
        <v>3786</v>
      </c>
      <c r="B3702" s="2">
        <v>46088.469444444447</v>
      </c>
      <c r="C3702" s="2">
        <v>46094.269444444442</v>
      </c>
      <c r="D3702" t="s">
        <v>29</v>
      </c>
      <c r="E3702" t="s">
        <v>43</v>
      </c>
      <c r="F3702" t="s">
        <v>31</v>
      </c>
      <c r="G3702" t="s">
        <v>55</v>
      </c>
      <c r="H3702" t="s">
        <v>52</v>
      </c>
      <c r="I3702" t="s">
        <v>34</v>
      </c>
      <c r="J3702">
        <v>5.8</v>
      </c>
      <c r="K3702" t="s">
        <v>35</v>
      </c>
      <c r="L3702">
        <v>37</v>
      </c>
      <c r="M3702" s="2">
        <v>46088</v>
      </c>
      <c r="N3702" t="s">
        <v>36</v>
      </c>
      <c r="O3702">
        <v>10</v>
      </c>
      <c r="P3702">
        <v>2.8</v>
      </c>
      <c r="Q3702">
        <v>7802.04</v>
      </c>
      <c r="R3702" t="s">
        <v>77</v>
      </c>
      <c r="S3702">
        <v>5384.38</v>
      </c>
      <c r="T3702">
        <v>3.9</v>
      </c>
      <c r="U3702">
        <v>2026</v>
      </c>
      <c r="V3702" t="s">
        <v>46</v>
      </c>
      <c r="W3702" s="2">
        <v>46082</v>
      </c>
      <c r="X3702" t="s">
        <v>92</v>
      </c>
      <c r="Y3702" t="s">
        <v>40</v>
      </c>
      <c r="Z3702">
        <v>7802.04</v>
      </c>
      <c r="AA3702">
        <v>5384.38</v>
      </c>
      <c r="AB3702">
        <v>0.69</v>
      </c>
    </row>
    <row r="3703" spans="1:28" x14ac:dyDescent="0.25">
      <c r="A3703" t="s">
        <v>3787</v>
      </c>
      <c r="B3703" s="2">
        <v>46263.1875</v>
      </c>
      <c r="C3703" s="2">
        <v>46268.387499999997</v>
      </c>
      <c r="D3703" t="s">
        <v>29</v>
      </c>
      <c r="E3703" t="s">
        <v>83</v>
      </c>
      <c r="F3703" t="s">
        <v>31</v>
      </c>
      <c r="G3703" t="s">
        <v>55</v>
      </c>
      <c r="H3703" t="s">
        <v>67</v>
      </c>
      <c r="I3703" t="s">
        <v>57</v>
      </c>
      <c r="J3703">
        <v>5.2</v>
      </c>
      <c r="K3703" t="s">
        <v>35</v>
      </c>
      <c r="L3703">
        <v>9</v>
      </c>
      <c r="M3703" s="2">
        <v>46263</v>
      </c>
      <c r="N3703" t="s">
        <v>36</v>
      </c>
      <c r="O3703">
        <v>12.3</v>
      </c>
      <c r="P3703">
        <v>3.3</v>
      </c>
      <c r="Q3703">
        <v>6275.55</v>
      </c>
      <c r="R3703" t="s">
        <v>37</v>
      </c>
      <c r="S3703">
        <v>3201.31</v>
      </c>
      <c r="T3703">
        <v>4.0999999999999996</v>
      </c>
      <c r="U3703">
        <v>2026</v>
      </c>
      <c r="V3703" t="s">
        <v>87</v>
      </c>
      <c r="W3703" s="2">
        <v>46235</v>
      </c>
      <c r="X3703" t="s">
        <v>92</v>
      </c>
      <c r="Y3703" t="s">
        <v>40</v>
      </c>
      <c r="Z3703">
        <v>6275.55</v>
      </c>
      <c r="AA3703">
        <v>3201.31</v>
      </c>
      <c r="AB3703">
        <v>0.51</v>
      </c>
    </row>
    <row r="3704" spans="1:28" x14ac:dyDescent="0.25">
      <c r="A3704" t="s">
        <v>3788</v>
      </c>
      <c r="B3704" s="2">
        <v>46370.381249999999</v>
      </c>
      <c r="C3704" s="2">
        <v>46372.081250000003</v>
      </c>
      <c r="D3704" t="s">
        <v>42</v>
      </c>
      <c r="E3704" t="s">
        <v>73</v>
      </c>
      <c r="F3704" t="s">
        <v>51</v>
      </c>
      <c r="G3704" t="s">
        <v>44</v>
      </c>
      <c r="H3704" t="s">
        <v>56</v>
      </c>
      <c r="I3704" t="s">
        <v>57</v>
      </c>
      <c r="J3704">
        <v>1.7</v>
      </c>
      <c r="K3704" t="s">
        <v>35</v>
      </c>
      <c r="L3704">
        <v>66</v>
      </c>
      <c r="M3704" s="2">
        <v>46370</v>
      </c>
      <c r="N3704" t="s">
        <v>36</v>
      </c>
      <c r="O3704">
        <v>8.1</v>
      </c>
      <c r="P3704">
        <v>3.9</v>
      </c>
      <c r="Q3704">
        <v>3401.98</v>
      </c>
      <c r="R3704" t="s">
        <v>37</v>
      </c>
      <c r="S3704">
        <v>1668.36</v>
      </c>
      <c r="T3704">
        <v>4</v>
      </c>
      <c r="U3704">
        <v>2026</v>
      </c>
      <c r="V3704" t="s">
        <v>63</v>
      </c>
      <c r="W3704" s="2">
        <v>46357</v>
      </c>
      <c r="X3704" t="s">
        <v>78</v>
      </c>
      <c r="Y3704" t="s">
        <v>48</v>
      </c>
      <c r="Z3704">
        <v>3401.98</v>
      </c>
      <c r="AA3704">
        <v>1668.36</v>
      </c>
      <c r="AB3704">
        <v>0.49</v>
      </c>
    </row>
    <row r="3705" spans="1:28" x14ac:dyDescent="0.25">
      <c r="A3705" t="s">
        <v>3789</v>
      </c>
      <c r="B3705" s="2">
        <v>46190.789583333331</v>
      </c>
      <c r="C3705" s="2">
        <v>46193.789583333331</v>
      </c>
      <c r="D3705" t="s">
        <v>72</v>
      </c>
      <c r="E3705" t="s">
        <v>83</v>
      </c>
      <c r="F3705" t="s">
        <v>152</v>
      </c>
      <c r="G3705" t="s">
        <v>66</v>
      </c>
      <c r="H3705" t="s">
        <v>45</v>
      </c>
      <c r="I3705" t="s">
        <v>34</v>
      </c>
      <c r="J3705">
        <v>3</v>
      </c>
      <c r="K3705" t="s">
        <v>35</v>
      </c>
      <c r="L3705">
        <v>37</v>
      </c>
      <c r="M3705" s="2">
        <v>46190</v>
      </c>
      <c r="N3705" t="s">
        <v>68</v>
      </c>
      <c r="O3705">
        <v>8</v>
      </c>
      <c r="P3705">
        <v>0.2</v>
      </c>
      <c r="Q3705">
        <v>4716.01</v>
      </c>
      <c r="R3705" t="s">
        <v>37</v>
      </c>
      <c r="S3705">
        <v>2926.26</v>
      </c>
      <c r="T3705">
        <v>5</v>
      </c>
      <c r="U3705">
        <v>2026</v>
      </c>
      <c r="V3705" t="s">
        <v>110</v>
      </c>
      <c r="W3705" s="2">
        <v>46174</v>
      </c>
      <c r="X3705" t="s">
        <v>64</v>
      </c>
      <c r="Y3705" t="s">
        <v>48</v>
      </c>
      <c r="Z3705">
        <v>4716.01</v>
      </c>
      <c r="AA3705">
        <v>2926.26</v>
      </c>
      <c r="AB3705">
        <v>0.62</v>
      </c>
    </row>
    <row r="3706" spans="1:28" x14ac:dyDescent="0.25">
      <c r="A3706" t="s">
        <v>3790</v>
      </c>
      <c r="B3706" s="2">
        <v>46380.945833333331</v>
      </c>
      <c r="C3706" s="2">
        <v>46384.845833333333</v>
      </c>
      <c r="D3706" t="s">
        <v>62</v>
      </c>
      <c r="E3706" t="s">
        <v>83</v>
      </c>
      <c r="F3706" t="s">
        <v>51</v>
      </c>
      <c r="G3706" t="s">
        <v>32</v>
      </c>
      <c r="H3706" t="s">
        <v>74</v>
      </c>
      <c r="I3706" t="s">
        <v>34</v>
      </c>
      <c r="J3706">
        <v>3.9</v>
      </c>
      <c r="K3706" t="s">
        <v>35</v>
      </c>
      <c r="L3706">
        <v>72</v>
      </c>
      <c r="M3706" s="2">
        <v>46380</v>
      </c>
      <c r="N3706" t="s">
        <v>36</v>
      </c>
      <c r="O3706">
        <v>12.2</v>
      </c>
      <c r="P3706">
        <v>2</v>
      </c>
      <c r="Q3706">
        <v>6501.96</v>
      </c>
      <c r="R3706" t="s">
        <v>37</v>
      </c>
      <c r="S3706">
        <v>4052.04</v>
      </c>
      <c r="T3706">
        <v>3.5</v>
      </c>
      <c r="U3706">
        <v>2026</v>
      </c>
      <c r="V3706" t="s">
        <v>63</v>
      </c>
      <c r="W3706" s="2">
        <v>46357</v>
      </c>
      <c r="X3706" t="s">
        <v>47</v>
      </c>
      <c r="Y3706" t="s">
        <v>48</v>
      </c>
      <c r="Z3706">
        <v>6501.96</v>
      </c>
      <c r="AA3706">
        <v>4052.04</v>
      </c>
      <c r="AB3706">
        <v>0.623</v>
      </c>
    </row>
    <row r="3707" spans="1:28" x14ac:dyDescent="0.25">
      <c r="A3707" t="s">
        <v>3791</v>
      </c>
      <c r="B3707" s="2">
        <v>46309.393750000003</v>
      </c>
      <c r="C3707" s="2">
        <v>46312.59375</v>
      </c>
      <c r="D3707" t="s">
        <v>50</v>
      </c>
      <c r="E3707" t="s">
        <v>73</v>
      </c>
      <c r="F3707" t="s">
        <v>51</v>
      </c>
      <c r="G3707" t="s">
        <v>55</v>
      </c>
      <c r="H3707" t="s">
        <v>52</v>
      </c>
      <c r="I3707" t="s">
        <v>34</v>
      </c>
      <c r="J3707">
        <v>3.2</v>
      </c>
      <c r="K3707" t="s">
        <v>35</v>
      </c>
      <c r="L3707">
        <v>68</v>
      </c>
      <c r="M3707" s="2">
        <v>46309</v>
      </c>
      <c r="N3707" t="s">
        <v>36</v>
      </c>
      <c r="O3707">
        <v>7.9</v>
      </c>
      <c r="P3707">
        <v>1.4</v>
      </c>
      <c r="Q3707">
        <v>7599.69</v>
      </c>
      <c r="R3707" t="s">
        <v>37</v>
      </c>
      <c r="S3707">
        <v>5140.57</v>
      </c>
      <c r="T3707">
        <v>4.4000000000000004</v>
      </c>
      <c r="U3707">
        <v>2026</v>
      </c>
      <c r="V3707" t="s">
        <v>97</v>
      </c>
      <c r="W3707" s="2">
        <v>46296</v>
      </c>
      <c r="X3707" t="s">
        <v>64</v>
      </c>
      <c r="Y3707" t="s">
        <v>48</v>
      </c>
      <c r="Z3707">
        <v>7599.69</v>
      </c>
      <c r="AA3707">
        <v>5140.57</v>
      </c>
      <c r="AB3707">
        <v>0.67600000000000005</v>
      </c>
    </row>
    <row r="3708" spans="1:28" x14ac:dyDescent="0.25">
      <c r="A3708" t="s">
        <v>3792</v>
      </c>
      <c r="B3708" s="2">
        <v>45950.684027777781</v>
      </c>
      <c r="C3708" s="2">
        <v>45954.584027777782</v>
      </c>
      <c r="D3708" t="s">
        <v>85</v>
      </c>
      <c r="E3708" t="s">
        <v>30</v>
      </c>
      <c r="F3708" t="s">
        <v>51</v>
      </c>
      <c r="G3708" t="s">
        <v>44</v>
      </c>
      <c r="H3708" t="s">
        <v>33</v>
      </c>
      <c r="I3708" t="s">
        <v>57</v>
      </c>
      <c r="J3708">
        <v>3.9</v>
      </c>
      <c r="K3708" t="s">
        <v>35</v>
      </c>
      <c r="L3708">
        <v>42</v>
      </c>
      <c r="M3708" s="2">
        <v>45950</v>
      </c>
      <c r="N3708" t="s">
        <v>36</v>
      </c>
      <c r="O3708">
        <v>8.1999999999999993</v>
      </c>
      <c r="P3708">
        <v>1.2</v>
      </c>
      <c r="Q3708">
        <v>6901.13</v>
      </c>
      <c r="R3708" t="s">
        <v>37</v>
      </c>
      <c r="S3708">
        <v>4775.1099999999997</v>
      </c>
      <c r="T3708">
        <v>4.5</v>
      </c>
      <c r="U3708">
        <v>2025</v>
      </c>
      <c r="V3708" t="s">
        <v>97</v>
      </c>
      <c r="W3708" s="2">
        <v>45931</v>
      </c>
      <c r="X3708" t="s">
        <v>78</v>
      </c>
      <c r="Y3708" t="s">
        <v>48</v>
      </c>
      <c r="Z3708">
        <v>6901.13</v>
      </c>
      <c r="AA3708">
        <v>4775.1099999999997</v>
      </c>
      <c r="AB3708">
        <v>0.69199999999999995</v>
      </c>
    </row>
    <row r="3709" spans="1:28" x14ac:dyDescent="0.25">
      <c r="A3709" t="s">
        <v>3793</v>
      </c>
      <c r="B3709" s="2">
        <v>45758.248611111107</v>
      </c>
      <c r="C3709" s="2">
        <v>45759.148611111108</v>
      </c>
      <c r="D3709" t="s">
        <v>42</v>
      </c>
      <c r="E3709" t="s">
        <v>73</v>
      </c>
      <c r="F3709" t="s">
        <v>152</v>
      </c>
      <c r="G3709" t="s">
        <v>55</v>
      </c>
      <c r="H3709" t="s">
        <v>33</v>
      </c>
      <c r="I3709" t="s">
        <v>34</v>
      </c>
      <c r="J3709">
        <v>0.9</v>
      </c>
      <c r="K3709" t="s">
        <v>35</v>
      </c>
      <c r="L3709">
        <v>73</v>
      </c>
      <c r="M3709" s="2">
        <v>45758</v>
      </c>
      <c r="N3709" t="s">
        <v>36</v>
      </c>
      <c r="O3709">
        <v>8.3000000000000007</v>
      </c>
      <c r="P3709">
        <v>4.7</v>
      </c>
      <c r="Q3709">
        <v>4770.9799999999996</v>
      </c>
      <c r="R3709" t="s">
        <v>77</v>
      </c>
      <c r="S3709">
        <v>3018.3</v>
      </c>
      <c r="T3709">
        <v>3.8</v>
      </c>
      <c r="U3709">
        <v>2025</v>
      </c>
      <c r="V3709" t="s">
        <v>38</v>
      </c>
      <c r="W3709" s="2">
        <v>45748</v>
      </c>
      <c r="X3709" t="s">
        <v>81</v>
      </c>
      <c r="Y3709" t="s">
        <v>48</v>
      </c>
      <c r="Z3709">
        <v>4770.9799999999996</v>
      </c>
      <c r="AA3709">
        <v>3018.3</v>
      </c>
      <c r="AB3709">
        <v>0.63300000000000001</v>
      </c>
    </row>
    <row r="3710" spans="1:28" x14ac:dyDescent="0.25">
      <c r="A3710" t="s">
        <v>3794</v>
      </c>
      <c r="B3710" s="2">
        <v>46159.942361111112</v>
      </c>
      <c r="C3710" s="2">
        <v>46164.342361111107</v>
      </c>
      <c r="D3710" t="s">
        <v>62</v>
      </c>
      <c r="E3710" t="s">
        <v>83</v>
      </c>
      <c r="F3710" t="s">
        <v>51</v>
      </c>
      <c r="G3710" t="s">
        <v>55</v>
      </c>
      <c r="H3710" t="s">
        <v>67</v>
      </c>
      <c r="I3710" t="s">
        <v>57</v>
      </c>
      <c r="J3710">
        <v>4.4000000000000004</v>
      </c>
      <c r="K3710" t="s">
        <v>35</v>
      </c>
      <c r="L3710">
        <v>83</v>
      </c>
      <c r="M3710" s="2">
        <v>46159</v>
      </c>
      <c r="N3710" t="s">
        <v>68</v>
      </c>
      <c r="O3710">
        <v>8</v>
      </c>
      <c r="P3710">
        <v>0</v>
      </c>
      <c r="Q3710">
        <v>6343.83</v>
      </c>
      <c r="R3710" t="s">
        <v>77</v>
      </c>
      <c r="S3710">
        <v>4392.53</v>
      </c>
      <c r="T3710">
        <v>4</v>
      </c>
      <c r="U3710">
        <v>2026</v>
      </c>
      <c r="V3710" t="s">
        <v>80</v>
      </c>
      <c r="W3710" s="2">
        <v>46143</v>
      </c>
      <c r="X3710" t="s">
        <v>39</v>
      </c>
      <c r="Y3710" t="s">
        <v>40</v>
      </c>
      <c r="Z3710">
        <v>6343.83</v>
      </c>
      <c r="AA3710">
        <v>4392.53</v>
      </c>
      <c r="AB3710">
        <v>0.69199999999999995</v>
      </c>
    </row>
    <row r="3711" spans="1:28" x14ac:dyDescent="0.25">
      <c r="A3711" t="s">
        <v>3795</v>
      </c>
      <c r="B3711" s="2">
        <v>45961.827777777777</v>
      </c>
      <c r="C3711" s="2">
        <v>45970.12777777778</v>
      </c>
      <c r="D3711" t="s">
        <v>29</v>
      </c>
      <c r="E3711" t="s">
        <v>30</v>
      </c>
      <c r="F3711" t="s">
        <v>31</v>
      </c>
      <c r="G3711" t="s">
        <v>55</v>
      </c>
      <c r="H3711" t="s">
        <v>52</v>
      </c>
      <c r="I3711" t="s">
        <v>57</v>
      </c>
      <c r="J3711">
        <v>8.3000000000000007</v>
      </c>
      <c r="K3711" t="s">
        <v>35</v>
      </c>
      <c r="L3711">
        <v>7</v>
      </c>
      <c r="M3711" s="2">
        <v>45961</v>
      </c>
      <c r="N3711" t="s">
        <v>68</v>
      </c>
      <c r="O3711">
        <v>11.7</v>
      </c>
      <c r="P3711">
        <v>2</v>
      </c>
      <c r="Q3711">
        <v>8813.9</v>
      </c>
      <c r="R3711" t="s">
        <v>37</v>
      </c>
      <c r="S3711">
        <v>4892.34</v>
      </c>
      <c r="T3711">
        <v>4.7</v>
      </c>
      <c r="U3711">
        <v>2025</v>
      </c>
      <c r="V3711" t="s">
        <v>97</v>
      </c>
      <c r="W3711" s="2">
        <v>45931</v>
      </c>
      <c r="X3711" t="s">
        <v>81</v>
      </c>
      <c r="Y3711" t="s">
        <v>48</v>
      </c>
      <c r="Z3711">
        <v>8813.9</v>
      </c>
      <c r="AA3711">
        <v>4892.34</v>
      </c>
      <c r="AB3711">
        <v>0.55500000000000005</v>
      </c>
    </row>
    <row r="3712" spans="1:28" x14ac:dyDescent="0.25">
      <c r="A3712" t="s">
        <v>3796</v>
      </c>
      <c r="B3712" s="2">
        <v>46197.945833333331</v>
      </c>
      <c r="C3712" s="2">
        <v>46201.645833333343</v>
      </c>
      <c r="D3712" t="s">
        <v>91</v>
      </c>
      <c r="E3712" t="s">
        <v>83</v>
      </c>
      <c r="F3712" t="s">
        <v>51</v>
      </c>
      <c r="G3712" t="s">
        <v>32</v>
      </c>
      <c r="H3712" t="s">
        <v>67</v>
      </c>
      <c r="I3712" t="s">
        <v>57</v>
      </c>
      <c r="J3712">
        <v>3.7</v>
      </c>
      <c r="K3712" t="s">
        <v>35</v>
      </c>
      <c r="L3712">
        <v>47</v>
      </c>
      <c r="M3712" s="2">
        <v>46197</v>
      </c>
      <c r="N3712" t="s">
        <v>36</v>
      </c>
      <c r="O3712">
        <v>8</v>
      </c>
      <c r="P3712">
        <v>1.4</v>
      </c>
      <c r="Q3712">
        <v>3643.66</v>
      </c>
      <c r="R3712" t="s">
        <v>77</v>
      </c>
      <c r="S3712">
        <v>1906.04</v>
      </c>
      <c r="T3712">
        <v>4.0999999999999996</v>
      </c>
      <c r="U3712">
        <v>2026</v>
      </c>
      <c r="V3712" t="s">
        <v>110</v>
      </c>
      <c r="W3712" s="2">
        <v>46174</v>
      </c>
      <c r="X3712" t="s">
        <v>64</v>
      </c>
      <c r="Y3712" t="s">
        <v>48</v>
      </c>
      <c r="Z3712">
        <v>3643.66</v>
      </c>
      <c r="AA3712">
        <v>1906.04</v>
      </c>
      <c r="AB3712">
        <v>0.52300000000000002</v>
      </c>
    </row>
    <row r="3713" spans="1:28" x14ac:dyDescent="0.25">
      <c r="A3713" t="s">
        <v>3797</v>
      </c>
      <c r="B3713" s="2">
        <v>46210.553472222222</v>
      </c>
      <c r="C3713" s="2">
        <v>46212.753472222219</v>
      </c>
      <c r="D3713" t="s">
        <v>50</v>
      </c>
      <c r="E3713" t="s">
        <v>30</v>
      </c>
      <c r="F3713" t="s">
        <v>31</v>
      </c>
      <c r="G3713" t="s">
        <v>32</v>
      </c>
      <c r="H3713" t="s">
        <v>52</v>
      </c>
      <c r="I3713" t="s">
        <v>75</v>
      </c>
      <c r="J3713">
        <v>2.2000000000000002</v>
      </c>
      <c r="K3713" t="s">
        <v>35</v>
      </c>
      <c r="L3713">
        <v>48</v>
      </c>
      <c r="M3713" s="2">
        <v>46210</v>
      </c>
      <c r="N3713" t="s">
        <v>36</v>
      </c>
      <c r="O3713">
        <v>8.3000000000000007</v>
      </c>
      <c r="P3713">
        <v>1.6</v>
      </c>
      <c r="Q3713">
        <v>3819.72</v>
      </c>
      <c r="R3713" t="s">
        <v>77</v>
      </c>
      <c r="S3713">
        <v>2900.85</v>
      </c>
      <c r="T3713">
        <v>3.9</v>
      </c>
      <c r="U3713">
        <v>2026</v>
      </c>
      <c r="V3713" t="s">
        <v>107</v>
      </c>
      <c r="W3713" s="2">
        <v>46204</v>
      </c>
      <c r="X3713" t="s">
        <v>70</v>
      </c>
      <c r="Y3713" t="s">
        <v>48</v>
      </c>
      <c r="Z3713">
        <v>3819.72</v>
      </c>
      <c r="AA3713">
        <v>2900.85</v>
      </c>
      <c r="AB3713">
        <v>0.75900000000000001</v>
      </c>
    </row>
    <row r="3714" spans="1:28" x14ac:dyDescent="0.25">
      <c r="A3714" t="s">
        <v>3798</v>
      </c>
      <c r="B3714" s="2">
        <v>46012.89166666667</v>
      </c>
      <c r="C3714" s="2">
        <v>46020.191666666673</v>
      </c>
      <c r="D3714" t="s">
        <v>29</v>
      </c>
      <c r="E3714" t="s">
        <v>73</v>
      </c>
      <c r="F3714" t="s">
        <v>31</v>
      </c>
      <c r="G3714" t="s">
        <v>66</v>
      </c>
      <c r="H3714" t="s">
        <v>33</v>
      </c>
      <c r="I3714" t="s">
        <v>57</v>
      </c>
      <c r="J3714">
        <v>7.3</v>
      </c>
      <c r="K3714" t="s">
        <v>35</v>
      </c>
      <c r="L3714">
        <v>54</v>
      </c>
      <c r="M3714" s="2">
        <v>46012</v>
      </c>
      <c r="N3714" t="s">
        <v>76</v>
      </c>
      <c r="O3714">
        <v>8.1</v>
      </c>
      <c r="P3714">
        <v>0.4</v>
      </c>
      <c r="Q3714">
        <v>7487.46</v>
      </c>
      <c r="R3714" t="s">
        <v>77</v>
      </c>
      <c r="S3714">
        <v>4432.42</v>
      </c>
      <c r="T3714">
        <v>4.5999999999999996</v>
      </c>
      <c r="U3714">
        <v>2025</v>
      </c>
      <c r="V3714" t="s">
        <v>63</v>
      </c>
      <c r="W3714" s="2">
        <v>45992</v>
      </c>
      <c r="X3714" t="s">
        <v>39</v>
      </c>
      <c r="Y3714" t="s">
        <v>40</v>
      </c>
      <c r="Z3714">
        <v>7487.46</v>
      </c>
      <c r="AA3714">
        <v>4432.42</v>
      </c>
      <c r="AB3714">
        <v>0.59199999999999997</v>
      </c>
    </row>
    <row r="3715" spans="1:28" x14ac:dyDescent="0.25">
      <c r="A3715" t="s">
        <v>3799</v>
      </c>
      <c r="B3715" s="2">
        <v>45960.615277777782</v>
      </c>
      <c r="C3715" s="2">
        <v>45963.415277777778</v>
      </c>
      <c r="D3715" t="s">
        <v>50</v>
      </c>
      <c r="E3715" t="s">
        <v>83</v>
      </c>
      <c r="F3715" t="s">
        <v>51</v>
      </c>
      <c r="G3715" t="s">
        <v>55</v>
      </c>
      <c r="H3715" t="s">
        <v>67</v>
      </c>
      <c r="I3715" t="s">
        <v>57</v>
      </c>
      <c r="J3715">
        <v>2.8</v>
      </c>
      <c r="K3715" t="s">
        <v>58</v>
      </c>
      <c r="L3715">
        <v>58</v>
      </c>
      <c r="M3715" s="2">
        <v>45960</v>
      </c>
      <c r="N3715" t="s">
        <v>68</v>
      </c>
      <c r="O3715">
        <v>7.7</v>
      </c>
      <c r="P3715">
        <v>0.4</v>
      </c>
      <c r="Q3715">
        <v>5619.76</v>
      </c>
      <c r="R3715" t="s">
        <v>77</v>
      </c>
      <c r="S3715">
        <v>2849.32</v>
      </c>
      <c r="T3715">
        <v>4</v>
      </c>
      <c r="U3715">
        <v>2025</v>
      </c>
      <c r="V3715" t="s">
        <v>97</v>
      </c>
      <c r="W3715" s="2">
        <v>45931</v>
      </c>
      <c r="X3715" t="s">
        <v>47</v>
      </c>
      <c r="Y3715" t="s">
        <v>48</v>
      </c>
      <c r="Z3715">
        <v>5619.76</v>
      </c>
      <c r="AA3715">
        <v>2849.32</v>
      </c>
      <c r="AB3715">
        <v>0.50700000000000001</v>
      </c>
    </row>
    <row r="3716" spans="1:28" x14ac:dyDescent="0.25">
      <c r="A3716" t="s">
        <v>3800</v>
      </c>
      <c r="B3716" s="2">
        <v>46153.848611111112</v>
      </c>
      <c r="C3716" s="2">
        <v>46156.348611111112</v>
      </c>
      <c r="D3716" t="s">
        <v>50</v>
      </c>
      <c r="E3716" t="s">
        <v>83</v>
      </c>
      <c r="F3716" t="s">
        <v>31</v>
      </c>
      <c r="G3716" t="s">
        <v>44</v>
      </c>
      <c r="H3716" t="s">
        <v>45</v>
      </c>
      <c r="I3716" t="s">
        <v>57</v>
      </c>
      <c r="J3716">
        <v>2.5</v>
      </c>
      <c r="K3716" t="s">
        <v>58</v>
      </c>
      <c r="L3716">
        <v>61</v>
      </c>
      <c r="M3716" s="2">
        <v>46153</v>
      </c>
      <c r="N3716" t="s">
        <v>68</v>
      </c>
      <c r="O3716">
        <v>8.3000000000000007</v>
      </c>
      <c r="P3716">
        <v>1.3</v>
      </c>
      <c r="Q3716">
        <v>4513.9399999999996</v>
      </c>
      <c r="R3716" t="s">
        <v>37</v>
      </c>
      <c r="S3716">
        <v>3286.75</v>
      </c>
      <c r="T3716">
        <v>4.0999999999999996</v>
      </c>
      <c r="U3716">
        <v>2026</v>
      </c>
      <c r="V3716" t="s">
        <v>80</v>
      </c>
      <c r="W3716" s="2">
        <v>46143</v>
      </c>
      <c r="X3716" t="s">
        <v>78</v>
      </c>
      <c r="Y3716" t="s">
        <v>48</v>
      </c>
      <c r="Z3716">
        <v>4513.9399999999996</v>
      </c>
      <c r="AA3716">
        <v>3286.75</v>
      </c>
      <c r="AB3716">
        <v>0.72799999999999998</v>
      </c>
    </row>
    <row r="3717" spans="1:28" x14ac:dyDescent="0.25">
      <c r="A3717" t="s">
        <v>3801</v>
      </c>
      <c r="B3717" s="2">
        <v>46315.145833333343</v>
      </c>
      <c r="C3717" s="2">
        <v>46320.345833333333</v>
      </c>
      <c r="D3717" t="s">
        <v>62</v>
      </c>
      <c r="E3717" t="s">
        <v>43</v>
      </c>
      <c r="F3717" t="s">
        <v>31</v>
      </c>
      <c r="G3717" t="s">
        <v>44</v>
      </c>
      <c r="H3717" t="s">
        <v>74</v>
      </c>
      <c r="I3717" t="s">
        <v>57</v>
      </c>
      <c r="J3717">
        <v>5.2</v>
      </c>
      <c r="K3717" t="s">
        <v>35</v>
      </c>
      <c r="L3717">
        <v>73</v>
      </c>
      <c r="M3717" s="2">
        <v>46315</v>
      </c>
      <c r="N3717" t="s">
        <v>68</v>
      </c>
      <c r="O3717">
        <v>10.199999999999999</v>
      </c>
      <c r="P3717">
        <v>0</v>
      </c>
      <c r="Q3717">
        <v>5870.15</v>
      </c>
      <c r="R3717" t="s">
        <v>59</v>
      </c>
      <c r="S3717">
        <v>3897.36</v>
      </c>
      <c r="T3717">
        <v>3.5</v>
      </c>
      <c r="U3717">
        <v>2026</v>
      </c>
      <c r="V3717" t="s">
        <v>97</v>
      </c>
      <c r="W3717" s="2">
        <v>46296</v>
      </c>
      <c r="X3717" t="s">
        <v>70</v>
      </c>
      <c r="Y3717" t="s">
        <v>48</v>
      </c>
      <c r="Z3717">
        <v>5870.15</v>
      </c>
      <c r="AA3717">
        <v>3897.36</v>
      </c>
      <c r="AB3717">
        <v>0.66400000000000003</v>
      </c>
    </row>
    <row r="3718" spans="1:28" x14ac:dyDescent="0.25">
      <c r="A3718" t="s">
        <v>3802</v>
      </c>
      <c r="B3718" s="2">
        <v>45884.198611111111</v>
      </c>
      <c r="C3718" s="2">
        <v>45886.498611111107</v>
      </c>
      <c r="D3718" t="s">
        <v>62</v>
      </c>
      <c r="E3718" t="s">
        <v>83</v>
      </c>
      <c r="F3718" t="s">
        <v>31</v>
      </c>
      <c r="G3718" t="s">
        <v>55</v>
      </c>
      <c r="H3718" t="s">
        <v>74</v>
      </c>
      <c r="I3718" t="s">
        <v>34</v>
      </c>
      <c r="J3718">
        <v>2.2999999999999998</v>
      </c>
      <c r="K3718" t="s">
        <v>35</v>
      </c>
      <c r="L3718">
        <v>55</v>
      </c>
      <c r="M3718" s="2">
        <v>45884</v>
      </c>
      <c r="N3718" t="s">
        <v>36</v>
      </c>
      <c r="O3718">
        <v>8.1999999999999993</v>
      </c>
      <c r="P3718">
        <v>2.5</v>
      </c>
      <c r="Q3718">
        <v>4976.97</v>
      </c>
      <c r="R3718" t="s">
        <v>77</v>
      </c>
      <c r="S3718">
        <v>3272.78</v>
      </c>
      <c r="T3718">
        <v>3.9</v>
      </c>
      <c r="U3718">
        <v>2025</v>
      </c>
      <c r="V3718" t="s">
        <v>87</v>
      </c>
      <c r="W3718" s="2">
        <v>45870</v>
      </c>
      <c r="X3718" t="s">
        <v>81</v>
      </c>
      <c r="Y3718" t="s">
        <v>48</v>
      </c>
      <c r="Z3718">
        <v>4976.97</v>
      </c>
      <c r="AA3718">
        <v>3272.78</v>
      </c>
      <c r="AB3718">
        <v>0.65800000000000003</v>
      </c>
    </row>
    <row r="3719" spans="1:28" x14ac:dyDescent="0.25">
      <c r="A3719" t="s">
        <v>3803</v>
      </c>
      <c r="B3719" s="2">
        <v>45893.515277777777</v>
      </c>
      <c r="C3719" s="2">
        <v>45897.415277777778</v>
      </c>
      <c r="D3719" t="s">
        <v>113</v>
      </c>
      <c r="E3719" t="s">
        <v>73</v>
      </c>
      <c r="F3719" t="s">
        <v>51</v>
      </c>
      <c r="G3719" t="s">
        <v>44</v>
      </c>
      <c r="H3719" t="s">
        <v>86</v>
      </c>
      <c r="I3719" t="s">
        <v>75</v>
      </c>
      <c r="J3719">
        <v>3.9</v>
      </c>
      <c r="K3719" t="s">
        <v>35</v>
      </c>
      <c r="L3719">
        <v>72</v>
      </c>
      <c r="M3719" s="2">
        <v>45893</v>
      </c>
      <c r="N3719" t="s">
        <v>36</v>
      </c>
      <c r="O3719">
        <v>10.199999999999999</v>
      </c>
      <c r="P3719">
        <v>2.1</v>
      </c>
      <c r="Q3719">
        <v>6232.23</v>
      </c>
      <c r="R3719" t="s">
        <v>77</v>
      </c>
      <c r="S3719">
        <v>3239.41</v>
      </c>
      <c r="T3719">
        <v>3.2</v>
      </c>
      <c r="U3719">
        <v>2025</v>
      </c>
      <c r="V3719" t="s">
        <v>87</v>
      </c>
      <c r="W3719" s="2">
        <v>45870</v>
      </c>
      <c r="X3719" t="s">
        <v>39</v>
      </c>
      <c r="Y3719" t="s">
        <v>40</v>
      </c>
      <c r="Z3719">
        <v>6232.23</v>
      </c>
      <c r="AA3719">
        <v>3239.41</v>
      </c>
      <c r="AB3719">
        <v>0.52</v>
      </c>
    </row>
    <row r="3720" spans="1:28" x14ac:dyDescent="0.25">
      <c r="A3720" t="s">
        <v>3804</v>
      </c>
      <c r="B3720" s="2">
        <v>46112.726388888892</v>
      </c>
      <c r="C3720" s="2">
        <v>46114.626388888893</v>
      </c>
      <c r="D3720" t="s">
        <v>72</v>
      </c>
      <c r="E3720" t="s">
        <v>83</v>
      </c>
      <c r="F3720" t="s">
        <v>152</v>
      </c>
      <c r="G3720" t="s">
        <v>32</v>
      </c>
      <c r="H3720" t="s">
        <v>33</v>
      </c>
      <c r="I3720" t="s">
        <v>34</v>
      </c>
      <c r="J3720">
        <v>1.9</v>
      </c>
      <c r="K3720" t="s">
        <v>35</v>
      </c>
      <c r="L3720">
        <v>46</v>
      </c>
      <c r="M3720" s="2">
        <v>46112</v>
      </c>
      <c r="N3720" t="s">
        <v>36</v>
      </c>
      <c r="O3720">
        <v>7.9</v>
      </c>
      <c r="P3720">
        <v>0.2</v>
      </c>
      <c r="Q3720">
        <v>3070.68</v>
      </c>
      <c r="R3720" t="s">
        <v>37</v>
      </c>
      <c r="S3720">
        <v>2171.63</v>
      </c>
      <c r="T3720">
        <v>4.2</v>
      </c>
      <c r="U3720">
        <v>2026</v>
      </c>
      <c r="V3720" t="s">
        <v>46</v>
      </c>
      <c r="W3720" s="2">
        <v>46082</v>
      </c>
      <c r="X3720" t="s">
        <v>70</v>
      </c>
      <c r="Y3720" t="s">
        <v>48</v>
      </c>
      <c r="Z3720">
        <v>3070.68</v>
      </c>
      <c r="AA3720">
        <v>2171.63</v>
      </c>
      <c r="AB3720">
        <v>0.70699999999999996</v>
      </c>
    </row>
    <row r="3721" spans="1:28" x14ac:dyDescent="0.25">
      <c r="A3721" t="s">
        <v>3805</v>
      </c>
      <c r="B3721" s="2">
        <v>45670.786111111112</v>
      </c>
      <c r="C3721" s="2">
        <v>45675.686111111107</v>
      </c>
      <c r="D3721" t="s">
        <v>62</v>
      </c>
      <c r="E3721" t="s">
        <v>30</v>
      </c>
      <c r="F3721" t="s">
        <v>31</v>
      </c>
      <c r="G3721" t="s">
        <v>55</v>
      </c>
      <c r="H3721" t="s">
        <v>33</v>
      </c>
      <c r="I3721" t="s">
        <v>57</v>
      </c>
      <c r="J3721">
        <v>4.9000000000000004</v>
      </c>
      <c r="K3721" t="s">
        <v>35</v>
      </c>
      <c r="L3721">
        <v>12</v>
      </c>
      <c r="M3721" s="2">
        <v>45670</v>
      </c>
      <c r="N3721" t="s">
        <v>76</v>
      </c>
      <c r="O3721">
        <v>8.1999999999999993</v>
      </c>
      <c r="P3721">
        <v>1.1000000000000001</v>
      </c>
      <c r="Q3721">
        <v>7798.94</v>
      </c>
      <c r="R3721" t="s">
        <v>77</v>
      </c>
      <c r="S3721">
        <v>4219.8999999999996</v>
      </c>
      <c r="T3721">
        <v>3.7</v>
      </c>
      <c r="U3721">
        <v>2025</v>
      </c>
      <c r="V3721" t="s">
        <v>69</v>
      </c>
      <c r="W3721" s="2">
        <v>45658</v>
      </c>
      <c r="X3721" t="s">
        <v>78</v>
      </c>
      <c r="Y3721" t="s">
        <v>48</v>
      </c>
      <c r="Z3721">
        <v>7798.94</v>
      </c>
      <c r="AA3721">
        <v>4219.8999999999996</v>
      </c>
      <c r="AB3721">
        <v>0.54100000000000004</v>
      </c>
    </row>
    <row r="3722" spans="1:28" x14ac:dyDescent="0.25">
      <c r="A3722" t="s">
        <v>3806</v>
      </c>
      <c r="B3722" s="2">
        <v>45867.204861111109</v>
      </c>
      <c r="C3722" s="2">
        <v>45871.104861111111</v>
      </c>
      <c r="D3722" t="s">
        <v>72</v>
      </c>
      <c r="E3722" t="s">
        <v>43</v>
      </c>
      <c r="F3722" t="s">
        <v>31</v>
      </c>
      <c r="G3722" t="s">
        <v>55</v>
      </c>
      <c r="H3722" t="s">
        <v>33</v>
      </c>
      <c r="I3722" t="s">
        <v>57</v>
      </c>
      <c r="J3722">
        <v>3.9</v>
      </c>
      <c r="K3722" t="s">
        <v>35</v>
      </c>
      <c r="L3722">
        <v>26</v>
      </c>
      <c r="M3722" s="2">
        <v>45867</v>
      </c>
      <c r="N3722" t="s">
        <v>36</v>
      </c>
      <c r="O3722">
        <v>9.9</v>
      </c>
      <c r="P3722">
        <v>1.9</v>
      </c>
      <c r="Q3722">
        <v>4993.63</v>
      </c>
      <c r="R3722" t="s">
        <v>37</v>
      </c>
      <c r="S3722">
        <v>2459.9899999999998</v>
      </c>
      <c r="T3722">
        <v>3.4</v>
      </c>
      <c r="U3722">
        <v>2025</v>
      </c>
      <c r="V3722" t="s">
        <v>107</v>
      </c>
      <c r="W3722" s="2">
        <v>45839</v>
      </c>
      <c r="X3722" t="s">
        <v>70</v>
      </c>
      <c r="Y3722" t="s">
        <v>48</v>
      </c>
      <c r="Z3722">
        <v>4993.63</v>
      </c>
      <c r="AA3722">
        <v>2459.9899999999998</v>
      </c>
      <c r="AB3722">
        <v>0.49299999999999999</v>
      </c>
    </row>
    <row r="3723" spans="1:28" x14ac:dyDescent="0.25">
      <c r="A3723" t="s">
        <v>3807</v>
      </c>
      <c r="B3723" s="2">
        <v>46054.003472222219</v>
      </c>
      <c r="C3723" s="2">
        <v>46056.603472222218</v>
      </c>
      <c r="D3723" t="s">
        <v>62</v>
      </c>
      <c r="E3723" t="s">
        <v>73</v>
      </c>
      <c r="F3723" t="s">
        <v>31</v>
      </c>
      <c r="G3723" t="s">
        <v>55</v>
      </c>
      <c r="H3723" t="s">
        <v>86</v>
      </c>
      <c r="I3723" t="s">
        <v>34</v>
      </c>
      <c r="J3723">
        <v>2.6</v>
      </c>
      <c r="K3723" t="s">
        <v>35</v>
      </c>
      <c r="L3723">
        <v>60</v>
      </c>
      <c r="M3723" s="2">
        <v>46054</v>
      </c>
      <c r="N3723" t="s">
        <v>76</v>
      </c>
      <c r="O3723">
        <v>7.8</v>
      </c>
      <c r="P3723">
        <v>0.1</v>
      </c>
      <c r="Q3723">
        <v>5306.91</v>
      </c>
      <c r="R3723" t="s">
        <v>37</v>
      </c>
      <c r="S3723">
        <v>2803.73</v>
      </c>
      <c r="T3723">
        <v>3.4</v>
      </c>
      <c r="U3723">
        <v>2026</v>
      </c>
      <c r="V3723" t="s">
        <v>104</v>
      </c>
      <c r="W3723" s="2">
        <v>46054</v>
      </c>
      <c r="X3723" t="s">
        <v>39</v>
      </c>
      <c r="Y3723" t="s">
        <v>40</v>
      </c>
      <c r="Z3723">
        <v>5306.91</v>
      </c>
      <c r="AA3723">
        <v>2803.73</v>
      </c>
      <c r="AB3723">
        <v>0.52800000000000002</v>
      </c>
    </row>
    <row r="3724" spans="1:28" x14ac:dyDescent="0.25">
      <c r="A3724" t="s">
        <v>3808</v>
      </c>
      <c r="B3724" s="2">
        <v>45757.381249999999</v>
      </c>
      <c r="C3724" s="2">
        <v>45759.881249999999</v>
      </c>
      <c r="D3724" t="s">
        <v>50</v>
      </c>
      <c r="E3724" t="s">
        <v>83</v>
      </c>
      <c r="F3724" t="s">
        <v>51</v>
      </c>
      <c r="G3724" t="s">
        <v>32</v>
      </c>
      <c r="H3724" t="s">
        <v>33</v>
      </c>
      <c r="I3724" t="s">
        <v>34</v>
      </c>
      <c r="J3724">
        <v>2.5</v>
      </c>
      <c r="K3724" t="s">
        <v>35</v>
      </c>
      <c r="L3724">
        <v>42</v>
      </c>
      <c r="M3724" s="2">
        <v>45757</v>
      </c>
      <c r="N3724" t="s">
        <v>36</v>
      </c>
      <c r="O3724">
        <v>7.8</v>
      </c>
      <c r="P3724">
        <v>0.2</v>
      </c>
      <c r="Q3724">
        <v>4464.6099999999997</v>
      </c>
      <c r="R3724" t="s">
        <v>77</v>
      </c>
      <c r="S3724">
        <v>3081.35</v>
      </c>
      <c r="T3724">
        <v>4.4000000000000004</v>
      </c>
      <c r="U3724">
        <v>2025</v>
      </c>
      <c r="V3724" t="s">
        <v>38</v>
      </c>
      <c r="W3724" s="2">
        <v>45748</v>
      </c>
      <c r="X3724" t="s">
        <v>47</v>
      </c>
      <c r="Y3724" t="s">
        <v>48</v>
      </c>
      <c r="Z3724">
        <v>4464.6099999999997</v>
      </c>
      <c r="AA3724">
        <v>3081.35</v>
      </c>
      <c r="AB3724">
        <v>0.69</v>
      </c>
    </row>
    <row r="3725" spans="1:28" x14ac:dyDescent="0.25">
      <c r="A3725" t="s">
        <v>3809</v>
      </c>
      <c r="B3725" s="2">
        <v>45688.472222222219</v>
      </c>
      <c r="C3725" s="2">
        <v>45693.672222222223</v>
      </c>
      <c r="D3725" t="s">
        <v>113</v>
      </c>
      <c r="E3725" t="s">
        <v>83</v>
      </c>
      <c r="F3725" t="s">
        <v>51</v>
      </c>
      <c r="G3725" t="s">
        <v>32</v>
      </c>
      <c r="H3725" t="s">
        <v>56</v>
      </c>
      <c r="I3725" t="s">
        <v>34</v>
      </c>
      <c r="J3725">
        <v>5.2</v>
      </c>
      <c r="K3725" t="s">
        <v>35</v>
      </c>
      <c r="L3725">
        <v>32</v>
      </c>
      <c r="M3725" s="2">
        <v>45688</v>
      </c>
      <c r="N3725" t="s">
        <v>68</v>
      </c>
      <c r="O3725">
        <v>8.1</v>
      </c>
      <c r="P3725">
        <v>0.4</v>
      </c>
      <c r="Q3725">
        <v>8294.59</v>
      </c>
      <c r="R3725" t="s">
        <v>77</v>
      </c>
      <c r="S3725">
        <v>5950.13</v>
      </c>
      <c r="T3725">
        <v>3.8</v>
      </c>
      <c r="U3725">
        <v>2025</v>
      </c>
      <c r="V3725" t="s">
        <v>69</v>
      </c>
      <c r="W3725" s="2">
        <v>45658</v>
      </c>
      <c r="X3725" t="s">
        <v>81</v>
      </c>
      <c r="Y3725" t="s">
        <v>48</v>
      </c>
      <c r="Z3725">
        <v>8294.59</v>
      </c>
      <c r="AA3725">
        <v>5950.13</v>
      </c>
      <c r="AB3725">
        <v>0.71699999999999997</v>
      </c>
    </row>
    <row r="3726" spans="1:28" x14ac:dyDescent="0.25">
      <c r="A3726" t="s">
        <v>3810</v>
      </c>
      <c r="B3726" s="2">
        <v>46185.551388888889</v>
      </c>
      <c r="C3726" s="2">
        <v>46186.951388888891</v>
      </c>
      <c r="D3726" t="s">
        <v>72</v>
      </c>
      <c r="E3726" t="s">
        <v>30</v>
      </c>
      <c r="F3726" t="s">
        <v>31</v>
      </c>
      <c r="G3726" t="s">
        <v>32</v>
      </c>
      <c r="H3726" t="s">
        <v>52</v>
      </c>
      <c r="I3726" t="s">
        <v>34</v>
      </c>
      <c r="J3726">
        <v>1.4</v>
      </c>
      <c r="K3726" t="s">
        <v>35</v>
      </c>
      <c r="L3726">
        <v>61</v>
      </c>
      <c r="M3726" s="2">
        <v>46185</v>
      </c>
      <c r="N3726" t="s">
        <v>36</v>
      </c>
      <c r="O3726">
        <v>7.9</v>
      </c>
      <c r="P3726">
        <v>4</v>
      </c>
      <c r="Q3726">
        <v>4585.08</v>
      </c>
      <c r="R3726" t="s">
        <v>37</v>
      </c>
      <c r="S3726">
        <v>2540.04</v>
      </c>
      <c r="T3726">
        <v>3.8</v>
      </c>
      <c r="U3726">
        <v>2026</v>
      </c>
      <c r="V3726" t="s">
        <v>110</v>
      </c>
      <c r="W3726" s="2">
        <v>46174</v>
      </c>
      <c r="X3726" t="s">
        <v>81</v>
      </c>
      <c r="Y3726" t="s">
        <v>48</v>
      </c>
      <c r="Z3726">
        <v>4585.08</v>
      </c>
      <c r="AA3726">
        <v>2540.04</v>
      </c>
      <c r="AB3726">
        <v>0.55400000000000005</v>
      </c>
    </row>
    <row r="3727" spans="1:28" x14ac:dyDescent="0.25">
      <c r="A3727" t="s">
        <v>3811</v>
      </c>
      <c r="B3727" s="2">
        <v>46306.140277777777</v>
      </c>
      <c r="C3727" s="2">
        <v>46310.840277777781</v>
      </c>
      <c r="D3727" t="s">
        <v>85</v>
      </c>
      <c r="E3727" t="s">
        <v>83</v>
      </c>
      <c r="F3727" t="s">
        <v>31</v>
      </c>
      <c r="G3727" t="s">
        <v>55</v>
      </c>
      <c r="H3727" t="s">
        <v>67</v>
      </c>
      <c r="I3727" t="s">
        <v>75</v>
      </c>
      <c r="J3727">
        <v>4.7</v>
      </c>
      <c r="K3727" t="s">
        <v>35</v>
      </c>
      <c r="L3727">
        <v>92</v>
      </c>
      <c r="M3727" s="2">
        <v>46306</v>
      </c>
      <c r="N3727" t="s">
        <v>36</v>
      </c>
      <c r="O3727">
        <v>10.3</v>
      </c>
      <c r="P3727">
        <v>2.6</v>
      </c>
      <c r="Q3727">
        <v>5758.65</v>
      </c>
      <c r="R3727" t="s">
        <v>77</v>
      </c>
      <c r="S3727">
        <v>3308.41</v>
      </c>
      <c r="T3727">
        <v>3.4</v>
      </c>
      <c r="U3727">
        <v>2026</v>
      </c>
      <c r="V3727" t="s">
        <v>97</v>
      </c>
      <c r="W3727" s="2">
        <v>46296</v>
      </c>
      <c r="X3727" t="s">
        <v>39</v>
      </c>
      <c r="Y3727" t="s">
        <v>40</v>
      </c>
      <c r="Z3727">
        <v>5758.65</v>
      </c>
      <c r="AA3727">
        <v>3308.41</v>
      </c>
      <c r="AB3727">
        <v>0.57499999999999996</v>
      </c>
    </row>
    <row r="3728" spans="1:28" x14ac:dyDescent="0.25">
      <c r="A3728" t="s">
        <v>3812</v>
      </c>
      <c r="B3728" s="2">
        <v>45986.224999999999</v>
      </c>
      <c r="C3728" s="2">
        <v>45986.724999999999</v>
      </c>
      <c r="D3728" t="s">
        <v>42</v>
      </c>
      <c r="E3728" t="s">
        <v>43</v>
      </c>
      <c r="F3728" t="s">
        <v>51</v>
      </c>
      <c r="G3728" t="s">
        <v>66</v>
      </c>
      <c r="H3728" t="s">
        <v>56</v>
      </c>
      <c r="I3728" t="s">
        <v>75</v>
      </c>
      <c r="J3728">
        <v>0.5</v>
      </c>
      <c r="K3728" t="s">
        <v>35</v>
      </c>
      <c r="L3728">
        <v>83</v>
      </c>
      <c r="M3728" s="2">
        <v>45986</v>
      </c>
      <c r="N3728" t="s">
        <v>36</v>
      </c>
      <c r="O3728">
        <v>8.1999999999999993</v>
      </c>
      <c r="P3728">
        <v>2</v>
      </c>
      <c r="Q3728">
        <v>4760.7</v>
      </c>
      <c r="R3728" t="s">
        <v>77</v>
      </c>
      <c r="S3728">
        <v>2517.56</v>
      </c>
      <c r="T3728">
        <v>4</v>
      </c>
      <c r="U3728">
        <v>2025</v>
      </c>
      <c r="V3728" t="s">
        <v>89</v>
      </c>
      <c r="W3728" s="2">
        <v>45962</v>
      </c>
      <c r="X3728" t="s">
        <v>70</v>
      </c>
      <c r="Y3728" t="s">
        <v>48</v>
      </c>
      <c r="Z3728">
        <v>4760.7</v>
      </c>
      <c r="AA3728">
        <v>2517.56</v>
      </c>
      <c r="AB3728">
        <v>0.52900000000000003</v>
      </c>
    </row>
    <row r="3729" spans="1:28" x14ac:dyDescent="0.25">
      <c r="A3729" t="s">
        <v>3813</v>
      </c>
      <c r="B3729" s="2">
        <v>45823.572222222218</v>
      </c>
      <c r="C3729" s="2">
        <v>45824.972222222219</v>
      </c>
      <c r="D3729" t="s">
        <v>42</v>
      </c>
      <c r="E3729" t="s">
        <v>30</v>
      </c>
      <c r="F3729" t="s">
        <v>51</v>
      </c>
      <c r="G3729" t="s">
        <v>66</v>
      </c>
      <c r="H3729" t="s">
        <v>67</v>
      </c>
      <c r="I3729" t="s">
        <v>34</v>
      </c>
      <c r="J3729">
        <v>1.4</v>
      </c>
      <c r="K3729" t="s">
        <v>58</v>
      </c>
      <c r="L3729">
        <v>87</v>
      </c>
      <c r="M3729" s="2">
        <v>45823</v>
      </c>
      <c r="N3729" t="s">
        <v>68</v>
      </c>
      <c r="O3729">
        <v>8.1</v>
      </c>
      <c r="P3729">
        <v>1</v>
      </c>
      <c r="Q3729">
        <v>2771.87</v>
      </c>
      <c r="R3729" t="s">
        <v>77</v>
      </c>
      <c r="S3729">
        <v>1706.99</v>
      </c>
      <c r="T3729">
        <v>3</v>
      </c>
      <c r="U3729">
        <v>2025</v>
      </c>
      <c r="V3729" t="s">
        <v>110</v>
      </c>
      <c r="W3729" s="2">
        <v>45809</v>
      </c>
      <c r="X3729" t="s">
        <v>39</v>
      </c>
      <c r="Y3729" t="s">
        <v>40</v>
      </c>
      <c r="Z3729">
        <v>2771.87</v>
      </c>
      <c r="AA3729">
        <v>1706.99</v>
      </c>
      <c r="AB3729">
        <v>0.61599999999999999</v>
      </c>
    </row>
    <row r="3730" spans="1:28" x14ac:dyDescent="0.25">
      <c r="A3730" t="s">
        <v>3814</v>
      </c>
      <c r="B3730" s="2">
        <v>46116.168749999997</v>
      </c>
      <c r="C3730" s="2">
        <v>46119.368750000001</v>
      </c>
      <c r="D3730" t="s">
        <v>91</v>
      </c>
      <c r="E3730" t="s">
        <v>30</v>
      </c>
      <c r="F3730" t="s">
        <v>31</v>
      </c>
      <c r="G3730" t="s">
        <v>32</v>
      </c>
      <c r="H3730" t="s">
        <v>52</v>
      </c>
      <c r="I3730" t="s">
        <v>34</v>
      </c>
      <c r="J3730">
        <v>3.2</v>
      </c>
      <c r="K3730" t="s">
        <v>35</v>
      </c>
      <c r="L3730">
        <v>36</v>
      </c>
      <c r="M3730" s="2">
        <v>46116</v>
      </c>
      <c r="N3730" t="s">
        <v>36</v>
      </c>
      <c r="O3730">
        <v>8.3000000000000007</v>
      </c>
      <c r="P3730">
        <v>0.9</v>
      </c>
      <c r="Q3730">
        <v>4182.6400000000003</v>
      </c>
      <c r="R3730" t="s">
        <v>59</v>
      </c>
      <c r="S3730">
        <v>2283.79</v>
      </c>
      <c r="T3730">
        <v>4.2</v>
      </c>
      <c r="U3730">
        <v>2026</v>
      </c>
      <c r="V3730" t="s">
        <v>38</v>
      </c>
      <c r="W3730" s="2">
        <v>46113</v>
      </c>
      <c r="X3730" t="s">
        <v>92</v>
      </c>
      <c r="Y3730" t="s">
        <v>40</v>
      </c>
      <c r="Z3730">
        <v>4182.6400000000003</v>
      </c>
      <c r="AA3730">
        <v>2283.79</v>
      </c>
      <c r="AB3730">
        <v>0.54600000000000004</v>
      </c>
    </row>
    <row r="3731" spans="1:28" x14ac:dyDescent="0.25">
      <c r="A3731" t="s">
        <v>3815</v>
      </c>
      <c r="B3731" s="2">
        <v>45757.226388888892</v>
      </c>
      <c r="C3731" s="2">
        <v>45761.626388888893</v>
      </c>
      <c r="D3731" t="s">
        <v>91</v>
      </c>
      <c r="E3731" t="s">
        <v>83</v>
      </c>
      <c r="F3731" t="s">
        <v>31</v>
      </c>
      <c r="G3731" t="s">
        <v>32</v>
      </c>
      <c r="H3731" t="s">
        <v>74</v>
      </c>
      <c r="I3731" t="s">
        <v>75</v>
      </c>
      <c r="J3731">
        <v>4.4000000000000004</v>
      </c>
      <c r="K3731" t="s">
        <v>35</v>
      </c>
      <c r="L3731">
        <v>46</v>
      </c>
      <c r="M3731" s="2">
        <v>45757</v>
      </c>
      <c r="N3731" t="s">
        <v>36</v>
      </c>
      <c r="O3731">
        <v>7.8</v>
      </c>
      <c r="P3731">
        <v>3</v>
      </c>
      <c r="Q3731">
        <v>7677.11</v>
      </c>
      <c r="R3731" t="s">
        <v>59</v>
      </c>
      <c r="S3731">
        <v>5951.54</v>
      </c>
      <c r="T3731">
        <v>3.8</v>
      </c>
      <c r="U3731">
        <v>2025</v>
      </c>
      <c r="V3731" t="s">
        <v>38</v>
      </c>
      <c r="W3731" s="2">
        <v>45748</v>
      </c>
      <c r="X3731" t="s">
        <v>47</v>
      </c>
      <c r="Y3731" t="s">
        <v>48</v>
      </c>
      <c r="Z3731">
        <v>7677.11</v>
      </c>
      <c r="AA3731">
        <v>5951.54</v>
      </c>
      <c r="AB3731">
        <v>0.77500000000000002</v>
      </c>
    </row>
    <row r="3732" spans="1:28" x14ac:dyDescent="0.25">
      <c r="A3732" t="s">
        <v>3816</v>
      </c>
      <c r="B3732" s="2">
        <v>46278.68472222222</v>
      </c>
      <c r="C3732" s="2">
        <v>46285.084722222222</v>
      </c>
      <c r="D3732" t="s">
        <v>113</v>
      </c>
      <c r="E3732" t="s">
        <v>83</v>
      </c>
      <c r="F3732" t="s">
        <v>31</v>
      </c>
      <c r="G3732" t="s">
        <v>32</v>
      </c>
      <c r="H3732" t="s">
        <v>52</v>
      </c>
      <c r="I3732" t="s">
        <v>34</v>
      </c>
      <c r="J3732">
        <v>6.4</v>
      </c>
      <c r="K3732" t="s">
        <v>35</v>
      </c>
      <c r="L3732">
        <v>55</v>
      </c>
      <c r="M3732" s="2">
        <v>46278</v>
      </c>
      <c r="N3732" t="s">
        <v>36</v>
      </c>
      <c r="O3732">
        <v>12.2</v>
      </c>
      <c r="P3732">
        <v>3.4</v>
      </c>
      <c r="Q3732">
        <v>7945.16</v>
      </c>
      <c r="R3732" t="s">
        <v>77</v>
      </c>
      <c r="S3732">
        <v>5641.76</v>
      </c>
      <c r="T3732">
        <v>4.2</v>
      </c>
      <c r="U3732">
        <v>2026</v>
      </c>
      <c r="V3732" t="s">
        <v>53</v>
      </c>
      <c r="W3732" s="2">
        <v>46266</v>
      </c>
      <c r="X3732" t="s">
        <v>39</v>
      </c>
      <c r="Y3732" t="s">
        <v>40</v>
      </c>
      <c r="Z3732">
        <v>7945.16</v>
      </c>
      <c r="AA3732">
        <v>5641.76</v>
      </c>
      <c r="AB3732">
        <v>0.71</v>
      </c>
    </row>
    <row r="3733" spans="1:28" x14ac:dyDescent="0.25">
      <c r="A3733" t="s">
        <v>3817</v>
      </c>
      <c r="B3733" s="2">
        <v>45830.743055555547</v>
      </c>
      <c r="C3733" s="2">
        <v>45832.443055555559</v>
      </c>
      <c r="D3733" t="s">
        <v>42</v>
      </c>
      <c r="E3733" t="s">
        <v>73</v>
      </c>
      <c r="F3733" t="s">
        <v>152</v>
      </c>
      <c r="G3733" t="s">
        <v>32</v>
      </c>
      <c r="H3733" t="s">
        <v>33</v>
      </c>
      <c r="I3733" t="s">
        <v>75</v>
      </c>
      <c r="J3733">
        <v>1.7</v>
      </c>
      <c r="K3733" t="s">
        <v>35</v>
      </c>
      <c r="L3733">
        <v>77</v>
      </c>
      <c r="M3733" s="2">
        <v>45830</v>
      </c>
      <c r="N3733" t="s">
        <v>36</v>
      </c>
      <c r="O3733">
        <v>8.1</v>
      </c>
      <c r="P3733">
        <v>1.8</v>
      </c>
      <c r="Q3733">
        <v>4387.9399999999996</v>
      </c>
      <c r="R3733" t="s">
        <v>37</v>
      </c>
      <c r="S3733">
        <v>2892.24</v>
      </c>
      <c r="T3733">
        <v>4.0999999999999996</v>
      </c>
      <c r="U3733">
        <v>2025</v>
      </c>
      <c r="V3733" t="s">
        <v>110</v>
      </c>
      <c r="W3733" s="2">
        <v>45809</v>
      </c>
      <c r="X3733" t="s">
        <v>39</v>
      </c>
      <c r="Y3733" t="s">
        <v>40</v>
      </c>
      <c r="Z3733">
        <v>4387.9399999999996</v>
      </c>
      <c r="AA3733">
        <v>2892.24</v>
      </c>
      <c r="AB3733">
        <v>0.65900000000000003</v>
      </c>
    </row>
    <row r="3734" spans="1:28" x14ac:dyDescent="0.25">
      <c r="A3734" t="s">
        <v>3818</v>
      </c>
      <c r="B3734" s="2">
        <v>45819.527777777781</v>
      </c>
      <c r="C3734" s="2">
        <v>45823.427777777782</v>
      </c>
      <c r="D3734" t="s">
        <v>72</v>
      </c>
      <c r="E3734" t="s">
        <v>73</v>
      </c>
      <c r="F3734" t="s">
        <v>51</v>
      </c>
      <c r="G3734" t="s">
        <v>44</v>
      </c>
      <c r="H3734" t="s">
        <v>52</v>
      </c>
      <c r="I3734" t="s">
        <v>34</v>
      </c>
      <c r="J3734">
        <v>3.9</v>
      </c>
      <c r="K3734" t="s">
        <v>35</v>
      </c>
      <c r="L3734">
        <v>67</v>
      </c>
      <c r="M3734" s="2">
        <v>45819</v>
      </c>
      <c r="N3734" t="s">
        <v>36</v>
      </c>
      <c r="O3734">
        <v>7.7</v>
      </c>
      <c r="P3734">
        <v>1.9</v>
      </c>
      <c r="Q3734">
        <v>6297.73</v>
      </c>
      <c r="R3734" t="s">
        <v>37</v>
      </c>
      <c r="S3734">
        <v>4385.7299999999996</v>
      </c>
      <c r="T3734">
        <v>3</v>
      </c>
      <c r="U3734">
        <v>2025</v>
      </c>
      <c r="V3734" t="s">
        <v>110</v>
      </c>
      <c r="W3734" s="2">
        <v>45809</v>
      </c>
      <c r="X3734" t="s">
        <v>64</v>
      </c>
      <c r="Y3734" t="s">
        <v>48</v>
      </c>
      <c r="Z3734">
        <v>6297.73</v>
      </c>
      <c r="AA3734">
        <v>4385.7299999999996</v>
      </c>
      <c r="AB3734">
        <v>0.69599999999999995</v>
      </c>
    </row>
    <row r="3735" spans="1:28" x14ac:dyDescent="0.25">
      <c r="A3735" t="s">
        <v>3819</v>
      </c>
      <c r="B3735" s="2">
        <v>46385.719444444447</v>
      </c>
      <c r="C3735" s="2">
        <v>46389.819444444453</v>
      </c>
      <c r="D3735" t="s">
        <v>91</v>
      </c>
      <c r="E3735" t="s">
        <v>73</v>
      </c>
      <c r="F3735" t="s">
        <v>51</v>
      </c>
      <c r="G3735" t="s">
        <v>66</v>
      </c>
      <c r="H3735" t="s">
        <v>56</v>
      </c>
      <c r="I3735" t="s">
        <v>57</v>
      </c>
      <c r="J3735">
        <v>4.0999999999999996</v>
      </c>
      <c r="K3735" t="s">
        <v>35</v>
      </c>
      <c r="L3735">
        <v>66</v>
      </c>
      <c r="M3735" s="2">
        <v>46385</v>
      </c>
      <c r="N3735" t="s">
        <v>36</v>
      </c>
      <c r="O3735">
        <v>7.9</v>
      </c>
      <c r="P3735">
        <v>1.4</v>
      </c>
      <c r="Q3735">
        <v>5111.95</v>
      </c>
      <c r="R3735" t="s">
        <v>59</v>
      </c>
      <c r="S3735">
        <v>2709.71</v>
      </c>
      <c r="T3735">
        <v>4.5</v>
      </c>
      <c r="U3735">
        <v>2026</v>
      </c>
      <c r="V3735" t="s">
        <v>63</v>
      </c>
      <c r="W3735" s="2">
        <v>46357</v>
      </c>
      <c r="X3735" t="s">
        <v>70</v>
      </c>
      <c r="Y3735" t="s">
        <v>48</v>
      </c>
      <c r="Z3735">
        <v>5111.95</v>
      </c>
      <c r="AA3735">
        <v>2709.71</v>
      </c>
      <c r="AB3735">
        <v>0.53</v>
      </c>
    </row>
    <row r="3736" spans="1:28" x14ac:dyDescent="0.25">
      <c r="A3736" t="s">
        <v>3820</v>
      </c>
      <c r="B3736" s="2">
        <v>45920.629166666673</v>
      </c>
      <c r="C3736" s="2">
        <v>45923.429166666669</v>
      </c>
      <c r="D3736" t="s">
        <v>91</v>
      </c>
      <c r="E3736" t="s">
        <v>83</v>
      </c>
      <c r="F3736" t="s">
        <v>51</v>
      </c>
      <c r="G3736" t="s">
        <v>32</v>
      </c>
      <c r="H3736" t="s">
        <v>74</v>
      </c>
      <c r="I3736" t="s">
        <v>34</v>
      </c>
      <c r="J3736">
        <v>2.8</v>
      </c>
      <c r="K3736" t="s">
        <v>35</v>
      </c>
      <c r="L3736">
        <v>58</v>
      </c>
      <c r="M3736" s="2">
        <v>45920</v>
      </c>
      <c r="N3736" t="s">
        <v>36</v>
      </c>
      <c r="O3736">
        <v>10</v>
      </c>
      <c r="P3736">
        <v>2.7</v>
      </c>
      <c r="Q3736">
        <v>6620.52</v>
      </c>
      <c r="R3736" t="s">
        <v>37</v>
      </c>
      <c r="S3736">
        <v>4654.76</v>
      </c>
      <c r="T3736">
        <v>4.4000000000000004</v>
      </c>
      <c r="U3736">
        <v>2025</v>
      </c>
      <c r="V3736" t="s">
        <v>53</v>
      </c>
      <c r="W3736" s="2">
        <v>45901</v>
      </c>
      <c r="X3736" t="s">
        <v>92</v>
      </c>
      <c r="Y3736" t="s">
        <v>40</v>
      </c>
      <c r="Z3736">
        <v>6620.52</v>
      </c>
      <c r="AA3736">
        <v>4654.76</v>
      </c>
      <c r="AB3736">
        <v>0.70299999999999996</v>
      </c>
    </row>
    <row r="3737" spans="1:28" x14ac:dyDescent="0.25">
      <c r="A3737" t="s">
        <v>3821</v>
      </c>
      <c r="B3737" s="2">
        <v>45931.974305555559</v>
      </c>
      <c r="C3737" s="2">
        <v>45935.374305555553</v>
      </c>
      <c r="D3737" t="s">
        <v>62</v>
      </c>
      <c r="E3737" t="s">
        <v>30</v>
      </c>
      <c r="F3737" t="s">
        <v>51</v>
      </c>
      <c r="G3737" t="s">
        <v>32</v>
      </c>
      <c r="H3737" t="s">
        <v>52</v>
      </c>
      <c r="I3737" t="s">
        <v>34</v>
      </c>
      <c r="J3737">
        <v>3.4</v>
      </c>
      <c r="K3737" t="s">
        <v>35</v>
      </c>
      <c r="L3737">
        <v>90</v>
      </c>
      <c r="M3737" s="2">
        <v>45931</v>
      </c>
      <c r="N3737" t="s">
        <v>36</v>
      </c>
      <c r="O3737">
        <v>8</v>
      </c>
      <c r="P3737">
        <v>0.6</v>
      </c>
      <c r="Q3737">
        <v>7605.04</v>
      </c>
      <c r="R3737" t="s">
        <v>77</v>
      </c>
      <c r="S3737">
        <v>4440.59</v>
      </c>
      <c r="T3737">
        <v>4</v>
      </c>
      <c r="U3737">
        <v>2025</v>
      </c>
      <c r="V3737" t="s">
        <v>97</v>
      </c>
      <c r="W3737" s="2">
        <v>45931</v>
      </c>
      <c r="X3737" t="s">
        <v>64</v>
      </c>
      <c r="Y3737" t="s">
        <v>48</v>
      </c>
      <c r="Z3737">
        <v>7605.04</v>
      </c>
      <c r="AA3737">
        <v>4440.59</v>
      </c>
      <c r="AB3737">
        <v>0.58399999999999996</v>
      </c>
    </row>
    <row r="3738" spans="1:28" x14ac:dyDescent="0.25">
      <c r="A3738" t="s">
        <v>3822</v>
      </c>
      <c r="B3738" s="2">
        <v>45660.25277777778</v>
      </c>
      <c r="C3738" s="2">
        <v>45664.25277777778</v>
      </c>
      <c r="D3738" t="s">
        <v>91</v>
      </c>
      <c r="E3738" t="s">
        <v>83</v>
      </c>
      <c r="F3738" t="s">
        <v>51</v>
      </c>
      <c r="G3738" t="s">
        <v>32</v>
      </c>
      <c r="H3738" t="s">
        <v>86</v>
      </c>
      <c r="I3738" t="s">
        <v>34</v>
      </c>
      <c r="J3738">
        <v>4</v>
      </c>
      <c r="K3738" t="s">
        <v>35</v>
      </c>
      <c r="L3738">
        <v>45</v>
      </c>
      <c r="M3738" s="2">
        <v>45660</v>
      </c>
      <c r="N3738" t="s">
        <v>36</v>
      </c>
      <c r="O3738">
        <v>10</v>
      </c>
      <c r="P3738">
        <v>2.5</v>
      </c>
      <c r="Q3738">
        <v>4188.4399999999996</v>
      </c>
      <c r="R3738" t="s">
        <v>37</v>
      </c>
      <c r="S3738">
        <v>2600.46</v>
      </c>
      <c r="T3738">
        <v>3.4</v>
      </c>
      <c r="U3738">
        <v>2025</v>
      </c>
      <c r="V3738" t="s">
        <v>69</v>
      </c>
      <c r="W3738" s="2">
        <v>45658</v>
      </c>
      <c r="X3738" t="s">
        <v>81</v>
      </c>
      <c r="Y3738" t="s">
        <v>48</v>
      </c>
      <c r="Z3738">
        <v>4188.4399999999996</v>
      </c>
      <c r="AA3738">
        <v>2600.46</v>
      </c>
      <c r="AB3738">
        <v>0.621</v>
      </c>
    </row>
    <row r="3739" spans="1:28" x14ac:dyDescent="0.25">
      <c r="A3739" t="s">
        <v>3823</v>
      </c>
      <c r="B3739" s="2">
        <v>45685.947916666657</v>
      </c>
      <c r="C3739" s="2">
        <v>45692.447916666657</v>
      </c>
      <c r="D3739" t="s">
        <v>29</v>
      </c>
      <c r="E3739" t="s">
        <v>73</v>
      </c>
      <c r="F3739" t="s">
        <v>31</v>
      </c>
      <c r="G3739" t="s">
        <v>32</v>
      </c>
      <c r="H3739" t="s">
        <v>33</v>
      </c>
      <c r="I3739" t="s">
        <v>57</v>
      </c>
      <c r="J3739">
        <v>6.5</v>
      </c>
      <c r="K3739" t="s">
        <v>35</v>
      </c>
      <c r="L3739">
        <v>20</v>
      </c>
      <c r="M3739" s="2">
        <v>45685</v>
      </c>
      <c r="N3739" t="s">
        <v>36</v>
      </c>
      <c r="O3739">
        <v>7.9</v>
      </c>
      <c r="P3739">
        <v>1.3</v>
      </c>
      <c r="Q3739">
        <v>7440.11</v>
      </c>
      <c r="R3739" t="s">
        <v>37</v>
      </c>
      <c r="S3739">
        <v>5547.23</v>
      </c>
      <c r="T3739">
        <v>4.5</v>
      </c>
      <c r="U3739">
        <v>2025</v>
      </c>
      <c r="V3739" t="s">
        <v>69</v>
      </c>
      <c r="W3739" s="2">
        <v>45658</v>
      </c>
      <c r="X3739" t="s">
        <v>70</v>
      </c>
      <c r="Y3739" t="s">
        <v>48</v>
      </c>
      <c r="Z3739">
        <v>7440.11</v>
      </c>
      <c r="AA3739">
        <v>5547.23</v>
      </c>
      <c r="AB3739">
        <v>0.746</v>
      </c>
    </row>
    <row r="3740" spans="1:28" x14ac:dyDescent="0.25">
      <c r="A3740" t="s">
        <v>3824</v>
      </c>
      <c r="B3740" s="2">
        <v>45983.863888888889</v>
      </c>
      <c r="C3740" s="2">
        <v>45984.363888888889</v>
      </c>
      <c r="D3740" t="s">
        <v>42</v>
      </c>
      <c r="E3740" t="s">
        <v>73</v>
      </c>
      <c r="F3740" t="s">
        <v>31</v>
      </c>
      <c r="G3740" t="s">
        <v>44</v>
      </c>
      <c r="H3740" t="s">
        <v>52</v>
      </c>
      <c r="I3740" t="s">
        <v>34</v>
      </c>
      <c r="J3740">
        <v>0.5</v>
      </c>
      <c r="K3740" t="s">
        <v>35</v>
      </c>
      <c r="L3740">
        <v>43</v>
      </c>
      <c r="M3740" s="2">
        <v>45983</v>
      </c>
      <c r="N3740" t="s">
        <v>68</v>
      </c>
      <c r="O3740">
        <v>8.3000000000000007</v>
      </c>
      <c r="P3740">
        <v>3.1</v>
      </c>
      <c r="Q3740">
        <v>3494.88</v>
      </c>
      <c r="R3740" t="s">
        <v>37</v>
      </c>
      <c r="S3740">
        <v>2667.51</v>
      </c>
      <c r="T3740">
        <v>4.3</v>
      </c>
      <c r="U3740">
        <v>2025</v>
      </c>
      <c r="V3740" t="s">
        <v>89</v>
      </c>
      <c r="W3740" s="2">
        <v>45962</v>
      </c>
      <c r="X3740" t="s">
        <v>92</v>
      </c>
      <c r="Y3740" t="s">
        <v>40</v>
      </c>
      <c r="Z3740">
        <v>3494.88</v>
      </c>
      <c r="AA3740">
        <v>2667.51</v>
      </c>
      <c r="AB3740">
        <v>0.76300000000000001</v>
      </c>
    </row>
    <row r="3741" spans="1:28" x14ac:dyDescent="0.25">
      <c r="A3741" t="s">
        <v>3825</v>
      </c>
      <c r="B3741" s="2">
        <v>45806.05</v>
      </c>
      <c r="C3741" s="2">
        <v>45810.25</v>
      </c>
      <c r="D3741" t="s">
        <v>62</v>
      </c>
      <c r="E3741" t="s">
        <v>73</v>
      </c>
      <c r="F3741" t="s">
        <v>51</v>
      </c>
      <c r="G3741" t="s">
        <v>55</v>
      </c>
      <c r="H3741" t="s">
        <v>74</v>
      </c>
      <c r="I3741" t="s">
        <v>57</v>
      </c>
      <c r="J3741">
        <v>4.2</v>
      </c>
      <c r="K3741" t="s">
        <v>35</v>
      </c>
      <c r="L3741">
        <v>75</v>
      </c>
      <c r="M3741" s="2">
        <v>45806</v>
      </c>
      <c r="N3741" t="s">
        <v>36</v>
      </c>
      <c r="O3741">
        <v>7.8</v>
      </c>
      <c r="P3741">
        <v>0.8</v>
      </c>
      <c r="Q3741">
        <v>6119.37</v>
      </c>
      <c r="R3741" t="s">
        <v>77</v>
      </c>
      <c r="S3741">
        <v>4348.2299999999996</v>
      </c>
      <c r="T3741">
        <v>3.8</v>
      </c>
      <c r="U3741">
        <v>2025</v>
      </c>
      <c r="V3741" t="s">
        <v>80</v>
      </c>
      <c r="W3741" s="2">
        <v>45778</v>
      </c>
      <c r="X3741" t="s">
        <v>47</v>
      </c>
      <c r="Y3741" t="s">
        <v>48</v>
      </c>
      <c r="Z3741">
        <v>6119.37</v>
      </c>
      <c r="AA3741">
        <v>4348.2299999999996</v>
      </c>
      <c r="AB3741">
        <v>0.71099999999999997</v>
      </c>
    </row>
    <row r="3742" spans="1:28" x14ac:dyDescent="0.25">
      <c r="A3742" t="s">
        <v>3826</v>
      </c>
      <c r="B3742" s="2">
        <v>46197.742361111108</v>
      </c>
      <c r="C3742" s="2">
        <v>46200.042361111111</v>
      </c>
      <c r="D3742" t="s">
        <v>72</v>
      </c>
      <c r="E3742" t="s">
        <v>83</v>
      </c>
      <c r="F3742" t="s">
        <v>51</v>
      </c>
      <c r="G3742" t="s">
        <v>44</v>
      </c>
      <c r="H3742" t="s">
        <v>45</v>
      </c>
      <c r="I3742" t="s">
        <v>34</v>
      </c>
      <c r="J3742">
        <v>2.2999999999999998</v>
      </c>
      <c r="K3742" t="s">
        <v>35</v>
      </c>
      <c r="L3742">
        <v>48</v>
      </c>
      <c r="M3742" s="2">
        <v>46197</v>
      </c>
      <c r="N3742" t="s">
        <v>76</v>
      </c>
      <c r="O3742">
        <v>9.8000000000000007</v>
      </c>
      <c r="P3742">
        <v>1</v>
      </c>
      <c r="Q3742">
        <v>3954.02</v>
      </c>
      <c r="R3742" t="s">
        <v>37</v>
      </c>
      <c r="S3742">
        <v>2808.45</v>
      </c>
      <c r="T3742">
        <v>4.5</v>
      </c>
      <c r="U3742">
        <v>2026</v>
      </c>
      <c r="V3742" t="s">
        <v>110</v>
      </c>
      <c r="W3742" s="2">
        <v>46174</v>
      </c>
      <c r="X3742" t="s">
        <v>64</v>
      </c>
      <c r="Y3742" t="s">
        <v>48</v>
      </c>
      <c r="Z3742">
        <v>3954.02</v>
      </c>
      <c r="AA3742">
        <v>2808.45</v>
      </c>
      <c r="AB3742">
        <v>0.71</v>
      </c>
    </row>
    <row r="3743" spans="1:28" x14ac:dyDescent="0.25">
      <c r="A3743" t="s">
        <v>3827</v>
      </c>
      <c r="B3743" s="2">
        <v>46145.189583333333</v>
      </c>
      <c r="C3743" s="2">
        <v>46151.089583333327</v>
      </c>
      <c r="D3743" t="s">
        <v>85</v>
      </c>
      <c r="E3743" t="s">
        <v>83</v>
      </c>
      <c r="F3743" t="s">
        <v>31</v>
      </c>
      <c r="G3743" t="s">
        <v>55</v>
      </c>
      <c r="H3743" t="s">
        <v>56</v>
      </c>
      <c r="I3743" t="s">
        <v>34</v>
      </c>
      <c r="J3743">
        <v>5.9</v>
      </c>
      <c r="K3743" t="s">
        <v>35</v>
      </c>
      <c r="L3743">
        <v>93</v>
      </c>
      <c r="M3743" s="2">
        <v>46145</v>
      </c>
      <c r="N3743" t="s">
        <v>68</v>
      </c>
      <c r="O3743">
        <v>7.8</v>
      </c>
      <c r="P3743">
        <v>0.7</v>
      </c>
      <c r="Q3743">
        <v>8278.68</v>
      </c>
      <c r="R3743" t="s">
        <v>59</v>
      </c>
      <c r="S3743">
        <v>5822.89</v>
      </c>
      <c r="T3743">
        <v>4.5999999999999996</v>
      </c>
      <c r="U3743">
        <v>2026</v>
      </c>
      <c r="V3743" t="s">
        <v>80</v>
      </c>
      <c r="W3743" s="2">
        <v>46143</v>
      </c>
      <c r="X3743" t="s">
        <v>39</v>
      </c>
      <c r="Y3743" t="s">
        <v>40</v>
      </c>
      <c r="Z3743">
        <v>8278.68</v>
      </c>
      <c r="AA3743">
        <v>5822.89</v>
      </c>
      <c r="AB3743">
        <v>0.70299999999999996</v>
      </c>
    </row>
    <row r="3744" spans="1:28" x14ac:dyDescent="0.25">
      <c r="A3744" t="s">
        <v>3828</v>
      </c>
      <c r="B3744" s="2">
        <v>46095.143750000003</v>
      </c>
      <c r="C3744" s="2">
        <v>46099.443749999999</v>
      </c>
      <c r="D3744" t="s">
        <v>91</v>
      </c>
      <c r="E3744" t="s">
        <v>73</v>
      </c>
      <c r="F3744" t="s">
        <v>31</v>
      </c>
      <c r="G3744" t="s">
        <v>32</v>
      </c>
      <c r="H3744" t="s">
        <v>33</v>
      </c>
      <c r="I3744" t="s">
        <v>34</v>
      </c>
      <c r="J3744">
        <v>4.3</v>
      </c>
      <c r="K3744" t="s">
        <v>35</v>
      </c>
      <c r="L3744">
        <v>59</v>
      </c>
      <c r="M3744" s="2">
        <v>46095</v>
      </c>
      <c r="N3744" t="s">
        <v>36</v>
      </c>
      <c r="O3744">
        <v>7.9</v>
      </c>
      <c r="P3744">
        <v>3.4</v>
      </c>
      <c r="Q3744">
        <v>6802.74</v>
      </c>
      <c r="R3744" t="s">
        <v>77</v>
      </c>
      <c r="S3744">
        <v>4543.67</v>
      </c>
      <c r="T3744">
        <v>3.7</v>
      </c>
      <c r="U3744">
        <v>2026</v>
      </c>
      <c r="V3744" t="s">
        <v>46</v>
      </c>
      <c r="W3744" s="2">
        <v>46082</v>
      </c>
      <c r="X3744" t="s">
        <v>92</v>
      </c>
      <c r="Y3744" t="s">
        <v>40</v>
      </c>
      <c r="Z3744">
        <v>6802.74</v>
      </c>
      <c r="AA3744">
        <v>4543.67</v>
      </c>
      <c r="AB3744">
        <v>0.66800000000000004</v>
      </c>
    </row>
    <row r="3745" spans="1:28" x14ac:dyDescent="0.25">
      <c r="A3745" t="s">
        <v>3829</v>
      </c>
      <c r="B3745" s="2">
        <v>45722.085416666669</v>
      </c>
      <c r="C3745" s="2">
        <v>45725.585416666669</v>
      </c>
      <c r="D3745" t="s">
        <v>50</v>
      </c>
      <c r="E3745" t="s">
        <v>83</v>
      </c>
      <c r="F3745" t="s">
        <v>31</v>
      </c>
      <c r="G3745" t="s">
        <v>32</v>
      </c>
      <c r="H3745" t="s">
        <v>33</v>
      </c>
      <c r="I3745" t="s">
        <v>34</v>
      </c>
      <c r="J3745">
        <v>3.5</v>
      </c>
      <c r="K3745" t="s">
        <v>35</v>
      </c>
      <c r="L3745">
        <v>42</v>
      </c>
      <c r="M3745" s="2">
        <v>45722</v>
      </c>
      <c r="N3745" t="s">
        <v>76</v>
      </c>
      <c r="O3745">
        <v>7.9</v>
      </c>
      <c r="P3745">
        <v>2.2000000000000002</v>
      </c>
      <c r="Q3745">
        <v>6949.82</v>
      </c>
      <c r="R3745" t="s">
        <v>77</v>
      </c>
      <c r="S3745">
        <v>3743.62</v>
      </c>
      <c r="T3745">
        <v>3.7</v>
      </c>
      <c r="U3745">
        <v>2025</v>
      </c>
      <c r="V3745" t="s">
        <v>46</v>
      </c>
      <c r="W3745" s="2">
        <v>45717</v>
      </c>
      <c r="X3745" t="s">
        <v>47</v>
      </c>
      <c r="Y3745" t="s">
        <v>48</v>
      </c>
      <c r="Z3745">
        <v>6949.82</v>
      </c>
      <c r="AA3745">
        <v>3743.62</v>
      </c>
      <c r="AB3745">
        <v>0.53900000000000003</v>
      </c>
    </row>
    <row r="3746" spans="1:28" x14ac:dyDescent="0.25">
      <c r="A3746" t="s">
        <v>3830</v>
      </c>
      <c r="B3746" s="2">
        <v>46013.717361111107</v>
      </c>
      <c r="C3746" s="2">
        <v>46018.017361111109</v>
      </c>
      <c r="D3746" t="s">
        <v>72</v>
      </c>
      <c r="E3746" t="s">
        <v>73</v>
      </c>
      <c r="F3746" t="s">
        <v>31</v>
      </c>
      <c r="G3746" t="s">
        <v>32</v>
      </c>
      <c r="H3746" t="s">
        <v>67</v>
      </c>
      <c r="I3746" t="s">
        <v>34</v>
      </c>
      <c r="J3746">
        <v>4.3</v>
      </c>
      <c r="K3746" t="s">
        <v>35</v>
      </c>
      <c r="L3746">
        <v>39</v>
      </c>
      <c r="M3746" s="2">
        <v>46013</v>
      </c>
      <c r="N3746" t="s">
        <v>76</v>
      </c>
      <c r="O3746">
        <v>8.3000000000000007</v>
      </c>
      <c r="P3746">
        <v>0.9</v>
      </c>
      <c r="Q3746">
        <v>4528.2299999999996</v>
      </c>
      <c r="R3746" t="s">
        <v>77</v>
      </c>
      <c r="S3746">
        <v>2972.91</v>
      </c>
      <c r="T3746">
        <v>4.0999999999999996</v>
      </c>
      <c r="U3746">
        <v>2025</v>
      </c>
      <c r="V3746" t="s">
        <v>63</v>
      </c>
      <c r="W3746" s="2">
        <v>45992</v>
      </c>
      <c r="X3746" t="s">
        <v>78</v>
      </c>
      <c r="Y3746" t="s">
        <v>48</v>
      </c>
      <c r="Z3746">
        <v>4528.2299999999996</v>
      </c>
      <c r="AA3746">
        <v>2972.91</v>
      </c>
      <c r="AB3746">
        <v>0.65700000000000003</v>
      </c>
    </row>
    <row r="3747" spans="1:28" x14ac:dyDescent="0.25">
      <c r="A3747" t="s">
        <v>3831</v>
      </c>
      <c r="B3747" s="2">
        <v>46190.938888888893</v>
      </c>
      <c r="C3747" s="2">
        <v>46199.638888888891</v>
      </c>
      <c r="D3747" t="s">
        <v>29</v>
      </c>
      <c r="E3747" t="s">
        <v>43</v>
      </c>
      <c r="F3747" t="s">
        <v>31</v>
      </c>
      <c r="G3747" t="s">
        <v>44</v>
      </c>
      <c r="H3747" t="s">
        <v>74</v>
      </c>
      <c r="I3747" t="s">
        <v>34</v>
      </c>
      <c r="J3747">
        <v>8.6999999999999993</v>
      </c>
      <c r="K3747" t="s">
        <v>35</v>
      </c>
      <c r="L3747">
        <v>50</v>
      </c>
      <c r="M3747" s="2">
        <v>46190</v>
      </c>
      <c r="N3747" t="s">
        <v>36</v>
      </c>
      <c r="O3747">
        <v>7.9</v>
      </c>
      <c r="P3747">
        <v>1.8</v>
      </c>
      <c r="Q3747">
        <v>8987.36</v>
      </c>
      <c r="R3747" t="s">
        <v>77</v>
      </c>
      <c r="S3747">
        <v>4466.5200000000004</v>
      </c>
      <c r="T3747">
        <v>4.3</v>
      </c>
      <c r="U3747">
        <v>2026</v>
      </c>
      <c r="V3747" t="s">
        <v>110</v>
      </c>
      <c r="W3747" s="2">
        <v>46174</v>
      </c>
      <c r="X3747" t="s">
        <v>64</v>
      </c>
      <c r="Y3747" t="s">
        <v>48</v>
      </c>
      <c r="Z3747">
        <v>8987.36</v>
      </c>
      <c r="AA3747">
        <v>4466.5200000000004</v>
      </c>
      <c r="AB3747">
        <v>0.497</v>
      </c>
    </row>
    <row r="3748" spans="1:28" x14ac:dyDescent="0.25">
      <c r="A3748" t="s">
        <v>3832</v>
      </c>
      <c r="B3748" s="2">
        <v>45909.840277777781</v>
      </c>
      <c r="C3748" s="2">
        <v>45916.840277777781</v>
      </c>
      <c r="D3748" t="s">
        <v>29</v>
      </c>
      <c r="E3748" t="s">
        <v>43</v>
      </c>
      <c r="F3748" t="s">
        <v>51</v>
      </c>
      <c r="G3748" t="s">
        <v>44</v>
      </c>
      <c r="H3748" t="s">
        <v>33</v>
      </c>
      <c r="I3748" t="s">
        <v>57</v>
      </c>
      <c r="J3748">
        <v>7</v>
      </c>
      <c r="K3748" t="s">
        <v>35</v>
      </c>
      <c r="L3748">
        <v>34</v>
      </c>
      <c r="M3748" s="2">
        <v>45909</v>
      </c>
      <c r="N3748" t="s">
        <v>36</v>
      </c>
      <c r="O3748">
        <v>10</v>
      </c>
      <c r="P3748">
        <v>3.7</v>
      </c>
      <c r="Q3748">
        <v>7675.42</v>
      </c>
      <c r="R3748" t="s">
        <v>59</v>
      </c>
      <c r="S3748">
        <v>3754.91</v>
      </c>
      <c r="T3748">
        <v>4</v>
      </c>
      <c r="U3748">
        <v>2025</v>
      </c>
      <c r="V3748" t="s">
        <v>53</v>
      </c>
      <c r="W3748" s="2">
        <v>45901</v>
      </c>
      <c r="X3748" t="s">
        <v>70</v>
      </c>
      <c r="Y3748" t="s">
        <v>48</v>
      </c>
      <c r="Z3748">
        <v>7675.42</v>
      </c>
      <c r="AA3748">
        <v>3754.91</v>
      </c>
      <c r="AB3748">
        <v>0.48899999999999999</v>
      </c>
    </row>
    <row r="3749" spans="1:28" x14ac:dyDescent="0.25">
      <c r="A3749" t="s">
        <v>3833</v>
      </c>
      <c r="B3749" s="2">
        <v>45892.376388888893</v>
      </c>
      <c r="C3749" s="2">
        <v>45894.576388888891</v>
      </c>
      <c r="D3749" t="s">
        <v>50</v>
      </c>
      <c r="E3749" t="s">
        <v>73</v>
      </c>
      <c r="F3749" t="s">
        <v>51</v>
      </c>
      <c r="G3749" t="s">
        <v>44</v>
      </c>
      <c r="H3749" t="s">
        <v>33</v>
      </c>
      <c r="I3749" t="s">
        <v>75</v>
      </c>
      <c r="J3749">
        <v>2.2000000000000002</v>
      </c>
      <c r="K3749" t="s">
        <v>35</v>
      </c>
      <c r="L3749">
        <v>53</v>
      </c>
      <c r="M3749" s="2">
        <v>45892</v>
      </c>
      <c r="N3749" t="s">
        <v>36</v>
      </c>
      <c r="O3749">
        <v>7.7</v>
      </c>
      <c r="P3749">
        <v>0</v>
      </c>
      <c r="Q3749">
        <v>6545.1</v>
      </c>
      <c r="R3749" t="s">
        <v>37</v>
      </c>
      <c r="S3749">
        <v>4787.08</v>
      </c>
      <c r="T3749">
        <v>3.7</v>
      </c>
      <c r="U3749">
        <v>2025</v>
      </c>
      <c r="V3749" t="s">
        <v>87</v>
      </c>
      <c r="W3749" s="2">
        <v>45870</v>
      </c>
      <c r="X3749" t="s">
        <v>92</v>
      </c>
      <c r="Y3749" t="s">
        <v>40</v>
      </c>
      <c r="Z3749">
        <v>6545.1</v>
      </c>
      <c r="AA3749">
        <v>4787.08</v>
      </c>
      <c r="AB3749">
        <v>0.73099999999999998</v>
      </c>
    </row>
    <row r="3750" spans="1:28" x14ac:dyDescent="0.25">
      <c r="A3750" t="s">
        <v>3834</v>
      </c>
      <c r="B3750" s="2">
        <v>45884.040972222218</v>
      </c>
      <c r="C3750" s="2">
        <v>45890.540972222218</v>
      </c>
      <c r="D3750" t="s">
        <v>29</v>
      </c>
      <c r="E3750" t="s">
        <v>43</v>
      </c>
      <c r="F3750" t="s">
        <v>51</v>
      </c>
      <c r="G3750" t="s">
        <v>32</v>
      </c>
      <c r="H3750" t="s">
        <v>56</v>
      </c>
      <c r="I3750" t="s">
        <v>57</v>
      </c>
      <c r="J3750">
        <v>6.5</v>
      </c>
      <c r="K3750" t="s">
        <v>35</v>
      </c>
      <c r="L3750">
        <v>46</v>
      </c>
      <c r="M3750" s="2">
        <v>45884</v>
      </c>
      <c r="N3750" t="s">
        <v>36</v>
      </c>
      <c r="O3750">
        <v>11.9</v>
      </c>
      <c r="P3750">
        <v>2.9</v>
      </c>
      <c r="Q3750">
        <v>9359.9699999999993</v>
      </c>
      <c r="R3750" t="s">
        <v>77</v>
      </c>
      <c r="S3750">
        <v>6010.6</v>
      </c>
      <c r="T3750">
        <v>4.5</v>
      </c>
      <c r="U3750">
        <v>2025</v>
      </c>
      <c r="V3750" t="s">
        <v>87</v>
      </c>
      <c r="W3750" s="2">
        <v>45870</v>
      </c>
      <c r="X3750" t="s">
        <v>81</v>
      </c>
      <c r="Y3750" t="s">
        <v>48</v>
      </c>
      <c r="Z3750">
        <v>9359.9699999999993</v>
      </c>
      <c r="AA3750">
        <v>6010.6</v>
      </c>
      <c r="AB3750">
        <v>0.64200000000000002</v>
      </c>
    </row>
    <row r="3751" spans="1:28" x14ac:dyDescent="0.25">
      <c r="A3751" t="s">
        <v>3835</v>
      </c>
      <c r="B3751" s="2">
        <v>46182.623611111107</v>
      </c>
      <c r="C3751" s="2">
        <v>46184.723611111112</v>
      </c>
      <c r="D3751" t="s">
        <v>42</v>
      </c>
      <c r="E3751" t="s">
        <v>73</v>
      </c>
      <c r="F3751" t="s">
        <v>51</v>
      </c>
      <c r="G3751" t="s">
        <v>44</v>
      </c>
      <c r="H3751" t="s">
        <v>67</v>
      </c>
      <c r="I3751" t="s">
        <v>34</v>
      </c>
      <c r="J3751">
        <v>2.1</v>
      </c>
      <c r="K3751" t="s">
        <v>35</v>
      </c>
      <c r="L3751">
        <v>80</v>
      </c>
      <c r="M3751" s="2">
        <v>46182</v>
      </c>
      <c r="N3751" t="s">
        <v>68</v>
      </c>
      <c r="O3751">
        <v>8.1</v>
      </c>
      <c r="P3751">
        <v>1.3</v>
      </c>
      <c r="Q3751">
        <v>4712.57</v>
      </c>
      <c r="R3751" t="s">
        <v>37</v>
      </c>
      <c r="S3751">
        <v>2285.1999999999998</v>
      </c>
      <c r="T3751">
        <v>3.8</v>
      </c>
      <c r="U3751">
        <v>2026</v>
      </c>
      <c r="V3751" t="s">
        <v>110</v>
      </c>
      <c r="W3751" s="2">
        <v>46174</v>
      </c>
      <c r="X3751" t="s">
        <v>70</v>
      </c>
      <c r="Y3751" t="s">
        <v>48</v>
      </c>
      <c r="Z3751">
        <v>4712.57</v>
      </c>
      <c r="AA3751">
        <v>2285.1999999999998</v>
      </c>
      <c r="AB3751">
        <v>0.48499999999999999</v>
      </c>
    </row>
    <row r="3752" spans="1:28" x14ac:dyDescent="0.25">
      <c r="A3752" t="s">
        <v>3836</v>
      </c>
      <c r="B3752" s="2">
        <v>45970.614583333343</v>
      </c>
      <c r="C3752" s="2">
        <v>45971.114583333343</v>
      </c>
      <c r="D3752" t="s">
        <v>42</v>
      </c>
      <c r="E3752" t="s">
        <v>30</v>
      </c>
      <c r="F3752" t="s">
        <v>51</v>
      </c>
      <c r="G3752" t="s">
        <v>32</v>
      </c>
      <c r="H3752" t="s">
        <v>33</v>
      </c>
      <c r="I3752" t="s">
        <v>34</v>
      </c>
      <c r="J3752">
        <v>0.5</v>
      </c>
      <c r="K3752" t="s">
        <v>35</v>
      </c>
      <c r="L3752">
        <v>60</v>
      </c>
      <c r="M3752" s="2">
        <v>45970</v>
      </c>
      <c r="N3752" t="s">
        <v>36</v>
      </c>
      <c r="O3752">
        <v>8.1</v>
      </c>
      <c r="P3752">
        <v>4.5</v>
      </c>
      <c r="Q3752">
        <v>2909.26</v>
      </c>
      <c r="R3752" t="s">
        <v>59</v>
      </c>
      <c r="S3752">
        <v>1634.47</v>
      </c>
      <c r="T3752">
        <v>4.0999999999999996</v>
      </c>
      <c r="U3752">
        <v>2025</v>
      </c>
      <c r="V3752" t="s">
        <v>89</v>
      </c>
      <c r="W3752" s="2">
        <v>45962</v>
      </c>
      <c r="X3752" t="s">
        <v>39</v>
      </c>
      <c r="Y3752" t="s">
        <v>40</v>
      </c>
      <c r="Z3752">
        <v>2909.26</v>
      </c>
      <c r="AA3752">
        <v>1634.47</v>
      </c>
      <c r="AB3752">
        <v>0.56200000000000006</v>
      </c>
    </row>
    <row r="3753" spans="1:28" x14ac:dyDescent="0.25">
      <c r="A3753" t="s">
        <v>3837</v>
      </c>
      <c r="B3753" s="2">
        <v>45706.542361111111</v>
      </c>
      <c r="C3753" s="2">
        <v>45709.142361111109</v>
      </c>
      <c r="D3753" t="s">
        <v>72</v>
      </c>
      <c r="E3753" t="s">
        <v>30</v>
      </c>
      <c r="F3753" t="s">
        <v>31</v>
      </c>
      <c r="G3753" t="s">
        <v>32</v>
      </c>
      <c r="H3753" t="s">
        <v>33</v>
      </c>
      <c r="I3753" t="s">
        <v>34</v>
      </c>
      <c r="J3753">
        <v>2.6</v>
      </c>
      <c r="K3753" t="s">
        <v>35</v>
      </c>
      <c r="L3753">
        <v>67</v>
      </c>
      <c r="M3753" s="2">
        <v>45706</v>
      </c>
      <c r="N3753" t="s">
        <v>76</v>
      </c>
      <c r="O3753">
        <v>8.1999999999999993</v>
      </c>
      <c r="P3753">
        <v>3.8</v>
      </c>
      <c r="Q3753">
        <v>5208.76</v>
      </c>
      <c r="R3753" t="s">
        <v>37</v>
      </c>
      <c r="S3753">
        <v>3567.38</v>
      </c>
      <c r="T3753">
        <v>4.0999999999999996</v>
      </c>
      <c r="U3753">
        <v>2025</v>
      </c>
      <c r="V3753" t="s">
        <v>104</v>
      </c>
      <c r="W3753" s="2">
        <v>45689</v>
      </c>
      <c r="X3753" t="s">
        <v>70</v>
      </c>
      <c r="Y3753" t="s">
        <v>48</v>
      </c>
      <c r="Z3753">
        <v>5208.76</v>
      </c>
      <c r="AA3753">
        <v>3567.38</v>
      </c>
      <c r="AB3753">
        <v>0.68500000000000005</v>
      </c>
    </row>
    <row r="3754" spans="1:28" x14ac:dyDescent="0.25">
      <c r="A3754" t="s">
        <v>3838</v>
      </c>
      <c r="B3754" s="2">
        <v>45775.306250000001</v>
      </c>
      <c r="C3754" s="2">
        <v>45776.306250000001</v>
      </c>
      <c r="D3754" t="s">
        <v>42</v>
      </c>
      <c r="E3754" t="s">
        <v>83</v>
      </c>
      <c r="F3754" t="s">
        <v>31</v>
      </c>
      <c r="G3754" t="s">
        <v>55</v>
      </c>
      <c r="H3754" t="s">
        <v>56</v>
      </c>
      <c r="I3754" t="s">
        <v>34</v>
      </c>
      <c r="J3754">
        <v>1</v>
      </c>
      <c r="K3754" t="s">
        <v>58</v>
      </c>
      <c r="L3754">
        <v>90</v>
      </c>
      <c r="M3754" s="2">
        <v>45775</v>
      </c>
      <c r="N3754" t="s">
        <v>36</v>
      </c>
      <c r="O3754">
        <v>7.8</v>
      </c>
      <c r="P3754">
        <v>2.5</v>
      </c>
      <c r="Q3754">
        <v>4647.17</v>
      </c>
      <c r="R3754" t="s">
        <v>37</v>
      </c>
      <c r="S3754">
        <v>3540.25</v>
      </c>
      <c r="T3754">
        <v>3.6</v>
      </c>
      <c r="U3754">
        <v>2025</v>
      </c>
      <c r="V3754" t="s">
        <v>38</v>
      </c>
      <c r="W3754" s="2">
        <v>45748</v>
      </c>
      <c r="X3754" t="s">
        <v>78</v>
      </c>
      <c r="Y3754" t="s">
        <v>48</v>
      </c>
      <c r="Z3754">
        <v>4647.17</v>
      </c>
      <c r="AA3754">
        <v>3540.25</v>
      </c>
      <c r="AB3754">
        <v>0.76200000000000001</v>
      </c>
    </row>
    <row r="3755" spans="1:28" x14ac:dyDescent="0.25">
      <c r="A3755" t="s">
        <v>3839</v>
      </c>
      <c r="B3755" s="2">
        <v>45711.861111111109</v>
      </c>
      <c r="C3755" s="2">
        <v>45712.561111111107</v>
      </c>
      <c r="D3755" t="s">
        <v>42</v>
      </c>
      <c r="E3755" t="s">
        <v>30</v>
      </c>
      <c r="F3755" t="s">
        <v>31</v>
      </c>
      <c r="G3755" t="s">
        <v>55</v>
      </c>
      <c r="H3755" t="s">
        <v>52</v>
      </c>
      <c r="I3755" t="s">
        <v>34</v>
      </c>
      <c r="J3755">
        <v>0.7</v>
      </c>
      <c r="K3755" t="s">
        <v>35</v>
      </c>
      <c r="L3755">
        <v>81</v>
      </c>
      <c r="M3755" s="2">
        <v>45711</v>
      </c>
      <c r="N3755" t="s">
        <v>68</v>
      </c>
      <c r="O3755">
        <v>7.9</v>
      </c>
      <c r="P3755">
        <v>1.9</v>
      </c>
      <c r="Q3755">
        <v>3052.98</v>
      </c>
      <c r="R3755" t="s">
        <v>37</v>
      </c>
      <c r="S3755">
        <v>2238.54</v>
      </c>
      <c r="T3755">
        <v>4.0999999999999996</v>
      </c>
      <c r="U3755">
        <v>2025</v>
      </c>
      <c r="V3755" t="s">
        <v>104</v>
      </c>
      <c r="W3755" s="2">
        <v>45689</v>
      </c>
      <c r="X3755" t="s">
        <v>39</v>
      </c>
      <c r="Y3755" t="s">
        <v>40</v>
      </c>
      <c r="Z3755">
        <v>3052.98</v>
      </c>
      <c r="AA3755">
        <v>2238.54</v>
      </c>
      <c r="AB3755">
        <v>0.73299999999999998</v>
      </c>
    </row>
    <row r="3756" spans="1:28" x14ac:dyDescent="0.25">
      <c r="A3756" t="s">
        <v>3840</v>
      </c>
      <c r="B3756" s="2">
        <v>46307.631944444453</v>
      </c>
      <c r="C3756" s="2">
        <v>46312.731944444437</v>
      </c>
      <c r="D3756" t="s">
        <v>91</v>
      </c>
      <c r="E3756" t="s">
        <v>73</v>
      </c>
      <c r="F3756" t="s">
        <v>51</v>
      </c>
      <c r="G3756" t="s">
        <v>44</v>
      </c>
      <c r="H3756" t="s">
        <v>56</v>
      </c>
      <c r="I3756" t="s">
        <v>34</v>
      </c>
      <c r="J3756">
        <v>5.0999999999999996</v>
      </c>
      <c r="K3756" t="s">
        <v>35</v>
      </c>
      <c r="L3756">
        <v>66</v>
      </c>
      <c r="M3756" s="2">
        <v>46307</v>
      </c>
      <c r="N3756" t="s">
        <v>36</v>
      </c>
      <c r="O3756">
        <v>8.1999999999999993</v>
      </c>
      <c r="P3756">
        <v>1.7</v>
      </c>
      <c r="Q3756">
        <v>7177.38</v>
      </c>
      <c r="R3756" t="s">
        <v>59</v>
      </c>
      <c r="S3756">
        <v>4403.59</v>
      </c>
      <c r="T3756">
        <v>4.7</v>
      </c>
      <c r="U3756">
        <v>2026</v>
      </c>
      <c r="V3756" t="s">
        <v>97</v>
      </c>
      <c r="W3756" s="2">
        <v>46296</v>
      </c>
      <c r="X3756" t="s">
        <v>78</v>
      </c>
      <c r="Y3756" t="s">
        <v>48</v>
      </c>
      <c r="Z3756">
        <v>7177.38</v>
      </c>
      <c r="AA3756">
        <v>4403.59</v>
      </c>
      <c r="AB3756">
        <v>0.61399999999999999</v>
      </c>
    </row>
    <row r="3757" spans="1:28" x14ac:dyDescent="0.25">
      <c r="A3757" t="s">
        <v>3841</v>
      </c>
      <c r="B3757" s="2">
        <v>46222.711805555547</v>
      </c>
      <c r="C3757" s="2">
        <v>46224.111805555563</v>
      </c>
      <c r="D3757" t="s">
        <v>50</v>
      </c>
      <c r="E3757" t="s">
        <v>30</v>
      </c>
      <c r="F3757" t="s">
        <v>31</v>
      </c>
      <c r="G3757" t="s">
        <v>44</v>
      </c>
      <c r="H3757" t="s">
        <v>52</v>
      </c>
      <c r="I3757" t="s">
        <v>34</v>
      </c>
      <c r="J3757">
        <v>1.4</v>
      </c>
      <c r="K3757" t="s">
        <v>58</v>
      </c>
      <c r="L3757">
        <v>61</v>
      </c>
      <c r="M3757" s="2">
        <v>46222</v>
      </c>
      <c r="N3757" t="s">
        <v>68</v>
      </c>
      <c r="O3757">
        <v>8</v>
      </c>
      <c r="P3757">
        <v>0.7</v>
      </c>
      <c r="Q3757">
        <v>3452.84</v>
      </c>
      <c r="R3757" t="s">
        <v>37</v>
      </c>
      <c r="S3757">
        <v>1953.17</v>
      </c>
      <c r="T3757">
        <v>4.4000000000000004</v>
      </c>
      <c r="U3757">
        <v>2026</v>
      </c>
      <c r="V3757" t="s">
        <v>107</v>
      </c>
      <c r="W3757" s="2">
        <v>46204</v>
      </c>
      <c r="X3757" t="s">
        <v>39</v>
      </c>
      <c r="Y3757" t="s">
        <v>40</v>
      </c>
      <c r="Z3757">
        <v>3452.84</v>
      </c>
      <c r="AA3757">
        <v>1953.17</v>
      </c>
      <c r="AB3757">
        <v>0.56599999999999995</v>
      </c>
    </row>
    <row r="3758" spans="1:28" x14ac:dyDescent="0.25">
      <c r="A3758" t="s">
        <v>3842</v>
      </c>
      <c r="B3758" s="2">
        <v>45701.57708333333</v>
      </c>
      <c r="C3758" s="2">
        <v>45704.877083333333</v>
      </c>
      <c r="D3758" t="s">
        <v>72</v>
      </c>
      <c r="E3758" t="s">
        <v>73</v>
      </c>
      <c r="F3758" t="s">
        <v>51</v>
      </c>
      <c r="G3758" t="s">
        <v>32</v>
      </c>
      <c r="H3758" t="s">
        <v>45</v>
      </c>
      <c r="I3758" t="s">
        <v>34</v>
      </c>
      <c r="J3758">
        <v>3.3</v>
      </c>
      <c r="K3758" t="s">
        <v>35</v>
      </c>
      <c r="L3758">
        <v>51</v>
      </c>
      <c r="M3758" s="2">
        <v>45701</v>
      </c>
      <c r="N3758" t="s">
        <v>68</v>
      </c>
      <c r="O3758">
        <v>8</v>
      </c>
      <c r="P3758">
        <v>0.6</v>
      </c>
      <c r="Q3758">
        <v>4055.17</v>
      </c>
      <c r="R3758" t="s">
        <v>37</v>
      </c>
      <c r="S3758">
        <v>2323.7600000000002</v>
      </c>
      <c r="T3758">
        <v>3.4</v>
      </c>
      <c r="U3758">
        <v>2025</v>
      </c>
      <c r="V3758" t="s">
        <v>104</v>
      </c>
      <c r="W3758" s="2">
        <v>45689</v>
      </c>
      <c r="X3758" t="s">
        <v>47</v>
      </c>
      <c r="Y3758" t="s">
        <v>48</v>
      </c>
      <c r="Z3758">
        <v>4055.17</v>
      </c>
      <c r="AA3758">
        <v>2323.7600000000002</v>
      </c>
      <c r="AB3758">
        <v>0.57299999999999995</v>
      </c>
    </row>
    <row r="3759" spans="1:28" x14ac:dyDescent="0.25">
      <c r="A3759" t="s">
        <v>3843</v>
      </c>
      <c r="B3759" s="2">
        <v>45710.699305555558</v>
      </c>
      <c r="C3759" s="2">
        <v>45715.699305555558</v>
      </c>
      <c r="D3759" t="s">
        <v>113</v>
      </c>
      <c r="E3759" t="s">
        <v>83</v>
      </c>
      <c r="F3759" t="s">
        <v>31</v>
      </c>
      <c r="G3759" t="s">
        <v>32</v>
      </c>
      <c r="H3759" t="s">
        <v>74</v>
      </c>
      <c r="I3759" t="s">
        <v>34</v>
      </c>
      <c r="J3759">
        <v>5</v>
      </c>
      <c r="K3759" t="s">
        <v>35</v>
      </c>
      <c r="L3759">
        <v>34</v>
      </c>
      <c r="M3759" s="2">
        <v>45710</v>
      </c>
      <c r="N3759" t="s">
        <v>68</v>
      </c>
      <c r="O3759">
        <v>8.1</v>
      </c>
      <c r="P3759">
        <v>1.5</v>
      </c>
      <c r="Q3759">
        <v>5043.41</v>
      </c>
      <c r="R3759" t="s">
        <v>77</v>
      </c>
      <c r="S3759">
        <v>3530.83</v>
      </c>
      <c r="T3759">
        <v>4.0999999999999996</v>
      </c>
      <c r="U3759">
        <v>2025</v>
      </c>
      <c r="V3759" t="s">
        <v>104</v>
      </c>
      <c r="W3759" s="2">
        <v>45689</v>
      </c>
      <c r="X3759" t="s">
        <v>92</v>
      </c>
      <c r="Y3759" t="s">
        <v>40</v>
      </c>
      <c r="Z3759">
        <v>5043.41</v>
      </c>
      <c r="AA3759">
        <v>3530.83</v>
      </c>
      <c r="AB3759">
        <v>0.7</v>
      </c>
    </row>
    <row r="3760" spans="1:28" x14ac:dyDescent="0.25">
      <c r="A3760" t="s">
        <v>3844</v>
      </c>
      <c r="B3760" s="2">
        <v>46243.957638888889</v>
      </c>
      <c r="C3760" s="2">
        <v>46247.157638888893</v>
      </c>
      <c r="D3760" t="s">
        <v>91</v>
      </c>
      <c r="E3760" t="s">
        <v>83</v>
      </c>
      <c r="F3760" t="s">
        <v>51</v>
      </c>
      <c r="G3760" t="s">
        <v>32</v>
      </c>
      <c r="H3760" t="s">
        <v>52</v>
      </c>
      <c r="I3760" t="s">
        <v>34</v>
      </c>
      <c r="J3760">
        <v>3.2</v>
      </c>
      <c r="K3760" t="s">
        <v>35</v>
      </c>
      <c r="L3760">
        <v>95</v>
      </c>
      <c r="M3760" s="2">
        <v>46243</v>
      </c>
      <c r="N3760" t="s">
        <v>68</v>
      </c>
      <c r="O3760">
        <v>8.1999999999999993</v>
      </c>
      <c r="P3760">
        <v>1.9</v>
      </c>
      <c r="Q3760">
        <v>4868.13</v>
      </c>
      <c r="R3760" t="s">
        <v>77</v>
      </c>
      <c r="S3760">
        <v>3511.52</v>
      </c>
      <c r="T3760">
        <v>3.4</v>
      </c>
      <c r="U3760">
        <v>2026</v>
      </c>
      <c r="V3760" t="s">
        <v>87</v>
      </c>
      <c r="W3760" s="2">
        <v>46235</v>
      </c>
      <c r="X3760" t="s">
        <v>39</v>
      </c>
      <c r="Y3760" t="s">
        <v>40</v>
      </c>
      <c r="Z3760">
        <v>4868.13</v>
      </c>
      <c r="AA3760">
        <v>3511.52</v>
      </c>
      <c r="AB3760">
        <v>0.72099999999999997</v>
      </c>
    </row>
    <row r="3761" spans="1:28" x14ac:dyDescent="0.25">
      <c r="A3761" t="s">
        <v>3845</v>
      </c>
      <c r="B3761" s="2">
        <v>46215.434027777781</v>
      </c>
      <c r="C3761" s="2">
        <v>46220.03402777778</v>
      </c>
      <c r="D3761" t="s">
        <v>62</v>
      </c>
      <c r="E3761" t="s">
        <v>43</v>
      </c>
      <c r="F3761" t="s">
        <v>31</v>
      </c>
      <c r="G3761" t="s">
        <v>32</v>
      </c>
      <c r="H3761" t="s">
        <v>45</v>
      </c>
      <c r="I3761" t="s">
        <v>34</v>
      </c>
      <c r="J3761">
        <v>4.5999999999999996</v>
      </c>
      <c r="K3761" t="s">
        <v>35</v>
      </c>
      <c r="L3761">
        <v>86</v>
      </c>
      <c r="M3761" s="2">
        <v>46215</v>
      </c>
      <c r="N3761" t="s">
        <v>36</v>
      </c>
      <c r="O3761">
        <v>7.9</v>
      </c>
      <c r="P3761">
        <v>1.7</v>
      </c>
      <c r="Q3761">
        <v>6290.74</v>
      </c>
      <c r="R3761" t="s">
        <v>37</v>
      </c>
      <c r="S3761">
        <v>3709.28</v>
      </c>
      <c r="T3761">
        <v>4.3</v>
      </c>
      <c r="U3761">
        <v>2026</v>
      </c>
      <c r="V3761" t="s">
        <v>107</v>
      </c>
      <c r="W3761" s="2">
        <v>46204</v>
      </c>
      <c r="X3761" t="s">
        <v>39</v>
      </c>
      <c r="Y3761" t="s">
        <v>40</v>
      </c>
      <c r="Z3761">
        <v>6290.74</v>
      </c>
      <c r="AA3761">
        <v>3709.28</v>
      </c>
      <c r="AB3761">
        <v>0.59</v>
      </c>
    </row>
    <row r="3762" spans="1:28" x14ac:dyDescent="0.25">
      <c r="A3762" t="s">
        <v>3846</v>
      </c>
      <c r="B3762" s="2">
        <v>46182.824999999997</v>
      </c>
      <c r="C3762" s="2">
        <v>46189.525000000001</v>
      </c>
      <c r="D3762" t="s">
        <v>29</v>
      </c>
      <c r="E3762" t="s">
        <v>30</v>
      </c>
      <c r="F3762" t="s">
        <v>51</v>
      </c>
      <c r="G3762" t="s">
        <v>32</v>
      </c>
      <c r="H3762" t="s">
        <v>86</v>
      </c>
      <c r="I3762" t="s">
        <v>57</v>
      </c>
      <c r="J3762">
        <v>6.7</v>
      </c>
      <c r="K3762" t="s">
        <v>35</v>
      </c>
      <c r="L3762">
        <v>34</v>
      </c>
      <c r="M3762" s="2">
        <v>46182</v>
      </c>
      <c r="N3762" t="s">
        <v>36</v>
      </c>
      <c r="O3762">
        <v>8</v>
      </c>
      <c r="P3762">
        <v>2.8</v>
      </c>
      <c r="Q3762">
        <v>8491.99</v>
      </c>
      <c r="R3762" t="s">
        <v>77</v>
      </c>
      <c r="S3762">
        <v>5662.95</v>
      </c>
      <c r="T3762">
        <v>4.0999999999999996</v>
      </c>
      <c r="U3762">
        <v>2026</v>
      </c>
      <c r="V3762" t="s">
        <v>110</v>
      </c>
      <c r="W3762" s="2">
        <v>46174</v>
      </c>
      <c r="X3762" t="s">
        <v>70</v>
      </c>
      <c r="Y3762" t="s">
        <v>48</v>
      </c>
      <c r="Z3762">
        <v>8491.99</v>
      </c>
      <c r="AA3762">
        <v>5662.95</v>
      </c>
      <c r="AB3762">
        <v>0.66700000000000004</v>
      </c>
    </row>
    <row r="3763" spans="1:28" x14ac:dyDescent="0.25">
      <c r="A3763" t="s">
        <v>3847</v>
      </c>
      <c r="B3763" s="2">
        <v>46334.692361111112</v>
      </c>
      <c r="C3763" s="2">
        <v>46337.992361111108</v>
      </c>
      <c r="D3763" t="s">
        <v>72</v>
      </c>
      <c r="E3763" t="s">
        <v>73</v>
      </c>
      <c r="F3763" t="s">
        <v>31</v>
      </c>
      <c r="G3763" t="s">
        <v>44</v>
      </c>
      <c r="H3763" t="s">
        <v>33</v>
      </c>
      <c r="I3763" t="s">
        <v>34</v>
      </c>
      <c r="J3763">
        <v>3.3</v>
      </c>
      <c r="K3763" t="s">
        <v>35</v>
      </c>
      <c r="L3763">
        <v>70</v>
      </c>
      <c r="M3763" s="2">
        <v>46334</v>
      </c>
      <c r="N3763" t="s">
        <v>36</v>
      </c>
      <c r="O3763">
        <v>8</v>
      </c>
      <c r="P3763">
        <v>1</v>
      </c>
      <c r="Q3763">
        <v>5666.69</v>
      </c>
      <c r="R3763" t="s">
        <v>37</v>
      </c>
      <c r="S3763">
        <v>3987.56</v>
      </c>
      <c r="T3763">
        <v>3.9</v>
      </c>
      <c r="U3763">
        <v>2026</v>
      </c>
      <c r="V3763" t="s">
        <v>89</v>
      </c>
      <c r="W3763" s="2">
        <v>46327</v>
      </c>
      <c r="X3763" t="s">
        <v>39</v>
      </c>
      <c r="Y3763" t="s">
        <v>40</v>
      </c>
      <c r="Z3763">
        <v>5666.69</v>
      </c>
      <c r="AA3763">
        <v>3987.56</v>
      </c>
      <c r="AB3763">
        <v>0.70399999999999996</v>
      </c>
    </row>
    <row r="3764" spans="1:28" x14ac:dyDescent="0.25">
      <c r="A3764" t="s">
        <v>3848</v>
      </c>
      <c r="B3764" s="2">
        <v>45759.509027777778</v>
      </c>
      <c r="C3764" s="2">
        <v>45761.40902777778</v>
      </c>
      <c r="D3764" t="s">
        <v>50</v>
      </c>
      <c r="E3764" t="s">
        <v>73</v>
      </c>
      <c r="F3764" t="s">
        <v>31</v>
      </c>
      <c r="G3764" t="s">
        <v>32</v>
      </c>
      <c r="H3764" t="s">
        <v>56</v>
      </c>
      <c r="I3764" t="s">
        <v>34</v>
      </c>
      <c r="J3764">
        <v>1.9</v>
      </c>
      <c r="K3764" t="s">
        <v>35</v>
      </c>
      <c r="L3764">
        <v>31</v>
      </c>
      <c r="M3764" s="2">
        <v>45759</v>
      </c>
      <c r="N3764" t="s">
        <v>68</v>
      </c>
      <c r="O3764">
        <v>9.8000000000000007</v>
      </c>
      <c r="P3764">
        <v>0.5</v>
      </c>
      <c r="Q3764">
        <v>2749.06</v>
      </c>
      <c r="R3764" t="s">
        <v>77</v>
      </c>
      <c r="S3764">
        <v>2017.02</v>
      </c>
      <c r="T3764">
        <v>3.6</v>
      </c>
      <c r="U3764">
        <v>2025</v>
      </c>
      <c r="V3764" t="s">
        <v>38</v>
      </c>
      <c r="W3764" s="2">
        <v>45748</v>
      </c>
      <c r="X3764" t="s">
        <v>92</v>
      </c>
      <c r="Y3764" t="s">
        <v>40</v>
      </c>
      <c r="Z3764">
        <v>2749.06</v>
      </c>
      <c r="AA3764">
        <v>2017.02</v>
      </c>
      <c r="AB3764">
        <v>0.73399999999999999</v>
      </c>
    </row>
    <row r="3765" spans="1:28" x14ac:dyDescent="0.25">
      <c r="A3765" t="s">
        <v>3849</v>
      </c>
      <c r="B3765" s="2">
        <v>46055.0625</v>
      </c>
      <c r="C3765" s="2">
        <v>46061.5625</v>
      </c>
      <c r="D3765" t="s">
        <v>29</v>
      </c>
      <c r="E3765" t="s">
        <v>73</v>
      </c>
      <c r="F3765" t="s">
        <v>51</v>
      </c>
      <c r="G3765" t="s">
        <v>44</v>
      </c>
      <c r="H3765" t="s">
        <v>52</v>
      </c>
      <c r="I3765" t="s">
        <v>34</v>
      </c>
      <c r="J3765">
        <v>6.5</v>
      </c>
      <c r="K3765" t="s">
        <v>35</v>
      </c>
      <c r="L3765">
        <v>24</v>
      </c>
      <c r="M3765" s="2">
        <v>46055</v>
      </c>
      <c r="N3765" t="s">
        <v>36</v>
      </c>
      <c r="O3765">
        <v>8.1</v>
      </c>
      <c r="P3765">
        <v>1.7</v>
      </c>
      <c r="Q3765">
        <v>7877.49</v>
      </c>
      <c r="R3765" t="s">
        <v>37</v>
      </c>
      <c r="S3765">
        <v>5295.85</v>
      </c>
      <c r="T3765">
        <v>5</v>
      </c>
      <c r="U3765">
        <v>2026</v>
      </c>
      <c r="V3765" t="s">
        <v>104</v>
      </c>
      <c r="W3765" s="2">
        <v>46054</v>
      </c>
      <c r="X3765" t="s">
        <v>78</v>
      </c>
      <c r="Y3765" t="s">
        <v>48</v>
      </c>
      <c r="Z3765">
        <v>7877.49</v>
      </c>
      <c r="AA3765">
        <v>5295.85</v>
      </c>
      <c r="AB3765">
        <v>0.67200000000000004</v>
      </c>
    </row>
    <row r="3766" spans="1:28" x14ac:dyDescent="0.25">
      <c r="A3766" t="s">
        <v>3850</v>
      </c>
      <c r="B3766" s="2">
        <v>45795.115277777782</v>
      </c>
      <c r="C3766" s="2">
        <v>45797.615277777782</v>
      </c>
      <c r="D3766" t="s">
        <v>72</v>
      </c>
      <c r="E3766" t="s">
        <v>43</v>
      </c>
      <c r="F3766" t="s">
        <v>152</v>
      </c>
      <c r="G3766" t="s">
        <v>55</v>
      </c>
      <c r="H3766" t="s">
        <v>74</v>
      </c>
      <c r="I3766" t="s">
        <v>34</v>
      </c>
      <c r="J3766">
        <v>2.5</v>
      </c>
      <c r="K3766" t="s">
        <v>35</v>
      </c>
      <c r="L3766">
        <v>36</v>
      </c>
      <c r="M3766" s="2">
        <v>45795</v>
      </c>
      <c r="N3766" t="s">
        <v>36</v>
      </c>
      <c r="O3766">
        <v>9.9</v>
      </c>
      <c r="P3766">
        <v>2.2999999999999998</v>
      </c>
      <c r="Q3766">
        <v>4049.62</v>
      </c>
      <c r="R3766" t="s">
        <v>37</v>
      </c>
      <c r="S3766">
        <v>2993.84</v>
      </c>
      <c r="T3766">
        <v>4.2</v>
      </c>
      <c r="U3766">
        <v>2025</v>
      </c>
      <c r="V3766" t="s">
        <v>80</v>
      </c>
      <c r="W3766" s="2">
        <v>45778</v>
      </c>
      <c r="X3766" t="s">
        <v>39</v>
      </c>
      <c r="Y3766" t="s">
        <v>40</v>
      </c>
      <c r="Z3766">
        <v>4049.62</v>
      </c>
      <c r="AA3766">
        <v>2993.84</v>
      </c>
      <c r="AB3766">
        <v>0.73899999999999999</v>
      </c>
    </row>
    <row r="3767" spans="1:28" x14ac:dyDescent="0.25">
      <c r="A3767" t="s">
        <v>3851</v>
      </c>
      <c r="B3767" s="2">
        <v>46332.665277777778</v>
      </c>
      <c r="C3767" s="2">
        <v>46334.265277777777</v>
      </c>
      <c r="D3767" t="s">
        <v>42</v>
      </c>
      <c r="E3767" t="s">
        <v>73</v>
      </c>
      <c r="F3767" t="s">
        <v>51</v>
      </c>
      <c r="G3767" t="s">
        <v>32</v>
      </c>
      <c r="H3767" t="s">
        <v>52</v>
      </c>
      <c r="I3767" t="s">
        <v>57</v>
      </c>
      <c r="J3767">
        <v>1.6</v>
      </c>
      <c r="K3767" t="s">
        <v>58</v>
      </c>
      <c r="L3767">
        <v>80</v>
      </c>
      <c r="M3767" s="2">
        <v>46332</v>
      </c>
      <c r="N3767" t="s">
        <v>68</v>
      </c>
      <c r="O3767">
        <v>8</v>
      </c>
      <c r="P3767">
        <v>2.2999999999999998</v>
      </c>
      <c r="Q3767">
        <v>3815.52</v>
      </c>
      <c r="R3767" t="s">
        <v>37</v>
      </c>
      <c r="S3767">
        <v>2153.73</v>
      </c>
      <c r="T3767">
        <v>3.7</v>
      </c>
      <c r="U3767">
        <v>2026</v>
      </c>
      <c r="V3767" t="s">
        <v>89</v>
      </c>
      <c r="W3767" s="2">
        <v>46327</v>
      </c>
      <c r="X3767" t="s">
        <v>81</v>
      </c>
      <c r="Y3767" t="s">
        <v>48</v>
      </c>
      <c r="Z3767">
        <v>3815.52</v>
      </c>
      <c r="AA3767">
        <v>2153.73</v>
      </c>
      <c r="AB3767">
        <v>0.56399999999999995</v>
      </c>
    </row>
    <row r="3768" spans="1:28" x14ac:dyDescent="0.25">
      <c r="A3768" t="s">
        <v>3852</v>
      </c>
      <c r="B3768" s="2">
        <v>46044.143055555563</v>
      </c>
      <c r="C3768" s="2">
        <v>46045.843055555553</v>
      </c>
      <c r="D3768" t="s">
        <v>42</v>
      </c>
      <c r="E3768" t="s">
        <v>43</v>
      </c>
      <c r="F3768" t="s">
        <v>51</v>
      </c>
      <c r="G3768" t="s">
        <v>55</v>
      </c>
      <c r="H3768" t="s">
        <v>86</v>
      </c>
      <c r="I3768" t="s">
        <v>34</v>
      </c>
      <c r="J3768">
        <v>1.7</v>
      </c>
      <c r="K3768" t="s">
        <v>35</v>
      </c>
      <c r="L3768">
        <v>80</v>
      </c>
      <c r="M3768" s="2">
        <v>46044</v>
      </c>
      <c r="N3768" t="s">
        <v>36</v>
      </c>
      <c r="O3768">
        <v>8.1</v>
      </c>
      <c r="P3768">
        <v>2.7</v>
      </c>
      <c r="Q3768">
        <v>4197.25</v>
      </c>
      <c r="R3768" t="s">
        <v>37</v>
      </c>
      <c r="S3768">
        <v>2894.56</v>
      </c>
      <c r="T3768">
        <v>3.1</v>
      </c>
      <c r="U3768">
        <v>2026</v>
      </c>
      <c r="V3768" t="s">
        <v>69</v>
      </c>
      <c r="W3768" s="2">
        <v>46023</v>
      </c>
      <c r="X3768" t="s">
        <v>47</v>
      </c>
      <c r="Y3768" t="s">
        <v>48</v>
      </c>
      <c r="Z3768">
        <v>4197.25</v>
      </c>
      <c r="AA3768">
        <v>2894.56</v>
      </c>
      <c r="AB3768">
        <v>0.69</v>
      </c>
    </row>
    <row r="3769" spans="1:28" x14ac:dyDescent="0.25">
      <c r="A3769" t="s">
        <v>3853</v>
      </c>
      <c r="B3769" s="2">
        <v>45768.90625</v>
      </c>
      <c r="C3769" s="2">
        <v>45771.206250000003</v>
      </c>
      <c r="D3769" t="s">
        <v>42</v>
      </c>
      <c r="E3769" t="s">
        <v>73</v>
      </c>
      <c r="F3769" t="s">
        <v>51</v>
      </c>
      <c r="G3769" t="s">
        <v>44</v>
      </c>
      <c r="H3769" t="s">
        <v>33</v>
      </c>
      <c r="I3769" t="s">
        <v>57</v>
      </c>
      <c r="J3769">
        <v>2.2999999999999998</v>
      </c>
      <c r="K3769" t="s">
        <v>35</v>
      </c>
      <c r="L3769">
        <v>95</v>
      </c>
      <c r="M3769" s="2">
        <v>45768</v>
      </c>
      <c r="N3769" t="s">
        <v>36</v>
      </c>
      <c r="O3769">
        <v>8.1</v>
      </c>
      <c r="P3769">
        <v>2.8</v>
      </c>
      <c r="Q3769">
        <v>5877.93</v>
      </c>
      <c r="R3769" t="s">
        <v>37</v>
      </c>
      <c r="S3769">
        <v>3530.38</v>
      </c>
      <c r="T3769">
        <v>3.7</v>
      </c>
      <c r="U3769">
        <v>2025</v>
      </c>
      <c r="V3769" t="s">
        <v>38</v>
      </c>
      <c r="W3769" s="2">
        <v>45748</v>
      </c>
      <c r="X3769" t="s">
        <v>78</v>
      </c>
      <c r="Y3769" t="s">
        <v>48</v>
      </c>
      <c r="Z3769">
        <v>5877.93</v>
      </c>
      <c r="AA3769">
        <v>3530.38</v>
      </c>
      <c r="AB3769">
        <v>0.60099999999999998</v>
      </c>
    </row>
    <row r="3770" spans="1:28" x14ac:dyDescent="0.25">
      <c r="A3770" t="s">
        <v>3854</v>
      </c>
      <c r="B3770" s="2">
        <v>46271.755555555559</v>
      </c>
      <c r="C3770" s="2">
        <v>46275.555555555547</v>
      </c>
      <c r="D3770" t="s">
        <v>72</v>
      </c>
      <c r="E3770" t="s">
        <v>30</v>
      </c>
      <c r="F3770" t="s">
        <v>51</v>
      </c>
      <c r="G3770" t="s">
        <v>55</v>
      </c>
      <c r="H3770" t="s">
        <v>86</v>
      </c>
      <c r="I3770" t="s">
        <v>57</v>
      </c>
      <c r="J3770">
        <v>3.8</v>
      </c>
      <c r="K3770" t="s">
        <v>35</v>
      </c>
      <c r="L3770">
        <v>54</v>
      </c>
      <c r="M3770" s="2">
        <v>46271</v>
      </c>
      <c r="N3770" t="s">
        <v>68</v>
      </c>
      <c r="O3770">
        <v>7.8</v>
      </c>
      <c r="P3770">
        <v>1.2</v>
      </c>
      <c r="Q3770">
        <v>5339.95</v>
      </c>
      <c r="R3770" t="s">
        <v>59</v>
      </c>
      <c r="S3770">
        <v>4050.84</v>
      </c>
      <c r="T3770">
        <v>4</v>
      </c>
      <c r="U3770">
        <v>2026</v>
      </c>
      <c r="V3770" t="s">
        <v>53</v>
      </c>
      <c r="W3770" s="2">
        <v>46266</v>
      </c>
      <c r="X3770" t="s">
        <v>39</v>
      </c>
      <c r="Y3770" t="s">
        <v>40</v>
      </c>
      <c r="Z3770">
        <v>5339.95</v>
      </c>
      <c r="AA3770">
        <v>4050.84</v>
      </c>
      <c r="AB3770">
        <v>0.75900000000000001</v>
      </c>
    </row>
    <row r="3771" spans="1:28" x14ac:dyDescent="0.25">
      <c r="A3771" t="s">
        <v>3855</v>
      </c>
      <c r="B3771" s="2">
        <v>45674.357638888891</v>
      </c>
      <c r="C3771" s="2">
        <v>45674.857638888891</v>
      </c>
      <c r="D3771" t="s">
        <v>42</v>
      </c>
      <c r="E3771" t="s">
        <v>73</v>
      </c>
      <c r="F3771" t="s">
        <v>31</v>
      </c>
      <c r="G3771" t="s">
        <v>32</v>
      </c>
      <c r="H3771" t="s">
        <v>45</v>
      </c>
      <c r="I3771" t="s">
        <v>57</v>
      </c>
      <c r="J3771">
        <v>0.5</v>
      </c>
      <c r="K3771" t="s">
        <v>35</v>
      </c>
      <c r="L3771">
        <v>94</v>
      </c>
      <c r="M3771" s="2">
        <v>45674</v>
      </c>
      <c r="N3771" t="s">
        <v>76</v>
      </c>
      <c r="O3771">
        <v>8</v>
      </c>
      <c r="P3771">
        <v>2.2999999999999998</v>
      </c>
      <c r="Q3771">
        <v>4699.43</v>
      </c>
      <c r="R3771" t="s">
        <v>59</v>
      </c>
      <c r="S3771">
        <v>2564.16</v>
      </c>
      <c r="T3771">
        <v>3.8</v>
      </c>
      <c r="U3771">
        <v>2025</v>
      </c>
      <c r="V3771" t="s">
        <v>69</v>
      </c>
      <c r="W3771" s="2">
        <v>45658</v>
      </c>
      <c r="X3771" t="s">
        <v>81</v>
      </c>
      <c r="Y3771" t="s">
        <v>48</v>
      </c>
      <c r="Z3771">
        <v>4699.43</v>
      </c>
      <c r="AA3771">
        <v>2564.16</v>
      </c>
      <c r="AB3771">
        <v>0.54600000000000004</v>
      </c>
    </row>
    <row r="3772" spans="1:28" x14ac:dyDescent="0.25">
      <c r="A3772" t="s">
        <v>3856</v>
      </c>
      <c r="B3772" s="2">
        <v>45839.819444444453</v>
      </c>
      <c r="C3772" s="2">
        <v>45843.219444444447</v>
      </c>
      <c r="D3772" t="s">
        <v>62</v>
      </c>
      <c r="E3772" t="s">
        <v>73</v>
      </c>
      <c r="F3772" t="s">
        <v>31</v>
      </c>
      <c r="G3772" t="s">
        <v>66</v>
      </c>
      <c r="H3772" t="s">
        <v>86</v>
      </c>
      <c r="I3772" t="s">
        <v>75</v>
      </c>
      <c r="J3772">
        <v>3.4</v>
      </c>
      <c r="K3772" t="s">
        <v>58</v>
      </c>
      <c r="L3772">
        <v>74</v>
      </c>
      <c r="M3772" s="2">
        <v>45839</v>
      </c>
      <c r="N3772" t="s">
        <v>36</v>
      </c>
      <c r="O3772">
        <v>8</v>
      </c>
      <c r="P3772">
        <v>2.8</v>
      </c>
      <c r="Q3772">
        <v>4363.95</v>
      </c>
      <c r="R3772" t="s">
        <v>37</v>
      </c>
      <c r="S3772">
        <v>3125.5</v>
      </c>
      <c r="T3772">
        <v>3.2</v>
      </c>
      <c r="U3772">
        <v>2025</v>
      </c>
      <c r="V3772" t="s">
        <v>107</v>
      </c>
      <c r="W3772" s="2">
        <v>45839</v>
      </c>
      <c r="X3772" t="s">
        <v>70</v>
      </c>
      <c r="Y3772" t="s">
        <v>48</v>
      </c>
      <c r="Z3772">
        <v>4363.95</v>
      </c>
      <c r="AA3772">
        <v>3125.5</v>
      </c>
      <c r="AB3772">
        <v>0.71599999999999997</v>
      </c>
    </row>
    <row r="3773" spans="1:28" x14ac:dyDescent="0.25">
      <c r="A3773" t="s">
        <v>3857</v>
      </c>
      <c r="B3773" s="2">
        <v>46193.518055555563</v>
      </c>
      <c r="C3773" s="2">
        <v>46194.718055555553</v>
      </c>
      <c r="D3773" t="s">
        <v>42</v>
      </c>
      <c r="E3773" t="s">
        <v>83</v>
      </c>
      <c r="F3773" t="s">
        <v>31</v>
      </c>
      <c r="G3773" t="s">
        <v>32</v>
      </c>
      <c r="H3773" t="s">
        <v>52</v>
      </c>
      <c r="I3773" t="s">
        <v>75</v>
      </c>
      <c r="J3773">
        <v>1.2</v>
      </c>
      <c r="K3773" t="s">
        <v>35</v>
      </c>
      <c r="L3773">
        <v>119</v>
      </c>
      <c r="M3773" s="2">
        <v>46193</v>
      </c>
      <c r="N3773" t="s">
        <v>76</v>
      </c>
      <c r="O3773">
        <v>9.9</v>
      </c>
      <c r="P3773">
        <v>2.9</v>
      </c>
      <c r="Q3773">
        <v>3144.26</v>
      </c>
      <c r="R3773" t="s">
        <v>59</v>
      </c>
      <c r="S3773">
        <v>2388.06</v>
      </c>
      <c r="T3773">
        <v>2.7</v>
      </c>
      <c r="U3773">
        <v>2026</v>
      </c>
      <c r="V3773" t="s">
        <v>110</v>
      </c>
      <c r="W3773" s="2">
        <v>46174</v>
      </c>
      <c r="X3773" t="s">
        <v>92</v>
      </c>
      <c r="Y3773" t="s">
        <v>40</v>
      </c>
      <c r="Z3773">
        <v>3144.26</v>
      </c>
      <c r="AA3773">
        <v>2388.06</v>
      </c>
      <c r="AB3773">
        <v>0.75900000000000001</v>
      </c>
    </row>
    <row r="3774" spans="1:28" x14ac:dyDescent="0.25">
      <c r="A3774" t="s">
        <v>3858</v>
      </c>
      <c r="B3774" s="2">
        <v>46198.211805555547</v>
      </c>
      <c r="C3774" s="2">
        <v>46205.211805555547</v>
      </c>
      <c r="D3774" t="s">
        <v>29</v>
      </c>
      <c r="E3774" t="s">
        <v>30</v>
      </c>
      <c r="F3774" t="s">
        <v>51</v>
      </c>
      <c r="G3774" t="s">
        <v>66</v>
      </c>
      <c r="H3774" t="s">
        <v>67</v>
      </c>
      <c r="I3774" t="s">
        <v>34</v>
      </c>
      <c r="J3774">
        <v>7</v>
      </c>
      <c r="K3774" t="s">
        <v>35</v>
      </c>
      <c r="L3774">
        <v>65</v>
      </c>
      <c r="M3774" s="2">
        <v>46198</v>
      </c>
      <c r="N3774" t="s">
        <v>36</v>
      </c>
      <c r="O3774">
        <v>7.8</v>
      </c>
      <c r="P3774">
        <v>2.2999999999999998</v>
      </c>
      <c r="Q3774">
        <v>8453.3799999999992</v>
      </c>
      <c r="R3774" t="s">
        <v>59</v>
      </c>
      <c r="S3774">
        <v>5788.31</v>
      </c>
      <c r="T3774">
        <v>4.7</v>
      </c>
      <c r="U3774">
        <v>2026</v>
      </c>
      <c r="V3774" t="s">
        <v>110</v>
      </c>
      <c r="W3774" s="2">
        <v>46174</v>
      </c>
      <c r="X3774" t="s">
        <v>47</v>
      </c>
      <c r="Y3774" t="s">
        <v>48</v>
      </c>
      <c r="Z3774">
        <v>8453.3799999999992</v>
      </c>
      <c r="AA3774">
        <v>5788.31</v>
      </c>
      <c r="AB3774">
        <v>0.68500000000000005</v>
      </c>
    </row>
    <row r="3775" spans="1:28" x14ac:dyDescent="0.25">
      <c r="A3775" t="s">
        <v>3859</v>
      </c>
      <c r="B3775" s="2">
        <v>45828.273611111108</v>
      </c>
      <c r="C3775" s="2">
        <v>45830.673611111109</v>
      </c>
      <c r="D3775" t="s">
        <v>50</v>
      </c>
      <c r="E3775" t="s">
        <v>73</v>
      </c>
      <c r="F3775" t="s">
        <v>51</v>
      </c>
      <c r="G3775" t="s">
        <v>32</v>
      </c>
      <c r="H3775" t="s">
        <v>67</v>
      </c>
      <c r="I3775" t="s">
        <v>34</v>
      </c>
      <c r="J3775">
        <v>2.4</v>
      </c>
      <c r="K3775" t="s">
        <v>58</v>
      </c>
      <c r="L3775">
        <v>75</v>
      </c>
      <c r="M3775" s="2">
        <v>45828</v>
      </c>
      <c r="N3775" t="s">
        <v>36</v>
      </c>
      <c r="O3775">
        <v>8</v>
      </c>
      <c r="P3775">
        <v>1.2</v>
      </c>
      <c r="Q3775">
        <v>3637.79</v>
      </c>
      <c r="R3775" t="s">
        <v>37</v>
      </c>
      <c r="S3775">
        <v>2607.2199999999998</v>
      </c>
      <c r="T3775">
        <v>3.4</v>
      </c>
      <c r="U3775">
        <v>2025</v>
      </c>
      <c r="V3775" t="s">
        <v>110</v>
      </c>
      <c r="W3775" s="2">
        <v>45809</v>
      </c>
      <c r="X3775" t="s">
        <v>81</v>
      </c>
      <c r="Y3775" t="s">
        <v>48</v>
      </c>
      <c r="Z3775">
        <v>3637.79</v>
      </c>
      <c r="AA3775">
        <v>2607.2199999999998</v>
      </c>
      <c r="AB3775">
        <v>0.71699999999999997</v>
      </c>
    </row>
    <row r="3776" spans="1:28" x14ac:dyDescent="0.25">
      <c r="A3776" t="s">
        <v>3860</v>
      </c>
      <c r="B3776" s="2">
        <v>46066.761805555558</v>
      </c>
      <c r="C3776" s="2">
        <v>46073.361805555563</v>
      </c>
      <c r="D3776" t="s">
        <v>29</v>
      </c>
      <c r="E3776" t="s">
        <v>73</v>
      </c>
      <c r="F3776" t="s">
        <v>51</v>
      </c>
      <c r="G3776" t="s">
        <v>44</v>
      </c>
      <c r="H3776" t="s">
        <v>67</v>
      </c>
      <c r="I3776" t="s">
        <v>57</v>
      </c>
      <c r="J3776">
        <v>6.6</v>
      </c>
      <c r="K3776" t="s">
        <v>35</v>
      </c>
      <c r="L3776">
        <v>50</v>
      </c>
      <c r="M3776" s="2">
        <v>46066</v>
      </c>
      <c r="N3776" t="s">
        <v>36</v>
      </c>
      <c r="O3776">
        <v>7.7</v>
      </c>
      <c r="P3776">
        <v>3.4</v>
      </c>
      <c r="Q3776">
        <v>6922.36</v>
      </c>
      <c r="R3776" t="s">
        <v>77</v>
      </c>
      <c r="S3776">
        <v>5163.0200000000004</v>
      </c>
      <c r="T3776">
        <v>4.2</v>
      </c>
      <c r="U3776">
        <v>2026</v>
      </c>
      <c r="V3776" t="s">
        <v>104</v>
      </c>
      <c r="W3776" s="2">
        <v>46054</v>
      </c>
      <c r="X3776" t="s">
        <v>81</v>
      </c>
      <c r="Y3776" t="s">
        <v>48</v>
      </c>
      <c r="Z3776">
        <v>6922.36</v>
      </c>
      <c r="AA3776">
        <v>5163.0200000000004</v>
      </c>
      <c r="AB3776">
        <v>0.746</v>
      </c>
    </row>
    <row r="3777" spans="1:28" x14ac:dyDescent="0.25">
      <c r="A3777" t="s">
        <v>3861</v>
      </c>
      <c r="B3777" s="2">
        <v>46035.129166666673</v>
      </c>
      <c r="C3777" s="2">
        <v>46043.029166666667</v>
      </c>
      <c r="D3777" t="s">
        <v>29</v>
      </c>
      <c r="E3777" t="s">
        <v>30</v>
      </c>
      <c r="F3777" t="s">
        <v>31</v>
      </c>
      <c r="G3777" t="s">
        <v>55</v>
      </c>
      <c r="H3777" t="s">
        <v>33</v>
      </c>
      <c r="I3777" t="s">
        <v>75</v>
      </c>
      <c r="J3777">
        <v>7.9</v>
      </c>
      <c r="K3777" t="s">
        <v>35</v>
      </c>
      <c r="L3777">
        <v>19</v>
      </c>
      <c r="M3777" s="2">
        <v>46035</v>
      </c>
      <c r="N3777" t="s">
        <v>68</v>
      </c>
      <c r="O3777">
        <v>7.8</v>
      </c>
      <c r="P3777">
        <v>2.5</v>
      </c>
      <c r="Q3777">
        <v>9095.18</v>
      </c>
      <c r="R3777" t="s">
        <v>37</v>
      </c>
      <c r="S3777">
        <v>5210.25</v>
      </c>
      <c r="T3777">
        <v>4.0999999999999996</v>
      </c>
      <c r="U3777">
        <v>2026</v>
      </c>
      <c r="V3777" t="s">
        <v>69</v>
      </c>
      <c r="W3777" s="2">
        <v>46023</v>
      </c>
      <c r="X3777" t="s">
        <v>70</v>
      </c>
      <c r="Y3777" t="s">
        <v>48</v>
      </c>
      <c r="Z3777">
        <v>9095.18</v>
      </c>
      <c r="AA3777">
        <v>5210.25</v>
      </c>
      <c r="AB3777">
        <v>0.57299999999999995</v>
      </c>
    </row>
    <row r="3778" spans="1:28" x14ac:dyDescent="0.25">
      <c r="A3778" t="s">
        <v>3862</v>
      </c>
      <c r="B3778" s="2">
        <v>45845.944444444453</v>
      </c>
      <c r="C3778" s="2">
        <v>45846.444444444453</v>
      </c>
      <c r="D3778" t="s">
        <v>42</v>
      </c>
      <c r="E3778" t="s">
        <v>73</v>
      </c>
      <c r="F3778" t="s">
        <v>31</v>
      </c>
      <c r="G3778" t="s">
        <v>55</v>
      </c>
      <c r="H3778" t="s">
        <v>86</v>
      </c>
      <c r="I3778" t="s">
        <v>57</v>
      </c>
      <c r="J3778">
        <v>0.5</v>
      </c>
      <c r="K3778" t="s">
        <v>35</v>
      </c>
      <c r="L3778">
        <v>80</v>
      </c>
      <c r="M3778" s="2">
        <v>45845</v>
      </c>
      <c r="N3778" t="s">
        <v>76</v>
      </c>
      <c r="O3778">
        <v>7.7</v>
      </c>
      <c r="P3778">
        <v>1.9</v>
      </c>
      <c r="Q3778">
        <v>1912.89</v>
      </c>
      <c r="R3778" t="s">
        <v>77</v>
      </c>
      <c r="S3778">
        <v>989.64</v>
      </c>
      <c r="T3778">
        <v>4.3</v>
      </c>
      <c r="U3778">
        <v>2025</v>
      </c>
      <c r="V3778" t="s">
        <v>107</v>
      </c>
      <c r="W3778" s="2">
        <v>45839</v>
      </c>
      <c r="X3778" t="s">
        <v>78</v>
      </c>
      <c r="Y3778" t="s">
        <v>48</v>
      </c>
      <c r="Z3778">
        <v>1912.89</v>
      </c>
      <c r="AA3778">
        <v>989.64</v>
      </c>
      <c r="AB3778">
        <v>0.51700000000000002</v>
      </c>
    </row>
    <row r="3779" spans="1:28" x14ac:dyDescent="0.25">
      <c r="A3779" t="s">
        <v>3863</v>
      </c>
      <c r="B3779" s="2">
        <v>45887.431944444441</v>
      </c>
      <c r="C3779" s="2">
        <v>45892.431944444441</v>
      </c>
      <c r="D3779" t="s">
        <v>62</v>
      </c>
      <c r="E3779" t="s">
        <v>83</v>
      </c>
      <c r="F3779" t="s">
        <v>152</v>
      </c>
      <c r="G3779" t="s">
        <v>32</v>
      </c>
      <c r="H3779" t="s">
        <v>33</v>
      </c>
      <c r="I3779" t="s">
        <v>34</v>
      </c>
      <c r="J3779">
        <v>5</v>
      </c>
      <c r="K3779" t="s">
        <v>35</v>
      </c>
      <c r="L3779">
        <v>102</v>
      </c>
      <c r="M3779" s="2">
        <v>45887</v>
      </c>
      <c r="N3779" t="s">
        <v>36</v>
      </c>
      <c r="O3779">
        <v>7.8</v>
      </c>
      <c r="P3779">
        <v>0.4</v>
      </c>
      <c r="Q3779">
        <v>6198.36</v>
      </c>
      <c r="R3779" t="s">
        <v>37</v>
      </c>
      <c r="S3779">
        <v>4716.6400000000003</v>
      </c>
      <c r="T3779">
        <v>3.8</v>
      </c>
      <c r="U3779">
        <v>2025</v>
      </c>
      <c r="V3779" t="s">
        <v>87</v>
      </c>
      <c r="W3779" s="2">
        <v>45870</v>
      </c>
      <c r="X3779" t="s">
        <v>78</v>
      </c>
      <c r="Y3779" t="s">
        <v>48</v>
      </c>
      <c r="Z3779">
        <v>6198.36</v>
      </c>
      <c r="AA3779">
        <v>4716.6400000000003</v>
      </c>
      <c r="AB3779">
        <v>0.76100000000000001</v>
      </c>
    </row>
    <row r="3780" spans="1:28" x14ac:dyDescent="0.25">
      <c r="A3780" t="s">
        <v>3864</v>
      </c>
      <c r="B3780" s="2">
        <v>45776.506249999999</v>
      </c>
      <c r="C3780" s="2">
        <v>45777.506249999999</v>
      </c>
      <c r="D3780" t="s">
        <v>42</v>
      </c>
      <c r="E3780" t="s">
        <v>73</v>
      </c>
      <c r="F3780" t="s">
        <v>31</v>
      </c>
      <c r="G3780" t="s">
        <v>32</v>
      </c>
      <c r="H3780" t="s">
        <v>33</v>
      </c>
      <c r="I3780" t="s">
        <v>34</v>
      </c>
      <c r="J3780">
        <v>1</v>
      </c>
      <c r="K3780" t="s">
        <v>35</v>
      </c>
      <c r="L3780">
        <v>84</v>
      </c>
      <c r="M3780" s="2">
        <v>45776</v>
      </c>
      <c r="N3780" t="s">
        <v>68</v>
      </c>
      <c r="O3780">
        <v>9.9</v>
      </c>
      <c r="P3780">
        <v>3.7</v>
      </c>
      <c r="Q3780">
        <v>3479.81</v>
      </c>
      <c r="R3780" t="s">
        <v>59</v>
      </c>
      <c r="S3780">
        <v>1709.46</v>
      </c>
      <c r="T3780">
        <v>3.7</v>
      </c>
      <c r="U3780">
        <v>2025</v>
      </c>
      <c r="V3780" t="s">
        <v>38</v>
      </c>
      <c r="W3780" s="2">
        <v>45748</v>
      </c>
      <c r="X3780" t="s">
        <v>70</v>
      </c>
      <c r="Y3780" t="s">
        <v>48</v>
      </c>
      <c r="Z3780">
        <v>3479.81</v>
      </c>
      <c r="AA3780">
        <v>1709.46</v>
      </c>
      <c r="AB3780">
        <v>0.49099999999999999</v>
      </c>
    </row>
    <row r="3781" spans="1:28" x14ac:dyDescent="0.25">
      <c r="A3781" t="s">
        <v>3865</v>
      </c>
      <c r="B3781" s="2">
        <v>45813.165972222218</v>
      </c>
      <c r="C3781" s="2">
        <v>45819.665972222218</v>
      </c>
      <c r="D3781" t="s">
        <v>29</v>
      </c>
      <c r="E3781" t="s">
        <v>30</v>
      </c>
      <c r="F3781" t="s">
        <v>51</v>
      </c>
      <c r="G3781" t="s">
        <v>44</v>
      </c>
      <c r="H3781" t="s">
        <v>56</v>
      </c>
      <c r="I3781" t="s">
        <v>57</v>
      </c>
      <c r="J3781">
        <v>6.5</v>
      </c>
      <c r="K3781" t="s">
        <v>35</v>
      </c>
      <c r="L3781">
        <v>20</v>
      </c>
      <c r="M3781" s="2">
        <v>45813</v>
      </c>
      <c r="N3781" t="s">
        <v>36</v>
      </c>
      <c r="O3781">
        <v>12.2</v>
      </c>
      <c r="P3781">
        <v>1.5</v>
      </c>
      <c r="Q3781">
        <v>9377.6200000000008</v>
      </c>
      <c r="R3781" t="s">
        <v>77</v>
      </c>
      <c r="S3781">
        <v>5864.6</v>
      </c>
      <c r="T3781">
        <v>4.3</v>
      </c>
      <c r="U3781">
        <v>2025</v>
      </c>
      <c r="V3781" t="s">
        <v>110</v>
      </c>
      <c r="W3781" s="2">
        <v>45809</v>
      </c>
      <c r="X3781" t="s">
        <v>47</v>
      </c>
      <c r="Y3781" t="s">
        <v>48</v>
      </c>
      <c r="Z3781">
        <v>9377.6200000000008</v>
      </c>
      <c r="AA3781">
        <v>5864.6</v>
      </c>
      <c r="AB3781">
        <v>0.625</v>
      </c>
    </row>
    <row r="3782" spans="1:28" x14ac:dyDescent="0.25">
      <c r="A3782" t="s">
        <v>3866</v>
      </c>
      <c r="B3782" s="2">
        <v>46344.369444444441</v>
      </c>
      <c r="C3782" s="2">
        <v>46347.469444444447</v>
      </c>
      <c r="D3782" t="s">
        <v>62</v>
      </c>
      <c r="E3782" t="s">
        <v>30</v>
      </c>
      <c r="F3782" t="s">
        <v>31</v>
      </c>
      <c r="G3782" t="s">
        <v>44</v>
      </c>
      <c r="H3782" t="s">
        <v>74</v>
      </c>
      <c r="I3782" t="s">
        <v>34</v>
      </c>
      <c r="J3782">
        <v>3.1</v>
      </c>
      <c r="K3782" t="s">
        <v>35</v>
      </c>
      <c r="L3782">
        <v>68</v>
      </c>
      <c r="M3782" s="2">
        <v>46344</v>
      </c>
      <c r="N3782" t="s">
        <v>76</v>
      </c>
      <c r="O3782">
        <v>10.1</v>
      </c>
      <c r="P3782">
        <v>1.6</v>
      </c>
      <c r="Q3782">
        <v>5070.24</v>
      </c>
      <c r="R3782" t="s">
        <v>37</v>
      </c>
      <c r="S3782">
        <v>2924.21</v>
      </c>
      <c r="T3782">
        <v>3.6</v>
      </c>
      <c r="U3782">
        <v>2026</v>
      </c>
      <c r="V3782" t="s">
        <v>89</v>
      </c>
      <c r="W3782" s="2">
        <v>46327</v>
      </c>
      <c r="X3782" t="s">
        <v>64</v>
      </c>
      <c r="Y3782" t="s">
        <v>48</v>
      </c>
      <c r="Z3782">
        <v>5070.24</v>
      </c>
      <c r="AA3782">
        <v>2924.21</v>
      </c>
      <c r="AB3782">
        <v>0.57699999999999996</v>
      </c>
    </row>
    <row r="3783" spans="1:28" x14ac:dyDescent="0.25">
      <c r="A3783" t="s">
        <v>3867</v>
      </c>
      <c r="B3783" s="2">
        <v>46122.097222222219</v>
      </c>
      <c r="C3783" s="2">
        <v>46122.797222222223</v>
      </c>
      <c r="D3783" t="s">
        <v>42</v>
      </c>
      <c r="E3783" t="s">
        <v>30</v>
      </c>
      <c r="F3783" t="s">
        <v>31</v>
      </c>
      <c r="G3783" t="s">
        <v>55</v>
      </c>
      <c r="H3783" t="s">
        <v>67</v>
      </c>
      <c r="I3783" t="s">
        <v>57</v>
      </c>
      <c r="J3783">
        <v>0.7</v>
      </c>
      <c r="K3783" t="s">
        <v>35</v>
      </c>
      <c r="L3783">
        <v>57</v>
      </c>
      <c r="M3783" s="2">
        <v>46122</v>
      </c>
      <c r="N3783" t="s">
        <v>36</v>
      </c>
      <c r="O3783">
        <v>12.2</v>
      </c>
      <c r="P3783">
        <v>4.0999999999999996</v>
      </c>
      <c r="Q3783">
        <v>3254.41</v>
      </c>
      <c r="R3783" t="s">
        <v>37</v>
      </c>
      <c r="S3783">
        <v>2103.58</v>
      </c>
      <c r="T3783">
        <v>3.3</v>
      </c>
      <c r="U3783">
        <v>2026</v>
      </c>
      <c r="V3783" t="s">
        <v>38</v>
      </c>
      <c r="W3783" s="2">
        <v>46113</v>
      </c>
      <c r="X3783" t="s">
        <v>81</v>
      </c>
      <c r="Y3783" t="s">
        <v>48</v>
      </c>
      <c r="Z3783">
        <v>3254.41</v>
      </c>
      <c r="AA3783">
        <v>2103.58</v>
      </c>
      <c r="AB3783">
        <v>0.64600000000000002</v>
      </c>
    </row>
    <row r="3784" spans="1:28" x14ac:dyDescent="0.25">
      <c r="A3784" t="s">
        <v>3868</v>
      </c>
      <c r="B3784" s="2">
        <v>45761.894444444442</v>
      </c>
      <c r="C3784" s="2">
        <v>45763.194444444453</v>
      </c>
      <c r="D3784" t="s">
        <v>42</v>
      </c>
      <c r="E3784" t="s">
        <v>73</v>
      </c>
      <c r="F3784" t="s">
        <v>51</v>
      </c>
      <c r="G3784" t="s">
        <v>32</v>
      </c>
      <c r="H3784" t="s">
        <v>67</v>
      </c>
      <c r="I3784" t="s">
        <v>57</v>
      </c>
      <c r="J3784">
        <v>1.3</v>
      </c>
      <c r="K3784" t="s">
        <v>35</v>
      </c>
      <c r="L3784">
        <v>60</v>
      </c>
      <c r="M3784" s="2">
        <v>45761</v>
      </c>
      <c r="N3784" t="s">
        <v>68</v>
      </c>
      <c r="O3784">
        <v>9.9</v>
      </c>
      <c r="P3784">
        <v>1.9</v>
      </c>
      <c r="Q3784">
        <v>2630.27</v>
      </c>
      <c r="R3784" t="s">
        <v>37</v>
      </c>
      <c r="S3784">
        <v>2043.18</v>
      </c>
      <c r="T3784">
        <v>3.9</v>
      </c>
      <c r="U3784">
        <v>2025</v>
      </c>
      <c r="V3784" t="s">
        <v>38</v>
      </c>
      <c r="W3784" s="2">
        <v>45748</v>
      </c>
      <c r="X3784" t="s">
        <v>78</v>
      </c>
      <c r="Y3784" t="s">
        <v>48</v>
      </c>
      <c r="Z3784">
        <v>2630.27</v>
      </c>
      <c r="AA3784">
        <v>2043.18</v>
      </c>
      <c r="AB3784">
        <v>0.77700000000000002</v>
      </c>
    </row>
    <row r="3785" spans="1:28" x14ac:dyDescent="0.25">
      <c r="A3785" t="s">
        <v>3869</v>
      </c>
      <c r="B3785" s="2">
        <v>46261.095833333333</v>
      </c>
      <c r="C3785" s="2">
        <v>46263.395833333343</v>
      </c>
      <c r="D3785" t="s">
        <v>50</v>
      </c>
      <c r="E3785" t="s">
        <v>83</v>
      </c>
      <c r="F3785" t="s">
        <v>31</v>
      </c>
      <c r="G3785" t="s">
        <v>32</v>
      </c>
      <c r="H3785" t="s">
        <v>67</v>
      </c>
      <c r="I3785" t="s">
        <v>34</v>
      </c>
      <c r="J3785">
        <v>2.2999999999999998</v>
      </c>
      <c r="K3785" t="s">
        <v>35</v>
      </c>
      <c r="L3785">
        <v>55</v>
      </c>
      <c r="M3785" s="2">
        <v>46261</v>
      </c>
      <c r="N3785" t="s">
        <v>36</v>
      </c>
      <c r="O3785">
        <v>7.6</v>
      </c>
      <c r="P3785">
        <v>1.6</v>
      </c>
      <c r="Q3785">
        <v>3541.47</v>
      </c>
      <c r="R3785" t="s">
        <v>37</v>
      </c>
      <c r="S3785">
        <v>1748.49</v>
      </c>
      <c r="T3785">
        <v>3.3</v>
      </c>
      <c r="U3785">
        <v>2026</v>
      </c>
      <c r="V3785" t="s">
        <v>87</v>
      </c>
      <c r="W3785" s="2">
        <v>46235</v>
      </c>
      <c r="X3785" t="s">
        <v>47</v>
      </c>
      <c r="Y3785" t="s">
        <v>48</v>
      </c>
      <c r="Z3785">
        <v>3541.47</v>
      </c>
      <c r="AA3785">
        <v>1748.49</v>
      </c>
      <c r="AB3785">
        <v>0.49399999999999999</v>
      </c>
    </row>
    <row r="3786" spans="1:28" x14ac:dyDescent="0.25">
      <c r="A3786" t="s">
        <v>3870</v>
      </c>
      <c r="B3786" s="2">
        <v>46355.318055555559</v>
      </c>
      <c r="C3786" s="2">
        <v>46362.918055555558</v>
      </c>
      <c r="D3786" t="s">
        <v>29</v>
      </c>
      <c r="E3786" t="s">
        <v>73</v>
      </c>
      <c r="F3786" t="s">
        <v>31</v>
      </c>
      <c r="G3786" t="s">
        <v>44</v>
      </c>
      <c r="H3786" t="s">
        <v>45</v>
      </c>
      <c r="I3786" t="s">
        <v>75</v>
      </c>
      <c r="J3786">
        <v>7.6</v>
      </c>
      <c r="K3786" t="s">
        <v>35</v>
      </c>
      <c r="L3786">
        <v>48</v>
      </c>
      <c r="M3786" s="2">
        <v>46355</v>
      </c>
      <c r="N3786" t="s">
        <v>76</v>
      </c>
      <c r="O3786">
        <v>7.9</v>
      </c>
      <c r="P3786">
        <v>3</v>
      </c>
      <c r="Q3786">
        <v>6885.04</v>
      </c>
      <c r="R3786" t="s">
        <v>37</v>
      </c>
      <c r="S3786">
        <v>4894.47</v>
      </c>
      <c r="T3786">
        <v>3</v>
      </c>
      <c r="U3786">
        <v>2026</v>
      </c>
      <c r="V3786" t="s">
        <v>89</v>
      </c>
      <c r="W3786" s="2">
        <v>46327</v>
      </c>
      <c r="X3786" t="s">
        <v>39</v>
      </c>
      <c r="Y3786" t="s">
        <v>40</v>
      </c>
      <c r="Z3786">
        <v>6885.04</v>
      </c>
      <c r="AA3786">
        <v>4894.47</v>
      </c>
      <c r="AB3786">
        <v>0.71099999999999997</v>
      </c>
    </row>
    <row r="3787" spans="1:28" x14ac:dyDescent="0.25">
      <c r="A3787" t="s">
        <v>3871</v>
      </c>
      <c r="B3787" s="2">
        <v>46159.04791666667</v>
      </c>
      <c r="C3787" s="2">
        <v>46162.04791666667</v>
      </c>
      <c r="D3787" t="s">
        <v>72</v>
      </c>
      <c r="E3787" t="s">
        <v>30</v>
      </c>
      <c r="F3787" t="s">
        <v>51</v>
      </c>
      <c r="G3787" t="s">
        <v>32</v>
      </c>
      <c r="H3787" t="s">
        <v>45</v>
      </c>
      <c r="I3787" t="s">
        <v>75</v>
      </c>
      <c r="J3787">
        <v>3</v>
      </c>
      <c r="K3787" t="s">
        <v>35</v>
      </c>
      <c r="L3787">
        <v>44</v>
      </c>
      <c r="M3787" s="2">
        <v>46159</v>
      </c>
      <c r="N3787" t="s">
        <v>36</v>
      </c>
      <c r="O3787">
        <v>8.1999999999999993</v>
      </c>
      <c r="P3787">
        <v>0.5</v>
      </c>
      <c r="Q3787">
        <v>4128.72</v>
      </c>
      <c r="R3787" t="s">
        <v>37</v>
      </c>
      <c r="S3787">
        <v>2012.21</v>
      </c>
      <c r="T3787">
        <v>4.2</v>
      </c>
      <c r="U3787">
        <v>2026</v>
      </c>
      <c r="V3787" t="s">
        <v>80</v>
      </c>
      <c r="W3787" s="2">
        <v>46143</v>
      </c>
      <c r="X3787" t="s">
        <v>39</v>
      </c>
      <c r="Y3787" t="s">
        <v>40</v>
      </c>
      <c r="Z3787">
        <v>4128.72</v>
      </c>
      <c r="AA3787">
        <v>2012.21</v>
      </c>
      <c r="AB3787">
        <v>0.48699999999999999</v>
      </c>
    </row>
    <row r="3788" spans="1:28" x14ac:dyDescent="0.25">
      <c r="A3788" t="s">
        <v>3872</v>
      </c>
      <c r="B3788" s="2">
        <v>46350.26666666667</v>
      </c>
      <c r="C3788" s="2">
        <v>46353.566666666673</v>
      </c>
      <c r="D3788" t="s">
        <v>72</v>
      </c>
      <c r="E3788" t="s">
        <v>30</v>
      </c>
      <c r="F3788" t="s">
        <v>51</v>
      </c>
      <c r="G3788" t="s">
        <v>32</v>
      </c>
      <c r="H3788" t="s">
        <v>52</v>
      </c>
      <c r="I3788" t="s">
        <v>34</v>
      </c>
      <c r="J3788">
        <v>3.3</v>
      </c>
      <c r="K3788" t="s">
        <v>35</v>
      </c>
      <c r="L3788">
        <v>48</v>
      </c>
      <c r="M3788" s="2">
        <v>46350</v>
      </c>
      <c r="N3788" t="s">
        <v>36</v>
      </c>
      <c r="O3788">
        <v>7.9</v>
      </c>
      <c r="P3788">
        <v>0.1</v>
      </c>
      <c r="Q3788">
        <v>5981.44</v>
      </c>
      <c r="R3788" t="s">
        <v>59</v>
      </c>
      <c r="S3788">
        <v>3339.87</v>
      </c>
      <c r="T3788">
        <v>4</v>
      </c>
      <c r="U3788">
        <v>2026</v>
      </c>
      <c r="V3788" t="s">
        <v>89</v>
      </c>
      <c r="W3788" s="2">
        <v>46327</v>
      </c>
      <c r="X3788" t="s">
        <v>70</v>
      </c>
      <c r="Y3788" t="s">
        <v>48</v>
      </c>
      <c r="Z3788">
        <v>5981.44</v>
      </c>
      <c r="AA3788">
        <v>3339.87</v>
      </c>
      <c r="AB3788">
        <v>0.55800000000000005</v>
      </c>
    </row>
    <row r="3789" spans="1:28" x14ac:dyDescent="0.25">
      <c r="A3789" t="s">
        <v>3873</v>
      </c>
      <c r="B3789" s="2">
        <v>46339.436805555553</v>
      </c>
      <c r="C3789" s="2">
        <v>46340.836805555547</v>
      </c>
      <c r="D3789" t="s">
        <v>50</v>
      </c>
      <c r="E3789" t="s">
        <v>83</v>
      </c>
      <c r="F3789" t="s">
        <v>51</v>
      </c>
      <c r="G3789" t="s">
        <v>55</v>
      </c>
      <c r="H3789" t="s">
        <v>52</v>
      </c>
      <c r="I3789" t="s">
        <v>57</v>
      </c>
      <c r="J3789">
        <v>1.4</v>
      </c>
      <c r="K3789" t="s">
        <v>35</v>
      </c>
      <c r="L3789">
        <v>22</v>
      </c>
      <c r="M3789" s="2">
        <v>46339</v>
      </c>
      <c r="N3789" t="s">
        <v>68</v>
      </c>
      <c r="O3789">
        <v>8</v>
      </c>
      <c r="P3789">
        <v>1</v>
      </c>
      <c r="Q3789">
        <v>3004.51</v>
      </c>
      <c r="R3789" t="s">
        <v>59</v>
      </c>
      <c r="S3789">
        <v>2078.12</v>
      </c>
      <c r="T3789">
        <v>4.7</v>
      </c>
      <c r="U3789">
        <v>2026</v>
      </c>
      <c r="V3789" t="s">
        <v>89</v>
      </c>
      <c r="W3789" s="2">
        <v>46327</v>
      </c>
      <c r="X3789" t="s">
        <v>81</v>
      </c>
      <c r="Y3789" t="s">
        <v>48</v>
      </c>
      <c r="Z3789">
        <v>3004.51</v>
      </c>
      <c r="AA3789">
        <v>2078.12</v>
      </c>
      <c r="AB3789">
        <v>0.69199999999999995</v>
      </c>
    </row>
    <row r="3790" spans="1:28" x14ac:dyDescent="0.25">
      <c r="A3790" t="s">
        <v>3874</v>
      </c>
      <c r="B3790" s="2">
        <v>46356.136805555558</v>
      </c>
      <c r="C3790" s="2">
        <v>46357.436805555553</v>
      </c>
      <c r="D3790" t="s">
        <v>42</v>
      </c>
      <c r="E3790" t="s">
        <v>83</v>
      </c>
      <c r="F3790" t="s">
        <v>51</v>
      </c>
      <c r="G3790" t="s">
        <v>55</v>
      </c>
      <c r="H3790" t="s">
        <v>67</v>
      </c>
      <c r="I3790" t="s">
        <v>57</v>
      </c>
      <c r="J3790">
        <v>1.3</v>
      </c>
      <c r="K3790" t="s">
        <v>35</v>
      </c>
      <c r="L3790">
        <v>73</v>
      </c>
      <c r="M3790" s="2">
        <v>46356</v>
      </c>
      <c r="N3790" t="s">
        <v>76</v>
      </c>
      <c r="O3790">
        <v>8</v>
      </c>
      <c r="P3790">
        <v>2.2999999999999998</v>
      </c>
      <c r="Q3790">
        <v>3878.87</v>
      </c>
      <c r="R3790" t="s">
        <v>37</v>
      </c>
      <c r="S3790">
        <v>2181.66</v>
      </c>
      <c r="T3790">
        <v>4.2</v>
      </c>
      <c r="U3790">
        <v>2026</v>
      </c>
      <c r="V3790" t="s">
        <v>89</v>
      </c>
      <c r="W3790" s="2">
        <v>46327</v>
      </c>
      <c r="X3790" t="s">
        <v>78</v>
      </c>
      <c r="Y3790" t="s">
        <v>48</v>
      </c>
      <c r="Z3790">
        <v>3878.87</v>
      </c>
      <c r="AA3790">
        <v>2181.66</v>
      </c>
      <c r="AB3790">
        <v>0.56200000000000006</v>
      </c>
    </row>
    <row r="3791" spans="1:28" x14ac:dyDescent="0.25">
      <c r="A3791" t="s">
        <v>3875</v>
      </c>
      <c r="B3791" s="2">
        <v>45832.14166666667</v>
      </c>
      <c r="C3791" s="2">
        <v>45838.741666666669</v>
      </c>
      <c r="D3791" t="s">
        <v>29</v>
      </c>
      <c r="E3791" t="s">
        <v>73</v>
      </c>
      <c r="F3791" t="s">
        <v>31</v>
      </c>
      <c r="G3791" t="s">
        <v>32</v>
      </c>
      <c r="H3791" t="s">
        <v>67</v>
      </c>
      <c r="I3791" t="s">
        <v>34</v>
      </c>
      <c r="J3791">
        <v>6.6</v>
      </c>
      <c r="K3791" t="s">
        <v>35</v>
      </c>
      <c r="L3791">
        <v>5</v>
      </c>
      <c r="M3791" s="2">
        <v>45832</v>
      </c>
      <c r="N3791" t="s">
        <v>76</v>
      </c>
      <c r="O3791">
        <v>8.1</v>
      </c>
      <c r="P3791">
        <v>2.2999999999999998</v>
      </c>
      <c r="Q3791">
        <v>8040.88</v>
      </c>
      <c r="R3791" t="s">
        <v>37</v>
      </c>
      <c r="S3791">
        <v>5332.89</v>
      </c>
      <c r="T3791">
        <v>4.5999999999999996</v>
      </c>
      <c r="U3791">
        <v>2025</v>
      </c>
      <c r="V3791" t="s">
        <v>110</v>
      </c>
      <c r="W3791" s="2">
        <v>45809</v>
      </c>
      <c r="X3791" t="s">
        <v>70</v>
      </c>
      <c r="Y3791" t="s">
        <v>48</v>
      </c>
      <c r="Z3791">
        <v>8040.88</v>
      </c>
      <c r="AA3791">
        <v>5332.89</v>
      </c>
      <c r="AB3791">
        <v>0.66300000000000003</v>
      </c>
    </row>
    <row r="3792" spans="1:28" x14ac:dyDescent="0.25">
      <c r="A3792" t="s">
        <v>3876</v>
      </c>
      <c r="B3792" s="2">
        <v>46331.393750000003</v>
      </c>
      <c r="C3792" s="2">
        <v>46333.59375</v>
      </c>
      <c r="D3792" t="s">
        <v>42</v>
      </c>
      <c r="E3792" t="s">
        <v>83</v>
      </c>
      <c r="F3792" t="s">
        <v>31</v>
      </c>
      <c r="G3792" t="s">
        <v>32</v>
      </c>
      <c r="H3792" t="s">
        <v>33</v>
      </c>
      <c r="I3792" t="s">
        <v>34</v>
      </c>
      <c r="J3792">
        <v>2.2000000000000002</v>
      </c>
      <c r="K3792" t="s">
        <v>35</v>
      </c>
      <c r="L3792">
        <v>70</v>
      </c>
      <c r="M3792" s="2">
        <v>46331</v>
      </c>
      <c r="N3792" t="s">
        <v>36</v>
      </c>
      <c r="O3792">
        <v>8.1999999999999993</v>
      </c>
      <c r="P3792">
        <v>3.8</v>
      </c>
      <c r="Q3792">
        <v>5152.4399999999996</v>
      </c>
      <c r="R3792" t="s">
        <v>37</v>
      </c>
      <c r="S3792">
        <v>3967.59</v>
      </c>
      <c r="T3792">
        <v>4</v>
      </c>
      <c r="U3792">
        <v>2026</v>
      </c>
      <c r="V3792" t="s">
        <v>89</v>
      </c>
      <c r="W3792" s="2">
        <v>46327</v>
      </c>
      <c r="X3792" t="s">
        <v>47</v>
      </c>
      <c r="Y3792" t="s">
        <v>48</v>
      </c>
      <c r="Z3792">
        <v>5152.4399999999996</v>
      </c>
      <c r="AA3792">
        <v>3967.59</v>
      </c>
      <c r="AB3792">
        <v>0.77</v>
      </c>
    </row>
    <row r="3793" spans="1:28" x14ac:dyDescent="0.25">
      <c r="A3793" t="s">
        <v>3877</v>
      </c>
      <c r="B3793" s="2">
        <v>46078.681250000001</v>
      </c>
      <c r="C3793" s="2">
        <v>46086.081250000003</v>
      </c>
      <c r="D3793" t="s">
        <v>29</v>
      </c>
      <c r="E3793" t="s">
        <v>83</v>
      </c>
      <c r="F3793" t="s">
        <v>51</v>
      </c>
      <c r="G3793" t="s">
        <v>44</v>
      </c>
      <c r="H3793" t="s">
        <v>45</v>
      </c>
      <c r="I3793" t="s">
        <v>34</v>
      </c>
      <c r="J3793">
        <v>7.4</v>
      </c>
      <c r="K3793" t="s">
        <v>35</v>
      </c>
      <c r="L3793">
        <v>36</v>
      </c>
      <c r="M3793" s="2">
        <v>46078</v>
      </c>
      <c r="N3793" t="s">
        <v>36</v>
      </c>
      <c r="O3793">
        <v>7.7</v>
      </c>
      <c r="P3793">
        <v>1.6</v>
      </c>
      <c r="Q3793">
        <v>10199.58</v>
      </c>
      <c r="R3793" t="s">
        <v>77</v>
      </c>
      <c r="S3793">
        <v>7572.37</v>
      </c>
      <c r="T3793">
        <v>3.8</v>
      </c>
      <c r="U3793">
        <v>2026</v>
      </c>
      <c r="V3793" t="s">
        <v>104</v>
      </c>
      <c r="W3793" s="2">
        <v>46054</v>
      </c>
      <c r="X3793" t="s">
        <v>64</v>
      </c>
      <c r="Y3793" t="s">
        <v>48</v>
      </c>
      <c r="Z3793">
        <v>10199.58</v>
      </c>
      <c r="AA3793">
        <v>7572.37</v>
      </c>
      <c r="AB3793">
        <v>0.74199999999999999</v>
      </c>
    </row>
    <row r="3794" spans="1:28" x14ac:dyDescent="0.25">
      <c r="A3794" t="s">
        <v>3878</v>
      </c>
      <c r="B3794" s="2">
        <v>45791.558333333327</v>
      </c>
      <c r="C3794" s="2">
        <v>45794.258333333331</v>
      </c>
      <c r="D3794" t="s">
        <v>50</v>
      </c>
      <c r="E3794" t="s">
        <v>73</v>
      </c>
      <c r="F3794" t="s">
        <v>31</v>
      </c>
      <c r="G3794" t="s">
        <v>32</v>
      </c>
      <c r="H3794" t="s">
        <v>74</v>
      </c>
      <c r="I3794" t="s">
        <v>75</v>
      </c>
      <c r="J3794">
        <v>2.7</v>
      </c>
      <c r="K3794" t="s">
        <v>58</v>
      </c>
      <c r="L3794">
        <v>16</v>
      </c>
      <c r="M3794" s="2">
        <v>45791</v>
      </c>
      <c r="N3794" t="s">
        <v>76</v>
      </c>
      <c r="O3794">
        <v>7.5</v>
      </c>
      <c r="P3794">
        <v>1.2</v>
      </c>
      <c r="Q3794">
        <v>5137.37</v>
      </c>
      <c r="R3794" t="s">
        <v>37</v>
      </c>
      <c r="S3794">
        <v>3754.9</v>
      </c>
      <c r="T3794">
        <v>4.5</v>
      </c>
      <c r="U3794">
        <v>2025</v>
      </c>
      <c r="V3794" t="s">
        <v>80</v>
      </c>
      <c r="W3794" s="2">
        <v>45778</v>
      </c>
      <c r="X3794" t="s">
        <v>64</v>
      </c>
      <c r="Y3794" t="s">
        <v>48</v>
      </c>
      <c r="Z3794">
        <v>5137.37</v>
      </c>
      <c r="AA3794">
        <v>3754.9</v>
      </c>
      <c r="AB3794">
        <v>0.73099999999999998</v>
      </c>
    </row>
    <row r="3795" spans="1:28" x14ac:dyDescent="0.25">
      <c r="A3795" t="s">
        <v>3879</v>
      </c>
      <c r="B3795" s="2">
        <v>46048.595833333333</v>
      </c>
      <c r="C3795" s="2">
        <v>46050.495833333327</v>
      </c>
      <c r="D3795" t="s">
        <v>42</v>
      </c>
      <c r="E3795" t="s">
        <v>73</v>
      </c>
      <c r="F3795" t="s">
        <v>31</v>
      </c>
      <c r="G3795" t="s">
        <v>44</v>
      </c>
      <c r="H3795" t="s">
        <v>56</v>
      </c>
      <c r="I3795" t="s">
        <v>34</v>
      </c>
      <c r="J3795">
        <v>1.9</v>
      </c>
      <c r="K3795" t="s">
        <v>35</v>
      </c>
      <c r="L3795">
        <v>57</v>
      </c>
      <c r="M3795" s="2">
        <v>46048</v>
      </c>
      <c r="N3795" t="s">
        <v>36</v>
      </c>
      <c r="O3795">
        <v>8.1</v>
      </c>
      <c r="P3795">
        <v>3.9</v>
      </c>
      <c r="Q3795">
        <v>3942.52</v>
      </c>
      <c r="R3795" t="s">
        <v>77</v>
      </c>
      <c r="S3795">
        <v>2121.3200000000002</v>
      </c>
      <c r="T3795">
        <v>3.6</v>
      </c>
      <c r="U3795">
        <v>2026</v>
      </c>
      <c r="V3795" t="s">
        <v>69</v>
      </c>
      <c r="W3795" s="2">
        <v>46023</v>
      </c>
      <c r="X3795" t="s">
        <v>78</v>
      </c>
      <c r="Y3795" t="s">
        <v>48</v>
      </c>
      <c r="Z3795">
        <v>3942.52</v>
      </c>
      <c r="AA3795">
        <v>2121.3200000000002</v>
      </c>
      <c r="AB3795">
        <v>0.53800000000000003</v>
      </c>
    </row>
    <row r="3796" spans="1:28" x14ac:dyDescent="0.25">
      <c r="A3796" t="s">
        <v>3880</v>
      </c>
      <c r="B3796" s="2">
        <v>46158.611805555563</v>
      </c>
      <c r="C3796" s="2">
        <v>46164.211805555547</v>
      </c>
      <c r="D3796" t="s">
        <v>113</v>
      </c>
      <c r="E3796" t="s">
        <v>43</v>
      </c>
      <c r="F3796" t="s">
        <v>51</v>
      </c>
      <c r="G3796" t="s">
        <v>32</v>
      </c>
      <c r="H3796" t="s">
        <v>74</v>
      </c>
      <c r="I3796" t="s">
        <v>34</v>
      </c>
      <c r="J3796">
        <v>5.6</v>
      </c>
      <c r="K3796" t="s">
        <v>35</v>
      </c>
      <c r="L3796">
        <v>41</v>
      </c>
      <c r="M3796" s="2">
        <v>46158</v>
      </c>
      <c r="N3796" t="s">
        <v>68</v>
      </c>
      <c r="O3796">
        <v>12</v>
      </c>
      <c r="P3796">
        <v>1</v>
      </c>
      <c r="Q3796">
        <v>7923.12</v>
      </c>
      <c r="R3796" t="s">
        <v>37</v>
      </c>
      <c r="S3796">
        <v>4449.1099999999997</v>
      </c>
      <c r="T3796">
        <v>4.4000000000000004</v>
      </c>
      <c r="U3796">
        <v>2026</v>
      </c>
      <c r="V3796" t="s">
        <v>80</v>
      </c>
      <c r="W3796" s="2">
        <v>46143</v>
      </c>
      <c r="X3796" t="s">
        <v>92</v>
      </c>
      <c r="Y3796" t="s">
        <v>40</v>
      </c>
      <c r="Z3796">
        <v>7923.12</v>
      </c>
      <c r="AA3796">
        <v>4449.1099999999997</v>
      </c>
      <c r="AB3796">
        <v>0.56200000000000006</v>
      </c>
    </row>
    <row r="3797" spans="1:28" x14ac:dyDescent="0.25">
      <c r="A3797" t="s">
        <v>3881</v>
      </c>
      <c r="B3797" s="2">
        <v>46322.675694444442</v>
      </c>
      <c r="C3797" s="2">
        <v>46330.375694444447</v>
      </c>
      <c r="D3797" t="s">
        <v>29</v>
      </c>
      <c r="E3797" t="s">
        <v>30</v>
      </c>
      <c r="F3797" t="s">
        <v>31</v>
      </c>
      <c r="G3797" t="s">
        <v>32</v>
      </c>
      <c r="H3797" t="s">
        <v>33</v>
      </c>
      <c r="I3797" t="s">
        <v>34</v>
      </c>
      <c r="J3797">
        <v>7.7</v>
      </c>
      <c r="K3797" t="s">
        <v>35</v>
      </c>
      <c r="L3797">
        <v>31</v>
      </c>
      <c r="M3797" s="2">
        <v>46322</v>
      </c>
      <c r="N3797" t="s">
        <v>36</v>
      </c>
      <c r="O3797">
        <v>12.1</v>
      </c>
      <c r="P3797">
        <v>4.3</v>
      </c>
      <c r="Q3797">
        <v>9204.67</v>
      </c>
      <c r="R3797" t="s">
        <v>37</v>
      </c>
      <c r="S3797">
        <v>6593.07</v>
      </c>
      <c r="T3797">
        <v>5</v>
      </c>
      <c r="U3797">
        <v>2026</v>
      </c>
      <c r="V3797" t="s">
        <v>97</v>
      </c>
      <c r="W3797" s="2">
        <v>46296</v>
      </c>
      <c r="X3797" t="s">
        <v>70</v>
      </c>
      <c r="Y3797" t="s">
        <v>48</v>
      </c>
      <c r="Z3797">
        <v>9204.67</v>
      </c>
      <c r="AA3797">
        <v>6593.07</v>
      </c>
      <c r="AB3797">
        <v>0.71599999999999997</v>
      </c>
    </row>
    <row r="3798" spans="1:28" x14ac:dyDescent="0.25">
      <c r="A3798" t="s">
        <v>3882</v>
      </c>
      <c r="B3798" s="2">
        <v>45690.443749999999</v>
      </c>
      <c r="C3798" s="2">
        <v>45696.443749999999</v>
      </c>
      <c r="D3798" t="s">
        <v>29</v>
      </c>
      <c r="E3798" t="s">
        <v>30</v>
      </c>
      <c r="F3798" t="s">
        <v>51</v>
      </c>
      <c r="G3798" t="s">
        <v>44</v>
      </c>
      <c r="H3798" t="s">
        <v>56</v>
      </c>
      <c r="I3798" t="s">
        <v>34</v>
      </c>
      <c r="J3798">
        <v>6</v>
      </c>
      <c r="K3798" t="s">
        <v>35</v>
      </c>
      <c r="L3798">
        <v>32</v>
      </c>
      <c r="M3798" s="2">
        <v>45690</v>
      </c>
      <c r="N3798" t="s">
        <v>68</v>
      </c>
      <c r="O3798">
        <v>7.9</v>
      </c>
      <c r="P3798">
        <v>2</v>
      </c>
      <c r="Q3798">
        <v>5477.52</v>
      </c>
      <c r="R3798" t="s">
        <v>37</v>
      </c>
      <c r="S3798">
        <v>3829.6</v>
      </c>
      <c r="T3798">
        <v>3.1</v>
      </c>
      <c r="U3798">
        <v>2025</v>
      </c>
      <c r="V3798" t="s">
        <v>104</v>
      </c>
      <c r="W3798" s="2">
        <v>45689</v>
      </c>
      <c r="X3798" t="s">
        <v>39</v>
      </c>
      <c r="Y3798" t="s">
        <v>40</v>
      </c>
      <c r="Z3798">
        <v>5477.52</v>
      </c>
      <c r="AA3798">
        <v>3829.6</v>
      </c>
      <c r="AB3798">
        <v>0.69899999999999995</v>
      </c>
    </row>
    <row r="3799" spans="1:28" x14ac:dyDescent="0.25">
      <c r="A3799" t="s">
        <v>3883</v>
      </c>
      <c r="B3799" s="2">
        <v>45712.224999999999</v>
      </c>
      <c r="C3799" s="2">
        <v>45713.425000000003</v>
      </c>
      <c r="D3799" t="s">
        <v>42</v>
      </c>
      <c r="E3799" t="s">
        <v>30</v>
      </c>
      <c r="F3799" t="s">
        <v>31</v>
      </c>
      <c r="G3799" t="s">
        <v>55</v>
      </c>
      <c r="H3799" t="s">
        <v>86</v>
      </c>
      <c r="I3799" t="s">
        <v>34</v>
      </c>
      <c r="J3799">
        <v>1.2</v>
      </c>
      <c r="K3799" t="s">
        <v>35</v>
      </c>
      <c r="L3799">
        <v>80</v>
      </c>
      <c r="M3799" s="2">
        <v>45712</v>
      </c>
      <c r="N3799" t="s">
        <v>36</v>
      </c>
      <c r="O3799">
        <v>8.1</v>
      </c>
      <c r="P3799">
        <v>1.9</v>
      </c>
      <c r="Q3799">
        <v>2620.54</v>
      </c>
      <c r="R3799" t="s">
        <v>77</v>
      </c>
      <c r="S3799">
        <v>1486.89</v>
      </c>
      <c r="T3799">
        <v>4.2</v>
      </c>
      <c r="U3799">
        <v>2025</v>
      </c>
      <c r="V3799" t="s">
        <v>104</v>
      </c>
      <c r="W3799" s="2">
        <v>45689</v>
      </c>
      <c r="X3799" t="s">
        <v>78</v>
      </c>
      <c r="Y3799" t="s">
        <v>48</v>
      </c>
      <c r="Z3799">
        <v>2620.54</v>
      </c>
      <c r="AA3799">
        <v>1486.89</v>
      </c>
      <c r="AB3799">
        <v>0.56699999999999995</v>
      </c>
    </row>
    <row r="3800" spans="1:28" x14ac:dyDescent="0.25">
      <c r="A3800" t="s">
        <v>3884</v>
      </c>
      <c r="B3800" s="2">
        <v>46176.306250000001</v>
      </c>
      <c r="C3800" s="2">
        <v>46177.606249999997</v>
      </c>
      <c r="D3800" t="s">
        <v>42</v>
      </c>
      <c r="E3800" t="s">
        <v>30</v>
      </c>
      <c r="F3800" t="s">
        <v>31</v>
      </c>
      <c r="G3800" t="s">
        <v>32</v>
      </c>
      <c r="H3800" t="s">
        <v>86</v>
      </c>
      <c r="I3800" t="s">
        <v>34</v>
      </c>
      <c r="J3800">
        <v>1.3</v>
      </c>
      <c r="K3800" t="s">
        <v>35</v>
      </c>
      <c r="L3800">
        <v>45</v>
      </c>
      <c r="M3800" s="2">
        <v>46176</v>
      </c>
      <c r="N3800" t="s">
        <v>68</v>
      </c>
      <c r="O3800">
        <v>8</v>
      </c>
      <c r="P3800">
        <v>2.2000000000000002</v>
      </c>
      <c r="Q3800">
        <v>3372.56</v>
      </c>
      <c r="R3800" t="s">
        <v>77</v>
      </c>
      <c r="S3800">
        <v>2052.79</v>
      </c>
      <c r="T3800">
        <v>4.0999999999999996</v>
      </c>
      <c r="U3800">
        <v>2026</v>
      </c>
      <c r="V3800" t="s">
        <v>110</v>
      </c>
      <c r="W3800" s="2">
        <v>46174</v>
      </c>
      <c r="X3800" t="s">
        <v>64</v>
      </c>
      <c r="Y3800" t="s">
        <v>48</v>
      </c>
      <c r="Z3800">
        <v>3372.56</v>
      </c>
      <c r="AA3800">
        <v>2052.79</v>
      </c>
      <c r="AB3800">
        <v>0.60899999999999999</v>
      </c>
    </row>
    <row r="3801" spans="1:28" x14ac:dyDescent="0.25">
      <c r="A3801" t="s">
        <v>3885</v>
      </c>
      <c r="B3801" s="2">
        <v>46295.557638888888</v>
      </c>
      <c r="C3801" s="2">
        <v>46298.657638888893</v>
      </c>
      <c r="D3801" t="s">
        <v>85</v>
      </c>
      <c r="E3801" t="s">
        <v>83</v>
      </c>
      <c r="F3801" t="s">
        <v>31</v>
      </c>
      <c r="G3801" t="s">
        <v>55</v>
      </c>
      <c r="H3801" t="s">
        <v>74</v>
      </c>
      <c r="I3801" t="s">
        <v>34</v>
      </c>
      <c r="J3801">
        <v>3.1</v>
      </c>
      <c r="K3801" t="s">
        <v>35</v>
      </c>
      <c r="L3801">
        <v>83</v>
      </c>
      <c r="M3801" s="2">
        <v>46295</v>
      </c>
      <c r="N3801" t="s">
        <v>68</v>
      </c>
      <c r="O3801">
        <v>7.9</v>
      </c>
      <c r="P3801">
        <v>1.5</v>
      </c>
      <c r="Q3801">
        <v>4806.3500000000004</v>
      </c>
      <c r="R3801" t="s">
        <v>37</v>
      </c>
      <c r="S3801">
        <v>3242.17</v>
      </c>
      <c r="T3801">
        <v>3.5</v>
      </c>
      <c r="U3801">
        <v>2026</v>
      </c>
      <c r="V3801" t="s">
        <v>53</v>
      </c>
      <c r="W3801" s="2">
        <v>46266</v>
      </c>
      <c r="X3801" t="s">
        <v>64</v>
      </c>
      <c r="Y3801" t="s">
        <v>48</v>
      </c>
      <c r="Z3801">
        <v>4806.3500000000004</v>
      </c>
      <c r="AA3801">
        <v>3242.17</v>
      </c>
      <c r="AB3801">
        <v>0.67500000000000004</v>
      </c>
    </row>
    <row r="3802" spans="1:28" x14ac:dyDescent="0.25">
      <c r="A3802" t="s">
        <v>3886</v>
      </c>
      <c r="B3802" s="2">
        <v>45669.199305555558</v>
      </c>
      <c r="C3802" s="2">
        <v>45675.799305555563</v>
      </c>
      <c r="D3802" t="s">
        <v>113</v>
      </c>
      <c r="E3802" t="s">
        <v>73</v>
      </c>
      <c r="F3802" t="s">
        <v>51</v>
      </c>
      <c r="G3802" t="s">
        <v>32</v>
      </c>
      <c r="H3802" t="s">
        <v>45</v>
      </c>
      <c r="I3802" t="s">
        <v>57</v>
      </c>
      <c r="J3802">
        <v>6.6</v>
      </c>
      <c r="K3802" t="s">
        <v>35</v>
      </c>
      <c r="L3802">
        <v>36</v>
      </c>
      <c r="M3802" s="2">
        <v>45669</v>
      </c>
      <c r="N3802" t="s">
        <v>68</v>
      </c>
      <c r="O3802">
        <v>9.9</v>
      </c>
      <c r="P3802">
        <v>0.9</v>
      </c>
      <c r="Q3802">
        <v>7915.31</v>
      </c>
      <c r="R3802" t="s">
        <v>59</v>
      </c>
      <c r="S3802">
        <v>5047.2700000000004</v>
      </c>
      <c r="T3802">
        <v>4.5</v>
      </c>
      <c r="U3802">
        <v>2025</v>
      </c>
      <c r="V3802" t="s">
        <v>69</v>
      </c>
      <c r="W3802" s="2">
        <v>45658</v>
      </c>
      <c r="X3802" t="s">
        <v>39</v>
      </c>
      <c r="Y3802" t="s">
        <v>40</v>
      </c>
      <c r="Z3802">
        <v>7915.31</v>
      </c>
      <c r="AA3802">
        <v>5047.2700000000004</v>
      </c>
      <c r="AB3802">
        <v>0.63800000000000001</v>
      </c>
    </row>
    <row r="3803" spans="1:28" x14ac:dyDescent="0.25">
      <c r="A3803" t="s">
        <v>3887</v>
      </c>
      <c r="B3803" s="2">
        <v>46185.15625</v>
      </c>
      <c r="C3803" s="2">
        <v>46187.556250000001</v>
      </c>
      <c r="D3803" t="s">
        <v>72</v>
      </c>
      <c r="E3803" t="s">
        <v>30</v>
      </c>
      <c r="F3803" t="s">
        <v>31</v>
      </c>
      <c r="G3803" t="s">
        <v>55</v>
      </c>
      <c r="H3803" t="s">
        <v>52</v>
      </c>
      <c r="I3803" t="s">
        <v>57</v>
      </c>
      <c r="J3803">
        <v>2.4</v>
      </c>
      <c r="K3803" t="s">
        <v>35</v>
      </c>
      <c r="L3803">
        <v>47</v>
      </c>
      <c r="M3803" s="2">
        <v>46185</v>
      </c>
      <c r="N3803" t="s">
        <v>68</v>
      </c>
      <c r="O3803">
        <v>10</v>
      </c>
      <c r="P3803">
        <v>1.7</v>
      </c>
      <c r="Q3803">
        <v>2338.12</v>
      </c>
      <c r="R3803" t="s">
        <v>37</v>
      </c>
      <c r="S3803">
        <v>1442.23</v>
      </c>
      <c r="T3803">
        <v>3.5</v>
      </c>
      <c r="U3803">
        <v>2026</v>
      </c>
      <c r="V3803" t="s">
        <v>110</v>
      </c>
      <c r="W3803" s="2">
        <v>46174</v>
      </c>
      <c r="X3803" t="s">
        <v>81</v>
      </c>
      <c r="Y3803" t="s">
        <v>48</v>
      </c>
      <c r="Z3803">
        <v>2338.12</v>
      </c>
      <c r="AA3803">
        <v>1442.23</v>
      </c>
      <c r="AB3803">
        <v>0.61699999999999999</v>
      </c>
    </row>
    <row r="3804" spans="1:28" x14ac:dyDescent="0.25">
      <c r="A3804" t="s">
        <v>3888</v>
      </c>
      <c r="B3804" s="2">
        <v>46377.754861111112</v>
      </c>
      <c r="C3804" s="2">
        <v>46378.254861111112</v>
      </c>
      <c r="D3804" t="s">
        <v>42</v>
      </c>
      <c r="E3804" t="s">
        <v>83</v>
      </c>
      <c r="F3804" t="s">
        <v>51</v>
      </c>
      <c r="G3804" t="s">
        <v>32</v>
      </c>
      <c r="H3804" t="s">
        <v>52</v>
      </c>
      <c r="I3804" t="s">
        <v>57</v>
      </c>
      <c r="J3804">
        <v>0.5</v>
      </c>
      <c r="K3804" t="s">
        <v>35</v>
      </c>
      <c r="L3804">
        <v>41</v>
      </c>
      <c r="M3804" s="2">
        <v>46377</v>
      </c>
      <c r="N3804" t="s">
        <v>36</v>
      </c>
      <c r="O3804">
        <v>8.1</v>
      </c>
      <c r="P3804">
        <v>2.4</v>
      </c>
      <c r="Q3804">
        <v>3628.12</v>
      </c>
      <c r="R3804" t="s">
        <v>37</v>
      </c>
      <c r="S3804">
        <v>1850.46</v>
      </c>
      <c r="T3804">
        <v>5</v>
      </c>
      <c r="U3804">
        <v>2026</v>
      </c>
      <c r="V3804" t="s">
        <v>63</v>
      </c>
      <c r="W3804" s="2">
        <v>46357</v>
      </c>
      <c r="X3804" t="s">
        <v>78</v>
      </c>
      <c r="Y3804" t="s">
        <v>48</v>
      </c>
      <c r="Z3804">
        <v>3628.12</v>
      </c>
      <c r="AA3804">
        <v>1850.46</v>
      </c>
      <c r="AB3804">
        <v>0.51</v>
      </c>
    </row>
    <row r="3805" spans="1:28" x14ac:dyDescent="0.25">
      <c r="A3805" t="s">
        <v>3889</v>
      </c>
      <c r="B3805" s="2">
        <v>46212.67083333333</v>
      </c>
      <c r="C3805" s="2">
        <v>46216.870833333327</v>
      </c>
      <c r="D3805" t="s">
        <v>29</v>
      </c>
      <c r="E3805" t="s">
        <v>83</v>
      </c>
      <c r="F3805" t="s">
        <v>51</v>
      </c>
      <c r="G3805" t="s">
        <v>44</v>
      </c>
      <c r="H3805" t="s">
        <v>67</v>
      </c>
      <c r="I3805" t="s">
        <v>34</v>
      </c>
      <c r="J3805">
        <v>4.2</v>
      </c>
      <c r="K3805" t="s">
        <v>35</v>
      </c>
      <c r="L3805">
        <v>30</v>
      </c>
      <c r="M3805" s="2">
        <v>46212</v>
      </c>
      <c r="N3805" t="s">
        <v>68</v>
      </c>
      <c r="O3805">
        <v>8</v>
      </c>
      <c r="P3805">
        <v>3.3</v>
      </c>
      <c r="Q3805">
        <v>5904.95</v>
      </c>
      <c r="R3805" t="s">
        <v>37</v>
      </c>
      <c r="S3805">
        <v>3604.9</v>
      </c>
      <c r="T3805">
        <v>4.5999999999999996</v>
      </c>
      <c r="U3805">
        <v>2026</v>
      </c>
      <c r="V3805" t="s">
        <v>107</v>
      </c>
      <c r="W3805" s="2">
        <v>46204</v>
      </c>
      <c r="X3805" t="s">
        <v>47</v>
      </c>
      <c r="Y3805" t="s">
        <v>48</v>
      </c>
      <c r="Z3805">
        <v>5904.95</v>
      </c>
      <c r="AA3805">
        <v>3604.9</v>
      </c>
      <c r="AB3805">
        <v>0.61</v>
      </c>
    </row>
    <row r="3806" spans="1:28" x14ac:dyDescent="0.25">
      <c r="A3806" t="s">
        <v>3890</v>
      </c>
      <c r="B3806" s="2">
        <v>46030.650694444441</v>
      </c>
      <c r="C3806" s="2">
        <v>46036.250694444447</v>
      </c>
      <c r="D3806" t="s">
        <v>113</v>
      </c>
      <c r="E3806" t="s">
        <v>83</v>
      </c>
      <c r="F3806" t="s">
        <v>31</v>
      </c>
      <c r="G3806" t="s">
        <v>55</v>
      </c>
      <c r="H3806" t="s">
        <v>86</v>
      </c>
      <c r="I3806" t="s">
        <v>57</v>
      </c>
      <c r="J3806">
        <v>5.6</v>
      </c>
      <c r="K3806" t="s">
        <v>35</v>
      </c>
      <c r="L3806">
        <v>51</v>
      </c>
      <c r="M3806" s="2">
        <v>46030</v>
      </c>
      <c r="N3806" t="s">
        <v>68</v>
      </c>
      <c r="O3806">
        <v>7.8</v>
      </c>
      <c r="P3806">
        <v>1.8</v>
      </c>
      <c r="Q3806">
        <v>8360.6299999999992</v>
      </c>
      <c r="R3806" t="s">
        <v>77</v>
      </c>
      <c r="S3806">
        <v>6501.64</v>
      </c>
      <c r="T3806">
        <v>3.8</v>
      </c>
      <c r="U3806">
        <v>2026</v>
      </c>
      <c r="V3806" t="s">
        <v>69</v>
      </c>
      <c r="W3806" s="2">
        <v>46023</v>
      </c>
      <c r="X3806" t="s">
        <v>47</v>
      </c>
      <c r="Y3806" t="s">
        <v>48</v>
      </c>
      <c r="Z3806">
        <v>8360.6299999999992</v>
      </c>
      <c r="AA3806">
        <v>6501.64</v>
      </c>
      <c r="AB3806">
        <v>0.77800000000000002</v>
      </c>
    </row>
    <row r="3807" spans="1:28" x14ac:dyDescent="0.25">
      <c r="A3807" t="s">
        <v>3891</v>
      </c>
      <c r="B3807" s="2">
        <v>46141.388194444437</v>
      </c>
      <c r="C3807" s="2">
        <v>46143.288194444453</v>
      </c>
      <c r="D3807" t="s">
        <v>72</v>
      </c>
      <c r="E3807" t="s">
        <v>30</v>
      </c>
      <c r="F3807" t="s">
        <v>51</v>
      </c>
      <c r="G3807" t="s">
        <v>55</v>
      </c>
      <c r="H3807" t="s">
        <v>33</v>
      </c>
      <c r="I3807" t="s">
        <v>34</v>
      </c>
      <c r="J3807">
        <v>1.9</v>
      </c>
      <c r="K3807" t="s">
        <v>35</v>
      </c>
      <c r="L3807">
        <v>61</v>
      </c>
      <c r="M3807" s="2">
        <v>46141</v>
      </c>
      <c r="N3807" t="s">
        <v>68</v>
      </c>
      <c r="O3807">
        <v>8.3000000000000007</v>
      </c>
      <c r="P3807">
        <v>1.3</v>
      </c>
      <c r="Q3807">
        <v>4204.17</v>
      </c>
      <c r="R3807" t="s">
        <v>37</v>
      </c>
      <c r="S3807">
        <v>2449.27</v>
      </c>
      <c r="T3807">
        <v>3.1</v>
      </c>
      <c r="U3807">
        <v>2026</v>
      </c>
      <c r="V3807" t="s">
        <v>38</v>
      </c>
      <c r="W3807" s="2">
        <v>46113</v>
      </c>
      <c r="X3807" t="s">
        <v>64</v>
      </c>
      <c r="Y3807" t="s">
        <v>48</v>
      </c>
      <c r="Z3807">
        <v>4204.17</v>
      </c>
      <c r="AA3807">
        <v>2449.27</v>
      </c>
      <c r="AB3807">
        <v>0.58299999999999996</v>
      </c>
    </row>
    <row r="3808" spans="1:28" x14ac:dyDescent="0.25">
      <c r="A3808" t="s">
        <v>3892</v>
      </c>
      <c r="B3808" s="2">
        <v>46304.495138888888</v>
      </c>
      <c r="C3808" s="2">
        <v>46308.495138888888</v>
      </c>
      <c r="D3808" t="s">
        <v>85</v>
      </c>
      <c r="E3808" t="s">
        <v>43</v>
      </c>
      <c r="F3808" t="s">
        <v>51</v>
      </c>
      <c r="G3808" t="s">
        <v>44</v>
      </c>
      <c r="H3808" t="s">
        <v>52</v>
      </c>
      <c r="I3808" t="s">
        <v>34</v>
      </c>
      <c r="J3808">
        <v>4</v>
      </c>
      <c r="K3808" t="s">
        <v>35</v>
      </c>
      <c r="L3808">
        <v>73</v>
      </c>
      <c r="M3808" s="2">
        <v>46304</v>
      </c>
      <c r="N3808" t="s">
        <v>76</v>
      </c>
      <c r="O3808">
        <v>12.1</v>
      </c>
      <c r="P3808">
        <v>1</v>
      </c>
      <c r="Q3808">
        <v>6218.97</v>
      </c>
      <c r="R3808" t="s">
        <v>77</v>
      </c>
      <c r="S3808">
        <v>4279.8900000000003</v>
      </c>
      <c r="T3808">
        <v>3.6</v>
      </c>
      <c r="U3808">
        <v>2026</v>
      </c>
      <c r="V3808" t="s">
        <v>97</v>
      </c>
      <c r="W3808" s="2">
        <v>46296</v>
      </c>
      <c r="X3808" t="s">
        <v>81</v>
      </c>
      <c r="Y3808" t="s">
        <v>48</v>
      </c>
      <c r="Z3808">
        <v>6218.97</v>
      </c>
      <c r="AA3808">
        <v>4279.8900000000003</v>
      </c>
      <c r="AB3808">
        <v>0.68799999999999994</v>
      </c>
    </row>
    <row r="3809" spans="1:28" x14ac:dyDescent="0.25">
      <c r="A3809" t="s">
        <v>3893</v>
      </c>
      <c r="B3809" s="2">
        <v>45885.345138888893</v>
      </c>
      <c r="C3809" s="2">
        <v>45888.745138888888</v>
      </c>
      <c r="D3809" t="s">
        <v>50</v>
      </c>
      <c r="E3809" t="s">
        <v>73</v>
      </c>
      <c r="F3809" t="s">
        <v>51</v>
      </c>
      <c r="G3809" t="s">
        <v>55</v>
      </c>
      <c r="H3809" t="s">
        <v>45</v>
      </c>
      <c r="I3809" t="s">
        <v>34</v>
      </c>
      <c r="J3809">
        <v>3.4</v>
      </c>
      <c r="K3809" t="s">
        <v>58</v>
      </c>
      <c r="L3809">
        <v>42</v>
      </c>
      <c r="M3809" s="2">
        <v>45885</v>
      </c>
      <c r="N3809" t="s">
        <v>36</v>
      </c>
      <c r="O3809">
        <v>10.3</v>
      </c>
      <c r="P3809">
        <v>2.2999999999999998</v>
      </c>
      <c r="Q3809">
        <v>4409.76</v>
      </c>
      <c r="R3809" t="s">
        <v>59</v>
      </c>
      <c r="S3809">
        <v>2785.83</v>
      </c>
      <c r="T3809">
        <v>4.7</v>
      </c>
      <c r="U3809">
        <v>2025</v>
      </c>
      <c r="V3809" t="s">
        <v>87</v>
      </c>
      <c r="W3809" s="2">
        <v>45870</v>
      </c>
      <c r="X3809" t="s">
        <v>92</v>
      </c>
      <c r="Y3809" t="s">
        <v>40</v>
      </c>
      <c r="Z3809">
        <v>4409.76</v>
      </c>
      <c r="AA3809">
        <v>2785.83</v>
      </c>
      <c r="AB3809">
        <v>0.63200000000000001</v>
      </c>
    </row>
    <row r="3810" spans="1:28" x14ac:dyDescent="0.25">
      <c r="A3810" t="s">
        <v>3894</v>
      </c>
      <c r="B3810" s="2">
        <v>46280.588888888888</v>
      </c>
      <c r="C3810" s="2">
        <v>46287.588888888888</v>
      </c>
      <c r="D3810" t="s">
        <v>29</v>
      </c>
      <c r="E3810" t="s">
        <v>83</v>
      </c>
      <c r="F3810" t="s">
        <v>31</v>
      </c>
      <c r="G3810" t="s">
        <v>55</v>
      </c>
      <c r="H3810" t="s">
        <v>45</v>
      </c>
      <c r="I3810" t="s">
        <v>34</v>
      </c>
      <c r="J3810">
        <v>7</v>
      </c>
      <c r="K3810" t="s">
        <v>35</v>
      </c>
      <c r="L3810">
        <v>34</v>
      </c>
      <c r="M3810" s="2">
        <v>46280</v>
      </c>
      <c r="N3810" t="s">
        <v>68</v>
      </c>
      <c r="O3810">
        <v>9.8000000000000007</v>
      </c>
      <c r="P3810">
        <v>2.2000000000000002</v>
      </c>
      <c r="Q3810">
        <v>7269.36</v>
      </c>
      <c r="R3810" t="s">
        <v>37</v>
      </c>
      <c r="S3810">
        <v>5222.43</v>
      </c>
      <c r="T3810">
        <v>5</v>
      </c>
      <c r="U3810">
        <v>2026</v>
      </c>
      <c r="V3810" t="s">
        <v>53</v>
      </c>
      <c r="W3810" s="2">
        <v>46266</v>
      </c>
      <c r="X3810" t="s">
        <v>70</v>
      </c>
      <c r="Y3810" t="s">
        <v>48</v>
      </c>
      <c r="Z3810">
        <v>7269.36</v>
      </c>
      <c r="AA3810">
        <v>5222.43</v>
      </c>
      <c r="AB3810">
        <v>0.71799999999999997</v>
      </c>
    </row>
    <row r="3811" spans="1:28" x14ac:dyDescent="0.25">
      <c r="A3811" t="s">
        <v>3895</v>
      </c>
      <c r="B3811" s="2">
        <v>45964.642361111109</v>
      </c>
      <c r="C3811" s="2">
        <v>45968.542361111111</v>
      </c>
      <c r="D3811" t="s">
        <v>85</v>
      </c>
      <c r="E3811" t="s">
        <v>30</v>
      </c>
      <c r="F3811" t="s">
        <v>51</v>
      </c>
      <c r="G3811" t="s">
        <v>32</v>
      </c>
      <c r="H3811" t="s">
        <v>56</v>
      </c>
      <c r="I3811" t="s">
        <v>34</v>
      </c>
      <c r="J3811">
        <v>3.9</v>
      </c>
      <c r="K3811" t="s">
        <v>35</v>
      </c>
      <c r="L3811">
        <v>50</v>
      </c>
      <c r="M3811" s="2">
        <v>45964</v>
      </c>
      <c r="N3811" t="s">
        <v>76</v>
      </c>
      <c r="O3811">
        <v>7.9</v>
      </c>
      <c r="P3811">
        <v>0.9</v>
      </c>
      <c r="Q3811">
        <v>5934.44</v>
      </c>
      <c r="R3811" t="s">
        <v>59</v>
      </c>
      <c r="S3811">
        <v>4180.71</v>
      </c>
      <c r="T3811">
        <v>4</v>
      </c>
      <c r="U3811">
        <v>2025</v>
      </c>
      <c r="V3811" t="s">
        <v>89</v>
      </c>
      <c r="W3811" s="2">
        <v>45962</v>
      </c>
      <c r="X3811" t="s">
        <v>78</v>
      </c>
      <c r="Y3811" t="s">
        <v>48</v>
      </c>
      <c r="Z3811">
        <v>5934.44</v>
      </c>
      <c r="AA3811">
        <v>4180.71</v>
      </c>
      <c r="AB3811">
        <v>0.70399999999999996</v>
      </c>
    </row>
    <row r="3812" spans="1:28" x14ac:dyDescent="0.25">
      <c r="A3812" t="s">
        <v>3896</v>
      </c>
      <c r="B3812" s="2">
        <v>46114.040972222218</v>
      </c>
      <c r="C3812" s="2">
        <v>46116.040972222218</v>
      </c>
      <c r="D3812" t="s">
        <v>72</v>
      </c>
      <c r="E3812" t="s">
        <v>83</v>
      </c>
      <c r="F3812" t="s">
        <v>51</v>
      </c>
      <c r="G3812" t="s">
        <v>32</v>
      </c>
      <c r="H3812" t="s">
        <v>86</v>
      </c>
      <c r="I3812" t="s">
        <v>34</v>
      </c>
      <c r="J3812">
        <v>2</v>
      </c>
      <c r="K3812" t="s">
        <v>35</v>
      </c>
      <c r="L3812">
        <v>58</v>
      </c>
      <c r="M3812" s="2">
        <v>46114</v>
      </c>
      <c r="N3812" t="s">
        <v>36</v>
      </c>
      <c r="O3812">
        <v>10</v>
      </c>
      <c r="P3812">
        <v>0.9</v>
      </c>
      <c r="Q3812">
        <v>4249.99</v>
      </c>
      <c r="R3812" t="s">
        <v>59</v>
      </c>
      <c r="S3812">
        <v>3244.11</v>
      </c>
      <c r="T3812">
        <v>4.4000000000000004</v>
      </c>
      <c r="U3812">
        <v>2026</v>
      </c>
      <c r="V3812" t="s">
        <v>38</v>
      </c>
      <c r="W3812" s="2">
        <v>46113</v>
      </c>
      <c r="X3812" t="s">
        <v>47</v>
      </c>
      <c r="Y3812" t="s">
        <v>48</v>
      </c>
      <c r="Z3812">
        <v>4249.99</v>
      </c>
      <c r="AA3812">
        <v>3244.11</v>
      </c>
      <c r="AB3812">
        <v>0.76300000000000001</v>
      </c>
    </row>
    <row r="3813" spans="1:28" x14ac:dyDescent="0.25">
      <c r="A3813" t="s">
        <v>3897</v>
      </c>
      <c r="B3813" s="2">
        <v>45817.986111111109</v>
      </c>
      <c r="C3813" s="2">
        <v>45824.686111111107</v>
      </c>
      <c r="D3813" t="s">
        <v>29</v>
      </c>
      <c r="E3813" t="s">
        <v>83</v>
      </c>
      <c r="F3813" t="s">
        <v>31</v>
      </c>
      <c r="G3813" t="s">
        <v>44</v>
      </c>
      <c r="H3813" t="s">
        <v>74</v>
      </c>
      <c r="I3813" t="s">
        <v>34</v>
      </c>
      <c r="J3813">
        <v>6.7</v>
      </c>
      <c r="K3813" t="s">
        <v>35</v>
      </c>
      <c r="L3813">
        <v>26</v>
      </c>
      <c r="M3813" s="2">
        <v>45817</v>
      </c>
      <c r="N3813" t="s">
        <v>68</v>
      </c>
      <c r="O3813">
        <v>8.1</v>
      </c>
      <c r="P3813">
        <v>2.8</v>
      </c>
      <c r="Q3813">
        <v>6573.45</v>
      </c>
      <c r="R3813" t="s">
        <v>77</v>
      </c>
      <c r="S3813">
        <v>4438.53</v>
      </c>
      <c r="T3813">
        <v>4</v>
      </c>
      <c r="U3813">
        <v>2025</v>
      </c>
      <c r="V3813" t="s">
        <v>110</v>
      </c>
      <c r="W3813" s="2">
        <v>45809</v>
      </c>
      <c r="X3813" t="s">
        <v>78</v>
      </c>
      <c r="Y3813" t="s">
        <v>48</v>
      </c>
      <c r="Z3813">
        <v>6573.45</v>
      </c>
      <c r="AA3813">
        <v>4438.53</v>
      </c>
      <c r="AB3813">
        <v>0.67500000000000004</v>
      </c>
    </row>
    <row r="3814" spans="1:28" x14ac:dyDescent="0.25">
      <c r="A3814" t="s">
        <v>3898</v>
      </c>
      <c r="B3814" s="2">
        <v>45988.177777777782</v>
      </c>
      <c r="C3814" s="2">
        <v>45994.177777777782</v>
      </c>
      <c r="D3814" t="s">
        <v>113</v>
      </c>
      <c r="E3814" t="s">
        <v>73</v>
      </c>
      <c r="F3814" t="s">
        <v>31</v>
      </c>
      <c r="G3814" t="s">
        <v>44</v>
      </c>
      <c r="H3814" t="s">
        <v>33</v>
      </c>
      <c r="I3814" t="s">
        <v>57</v>
      </c>
      <c r="J3814">
        <v>6</v>
      </c>
      <c r="K3814" t="s">
        <v>35</v>
      </c>
      <c r="L3814">
        <v>22</v>
      </c>
      <c r="M3814" s="2">
        <v>45988</v>
      </c>
      <c r="N3814" t="s">
        <v>36</v>
      </c>
      <c r="O3814">
        <v>9.6</v>
      </c>
      <c r="P3814">
        <v>1.2</v>
      </c>
      <c r="Q3814">
        <v>8278.08</v>
      </c>
      <c r="R3814" t="s">
        <v>77</v>
      </c>
      <c r="S3814">
        <v>6327.18</v>
      </c>
      <c r="T3814">
        <v>4.0999999999999996</v>
      </c>
      <c r="U3814">
        <v>2025</v>
      </c>
      <c r="V3814" t="s">
        <v>89</v>
      </c>
      <c r="W3814" s="2">
        <v>45962</v>
      </c>
      <c r="X3814" t="s">
        <v>47</v>
      </c>
      <c r="Y3814" t="s">
        <v>48</v>
      </c>
      <c r="Z3814">
        <v>8278.08</v>
      </c>
      <c r="AA3814">
        <v>6327.18</v>
      </c>
      <c r="AB3814">
        <v>0.76400000000000001</v>
      </c>
    </row>
    <row r="3815" spans="1:28" x14ac:dyDescent="0.25">
      <c r="A3815" t="s">
        <v>3899</v>
      </c>
      <c r="B3815" s="2">
        <v>45882.400000000001</v>
      </c>
      <c r="C3815" s="2">
        <v>45887.5</v>
      </c>
      <c r="D3815" t="s">
        <v>85</v>
      </c>
      <c r="E3815" t="s">
        <v>30</v>
      </c>
      <c r="F3815" t="s">
        <v>31</v>
      </c>
      <c r="G3815" t="s">
        <v>32</v>
      </c>
      <c r="H3815" t="s">
        <v>45</v>
      </c>
      <c r="I3815" t="s">
        <v>34</v>
      </c>
      <c r="J3815">
        <v>5.0999999999999996</v>
      </c>
      <c r="K3815" t="s">
        <v>35</v>
      </c>
      <c r="L3815">
        <v>84</v>
      </c>
      <c r="M3815" s="2">
        <v>45882</v>
      </c>
      <c r="N3815" t="s">
        <v>36</v>
      </c>
      <c r="O3815">
        <v>7.6</v>
      </c>
      <c r="P3815">
        <v>1.3</v>
      </c>
      <c r="Q3815">
        <v>7083.95</v>
      </c>
      <c r="R3815" t="s">
        <v>77</v>
      </c>
      <c r="S3815">
        <v>3488.6</v>
      </c>
      <c r="T3815">
        <v>3.4</v>
      </c>
      <c r="U3815">
        <v>2025</v>
      </c>
      <c r="V3815" t="s">
        <v>87</v>
      </c>
      <c r="W3815" s="2">
        <v>45870</v>
      </c>
      <c r="X3815" t="s">
        <v>64</v>
      </c>
      <c r="Y3815" t="s">
        <v>48</v>
      </c>
      <c r="Z3815">
        <v>7083.95</v>
      </c>
      <c r="AA3815">
        <v>3488.6</v>
      </c>
      <c r="AB3815">
        <v>0.49199999999999999</v>
      </c>
    </row>
    <row r="3816" spans="1:28" x14ac:dyDescent="0.25">
      <c r="A3816" t="s">
        <v>3900</v>
      </c>
      <c r="B3816" s="2">
        <v>46386.165277777778</v>
      </c>
      <c r="C3816" s="2">
        <v>46388.56527777778</v>
      </c>
      <c r="D3816" t="s">
        <v>42</v>
      </c>
      <c r="E3816" t="s">
        <v>30</v>
      </c>
      <c r="F3816" t="s">
        <v>31</v>
      </c>
      <c r="G3816" t="s">
        <v>44</v>
      </c>
      <c r="H3816" t="s">
        <v>74</v>
      </c>
      <c r="I3816" t="s">
        <v>75</v>
      </c>
      <c r="J3816">
        <v>2.4</v>
      </c>
      <c r="K3816" t="s">
        <v>35</v>
      </c>
      <c r="L3816">
        <v>47</v>
      </c>
      <c r="M3816" s="2">
        <v>46386</v>
      </c>
      <c r="N3816" t="s">
        <v>36</v>
      </c>
      <c r="O3816">
        <v>7.9</v>
      </c>
      <c r="P3816">
        <v>3</v>
      </c>
      <c r="Q3816">
        <v>4066.5</v>
      </c>
      <c r="R3816" t="s">
        <v>59</v>
      </c>
      <c r="S3816">
        <v>2448.21</v>
      </c>
      <c r="T3816">
        <v>4.5999999999999996</v>
      </c>
      <c r="U3816">
        <v>2026</v>
      </c>
      <c r="V3816" t="s">
        <v>63</v>
      </c>
      <c r="W3816" s="2">
        <v>46357</v>
      </c>
      <c r="X3816" t="s">
        <v>64</v>
      </c>
      <c r="Y3816" t="s">
        <v>48</v>
      </c>
      <c r="Z3816">
        <v>4066.5</v>
      </c>
      <c r="AA3816">
        <v>2448.21</v>
      </c>
      <c r="AB3816">
        <v>0.60199999999999998</v>
      </c>
    </row>
    <row r="3817" spans="1:28" x14ac:dyDescent="0.25">
      <c r="A3817" t="s">
        <v>3901</v>
      </c>
      <c r="B3817" s="2">
        <v>46161.025694444441</v>
      </c>
      <c r="C3817" s="2">
        <v>46161.525694444441</v>
      </c>
      <c r="D3817" t="s">
        <v>42</v>
      </c>
      <c r="E3817" t="s">
        <v>83</v>
      </c>
      <c r="F3817" t="s">
        <v>31</v>
      </c>
      <c r="G3817" t="s">
        <v>55</v>
      </c>
      <c r="H3817" t="s">
        <v>74</v>
      </c>
      <c r="I3817" t="s">
        <v>57</v>
      </c>
      <c r="J3817">
        <v>0.5</v>
      </c>
      <c r="K3817" t="s">
        <v>35</v>
      </c>
      <c r="L3817">
        <v>84</v>
      </c>
      <c r="M3817" s="2">
        <v>46161</v>
      </c>
      <c r="N3817" t="s">
        <v>68</v>
      </c>
      <c r="O3817">
        <v>8.1</v>
      </c>
      <c r="P3817">
        <v>3.2</v>
      </c>
      <c r="Q3817">
        <v>2346.35</v>
      </c>
      <c r="R3817" t="s">
        <v>77</v>
      </c>
      <c r="S3817">
        <v>1601.56</v>
      </c>
      <c r="T3817">
        <v>3.4</v>
      </c>
      <c r="U3817">
        <v>2026</v>
      </c>
      <c r="V3817" t="s">
        <v>80</v>
      </c>
      <c r="W3817" s="2">
        <v>46143</v>
      </c>
      <c r="X3817" t="s">
        <v>70</v>
      </c>
      <c r="Y3817" t="s">
        <v>48</v>
      </c>
      <c r="Z3817">
        <v>2346.35</v>
      </c>
      <c r="AA3817">
        <v>1601.56</v>
      </c>
      <c r="AB3817">
        <v>0.68300000000000005</v>
      </c>
    </row>
    <row r="3818" spans="1:28" x14ac:dyDescent="0.25">
      <c r="A3818" t="s">
        <v>3902</v>
      </c>
      <c r="B3818" s="2">
        <v>46113.01666666667</v>
      </c>
      <c r="C3818" s="2">
        <v>46116.01666666667</v>
      </c>
      <c r="D3818" t="s">
        <v>91</v>
      </c>
      <c r="E3818" t="s">
        <v>73</v>
      </c>
      <c r="F3818" t="s">
        <v>31</v>
      </c>
      <c r="G3818" t="s">
        <v>55</v>
      </c>
      <c r="H3818" t="s">
        <v>33</v>
      </c>
      <c r="I3818" t="s">
        <v>75</v>
      </c>
      <c r="J3818">
        <v>3</v>
      </c>
      <c r="K3818" t="s">
        <v>35</v>
      </c>
      <c r="L3818">
        <v>66</v>
      </c>
      <c r="M3818" s="2">
        <v>46113</v>
      </c>
      <c r="N3818" t="s">
        <v>36</v>
      </c>
      <c r="O3818">
        <v>7.9</v>
      </c>
      <c r="P3818">
        <v>2.1</v>
      </c>
      <c r="Q3818">
        <v>5826.81</v>
      </c>
      <c r="R3818" t="s">
        <v>77</v>
      </c>
      <c r="S3818">
        <v>3636.45</v>
      </c>
      <c r="T3818">
        <v>4.0999999999999996</v>
      </c>
      <c r="U3818">
        <v>2026</v>
      </c>
      <c r="V3818" t="s">
        <v>38</v>
      </c>
      <c r="W3818" s="2">
        <v>46113</v>
      </c>
      <c r="X3818" t="s">
        <v>64</v>
      </c>
      <c r="Y3818" t="s">
        <v>48</v>
      </c>
      <c r="Z3818">
        <v>5826.81</v>
      </c>
      <c r="AA3818">
        <v>3636.45</v>
      </c>
      <c r="AB3818">
        <v>0.624</v>
      </c>
    </row>
    <row r="3819" spans="1:28" x14ac:dyDescent="0.25">
      <c r="A3819" t="s">
        <v>3903</v>
      </c>
      <c r="B3819" s="2">
        <v>45702.28402777778</v>
      </c>
      <c r="C3819" s="2">
        <v>45703.384027777778</v>
      </c>
      <c r="D3819" t="s">
        <v>42</v>
      </c>
      <c r="E3819" t="s">
        <v>30</v>
      </c>
      <c r="F3819" t="s">
        <v>31</v>
      </c>
      <c r="G3819" t="s">
        <v>32</v>
      </c>
      <c r="H3819" t="s">
        <v>86</v>
      </c>
      <c r="I3819" t="s">
        <v>57</v>
      </c>
      <c r="J3819">
        <v>1.1000000000000001</v>
      </c>
      <c r="K3819" t="s">
        <v>58</v>
      </c>
      <c r="L3819">
        <v>66</v>
      </c>
      <c r="M3819" s="2">
        <v>45702</v>
      </c>
      <c r="N3819" t="s">
        <v>36</v>
      </c>
      <c r="O3819">
        <v>10</v>
      </c>
      <c r="P3819">
        <v>3.3</v>
      </c>
      <c r="Q3819">
        <v>2904.81</v>
      </c>
      <c r="R3819" t="s">
        <v>77</v>
      </c>
      <c r="S3819">
        <v>2206.65</v>
      </c>
      <c r="T3819">
        <v>3.9</v>
      </c>
      <c r="U3819">
        <v>2025</v>
      </c>
      <c r="V3819" t="s">
        <v>104</v>
      </c>
      <c r="W3819" s="2">
        <v>45689</v>
      </c>
      <c r="X3819" t="s">
        <v>81</v>
      </c>
      <c r="Y3819" t="s">
        <v>48</v>
      </c>
      <c r="Z3819">
        <v>2904.81</v>
      </c>
      <c r="AA3819">
        <v>2206.65</v>
      </c>
      <c r="AB3819">
        <v>0.76</v>
      </c>
    </row>
    <row r="3820" spans="1:28" x14ac:dyDescent="0.25">
      <c r="A3820" t="s">
        <v>3904</v>
      </c>
      <c r="B3820" s="2">
        <v>45871.319444444453</v>
      </c>
      <c r="C3820" s="2">
        <v>45875.719444444447</v>
      </c>
      <c r="D3820" t="s">
        <v>91</v>
      </c>
      <c r="E3820" t="s">
        <v>83</v>
      </c>
      <c r="F3820" t="s">
        <v>51</v>
      </c>
      <c r="G3820" t="s">
        <v>32</v>
      </c>
      <c r="H3820" t="s">
        <v>33</v>
      </c>
      <c r="I3820" t="s">
        <v>34</v>
      </c>
      <c r="J3820">
        <v>4.4000000000000004</v>
      </c>
      <c r="K3820" t="s">
        <v>58</v>
      </c>
      <c r="L3820">
        <v>74</v>
      </c>
      <c r="M3820" s="2">
        <v>45871</v>
      </c>
      <c r="N3820" t="s">
        <v>36</v>
      </c>
      <c r="O3820">
        <v>10</v>
      </c>
      <c r="P3820">
        <v>2.2000000000000002</v>
      </c>
      <c r="Q3820">
        <v>6596.58</v>
      </c>
      <c r="R3820" t="s">
        <v>37</v>
      </c>
      <c r="S3820">
        <v>3444.41</v>
      </c>
      <c r="T3820">
        <v>5</v>
      </c>
      <c r="U3820">
        <v>2025</v>
      </c>
      <c r="V3820" t="s">
        <v>87</v>
      </c>
      <c r="W3820" s="2">
        <v>45870</v>
      </c>
      <c r="X3820" t="s">
        <v>92</v>
      </c>
      <c r="Y3820" t="s">
        <v>40</v>
      </c>
      <c r="Z3820">
        <v>6596.58</v>
      </c>
      <c r="AA3820">
        <v>3444.41</v>
      </c>
      <c r="AB3820">
        <v>0.52200000000000002</v>
      </c>
    </row>
    <row r="3821" spans="1:28" x14ac:dyDescent="0.25">
      <c r="A3821" t="s">
        <v>3905</v>
      </c>
      <c r="B3821" s="2">
        <v>45716.685416666667</v>
      </c>
      <c r="C3821" s="2">
        <v>45720.885416666657</v>
      </c>
      <c r="D3821" t="s">
        <v>91</v>
      </c>
      <c r="E3821" t="s">
        <v>30</v>
      </c>
      <c r="F3821" t="s">
        <v>51</v>
      </c>
      <c r="G3821" t="s">
        <v>55</v>
      </c>
      <c r="H3821" t="s">
        <v>74</v>
      </c>
      <c r="I3821" t="s">
        <v>75</v>
      </c>
      <c r="J3821">
        <v>4.2</v>
      </c>
      <c r="K3821" t="s">
        <v>35</v>
      </c>
      <c r="L3821">
        <v>45</v>
      </c>
      <c r="M3821" s="2">
        <v>45716</v>
      </c>
      <c r="N3821" t="s">
        <v>36</v>
      </c>
      <c r="O3821">
        <v>9.8000000000000007</v>
      </c>
      <c r="P3821">
        <v>1.6</v>
      </c>
      <c r="Q3821">
        <v>5888.54</v>
      </c>
      <c r="R3821" t="s">
        <v>37</v>
      </c>
      <c r="S3821">
        <v>3674.82</v>
      </c>
      <c r="T3821">
        <v>4.0999999999999996</v>
      </c>
      <c r="U3821">
        <v>2025</v>
      </c>
      <c r="V3821" t="s">
        <v>104</v>
      </c>
      <c r="W3821" s="2">
        <v>45689</v>
      </c>
      <c r="X3821" t="s">
        <v>81</v>
      </c>
      <c r="Y3821" t="s">
        <v>48</v>
      </c>
      <c r="Z3821">
        <v>5888.54</v>
      </c>
      <c r="AA3821">
        <v>3674.82</v>
      </c>
      <c r="AB3821">
        <v>0.624</v>
      </c>
    </row>
    <row r="3822" spans="1:28" x14ac:dyDescent="0.25">
      <c r="A3822" t="s">
        <v>3906</v>
      </c>
      <c r="B3822" s="2">
        <v>46301.24722222222</v>
      </c>
      <c r="C3822" s="2">
        <v>46303.147222222222</v>
      </c>
      <c r="D3822" t="s">
        <v>50</v>
      </c>
      <c r="E3822" t="s">
        <v>73</v>
      </c>
      <c r="F3822" t="s">
        <v>51</v>
      </c>
      <c r="G3822" t="s">
        <v>32</v>
      </c>
      <c r="H3822" t="s">
        <v>52</v>
      </c>
      <c r="I3822" t="s">
        <v>75</v>
      </c>
      <c r="J3822">
        <v>1.9</v>
      </c>
      <c r="K3822" t="s">
        <v>35</v>
      </c>
      <c r="L3822">
        <v>37</v>
      </c>
      <c r="M3822" s="2">
        <v>46301</v>
      </c>
      <c r="N3822" t="s">
        <v>68</v>
      </c>
      <c r="O3822">
        <v>8.3000000000000007</v>
      </c>
      <c r="P3822">
        <v>1.7</v>
      </c>
      <c r="Q3822">
        <v>3559.71</v>
      </c>
      <c r="R3822" t="s">
        <v>59</v>
      </c>
      <c r="S3822">
        <v>2622.98</v>
      </c>
      <c r="T3822">
        <v>3.9</v>
      </c>
      <c r="U3822">
        <v>2026</v>
      </c>
      <c r="V3822" t="s">
        <v>97</v>
      </c>
      <c r="W3822" s="2">
        <v>46296</v>
      </c>
      <c r="X3822" t="s">
        <v>70</v>
      </c>
      <c r="Y3822" t="s">
        <v>48</v>
      </c>
      <c r="Z3822">
        <v>3559.71</v>
      </c>
      <c r="AA3822">
        <v>2622.98</v>
      </c>
      <c r="AB3822">
        <v>0.73699999999999999</v>
      </c>
    </row>
    <row r="3823" spans="1:28" x14ac:dyDescent="0.25">
      <c r="A3823" t="s">
        <v>3907</v>
      </c>
      <c r="B3823" s="2">
        <v>46273.265277777777</v>
      </c>
      <c r="C3823" s="2">
        <v>46273.765277777777</v>
      </c>
      <c r="D3823" t="s">
        <v>50</v>
      </c>
      <c r="E3823" t="s">
        <v>73</v>
      </c>
      <c r="F3823" t="s">
        <v>51</v>
      </c>
      <c r="G3823" t="s">
        <v>55</v>
      </c>
      <c r="H3823" t="s">
        <v>74</v>
      </c>
      <c r="I3823" t="s">
        <v>34</v>
      </c>
      <c r="J3823">
        <v>0.5</v>
      </c>
      <c r="K3823" t="s">
        <v>35</v>
      </c>
      <c r="L3823">
        <v>26</v>
      </c>
      <c r="M3823" s="2">
        <v>46273</v>
      </c>
      <c r="N3823" t="s">
        <v>36</v>
      </c>
      <c r="O3823">
        <v>9.8000000000000007</v>
      </c>
      <c r="P3823">
        <v>3.2</v>
      </c>
      <c r="Q3823">
        <v>1612.77</v>
      </c>
      <c r="R3823" t="s">
        <v>37</v>
      </c>
      <c r="S3823">
        <v>1140.6099999999999</v>
      </c>
      <c r="T3823">
        <v>3.8</v>
      </c>
      <c r="U3823">
        <v>2026</v>
      </c>
      <c r="V3823" t="s">
        <v>53</v>
      </c>
      <c r="W3823" s="2">
        <v>46266</v>
      </c>
      <c r="X3823" t="s">
        <v>70</v>
      </c>
      <c r="Y3823" t="s">
        <v>48</v>
      </c>
      <c r="Z3823">
        <v>1612.77</v>
      </c>
      <c r="AA3823">
        <v>1140.6099999999999</v>
      </c>
      <c r="AB3823">
        <v>0.70699999999999996</v>
      </c>
    </row>
    <row r="3824" spans="1:28" x14ac:dyDescent="0.25">
      <c r="A3824" t="s">
        <v>3908</v>
      </c>
      <c r="B3824" s="2">
        <v>45852.820138888892</v>
      </c>
      <c r="C3824" s="2">
        <v>45853.320138888892</v>
      </c>
      <c r="D3824" t="s">
        <v>42</v>
      </c>
      <c r="E3824" t="s">
        <v>30</v>
      </c>
      <c r="F3824" t="s">
        <v>31</v>
      </c>
      <c r="G3824" t="s">
        <v>66</v>
      </c>
      <c r="H3824" t="s">
        <v>67</v>
      </c>
      <c r="I3824" t="s">
        <v>34</v>
      </c>
      <c r="J3824">
        <v>0.5</v>
      </c>
      <c r="K3824" t="s">
        <v>35</v>
      </c>
      <c r="L3824">
        <v>75</v>
      </c>
      <c r="M3824" s="2">
        <v>45852</v>
      </c>
      <c r="N3824" t="s">
        <v>76</v>
      </c>
      <c r="O3824">
        <v>7.6</v>
      </c>
      <c r="P3824">
        <v>2</v>
      </c>
      <c r="Q3824">
        <v>4246.1099999999997</v>
      </c>
      <c r="R3824" t="s">
        <v>77</v>
      </c>
      <c r="S3824">
        <v>3046</v>
      </c>
      <c r="T3824">
        <v>4.3</v>
      </c>
      <c r="U3824">
        <v>2025</v>
      </c>
      <c r="V3824" t="s">
        <v>107</v>
      </c>
      <c r="W3824" s="2">
        <v>45839</v>
      </c>
      <c r="X3824" t="s">
        <v>78</v>
      </c>
      <c r="Y3824" t="s">
        <v>48</v>
      </c>
      <c r="Z3824">
        <v>4246.1099999999997</v>
      </c>
      <c r="AA3824">
        <v>3046</v>
      </c>
      <c r="AB3824">
        <v>0.71699999999999997</v>
      </c>
    </row>
    <row r="3825" spans="1:28" x14ac:dyDescent="0.25">
      <c r="A3825" t="s">
        <v>3909</v>
      </c>
      <c r="B3825" s="2">
        <v>46146.394444444442</v>
      </c>
      <c r="C3825" s="2">
        <v>46147.694444444453</v>
      </c>
      <c r="D3825" t="s">
        <v>42</v>
      </c>
      <c r="E3825" t="s">
        <v>43</v>
      </c>
      <c r="F3825" t="s">
        <v>31</v>
      </c>
      <c r="G3825" t="s">
        <v>44</v>
      </c>
      <c r="H3825" t="s">
        <v>52</v>
      </c>
      <c r="I3825" t="s">
        <v>34</v>
      </c>
      <c r="J3825">
        <v>1.3</v>
      </c>
      <c r="K3825" t="s">
        <v>35</v>
      </c>
      <c r="L3825">
        <v>58</v>
      </c>
      <c r="M3825" s="2">
        <v>46146</v>
      </c>
      <c r="N3825" t="s">
        <v>36</v>
      </c>
      <c r="O3825">
        <v>7.8</v>
      </c>
      <c r="P3825">
        <v>1.5</v>
      </c>
      <c r="Q3825">
        <v>2748.38</v>
      </c>
      <c r="R3825" t="s">
        <v>77</v>
      </c>
      <c r="S3825">
        <v>1700.5</v>
      </c>
      <c r="T3825">
        <v>4.9000000000000004</v>
      </c>
      <c r="U3825">
        <v>2026</v>
      </c>
      <c r="V3825" t="s">
        <v>80</v>
      </c>
      <c r="W3825" s="2">
        <v>46143</v>
      </c>
      <c r="X3825" t="s">
        <v>78</v>
      </c>
      <c r="Y3825" t="s">
        <v>48</v>
      </c>
      <c r="Z3825">
        <v>2748.38</v>
      </c>
      <c r="AA3825">
        <v>1700.5</v>
      </c>
      <c r="AB3825">
        <v>0.61899999999999999</v>
      </c>
    </row>
    <row r="3826" spans="1:28" x14ac:dyDescent="0.25">
      <c r="A3826" t="s">
        <v>3910</v>
      </c>
      <c r="B3826" s="2">
        <v>45814.743750000001</v>
      </c>
      <c r="C3826" s="2">
        <v>45820.243750000001</v>
      </c>
      <c r="D3826" t="s">
        <v>113</v>
      </c>
      <c r="E3826" t="s">
        <v>83</v>
      </c>
      <c r="F3826" t="s">
        <v>51</v>
      </c>
      <c r="G3826" t="s">
        <v>55</v>
      </c>
      <c r="H3826" t="s">
        <v>52</v>
      </c>
      <c r="I3826" t="s">
        <v>57</v>
      </c>
      <c r="J3826">
        <v>5.5</v>
      </c>
      <c r="K3826" t="s">
        <v>35</v>
      </c>
      <c r="L3826">
        <v>28</v>
      </c>
      <c r="M3826" s="2">
        <v>45814</v>
      </c>
      <c r="N3826" t="s">
        <v>36</v>
      </c>
      <c r="O3826">
        <v>7.8</v>
      </c>
      <c r="P3826">
        <v>0</v>
      </c>
      <c r="Q3826">
        <v>6267.55</v>
      </c>
      <c r="R3826" t="s">
        <v>37</v>
      </c>
      <c r="S3826">
        <v>3644.76</v>
      </c>
      <c r="T3826">
        <v>5</v>
      </c>
      <c r="U3826">
        <v>2025</v>
      </c>
      <c r="V3826" t="s">
        <v>110</v>
      </c>
      <c r="W3826" s="2">
        <v>45809</v>
      </c>
      <c r="X3826" t="s">
        <v>81</v>
      </c>
      <c r="Y3826" t="s">
        <v>48</v>
      </c>
      <c r="Z3826">
        <v>6267.55</v>
      </c>
      <c r="AA3826">
        <v>3644.76</v>
      </c>
      <c r="AB3826">
        <v>0.58199999999999996</v>
      </c>
    </row>
    <row r="3827" spans="1:28" x14ac:dyDescent="0.25">
      <c r="A3827" t="s">
        <v>3911</v>
      </c>
      <c r="B3827" s="2">
        <v>46267.938194444447</v>
      </c>
      <c r="C3827" s="2">
        <v>46272.638194444437</v>
      </c>
      <c r="D3827" t="s">
        <v>62</v>
      </c>
      <c r="E3827" t="s">
        <v>83</v>
      </c>
      <c r="F3827" t="s">
        <v>31</v>
      </c>
      <c r="G3827" t="s">
        <v>55</v>
      </c>
      <c r="H3827" t="s">
        <v>33</v>
      </c>
      <c r="I3827" t="s">
        <v>34</v>
      </c>
      <c r="J3827">
        <v>4.7</v>
      </c>
      <c r="K3827" t="s">
        <v>35</v>
      </c>
      <c r="L3827">
        <v>61</v>
      </c>
      <c r="M3827" s="2">
        <v>46267</v>
      </c>
      <c r="N3827" t="s">
        <v>36</v>
      </c>
      <c r="O3827">
        <v>12</v>
      </c>
      <c r="P3827">
        <v>3.3</v>
      </c>
      <c r="Q3827">
        <v>7765.88</v>
      </c>
      <c r="R3827" t="s">
        <v>37</v>
      </c>
      <c r="S3827">
        <v>4907.28</v>
      </c>
      <c r="T3827">
        <v>3.7</v>
      </c>
      <c r="U3827">
        <v>2026</v>
      </c>
      <c r="V3827" t="s">
        <v>53</v>
      </c>
      <c r="W3827" s="2">
        <v>46266</v>
      </c>
      <c r="X3827" t="s">
        <v>64</v>
      </c>
      <c r="Y3827" t="s">
        <v>48</v>
      </c>
      <c r="Z3827">
        <v>7765.88</v>
      </c>
      <c r="AA3827">
        <v>4907.28</v>
      </c>
      <c r="AB3827">
        <v>0.63200000000000001</v>
      </c>
    </row>
    <row r="3828" spans="1:28" x14ac:dyDescent="0.25">
      <c r="A3828" t="s">
        <v>3912</v>
      </c>
      <c r="B3828" s="2">
        <v>45883.3</v>
      </c>
      <c r="C3828" s="2">
        <v>45887.4</v>
      </c>
      <c r="D3828" t="s">
        <v>62</v>
      </c>
      <c r="E3828" t="s">
        <v>30</v>
      </c>
      <c r="F3828" t="s">
        <v>31</v>
      </c>
      <c r="G3828" t="s">
        <v>32</v>
      </c>
      <c r="H3828" t="s">
        <v>74</v>
      </c>
      <c r="I3828" t="s">
        <v>57</v>
      </c>
      <c r="J3828">
        <v>4.0999999999999996</v>
      </c>
      <c r="K3828" t="s">
        <v>35</v>
      </c>
      <c r="L3828">
        <v>62</v>
      </c>
      <c r="M3828" s="2">
        <v>45883</v>
      </c>
      <c r="N3828" t="s">
        <v>76</v>
      </c>
      <c r="O3828">
        <v>8</v>
      </c>
      <c r="P3828">
        <v>3.1</v>
      </c>
      <c r="Q3828">
        <v>5965.29</v>
      </c>
      <c r="R3828" t="s">
        <v>77</v>
      </c>
      <c r="S3828">
        <v>3223.19</v>
      </c>
      <c r="T3828">
        <v>4.3</v>
      </c>
      <c r="U3828">
        <v>2025</v>
      </c>
      <c r="V3828" t="s">
        <v>87</v>
      </c>
      <c r="W3828" s="2">
        <v>45870</v>
      </c>
      <c r="X3828" t="s">
        <v>47</v>
      </c>
      <c r="Y3828" t="s">
        <v>48</v>
      </c>
      <c r="Z3828">
        <v>5965.29</v>
      </c>
      <c r="AA3828">
        <v>3223.19</v>
      </c>
      <c r="AB3828">
        <v>0.54</v>
      </c>
    </row>
    <row r="3829" spans="1:28" x14ac:dyDescent="0.25">
      <c r="A3829" t="s">
        <v>3913</v>
      </c>
      <c r="B3829" s="2">
        <v>46069.038194444453</v>
      </c>
      <c r="C3829" s="2">
        <v>46074.938194444447</v>
      </c>
      <c r="D3829" t="s">
        <v>113</v>
      </c>
      <c r="E3829" t="s">
        <v>73</v>
      </c>
      <c r="F3829" t="s">
        <v>31</v>
      </c>
      <c r="G3829" t="s">
        <v>66</v>
      </c>
      <c r="H3829" t="s">
        <v>67</v>
      </c>
      <c r="I3829" t="s">
        <v>57</v>
      </c>
      <c r="J3829">
        <v>5.9</v>
      </c>
      <c r="K3829" t="s">
        <v>35</v>
      </c>
      <c r="L3829">
        <v>65</v>
      </c>
      <c r="M3829" s="2">
        <v>46069</v>
      </c>
      <c r="N3829" t="s">
        <v>36</v>
      </c>
      <c r="O3829">
        <v>10.1</v>
      </c>
      <c r="P3829">
        <v>0.7</v>
      </c>
      <c r="Q3829">
        <v>7892.93</v>
      </c>
      <c r="R3829" t="s">
        <v>77</v>
      </c>
      <c r="S3829">
        <v>5307.25</v>
      </c>
      <c r="T3829">
        <v>3.5</v>
      </c>
      <c r="U3829">
        <v>2026</v>
      </c>
      <c r="V3829" t="s">
        <v>104</v>
      </c>
      <c r="W3829" s="2">
        <v>46054</v>
      </c>
      <c r="X3829" t="s">
        <v>78</v>
      </c>
      <c r="Y3829" t="s">
        <v>48</v>
      </c>
      <c r="Z3829">
        <v>7892.93</v>
      </c>
      <c r="AA3829">
        <v>5307.25</v>
      </c>
      <c r="AB3829">
        <v>0.67200000000000004</v>
      </c>
    </row>
    <row r="3830" spans="1:28" x14ac:dyDescent="0.25">
      <c r="A3830" t="s">
        <v>3914</v>
      </c>
      <c r="B3830" s="2">
        <v>45862.400000000001</v>
      </c>
      <c r="C3830" s="2">
        <v>45866.5</v>
      </c>
      <c r="D3830" t="s">
        <v>72</v>
      </c>
      <c r="E3830" t="s">
        <v>73</v>
      </c>
      <c r="F3830" t="s">
        <v>31</v>
      </c>
      <c r="G3830" t="s">
        <v>66</v>
      </c>
      <c r="H3830" t="s">
        <v>86</v>
      </c>
      <c r="I3830" t="s">
        <v>34</v>
      </c>
      <c r="J3830">
        <v>4.0999999999999996</v>
      </c>
      <c r="K3830" t="s">
        <v>35</v>
      </c>
      <c r="L3830">
        <v>75</v>
      </c>
      <c r="M3830" s="2">
        <v>45862</v>
      </c>
      <c r="N3830" t="s">
        <v>36</v>
      </c>
      <c r="O3830">
        <v>12.4</v>
      </c>
      <c r="P3830">
        <v>2.8</v>
      </c>
      <c r="Q3830">
        <v>7497.68</v>
      </c>
      <c r="R3830" t="s">
        <v>77</v>
      </c>
      <c r="S3830">
        <v>5367.85</v>
      </c>
      <c r="T3830">
        <v>3.8</v>
      </c>
      <c r="U3830">
        <v>2025</v>
      </c>
      <c r="V3830" t="s">
        <v>107</v>
      </c>
      <c r="W3830" s="2">
        <v>45839</v>
      </c>
      <c r="X3830" t="s">
        <v>47</v>
      </c>
      <c r="Y3830" t="s">
        <v>48</v>
      </c>
      <c r="Z3830">
        <v>7497.68</v>
      </c>
      <c r="AA3830">
        <v>5367.85</v>
      </c>
      <c r="AB3830">
        <v>0.71599999999999997</v>
      </c>
    </row>
    <row r="3831" spans="1:28" x14ac:dyDescent="0.25">
      <c r="A3831" t="s">
        <v>3915</v>
      </c>
      <c r="B3831" s="2">
        <v>45736.185416666667</v>
      </c>
      <c r="C3831" s="2">
        <v>45738.785416666673</v>
      </c>
      <c r="D3831" t="s">
        <v>50</v>
      </c>
      <c r="E3831" t="s">
        <v>30</v>
      </c>
      <c r="F3831" t="s">
        <v>31</v>
      </c>
      <c r="G3831" t="s">
        <v>44</v>
      </c>
      <c r="H3831" t="s">
        <v>74</v>
      </c>
      <c r="I3831" t="s">
        <v>57</v>
      </c>
      <c r="J3831">
        <v>2.6</v>
      </c>
      <c r="K3831" t="s">
        <v>35</v>
      </c>
      <c r="L3831">
        <v>58</v>
      </c>
      <c r="M3831" s="2">
        <v>45736</v>
      </c>
      <c r="N3831" t="s">
        <v>68</v>
      </c>
      <c r="O3831">
        <v>8</v>
      </c>
      <c r="P3831">
        <v>2.2000000000000002</v>
      </c>
      <c r="Q3831">
        <v>6098.75</v>
      </c>
      <c r="R3831" t="s">
        <v>37</v>
      </c>
      <c r="S3831">
        <v>3058.78</v>
      </c>
      <c r="T3831">
        <v>3.3</v>
      </c>
      <c r="U3831">
        <v>2025</v>
      </c>
      <c r="V3831" t="s">
        <v>46</v>
      </c>
      <c r="W3831" s="2">
        <v>45717</v>
      </c>
      <c r="X3831" t="s">
        <v>47</v>
      </c>
      <c r="Y3831" t="s">
        <v>48</v>
      </c>
      <c r="Z3831">
        <v>6098.75</v>
      </c>
      <c r="AA3831">
        <v>3058.78</v>
      </c>
      <c r="AB3831">
        <v>0.502</v>
      </c>
    </row>
    <row r="3832" spans="1:28" x14ac:dyDescent="0.25">
      <c r="A3832" t="s">
        <v>3916</v>
      </c>
      <c r="B3832" s="2">
        <v>45781.047222222223</v>
      </c>
      <c r="C3832" s="2">
        <v>45786.24722222222</v>
      </c>
      <c r="D3832" t="s">
        <v>113</v>
      </c>
      <c r="E3832" t="s">
        <v>83</v>
      </c>
      <c r="F3832" t="s">
        <v>31</v>
      </c>
      <c r="G3832" t="s">
        <v>32</v>
      </c>
      <c r="H3832" t="s">
        <v>45</v>
      </c>
      <c r="I3832" t="s">
        <v>57</v>
      </c>
      <c r="J3832">
        <v>5.2</v>
      </c>
      <c r="K3832" t="s">
        <v>35</v>
      </c>
      <c r="L3832">
        <v>39</v>
      </c>
      <c r="M3832" s="2">
        <v>45781</v>
      </c>
      <c r="N3832" t="s">
        <v>36</v>
      </c>
      <c r="O3832">
        <v>12.2</v>
      </c>
      <c r="P3832">
        <v>2.2000000000000002</v>
      </c>
      <c r="Q3832">
        <v>6359.99</v>
      </c>
      <c r="R3832" t="s">
        <v>77</v>
      </c>
      <c r="S3832">
        <v>4195.84</v>
      </c>
      <c r="T3832">
        <v>4.0999999999999996</v>
      </c>
      <c r="U3832">
        <v>2025</v>
      </c>
      <c r="V3832" t="s">
        <v>80</v>
      </c>
      <c r="W3832" s="2">
        <v>45778</v>
      </c>
      <c r="X3832" t="s">
        <v>39</v>
      </c>
      <c r="Y3832" t="s">
        <v>40</v>
      </c>
      <c r="Z3832">
        <v>6359.99</v>
      </c>
      <c r="AA3832">
        <v>4195.84</v>
      </c>
      <c r="AB3832">
        <v>0.66</v>
      </c>
    </row>
    <row r="3833" spans="1:28" x14ac:dyDescent="0.25">
      <c r="A3833" t="s">
        <v>3917</v>
      </c>
      <c r="B3833" s="2">
        <v>46128.625694444447</v>
      </c>
      <c r="C3833" s="2">
        <v>46132.825694444437</v>
      </c>
      <c r="D3833" t="s">
        <v>29</v>
      </c>
      <c r="E3833" t="s">
        <v>43</v>
      </c>
      <c r="F3833" t="s">
        <v>31</v>
      </c>
      <c r="G3833" t="s">
        <v>32</v>
      </c>
      <c r="H3833" t="s">
        <v>33</v>
      </c>
      <c r="I3833" t="s">
        <v>34</v>
      </c>
      <c r="J3833">
        <v>4.2</v>
      </c>
      <c r="K3833" t="s">
        <v>35</v>
      </c>
      <c r="L3833">
        <v>28</v>
      </c>
      <c r="M3833" s="2">
        <v>46128</v>
      </c>
      <c r="N3833" t="s">
        <v>36</v>
      </c>
      <c r="O3833">
        <v>11.9</v>
      </c>
      <c r="P3833">
        <v>3</v>
      </c>
      <c r="Q3833">
        <v>6974.77</v>
      </c>
      <c r="R3833" t="s">
        <v>37</v>
      </c>
      <c r="S3833">
        <v>4551.96</v>
      </c>
      <c r="T3833">
        <v>3.7</v>
      </c>
      <c r="U3833">
        <v>2026</v>
      </c>
      <c r="V3833" t="s">
        <v>38</v>
      </c>
      <c r="W3833" s="2">
        <v>46113</v>
      </c>
      <c r="X3833" t="s">
        <v>47</v>
      </c>
      <c r="Y3833" t="s">
        <v>48</v>
      </c>
      <c r="Z3833">
        <v>6974.77</v>
      </c>
      <c r="AA3833">
        <v>4551.96</v>
      </c>
      <c r="AB3833">
        <v>0.65300000000000002</v>
      </c>
    </row>
    <row r="3834" spans="1:28" x14ac:dyDescent="0.25">
      <c r="A3834" t="s">
        <v>3918</v>
      </c>
      <c r="B3834" s="2">
        <v>45875.55</v>
      </c>
      <c r="C3834" s="2">
        <v>45878.35</v>
      </c>
      <c r="D3834" t="s">
        <v>72</v>
      </c>
      <c r="E3834" t="s">
        <v>73</v>
      </c>
      <c r="F3834" t="s">
        <v>51</v>
      </c>
      <c r="G3834" t="s">
        <v>32</v>
      </c>
      <c r="H3834" t="s">
        <v>74</v>
      </c>
      <c r="I3834" t="s">
        <v>34</v>
      </c>
      <c r="J3834">
        <v>2.8</v>
      </c>
      <c r="K3834" t="s">
        <v>58</v>
      </c>
      <c r="L3834">
        <v>58</v>
      </c>
      <c r="M3834" s="2">
        <v>45875</v>
      </c>
      <c r="N3834" t="s">
        <v>36</v>
      </c>
      <c r="O3834">
        <v>8.1</v>
      </c>
      <c r="P3834">
        <v>0.9</v>
      </c>
      <c r="Q3834">
        <v>3484.91</v>
      </c>
      <c r="R3834" t="s">
        <v>59</v>
      </c>
      <c r="S3834">
        <v>1948.83</v>
      </c>
      <c r="T3834">
        <v>4</v>
      </c>
      <c r="U3834">
        <v>2025</v>
      </c>
      <c r="V3834" t="s">
        <v>87</v>
      </c>
      <c r="W3834" s="2">
        <v>45870</v>
      </c>
      <c r="X3834" t="s">
        <v>64</v>
      </c>
      <c r="Y3834" t="s">
        <v>48</v>
      </c>
      <c r="Z3834">
        <v>3484.91</v>
      </c>
      <c r="AA3834">
        <v>1948.83</v>
      </c>
      <c r="AB3834">
        <v>0.55900000000000005</v>
      </c>
    </row>
    <row r="3835" spans="1:28" x14ac:dyDescent="0.25">
      <c r="A3835" t="s">
        <v>3919</v>
      </c>
      <c r="B3835" s="2">
        <v>46173.177777777782</v>
      </c>
      <c r="C3835" s="2">
        <v>46175.177777777782</v>
      </c>
      <c r="D3835" t="s">
        <v>50</v>
      </c>
      <c r="E3835" t="s">
        <v>30</v>
      </c>
      <c r="F3835" t="s">
        <v>31</v>
      </c>
      <c r="G3835" t="s">
        <v>55</v>
      </c>
      <c r="H3835" t="s">
        <v>67</v>
      </c>
      <c r="I3835" t="s">
        <v>57</v>
      </c>
      <c r="J3835">
        <v>2</v>
      </c>
      <c r="K3835" t="s">
        <v>58</v>
      </c>
      <c r="L3835">
        <v>38</v>
      </c>
      <c r="M3835" s="2">
        <v>46173</v>
      </c>
      <c r="N3835" t="s">
        <v>36</v>
      </c>
      <c r="O3835">
        <v>7.9</v>
      </c>
      <c r="P3835">
        <v>1.7</v>
      </c>
      <c r="Q3835">
        <v>2545.58</v>
      </c>
      <c r="R3835" t="s">
        <v>37</v>
      </c>
      <c r="S3835">
        <v>1982.01</v>
      </c>
      <c r="T3835">
        <v>4.7</v>
      </c>
      <c r="U3835">
        <v>2026</v>
      </c>
      <c r="V3835" t="s">
        <v>80</v>
      </c>
      <c r="W3835" s="2">
        <v>46143</v>
      </c>
      <c r="X3835" t="s">
        <v>39</v>
      </c>
      <c r="Y3835" t="s">
        <v>40</v>
      </c>
      <c r="Z3835">
        <v>2545.58</v>
      </c>
      <c r="AA3835">
        <v>1982.01</v>
      </c>
      <c r="AB3835">
        <v>0.77900000000000003</v>
      </c>
    </row>
    <row r="3836" spans="1:28" x14ac:dyDescent="0.25">
      <c r="A3836" t="s">
        <v>3920</v>
      </c>
      <c r="B3836" s="2">
        <v>46259.46597222222</v>
      </c>
      <c r="C3836" s="2">
        <v>46264.565972222219</v>
      </c>
      <c r="D3836" t="s">
        <v>113</v>
      </c>
      <c r="E3836" t="s">
        <v>73</v>
      </c>
      <c r="F3836" t="s">
        <v>51</v>
      </c>
      <c r="G3836" t="s">
        <v>32</v>
      </c>
      <c r="H3836" t="s">
        <v>45</v>
      </c>
      <c r="I3836" t="s">
        <v>57</v>
      </c>
      <c r="J3836">
        <v>5.0999999999999996</v>
      </c>
      <c r="K3836" t="s">
        <v>35</v>
      </c>
      <c r="L3836">
        <v>29</v>
      </c>
      <c r="M3836" s="2">
        <v>46259</v>
      </c>
      <c r="N3836" t="s">
        <v>36</v>
      </c>
      <c r="O3836">
        <v>8</v>
      </c>
      <c r="P3836">
        <v>1.9</v>
      </c>
      <c r="Q3836">
        <v>6749.05</v>
      </c>
      <c r="R3836" t="s">
        <v>77</v>
      </c>
      <c r="S3836">
        <v>4251.47</v>
      </c>
      <c r="T3836">
        <v>3.8</v>
      </c>
      <c r="U3836">
        <v>2026</v>
      </c>
      <c r="V3836" t="s">
        <v>87</v>
      </c>
      <c r="W3836" s="2">
        <v>46235</v>
      </c>
      <c r="X3836" t="s">
        <v>70</v>
      </c>
      <c r="Y3836" t="s">
        <v>48</v>
      </c>
      <c r="Z3836">
        <v>6749.05</v>
      </c>
      <c r="AA3836">
        <v>4251.47</v>
      </c>
      <c r="AB3836">
        <v>0.63</v>
      </c>
    </row>
    <row r="3837" spans="1:28" x14ac:dyDescent="0.25">
      <c r="A3837" t="s">
        <v>3921</v>
      </c>
      <c r="B3837" s="2">
        <v>45761.339583333327</v>
      </c>
      <c r="C3837" s="2">
        <v>45761.839583333327</v>
      </c>
      <c r="D3837" t="s">
        <v>42</v>
      </c>
      <c r="E3837" t="s">
        <v>83</v>
      </c>
      <c r="F3837" t="s">
        <v>51</v>
      </c>
      <c r="G3837" t="s">
        <v>44</v>
      </c>
      <c r="H3837" t="s">
        <v>86</v>
      </c>
      <c r="I3837" t="s">
        <v>57</v>
      </c>
      <c r="J3837">
        <v>0.5</v>
      </c>
      <c r="K3837" t="s">
        <v>58</v>
      </c>
      <c r="L3837">
        <v>74</v>
      </c>
      <c r="M3837" s="2">
        <v>45761</v>
      </c>
      <c r="N3837" t="s">
        <v>36</v>
      </c>
      <c r="O3837">
        <v>8</v>
      </c>
      <c r="P3837">
        <v>2.6</v>
      </c>
      <c r="Q3837">
        <v>2993.03</v>
      </c>
      <c r="R3837" t="s">
        <v>77</v>
      </c>
      <c r="S3837">
        <v>2234</v>
      </c>
      <c r="T3837">
        <v>3.6</v>
      </c>
      <c r="U3837">
        <v>2025</v>
      </c>
      <c r="V3837" t="s">
        <v>38</v>
      </c>
      <c r="W3837" s="2">
        <v>45748</v>
      </c>
      <c r="X3837" t="s">
        <v>78</v>
      </c>
      <c r="Y3837" t="s">
        <v>48</v>
      </c>
      <c r="Z3837">
        <v>2993.03</v>
      </c>
      <c r="AA3837">
        <v>2234</v>
      </c>
      <c r="AB3837">
        <v>0.746</v>
      </c>
    </row>
    <row r="3838" spans="1:28" x14ac:dyDescent="0.25">
      <c r="A3838" t="s">
        <v>3922</v>
      </c>
      <c r="B3838" s="2">
        <v>46050.517361111109</v>
      </c>
      <c r="C3838" s="2">
        <v>46055.817361111112</v>
      </c>
      <c r="D3838" t="s">
        <v>85</v>
      </c>
      <c r="E3838" t="s">
        <v>83</v>
      </c>
      <c r="F3838" t="s">
        <v>51</v>
      </c>
      <c r="G3838" t="s">
        <v>55</v>
      </c>
      <c r="H3838" t="s">
        <v>33</v>
      </c>
      <c r="I3838" t="s">
        <v>34</v>
      </c>
      <c r="J3838">
        <v>5.3</v>
      </c>
      <c r="K3838" t="s">
        <v>35</v>
      </c>
      <c r="L3838">
        <v>54</v>
      </c>
      <c r="M3838" s="2">
        <v>46050</v>
      </c>
      <c r="N3838" t="s">
        <v>68</v>
      </c>
      <c r="O3838">
        <v>8.1999999999999993</v>
      </c>
      <c r="P3838">
        <v>1.3</v>
      </c>
      <c r="Q3838">
        <v>7611.79</v>
      </c>
      <c r="R3838" t="s">
        <v>37</v>
      </c>
      <c r="S3838">
        <v>4088.36</v>
      </c>
      <c r="T3838">
        <v>4.5</v>
      </c>
      <c r="U3838">
        <v>2026</v>
      </c>
      <c r="V3838" t="s">
        <v>69</v>
      </c>
      <c r="W3838" s="2">
        <v>46023</v>
      </c>
      <c r="X3838" t="s">
        <v>64</v>
      </c>
      <c r="Y3838" t="s">
        <v>48</v>
      </c>
      <c r="Z3838">
        <v>7611.79</v>
      </c>
      <c r="AA3838">
        <v>4088.36</v>
      </c>
      <c r="AB3838">
        <v>0.53700000000000003</v>
      </c>
    </row>
    <row r="3839" spans="1:28" x14ac:dyDescent="0.25">
      <c r="A3839" t="s">
        <v>3923</v>
      </c>
      <c r="B3839" s="2">
        <v>46288.033333333333</v>
      </c>
      <c r="C3839" s="2">
        <v>46294.033333333333</v>
      </c>
      <c r="D3839" t="s">
        <v>29</v>
      </c>
      <c r="E3839" t="s">
        <v>30</v>
      </c>
      <c r="F3839" t="s">
        <v>31</v>
      </c>
      <c r="G3839" t="s">
        <v>32</v>
      </c>
      <c r="H3839" t="s">
        <v>56</v>
      </c>
      <c r="I3839" t="s">
        <v>34</v>
      </c>
      <c r="J3839">
        <v>6</v>
      </c>
      <c r="K3839" t="s">
        <v>35</v>
      </c>
      <c r="L3839">
        <v>20</v>
      </c>
      <c r="M3839" s="2">
        <v>46288</v>
      </c>
      <c r="N3839" t="s">
        <v>76</v>
      </c>
      <c r="O3839">
        <v>10</v>
      </c>
      <c r="P3839">
        <v>3.4</v>
      </c>
      <c r="Q3839">
        <v>7908.32</v>
      </c>
      <c r="R3839" t="s">
        <v>77</v>
      </c>
      <c r="S3839">
        <v>5572.63</v>
      </c>
      <c r="T3839">
        <v>4</v>
      </c>
      <c r="U3839">
        <v>2026</v>
      </c>
      <c r="V3839" t="s">
        <v>53</v>
      </c>
      <c r="W3839" s="2">
        <v>46266</v>
      </c>
      <c r="X3839" t="s">
        <v>64</v>
      </c>
      <c r="Y3839" t="s">
        <v>48</v>
      </c>
      <c r="Z3839">
        <v>7908.32</v>
      </c>
      <c r="AA3839">
        <v>5572.63</v>
      </c>
      <c r="AB3839">
        <v>0.70499999999999996</v>
      </c>
    </row>
    <row r="3840" spans="1:28" x14ac:dyDescent="0.25">
      <c r="A3840" t="s">
        <v>3924</v>
      </c>
      <c r="B3840" s="2">
        <v>46302.21875</v>
      </c>
      <c r="C3840" s="2">
        <v>46307.018750000003</v>
      </c>
      <c r="D3840" t="s">
        <v>62</v>
      </c>
      <c r="E3840" t="s">
        <v>30</v>
      </c>
      <c r="F3840" t="s">
        <v>51</v>
      </c>
      <c r="G3840" t="s">
        <v>44</v>
      </c>
      <c r="H3840" t="s">
        <v>56</v>
      </c>
      <c r="I3840" t="s">
        <v>75</v>
      </c>
      <c r="J3840">
        <v>4.8</v>
      </c>
      <c r="K3840" t="s">
        <v>35</v>
      </c>
      <c r="L3840">
        <v>79</v>
      </c>
      <c r="M3840" s="2">
        <v>46302</v>
      </c>
      <c r="N3840" t="s">
        <v>68</v>
      </c>
      <c r="O3840">
        <v>8</v>
      </c>
      <c r="P3840">
        <v>2.2000000000000002</v>
      </c>
      <c r="Q3840">
        <v>7376.45</v>
      </c>
      <c r="R3840" t="s">
        <v>37</v>
      </c>
      <c r="S3840">
        <v>3716.17</v>
      </c>
      <c r="T3840">
        <v>3.3</v>
      </c>
      <c r="U3840">
        <v>2026</v>
      </c>
      <c r="V3840" t="s">
        <v>97</v>
      </c>
      <c r="W3840" s="2">
        <v>46296</v>
      </c>
      <c r="X3840" t="s">
        <v>64</v>
      </c>
      <c r="Y3840" t="s">
        <v>48</v>
      </c>
      <c r="Z3840">
        <v>7376.45</v>
      </c>
      <c r="AA3840">
        <v>3716.17</v>
      </c>
      <c r="AB3840">
        <v>0.504</v>
      </c>
    </row>
    <row r="3841" spans="1:28" x14ac:dyDescent="0.25">
      <c r="A3841" t="s">
        <v>3925</v>
      </c>
      <c r="B3841" s="2">
        <v>46265.286111111112</v>
      </c>
      <c r="C3841" s="2">
        <v>46271.186111111107</v>
      </c>
      <c r="D3841" t="s">
        <v>29</v>
      </c>
      <c r="E3841" t="s">
        <v>83</v>
      </c>
      <c r="F3841" t="s">
        <v>31</v>
      </c>
      <c r="G3841" t="s">
        <v>32</v>
      </c>
      <c r="H3841" t="s">
        <v>67</v>
      </c>
      <c r="I3841" t="s">
        <v>57</v>
      </c>
      <c r="J3841">
        <v>5.9</v>
      </c>
      <c r="K3841" t="s">
        <v>35</v>
      </c>
      <c r="L3841">
        <v>10</v>
      </c>
      <c r="M3841" s="2">
        <v>46265</v>
      </c>
      <c r="N3841" t="s">
        <v>36</v>
      </c>
      <c r="O3841">
        <v>8.1</v>
      </c>
      <c r="P3841">
        <v>3.3</v>
      </c>
      <c r="Q3841">
        <v>8717.09</v>
      </c>
      <c r="R3841" t="s">
        <v>37</v>
      </c>
      <c r="S3841">
        <v>4362.3500000000004</v>
      </c>
      <c r="T3841">
        <v>4.0999999999999996</v>
      </c>
      <c r="U3841">
        <v>2026</v>
      </c>
      <c r="V3841" t="s">
        <v>87</v>
      </c>
      <c r="W3841" s="2">
        <v>46235</v>
      </c>
      <c r="X3841" t="s">
        <v>78</v>
      </c>
      <c r="Y3841" t="s">
        <v>48</v>
      </c>
      <c r="Z3841">
        <v>8717.09</v>
      </c>
      <c r="AA3841">
        <v>4362.3500000000004</v>
      </c>
      <c r="AB3841">
        <v>0.5</v>
      </c>
    </row>
    <row r="3842" spans="1:28" x14ac:dyDescent="0.25">
      <c r="A3842" t="s">
        <v>3926</v>
      </c>
      <c r="B3842" s="2">
        <v>46091.300694444442</v>
      </c>
      <c r="C3842" s="2">
        <v>46093.400694444441</v>
      </c>
      <c r="D3842" t="s">
        <v>50</v>
      </c>
      <c r="E3842" t="s">
        <v>43</v>
      </c>
      <c r="F3842" t="s">
        <v>31</v>
      </c>
      <c r="G3842" t="s">
        <v>44</v>
      </c>
      <c r="H3842" t="s">
        <v>86</v>
      </c>
      <c r="I3842" t="s">
        <v>34</v>
      </c>
      <c r="J3842">
        <v>2.1</v>
      </c>
      <c r="K3842" t="s">
        <v>35</v>
      </c>
      <c r="L3842">
        <v>29</v>
      </c>
      <c r="M3842" s="2">
        <v>46091</v>
      </c>
      <c r="N3842" t="s">
        <v>36</v>
      </c>
      <c r="O3842">
        <v>8.1999999999999993</v>
      </c>
      <c r="P3842">
        <v>2.4</v>
      </c>
      <c r="Q3842">
        <v>5925.58</v>
      </c>
      <c r="R3842" t="s">
        <v>37</v>
      </c>
      <c r="S3842">
        <v>3185.83</v>
      </c>
      <c r="T3842">
        <v>4.2</v>
      </c>
      <c r="U3842">
        <v>2026</v>
      </c>
      <c r="V3842" t="s">
        <v>46</v>
      </c>
      <c r="W3842" s="2">
        <v>46082</v>
      </c>
      <c r="X3842" t="s">
        <v>70</v>
      </c>
      <c r="Y3842" t="s">
        <v>48</v>
      </c>
      <c r="Z3842">
        <v>5925.58</v>
      </c>
      <c r="AA3842">
        <v>3185.83</v>
      </c>
      <c r="AB3842">
        <v>0.53800000000000003</v>
      </c>
    </row>
    <row r="3843" spans="1:28" x14ac:dyDescent="0.25">
      <c r="A3843" t="s">
        <v>3927</v>
      </c>
      <c r="B3843" s="2">
        <v>45988.711805555547</v>
      </c>
      <c r="C3843" s="2">
        <v>45994.911805555559</v>
      </c>
      <c r="D3843" t="s">
        <v>29</v>
      </c>
      <c r="E3843" t="s">
        <v>30</v>
      </c>
      <c r="F3843" t="s">
        <v>51</v>
      </c>
      <c r="G3843" t="s">
        <v>32</v>
      </c>
      <c r="H3843" t="s">
        <v>86</v>
      </c>
      <c r="I3843" t="s">
        <v>57</v>
      </c>
      <c r="J3843">
        <v>6.2</v>
      </c>
      <c r="K3843" t="s">
        <v>35</v>
      </c>
      <c r="L3843">
        <v>58</v>
      </c>
      <c r="M3843" s="2">
        <v>45988</v>
      </c>
      <c r="N3843" t="s">
        <v>36</v>
      </c>
      <c r="O3843">
        <v>7.7</v>
      </c>
      <c r="P3843">
        <v>2.7</v>
      </c>
      <c r="Q3843">
        <v>8607.83</v>
      </c>
      <c r="R3843" t="s">
        <v>37</v>
      </c>
      <c r="S3843">
        <v>6035.67</v>
      </c>
      <c r="T3843">
        <v>4.2</v>
      </c>
      <c r="U3843">
        <v>2025</v>
      </c>
      <c r="V3843" t="s">
        <v>89</v>
      </c>
      <c r="W3843" s="2">
        <v>45962</v>
      </c>
      <c r="X3843" t="s">
        <v>47</v>
      </c>
      <c r="Y3843" t="s">
        <v>48</v>
      </c>
      <c r="Z3843">
        <v>8607.83</v>
      </c>
      <c r="AA3843">
        <v>6035.67</v>
      </c>
      <c r="AB3843">
        <v>0.70099999999999996</v>
      </c>
    </row>
    <row r="3844" spans="1:28" x14ac:dyDescent="0.25">
      <c r="A3844" t="s">
        <v>3928</v>
      </c>
      <c r="B3844" s="2">
        <v>45800.811111111107</v>
      </c>
      <c r="C3844" s="2">
        <v>45804.911111111112</v>
      </c>
      <c r="D3844" t="s">
        <v>85</v>
      </c>
      <c r="E3844" t="s">
        <v>83</v>
      </c>
      <c r="F3844" t="s">
        <v>31</v>
      </c>
      <c r="G3844" t="s">
        <v>32</v>
      </c>
      <c r="H3844" t="s">
        <v>74</v>
      </c>
      <c r="I3844" t="s">
        <v>57</v>
      </c>
      <c r="J3844">
        <v>4.0999999999999996</v>
      </c>
      <c r="K3844" t="s">
        <v>35</v>
      </c>
      <c r="L3844">
        <v>63</v>
      </c>
      <c r="M3844" s="2">
        <v>45800</v>
      </c>
      <c r="N3844" t="s">
        <v>36</v>
      </c>
      <c r="O3844">
        <v>12</v>
      </c>
      <c r="P3844">
        <v>2.6</v>
      </c>
      <c r="Q3844">
        <v>6043.41</v>
      </c>
      <c r="R3844" t="s">
        <v>77</v>
      </c>
      <c r="S3844">
        <v>4708.37</v>
      </c>
      <c r="T3844">
        <v>3.1</v>
      </c>
      <c r="U3844">
        <v>2025</v>
      </c>
      <c r="V3844" t="s">
        <v>80</v>
      </c>
      <c r="W3844" s="2">
        <v>45778</v>
      </c>
      <c r="X3844" t="s">
        <v>81</v>
      </c>
      <c r="Y3844" t="s">
        <v>48</v>
      </c>
      <c r="Z3844">
        <v>6043.41</v>
      </c>
      <c r="AA3844">
        <v>4708.37</v>
      </c>
      <c r="AB3844">
        <v>0.77900000000000003</v>
      </c>
    </row>
    <row r="3845" spans="1:28" x14ac:dyDescent="0.25">
      <c r="A3845" t="s">
        <v>3929</v>
      </c>
      <c r="B3845" s="2">
        <v>46197.964583333327</v>
      </c>
      <c r="C3845" s="2">
        <v>46199.864583333343</v>
      </c>
      <c r="D3845" t="s">
        <v>42</v>
      </c>
      <c r="E3845" t="s">
        <v>30</v>
      </c>
      <c r="F3845" t="s">
        <v>31</v>
      </c>
      <c r="G3845" t="s">
        <v>32</v>
      </c>
      <c r="H3845" t="s">
        <v>56</v>
      </c>
      <c r="I3845" t="s">
        <v>34</v>
      </c>
      <c r="J3845">
        <v>1.9</v>
      </c>
      <c r="K3845" t="s">
        <v>35</v>
      </c>
      <c r="L3845">
        <v>100</v>
      </c>
      <c r="M3845" s="2">
        <v>46197</v>
      </c>
      <c r="N3845" t="s">
        <v>36</v>
      </c>
      <c r="O3845">
        <v>7.7</v>
      </c>
      <c r="P3845">
        <v>1.4</v>
      </c>
      <c r="Q3845">
        <v>4230.0200000000004</v>
      </c>
      <c r="R3845" t="s">
        <v>59</v>
      </c>
      <c r="S3845">
        <v>3059.54</v>
      </c>
      <c r="T3845">
        <v>4</v>
      </c>
      <c r="U3845">
        <v>2026</v>
      </c>
      <c r="V3845" t="s">
        <v>110</v>
      </c>
      <c r="W3845" s="2">
        <v>46174</v>
      </c>
      <c r="X3845" t="s">
        <v>64</v>
      </c>
      <c r="Y3845" t="s">
        <v>48</v>
      </c>
      <c r="Z3845">
        <v>4230.0200000000004</v>
      </c>
      <c r="AA3845">
        <v>3059.54</v>
      </c>
      <c r="AB3845">
        <v>0.72299999999999998</v>
      </c>
    </row>
    <row r="3846" spans="1:28" x14ac:dyDescent="0.25">
      <c r="A3846" t="s">
        <v>3930</v>
      </c>
      <c r="B3846" s="2">
        <v>45935.290972222218</v>
      </c>
      <c r="C3846" s="2">
        <v>45939.490972222222</v>
      </c>
      <c r="D3846" t="s">
        <v>85</v>
      </c>
      <c r="E3846" t="s">
        <v>83</v>
      </c>
      <c r="F3846" t="s">
        <v>31</v>
      </c>
      <c r="G3846" t="s">
        <v>66</v>
      </c>
      <c r="H3846" t="s">
        <v>74</v>
      </c>
      <c r="I3846" t="s">
        <v>75</v>
      </c>
      <c r="J3846">
        <v>4.2</v>
      </c>
      <c r="K3846" t="s">
        <v>35</v>
      </c>
      <c r="L3846">
        <v>49</v>
      </c>
      <c r="M3846" s="2">
        <v>45935</v>
      </c>
      <c r="N3846" t="s">
        <v>68</v>
      </c>
      <c r="O3846">
        <v>10.3</v>
      </c>
      <c r="P3846">
        <v>1.4</v>
      </c>
      <c r="Q3846">
        <v>6050.95</v>
      </c>
      <c r="R3846" t="s">
        <v>77</v>
      </c>
      <c r="S3846">
        <v>3675.39</v>
      </c>
      <c r="T3846">
        <v>4.2</v>
      </c>
      <c r="U3846">
        <v>2025</v>
      </c>
      <c r="V3846" t="s">
        <v>97</v>
      </c>
      <c r="W3846" s="2">
        <v>45931</v>
      </c>
      <c r="X3846" t="s">
        <v>39</v>
      </c>
      <c r="Y3846" t="s">
        <v>40</v>
      </c>
      <c r="Z3846">
        <v>6050.95</v>
      </c>
      <c r="AA3846">
        <v>3675.39</v>
      </c>
      <c r="AB3846">
        <v>0.60699999999999998</v>
      </c>
    </row>
    <row r="3847" spans="1:28" x14ac:dyDescent="0.25">
      <c r="A3847" t="s">
        <v>3931</v>
      </c>
      <c r="B3847" s="2">
        <v>45890.585416666669</v>
      </c>
      <c r="C3847" s="2">
        <v>45894.48541666667</v>
      </c>
      <c r="D3847" t="s">
        <v>91</v>
      </c>
      <c r="E3847" t="s">
        <v>83</v>
      </c>
      <c r="F3847" t="s">
        <v>31</v>
      </c>
      <c r="G3847" t="s">
        <v>55</v>
      </c>
      <c r="H3847" t="s">
        <v>86</v>
      </c>
      <c r="I3847" t="s">
        <v>34</v>
      </c>
      <c r="J3847">
        <v>3.9</v>
      </c>
      <c r="K3847" t="s">
        <v>35</v>
      </c>
      <c r="L3847">
        <v>56</v>
      </c>
      <c r="M3847" s="2">
        <v>45890</v>
      </c>
      <c r="N3847" t="s">
        <v>68</v>
      </c>
      <c r="O3847">
        <v>8.1</v>
      </c>
      <c r="P3847">
        <v>1.9</v>
      </c>
      <c r="Q3847">
        <v>5334.35</v>
      </c>
      <c r="R3847" t="s">
        <v>77</v>
      </c>
      <c r="S3847">
        <v>3590.42</v>
      </c>
      <c r="T3847">
        <v>3</v>
      </c>
      <c r="U3847">
        <v>2025</v>
      </c>
      <c r="V3847" t="s">
        <v>87</v>
      </c>
      <c r="W3847" s="2">
        <v>45870</v>
      </c>
      <c r="X3847" t="s">
        <v>47</v>
      </c>
      <c r="Y3847" t="s">
        <v>48</v>
      </c>
      <c r="Z3847">
        <v>5334.35</v>
      </c>
      <c r="AA3847">
        <v>3590.42</v>
      </c>
      <c r="AB3847">
        <v>0.67300000000000004</v>
      </c>
    </row>
    <row r="3848" spans="1:28" x14ac:dyDescent="0.25">
      <c r="A3848" t="s">
        <v>3932</v>
      </c>
      <c r="B3848" s="2">
        <v>46186.635416666657</v>
      </c>
      <c r="C3848" s="2">
        <v>46187.135416666657</v>
      </c>
      <c r="D3848" t="s">
        <v>42</v>
      </c>
      <c r="E3848" t="s">
        <v>43</v>
      </c>
      <c r="F3848" t="s">
        <v>31</v>
      </c>
      <c r="G3848" t="s">
        <v>55</v>
      </c>
      <c r="H3848" t="s">
        <v>67</v>
      </c>
      <c r="I3848" t="s">
        <v>57</v>
      </c>
      <c r="J3848">
        <v>0.5</v>
      </c>
      <c r="K3848" t="s">
        <v>35</v>
      </c>
      <c r="L3848">
        <v>89</v>
      </c>
      <c r="M3848" s="2">
        <v>46186</v>
      </c>
      <c r="N3848" t="s">
        <v>76</v>
      </c>
      <c r="O3848">
        <v>10.199999999999999</v>
      </c>
      <c r="P3848">
        <v>2.7</v>
      </c>
      <c r="Q3848">
        <v>3990.28</v>
      </c>
      <c r="R3848" t="s">
        <v>37</v>
      </c>
      <c r="S3848">
        <v>2483.48</v>
      </c>
      <c r="T3848">
        <v>3.6</v>
      </c>
      <c r="U3848">
        <v>2026</v>
      </c>
      <c r="V3848" t="s">
        <v>110</v>
      </c>
      <c r="W3848" s="2">
        <v>46174</v>
      </c>
      <c r="X3848" t="s">
        <v>92</v>
      </c>
      <c r="Y3848" t="s">
        <v>40</v>
      </c>
      <c r="Z3848">
        <v>3990.28</v>
      </c>
      <c r="AA3848">
        <v>2483.48</v>
      </c>
      <c r="AB3848">
        <v>0.622</v>
      </c>
    </row>
    <row r="3849" spans="1:28" x14ac:dyDescent="0.25">
      <c r="A3849" t="s">
        <v>3933</v>
      </c>
      <c r="B3849" s="2">
        <v>46228.300694444442</v>
      </c>
      <c r="C3849" s="2">
        <v>46231.500694444447</v>
      </c>
      <c r="D3849" t="s">
        <v>72</v>
      </c>
      <c r="E3849" t="s">
        <v>30</v>
      </c>
      <c r="F3849" t="s">
        <v>51</v>
      </c>
      <c r="G3849" t="s">
        <v>32</v>
      </c>
      <c r="H3849" t="s">
        <v>67</v>
      </c>
      <c r="I3849" t="s">
        <v>34</v>
      </c>
      <c r="J3849">
        <v>3.2</v>
      </c>
      <c r="K3849" t="s">
        <v>58</v>
      </c>
      <c r="L3849">
        <v>42</v>
      </c>
      <c r="M3849" s="2">
        <v>46228</v>
      </c>
      <c r="N3849" t="s">
        <v>36</v>
      </c>
      <c r="O3849">
        <v>9.6999999999999993</v>
      </c>
      <c r="P3849">
        <v>1.9</v>
      </c>
      <c r="Q3849">
        <v>6108.64</v>
      </c>
      <c r="R3849" t="s">
        <v>37</v>
      </c>
      <c r="S3849">
        <v>3385.55</v>
      </c>
      <c r="T3849">
        <v>4.0999999999999996</v>
      </c>
      <c r="U3849">
        <v>2026</v>
      </c>
      <c r="V3849" t="s">
        <v>107</v>
      </c>
      <c r="W3849" s="2">
        <v>46204</v>
      </c>
      <c r="X3849" t="s">
        <v>92</v>
      </c>
      <c r="Y3849" t="s">
        <v>40</v>
      </c>
      <c r="Z3849">
        <v>6108.64</v>
      </c>
      <c r="AA3849">
        <v>3385.55</v>
      </c>
      <c r="AB3849">
        <v>0.55400000000000005</v>
      </c>
    </row>
    <row r="3850" spans="1:28" x14ac:dyDescent="0.25">
      <c r="A3850" t="s">
        <v>3934</v>
      </c>
      <c r="B3850" s="2">
        <v>45747.445833333331</v>
      </c>
      <c r="C3850" s="2">
        <v>45751.845833333333</v>
      </c>
      <c r="D3850" t="s">
        <v>91</v>
      </c>
      <c r="E3850" t="s">
        <v>73</v>
      </c>
      <c r="F3850" t="s">
        <v>31</v>
      </c>
      <c r="G3850" t="s">
        <v>44</v>
      </c>
      <c r="H3850" t="s">
        <v>45</v>
      </c>
      <c r="I3850" t="s">
        <v>34</v>
      </c>
      <c r="J3850">
        <v>4.4000000000000004</v>
      </c>
      <c r="K3850" t="s">
        <v>58</v>
      </c>
      <c r="L3850">
        <v>85</v>
      </c>
      <c r="M3850" s="2">
        <v>45747</v>
      </c>
      <c r="N3850" t="s">
        <v>36</v>
      </c>
      <c r="O3850">
        <v>8</v>
      </c>
      <c r="P3850">
        <v>2.4</v>
      </c>
      <c r="Q3850">
        <v>5879.04</v>
      </c>
      <c r="R3850" t="s">
        <v>77</v>
      </c>
      <c r="S3850">
        <v>3908.16</v>
      </c>
      <c r="T3850">
        <v>3.4</v>
      </c>
      <c r="U3850">
        <v>2025</v>
      </c>
      <c r="V3850" t="s">
        <v>46</v>
      </c>
      <c r="W3850" s="2">
        <v>45717</v>
      </c>
      <c r="X3850" t="s">
        <v>78</v>
      </c>
      <c r="Y3850" t="s">
        <v>48</v>
      </c>
      <c r="Z3850">
        <v>5879.04</v>
      </c>
      <c r="AA3850">
        <v>3908.16</v>
      </c>
      <c r="AB3850">
        <v>0.66500000000000004</v>
      </c>
    </row>
    <row r="3851" spans="1:28" x14ac:dyDescent="0.25">
      <c r="A3851" t="s">
        <v>3935</v>
      </c>
      <c r="B3851" s="2">
        <v>46149.038888888892</v>
      </c>
      <c r="C3851" s="2">
        <v>46152.238888888889</v>
      </c>
      <c r="D3851" t="s">
        <v>72</v>
      </c>
      <c r="E3851" t="s">
        <v>73</v>
      </c>
      <c r="F3851" t="s">
        <v>31</v>
      </c>
      <c r="G3851" t="s">
        <v>32</v>
      </c>
      <c r="H3851" t="s">
        <v>52</v>
      </c>
      <c r="I3851" t="s">
        <v>57</v>
      </c>
      <c r="J3851">
        <v>3.2</v>
      </c>
      <c r="K3851" t="s">
        <v>35</v>
      </c>
      <c r="L3851">
        <v>51</v>
      </c>
      <c r="M3851" s="2">
        <v>46149</v>
      </c>
      <c r="N3851" t="s">
        <v>36</v>
      </c>
      <c r="O3851">
        <v>10.199999999999999</v>
      </c>
      <c r="P3851">
        <v>2.9</v>
      </c>
      <c r="Q3851">
        <v>5077.12</v>
      </c>
      <c r="R3851" t="s">
        <v>37</v>
      </c>
      <c r="S3851">
        <v>3243.69</v>
      </c>
      <c r="T3851">
        <v>3.5</v>
      </c>
      <c r="U3851">
        <v>2026</v>
      </c>
      <c r="V3851" t="s">
        <v>80</v>
      </c>
      <c r="W3851" s="2">
        <v>46143</v>
      </c>
      <c r="X3851" t="s">
        <v>47</v>
      </c>
      <c r="Y3851" t="s">
        <v>48</v>
      </c>
      <c r="Z3851">
        <v>5077.12</v>
      </c>
      <c r="AA3851">
        <v>3243.69</v>
      </c>
      <c r="AB3851">
        <v>0.63900000000000001</v>
      </c>
    </row>
    <row r="3852" spans="1:28" x14ac:dyDescent="0.25">
      <c r="A3852" t="s">
        <v>3936</v>
      </c>
      <c r="B3852" s="2">
        <v>45856.668749999997</v>
      </c>
      <c r="C3852" s="2">
        <v>45860.768750000003</v>
      </c>
      <c r="D3852" t="s">
        <v>91</v>
      </c>
      <c r="E3852" t="s">
        <v>43</v>
      </c>
      <c r="F3852" t="s">
        <v>51</v>
      </c>
      <c r="G3852" t="s">
        <v>66</v>
      </c>
      <c r="H3852" t="s">
        <v>67</v>
      </c>
      <c r="I3852" t="s">
        <v>57</v>
      </c>
      <c r="J3852">
        <v>4.0999999999999996</v>
      </c>
      <c r="K3852" t="s">
        <v>35</v>
      </c>
      <c r="L3852">
        <v>64</v>
      </c>
      <c r="M3852" s="2">
        <v>45856</v>
      </c>
      <c r="N3852" t="s">
        <v>76</v>
      </c>
      <c r="O3852">
        <v>12.3</v>
      </c>
      <c r="P3852">
        <v>0.3</v>
      </c>
      <c r="Q3852">
        <v>4477.01</v>
      </c>
      <c r="R3852" t="s">
        <v>77</v>
      </c>
      <c r="S3852">
        <v>2871.25</v>
      </c>
      <c r="T3852">
        <v>4</v>
      </c>
      <c r="U3852">
        <v>2025</v>
      </c>
      <c r="V3852" t="s">
        <v>107</v>
      </c>
      <c r="W3852" s="2">
        <v>45839</v>
      </c>
      <c r="X3852" t="s">
        <v>81</v>
      </c>
      <c r="Y3852" t="s">
        <v>48</v>
      </c>
      <c r="Z3852">
        <v>4477.01</v>
      </c>
      <c r="AA3852">
        <v>2871.25</v>
      </c>
      <c r="AB3852">
        <v>0.64100000000000001</v>
      </c>
    </row>
    <row r="3853" spans="1:28" x14ac:dyDescent="0.25">
      <c r="A3853" t="s">
        <v>3937</v>
      </c>
      <c r="B3853" s="2">
        <v>46019.677777777782</v>
      </c>
      <c r="C3853" s="2">
        <v>46021.37777777778</v>
      </c>
      <c r="D3853" t="s">
        <v>42</v>
      </c>
      <c r="E3853" t="s">
        <v>73</v>
      </c>
      <c r="F3853" t="s">
        <v>51</v>
      </c>
      <c r="G3853" t="s">
        <v>66</v>
      </c>
      <c r="H3853" t="s">
        <v>52</v>
      </c>
      <c r="I3853" t="s">
        <v>57</v>
      </c>
      <c r="J3853">
        <v>1.7</v>
      </c>
      <c r="K3853" t="s">
        <v>35</v>
      </c>
      <c r="L3853">
        <v>63</v>
      </c>
      <c r="M3853" s="2">
        <v>46019</v>
      </c>
      <c r="N3853" t="s">
        <v>68</v>
      </c>
      <c r="O3853">
        <v>8.1</v>
      </c>
      <c r="P3853">
        <v>2.5</v>
      </c>
      <c r="Q3853">
        <v>3941.42</v>
      </c>
      <c r="R3853" t="s">
        <v>77</v>
      </c>
      <c r="S3853">
        <v>1966.85</v>
      </c>
      <c r="T3853">
        <v>3.9</v>
      </c>
      <c r="U3853">
        <v>2025</v>
      </c>
      <c r="V3853" t="s">
        <v>63</v>
      </c>
      <c r="W3853" s="2">
        <v>45992</v>
      </c>
      <c r="X3853" t="s">
        <v>39</v>
      </c>
      <c r="Y3853" t="s">
        <v>40</v>
      </c>
      <c r="Z3853">
        <v>3941.42</v>
      </c>
      <c r="AA3853">
        <v>1966.85</v>
      </c>
      <c r="AB3853">
        <v>0.499</v>
      </c>
    </row>
    <row r="3854" spans="1:28" x14ac:dyDescent="0.25">
      <c r="A3854" t="s">
        <v>3938</v>
      </c>
      <c r="B3854" s="2">
        <v>46098.834027777782</v>
      </c>
      <c r="C3854" s="2">
        <v>46105.834027777782</v>
      </c>
      <c r="D3854" t="s">
        <v>29</v>
      </c>
      <c r="E3854" t="s">
        <v>73</v>
      </c>
      <c r="F3854" t="s">
        <v>51</v>
      </c>
      <c r="G3854" t="s">
        <v>44</v>
      </c>
      <c r="H3854" t="s">
        <v>56</v>
      </c>
      <c r="I3854" t="s">
        <v>34</v>
      </c>
      <c r="J3854">
        <v>7</v>
      </c>
      <c r="K3854" t="s">
        <v>35</v>
      </c>
      <c r="L3854">
        <v>62</v>
      </c>
      <c r="M3854" s="2">
        <v>46098</v>
      </c>
      <c r="N3854" t="s">
        <v>36</v>
      </c>
      <c r="O3854">
        <v>7.9</v>
      </c>
      <c r="P3854">
        <v>1.8</v>
      </c>
      <c r="Q3854">
        <v>8556.66</v>
      </c>
      <c r="R3854" t="s">
        <v>37</v>
      </c>
      <c r="S3854">
        <v>4417.9399999999996</v>
      </c>
      <c r="T3854">
        <v>3</v>
      </c>
      <c r="U3854">
        <v>2026</v>
      </c>
      <c r="V3854" t="s">
        <v>46</v>
      </c>
      <c r="W3854" s="2">
        <v>46082</v>
      </c>
      <c r="X3854" t="s">
        <v>70</v>
      </c>
      <c r="Y3854" t="s">
        <v>48</v>
      </c>
      <c r="Z3854">
        <v>8556.66</v>
      </c>
      <c r="AA3854">
        <v>4417.9399999999996</v>
      </c>
      <c r="AB3854">
        <v>0.51600000000000001</v>
      </c>
    </row>
    <row r="3855" spans="1:28" x14ac:dyDescent="0.25">
      <c r="A3855" t="s">
        <v>3939</v>
      </c>
      <c r="B3855" s="2">
        <v>45683.913888888892</v>
      </c>
      <c r="C3855" s="2">
        <v>45685.513888888891</v>
      </c>
      <c r="D3855" t="s">
        <v>50</v>
      </c>
      <c r="E3855" t="s">
        <v>73</v>
      </c>
      <c r="F3855" t="s">
        <v>51</v>
      </c>
      <c r="G3855" t="s">
        <v>66</v>
      </c>
      <c r="H3855" t="s">
        <v>45</v>
      </c>
      <c r="I3855" t="s">
        <v>75</v>
      </c>
      <c r="J3855">
        <v>1.6</v>
      </c>
      <c r="K3855" t="s">
        <v>35</v>
      </c>
      <c r="L3855">
        <v>53</v>
      </c>
      <c r="M3855" s="2">
        <v>45683</v>
      </c>
      <c r="N3855" t="s">
        <v>36</v>
      </c>
      <c r="O3855">
        <v>11.9</v>
      </c>
      <c r="P3855">
        <v>2.6</v>
      </c>
      <c r="Q3855">
        <v>2881.45</v>
      </c>
      <c r="R3855" t="s">
        <v>77</v>
      </c>
      <c r="S3855">
        <v>1815.05</v>
      </c>
      <c r="T3855">
        <v>3.7</v>
      </c>
      <c r="U3855">
        <v>2025</v>
      </c>
      <c r="V3855" t="s">
        <v>69</v>
      </c>
      <c r="W3855" s="2">
        <v>45658</v>
      </c>
      <c r="X3855" t="s">
        <v>39</v>
      </c>
      <c r="Y3855" t="s">
        <v>40</v>
      </c>
      <c r="Z3855">
        <v>2881.45</v>
      </c>
      <c r="AA3855">
        <v>1815.05</v>
      </c>
      <c r="AB3855">
        <v>0.63</v>
      </c>
    </row>
    <row r="3856" spans="1:28" x14ac:dyDescent="0.25">
      <c r="A3856" t="s">
        <v>3940</v>
      </c>
      <c r="B3856" s="2">
        <v>45682.03125</v>
      </c>
      <c r="C3856" s="2">
        <v>45686.431250000001</v>
      </c>
      <c r="D3856" t="s">
        <v>85</v>
      </c>
      <c r="E3856" t="s">
        <v>30</v>
      </c>
      <c r="F3856" t="s">
        <v>51</v>
      </c>
      <c r="G3856" t="s">
        <v>32</v>
      </c>
      <c r="H3856" t="s">
        <v>56</v>
      </c>
      <c r="I3856" t="s">
        <v>34</v>
      </c>
      <c r="J3856">
        <v>4.4000000000000004</v>
      </c>
      <c r="K3856" t="s">
        <v>35</v>
      </c>
      <c r="L3856">
        <v>108</v>
      </c>
      <c r="M3856" s="2">
        <v>45682</v>
      </c>
      <c r="N3856" t="s">
        <v>36</v>
      </c>
      <c r="O3856">
        <v>9.8000000000000007</v>
      </c>
      <c r="P3856">
        <v>2.2999999999999998</v>
      </c>
      <c r="Q3856">
        <v>6112.88</v>
      </c>
      <c r="R3856" t="s">
        <v>59</v>
      </c>
      <c r="S3856">
        <v>3592.02</v>
      </c>
      <c r="T3856">
        <v>3.2</v>
      </c>
      <c r="U3856">
        <v>2025</v>
      </c>
      <c r="V3856" t="s">
        <v>69</v>
      </c>
      <c r="W3856" s="2">
        <v>45658</v>
      </c>
      <c r="X3856" t="s">
        <v>92</v>
      </c>
      <c r="Y3856" t="s">
        <v>40</v>
      </c>
      <c r="Z3856">
        <v>6112.88</v>
      </c>
      <c r="AA3856">
        <v>3592.02</v>
      </c>
      <c r="AB3856">
        <v>0.58799999999999997</v>
      </c>
    </row>
    <row r="3857" spans="1:28" x14ac:dyDescent="0.25">
      <c r="A3857" t="s">
        <v>3941</v>
      </c>
      <c r="B3857" s="2">
        <v>46051.828472222223</v>
      </c>
      <c r="C3857" s="2">
        <v>46055.828472222223</v>
      </c>
      <c r="D3857" t="s">
        <v>85</v>
      </c>
      <c r="E3857" t="s">
        <v>73</v>
      </c>
      <c r="F3857" t="s">
        <v>51</v>
      </c>
      <c r="G3857" t="s">
        <v>32</v>
      </c>
      <c r="H3857" t="s">
        <v>74</v>
      </c>
      <c r="I3857" t="s">
        <v>57</v>
      </c>
      <c r="J3857">
        <v>4</v>
      </c>
      <c r="K3857" t="s">
        <v>35</v>
      </c>
      <c r="L3857">
        <v>91</v>
      </c>
      <c r="M3857" s="2">
        <v>46051</v>
      </c>
      <c r="N3857" t="s">
        <v>76</v>
      </c>
      <c r="O3857">
        <v>8.3000000000000007</v>
      </c>
      <c r="P3857">
        <v>0.4</v>
      </c>
      <c r="Q3857">
        <v>5108.1499999999996</v>
      </c>
      <c r="R3857" t="s">
        <v>77</v>
      </c>
      <c r="S3857">
        <v>3103.2</v>
      </c>
      <c r="T3857">
        <v>3.2</v>
      </c>
      <c r="U3857">
        <v>2026</v>
      </c>
      <c r="V3857" t="s">
        <v>69</v>
      </c>
      <c r="W3857" s="2">
        <v>46023</v>
      </c>
      <c r="X3857" t="s">
        <v>47</v>
      </c>
      <c r="Y3857" t="s">
        <v>48</v>
      </c>
      <c r="Z3857">
        <v>5108.1499999999996</v>
      </c>
      <c r="AA3857">
        <v>3103.2</v>
      </c>
      <c r="AB3857">
        <v>0.60699999999999998</v>
      </c>
    </row>
    <row r="3858" spans="1:28" x14ac:dyDescent="0.25">
      <c r="A3858" t="s">
        <v>3942</v>
      </c>
      <c r="B3858" s="2">
        <v>46164.898611111108</v>
      </c>
      <c r="C3858" s="2">
        <v>46169.898611111108</v>
      </c>
      <c r="D3858" t="s">
        <v>85</v>
      </c>
      <c r="E3858" t="s">
        <v>30</v>
      </c>
      <c r="F3858" t="s">
        <v>31</v>
      </c>
      <c r="G3858" t="s">
        <v>32</v>
      </c>
      <c r="H3858" t="s">
        <v>52</v>
      </c>
      <c r="I3858" t="s">
        <v>75</v>
      </c>
      <c r="J3858">
        <v>5</v>
      </c>
      <c r="K3858" t="s">
        <v>35</v>
      </c>
      <c r="L3858">
        <v>85</v>
      </c>
      <c r="M3858" s="2">
        <v>46164</v>
      </c>
      <c r="N3858" t="s">
        <v>36</v>
      </c>
      <c r="O3858">
        <v>8.1</v>
      </c>
      <c r="P3858">
        <v>1.6</v>
      </c>
      <c r="Q3858">
        <v>5543</v>
      </c>
      <c r="R3858" t="s">
        <v>37</v>
      </c>
      <c r="S3858">
        <v>3309.24</v>
      </c>
      <c r="T3858">
        <v>4.2</v>
      </c>
      <c r="U3858">
        <v>2026</v>
      </c>
      <c r="V3858" t="s">
        <v>80</v>
      </c>
      <c r="W3858" s="2">
        <v>46143</v>
      </c>
      <c r="X3858" t="s">
        <v>81</v>
      </c>
      <c r="Y3858" t="s">
        <v>48</v>
      </c>
      <c r="Z3858">
        <v>5543</v>
      </c>
      <c r="AA3858">
        <v>3309.24</v>
      </c>
      <c r="AB3858">
        <v>0.59699999999999998</v>
      </c>
    </row>
    <row r="3859" spans="1:28" x14ac:dyDescent="0.25">
      <c r="A3859" t="s">
        <v>3943</v>
      </c>
      <c r="B3859" s="2">
        <v>45958.288888888892</v>
      </c>
      <c r="C3859" s="2">
        <v>45965.188888888893</v>
      </c>
      <c r="D3859" t="s">
        <v>29</v>
      </c>
      <c r="E3859" t="s">
        <v>43</v>
      </c>
      <c r="F3859" t="s">
        <v>51</v>
      </c>
      <c r="G3859" t="s">
        <v>32</v>
      </c>
      <c r="H3859" t="s">
        <v>74</v>
      </c>
      <c r="I3859" t="s">
        <v>34</v>
      </c>
      <c r="J3859">
        <v>6.9</v>
      </c>
      <c r="K3859" t="s">
        <v>35</v>
      </c>
      <c r="L3859">
        <v>18</v>
      </c>
      <c r="M3859" s="2">
        <v>45958</v>
      </c>
      <c r="N3859" t="s">
        <v>36</v>
      </c>
      <c r="O3859">
        <v>8</v>
      </c>
      <c r="P3859">
        <v>1.1000000000000001</v>
      </c>
      <c r="Q3859">
        <v>9506.58</v>
      </c>
      <c r="R3859" t="s">
        <v>77</v>
      </c>
      <c r="S3859">
        <v>6592.12</v>
      </c>
      <c r="T3859">
        <v>4.7</v>
      </c>
      <c r="U3859">
        <v>2025</v>
      </c>
      <c r="V3859" t="s">
        <v>97</v>
      </c>
      <c r="W3859" s="2">
        <v>45931</v>
      </c>
      <c r="X3859" t="s">
        <v>70</v>
      </c>
      <c r="Y3859" t="s">
        <v>48</v>
      </c>
      <c r="Z3859">
        <v>9506.58</v>
      </c>
      <c r="AA3859">
        <v>6592.12</v>
      </c>
      <c r="AB3859">
        <v>0.69299999999999995</v>
      </c>
    </row>
    <row r="3860" spans="1:28" x14ac:dyDescent="0.25">
      <c r="A3860" t="s">
        <v>3944</v>
      </c>
      <c r="B3860" s="2">
        <v>45996.588194444441</v>
      </c>
      <c r="C3860" s="2">
        <v>46002.788194444453</v>
      </c>
      <c r="D3860" t="s">
        <v>113</v>
      </c>
      <c r="E3860" t="s">
        <v>83</v>
      </c>
      <c r="F3860" t="s">
        <v>51</v>
      </c>
      <c r="G3860" t="s">
        <v>66</v>
      </c>
      <c r="H3860" t="s">
        <v>67</v>
      </c>
      <c r="I3860" t="s">
        <v>34</v>
      </c>
      <c r="J3860">
        <v>6.2</v>
      </c>
      <c r="K3860" t="s">
        <v>35</v>
      </c>
      <c r="L3860">
        <v>44</v>
      </c>
      <c r="M3860" s="2">
        <v>45996</v>
      </c>
      <c r="N3860" t="s">
        <v>36</v>
      </c>
      <c r="O3860">
        <v>10.1</v>
      </c>
      <c r="P3860">
        <v>2.5</v>
      </c>
      <c r="Q3860">
        <v>6319.23</v>
      </c>
      <c r="R3860" t="s">
        <v>77</v>
      </c>
      <c r="S3860">
        <v>3371.74</v>
      </c>
      <c r="T3860">
        <v>3.4</v>
      </c>
      <c r="U3860">
        <v>2025</v>
      </c>
      <c r="V3860" t="s">
        <v>63</v>
      </c>
      <c r="W3860" s="2">
        <v>45992</v>
      </c>
      <c r="X3860" t="s">
        <v>81</v>
      </c>
      <c r="Y3860" t="s">
        <v>48</v>
      </c>
      <c r="Z3860">
        <v>6319.23</v>
      </c>
      <c r="AA3860">
        <v>3371.74</v>
      </c>
      <c r="AB3860">
        <v>0.53400000000000003</v>
      </c>
    </row>
    <row r="3861" spans="1:28" x14ac:dyDescent="0.25">
      <c r="A3861" t="s">
        <v>3945</v>
      </c>
      <c r="B3861" s="2">
        <v>45924.095833333333</v>
      </c>
      <c r="C3861" s="2">
        <v>45925.995833333327</v>
      </c>
      <c r="D3861" t="s">
        <v>50</v>
      </c>
      <c r="E3861" t="s">
        <v>83</v>
      </c>
      <c r="F3861" t="s">
        <v>51</v>
      </c>
      <c r="G3861" t="s">
        <v>32</v>
      </c>
      <c r="H3861" t="s">
        <v>45</v>
      </c>
      <c r="I3861" t="s">
        <v>75</v>
      </c>
      <c r="J3861">
        <v>1.9</v>
      </c>
      <c r="K3861" t="s">
        <v>58</v>
      </c>
      <c r="L3861">
        <v>42</v>
      </c>
      <c r="M3861" s="2">
        <v>45924</v>
      </c>
      <c r="N3861" t="s">
        <v>36</v>
      </c>
      <c r="O3861">
        <v>8</v>
      </c>
      <c r="P3861">
        <v>1.1000000000000001</v>
      </c>
      <c r="Q3861">
        <v>4169.68</v>
      </c>
      <c r="R3861" t="s">
        <v>77</v>
      </c>
      <c r="S3861">
        <v>3179.97</v>
      </c>
      <c r="T3861">
        <v>4.0999999999999996</v>
      </c>
      <c r="U3861">
        <v>2025</v>
      </c>
      <c r="V3861" t="s">
        <v>53</v>
      </c>
      <c r="W3861" s="2">
        <v>45901</v>
      </c>
      <c r="X3861" t="s">
        <v>64</v>
      </c>
      <c r="Y3861" t="s">
        <v>48</v>
      </c>
      <c r="Z3861">
        <v>4169.68</v>
      </c>
      <c r="AA3861">
        <v>3179.97</v>
      </c>
      <c r="AB3861">
        <v>0.76300000000000001</v>
      </c>
    </row>
    <row r="3862" spans="1:28" x14ac:dyDescent="0.25">
      <c r="A3862" t="s">
        <v>3946</v>
      </c>
      <c r="B3862" s="2">
        <v>46118.17083333333</v>
      </c>
      <c r="C3862" s="2">
        <v>46121.370833333327</v>
      </c>
      <c r="D3862" t="s">
        <v>72</v>
      </c>
      <c r="E3862" t="s">
        <v>30</v>
      </c>
      <c r="F3862" t="s">
        <v>51</v>
      </c>
      <c r="G3862" t="s">
        <v>44</v>
      </c>
      <c r="H3862" t="s">
        <v>56</v>
      </c>
      <c r="I3862" t="s">
        <v>75</v>
      </c>
      <c r="J3862">
        <v>3.2</v>
      </c>
      <c r="K3862" t="s">
        <v>35</v>
      </c>
      <c r="L3862">
        <v>58</v>
      </c>
      <c r="M3862" s="2">
        <v>46118</v>
      </c>
      <c r="N3862" t="s">
        <v>76</v>
      </c>
      <c r="O3862">
        <v>11.9</v>
      </c>
      <c r="P3862">
        <v>0.3</v>
      </c>
      <c r="Q3862">
        <v>6146.34</v>
      </c>
      <c r="R3862" t="s">
        <v>77</v>
      </c>
      <c r="S3862">
        <v>3817.63</v>
      </c>
      <c r="T3862">
        <v>4.3</v>
      </c>
      <c r="U3862">
        <v>2026</v>
      </c>
      <c r="V3862" t="s">
        <v>38</v>
      </c>
      <c r="W3862" s="2">
        <v>46113</v>
      </c>
      <c r="X3862" t="s">
        <v>78</v>
      </c>
      <c r="Y3862" t="s">
        <v>48</v>
      </c>
      <c r="Z3862">
        <v>6146.34</v>
      </c>
      <c r="AA3862">
        <v>3817.63</v>
      </c>
      <c r="AB3862">
        <v>0.621</v>
      </c>
    </row>
    <row r="3863" spans="1:28" x14ac:dyDescent="0.25">
      <c r="A3863" t="s">
        <v>3947</v>
      </c>
      <c r="B3863" s="2">
        <v>46350.813194444447</v>
      </c>
      <c r="C3863" s="2">
        <v>46351.313194444447</v>
      </c>
      <c r="D3863" t="s">
        <v>42</v>
      </c>
      <c r="E3863" t="s">
        <v>30</v>
      </c>
      <c r="F3863" t="s">
        <v>31</v>
      </c>
      <c r="G3863" t="s">
        <v>44</v>
      </c>
      <c r="H3863" t="s">
        <v>56</v>
      </c>
      <c r="I3863" t="s">
        <v>57</v>
      </c>
      <c r="J3863">
        <v>0.5</v>
      </c>
      <c r="K3863" t="s">
        <v>35</v>
      </c>
      <c r="L3863">
        <v>78</v>
      </c>
      <c r="M3863" s="2">
        <v>46350</v>
      </c>
      <c r="N3863" t="s">
        <v>36</v>
      </c>
      <c r="O3863">
        <v>9.8000000000000007</v>
      </c>
      <c r="P3863">
        <v>2.2000000000000002</v>
      </c>
      <c r="Q3863">
        <v>4372.54</v>
      </c>
      <c r="R3863" t="s">
        <v>37</v>
      </c>
      <c r="S3863">
        <v>2545.3200000000002</v>
      </c>
      <c r="T3863">
        <v>4.3</v>
      </c>
      <c r="U3863">
        <v>2026</v>
      </c>
      <c r="V3863" t="s">
        <v>89</v>
      </c>
      <c r="W3863" s="2">
        <v>46327</v>
      </c>
      <c r="X3863" t="s">
        <v>70</v>
      </c>
      <c r="Y3863" t="s">
        <v>48</v>
      </c>
      <c r="Z3863">
        <v>4372.54</v>
      </c>
      <c r="AA3863">
        <v>2545.3200000000002</v>
      </c>
      <c r="AB3863">
        <v>0.58199999999999996</v>
      </c>
    </row>
    <row r="3864" spans="1:28" x14ac:dyDescent="0.25">
      <c r="A3864" t="s">
        <v>3948</v>
      </c>
      <c r="B3864" s="2">
        <v>46113.15902777778</v>
      </c>
      <c r="C3864" s="2">
        <v>46117.65902777778</v>
      </c>
      <c r="D3864" t="s">
        <v>85</v>
      </c>
      <c r="E3864" t="s">
        <v>83</v>
      </c>
      <c r="F3864" t="s">
        <v>31</v>
      </c>
      <c r="G3864" t="s">
        <v>32</v>
      </c>
      <c r="H3864" t="s">
        <v>86</v>
      </c>
      <c r="I3864" t="s">
        <v>34</v>
      </c>
      <c r="J3864">
        <v>4.5</v>
      </c>
      <c r="K3864" t="s">
        <v>35</v>
      </c>
      <c r="L3864">
        <v>54</v>
      </c>
      <c r="M3864" s="2">
        <v>46113</v>
      </c>
      <c r="N3864" t="s">
        <v>36</v>
      </c>
      <c r="O3864">
        <v>7.9</v>
      </c>
      <c r="P3864">
        <v>2.1</v>
      </c>
      <c r="Q3864">
        <v>5393.87</v>
      </c>
      <c r="R3864" t="s">
        <v>37</v>
      </c>
      <c r="S3864">
        <v>2623.32</v>
      </c>
      <c r="T3864">
        <v>4.4000000000000004</v>
      </c>
      <c r="U3864">
        <v>2026</v>
      </c>
      <c r="V3864" t="s">
        <v>38</v>
      </c>
      <c r="W3864" s="2">
        <v>46113</v>
      </c>
      <c r="X3864" t="s">
        <v>64</v>
      </c>
      <c r="Y3864" t="s">
        <v>48</v>
      </c>
      <c r="Z3864">
        <v>5393.87</v>
      </c>
      <c r="AA3864">
        <v>2623.32</v>
      </c>
      <c r="AB3864">
        <v>0.48599999999999999</v>
      </c>
    </row>
    <row r="3865" spans="1:28" x14ac:dyDescent="0.25">
      <c r="A3865" t="s">
        <v>3949</v>
      </c>
      <c r="B3865" s="2">
        <v>46017.549305555563</v>
      </c>
      <c r="C3865" s="2">
        <v>46022.949305555558</v>
      </c>
      <c r="D3865" t="s">
        <v>29</v>
      </c>
      <c r="E3865" t="s">
        <v>30</v>
      </c>
      <c r="F3865" t="s">
        <v>51</v>
      </c>
      <c r="G3865" t="s">
        <v>32</v>
      </c>
      <c r="H3865" t="s">
        <v>67</v>
      </c>
      <c r="I3865" t="s">
        <v>34</v>
      </c>
      <c r="J3865">
        <v>5.4</v>
      </c>
      <c r="K3865" t="s">
        <v>35</v>
      </c>
      <c r="L3865">
        <v>32</v>
      </c>
      <c r="M3865" s="2">
        <v>46017</v>
      </c>
      <c r="N3865" t="s">
        <v>36</v>
      </c>
      <c r="O3865">
        <v>8.1</v>
      </c>
      <c r="P3865">
        <v>2.8</v>
      </c>
      <c r="Q3865">
        <v>8132.16</v>
      </c>
      <c r="R3865" t="s">
        <v>37</v>
      </c>
      <c r="S3865">
        <v>4769.82</v>
      </c>
      <c r="T3865">
        <v>4</v>
      </c>
      <c r="U3865">
        <v>2025</v>
      </c>
      <c r="V3865" t="s">
        <v>63</v>
      </c>
      <c r="W3865" s="2">
        <v>45992</v>
      </c>
      <c r="X3865" t="s">
        <v>81</v>
      </c>
      <c r="Y3865" t="s">
        <v>48</v>
      </c>
      <c r="Z3865">
        <v>8132.16</v>
      </c>
      <c r="AA3865">
        <v>4769.82</v>
      </c>
      <c r="AB3865">
        <v>0.58699999999999997</v>
      </c>
    </row>
    <row r="3866" spans="1:28" x14ac:dyDescent="0.25">
      <c r="A3866" t="s">
        <v>3950</v>
      </c>
      <c r="B3866" s="2">
        <v>45725.441666666673</v>
      </c>
      <c r="C3866" s="2">
        <v>45730.941666666673</v>
      </c>
      <c r="D3866" t="s">
        <v>113</v>
      </c>
      <c r="E3866" t="s">
        <v>73</v>
      </c>
      <c r="F3866" t="s">
        <v>31</v>
      </c>
      <c r="G3866" t="s">
        <v>32</v>
      </c>
      <c r="H3866" t="s">
        <v>33</v>
      </c>
      <c r="I3866" t="s">
        <v>34</v>
      </c>
      <c r="J3866">
        <v>5.5</v>
      </c>
      <c r="K3866" t="s">
        <v>35</v>
      </c>
      <c r="L3866">
        <v>40</v>
      </c>
      <c r="M3866" s="2">
        <v>45725</v>
      </c>
      <c r="N3866" t="s">
        <v>36</v>
      </c>
      <c r="O3866">
        <v>8.1999999999999993</v>
      </c>
      <c r="P3866">
        <v>1.2</v>
      </c>
      <c r="Q3866">
        <v>7260.22</v>
      </c>
      <c r="R3866" t="s">
        <v>37</v>
      </c>
      <c r="S3866">
        <v>4847.84</v>
      </c>
      <c r="T3866">
        <v>4.2</v>
      </c>
      <c r="U3866">
        <v>2025</v>
      </c>
      <c r="V3866" t="s">
        <v>46</v>
      </c>
      <c r="W3866" s="2">
        <v>45717</v>
      </c>
      <c r="X3866" t="s">
        <v>39</v>
      </c>
      <c r="Y3866" t="s">
        <v>40</v>
      </c>
      <c r="Z3866">
        <v>7260.22</v>
      </c>
      <c r="AA3866">
        <v>4847.84</v>
      </c>
      <c r="AB3866">
        <v>0.66800000000000004</v>
      </c>
    </row>
    <row r="3867" spans="1:28" x14ac:dyDescent="0.25">
      <c r="A3867" t="s">
        <v>3951</v>
      </c>
      <c r="B3867" s="2">
        <v>46069.259027777778</v>
      </c>
      <c r="C3867" s="2">
        <v>46072.65902777778</v>
      </c>
      <c r="D3867" t="s">
        <v>72</v>
      </c>
      <c r="E3867" t="s">
        <v>83</v>
      </c>
      <c r="F3867" t="s">
        <v>51</v>
      </c>
      <c r="G3867" t="s">
        <v>32</v>
      </c>
      <c r="H3867" t="s">
        <v>74</v>
      </c>
      <c r="I3867" t="s">
        <v>34</v>
      </c>
      <c r="J3867">
        <v>3.4</v>
      </c>
      <c r="K3867" t="s">
        <v>35</v>
      </c>
      <c r="L3867">
        <v>40</v>
      </c>
      <c r="M3867" s="2">
        <v>46069</v>
      </c>
      <c r="N3867" t="s">
        <v>68</v>
      </c>
      <c r="O3867">
        <v>7.9</v>
      </c>
      <c r="P3867">
        <v>1.2</v>
      </c>
      <c r="Q3867">
        <v>5845.7</v>
      </c>
      <c r="R3867" t="s">
        <v>77</v>
      </c>
      <c r="S3867">
        <v>4204.1000000000004</v>
      </c>
      <c r="T3867">
        <v>4.5999999999999996</v>
      </c>
      <c r="U3867">
        <v>2026</v>
      </c>
      <c r="V3867" t="s">
        <v>104</v>
      </c>
      <c r="W3867" s="2">
        <v>46054</v>
      </c>
      <c r="X3867" t="s">
        <v>78</v>
      </c>
      <c r="Y3867" t="s">
        <v>48</v>
      </c>
      <c r="Z3867">
        <v>5845.7</v>
      </c>
      <c r="AA3867">
        <v>4204.1000000000004</v>
      </c>
      <c r="AB3867">
        <v>0.71899999999999997</v>
      </c>
    </row>
    <row r="3868" spans="1:28" x14ac:dyDescent="0.25">
      <c r="A3868" t="s">
        <v>3952</v>
      </c>
      <c r="B3868" s="2">
        <v>46148.765972222223</v>
      </c>
      <c r="C3868" s="2">
        <v>46154.065972222219</v>
      </c>
      <c r="D3868" t="s">
        <v>113</v>
      </c>
      <c r="E3868" t="s">
        <v>43</v>
      </c>
      <c r="F3868" t="s">
        <v>31</v>
      </c>
      <c r="G3868" t="s">
        <v>55</v>
      </c>
      <c r="H3868" t="s">
        <v>52</v>
      </c>
      <c r="I3868" t="s">
        <v>34</v>
      </c>
      <c r="J3868">
        <v>5.3</v>
      </c>
      <c r="K3868" t="s">
        <v>35</v>
      </c>
      <c r="L3868">
        <v>56</v>
      </c>
      <c r="M3868" s="2">
        <v>46148</v>
      </c>
      <c r="N3868" t="s">
        <v>36</v>
      </c>
      <c r="O3868">
        <v>7.8</v>
      </c>
      <c r="P3868">
        <v>1.3</v>
      </c>
      <c r="Q3868">
        <v>8624.59</v>
      </c>
      <c r="R3868" t="s">
        <v>37</v>
      </c>
      <c r="S3868">
        <v>6033.78</v>
      </c>
      <c r="T3868">
        <v>3.8</v>
      </c>
      <c r="U3868">
        <v>2026</v>
      </c>
      <c r="V3868" t="s">
        <v>80</v>
      </c>
      <c r="W3868" s="2">
        <v>46143</v>
      </c>
      <c r="X3868" t="s">
        <v>64</v>
      </c>
      <c r="Y3868" t="s">
        <v>48</v>
      </c>
      <c r="Z3868">
        <v>8624.59</v>
      </c>
      <c r="AA3868">
        <v>6033.78</v>
      </c>
      <c r="AB3868">
        <v>0.7</v>
      </c>
    </row>
    <row r="3869" spans="1:28" x14ac:dyDescent="0.25">
      <c r="A3869" t="s">
        <v>3953</v>
      </c>
      <c r="B3869" s="2">
        <v>45706.511805555558</v>
      </c>
      <c r="C3869" s="2">
        <v>45710.611805555563</v>
      </c>
      <c r="D3869" t="s">
        <v>72</v>
      </c>
      <c r="E3869" t="s">
        <v>73</v>
      </c>
      <c r="F3869" t="s">
        <v>51</v>
      </c>
      <c r="G3869" t="s">
        <v>55</v>
      </c>
      <c r="H3869" t="s">
        <v>33</v>
      </c>
      <c r="I3869" t="s">
        <v>34</v>
      </c>
      <c r="J3869">
        <v>4.0999999999999996</v>
      </c>
      <c r="K3869" t="s">
        <v>35</v>
      </c>
      <c r="L3869">
        <v>62</v>
      </c>
      <c r="M3869" s="2">
        <v>45706</v>
      </c>
      <c r="N3869" t="s">
        <v>68</v>
      </c>
      <c r="O3869">
        <v>8.1999999999999993</v>
      </c>
      <c r="P3869">
        <v>0.5</v>
      </c>
      <c r="Q3869">
        <v>6606.9</v>
      </c>
      <c r="R3869" t="s">
        <v>77</v>
      </c>
      <c r="S3869">
        <v>4307.47</v>
      </c>
      <c r="T3869">
        <v>3.6</v>
      </c>
      <c r="U3869">
        <v>2025</v>
      </c>
      <c r="V3869" t="s">
        <v>104</v>
      </c>
      <c r="W3869" s="2">
        <v>45689</v>
      </c>
      <c r="X3869" t="s">
        <v>70</v>
      </c>
      <c r="Y3869" t="s">
        <v>48</v>
      </c>
      <c r="Z3869">
        <v>6606.9</v>
      </c>
      <c r="AA3869">
        <v>4307.47</v>
      </c>
      <c r="AB3869">
        <v>0.65200000000000002</v>
      </c>
    </row>
    <row r="3870" spans="1:28" x14ac:dyDescent="0.25">
      <c r="A3870" t="s">
        <v>3954</v>
      </c>
      <c r="B3870" s="2">
        <v>46344.755555555559</v>
      </c>
      <c r="C3870" s="2">
        <v>46351.755555555559</v>
      </c>
      <c r="D3870" t="s">
        <v>29</v>
      </c>
      <c r="E3870" t="s">
        <v>73</v>
      </c>
      <c r="F3870" t="s">
        <v>51</v>
      </c>
      <c r="G3870" t="s">
        <v>55</v>
      </c>
      <c r="H3870" t="s">
        <v>52</v>
      </c>
      <c r="I3870" t="s">
        <v>34</v>
      </c>
      <c r="J3870">
        <v>7</v>
      </c>
      <c r="K3870" t="s">
        <v>35</v>
      </c>
      <c r="L3870">
        <v>50</v>
      </c>
      <c r="M3870" s="2">
        <v>46344</v>
      </c>
      <c r="N3870" t="s">
        <v>68</v>
      </c>
      <c r="O3870">
        <v>10</v>
      </c>
      <c r="P3870">
        <v>0.5</v>
      </c>
      <c r="Q3870">
        <v>7614.36</v>
      </c>
      <c r="R3870" t="s">
        <v>37</v>
      </c>
      <c r="S3870">
        <v>4651.05</v>
      </c>
      <c r="T3870">
        <v>4.5999999999999996</v>
      </c>
      <c r="U3870">
        <v>2026</v>
      </c>
      <c r="V3870" t="s">
        <v>89</v>
      </c>
      <c r="W3870" s="2">
        <v>46327</v>
      </c>
      <c r="X3870" t="s">
        <v>64</v>
      </c>
      <c r="Y3870" t="s">
        <v>48</v>
      </c>
      <c r="Z3870">
        <v>7614.36</v>
      </c>
      <c r="AA3870">
        <v>4651.05</v>
      </c>
      <c r="AB3870">
        <v>0.61099999999999999</v>
      </c>
    </row>
    <row r="3871" spans="1:28" x14ac:dyDescent="0.25">
      <c r="A3871" t="s">
        <v>3955</v>
      </c>
      <c r="B3871" s="2">
        <v>46221.060416666667</v>
      </c>
      <c r="C3871" s="2">
        <v>46224.160416666673</v>
      </c>
      <c r="D3871" t="s">
        <v>91</v>
      </c>
      <c r="E3871" t="s">
        <v>30</v>
      </c>
      <c r="F3871" t="s">
        <v>31</v>
      </c>
      <c r="G3871" t="s">
        <v>44</v>
      </c>
      <c r="H3871" t="s">
        <v>86</v>
      </c>
      <c r="I3871" t="s">
        <v>34</v>
      </c>
      <c r="J3871">
        <v>3.1</v>
      </c>
      <c r="K3871" t="s">
        <v>35</v>
      </c>
      <c r="L3871">
        <v>64</v>
      </c>
      <c r="M3871" s="2">
        <v>46221</v>
      </c>
      <c r="N3871" t="s">
        <v>36</v>
      </c>
      <c r="O3871">
        <v>7.6</v>
      </c>
      <c r="P3871">
        <v>1.6</v>
      </c>
      <c r="Q3871">
        <v>3369.28</v>
      </c>
      <c r="R3871" t="s">
        <v>77</v>
      </c>
      <c r="S3871">
        <v>2148.37</v>
      </c>
      <c r="T3871">
        <v>3.5</v>
      </c>
      <c r="U3871">
        <v>2026</v>
      </c>
      <c r="V3871" t="s">
        <v>107</v>
      </c>
      <c r="W3871" s="2">
        <v>46204</v>
      </c>
      <c r="X3871" t="s">
        <v>92</v>
      </c>
      <c r="Y3871" t="s">
        <v>40</v>
      </c>
      <c r="Z3871">
        <v>3369.28</v>
      </c>
      <c r="AA3871">
        <v>2148.37</v>
      </c>
      <c r="AB3871">
        <v>0.63800000000000001</v>
      </c>
    </row>
    <row r="3872" spans="1:28" x14ac:dyDescent="0.25">
      <c r="A3872" t="s">
        <v>3956</v>
      </c>
      <c r="B3872" s="2">
        <v>45759.771527777782</v>
      </c>
      <c r="C3872" s="2">
        <v>45760.271527777782</v>
      </c>
      <c r="D3872" t="s">
        <v>42</v>
      </c>
      <c r="E3872" t="s">
        <v>83</v>
      </c>
      <c r="F3872" t="s">
        <v>31</v>
      </c>
      <c r="G3872" t="s">
        <v>32</v>
      </c>
      <c r="H3872" t="s">
        <v>74</v>
      </c>
      <c r="I3872" t="s">
        <v>57</v>
      </c>
      <c r="J3872">
        <v>0.5</v>
      </c>
      <c r="K3872" t="s">
        <v>35</v>
      </c>
      <c r="L3872">
        <v>44</v>
      </c>
      <c r="M3872" s="2">
        <v>45759</v>
      </c>
      <c r="N3872" t="s">
        <v>68</v>
      </c>
      <c r="O3872">
        <v>7.9</v>
      </c>
      <c r="P3872">
        <v>2.7</v>
      </c>
      <c r="Q3872">
        <v>3464.84</v>
      </c>
      <c r="R3872" t="s">
        <v>37</v>
      </c>
      <c r="S3872">
        <v>2662.86</v>
      </c>
      <c r="T3872">
        <v>3.3</v>
      </c>
      <c r="U3872">
        <v>2025</v>
      </c>
      <c r="V3872" t="s">
        <v>38</v>
      </c>
      <c r="W3872" s="2">
        <v>45748</v>
      </c>
      <c r="X3872" t="s">
        <v>92</v>
      </c>
      <c r="Y3872" t="s">
        <v>40</v>
      </c>
      <c r="Z3872">
        <v>3464.84</v>
      </c>
      <c r="AA3872">
        <v>2662.86</v>
      </c>
      <c r="AB3872">
        <v>0.76900000000000002</v>
      </c>
    </row>
    <row r="3873" spans="1:28" x14ac:dyDescent="0.25">
      <c r="A3873" t="s">
        <v>3957</v>
      </c>
      <c r="B3873" s="2">
        <v>45873.494444444441</v>
      </c>
      <c r="C3873" s="2">
        <v>45877.194444444453</v>
      </c>
      <c r="D3873" t="s">
        <v>62</v>
      </c>
      <c r="E3873" t="s">
        <v>30</v>
      </c>
      <c r="F3873" t="s">
        <v>31</v>
      </c>
      <c r="G3873" t="s">
        <v>32</v>
      </c>
      <c r="H3873" t="s">
        <v>52</v>
      </c>
      <c r="I3873" t="s">
        <v>34</v>
      </c>
      <c r="J3873">
        <v>3.7</v>
      </c>
      <c r="K3873" t="s">
        <v>35</v>
      </c>
      <c r="L3873">
        <v>47</v>
      </c>
      <c r="M3873" s="2">
        <v>45873</v>
      </c>
      <c r="N3873" t="s">
        <v>36</v>
      </c>
      <c r="O3873">
        <v>8.1</v>
      </c>
      <c r="P3873">
        <v>1.6</v>
      </c>
      <c r="Q3873">
        <v>5993.42</v>
      </c>
      <c r="R3873" t="s">
        <v>37</v>
      </c>
      <c r="S3873">
        <v>4613.91</v>
      </c>
      <c r="T3873">
        <v>4.2</v>
      </c>
      <c r="U3873">
        <v>2025</v>
      </c>
      <c r="V3873" t="s">
        <v>87</v>
      </c>
      <c r="W3873" s="2">
        <v>45870</v>
      </c>
      <c r="X3873" t="s">
        <v>78</v>
      </c>
      <c r="Y3873" t="s">
        <v>48</v>
      </c>
      <c r="Z3873">
        <v>5993.42</v>
      </c>
      <c r="AA3873">
        <v>4613.91</v>
      </c>
      <c r="AB3873">
        <v>0.77</v>
      </c>
    </row>
    <row r="3874" spans="1:28" x14ac:dyDescent="0.25">
      <c r="A3874" t="s">
        <v>3958</v>
      </c>
      <c r="B3874" s="2">
        <v>46095.852083333331</v>
      </c>
      <c r="C3874" s="2">
        <v>46098.95208333333</v>
      </c>
      <c r="D3874" t="s">
        <v>72</v>
      </c>
      <c r="E3874" t="s">
        <v>83</v>
      </c>
      <c r="F3874" t="s">
        <v>51</v>
      </c>
      <c r="G3874" t="s">
        <v>44</v>
      </c>
      <c r="H3874" t="s">
        <v>74</v>
      </c>
      <c r="I3874" t="s">
        <v>75</v>
      </c>
      <c r="J3874">
        <v>3.1</v>
      </c>
      <c r="K3874" t="s">
        <v>58</v>
      </c>
      <c r="L3874">
        <v>88</v>
      </c>
      <c r="M3874" s="2">
        <v>46095</v>
      </c>
      <c r="N3874" t="s">
        <v>36</v>
      </c>
      <c r="O3874">
        <v>11.8</v>
      </c>
      <c r="P3874">
        <v>3.4</v>
      </c>
      <c r="Q3874">
        <v>4647.8100000000004</v>
      </c>
      <c r="R3874" t="s">
        <v>37</v>
      </c>
      <c r="S3874">
        <v>3351.01</v>
      </c>
      <c r="T3874">
        <v>4</v>
      </c>
      <c r="U3874">
        <v>2026</v>
      </c>
      <c r="V3874" t="s">
        <v>46</v>
      </c>
      <c r="W3874" s="2">
        <v>46082</v>
      </c>
      <c r="X3874" t="s">
        <v>92</v>
      </c>
      <c r="Y3874" t="s">
        <v>40</v>
      </c>
      <c r="Z3874">
        <v>4647.8100000000004</v>
      </c>
      <c r="AA3874">
        <v>3351.01</v>
      </c>
      <c r="AB3874">
        <v>0.72099999999999997</v>
      </c>
    </row>
    <row r="3875" spans="1:28" x14ac:dyDescent="0.25">
      <c r="A3875" t="s">
        <v>3959</v>
      </c>
      <c r="B3875" s="2">
        <v>46357.975694444453</v>
      </c>
      <c r="C3875" s="2">
        <v>46361.975694444453</v>
      </c>
      <c r="D3875" t="s">
        <v>91</v>
      </c>
      <c r="E3875" t="s">
        <v>43</v>
      </c>
      <c r="F3875" t="s">
        <v>51</v>
      </c>
      <c r="G3875" t="s">
        <v>32</v>
      </c>
      <c r="H3875" t="s">
        <v>52</v>
      </c>
      <c r="I3875" t="s">
        <v>34</v>
      </c>
      <c r="J3875">
        <v>4</v>
      </c>
      <c r="K3875" t="s">
        <v>35</v>
      </c>
      <c r="L3875">
        <v>69</v>
      </c>
      <c r="M3875" s="2">
        <v>46357</v>
      </c>
      <c r="N3875" t="s">
        <v>36</v>
      </c>
      <c r="O3875">
        <v>8</v>
      </c>
      <c r="P3875">
        <v>1.1000000000000001</v>
      </c>
      <c r="Q3875">
        <v>6179.12</v>
      </c>
      <c r="R3875" t="s">
        <v>37</v>
      </c>
      <c r="S3875">
        <v>3275.25</v>
      </c>
      <c r="T3875">
        <v>4.5</v>
      </c>
      <c r="U3875">
        <v>2026</v>
      </c>
      <c r="V3875" t="s">
        <v>63</v>
      </c>
      <c r="W3875" s="2">
        <v>46357</v>
      </c>
      <c r="X3875" t="s">
        <v>70</v>
      </c>
      <c r="Y3875" t="s">
        <v>48</v>
      </c>
      <c r="Z3875">
        <v>6179.12</v>
      </c>
      <c r="AA3875">
        <v>3275.25</v>
      </c>
      <c r="AB3875">
        <v>0.53</v>
      </c>
    </row>
    <row r="3876" spans="1:28" x14ac:dyDescent="0.25">
      <c r="A3876" t="s">
        <v>3960</v>
      </c>
      <c r="B3876" s="2">
        <v>46226.416666666657</v>
      </c>
      <c r="C3876" s="2">
        <v>46228.716666666667</v>
      </c>
      <c r="D3876" t="s">
        <v>42</v>
      </c>
      <c r="E3876" t="s">
        <v>30</v>
      </c>
      <c r="F3876" t="s">
        <v>31</v>
      </c>
      <c r="G3876" t="s">
        <v>32</v>
      </c>
      <c r="H3876" t="s">
        <v>56</v>
      </c>
      <c r="I3876" t="s">
        <v>34</v>
      </c>
      <c r="J3876">
        <v>2.2999999999999998</v>
      </c>
      <c r="K3876" t="s">
        <v>35</v>
      </c>
      <c r="L3876">
        <v>46</v>
      </c>
      <c r="M3876" s="2">
        <v>46226</v>
      </c>
      <c r="N3876" t="s">
        <v>36</v>
      </c>
      <c r="O3876">
        <v>7.8</v>
      </c>
      <c r="P3876">
        <v>2.5</v>
      </c>
      <c r="Q3876">
        <v>3211.1</v>
      </c>
      <c r="R3876" t="s">
        <v>37</v>
      </c>
      <c r="S3876">
        <v>2441.29</v>
      </c>
      <c r="T3876">
        <v>4.3</v>
      </c>
      <c r="U3876">
        <v>2026</v>
      </c>
      <c r="V3876" t="s">
        <v>107</v>
      </c>
      <c r="W3876" s="2">
        <v>46204</v>
      </c>
      <c r="X3876" t="s">
        <v>47</v>
      </c>
      <c r="Y3876" t="s">
        <v>48</v>
      </c>
      <c r="Z3876">
        <v>3211.1</v>
      </c>
      <c r="AA3876">
        <v>2441.29</v>
      </c>
      <c r="AB3876">
        <v>0.76</v>
      </c>
    </row>
    <row r="3877" spans="1:28" x14ac:dyDescent="0.25">
      <c r="A3877" t="s">
        <v>3961</v>
      </c>
      <c r="B3877" s="2">
        <v>46216.373611111107</v>
      </c>
      <c r="C3877" s="2">
        <v>46219.073611111111</v>
      </c>
      <c r="D3877" t="s">
        <v>50</v>
      </c>
      <c r="E3877" t="s">
        <v>30</v>
      </c>
      <c r="F3877" t="s">
        <v>31</v>
      </c>
      <c r="G3877" t="s">
        <v>44</v>
      </c>
      <c r="H3877" t="s">
        <v>74</v>
      </c>
      <c r="I3877" t="s">
        <v>57</v>
      </c>
      <c r="J3877">
        <v>2.7</v>
      </c>
      <c r="K3877" t="s">
        <v>35</v>
      </c>
      <c r="L3877">
        <v>56</v>
      </c>
      <c r="M3877" s="2">
        <v>46216</v>
      </c>
      <c r="N3877" t="s">
        <v>36</v>
      </c>
      <c r="O3877">
        <v>9.9</v>
      </c>
      <c r="P3877">
        <v>2</v>
      </c>
      <c r="Q3877">
        <v>5154.71</v>
      </c>
      <c r="R3877" t="s">
        <v>59</v>
      </c>
      <c r="S3877">
        <v>3476.16</v>
      </c>
      <c r="T3877">
        <v>4.3</v>
      </c>
      <c r="U3877">
        <v>2026</v>
      </c>
      <c r="V3877" t="s">
        <v>107</v>
      </c>
      <c r="W3877" s="2">
        <v>46204</v>
      </c>
      <c r="X3877" t="s">
        <v>78</v>
      </c>
      <c r="Y3877" t="s">
        <v>48</v>
      </c>
      <c r="Z3877">
        <v>5154.71</v>
      </c>
      <c r="AA3877">
        <v>3476.16</v>
      </c>
      <c r="AB3877">
        <v>0.67400000000000004</v>
      </c>
    </row>
    <row r="3878" spans="1:28" x14ac:dyDescent="0.25">
      <c r="A3878" t="s">
        <v>3962</v>
      </c>
      <c r="B3878" s="2">
        <v>45816.147916666669</v>
      </c>
      <c r="C3878" s="2">
        <v>45823.247916666667</v>
      </c>
      <c r="D3878" t="s">
        <v>29</v>
      </c>
      <c r="E3878" t="s">
        <v>30</v>
      </c>
      <c r="F3878" t="s">
        <v>51</v>
      </c>
      <c r="G3878" t="s">
        <v>66</v>
      </c>
      <c r="H3878" t="s">
        <v>45</v>
      </c>
      <c r="I3878" t="s">
        <v>34</v>
      </c>
      <c r="J3878">
        <v>7.1</v>
      </c>
      <c r="K3878" t="s">
        <v>35</v>
      </c>
      <c r="L3878">
        <v>20</v>
      </c>
      <c r="M3878" s="2">
        <v>45816</v>
      </c>
      <c r="N3878" t="s">
        <v>36</v>
      </c>
      <c r="O3878">
        <v>7.8</v>
      </c>
      <c r="P3878">
        <v>2.9</v>
      </c>
      <c r="Q3878">
        <v>7148.97</v>
      </c>
      <c r="R3878" t="s">
        <v>37</v>
      </c>
      <c r="S3878">
        <v>4456.24</v>
      </c>
      <c r="T3878">
        <v>3.7</v>
      </c>
      <c r="U3878">
        <v>2025</v>
      </c>
      <c r="V3878" t="s">
        <v>110</v>
      </c>
      <c r="W3878" s="2">
        <v>45809</v>
      </c>
      <c r="X3878" t="s">
        <v>39</v>
      </c>
      <c r="Y3878" t="s">
        <v>40</v>
      </c>
      <c r="Z3878">
        <v>7148.97</v>
      </c>
      <c r="AA3878">
        <v>4456.24</v>
      </c>
      <c r="AB3878">
        <v>0.623</v>
      </c>
    </row>
    <row r="3879" spans="1:28" x14ac:dyDescent="0.25">
      <c r="A3879" t="s">
        <v>3963</v>
      </c>
      <c r="B3879" s="2">
        <v>46146.050694444442</v>
      </c>
      <c r="C3879" s="2">
        <v>46147.650694444441</v>
      </c>
      <c r="D3879" t="s">
        <v>72</v>
      </c>
      <c r="E3879" t="s">
        <v>83</v>
      </c>
      <c r="F3879" t="s">
        <v>51</v>
      </c>
      <c r="G3879" t="s">
        <v>66</v>
      </c>
      <c r="H3879" t="s">
        <v>74</v>
      </c>
      <c r="I3879" t="s">
        <v>34</v>
      </c>
      <c r="J3879">
        <v>1.6</v>
      </c>
      <c r="K3879" t="s">
        <v>35</v>
      </c>
      <c r="L3879">
        <v>20</v>
      </c>
      <c r="M3879" s="2">
        <v>46146</v>
      </c>
      <c r="N3879" t="s">
        <v>68</v>
      </c>
      <c r="O3879">
        <v>7.8</v>
      </c>
      <c r="P3879">
        <v>1.1000000000000001</v>
      </c>
      <c r="Q3879">
        <v>4768.68</v>
      </c>
      <c r="R3879" t="s">
        <v>59</v>
      </c>
      <c r="S3879">
        <v>3092.15</v>
      </c>
      <c r="T3879">
        <v>4.5</v>
      </c>
      <c r="U3879">
        <v>2026</v>
      </c>
      <c r="V3879" t="s">
        <v>80</v>
      </c>
      <c r="W3879" s="2">
        <v>46143</v>
      </c>
      <c r="X3879" t="s">
        <v>78</v>
      </c>
      <c r="Y3879" t="s">
        <v>48</v>
      </c>
      <c r="Z3879">
        <v>4768.68</v>
      </c>
      <c r="AA3879">
        <v>3092.15</v>
      </c>
      <c r="AB3879">
        <v>0.64800000000000002</v>
      </c>
    </row>
    <row r="3880" spans="1:28" x14ac:dyDescent="0.25">
      <c r="A3880" t="s">
        <v>3964</v>
      </c>
      <c r="B3880" s="2">
        <v>46343.041666666657</v>
      </c>
      <c r="C3880" s="2">
        <v>46346.341666666667</v>
      </c>
      <c r="D3880" t="s">
        <v>50</v>
      </c>
      <c r="E3880" t="s">
        <v>30</v>
      </c>
      <c r="F3880" t="s">
        <v>31</v>
      </c>
      <c r="G3880" t="s">
        <v>32</v>
      </c>
      <c r="H3880" t="s">
        <v>52</v>
      </c>
      <c r="I3880" t="s">
        <v>57</v>
      </c>
      <c r="J3880">
        <v>3.3</v>
      </c>
      <c r="K3880" t="s">
        <v>58</v>
      </c>
      <c r="L3880">
        <v>78</v>
      </c>
      <c r="M3880" s="2">
        <v>46343</v>
      </c>
      <c r="N3880" t="s">
        <v>36</v>
      </c>
      <c r="O3880">
        <v>9.8000000000000007</v>
      </c>
      <c r="P3880">
        <v>1.6</v>
      </c>
      <c r="Q3880">
        <v>7363.72</v>
      </c>
      <c r="R3880" t="s">
        <v>77</v>
      </c>
      <c r="S3880">
        <v>4587.0600000000004</v>
      </c>
      <c r="T3880">
        <v>4.0999999999999996</v>
      </c>
      <c r="U3880">
        <v>2026</v>
      </c>
      <c r="V3880" t="s">
        <v>89</v>
      </c>
      <c r="W3880" s="2">
        <v>46327</v>
      </c>
      <c r="X3880" t="s">
        <v>70</v>
      </c>
      <c r="Y3880" t="s">
        <v>48</v>
      </c>
      <c r="Z3880">
        <v>7363.72</v>
      </c>
      <c r="AA3880">
        <v>4587.0600000000004</v>
      </c>
      <c r="AB3880">
        <v>0.623</v>
      </c>
    </row>
    <row r="3881" spans="1:28" x14ac:dyDescent="0.25">
      <c r="A3881" t="s">
        <v>3965</v>
      </c>
      <c r="B3881" s="2">
        <v>45899.484027777777</v>
      </c>
      <c r="C3881" s="2">
        <v>45902.884027777778</v>
      </c>
      <c r="D3881" t="s">
        <v>42</v>
      </c>
      <c r="E3881" t="s">
        <v>30</v>
      </c>
      <c r="F3881" t="s">
        <v>31</v>
      </c>
      <c r="G3881" t="s">
        <v>55</v>
      </c>
      <c r="H3881" t="s">
        <v>45</v>
      </c>
      <c r="I3881" t="s">
        <v>34</v>
      </c>
      <c r="J3881">
        <v>3.4</v>
      </c>
      <c r="K3881" t="s">
        <v>35</v>
      </c>
      <c r="L3881">
        <v>76</v>
      </c>
      <c r="M3881" s="2">
        <v>45899</v>
      </c>
      <c r="N3881" t="s">
        <v>68</v>
      </c>
      <c r="O3881">
        <v>8.1999999999999993</v>
      </c>
      <c r="P3881">
        <v>2.1</v>
      </c>
      <c r="Q3881">
        <v>5806.1</v>
      </c>
      <c r="R3881" t="s">
        <v>37</v>
      </c>
      <c r="S3881">
        <v>3619.87</v>
      </c>
      <c r="T3881">
        <v>3.6</v>
      </c>
      <c r="U3881">
        <v>2025</v>
      </c>
      <c r="V3881" t="s">
        <v>87</v>
      </c>
      <c r="W3881" s="2">
        <v>45870</v>
      </c>
      <c r="X3881" t="s">
        <v>92</v>
      </c>
      <c r="Y3881" t="s">
        <v>40</v>
      </c>
      <c r="Z3881">
        <v>5806.1</v>
      </c>
      <c r="AA3881">
        <v>3619.87</v>
      </c>
      <c r="AB3881">
        <v>0.623</v>
      </c>
    </row>
    <row r="3882" spans="1:28" x14ac:dyDescent="0.25">
      <c r="A3882" t="s">
        <v>3966</v>
      </c>
      <c r="B3882" s="2">
        <v>45662.862500000003</v>
      </c>
      <c r="C3882" s="2">
        <v>45666.662499999999</v>
      </c>
      <c r="D3882" t="s">
        <v>50</v>
      </c>
      <c r="E3882" t="s">
        <v>73</v>
      </c>
      <c r="F3882" t="s">
        <v>51</v>
      </c>
      <c r="G3882" t="s">
        <v>32</v>
      </c>
      <c r="H3882" t="s">
        <v>52</v>
      </c>
      <c r="I3882" t="s">
        <v>75</v>
      </c>
      <c r="J3882">
        <v>3.8</v>
      </c>
      <c r="K3882" t="s">
        <v>35</v>
      </c>
      <c r="L3882">
        <v>52</v>
      </c>
      <c r="M3882" s="2">
        <v>45662</v>
      </c>
      <c r="N3882" t="s">
        <v>68</v>
      </c>
      <c r="O3882">
        <v>8.1</v>
      </c>
      <c r="P3882">
        <v>1.9</v>
      </c>
      <c r="Q3882">
        <v>6090.85</v>
      </c>
      <c r="R3882" t="s">
        <v>59</v>
      </c>
      <c r="S3882">
        <v>3711.54</v>
      </c>
      <c r="T3882">
        <v>4</v>
      </c>
      <c r="U3882">
        <v>2025</v>
      </c>
      <c r="V3882" t="s">
        <v>69</v>
      </c>
      <c r="W3882" s="2">
        <v>45658</v>
      </c>
      <c r="X3882" t="s">
        <v>39</v>
      </c>
      <c r="Y3882" t="s">
        <v>40</v>
      </c>
      <c r="Z3882">
        <v>6090.85</v>
      </c>
      <c r="AA3882">
        <v>3711.54</v>
      </c>
      <c r="AB3882">
        <v>0.60899999999999999</v>
      </c>
    </row>
    <row r="3883" spans="1:28" x14ac:dyDescent="0.25">
      <c r="A3883" t="s">
        <v>3967</v>
      </c>
      <c r="B3883" s="2">
        <v>46253.007638888892</v>
      </c>
      <c r="C3883" s="2">
        <v>46253.507638888892</v>
      </c>
      <c r="D3883" t="s">
        <v>42</v>
      </c>
      <c r="E3883" t="s">
        <v>73</v>
      </c>
      <c r="F3883" t="s">
        <v>51</v>
      </c>
      <c r="G3883" t="s">
        <v>66</v>
      </c>
      <c r="H3883" t="s">
        <v>74</v>
      </c>
      <c r="I3883" t="s">
        <v>57</v>
      </c>
      <c r="J3883">
        <v>0.5</v>
      </c>
      <c r="K3883" t="s">
        <v>35</v>
      </c>
      <c r="L3883">
        <v>52</v>
      </c>
      <c r="M3883" s="2">
        <v>46253</v>
      </c>
      <c r="N3883" t="s">
        <v>36</v>
      </c>
      <c r="O3883">
        <v>8.4</v>
      </c>
      <c r="P3883">
        <v>1.9</v>
      </c>
      <c r="Q3883">
        <v>3465.88</v>
      </c>
      <c r="R3883" t="s">
        <v>77</v>
      </c>
      <c r="S3883">
        <v>2595.09</v>
      </c>
      <c r="T3883">
        <v>4.5</v>
      </c>
      <c r="U3883">
        <v>2026</v>
      </c>
      <c r="V3883" t="s">
        <v>87</v>
      </c>
      <c r="W3883" s="2">
        <v>46235</v>
      </c>
      <c r="X3883" t="s">
        <v>64</v>
      </c>
      <c r="Y3883" t="s">
        <v>48</v>
      </c>
      <c r="Z3883">
        <v>3465.88</v>
      </c>
      <c r="AA3883">
        <v>2595.09</v>
      </c>
      <c r="AB3883">
        <v>0.749</v>
      </c>
    </row>
    <row r="3884" spans="1:28" x14ac:dyDescent="0.25">
      <c r="A3884" t="s">
        <v>3968</v>
      </c>
      <c r="B3884" s="2">
        <v>46018.564583333333</v>
      </c>
      <c r="C3884" s="2">
        <v>46021.464583333327</v>
      </c>
      <c r="D3884" t="s">
        <v>42</v>
      </c>
      <c r="E3884" t="s">
        <v>43</v>
      </c>
      <c r="F3884" t="s">
        <v>51</v>
      </c>
      <c r="G3884" t="s">
        <v>32</v>
      </c>
      <c r="H3884" t="s">
        <v>86</v>
      </c>
      <c r="I3884" t="s">
        <v>34</v>
      </c>
      <c r="J3884">
        <v>2.9</v>
      </c>
      <c r="K3884" t="s">
        <v>35</v>
      </c>
      <c r="L3884">
        <v>54</v>
      </c>
      <c r="M3884" s="2">
        <v>46018</v>
      </c>
      <c r="N3884" t="s">
        <v>36</v>
      </c>
      <c r="O3884">
        <v>7.9</v>
      </c>
      <c r="P3884">
        <v>0.3</v>
      </c>
      <c r="Q3884">
        <v>5238.21</v>
      </c>
      <c r="R3884" t="s">
        <v>59</v>
      </c>
      <c r="S3884">
        <v>3230.68</v>
      </c>
      <c r="T3884">
        <v>4.5</v>
      </c>
      <c r="U3884">
        <v>2025</v>
      </c>
      <c r="V3884" t="s">
        <v>63</v>
      </c>
      <c r="W3884" s="2">
        <v>45992</v>
      </c>
      <c r="X3884" t="s">
        <v>92</v>
      </c>
      <c r="Y3884" t="s">
        <v>40</v>
      </c>
      <c r="Z3884">
        <v>5238.21</v>
      </c>
      <c r="AA3884">
        <v>3230.68</v>
      </c>
      <c r="AB3884">
        <v>0.61699999999999999</v>
      </c>
    </row>
    <row r="3885" spans="1:28" x14ac:dyDescent="0.25">
      <c r="A3885" t="s">
        <v>3969</v>
      </c>
      <c r="B3885" s="2">
        <v>46116.998611111107</v>
      </c>
      <c r="C3885" s="2">
        <v>46123.798611111109</v>
      </c>
      <c r="D3885" t="s">
        <v>29</v>
      </c>
      <c r="E3885" t="s">
        <v>73</v>
      </c>
      <c r="F3885" t="s">
        <v>31</v>
      </c>
      <c r="G3885" t="s">
        <v>32</v>
      </c>
      <c r="H3885" t="s">
        <v>52</v>
      </c>
      <c r="I3885" t="s">
        <v>34</v>
      </c>
      <c r="J3885">
        <v>6.8</v>
      </c>
      <c r="K3885" t="s">
        <v>35</v>
      </c>
      <c r="L3885">
        <v>6</v>
      </c>
      <c r="M3885" s="2">
        <v>46116</v>
      </c>
      <c r="N3885" t="s">
        <v>36</v>
      </c>
      <c r="O3885">
        <v>8.1999999999999993</v>
      </c>
      <c r="P3885">
        <v>2.2000000000000002</v>
      </c>
      <c r="Q3885">
        <v>7029.15</v>
      </c>
      <c r="R3885" t="s">
        <v>59</v>
      </c>
      <c r="S3885">
        <v>3838.22</v>
      </c>
      <c r="T3885">
        <v>4.9000000000000004</v>
      </c>
      <c r="U3885">
        <v>2026</v>
      </c>
      <c r="V3885" t="s">
        <v>38</v>
      </c>
      <c r="W3885" s="2">
        <v>46113</v>
      </c>
      <c r="X3885" t="s">
        <v>92</v>
      </c>
      <c r="Y3885" t="s">
        <v>40</v>
      </c>
      <c r="Z3885">
        <v>7029.15</v>
      </c>
      <c r="AA3885">
        <v>3838.22</v>
      </c>
      <c r="AB3885">
        <v>0.54600000000000004</v>
      </c>
    </row>
    <row r="3886" spans="1:28" x14ac:dyDescent="0.25">
      <c r="A3886" t="s">
        <v>3970</v>
      </c>
      <c r="B3886" s="2">
        <v>45905.021527777782</v>
      </c>
      <c r="C3886" s="2">
        <v>45912.121527777781</v>
      </c>
      <c r="D3886" t="s">
        <v>29</v>
      </c>
      <c r="E3886" t="s">
        <v>83</v>
      </c>
      <c r="F3886" t="s">
        <v>51</v>
      </c>
      <c r="G3886" t="s">
        <v>44</v>
      </c>
      <c r="H3886" t="s">
        <v>56</v>
      </c>
      <c r="I3886" t="s">
        <v>57</v>
      </c>
      <c r="J3886">
        <v>7.1</v>
      </c>
      <c r="K3886" t="s">
        <v>35</v>
      </c>
      <c r="L3886">
        <v>61</v>
      </c>
      <c r="M3886" s="2">
        <v>45905</v>
      </c>
      <c r="N3886" t="s">
        <v>36</v>
      </c>
      <c r="O3886">
        <v>8.4</v>
      </c>
      <c r="P3886">
        <v>4</v>
      </c>
      <c r="Q3886">
        <v>9872.67</v>
      </c>
      <c r="R3886" t="s">
        <v>37</v>
      </c>
      <c r="S3886">
        <v>5416.41</v>
      </c>
      <c r="T3886">
        <v>3.6</v>
      </c>
      <c r="U3886">
        <v>2025</v>
      </c>
      <c r="V3886" t="s">
        <v>53</v>
      </c>
      <c r="W3886" s="2">
        <v>45901</v>
      </c>
      <c r="X3886" t="s">
        <v>81</v>
      </c>
      <c r="Y3886" t="s">
        <v>48</v>
      </c>
      <c r="Z3886">
        <v>9872.67</v>
      </c>
      <c r="AA3886">
        <v>5416.41</v>
      </c>
      <c r="AB3886">
        <v>0.54900000000000004</v>
      </c>
    </row>
    <row r="3887" spans="1:28" x14ac:dyDescent="0.25">
      <c r="A3887" t="s">
        <v>3971</v>
      </c>
      <c r="B3887" s="2">
        <v>46223.821527777778</v>
      </c>
      <c r="C3887" s="2">
        <v>46224.421527777777</v>
      </c>
      <c r="D3887" t="s">
        <v>42</v>
      </c>
      <c r="E3887" t="s">
        <v>30</v>
      </c>
      <c r="F3887" t="s">
        <v>51</v>
      </c>
      <c r="G3887" t="s">
        <v>66</v>
      </c>
      <c r="H3887" t="s">
        <v>86</v>
      </c>
      <c r="I3887" t="s">
        <v>57</v>
      </c>
      <c r="J3887">
        <v>0.6</v>
      </c>
      <c r="K3887" t="s">
        <v>35</v>
      </c>
      <c r="L3887">
        <v>45</v>
      </c>
      <c r="M3887" s="2">
        <v>46223</v>
      </c>
      <c r="N3887" t="s">
        <v>68</v>
      </c>
      <c r="O3887">
        <v>8.1999999999999993</v>
      </c>
      <c r="P3887">
        <v>2.9</v>
      </c>
      <c r="Q3887">
        <v>3385.16</v>
      </c>
      <c r="R3887" t="s">
        <v>77</v>
      </c>
      <c r="S3887">
        <v>1758.53</v>
      </c>
      <c r="T3887">
        <v>4.7</v>
      </c>
      <c r="U3887">
        <v>2026</v>
      </c>
      <c r="V3887" t="s">
        <v>107</v>
      </c>
      <c r="W3887" s="2">
        <v>46204</v>
      </c>
      <c r="X3887" t="s">
        <v>78</v>
      </c>
      <c r="Y3887" t="s">
        <v>48</v>
      </c>
      <c r="Z3887">
        <v>3385.16</v>
      </c>
      <c r="AA3887">
        <v>1758.53</v>
      </c>
      <c r="AB3887">
        <v>0.51900000000000002</v>
      </c>
    </row>
    <row r="3888" spans="1:28" x14ac:dyDescent="0.25">
      <c r="A3888" t="s">
        <v>3972</v>
      </c>
      <c r="B3888" s="2">
        <v>46330.694444444453</v>
      </c>
      <c r="C3888" s="2">
        <v>46331.194444444453</v>
      </c>
      <c r="D3888" t="s">
        <v>42</v>
      </c>
      <c r="E3888" t="s">
        <v>83</v>
      </c>
      <c r="F3888" t="s">
        <v>51</v>
      </c>
      <c r="G3888" t="s">
        <v>44</v>
      </c>
      <c r="H3888" t="s">
        <v>56</v>
      </c>
      <c r="I3888" t="s">
        <v>75</v>
      </c>
      <c r="J3888">
        <v>0.5</v>
      </c>
      <c r="K3888" t="s">
        <v>35</v>
      </c>
      <c r="L3888">
        <v>104</v>
      </c>
      <c r="M3888" s="2">
        <v>46330</v>
      </c>
      <c r="N3888" t="s">
        <v>36</v>
      </c>
      <c r="O3888">
        <v>8.1999999999999993</v>
      </c>
      <c r="P3888">
        <v>1.1000000000000001</v>
      </c>
      <c r="Q3888">
        <v>3752.97</v>
      </c>
      <c r="R3888" t="s">
        <v>77</v>
      </c>
      <c r="S3888">
        <v>2425.48</v>
      </c>
      <c r="T3888">
        <v>3.5</v>
      </c>
      <c r="U3888">
        <v>2026</v>
      </c>
      <c r="V3888" t="s">
        <v>89</v>
      </c>
      <c r="W3888" s="2">
        <v>46327</v>
      </c>
      <c r="X3888" t="s">
        <v>64</v>
      </c>
      <c r="Y3888" t="s">
        <v>48</v>
      </c>
      <c r="Z3888">
        <v>3752.97</v>
      </c>
      <c r="AA3888">
        <v>2425.48</v>
      </c>
      <c r="AB3888">
        <v>0.64600000000000002</v>
      </c>
    </row>
    <row r="3889" spans="1:28" x14ac:dyDescent="0.25">
      <c r="A3889" t="s">
        <v>3973</v>
      </c>
      <c r="B3889" s="2">
        <v>46079.163888888892</v>
      </c>
      <c r="C3889" s="2">
        <v>46079.763888888891</v>
      </c>
      <c r="D3889" t="s">
        <v>50</v>
      </c>
      <c r="E3889" t="s">
        <v>30</v>
      </c>
      <c r="F3889" t="s">
        <v>31</v>
      </c>
      <c r="G3889" t="s">
        <v>32</v>
      </c>
      <c r="H3889" t="s">
        <v>52</v>
      </c>
      <c r="I3889" t="s">
        <v>57</v>
      </c>
      <c r="J3889">
        <v>0.6</v>
      </c>
      <c r="K3889" t="s">
        <v>58</v>
      </c>
      <c r="L3889">
        <v>30</v>
      </c>
      <c r="M3889" s="2">
        <v>46079</v>
      </c>
      <c r="N3889" t="s">
        <v>36</v>
      </c>
      <c r="O3889">
        <v>8</v>
      </c>
      <c r="P3889">
        <v>2.2000000000000002</v>
      </c>
      <c r="Q3889">
        <v>3797.84</v>
      </c>
      <c r="R3889" t="s">
        <v>59</v>
      </c>
      <c r="S3889">
        <v>2193.0500000000002</v>
      </c>
      <c r="T3889">
        <v>3.5</v>
      </c>
      <c r="U3889">
        <v>2026</v>
      </c>
      <c r="V3889" t="s">
        <v>104</v>
      </c>
      <c r="W3889" s="2">
        <v>46054</v>
      </c>
      <c r="X3889" t="s">
        <v>47</v>
      </c>
      <c r="Y3889" t="s">
        <v>48</v>
      </c>
      <c r="Z3889">
        <v>3797.84</v>
      </c>
      <c r="AA3889">
        <v>2193.0500000000002</v>
      </c>
      <c r="AB3889">
        <v>0.57699999999999996</v>
      </c>
    </row>
    <row r="3890" spans="1:28" x14ac:dyDescent="0.25">
      <c r="A3890" t="s">
        <v>3974</v>
      </c>
      <c r="B3890" s="2">
        <v>45672.836111111108</v>
      </c>
      <c r="C3890" s="2">
        <v>45677.336111111108</v>
      </c>
      <c r="D3890" t="s">
        <v>62</v>
      </c>
      <c r="E3890" t="s">
        <v>83</v>
      </c>
      <c r="F3890" t="s">
        <v>31</v>
      </c>
      <c r="G3890" t="s">
        <v>55</v>
      </c>
      <c r="H3890" t="s">
        <v>52</v>
      </c>
      <c r="I3890" t="s">
        <v>34</v>
      </c>
      <c r="J3890">
        <v>4.5</v>
      </c>
      <c r="K3890" t="s">
        <v>58</v>
      </c>
      <c r="L3890">
        <v>40</v>
      </c>
      <c r="M3890" s="2">
        <v>45672</v>
      </c>
      <c r="N3890" t="s">
        <v>68</v>
      </c>
      <c r="O3890">
        <v>8</v>
      </c>
      <c r="P3890">
        <v>1.5</v>
      </c>
      <c r="Q3890">
        <v>7133.55</v>
      </c>
      <c r="R3890" t="s">
        <v>37</v>
      </c>
      <c r="S3890">
        <v>4659.79</v>
      </c>
      <c r="T3890">
        <v>4.0999999999999996</v>
      </c>
      <c r="U3890">
        <v>2025</v>
      </c>
      <c r="V3890" t="s">
        <v>69</v>
      </c>
      <c r="W3890" s="2">
        <v>45658</v>
      </c>
      <c r="X3890" t="s">
        <v>64</v>
      </c>
      <c r="Y3890" t="s">
        <v>48</v>
      </c>
      <c r="Z3890">
        <v>7133.55</v>
      </c>
      <c r="AA3890">
        <v>4659.79</v>
      </c>
      <c r="AB3890">
        <v>0.65300000000000002</v>
      </c>
    </row>
    <row r="3891" spans="1:28" x14ac:dyDescent="0.25">
      <c r="A3891" t="s">
        <v>3975</v>
      </c>
      <c r="B3891" s="2">
        <v>46230.386805555558</v>
      </c>
      <c r="C3891" s="2">
        <v>46234.286805555559</v>
      </c>
      <c r="D3891" t="s">
        <v>91</v>
      </c>
      <c r="E3891" t="s">
        <v>73</v>
      </c>
      <c r="F3891" t="s">
        <v>31</v>
      </c>
      <c r="G3891" t="s">
        <v>44</v>
      </c>
      <c r="H3891" t="s">
        <v>86</v>
      </c>
      <c r="I3891" t="s">
        <v>34</v>
      </c>
      <c r="J3891">
        <v>3.9</v>
      </c>
      <c r="K3891" t="s">
        <v>35</v>
      </c>
      <c r="L3891">
        <v>54</v>
      </c>
      <c r="M3891" s="2">
        <v>46230</v>
      </c>
      <c r="N3891" t="s">
        <v>68</v>
      </c>
      <c r="O3891">
        <v>7.8</v>
      </c>
      <c r="P3891">
        <v>1</v>
      </c>
      <c r="Q3891">
        <v>6950</v>
      </c>
      <c r="R3891" t="s">
        <v>37</v>
      </c>
      <c r="S3891">
        <v>5276.84</v>
      </c>
      <c r="T3891">
        <v>4</v>
      </c>
      <c r="U3891">
        <v>2026</v>
      </c>
      <c r="V3891" t="s">
        <v>107</v>
      </c>
      <c r="W3891" s="2">
        <v>46204</v>
      </c>
      <c r="X3891" t="s">
        <v>78</v>
      </c>
      <c r="Y3891" t="s">
        <v>48</v>
      </c>
      <c r="Z3891">
        <v>6950</v>
      </c>
      <c r="AA3891">
        <v>5276.84</v>
      </c>
      <c r="AB3891">
        <v>0.75900000000000001</v>
      </c>
    </row>
    <row r="3892" spans="1:28" x14ac:dyDescent="0.25">
      <c r="A3892" t="s">
        <v>3976</v>
      </c>
      <c r="B3892" s="2">
        <v>45779.947222222218</v>
      </c>
      <c r="C3892" s="2">
        <v>45783.947222222218</v>
      </c>
      <c r="D3892" t="s">
        <v>91</v>
      </c>
      <c r="E3892" t="s">
        <v>43</v>
      </c>
      <c r="F3892" t="s">
        <v>51</v>
      </c>
      <c r="G3892" t="s">
        <v>55</v>
      </c>
      <c r="H3892" t="s">
        <v>52</v>
      </c>
      <c r="I3892" t="s">
        <v>57</v>
      </c>
      <c r="J3892">
        <v>4</v>
      </c>
      <c r="K3892" t="s">
        <v>35</v>
      </c>
      <c r="L3892">
        <v>43</v>
      </c>
      <c r="M3892" s="2">
        <v>45779</v>
      </c>
      <c r="N3892" t="s">
        <v>36</v>
      </c>
      <c r="O3892">
        <v>7.5</v>
      </c>
      <c r="P3892">
        <v>0.6</v>
      </c>
      <c r="Q3892">
        <v>6266.96</v>
      </c>
      <c r="R3892" t="s">
        <v>77</v>
      </c>
      <c r="S3892">
        <v>4804.8100000000004</v>
      </c>
      <c r="T3892">
        <v>3.8</v>
      </c>
      <c r="U3892">
        <v>2025</v>
      </c>
      <c r="V3892" t="s">
        <v>80</v>
      </c>
      <c r="W3892" s="2">
        <v>45778</v>
      </c>
      <c r="X3892" t="s">
        <v>81</v>
      </c>
      <c r="Y3892" t="s">
        <v>48</v>
      </c>
      <c r="Z3892">
        <v>6266.96</v>
      </c>
      <c r="AA3892">
        <v>4804.8100000000004</v>
      </c>
      <c r="AB3892">
        <v>0.76700000000000002</v>
      </c>
    </row>
    <row r="3893" spans="1:28" x14ac:dyDescent="0.25">
      <c r="A3893" t="s">
        <v>3977</v>
      </c>
      <c r="B3893" s="2">
        <v>45934.765972222223</v>
      </c>
      <c r="C3893" s="2">
        <v>45939.165972222218</v>
      </c>
      <c r="D3893" t="s">
        <v>91</v>
      </c>
      <c r="E3893" t="s">
        <v>83</v>
      </c>
      <c r="F3893" t="s">
        <v>51</v>
      </c>
      <c r="G3893" t="s">
        <v>32</v>
      </c>
      <c r="H3893" t="s">
        <v>67</v>
      </c>
      <c r="I3893" t="s">
        <v>34</v>
      </c>
      <c r="J3893">
        <v>4.4000000000000004</v>
      </c>
      <c r="K3893" t="s">
        <v>35</v>
      </c>
      <c r="L3893">
        <v>57</v>
      </c>
      <c r="M3893" s="2">
        <v>45934</v>
      </c>
      <c r="N3893" t="s">
        <v>36</v>
      </c>
      <c r="O3893">
        <v>8</v>
      </c>
      <c r="P3893">
        <v>0.9</v>
      </c>
      <c r="Q3893">
        <v>5508.65</v>
      </c>
      <c r="R3893" t="s">
        <v>37</v>
      </c>
      <c r="S3893">
        <v>3149.51</v>
      </c>
      <c r="T3893">
        <v>4.2</v>
      </c>
      <c r="U3893">
        <v>2025</v>
      </c>
      <c r="V3893" t="s">
        <v>97</v>
      </c>
      <c r="W3893" s="2">
        <v>45931</v>
      </c>
      <c r="X3893" t="s">
        <v>92</v>
      </c>
      <c r="Y3893" t="s">
        <v>40</v>
      </c>
      <c r="Z3893">
        <v>5508.65</v>
      </c>
      <c r="AA3893">
        <v>3149.51</v>
      </c>
      <c r="AB3893">
        <v>0.57199999999999995</v>
      </c>
    </row>
    <row r="3894" spans="1:28" x14ac:dyDescent="0.25">
      <c r="A3894" t="s">
        <v>3978</v>
      </c>
      <c r="B3894" s="2">
        <v>46215.448611111111</v>
      </c>
      <c r="C3894" s="2">
        <v>46218.448611111111</v>
      </c>
      <c r="D3894" t="s">
        <v>72</v>
      </c>
      <c r="E3894" t="s">
        <v>30</v>
      </c>
      <c r="F3894" t="s">
        <v>31</v>
      </c>
      <c r="G3894" t="s">
        <v>32</v>
      </c>
      <c r="H3894" t="s">
        <v>74</v>
      </c>
      <c r="I3894" t="s">
        <v>57</v>
      </c>
      <c r="J3894">
        <v>3</v>
      </c>
      <c r="K3894" t="s">
        <v>35</v>
      </c>
      <c r="L3894">
        <v>42</v>
      </c>
      <c r="M3894" s="2">
        <v>46215</v>
      </c>
      <c r="N3894" t="s">
        <v>36</v>
      </c>
      <c r="O3894">
        <v>9.8000000000000007</v>
      </c>
      <c r="P3894">
        <v>1.1000000000000001</v>
      </c>
      <c r="Q3894">
        <v>5377.15</v>
      </c>
      <c r="R3894" t="s">
        <v>37</v>
      </c>
      <c r="S3894">
        <v>2936.26</v>
      </c>
      <c r="T3894">
        <v>5</v>
      </c>
      <c r="U3894">
        <v>2026</v>
      </c>
      <c r="V3894" t="s">
        <v>107</v>
      </c>
      <c r="W3894" s="2">
        <v>46204</v>
      </c>
      <c r="X3894" t="s">
        <v>39</v>
      </c>
      <c r="Y3894" t="s">
        <v>40</v>
      </c>
      <c r="Z3894">
        <v>5377.15</v>
      </c>
      <c r="AA3894">
        <v>2936.26</v>
      </c>
      <c r="AB3894">
        <v>0.54600000000000004</v>
      </c>
    </row>
    <row r="3895" spans="1:28" x14ac:dyDescent="0.25">
      <c r="A3895" t="s">
        <v>3979</v>
      </c>
      <c r="B3895" s="2">
        <v>46110.68472222222</v>
      </c>
      <c r="C3895" s="2">
        <v>46114.284722222219</v>
      </c>
      <c r="D3895" t="s">
        <v>72</v>
      </c>
      <c r="E3895" t="s">
        <v>30</v>
      </c>
      <c r="F3895" t="s">
        <v>51</v>
      </c>
      <c r="G3895" t="s">
        <v>44</v>
      </c>
      <c r="H3895" t="s">
        <v>74</v>
      </c>
      <c r="I3895" t="s">
        <v>57</v>
      </c>
      <c r="J3895">
        <v>3.6</v>
      </c>
      <c r="K3895" t="s">
        <v>35</v>
      </c>
      <c r="L3895">
        <v>52</v>
      </c>
      <c r="M3895" s="2">
        <v>46110</v>
      </c>
      <c r="N3895" t="s">
        <v>36</v>
      </c>
      <c r="O3895">
        <v>11.9</v>
      </c>
      <c r="P3895">
        <v>3.3</v>
      </c>
      <c r="Q3895">
        <v>5549.33</v>
      </c>
      <c r="R3895" t="s">
        <v>77</v>
      </c>
      <c r="S3895">
        <v>2755.81</v>
      </c>
      <c r="T3895">
        <v>4.2</v>
      </c>
      <c r="U3895">
        <v>2026</v>
      </c>
      <c r="V3895" t="s">
        <v>46</v>
      </c>
      <c r="W3895" s="2">
        <v>46082</v>
      </c>
      <c r="X3895" t="s">
        <v>39</v>
      </c>
      <c r="Y3895" t="s">
        <v>40</v>
      </c>
      <c r="Z3895">
        <v>5549.33</v>
      </c>
      <c r="AA3895">
        <v>2755.81</v>
      </c>
      <c r="AB3895">
        <v>0.497</v>
      </c>
    </row>
    <row r="3896" spans="1:28" x14ac:dyDescent="0.25">
      <c r="A3896" t="s">
        <v>3980</v>
      </c>
      <c r="B3896" s="2">
        <v>46047.568749999999</v>
      </c>
      <c r="C3896" s="2">
        <v>46053.868750000001</v>
      </c>
      <c r="D3896" t="s">
        <v>113</v>
      </c>
      <c r="E3896" t="s">
        <v>73</v>
      </c>
      <c r="F3896" t="s">
        <v>31</v>
      </c>
      <c r="G3896" t="s">
        <v>55</v>
      </c>
      <c r="H3896" t="s">
        <v>67</v>
      </c>
      <c r="I3896" t="s">
        <v>57</v>
      </c>
      <c r="J3896">
        <v>6.3</v>
      </c>
      <c r="K3896" t="s">
        <v>35</v>
      </c>
      <c r="L3896">
        <v>28</v>
      </c>
      <c r="M3896" s="2">
        <v>46047</v>
      </c>
      <c r="N3896" t="s">
        <v>36</v>
      </c>
      <c r="O3896">
        <v>11.8</v>
      </c>
      <c r="P3896">
        <v>2.2000000000000002</v>
      </c>
      <c r="Q3896">
        <v>6935.63</v>
      </c>
      <c r="R3896" t="s">
        <v>37</v>
      </c>
      <c r="S3896">
        <v>3896.9</v>
      </c>
      <c r="T3896">
        <v>4.5999999999999996</v>
      </c>
      <c r="U3896">
        <v>2026</v>
      </c>
      <c r="V3896" t="s">
        <v>69</v>
      </c>
      <c r="W3896" s="2">
        <v>46023</v>
      </c>
      <c r="X3896" t="s">
        <v>39</v>
      </c>
      <c r="Y3896" t="s">
        <v>40</v>
      </c>
      <c r="Z3896">
        <v>6935.63</v>
      </c>
      <c r="AA3896">
        <v>3896.9</v>
      </c>
      <c r="AB3896">
        <v>0.56200000000000006</v>
      </c>
    </row>
    <row r="3897" spans="1:28" x14ac:dyDescent="0.25">
      <c r="A3897" t="s">
        <v>3981</v>
      </c>
      <c r="B3897" s="2">
        <v>45951.327777777777</v>
      </c>
      <c r="C3897" s="2">
        <v>45954.327777777777</v>
      </c>
      <c r="D3897" t="s">
        <v>50</v>
      </c>
      <c r="E3897" t="s">
        <v>30</v>
      </c>
      <c r="F3897" t="s">
        <v>31</v>
      </c>
      <c r="G3897" t="s">
        <v>44</v>
      </c>
      <c r="H3897" t="s">
        <v>67</v>
      </c>
      <c r="I3897" t="s">
        <v>34</v>
      </c>
      <c r="J3897">
        <v>3</v>
      </c>
      <c r="K3897" t="s">
        <v>35</v>
      </c>
      <c r="L3897">
        <v>64</v>
      </c>
      <c r="M3897" s="2">
        <v>45951</v>
      </c>
      <c r="N3897" t="s">
        <v>68</v>
      </c>
      <c r="O3897">
        <v>8.1</v>
      </c>
      <c r="P3897">
        <v>0.7</v>
      </c>
      <c r="Q3897">
        <v>6440.41</v>
      </c>
      <c r="R3897" t="s">
        <v>37</v>
      </c>
      <c r="S3897">
        <v>4069.62</v>
      </c>
      <c r="T3897">
        <v>4.3</v>
      </c>
      <c r="U3897">
        <v>2025</v>
      </c>
      <c r="V3897" t="s">
        <v>97</v>
      </c>
      <c r="W3897" s="2">
        <v>45931</v>
      </c>
      <c r="X3897" t="s">
        <v>70</v>
      </c>
      <c r="Y3897" t="s">
        <v>48</v>
      </c>
      <c r="Z3897">
        <v>6440.41</v>
      </c>
      <c r="AA3897">
        <v>4069.62</v>
      </c>
      <c r="AB3897">
        <v>0.63200000000000001</v>
      </c>
    </row>
    <row r="3898" spans="1:28" x14ac:dyDescent="0.25">
      <c r="A3898" t="s">
        <v>3982</v>
      </c>
      <c r="B3898" s="2">
        <v>46231.07708333333</v>
      </c>
      <c r="C3898" s="2">
        <v>46237.777083333327</v>
      </c>
      <c r="D3898" t="s">
        <v>29</v>
      </c>
      <c r="E3898" t="s">
        <v>73</v>
      </c>
      <c r="F3898" t="s">
        <v>31</v>
      </c>
      <c r="G3898" t="s">
        <v>32</v>
      </c>
      <c r="H3898" t="s">
        <v>45</v>
      </c>
      <c r="I3898" t="s">
        <v>57</v>
      </c>
      <c r="J3898">
        <v>6.7</v>
      </c>
      <c r="K3898" t="s">
        <v>35</v>
      </c>
      <c r="L3898">
        <v>44</v>
      </c>
      <c r="M3898" s="2">
        <v>46231</v>
      </c>
      <c r="N3898" t="s">
        <v>36</v>
      </c>
      <c r="O3898">
        <v>8</v>
      </c>
      <c r="P3898">
        <v>2</v>
      </c>
      <c r="Q3898">
        <v>8023.88</v>
      </c>
      <c r="R3898" t="s">
        <v>37</v>
      </c>
      <c r="S3898">
        <v>5302.04</v>
      </c>
      <c r="T3898">
        <v>3.8</v>
      </c>
      <c r="U3898">
        <v>2026</v>
      </c>
      <c r="V3898" t="s">
        <v>107</v>
      </c>
      <c r="W3898" s="2">
        <v>46204</v>
      </c>
      <c r="X3898" t="s">
        <v>70</v>
      </c>
      <c r="Y3898" t="s">
        <v>48</v>
      </c>
      <c r="Z3898">
        <v>8023.88</v>
      </c>
      <c r="AA3898">
        <v>5302.04</v>
      </c>
      <c r="AB3898">
        <v>0.66100000000000003</v>
      </c>
    </row>
    <row r="3899" spans="1:28" x14ac:dyDescent="0.25">
      <c r="A3899" t="s">
        <v>3983</v>
      </c>
      <c r="B3899" s="2">
        <v>46255.913194444453</v>
      </c>
      <c r="C3899" s="2">
        <v>46262.613194444442</v>
      </c>
      <c r="D3899" t="s">
        <v>29</v>
      </c>
      <c r="E3899" t="s">
        <v>83</v>
      </c>
      <c r="F3899" t="s">
        <v>51</v>
      </c>
      <c r="G3899" t="s">
        <v>55</v>
      </c>
      <c r="H3899" t="s">
        <v>86</v>
      </c>
      <c r="I3899" t="s">
        <v>34</v>
      </c>
      <c r="J3899">
        <v>6.7</v>
      </c>
      <c r="K3899" t="s">
        <v>35</v>
      </c>
      <c r="L3899">
        <v>39</v>
      </c>
      <c r="M3899" s="2">
        <v>46255</v>
      </c>
      <c r="N3899" t="s">
        <v>68</v>
      </c>
      <c r="O3899">
        <v>8.3000000000000007</v>
      </c>
      <c r="P3899">
        <v>2.2000000000000002</v>
      </c>
      <c r="Q3899">
        <v>8334.5</v>
      </c>
      <c r="R3899" t="s">
        <v>77</v>
      </c>
      <c r="S3899">
        <v>4245.99</v>
      </c>
      <c r="T3899">
        <v>3.6</v>
      </c>
      <c r="U3899">
        <v>2026</v>
      </c>
      <c r="V3899" t="s">
        <v>87</v>
      </c>
      <c r="W3899" s="2">
        <v>46235</v>
      </c>
      <c r="X3899" t="s">
        <v>81</v>
      </c>
      <c r="Y3899" t="s">
        <v>48</v>
      </c>
      <c r="Z3899">
        <v>8334.5</v>
      </c>
      <c r="AA3899">
        <v>4245.99</v>
      </c>
      <c r="AB3899">
        <v>0.50900000000000001</v>
      </c>
    </row>
    <row r="3900" spans="1:28" x14ac:dyDescent="0.25">
      <c r="A3900" t="s">
        <v>3984</v>
      </c>
      <c r="B3900" s="2">
        <v>46103.265277777777</v>
      </c>
      <c r="C3900" s="2">
        <v>46104.265277777777</v>
      </c>
      <c r="D3900" t="s">
        <v>42</v>
      </c>
      <c r="E3900" t="s">
        <v>83</v>
      </c>
      <c r="F3900" t="s">
        <v>51</v>
      </c>
      <c r="G3900" t="s">
        <v>66</v>
      </c>
      <c r="H3900" t="s">
        <v>52</v>
      </c>
      <c r="I3900" t="s">
        <v>57</v>
      </c>
      <c r="J3900">
        <v>1</v>
      </c>
      <c r="K3900" t="s">
        <v>35</v>
      </c>
      <c r="L3900">
        <v>94</v>
      </c>
      <c r="M3900" s="2">
        <v>46103</v>
      </c>
      <c r="N3900" t="s">
        <v>68</v>
      </c>
      <c r="O3900">
        <v>7.9</v>
      </c>
      <c r="P3900">
        <v>1.8</v>
      </c>
      <c r="Q3900">
        <v>2958.56</v>
      </c>
      <c r="R3900" t="s">
        <v>37</v>
      </c>
      <c r="S3900">
        <v>1638</v>
      </c>
      <c r="T3900">
        <v>3.7</v>
      </c>
      <c r="U3900">
        <v>2026</v>
      </c>
      <c r="V3900" t="s">
        <v>46</v>
      </c>
      <c r="W3900" s="2">
        <v>46082</v>
      </c>
      <c r="X3900" t="s">
        <v>39</v>
      </c>
      <c r="Y3900" t="s">
        <v>40</v>
      </c>
      <c r="Z3900">
        <v>2958.56</v>
      </c>
      <c r="AA3900">
        <v>1638</v>
      </c>
      <c r="AB3900">
        <v>0.55400000000000005</v>
      </c>
    </row>
    <row r="3901" spans="1:28" x14ac:dyDescent="0.25">
      <c r="A3901" t="s">
        <v>3985</v>
      </c>
      <c r="B3901" s="2">
        <v>45867.011111111111</v>
      </c>
      <c r="C3901" s="2">
        <v>45870.511111111111</v>
      </c>
      <c r="D3901" t="s">
        <v>91</v>
      </c>
      <c r="E3901" t="s">
        <v>43</v>
      </c>
      <c r="F3901" t="s">
        <v>51</v>
      </c>
      <c r="G3901" t="s">
        <v>32</v>
      </c>
      <c r="H3901" t="s">
        <v>74</v>
      </c>
      <c r="I3901" t="s">
        <v>57</v>
      </c>
      <c r="J3901">
        <v>3.5</v>
      </c>
      <c r="K3901" t="s">
        <v>35</v>
      </c>
      <c r="L3901">
        <v>60</v>
      </c>
      <c r="M3901" s="2">
        <v>45867</v>
      </c>
      <c r="N3901" t="s">
        <v>36</v>
      </c>
      <c r="O3901">
        <v>8</v>
      </c>
      <c r="P3901">
        <v>1.6</v>
      </c>
      <c r="Q3901">
        <v>5486.07</v>
      </c>
      <c r="R3901" t="s">
        <v>37</v>
      </c>
      <c r="S3901">
        <v>2702.37</v>
      </c>
      <c r="T3901">
        <v>4</v>
      </c>
      <c r="U3901">
        <v>2025</v>
      </c>
      <c r="V3901" t="s">
        <v>107</v>
      </c>
      <c r="W3901" s="2">
        <v>45839</v>
      </c>
      <c r="X3901" t="s">
        <v>70</v>
      </c>
      <c r="Y3901" t="s">
        <v>48</v>
      </c>
      <c r="Z3901">
        <v>5486.07</v>
      </c>
      <c r="AA3901">
        <v>2702.37</v>
      </c>
      <c r="AB3901">
        <v>0.49299999999999999</v>
      </c>
    </row>
    <row r="3902" spans="1:28" x14ac:dyDescent="0.25">
      <c r="A3902" t="s">
        <v>3986</v>
      </c>
      <c r="B3902" s="2">
        <v>46247.341666666667</v>
      </c>
      <c r="C3902" s="2">
        <v>46251.341666666667</v>
      </c>
      <c r="D3902" t="s">
        <v>62</v>
      </c>
      <c r="E3902" t="s">
        <v>43</v>
      </c>
      <c r="F3902" t="s">
        <v>51</v>
      </c>
      <c r="G3902" t="s">
        <v>44</v>
      </c>
      <c r="H3902" t="s">
        <v>45</v>
      </c>
      <c r="I3902" t="s">
        <v>34</v>
      </c>
      <c r="J3902">
        <v>4</v>
      </c>
      <c r="K3902" t="s">
        <v>35</v>
      </c>
      <c r="L3902">
        <v>65</v>
      </c>
      <c r="M3902" s="2">
        <v>46247</v>
      </c>
      <c r="N3902" t="s">
        <v>36</v>
      </c>
      <c r="O3902">
        <v>12</v>
      </c>
      <c r="P3902">
        <v>1.5</v>
      </c>
      <c r="Q3902">
        <v>6827.55</v>
      </c>
      <c r="R3902" t="s">
        <v>37</v>
      </c>
      <c r="S3902">
        <v>4867.12</v>
      </c>
      <c r="T3902">
        <v>4.5</v>
      </c>
      <c r="U3902">
        <v>2026</v>
      </c>
      <c r="V3902" t="s">
        <v>87</v>
      </c>
      <c r="W3902" s="2">
        <v>46235</v>
      </c>
      <c r="X3902" t="s">
        <v>47</v>
      </c>
      <c r="Y3902" t="s">
        <v>48</v>
      </c>
      <c r="Z3902">
        <v>6827.55</v>
      </c>
      <c r="AA3902">
        <v>4867.12</v>
      </c>
      <c r="AB3902">
        <v>0.71299999999999997</v>
      </c>
    </row>
    <row r="3903" spans="1:28" x14ac:dyDescent="0.25">
      <c r="A3903" t="s">
        <v>3987</v>
      </c>
      <c r="B3903" s="2">
        <v>46371.94027777778</v>
      </c>
      <c r="C3903" s="2">
        <v>46373.340277777781</v>
      </c>
      <c r="D3903" t="s">
        <v>42</v>
      </c>
      <c r="E3903" t="s">
        <v>43</v>
      </c>
      <c r="F3903" t="s">
        <v>31</v>
      </c>
      <c r="G3903" t="s">
        <v>32</v>
      </c>
      <c r="H3903" t="s">
        <v>52</v>
      </c>
      <c r="I3903" t="s">
        <v>34</v>
      </c>
      <c r="J3903">
        <v>1.4</v>
      </c>
      <c r="K3903" t="s">
        <v>35</v>
      </c>
      <c r="L3903">
        <v>73</v>
      </c>
      <c r="M3903" s="2">
        <v>46371</v>
      </c>
      <c r="N3903" t="s">
        <v>36</v>
      </c>
      <c r="O3903">
        <v>11.9</v>
      </c>
      <c r="P3903">
        <v>2.6</v>
      </c>
      <c r="Q3903">
        <v>5669.37</v>
      </c>
      <c r="R3903" t="s">
        <v>77</v>
      </c>
      <c r="S3903">
        <v>3180.79</v>
      </c>
      <c r="T3903">
        <v>3.5</v>
      </c>
      <c r="U3903">
        <v>2026</v>
      </c>
      <c r="V3903" t="s">
        <v>63</v>
      </c>
      <c r="W3903" s="2">
        <v>46357</v>
      </c>
      <c r="X3903" t="s">
        <v>70</v>
      </c>
      <c r="Y3903" t="s">
        <v>48</v>
      </c>
      <c r="Z3903">
        <v>5669.37</v>
      </c>
      <c r="AA3903">
        <v>3180.79</v>
      </c>
      <c r="AB3903">
        <v>0.56100000000000005</v>
      </c>
    </row>
    <row r="3904" spans="1:28" x14ac:dyDescent="0.25">
      <c r="A3904" t="s">
        <v>3988</v>
      </c>
      <c r="B3904" s="2">
        <v>45959.642361111109</v>
      </c>
      <c r="C3904" s="2">
        <v>45963.542361111111</v>
      </c>
      <c r="D3904" t="s">
        <v>62</v>
      </c>
      <c r="E3904" t="s">
        <v>73</v>
      </c>
      <c r="F3904" t="s">
        <v>51</v>
      </c>
      <c r="G3904" t="s">
        <v>32</v>
      </c>
      <c r="H3904" t="s">
        <v>52</v>
      </c>
      <c r="I3904" t="s">
        <v>57</v>
      </c>
      <c r="J3904">
        <v>3.9</v>
      </c>
      <c r="K3904" t="s">
        <v>58</v>
      </c>
      <c r="L3904">
        <v>49</v>
      </c>
      <c r="M3904" s="2">
        <v>45959</v>
      </c>
      <c r="N3904" t="s">
        <v>76</v>
      </c>
      <c r="O3904">
        <v>8</v>
      </c>
      <c r="P3904">
        <v>0</v>
      </c>
      <c r="Q3904">
        <v>4494.83</v>
      </c>
      <c r="R3904" t="s">
        <v>37</v>
      </c>
      <c r="S3904">
        <v>2924.96</v>
      </c>
      <c r="T3904">
        <v>4.2</v>
      </c>
      <c r="U3904">
        <v>2025</v>
      </c>
      <c r="V3904" t="s">
        <v>97</v>
      </c>
      <c r="W3904" s="2">
        <v>45931</v>
      </c>
      <c r="X3904" t="s">
        <v>64</v>
      </c>
      <c r="Y3904" t="s">
        <v>48</v>
      </c>
      <c r="Z3904">
        <v>4494.83</v>
      </c>
      <c r="AA3904">
        <v>2924.96</v>
      </c>
      <c r="AB3904">
        <v>0.65100000000000002</v>
      </c>
    </row>
    <row r="3905" spans="1:28" x14ac:dyDescent="0.25">
      <c r="A3905" t="s">
        <v>3989</v>
      </c>
      <c r="B3905" s="2">
        <v>45880.992361111108</v>
      </c>
      <c r="C3905" s="2">
        <v>45885.092361111107</v>
      </c>
      <c r="D3905" t="s">
        <v>85</v>
      </c>
      <c r="E3905" t="s">
        <v>30</v>
      </c>
      <c r="F3905" t="s">
        <v>31</v>
      </c>
      <c r="G3905" t="s">
        <v>44</v>
      </c>
      <c r="H3905" t="s">
        <v>33</v>
      </c>
      <c r="I3905" t="s">
        <v>34</v>
      </c>
      <c r="J3905">
        <v>4.0999999999999996</v>
      </c>
      <c r="K3905" t="s">
        <v>35</v>
      </c>
      <c r="L3905">
        <v>57</v>
      </c>
      <c r="M3905" s="2">
        <v>45880</v>
      </c>
      <c r="N3905" t="s">
        <v>36</v>
      </c>
      <c r="O3905">
        <v>8.3000000000000007</v>
      </c>
      <c r="P3905">
        <v>2.2999999999999998</v>
      </c>
      <c r="Q3905">
        <v>6046.99</v>
      </c>
      <c r="R3905" t="s">
        <v>37</v>
      </c>
      <c r="S3905">
        <v>3737.43</v>
      </c>
      <c r="T3905">
        <v>4</v>
      </c>
      <c r="U3905">
        <v>2025</v>
      </c>
      <c r="V3905" t="s">
        <v>87</v>
      </c>
      <c r="W3905" s="2">
        <v>45870</v>
      </c>
      <c r="X3905" t="s">
        <v>78</v>
      </c>
      <c r="Y3905" t="s">
        <v>48</v>
      </c>
      <c r="Z3905">
        <v>6046.99</v>
      </c>
      <c r="AA3905">
        <v>3737.43</v>
      </c>
      <c r="AB3905">
        <v>0.61799999999999999</v>
      </c>
    </row>
    <row r="3906" spans="1:28" x14ac:dyDescent="0.25">
      <c r="A3906" t="s">
        <v>3990</v>
      </c>
      <c r="B3906" s="2">
        <v>45660.080555555563</v>
      </c>
      <c r="C3906" s="2">
        <v>45663.580555555563</v>
      </c>
      <c r="D3906" t="s">
        <v>62</v>
      </c>
      <c r="E3906" t="s">
        <v>73</v>
      </c>
      <c r="F3906" t="s">
        <v>31</v>
      </c>
      <c r="G3906" t="s">
        <v>44</v>
      </c>
      <c r="H3906" t="s">
        <v>74</v>
      </c>
      <c r="I3906" t="s">
        <v>34</v>
      </c>
      <c r="J3906">
        <v>3.5</v>
      </c>
      <c r="K3906" t="s">
        <v>35</v>
      </c>
      <c r="L3906">
        <v>65</v>
      </c>
      <c r="M3906" s="2">
        <v>45660</v>
      </c>
      <c r="N3906" t="s">
        <v>36</v>
      </c>
      <c r="O3906">
        <v>8.1999999999999993</v>
      </c>
      <c r="P3906">
        <v>1.1000000000000001</v>
      </c>
      <c r="Q3906">
        <v>2747.59</v>
      </c>
      <c r="R3906" t="s">
        <v>37</v>
      </c>
      <c r="S3906">
        <v>1712.32</v>
      </c>
      <c r="T3906">
        <v>3.8</v>
      </c>
      <c r="U3906">
        <v>2025</v>
      </c>
      <c r="V3906" t="s">
        <v>69</v>
      </c>
      <c r="W3906" s="2">
        <v>45658</v>
      </c>
      <c r="X3906" t="s">
        <v>81</v>
      </c>
      <c r="Y3906" t="s">
        <v>48</v>
      </c>
      <c r="Z3906">
        <v>2747.59</v>
      </c>
      <c r="AA3906">
        <v>1712.32</v>
      </c>
      <c r="AB3906">
        <v>0.623</v>
      </c>
    </row>
    <row r="3907" spans="1:28" x14ac:dyDescent="0.25">
      <c r="A3907" t="s">
        <v>3991</v>
      </c>
      <c r="B3907" s="2">
        <v>46175.61041666667</v>
      </c>
      <c r="C3907" s="2">
        <v>46178.810416666667</v>
      </c>
      <c r="D3907" t="s">
        <v>50</v>
      </c>
      <c r="E3907" t="s">
        <v>83</v>
      </c>
      <c r="F3907" t="s">
        <v>31</v>
      </c>
      <c r="G3907" t="s">
        <v>55</v>
      </c>
      <c r="H3907" t="s">
        <v>52</v>
      </c>
      <c r="I3907" t="s">
        <v>75</v>
      </c>
      <c r="J3907">
        <v>3.2</v>
      </c>
      <c r="K3907" t="s">
        <v>35</v>
      </c>
      <c r="L3907">
        <v>66</v>
      </c>
      <c r="M3907" s="2">
        <v>46175</v>
      </c>
      <c r="N3907" t="s">
        <v>36</v>
      </c>
      <c r="O3907">
        <v>7.9</v>
      </c>
      <c r="P3907">
        <v>2.4</v>
      </c>
      <c r="Q3907">
        <v>4929.71</v>
      </c>
      <c r="R3907" t="s">
        <v>37</v>
      </c>
      <c r="S3907">
        <v>3350.76</v>
      </c>
      <c r="T3907">
        <v>4.0999999999999996</v>
      </c>
      <c r="U3907">
        <v>2026</v>
      </c>
      <c r="V3907" t="s">
        <v>110</v>
      </c>
      <c r="W3907" s="2">
        <v>46174</v>
      </c>
      <c r="X3907" t="s">
        <v>70</v>
      </c>
      <c r="Y3907" t="s">
        <v>48</v>
      </c>
      <c r="Z3907">
        <v>4929.71</v>
      </c>
      <c r="AA3907">
        <v>3350.76</v>
      </c>
      <c r="AB3907">
        <v>0.68</v>
      </c>
    </row>
    <row r="3908" spans="1:28" x14ac:dyDescent="0.25">
      <c r="A3908" t="s">
        <v>3992</v>
      </c>
      <c r="B3908" s="2">
        <v>45750.07916666667</v>
      </c>
      <c r="C3908" s="2">
        <v>45753.57916666667</v>
      </c>
      <c r="D3908" t="s">
        <v>85</v>
      </c>
      <c r="E3908" t="s">
        <v>73</v>
      </c>
      <c r="F3908" t="s">
        <v>31</v>
      </c>
      <c r="G3908" t="s">
        <v>32</v>
      </c>
      <c r="H3908" t="s">
        <v>67</v>
      </c>
      <c r="I3908" t="s">
        <v>57</v>
      </c>
      <c r="J3908">
        <v>3.5</v>
      </c>
      <c r="K3908" t="s">
        <v>35</v>
      </c>
      <c r="L3908">
        <v>80</v>
      </c>
      <c r="M3908" s="2">
        <v>45750</v>
      </c>
      <c r="N3908" t="s">
        <v>68</v>
      </c>
      <c r="O3908">
        <v>7.9</v>
      </c>
      <c r="P3908">
        <v>3.3</v>
      </c>
      <c r="Q3908">
        <v>5760.53</v>
      </c>
      <c r="R3908" t="s">
        <v>77</v>
      </c>
      <c r="S3908">
        <v>3474.31</v>
      </c>
      <c r="T3908">
        <v>3.9</v>
      </c>
      <c r="U3908">
        <v>2025</v>
      </c>
      <c r="V3908" t="s">
        <v>38</v>
      </c>
      <c r="W3908" s="2">
        <v>45748</v>
      </c>
      <c r="X3908" t="s">
        <v>47</v>
      </c>
      <c r="Y3908" t="s">
        <v>48</v>
      </c>
      <c r="Z3908">
        <v>5760.53</v>
      </c>
      <c r="AA3908">
        <v>3474.31</v>
      </c>
      <c r="AB3908">
        <v>0.60299999999999998</v>
      </c>
    </row>
    <row r="3909" spans="1:28" x14ac:dyDescent="0.25">
      <c r="A3909" t="s">
        <v>3993</v>
      </c>
      <c r="B3909" s="2">
        <v>46177.564583333333</v>
      </c>
      <c r="C3909" s="2">
        <v>46183.664583333331</v>
      </c>
      <c r="D3909" t="s">
        <v>29</v>
      </c>
      <c r="E3909" t="s">
        <v>30</v>
      </c>
      <c r="F3909" t="s">
        <v>31</v>
      </c>
      <c r="G3909" t="s">
        <v>32</v>
      </c>
      <c r="H3909" t="s">
        <v>45</v>
      </c>
      <c r="I3909" t="s">
        <v>57</v>
      </c>
      <c r="J3909">
        <v>6.1</v>
      </c>
      <c r="K3909" t="s">
        <v>35</v>
      </c>
      <c r="L3909">
        <v>45</v>
      </c>
      <c r="M3909" s="2">
        <v>46177</v>
      </c>
      <c r="N3909" t="s">
        <v>68</v>
      </c>
      <c r="O3909">
        <v>7.8</v>
      </c>
      <c r="P3909">
        <v>0.9</v>
      </c>
      <c r="Q3909">
        <v>7801.78</v>
      </c>
      <c r="R3909" t="s">
        <v>37</v>
      </c>
      <c r="S3909">
        <v>4329.62</v>
      </c>
      <c r="T3909">
        <v>4.7</v>
      </c>
      <c r="U3909">
        <v>2026</v>
      </c>
      <c r="V3909" t="s">
        <v>110</v>
      </c>
      <c r="W3909" s="2">
        <v>46174</v>
      </c>
      <c r="X3909" t="s">
        <v>47</v>
      </c>
      <c r="Y3909" t="s">
        <v>48</v>
      </c>
      <c r="Z3909">
        <v>7801.78</v>
      </c>
      <c r="AA3909">
        <v>4329.62</v>
      </c>
      <c r="AB3909">
        <v>0.55500000000000005</v>
      </c>
    </row>
    <row r="3910" spans="1:28" x14ac:dyDescent="0.25">
      <c r="A3910" t="s">
        <v>3994</v>
      </c>
      <c r="B3910" s="2">
        <v>46085.446527777778</v>
      </c>
      <c r="C3910" s="2">
        <v>46088.246527777781</v>
      </c>
      <c r="D3910" t="s">
        <v>91</v>
      </c>
      <c r="E3910" t="s">
        <v>30</v>
      </c>
      <c r="F3910" t="s">
        <v>31</v>
      </c>
      <c r="G3910" t="s">
        <v>66</v>
      </c>
      <c r="H3910" t="s">
        <v>33</v>
      </c>
      <c r="I3910" t="s">
        <v>34</v>
      </c>
      <c r="J3910">
        <v>2.8</v>
      </c>
      <c r="K3910" t="s">
        <v>35</v>
      </c>
      <c r="L3910">
        <v>35</v>
      </c>
      <c r="M3910" s="2">
        <v>46085</v>
      </c>
      <c r="N3910" t="s">
        <v>68</v>
      </c>
      <c r="O3910">
        <v>8</v>
      </c>
      <c r="P3910">
        <v>1.4</v>
      </c>
      <c r="Q3910">
        <v>6264.1</v>
      </c>
      <c r="R3910" t="s">
        <v>59</v>
      </c>
      <c r="S3910">
        <v>3776.41</v>
      </c>
      <c r="T3910">
        <v>4.2</v>
      </c>
      <c r="U3910">
        <v>2026</v>
      </c>
      <c r="V3910" t="s">
        <v>46</v>
      </c>
      <c r="W3910" s="2">
        <v>46082</v>
      </c>
      <c r="X3910" t="s">
        <v>64</v>
      </c>
      <c r="Y3910" t="s">
        <v>48</v>
      </c>
      <c r="Z3910">
        <v>6264.1</v>
      </c>
      <c r="AA3910">
        <v>3776.41</v>
      </c>
      <c r="AB3910">
        <v>0.60299999999999998</v>
      </c>
    </row>
    <row r="3911" spans="1:28" x14ac:dyDescent="0.25">
      <c r="A3911" t="s">
        <v>3995</v>
      </c>
      <c r="B3911" s="2">
        <v>46150.943749999999</v>
      </c>
      <c r="C3911" s="2">
        <v>46156.143750000003</v>
      </c>
      <c r="D3911" t="s">
        <v>113</v>
      </c>
      <c r="E3911" t="s">
        <v>30</v>
      </c>
      <c r="F3911" t="s">
        <v>51</v>
      </c>
      <c r="G3911" t="s">
        <v>32</v>
      </c>
      <c r="H3911" t="s">
        <v>45</v>
      </c>
      <c r="I3911" t="s">
        <v>75</v>
      </c>
      <c r="J3911">
        <v>5.2</v>
      </c>
      <c r="K3911" t="s">
        <v>35</v>
      </c>
      <c r="L3911">
        <v>51</v>
      </c>
      <c r="M3911" s="2">
        <v>46150</v>
      </c>
      <c r="N3911" t="s">
        <v>36</v>
      </c>
      <c r="O3911">
        <v>9.6999999999999993</v>
      </c>
      <c r="P3911">
        <v>1.2</v>
      </c>
      <c r="Q3911">
        <v>6721.45</v>
      </c>
      <c r="R3911" t="s">
        <v>37</v>
      </c>
      <c r="S3911">
        <v>4887.3599999999997</v>
      </c>
      <c r="T3911">
        <v>3.2</v>
      </c>
      <c r="U3911">
        <v>2026</v>
      </c>
      <c r="V3911" t="s">
        <v>80</v>
      </c>
      <c r="W3911" s="2">
        <v>46143</v>
      </c>
      <c r="X3911" t="s">
        <v>81</v>
      </c>
      <c r="Y3911" t="s">
        <v>48</v>
      </c>
      <c r="Z3911">
        <v>6721.45</v>
      </c>
      <c r="AA3911">
        <v>4887.3599999999997</v>
      </c>
      <c r="AB3911">
        <v>0.72699999999999998</v>
      </c>
    </row>
    <row r="3912" spans="1:28" x14ac:dyDescent="0.25">
      <c r="A3912" t="s">
        <v>3996</v>
      </c>
      <c r="B3912" s="2">
        <v>45892.232638888891</v>
      </c>
      <c r="C3912" s="2">
        <v>45893.832638888889</v>
      </c>
      <c r="D3912" t="s">
        <v>42</v>
      </c>
      <c r="E3912" t="s">
        <v>83</v>
      </c>
      <c r="F3912" t="s">
        <v>31</v>
      </c>
      <c r="G3912" t="s">
        <v>44</v>
      </c>
      <c r="H3912" t="s">
        <v>45</v>
      </c>
      <c r="I3912" t="s">
        <v>57</v>
      </c>
      <c r="J3912">
        <v>1.6</v>
      </c>
      <c r="K3912" t="s">
        <v>58</v>
      </c>
      <c r="L3912">
        <v>68</v>
      </c>
      <c r="M3912" s="2">
        <v>45892</v>
      </c>
      <c r="N3912" t="s">
        <v>36</v>
      </c>
      <c r="O3912">
        <v>8</v>
      </c>
      <c r="P3912">
        <v>2.9</v>
      </c>
      <c r="Q3912">
        <v>5373.67</v>
      </c>
      <c r="R3912" t="s">
        <v>59</v>
      </c>
      <c r="S3912">
        <v>3485.51</v>
      </c>
      <c r="T3912">
        <v>3.4</v>
      </c>
      <c r="U3912">
        <v>2025</v>
      </c>
      <c r="V3912" t="s">
        <v>87</v>
      </c>
      <c r="W3912" s="2">
        <v>45870</v>
      </c>
      <c r="X3912" t="s">
        <v>92</v>
      </c>
      <c r="Y3912" t="s">
        <v>40</v>
      </c>
      <c r="Z3912">
        <v>5373.67</v>
      </c>
      <c r="AA3912">
        <v>3485.51</v>
      </c>
      <c r="AB3912">
        <v>0.64900000000000002</v>
      </c>
    </row>
    <row r="3913" spans="1:28" x14ac:dyDescent="0.25">
      <c r="A3913" t="s">
        <v>3997</v>
      </c>
      <c r="B3913" s="2">
        <v>46277.63958333333</v>
      </c>
      <c r="C3913" s="2">
        <v>46279.63958333333</v>
      </c>
      <c r="D3913" t="s">
        <v>42</v>
      </c>
      <c r="E3913" t="s">
        <v>73</v>
      </c>
      <c r="F3913" t="s">
        <v>51</v>
      </c>
      <c r="G3913" t="s">
        <v>32</v>
      </c>
      <c r="H3913" t="s">
        <v>86</v>
      </c>
      <c r="I3913" t="s">
        <v>57</v>
      </c>
      <c r="J3913">
        <v>2</v>
      </c>
      <c r="K3913" t="s">
        <v>35</v>
      </c>
      <c r="L3913">
        <v>78</v>
      </c>
      <c r="M3913" s="2">
        <v>46277</v>
      </c>
      <c r="N3913" t="s">
        <v>36</v>
      </c>
      <c r="O3913">
        <v>8.1</v>
      </c>
      <c r="P3913">
        <v>0.6</v>
      </c>
      <c r="Q3913">
        <v>4590.24</v>
      </c>
      <c r="R3913" t="s">
        <v>37</v>
      </c>
      <c r="S3913">
        <v>3548.19</v>
      </c>
      <c r="T3913">
        <v>3.7</v>
      </c>
      <c r="U3913">
        <v>2026</v>
      </c>
      <c r="V3913" t="s">
        <v>53</v>
      </c>
      <c r="W3913" s="2">
        <v>46266</v>
      </c>
      <c r="X3913" t="s">
        <v>92</v>
      </c>
      <c r="Y3913" t="s">
        <v>40</v>
      </c>
      <c r="Z3913">
        <v>4590.24</v>
      </c>
      <c r="AA3913">
        <v>3548.19</v>
      </c>
      <c r="AB3913">
        <v>0.77300000000000002</v>
      </c>
    </row>
    <row r="3914" spans="1:28" x14ac:dyDescent="0.25">
      <c r="A3914" t="s">
        <v>3998</v>
      </c>
      <c r="B3914" s="2">
        <v>45818.101388888892</v>
      </c>
      <c r="C3914" s="2">
        <v>45824.001388888893</v>
      </c>
      <c r="D3914" t="s">
        <v>85</v>
      </c>
      <c r="E3914" t="s">
        <v>30</v>
      </c>
      <c r="F3914" t="s">
        <v>31</v>
      </c>
      <c r="G3914" t="s">
        <v>66</v>
      </c>
      <c r="H3914" t="s">
        <v>33</v>
      </c>
      <c r="I3914" t="s">
        <v>57</v>
      </c>
      <c r="J3914">
        <v>5.9</v>
      </c>
      <c r="K3914" t="s">
        <v>35</v>
      </c>
      <c r="L3914">
        <v>80</v>
      </c>
      <c r="M3914" s="2">
        <v>45818</v>
      </c>
      <c r="N3914" t="s">
        <v>68</v>
      </c>
      <c r="O3914">
        <v>7.9</v>
      </c>
      <c r="P3914">
        <v>1</v>
      </c>
      <c r="Q3914">
        <v>7235.61</v>
      </c>
      <c r="R3914" t="s">
        <v>59</v>
      </c>
      <c r="S3914">
        <v>5177.09</v>
      </c>
      <c r="T3914">
        <v>2.8</v>
      </c>
      <c r="U3914">
        <v>2025</v>
      </c>
      <c r="V3914" t="s">
        <v>110</v>
      </c>
      <c r="W3914" s="2">
        <v>45809</v>
      </c>
      <c r="X3914" t="s">
        <v>70</v>
      </c>
      <c r="Y3914" t="s">
        <v>48</v>
      </c>
      <c r="Z3914">
        <v>7235.61</v>
      </c>
      <c r="AA3914">
        <v>5177.09</v>
      </c>
      <c r="AB3914">
        <v>0.71599999999999997</v>
      </c>
    </row>
    <row r="3915" spans="1:28" x14ac:dyDescent="0.25">
      <c r="A3915" t="s">
        <v>3999</v>
      </c>
      <c r="B3915" s="2">
        <v>46378.084027777782</v>
      </c>
      <c r="C3915" s="2">
        <v>46378.584027777782</v>
      </c>
      <c r="D3915" t="s">
        <v>42</v>
      </c>
      <c r="E3915" t="s">
        <v>73</v>
      </c>
      <c r="F3915" t="s">
        <v>31</v>
      </c>
      <c r="G3915" t="s">
        <v>66</v>
      </c>
      <c r="H3915" t="s">
        <v>45</v>
      </c>
      <c r="I3915" t="s">
        <v>34</v>
      </c>
      <c r="J3915">
        <v>0.5</v>
      </c>
      <c r="K3915" t="s">
        <v>35</v>
      </c>
      <c r="L3915">
        <v>54</v>
      </c>
      <c r="M3915" s="2">
        <v>46378</v>
      </c>
      <c r="N3915" t="s">
        <v>76</v>
      </c>
      <c r="O3915">
        <v>8</v>
      </c>
      <c r="P3915">
        <v>1.5</v>
      </c>
      <c r="Q3915">
        <v>3120.58</v>
      </c>
      <c r="R3915" t="s">
        <v>77</v>
      </c>
      <c r="S3915">
        <v>2270.79</v>
      </c>
      <c r="T3915">
        <v>3.6</v>
      </c>
      <c r="U3915">
        <v>2026</v>
      </c>
      <c r="V3915" t="s">
        <v>63</v>
      </c>
      <c r="W3915" s="2">
        <v>46357</v>
      </c>
      <c r="X3915" t="s">
        <v>70</v>
      </c>
      <c r="Y3915" t="s">
        <v>48</v>
      </c>
      <c r="Z3915">
        <v>3120.58</v>
      </c>
      <c r="AA3915">
        <v>2270.79</v>
      </c>
      <c r="AB3915">
        <v>0.72799999999999998</v>
      </c>
    </row>
    <row r="3916" spans="1:28" x14ac:dyDescent="0.25">
      <c r="A3916" t="s">
        <v>4000</v>
      </c>
      <c r="B3916" s="2">
        <v>45988.055555555547</v>
      </c>
      <c r="C3916" s="2">
        <v>45989.055555555547</v>
      </c>
      <c r="D3916" t="s">
        <v>42</v>
      </c>
      <c r="E3916" t="s">
        <v>73</v>
      </c>
      <c r="F3916" t="s">
        <v>31</v>
      </c>
      <c r="G3916" t="s">
        <v>32</v>
      </c>
      <c r="H3916" t="s">
        <v>74</v>
      </c>
      <c r="I3916" t="s">
        <v>34</v>
      </c>
      <c r="J3916">
        <v>1</v>
      </c>
      <c r="K3916" t="s">
        <v>35</v>
      </c>
      <c r="L3916">
        <v>78</v>
      </c>
      <c r="M3916" s="2">
        <v>45988</v>
      </c>
      <c r="N3916" t="s">
        <v>36</v>
      </c>
      <c r="O3916">
        <v>8.1</v>
      </c>
      <c r="P3916">
        <v>4</v>
      </c>
      <c r="Q3916">
        <v>3634.09</v>
      </c>
      <c r="R3916" t="s">
        <v>37</v>
      </c>
      <c r="S3916">
        <v>2597.65</v>
      </c>
      <c r="T3916">
        <v>4.2</v>
      </c>
      <c r="U3916">
        <v>2025</v>
      </c>
      <c r="V3916" t="s">
        <v>89</v>
      </c>
      <c r="W3916" s="2">
        <v>45962</v>
      </c>
      <c r="X3916" t="s">
        <v>47</v>
      </c>
      <c r="Y3916" t="s">
        <v>48</v>
      </c>
      <c r="Z3916">
        <v>3634.09</v>
      </c>
      <c r="AA3916">
        <v>2597.65</v>
      </c>
      <c r="AB3916">
        <v>0.71499999999999997</v>
      </c>
    </row>
    <row r="3917" spans="1:28" x14ac:dyDescent="0.25">
      <c r="A3917" t="s">
        <v>4001</v>
      </c>
      <c r="B3917" s="2">
        <v>45990.474999999999</v>
      </c>
      <c r="C3917" s="2">
        <v>45990.974999999999</v>
      </c>
      <c r="D3917" t="s">
        <v>42</v>
      </c>
      <c r="E3917" t="s">
        <v>73</v>
      </c>
      <c r="F3917" t="s">
        <v>31</v>
      </c>
      <c r="G3917" t="s">
        <v>44</v>
      </c>
      <c r="H3917" t="s">
        <v>86</v>
      </c>
      <c r="I3917" t="s">
        <v>34</v>
      </c>
      <c r="J3917">
        <v>0.5</v>
      </c>
      <c r="K3917" t="s">
        <v>35</v>
      </c>
      <c r="L3917">
        <v>79</v>
      </c>
      <c r="M3917" s="2">
        <v>45990</v>
      </c>
      <c r="N3917" t="s">
        <v>36</v>
      </c>
      <c r="O3917">
        <v>7.6</v>
      </c>
      <c r="P3917">
        <v>4.2</v>
      </c>
      <c r="Q3917">
        <v>3277.84</v>
      </c>
      <c r="R3917" t="s">
        <v>77</v>
      </c>
      <c r="S3917">
        <v>2008.32</v>
      </c>
      <c r="T3917">
        <v>3</v>
      </c>
      <c r="U3917">
        <v>2025</v>
      </c>
      <c r="V3917" t="s">
        <v>89</v>
      </c>
      <c r="W3917" s="2">
        <v>45962</v>
      </c>
      <c r="X3917" t="s">
        <v>92</v>
      </c>
      <c r="Y3917" t="s">
        <v>40</v>
      </c>
      <c r="Z3917">
        <v>3277.84</v>
      </c>
      <c r="AA3917">
        <v>2008.32</v>
      </c>
      <c r="AB3917">
        <v>0.61299999999999999</v>
      </c>
    </row>
    <row r="3918" spans="1:28" x14ac:dyDescent="0.25">
      <c r="A3918" t="s">
        <v>4002</v>
      </c>
      <c r="B3918" s="2">
        <v>45707.459027777782</v>
      </c>
      <c r="C3918" s="2">
        <v>45713.459027777782</v>
      </c>
      <c r="D3918" t="s">
        <v>85</v>
      </c>
      <c r="E3918" t="s">
        <v>83</v>
      </c>
      <c r="F3918" t="s">
        <v>31</v>
      </c>
      <c r="G3918" t="s">
        <v>32</v>
      </c>
      <c r="H3918" t="s">
        <v>74</v>
      </c>
      <c r="I3918" t="s">
        <v>34</v>
      </c>
      <c r="J3918">
        <v>6</v>
      </c>
      <c r="K3918" t="s">
        <v>35</v>
      </c>
      <c r="L3918">
        <v>88</v>
      </c>
      <c r="M3918" s="2">
        <v>45707</v>
      </c>
      <c r="N3918" t="s">
        <v>36</v>
      </c>
      <c r="O3918">
        <v>8</v>
      </c>
      <c r="P3918">
        <v>1.3</v>
      </c>
      <c r="Q3918">
        <v>7200.24</v>
      </c>
      <c r="R3918" t="s">
        <v>37</v>
      </c>
      <c r="S3918">
        <v>5191.88</v>
      </c>
      <c r="T3918">
        <v>4</v>
      </c>
      <c r="U3918">
        <v>2025</v>
      </c>
      <c r="V3918" t="s">
        <v>104</v>
      </c>
      <c r="W3918" s="2">
        <v>45689</v>
      </c>
      <c r="X3918" t="s">
        <v>64</v>
      </c>
      <c r="Y3918" t="s">
        <v>48</v>
      </c>
      <c r="Z3918">
        <v>7200.24</v>
      </c>
      <c r="AA3918">
        <v>5191.88</v>
      </c>
      <c r="AB3918">
        <v>0.72099999999999997</v>
      </c>
    </row>
    <row r="3919" spans="1:28" x14ac:dyDescent="0.25">
      <c r="A3919" t="s">
        <v>4003</v>
      </c>
      <c r="B3919" s="2">
        <v>46180.259722222218</v>
      </c>
      <c r="C3919" s="2">
        <v>46184.859722222223</v>
      </c>
      <c r="D3919" t="s">
        <v>72</v>
      </c>
      <c r="E3919" t="s">
        <v>83</v>
      </c>
      <c r="F3919" t="s">
        <v>51</v>
      </c>
      <c r="G3919" t="s">
        <v>32</v>
      </c>
      <c r="H3919" t="s">
        <v>33</v>
      </c>
      <c r="I3919" t="s">
        <v>57</v>
      </c>
      <c r="J3919">
        <v>4.5999999999999996</v>
      </c>
      <c r="K3919" t="s">
        <v>35</v>
      </c>
      <c r="L3919">
        <v>49</v>
      </c>
      <c r="M3919" s="2">
        <v>46180</v>
      </c>
      <c r="N3919" t="s">
        <v>36</v>
      </c>
      <c r="O3919">
        <v>7.9</v>
      </c>
      <c r="P3919">
        <v>0.6</v>
      </c>
      <c r="Q3919">
        <v>5765.32</v>
      </c>
      <c r="R3919" t="s">
        <v>37</v>
      </c>
      <c r="S3919">
        <v>3858.41</v>
      </c>
      <c r="T3919">
        <v>3.5</v>
      </c>
      <c r="U3919">
        <v>2026</v>
      </c>
      <c r="V3919" t="s">
        <v>110</v>
      </c>
      <c r="W3919" s="2">
        <v>46174</v>
      </c>
      <c r="X3919" t="s">
        <v>39</v>
      </c>
      <c r="Y3919" t="s">
        <v>40</v>
      </c>
      <c r="Z3919">
        <v>5765.32</v>
      </c>
      <c r="AA3919">
        <v>3858.41</v>
      </c>
      <c r="AB3919">
        <v>0.66900000000000004</v>
      </c>
    </row>
    <row r="3920" spans="1:28" x14ac:dyDescent="0.25">
      <c r="A3920" t="s">
        <v>4004</v>
      </c>
      <c r="B3920" s="2">
        <v>46325.043055555558</v>
      </c>
      <c r="C3920" s="2">
        <v>46329.443055555559</v>
      </c>
      <c r="D3920" t="s">
        <v>91</v>
      </c>
      <c r="E3920" t="s">
        <v>83</v>
      </c>
      <c r="F3920" t="s">
        <v>51</v>
      </c>
      <c r="G3920" t="s">
        <v>55</v>
      </c>
      <c r="H3920" t="s">
        <v>45</v>
      </c>
      <c r="I3920" t="s">
        <v>34</v>
      </c>
      <c r="J3920">
        <v>4.4000000000000004</v>
      </c>
      <c r="K3920" t="s">
        <v>35</v>
      </c>
      <c r="L3920">
        <v>54</v>
      </c>
      <c r="M3920" s="2">
        <v>46325</v>
      </c>
      <c r="N3920" t="s">
        <v>36</v>
      </c>
      <c r="O3920">
        <v>8.4</v>
      </c>
      <c r="P3920">
        <v>0.8</v>
      </c>
      <c r="Q3920">
        <v>7285.97</v>
      </c>
      <c r="R3920" t="s">
        <v>77</v>
      </c>
      <c r="S3920">
        <v>3990.55</v>
      </c>
      <c r="T3920">
        <v>4.0999999999999996</v>
      </c>
      <c r="U3920">
        <v>2026</v>
      </c>
      <c r="V3920" t="s">
        <v>97</v>
      </c>
      <c r="W3920" s="2">
        <v>46296</v>
      </c>
      <c r="X3920" t="s">
        <v>81</v>
      </c>
      <c r="Y3920" t="s">
        <v>48</v>
      </c>
      <c r="Z3920">
        <v>7285.97</v>
      </c>
      <c r="AA3920">
        <v>3990.55</v>
      </c>
      <c r="AB3920">
        <v>0.54800000000000004</v>
      </c>
    </row>
    <row r="3921" spans="1:28" x14ac:dyDescent="0.25">
      <c r="A3921" t="s">
        <v>4005</v>
      </c>
      <c r="B3921" s="2">
        <v>46149.349305555559</v>
      </c>
      <c r="C3921" s="2">
        <v>46153.949305555558</v>
      </c>
      <c r="D3921" t="s">
        <v>113</v>
      </c>
      <c r="E3921" t="s">
        <v>83</v>
      </c>
      <c r="F3921" t="s">
        <v>31</v>
      </c>
      <c r="G3921" t="s">
        <v>55</v>
      </c>
      <c r="H3921" t="s">
        <v>45</v>
      </c>
      <c r="I3921" t="s">
        <v>57</v>
      </c>
      <c r="J3921">
        <v>4.5999999999999996</v>
      </c>
      <c r="K3921" t="s">
        <v>35</v>
      </c>
      <c r="L3921">
        <v>45</v>
      </c>
      <c r="M3921" s="2">
        <v>46149</v>
      </c>
      <c r="N3921" t="s">
        <v>68</v>
      </c>
      <c r="O3921">
        <v>10</v>
      </c>
      <c r="P3921">
        <v>1.3</v>
      </c>
      <c r="Q3921">
        <v>7329.4</v>
      </c>
      <c r="R3921" t="s">
        <v>37</v>
      </c>
      <c r="S3921">
        <v>3726.92</v>
      </c>
      <c r="T3921">
        <v>4.0999999999999996</v>
      </c>
      <c r="U3921">
        <v>2026</v>
      </c>
      <c r="V3921" t="s">
        <v>80</v>
      </c>
      <c r="W3921" s="2">
        <v>46143</v>
      </c>
      <c r="X3921" t="s">
        <v>47</v>
      </c>
      <c r="Y3921" t="s">
        <v>48</v>
      </c>
      <c r="Z3921">
        <v>7329.4</v>
      </c>
      <c r="AA3921">
        <v>3726.92</v>
      </c>
      <c r="AB3921">
        <v>0.50800000000000001</v>
      </c>
    </row>
    <row r="3922" spans="1:28" x14ac:dyDescent="0.25">
      <c r="A3922" t="s">
        <v>4006</v>
      </c>
      <c r="B3922" s="2">
        <v>46239.463194444441</v>
      </c>
      <c r="C3922" s="2">
        <v>46239.963194444441</v>
      </c>
      <c r="D3922" t="s">
        <v>42</v>
      </c>
      <c r="E3922" t="s">
        <v>43</v>
      </c>
      <c r="F3922" t="s">
        <v>31</v>
      </c>
      <c r="G3922" t="s">
        <v>32</v>
      </c>
      <c r="H3922" t="s">
        <v>33</v>
      </c>
      <c r="I3922" t="s">
        <v>57</v>
      </c>
      <c r="J3922">
        <v>0.5</v>
      </c>
      <c r="K3922" t="s">
        <v>35</v>
      </c>
      <c r="L3922">
        <v>66</v>
      </c>
      <c r="M3922" s="2">
        <v>46239</v>
      </c>
      <c r="N3922" t="s">
        <v>36</v>
      </c>
      <c r="O3922">
        <v>7.8</v>
      </c>
      <c r="P3922">
        <v>1.2</v>
      </c>
      <c r="Q3922">
        <v>2275.16</v>
      </c>
      <c r="R3922" t="s">
        <v>37</v>
      </c>
      <c r="S3922">
        <v>1432.57</v>
      </c>
      <c r="T3922">
        <v>4.0999999999999996</v>
      </c>
      <c r="U3922">
        <v>2026</v>
      </c>
      <c r="V3922" t="s">
        <v>87</v>
      </c>
      <c r="W3922" s="2">
        <v>46235</v>
      </c>
      <c r="X3922" t="s">
        <v>64</v>
      </c>
      <c r="Y3922" t="s">
        <v>48</v>
      </c>
      <c r="Z3922">
        <v>2275.16</v>
      </c>
      <c r="AA3922">
        <v>1432.57</v>
      </c>
      <c r="AB3922">
        <v>0.63</v>
      </c>
    </row>
    <row r="3923" spans="1:28" x14ac:dyDescent="0.25">
      <c r="A3923" t="s">
        <v>4007</v>
      </c>
      <c r="B3923" s="2">
        <v>46338.311111111107</v>
      </c>
      <c r="C3923" s="2">
        <v>46341.511111111111</v>
      </c>
      <c r="D3923" t="s">
        <v>85</v>
      </c>
      <c r="E3923" t="s">
        <v>30</v>
      </c>
      <c r="F3923" t="s">
        <v>51</v>
      </c>
      <c r="G3923" t="s">
        <v>55</v>
      </c>
      <c r="H3923" t="s">
        <v>74</v>
      </c>
      <c r="I3923" t="s">
        <v>34</v>
      </c>
      <c r="J3923">
        <v>3.2</v>
      </c>
      <c r="K3923" t="s">
        <v>35</v>
      </c>
      <c r="L3923">
        <v>60</v>
      </c>
      <c r="M3923" s="2">
        <v>46338</v>
      </c>
      <c r="N3923" t="s">
        <v>68</v>
      </c>
      <c r="O3923">
        <v>9.6</v>
      </c>
      <c r="P3923">
        <v>1.8</v>
      </c>
      <c r="Q3923">
        <v>5158.74</v>
      </c>
      <c r="R3923" t="s">
        <v>77</v>
      </c>
      <c r="S3923">
        <v>3378.32</v>
      </c>
      <c r="T3923">
        <v>3.3</v>
      </c>
      <c r="U3923">
        <v>2026</v>
      </c>
      <c r="V3923" t="s">
        <v>89</v>
      </c>
      <c r="W3923" s="2">
        <v>46327</v>
      </c>
      <c r="X3923" t="s">
        <v>47</v>
      </c>
      <c r="Y3923" t="s">
        <v>48</v>
      </c>
      <c r="Z3923">
        <v>5158.74</v>
      </c>
      <c r="AA3923">
        <v>3378.32</v>
      </c>
      <c r="AB3923">
        <v>0.65500000000000003</v>
      </c>
    </row>
    <row r="3924" spans="1:28" x14ac:dyDescent="0.25">
      <c r="A3924" t="s">
        <v>4008</v>
      </c>
      <c r="B3924" s="2">
        <v>45929.602083333331</v>
      </c>
      <c r="C3924" s="2">
        <v>45930.502083333333</v>
      </c>
      <c r="D3924" t="s">
        <v>50</v>
      </c>
      <c r="E3924" t="s">
        <v>83</v>
      </c>
      <c r="F3924" t="s">
        <v>31</v>
      </c>
      <c r="G3924" t="s">
        <v>32</v>
      </c>
      <c r="H3924" t="s">
        <v>52</v>
      </c>
      <c r="I3924" t="s">
        <v>34</v>
      </c>
      <c r="J3924">
        <v>0.9</v>
      </c>
      <c r="K3924" t="s">
        <v>35</v>
      </c>
      <c r="L3924">
        <v>38</v>
      </c>
      <c r="M3924" s="2">
        <v>45929</v>
      </c>
      <c r="N3924" t="s">
        <v>36</v>
      </c>
      <c r="O3924">
        <v>8</v>
      </c>
      <c r="P3924">
        <v>1.4</v>
      </c>
      <c r="Q3924">
        <v>3537.93</v>
      </c>
      <c r="R3924" t="s">
        <v>37</v>
      </c>
      <c r="S3924">
        <v>2069.06</v>
      </c>
      <c r="T3924">
        <v>4.5999999999999996</v>
      </c>
      <c r="U3924">
        <v>2025</v>
      </c>
      <c r="V3924" t="s">
        <v>53</v>
      </c>
      <c r="W3924" s="2">
        <v>45901</v>
      </c>
      <c r="X3924" t="s">
        <v>78</v>
      </c>
      <c r="Y3924" t="s">
        <v>48</v>
      </c>
      <c r="Z3924">
        <v>3537.93</v>
      </c>
      <c r="AA3924">
        <v>2069.06</v>
      </c>
      <c r="AB3924">
        <v>0.58499999999999996</v>
      </c>
    </row>
    <row r="3925" spans="1:28" x14ac:dyDescent="0.25">
      <c r="A3925" t="s">
        <v>4009</v>
      </c>
      <c r="B3925" s="2">
        <v>46237.934027777781</v>
      </c>
      <c r="C3925" s="2">
        <v>46241.834027777782</v>
      </c>
      <c r="D3925" t="s">
        <v>113</v>
      </c>
      <c r="E3925" t="s">
        <v>83</v>
      </c>
      <c r="F3925" t="s">
        <v>31</v>
      </c>
      <c r="G3925" t="s">
        <v>32</v>
      </c>
      <c r="H3925" t="s">
        <v>56</v>
      </c>
      <c r="I3925" t="s">
        <v>34</v>
      </c>
      <c r="J3925">
        <v>3.9</v>
      </c>
      <c r="K3925" t="s">
        <v>35</v>
      </c>
      <c r="L3925">
        <v>40</v>
      </c>
      <c r="M3925" s="2">
        <v>46237</v>
      </c>
      <c r="N3925" t="s">
        <v>76</v>
      </c>
      <c r="O3925">
        <v>8.3000000000000007</v>
      </c>
      <c r="P3925">
        <v>1.6</v>
      </c>
      <c r="Q3925">
        <v>6488.17</v>
      </c>
      <c r="R3925" t="s">
        <v>59</v>
      </c>
      <c r="S3925">
        <v>4339.8900000000003</v>
      </c>
      <c r="T3925">
        <v>3.9</v>
      </c>
      <c r="U3925">
        <v>2026</v>
      </c>
      <c r="V3925" t="s">
        <v>87</v>
      </c>
      <c r="W3925" s="2">
        <v>46235</v>
      </c>
      <c r="X3925" t="s">
        <v>78</v>
      </c>
      <c r="Y3925" t="s">
        <v>48</v>
      </c>
      <c r="Z3925">
        <v>6488.17</v>
      </c>
      <c r="AA3925">
        <v>4339.8900000000003</v>
      </c>
      <c r="AB3925">
        <v>0.66900000000000004</v>
      </c>
    </row>
    <row r="3926" spans="1:28" x14ac:dyDescent="0.25">
      <c r="A3926" t="s">
        <v>4010</v>
      </c>
      <c r="B3926" s="2">
        <v>45909.47152777778</v>
      </c>
      <c r="C3926" s="2">
        <v>45917.97152777778</v>
      </c>
      <c r="D3926" t="s">
        <v>29</v>
      </c>
      <c r="E3926" t="s">
        <v>83</v>
      </c>
      <c r="F3926" t="s">
        <v>51</v>
      </c>
      <c r="G3926" t="s">
        <v>55</v>
      </c>
      <c r="H3926" t="s">
        <v>45</v>
      </c>
      <c r="I3926" t="s">
        <v>34</v>
      </c>
      <c r="J3926">
        <v>8.5</v>
      </c>
      <c r="K3926" t="s">
        <v>35</v>
      </c>
      <c r="L3926">
        <v>66</v>
      </c>
      <c r="M3926" s="2">
        <v>45909</v>
      </c>
      <c r="N3926" t="s">
        <v>76</v>
      </c>
      <c r="O3926">
        <v>7.9</v>
      </c>
      <c r="P3926">
        <v>2.6</v>
      </c>
      <c r="Q3926">
        <v>9990.39</v>
      </c>
      <c r="R3926" t="s">
        <v>77</v>
      </c>
      <c r="S3926">
        <v>5247.24</v>
      </c>
      <c r="T3926">
        <v>3.5</v>
      </c>
      <c r="U3926">
        <v>2025</v>
      </c>
      <c r="V3926" t="s">
        <v>53</v>
      </c>
      <c r="W3926" s="2">
        <v>45901</v>
      </c>
      <c r="X3926" t="s">
        <v>70</v>
      </c>
      <c r="Y3926" t="s">
        <v>48</v>
      </c>
      <c r="Z3926">
        <v>9990.39</v>
      </c>
      <c r="AA3926">
        <v>5247.24</v>
      </c>
      <c r="AB3926">
        <v>0.52500000000000002</v>
      </c>
    </row>
    <row r="3927" spans="1:28" x14ac:dyDescent="0.25">
      <c r="A3927" t="s">
        <v>4011</v>
      </c>
      <c r="B3927" s="2">
        <v>46217.825694444437</v>
      </c>
      <c r="C3927" s="2">
        <v>46223.425694444442</v>
      </c>
      <c r="D3927" t="s">
        <v>29</v>
      </c>
      <c r="E3927" t="s">
        <v>73</v>
      </c>
      <c r="F3927" t="s">
        <v>51</v>
      </c>
      <c r="G3927" t="s">
        <v>55</v>
      </c>
      <c r="H3927" t="s">
        <v>45</v>
      </c>
      <c r="I3927" t="s">
        <v>34</v>
      </c>
      <c r="J3927">
        <v>5.6</v>
      </c>
      <c r="K3927" t="s">
        <v>35</v>
      </c>
      <c r="L3927">
        <v>33</v>
      </c>
      <c r="M3927" s="2">
        <v>46217</v>
      </c>
      <c r="N3927" t="s">
        <v>76</v>
      </c>
      <c r="O3927">
        <v>8.1</v>
      </c>
      <c r="P3927">
        <v>3.4</v>
      </c>
      <c r="Q3927">
        <v>8196.61</v>
      </c>
      <c r="R3927" t="s">
        <v>37</v>
      </c>
      <c r="S3927">
        <v>5917.11</v>
      </c>
      <c r="T3927">
        <v>4.3</v>
      </c>
      <c r="U3927">
        <v>2026</v>
      </c>
      <c r="V3927" t="s">
        <v>107</v>
      </c>
      <c r="W3927" s="2">
        <v>46204</v>
      </c>
      <c r="X3927" t="s">
        <v>70</v>
      </c>
      <c r="Y3927" t="s">
        <v>48</v>
      </c>
      <c r="Z3927">
        <v>8196.61</v>
      </c>
      <c r="AA3927">
        <v>5917.11</v>
      </c>
      <c r="AB3927">
        <v>0.72199999999999998</v>
      </c>
    </row>
    <row r="3928" spans="1:28" x14ac:dyDescent="0.25">
      <c r="A3928" t="s">
        <v>4012</v>
      </c>
      <c r="B3928" s="2">
        <v>46353.319444444453</v>
      </c>
      <c r="C3928" s="2">
        <v>46353.819444444453</v>
      </c>
      <c r="D3928" t="s">
        <v>42</v>
      </c>
      <c r="E3928" t="s">
        <v>73</v>
      </c>
      <c r="F3928" t="s">
        <v>51</v>
      </c>
      <c r="G3928" t="s">
        <v>44</v>
      </c>
      <c r="H3928" t="s">
        <v>52</v>
      </c>
      <c r="I3928" t="s">
        <v>57</v>
      </c>
      <c r="J3928">
        <v>0.5</v>
      </c>
      <c r="K3928" t="s">
        <v>35</v>
      </c>
      <c r="L3928">
        <v>84</v>
      </c>
      <c r="M3928" s="2">
        <v>46353</v>
      </c>
      <c r="N3928" t="s">
        <v>36</v>
      </c>
      <c r="O3928">
        <v>12.1</v>
      </c>
      <c r="P3928">
        <v>3.1</v>
      </c>
      <c r="Q3928">
        <v>3058.86</v>
      </c>
      <c r="R3928" t="s">
        <v>37</v>
      </c>
      <c r="S3928">
        <v>1836.03</v>
      </c>
      <c r="T3928">
        <v>3.7</v>
      </c>
      <c r="U3928">
        <v>2026</v>
      </c>
      <c r="V3928" t="s">
        <v>89</v>
      </c>
      <c r="W3928" s="2">
        <v>46327</v>
      </c>
      <c r="X3928" t="s">
        <v>81</v>
      </c>
      <c r="Y3928" t="s">
        <v>48</v>
      </c>
      <c r="Z3928">
        <v>3058.86</v>
      </c>
      <c r="AA3928">
        <v>1836.03</v>
      </c>
      <c r="AB3928">
        <v>0.6</v>
      </c>
    </row>
    <row r="3929" spans="1:28" x14ac:dyDescent="0.25">
      <c r="A3929" t="s">
        <v>4013</v>
      </c>
      <c r="B3929" s="2">
        <v>46356.318055555559</v>
      </c>
      <c r="C3929" s="2">
        <v>46362.318055555559</v>
      </c>
      <c r="D3929" t="s">
        <v>29</v>
      </c>
      <c r="E3929" t="s">
        <v>83</v>
      </c>
      <c r="F3929" t="s">
        <v>51</v>
      </c>
      <c r="G3929" t="s">
        <v>55</v>
      </c>
      <c r="H3929" t="s">
        <v>86</v>
      </c>
      <c r="I3929" t="s">
        <v>57</v>
      </c>
      <c r="J3929">
        <v>6</v>
      </c>
      <c r="K3929" t="s">
        <v>35</v>
      </c>
      <c r="L3929">
        <v>36</v>
      </c>
      <c r="M3929" s="2">
        <v>46356</v>
      </c>
      <c r="N3929" t="s">
        <v>68</v>
      </c>
      <c r="O3929">
        <v>8.1</v>
      </c>
      <c r="P3929">
        <v>2.5</v>
      </c>
      <c r="Q3929">
        <v>8908.07</v>
      </c>
      <c r="R3929" t="s">
        <v>59</v>
      </c>
      <c r="S3929">
        <v>6215.9</v>
      </c>
      <c r="T3929">
        <v>3.8</v>
      </c>
      <c r="U3929">
        <v>2026</v>
      </c>
      <c r="V3929" t="s">
        <v>89</v>
      </c>
      <c r="W3929" s="2">
        <v>46327</v>
      </c>
      <c r="X3929" t="s">
        <v>78</v>
      </c>
      <c r="Y3929" t="s">
        <v>48</v>
      </c>
      <c r="Z3929">
        <v>8908.07</v>
      </c>
      <c r="AA3929">
        <v>6215.9</v>
      </c>
      <c r="AB3929">
        <v>0.69799999999999995</v>
      </c>
    </row>
    <row r="3930" spans="1:28" x14ac:dyDescent="0.25">
      <c r="A3930" t="s">
        <v>4014</v>
      </c>
      <c r="B3930" s="2">
        <v>45747.841666666667</v>
      </c>
      <c r="C3930" s="2">
        <v>45750.941666666673</v>
      </c>
      <c r="D3930" t="s">
        <v>42</v>
      </c>
      <c r="E3930" t="s">
        <v>73</v>
      </c>
      <c r="F3930" t="s">
        <v>31</v>
      </c>
      <c r="G3930" t="s">
        <v>44</v>
      </c>
      <c r="H3930" t="s">
        <v>74</v>
      </c>
      <c r="I3930" t="s">
        <v>57</v>
      </c>
      <c r="J3930">
        <v>3.1</v>
      </c>
      <c r="K3930" t="s">
        <v>35</v>
      </c>
      <c r="L3930">
        <v>69</v>
      </c>
      <c r="M3930" s="2">
        <v>45747</v>
      </c>
      <c r="N3930" t="s">
        <v>68</v>
      </c>
      <c r="O3930">
        <v>12</v>
      </c>
      <c r="P3930">
        <v>2.4</v>
      </c>
      <c r="Q3930">
        <v>7545.68</v>
      </c>
      <c r="R3930" t="s">
        <v>77</v>
      </c>
      <c r="S3930">
        <v>5552.82</v>
      </c>
      <c r="T3930">
        <v>3.7</v>
      </c>
      <c r="U3930">
        <v>2025</v>
      </c>
      <c r="V3930" t="s">
        <v>46</v>
      </c>
      <c r="W3930" s="2">
        <v>45717</v>
      </c>
      <c r="X3930" t="s">
        <v>78</v>
      </c>
      <c r="Y3930" t="s">
        <v>48</v>
      </c>
      <c r="Z3930">
        <v>7545.68</v>
      </c>
      <c r="AA3930">
        <v>5552.82</v>
      </c>
      <c r="AB3930">
        <v>0.73599999999999999</v>
      </c>
    </row>
    <row r="3931" spans="1:28" x14ac:dyDescent="0.25">
      <c r="A3931" t="s">
        <v>4015</v>
      </c>
      <c r="B3931" s="2">
        <v>46103.321527777778</v>
      </c>
      <c r="C3931" s="2">
        <v>46110.021527777782</v>
      </c>
      <c r="D3931" t="s">
        <v>29</v>
      </c>
      <c r="E3931" t="s">
        <v>73</v>
      </c>
      <c r="F3931" t="s">
        <v>31</v>
      </c>
      <c r="G3931" t="s">
        <v>55</v>
      </c>
      <c r="H3931" t="s">
        <v>52</v>
      </c>
      <c r="I3931" t="s">
        <v>57</v>
      </c>
      <c r="J3931">
        <v>6.7</v>
      </c>
      <c r="K3931" t="s">
        <v>35</v>
      </c>
      <c r="L3931">
        <v>35</v>
      </c>
      <c r="M3931" s="2">
        <v>46103</v>
      </c>
      <c r="N3931" t="s">
        <v>36</v>
      </c>
      <c r="O3931">
        <v>7.9</v>
      </c>
      <c r="P3931">
        <v>0.7</v>
      </c>
      <c r="Q3931">
        <v>8170.35</v>
      </c>
      <c r="R3931" t="s">
        <v>37</v>
      </c>
      <c r="S3931">
        <v>4507.28</v>
      </c>
      <c r="T3931">
        <v>2.9</v>
      </c>
      <c r="U3931">
        <v>2026</v>
      </c>
      <c r="V3931" t="s">
        <v>46</v>
      </c>
      <c r="W3931" s="2">
        <v>46082</v>
      </c>
      <c r="X3931" t="s">
        <v>39</v>
      </c>
      <c r="Y3931" t="s">
        <v>40</v>
      </c>
      <c r="Z3931">
        <v>8170.35</v>
      </c>
      <c r="AA3931">
        <v>4507.28</v>
      </c>
      <c r="AB3931">
        <v>0.55200000000000005</v>
      </c>
    </row>
    <row r="3932" spans="1:28" x14ac:dyDescent="0.25">
      <c r="A3932" t="s">
        <v>4016</v>
      </c>
      <c r="B3932" s="2">
        <v>45989.632638888892</v>
      </c>
      <c r="C3932" s="2">
        <v>45994.732638888891</v>
      </c>
      <c r="D3932" t="s">
        <v>91</v>
      </c>
      <c r="E3932" t="s">
        <v>30</v>
      </c>
      <c r="F3932" t="s">
        <v>31</v>
      </c>
      <c r="G3932" t="s">
        <v>32</v>
      </c>
      <c r="H3932" t="s">
        <v>52</v>
      </c>
      <c r="I3932" t="s">
        <v>57</v>
      </c>
      <c r="J3932">
        <v>5.0999999999999996</v>
      </c>
      <c r="K3932" t="s">
        <v>58</v>
      </c>
      <c r="L3932">
        <v>69</v>
      </c>
      <c r="M3932" s="2">
        <v>45989</v>
      </c>
      <c r="N3932" t="s">
        <v>36</v>
      </c>
      <c r="O3932">
        <v>9.9</v>
      </c>
      <c r="P3932">
        <v>1.8</v>
      </c>
      <c r="Q3932">
        <v>7286.77</v>
      </c>
      <c r="R3932" t="s">
        <v>37</v>
      </c>
      <c r="S3932">
        <v>4689.97</v>
      </c>
      <c r="T3932">
        <v>3.8</v>
      </c>
      <c r="U3932">
        <v>2025</v>
      </c>
      <c r="V3932" t="s">
        <v>89</v>
      </c>
      <c r="W3932" s="2">
        <v>45962</v>
      </c>
      <c r="X3932" t="s">
        <v>81</v>
      </c>
      <c r="Y3932" t="s">
        <v>48</v>
      </c>
      <c r="Z3932">
        <v>7286.77</v>
      </c>
      <c r="AA3932">
        <v>4689.97</v>
      </c>
      <c r="AB3932">
        <v>0.64400000000000002</v>
      </c>
    </row>
    <row r="3933" spans="1:28" x14ac:dyDescent="0.25">
      <c r="A3933" t="s">
        <v>4017</v>
      </c>
      <c r="B3933" s="2">
        <v>45796.262499999997</v>
      </c>
      <c r="C3933" s="2">
        <v>45799.0625</v>
      </c>
      <c r="D3933" t="s">
        <v>50</v>
      </c>
      <c r="E3933" t="s">
        <v>83</v>
      </c>
      <c r="F3933" t="s">
        <v>51</v>
      </c>
      <c r="G3933" t="s">
        <v>55</v>
      </c>
      <c r="H3933" t="s">
        <v>45</v>
      </c>
      <c r="I3933" t="s">
        <v>34</v>
      </c>
      <c r="J3933">
        <v>2.8</v>
      </c>
      <c r="K3933" t="s">
        <v>58</v>
      </c>
      <c r="L3933">
        <v>47</v>
      </c>
      <c r="M3933" s="2">
        <v>45796</v>
      </c>
      <c r="N3933" t="s">
        <v>76</v>
      </c>
      <c r="O3933">
        <v>9.8000000000000007</v>
      </c>
      <c r="P3933">
        <v>1.9</v>
      </c>
      <c r="Q3933">
        <v>4015.7</v>
      </c>
      <c r="R3933" t="s">
        <v>37</v>
      </c>
      <c r="S3933">
        <v>2078.12</v>
      </c>
      <c r="T3933">
        <v>3.9</v>
      </c>
      <c r="U3933">
        <v>2025</v>
      </c>
      <c r="V3933" t="s">
        <v>80</v>
      </c>
      <c r="W3933" s="2">
        <v>45778</v>
      </c>
      <c r="X3933" t="s">
        <v>78</v>
      </c>
      <c r="Y3933" t="s">
        <v>48</v>
      </c>
      <c r="Z3933">
        <v>4015.7</v>
      </c>
      <c r="AA3933">
        <v>2078.12</v>
      </c>
      <c r="AB3933">
        <v>0.51700000000000002</v>
      </c>
    </row>
    <row r="3934" spans="1:28" x14ac:dyDescent="0.25">
      <c r="A3934" t="s">
        <v>4018</v>
      </c>
      <c r="B3934" s="2">
        <v>46014.711805555547</v>
      </c>
      <c r="C3934" s="2">
        <v>46015.211805555547</v>
      </c>
      <c r="D3934" t="s">
        <v>42</v>
      </c>
      <c r="E3934" t="s">
        <v>83</v>
      </c>
      <c r="F3934" t="s">
        <v>51</v>
      </c>
      <c r="G3934" t="s">
        <v>44</v>
      </c>
      <c r="H3934" t="s">
        <v>74</v>
      </c>
      <c r="I3934" t="s">
        <v>75</v>
      </c>
      <c r="J3934">
        <v>0.5</v>
      </c>
      <c r="K3934" t="s">
        <v>58</v>
      </c>
      <c r="L3934">
        <v>72</v>
      </c>
      <c r="M3934" s="2">
        <v>46014</v>
      </c>
      <c r="N3934" t="s">
        <v>68</v>
      </c>
      <c r="O3934">
        <v>7.8</v>
      </c>
      <c r="P3934">
        <v>2.1</v>
      </c>
      <c r="Q3934">
        <v>2902.79</v>
      </c>
      <c r="R3934" t="s">
        <v>77</v>
      </c>
      <c r="S3934">
        <v>1430.42</v>
      </c>
      <c r="T3934">
        <v>3.7</v>
      </c>
      <c r="U3934">
        <v>2025</v>
      </c>
      <c r="V3934" t="s">
        <v>63</v>
      </c>
      <c r="W3934" s="2">
        <v>45992</v>
      </c>
      <c r="X3934" t="s">
        <v>70</v>
      </c>
      <c r="Y3934" t="s">
        <v>48</v>
      </c>
      <c r="Z3934">
        <v>2902.79</v>
      </c>
      <c r="AA3934">
        <v>1430.42</v>
      </c>
      <c r="AB3934">
        <v>0.49299999999999999</v>
      </c>
    </row>
    <row r="3935" spans="1:28" x14ac:dyDescent="0.25">
      <c r="A3935" t="s">
        <v>4019</v>
      </c>
      <c r="B3935" s="2">
        <v>46258.252083333333</v>
      </c>
      <c r="C3935" s="2">
        <v>46260.45208333333</v>
      </c>
      <c r="D3935" t="s">
        <v>42</v>
      </c>
      <c r="E3935" t="s">
        <v>83</v>
      </c>
      <c r="F3935" t="s">
        <v>31</v>
      </c>
      <c r="G3935" t="s">
        <v>55</v>
      </c>
      <c r="H3935" t="s">
        <v>86</v>
      </c>
      <c r="I3935" t="s">
        <v>34</v>
      </c>
      <c r="J3935">
        <v>2.2000000000000002</v>
      </c>
      <c r="K3935" t="s">
        <v>35</v>
      </c>
      <c r="L3935">
        <v>71</v>
      </c>
      <c r="M3935" s="2">
        <v>46258</v>
      </c>
      <c r="N3935" t="s">
        <v>36</v>
      </c>
      <c r="O3935">
        <v>8.1999999999999993</v>
      </c>
      <c r="P3935">
        <v>4</v>
      </c>
      <c r="Q3935">
        <v>4657.1000000000004</v>
      </c>
      <c r="R3935" t="s">
        <v>37</v>
      </c>
      <c r="S3935">
        <v>2291.36</v>
      </c>
      <c r="T3935">
        <v>3.4</v>
      </c>
      <c r="U3935">
        <v>2026</v>
      </c>
      <c r="V3935" t="s">
        <v>87</v>
      </c>
      <c r="W3935" s="2">
        <v>46235</v>
      </c>
      <c r="X3935" t="s">
        <v>78</v>
      </c>
      <c r="Y3935" t="s">
        <v>48</v>
      </c>
      <c r="Z3935">
        <v>4657.1000000000004</v>
      </c>
      <c r="AA3935">
        <v>2291.36</v>
      </c>
      <c r="AB3935">
        <v>0.49199999999999999</v>
      </c>
    </row>
    <row r="3936" spans="1:28" x14ac:dyDescent="0.25">
      <c r="A3936" t="s">
        <v>4020</v>
      </c>
      <c r="B3936" s="2">
        <v>45931.049305555563</v>
      </c>
      <c r="C3936" s="2">
        <v>45934.849305555559</v>
      </c>
      <c r="D3936" t="s">
        <v>72</v>
      </c>
      <c r="E3936" t="s">
        <v>30</v>
      </c>
      <c r="F3936" t="s">
        <v>31</v>
      </c>
      <c r="G3936" t="s">
        <v>44</v>
      </c>
      <c r="H3936" t="s">
        <v>74</v>
      </c>
      <c r="I3936" t="s">
        <v>57</v>
      </c>
      <c r="J3936">
        <v>3.8</v>
      </c>
      <c r="K3936" t="s">
        <v>35</v>
      </c>
      <c r="L3936">
        <v>40</v>
      </c>
      <c r="M3936" s="2">
        <v>45931</v>
      </c>
      <c r="N3936" t="s">
        <v>36</v>
      </c>
      <c r="O3936">
        <v>8.1</v>
      </c>
      <c r="P3936">
        <v>0.3</v>
      </c>
      <c r="Q3936">
        <v>6298.65</v>
      </c>
      <c r="R3936" t="s">
        <v>37</v>
      </c>
      <c r="S3936">
        <v>4818.76</v>
      </c>
      <c r="T3936">
        <v>4.5</v>
      </c>
      <c r="U3936">
        <v>2025</v>
      </c>
      <c r="V3936" t="s">
        <v>97</v>
      </c>
      <c r="W3936" s="2">
        <v>45931</v>
      </c>
      <c r="X3936" t="s">
        <v>64</v>
      </c>
      <c r="Y3936" t="s">
        <v>48</v>
      </c>
      <c r="Z3936">
        <v>6298.65</v>
      </c>
      <c r="AA3936">
        <v>4818.76</v>
      </c>
      <c r="AB3936">
        <v>0.76500000000000001</v>
      </c>
    </row>
    <row r="3937" spans="1:28" x14ac:dyDescent="0.25">
      <c r="A3937" t="s">
        <v>4021</v>
      </c>
      <c r="B3937" s="2">
        <v>45676.442361111112</v>
      </c>
      <c r="C3937" s="2">
        <v>45683.142361111109</v>
      </c>
      <c r="D3937" t="s">
        <v>29</v>
      </c>
      <c r="E3937" t="s">
        <v>43</v>
      </c>
      <c r="F3937" t="s">
        <v>31</v>
      </c>
      <c r="G3937" t="s">
        <v>32</v>
      </c>
      <c r="H3937" t="s">
        <v>74</v>
      </c>
      <c r="I3937" t="s">
        <v>57</v>
      </c>
      <c r="J3937">
        <v>6.7</v>
      </c>
      <c r="K3937" t="s">
        <v>35</v>
      </c>
      <c r="L3937">
        <v>54</v>
      </c>
      <c r="M3937" s="2">
        <v>45676</v>
      </c>
      <c r="N3937" t="s">
        <v>36</v>
      </c>
      <c r="O3937">
        <v>8.1</v>
      </c>
      <c r="P3937">
        <v>1.8</v>
      </c>
      <c r="Q3937">
        <v>8034.8</v>
      </c>
      <c r="R3937" t="s">
        <v>59</v>
      </c>
      <c r="S3937">
        <v>3964.68</v>
      </c>
      <c r="T3937">
        <v>4.2</v>
      </c>
      <c r="U3937">
        <v>2025</v>
      </c>
      <c r="V3937" t="s">
        <v>69</v>
      </c>
      <c r="W3937" s="2">
        <v>45658</v>
      </c>
      <c r="X3937" t="s">
        <v>39</v>
      </c>
      <c r="Y3937" t="s">
        <v>40</v>
      </c>
      <c r="Z3937">
        <v>8034.8</v>
      </c>
      <c r="AA3937">
        <v>3964.68</v>
      </c>
      <c r="AB3937">
        <v>0.49299999999999999</v>
      </c>
    </row>
    <row r="3938" spans="1:28" x14ac:dyDescent="0.25">
      <c r="A3938" t="s">
        <v>4022</v>
      </c>
      <c r="B3938" s="2">
        <v>45968.828472222223</v>
      </c>
      <c r="C3938" s="2">
        <v>45974.928472222222</v>
      </c>
      <c r="D3938" t="s">
        <v>85</v>
      </c>
      <c r="E3938" t="s">
        <v>30</v>
      </c>
      <c r="F3938" t="s">
        <v>31</v>
      </c>
      <c r="G3938" t="s">
        <v>32</v>
      </c>
      <c r="H3938" t="s">
        <v>52</v>
      </c>
      <c r="I3938" t="s">
        <v>57</v>
      </c>
      <c r="J3938">
        <v>6.1</v>
      </c>
      <c r="K3938" t="s">
        <v>35</v>
      </c>
      <c r="L3938">
        <v>62</v>
      </c>
      <c r="M3938" s="2">
        <v>45968</v>
      </c>
      <c r="N3938" t="s">
        <v>36</v>
      </c>
      <c r="O3938">
        <v>11.9</v>
      </c>
      <c r="P3938">
        <v>1</v>
      </c>
      <c r="Q3938">
        <v>8428.83</v>
      </c>
      <c r="R3938" t="s">
        <v>37</v>
      </c>
      <c r="S3938">
        <v>5571.01</v>
      </c>
      <c r="T3938">
        <v>4.0999999999999996</v>
      </c>
      <c r="U3938">
        <v>2025</v>
      </c>
      <c r="V3938" t="s">
        <v>89</v>
      </c>
      <c r="W3938" s="2">
        <v>45962</v>
      </c>
      <c r="X3938" t="s">
        <v>81</v>
      </c>
      <c r="Y3938" t="s">
        <v>48</v>
      </c>
      <c r="Z3938">
        <v>8428.83</v>
      </c>
      <c r="AA3938">
        <v>5571.01</v>
      </c>
      <c r="AB3938">
        <v>0.66100000000000003</v>
      </c>
    </row>
    <row r="3939" spans="1:28" x14ac:dyDescent="0.25">
      <c r="A3939" t="s">
        <v>4023</v>
      </c>
      <c r="B3939" s="2">
        <v>45811.852777777778</v>
      </c>
      <c r="C3939" s="2">
        <v>45814.952777777777</v>
      </c>
      <c r="D3939" t="s">
        <v>72</v>
      </c>
      <c r="E3939" t="s">
        <v>83</v>
      </c>
      <c r="F3939" t="s">
        <v>31</v>
      </c>
      <c r="G3939" t="s">
        <v>55</v>
      </c>
      <c r="H3939" t="s">
        <v>86</v>
      </c>
      <c r="I3939" t="s">
        <v>75</v>
      </c>
      <c r="J3939">
        <v>3.1</v>
      </c>
      <c r="K3939" t="s">
        <v>35</v>
      </c>
      <c r="L3939">
        <v>84</v>
      </c>
      <c r="M3939" s="2">
        <v>45811</v>
      </c>
      <c r="N3939" t="s">
        <v>76</v>
      </c>
      <c r="O3939">
        <v>8.1999999999999993</v>
      </c>
      <c r="P3939">
        <v>1.3</v>
      </c>
      <c r="Q3939">
        <v>5001.29</v>
      </c>
      <c r="R3939" t="s">
        <v>37</v>
      </c>
      <c r="S3939">
        <v>2486.73</v>
      </c>
      <c r="T3939">
        <v>3.4</v>
      </c>
      <c r="U3939">
        <v>2025</v>
      </c>
      <c r="V3939" t="s">
        <v>110</v>
      </c>
      <c r="W3939" s="2">
        <v>45809</v>
      </c>
      <c r="X3939" t="s">
        <v>70</v>
      </c>
      <c r="Y3939" t="s">
        <v>48</v>
      </c>
      <c r="Z3939">
        <v>5001.29</v>
      </c>
      <c r="AA3939">
        <v>2486.73</v>
      </c>
      <c r="AB3939">
        <v>0.497</v>
      </c>
    </row>
    <row r="3940" spans="1:28" x14ac:dyDescent="0.25">
      <c r="A3940" t="s">
        <v>4024</v>
      </c>
      <c r="B3940" s="2">
        <v>46047.23333333333</v>
      </c>
      <c r="C3940" s="2">
        <v>46050.533333333333</v>
      </c>
      <c r="D3940" t="s">
        <v>72</v>
      </c>
      <c r="E3940" t="s">
        <v>73</v>
      </c>
      <c r="F3940" t="s">
        <v>51</v>
      </c>
      <c r="G3940" t="s">
        <v>32</v>
      </c>
      <c r="H3940" t="s">
        <v>45</v>
      </c>
      <c r="I3940" t="s">
        <v>34</v>
      </c>
      <c r="J3940">
        <v>3.3</v>
      </c>
      <c r="K3940" t="s">
        <v>35</v>
      </c>
      <c r="L3940">
        <v>62</v>
      </c>
      <c r="M3940" s="2">
        <v>46047</v>
      </c>
      <c r="N3940" t="s">
        <v>36</v>
      </c>
      <c r="O3940">
        <v>12</v>
      </c>
      <c r="P3940">
        <v>1</v>
      </c>
      <c r="Q3940">
        <v>6285.01</v>
      </c>
      <c r="R3940" t="s">
        <v>37</v>
      </c>
      <c r="S3940">
        <v>4364.22</v>
      </c>
      <c r="T3940">
        <v>3.7</v>
      </c>
      <c r="U3940">
        <v>2026</v>
      </c>
      <c r="V3940" t="s">
        <v>69</v>
      </c>
      <c r="W3940" s="2">
        <v>46023</v>
      </c>
      <c r="X3940" t="s">
        <v>39</v>
      </c>
      <c r="Y3940" t="s">
        <v>40</v>
      </c>
      <c r="Z3940">
        <v>6285.01</v>
      </c>
      <c r="AA3940">
        <v>4364.22</v>
      </c>
      <c r="AB3940">
        <v>0.69399999999999995</v>
      </c>
    </row>
    <row r="3941" spans="1:28" x14ac:dyDescent="0.25">
      <c r="A3941" t="s">
        <v>4025</v>
      </c>
      <c r="B3941" s="2">
        <v>45917.134722222218</v>
      </c>
      <c r="C3941" s="2">
        <v>45921.034722222219</v>
      </c>
      <c r="D3941" t="s">
        <v>91</v>
      </c>
      <c r="E3941" t="s">
        <v>73</v>
      </c>
      <c r="F3941" t="s">
        <v>51</v>
      </c>
      <c r="G3941" t="s">
        <v>55</v>
      </c>
      <c r="H3941" t="s">
        <v>74</v>
      </c>
      <c r="I3941" t="s">
        <v>34</v>
      </c>
      <c r="J3941">
        <v>3.9</v>
      </c>
      <c r="K3941" t="s">
        <v>35</v>
      </c>
      <c r="L3941">
        <v>80</v>
      </c>
      <c r="M3941" s="2">
        <v>45917</v>
      </c>
      <c r="N3941" t="s">
        <v>36</v>
      </c>
      <c r="O3941">
        <v>8</v>
      </c>
      <c r="P3941">
        <v>0.5</v>
      </c>
      <c r="Q3941">
        <v>6368.37</v>
      </c>
      <c r="R3941" t="s">
        <v>37</v>
      </c>
      <c r="S3941">
        <v>3991.68</v>
      </c>
      <c r="T3941">
        <v>2.6</v>
      </c>
      <c r="U3941">
        <v>2025</v>
      </c>
      <c r="V3941" t="s">
        <v>53</v>
      </c>
      <c r="W3941" s="2">
        <v>45901</v>
      </c>
      <c r="X3941" t="s">
        <v>64</v>
      </c>
      <c r="Y3941" t="s">
        <v>48</v>
      </c>
      <c r="Z3941">
        <v>6368.37</v>
      </c>
      <c r="AA3941">
        <v>3991.68</v>
      </c>
      <c r="AB3941">
        <v>0.627</v>
      </c>
    </row>
    <row r="3942" spans="1:28" x14ac:dyDescent="0.25">
      <c r="A3942" t="s">
        <v>4026</v>
      </c>
      <c r="B3942" s="2">
        <v>46277.70208333333</v>
      </c>
      <c r="C3942" s="2">
        <v>46279.502083333333</v>
      </c>
      <c r="D3942" t="s">
        <v>42</v>
      </c>
      <c r="E3942" t="s">
        <v>83</v>
      </c>
      <c r="F3942" t="s">
        <v>31</v>
      </c>
      <c r="G3942" t="s">
        <v>55</v>
      </c>
      <c r="H3942" t="s">
        <v>56</v>
      </c>
      <c r="I3942" t="s">
        <v>34</v>
      </c>
      <c r="J3942">
        <v>1.8</v>
      </c>
      <c r="K3942" t="s">
        <v>35</v>
      </c>
      <c r="L3942">
        <v>71</v>
      </c>
      <c r="M3942" s="2">
        <v>46277</v>
      </c>
      <c r="N3942" t="s">
        <v>36</v>
      </c>
      <c r="O3942">
        <v>8.1999999999999993</v>
      </c>
      <c r="P3942">
        <v>2.2000000000000002</v>
      </c>
      <c r="Q3942">
        <v>4488.8</v>
      </c>
      <c r="R3942" t="s">
        <v>77</v>
      </c>
      <c r="S3942">
        <v>2435.21</v>
      </c>
      <c r="T3942">
        <v>4.0999999999999996</v>
      </c>
      <c r="U3942">
        <v>2026</v>
      </c>
      <c r="V3942" t="s">
        <v>53</v>
      </c>
      <c r="W3942" s="2">
        <v>46266</v>
      </c>
      <c r="X3942" t="s">
        <v>92</v>
      </c>
      <c r="Y3942" t="s">
        <v>40</v>
      </c>
      <c r="Z3942">
        <v>4488.8</v>
      </c>
      <c r="AA3942">
        <v>2435.21</v>
      </c>
      <c r="AB3942">
        <v>0.54300000000000004</v>
      </c>
    </row>
    <row r="3943" spans="1:28" x14ac:dyDescent="0.25">
      <c r="A3943" t="s">
        <v>4027</v>
      </c>
      <c r="B3943" s="2">
        <v>46228.452777777777</v>
      </c>
      <c r="C3943" s="2">
        <v>46229.952777777777</v>
      </c>
      <c r="D3943" t="s">
        <v>42</v>
      </c>
      <c r="E3943" t="s">
        <v>83</v>
      </c>
      <c r="F3943" t="s">
        <v>31</v>
      </c>
      <c r="G3943" t="s">
        <v>55</v>
      </c>
      <c r="H3943" t="s">
        <v>45</v>
      </c>
      <c r="I3943" t="s">
        <v>34</v>
      </c>
      <c r="J3943">
        <v>1.5</v>
      </c>
      <c r="K3943" t="s">
        <v>35</v>
      </c>
      <c r="L3943">
        <v>62</v>
      </c>
      <c r="M3943" s="2">
        <v>46228</v>
      </c>
      <c r="N3943" t="s">
        <v>76</v>
      </c>
      <c r="O3943">
        <v>7.9</v>
      </c>
      <c r="P3943">
        <v>3.1</v>
      </c>
      <c r="Q3943">
        <v>3432.76</v>
      </c>
      <c r="R3943" t="s">
        <v>37</v>
      </c>
      <c r="S3943">
        <v>2269.0300000000002</v>
      </c>
      <c r="T3943">
        <v>4.5</v>
      </c>
      <c r="U3943">
        <v>2026</v>
      </c>
      <c r="V3943" t="s">
        <v>107</v>
      </c>
      <c r="W3943" s="2">
        <v>46204</v>
      </c>
      <c r="X3943" t="s">
        <v>92</v>
      </c>
      <c r="Y3943" t="s">
        <v>40</v>
      </c>
      <c r="Z3943">
        <v>3432.76</v>
      </c>
      <c r="AA3943">
        <v>2269.0300000000002</v>
      </c>
      <c r="AB3943">
        <v>0.66100000000000003</v>
      </c>
    </row>
    <row r="3944" spans="1:28" x14ac:dyDescent="0.25">
      <c r="A3944" t="s">
        <v>4028</v>
      </c>
      <c r="B3944" s="2">
        <v>45782.901388888888</v>
      </c>
      <c r="C3944" s="2">
        <v>45785.801388888889</v>
      </c>
      <c r="D3944" t="s">
        <v>50</v>
      </c>
      <c r="E3944" t="s">
        <v>73</v>
      </c>
      <c r="F3944" t="s">
        <v>31</v>
      </c>
      <c r="G3944" t="s">
        <v>55</v>
      </c>
      <c r="H3944" t="s">
        <v>52</v>
      </c>
      <c r="I3944" t="s">
        <v>57</v>
      </c>
      <c r="J3944">
        <v>2.9</v>
      </c>
      <c r="K3944" t="s">
        <v>58</v>
      </c>
      <c r="L3944">
        <v>67</v>
      </c>
      <c r="M3944" s="2">
        <v>45782</v>
      </c>
      <c r="N3944" t="s">
        <v>76</v>
      </c>
      <c r="O3944">
        <v>9.9</v>
      </c>
      <c r="P3944">
        <v>2</v>
      </c>
      <c r="Q3944">
        <v>4991.5600000000004</v>
      </c>
      <c r="R3944" t="s">
        <v>37</v>
      </c>
      <c r="S3944">
        <v>2896.42</v>
      </c>
      <c r="T3944">
        <v>3</v>
      </c>
      <c r="U3944">
        <v>2025</v>
      </c>
      <c r="V3944" t="s">
        <v>80</v>
      </c>
      <c r="W3944" s="2">
        <v>45778</v>
      </c>
      <c r="X3944" t="s">
        <v>78</v>
      </c>
      <c r="Y3944" t="s">
        <v>48</v>
      </c>
      <c r="Z3944">
        <v>4991.5600000000004</v>
      </c>
      <c r="AA3944">
        <v>2896.42</v>
      </c>
      <c r="AB3944">
        <v>0.57999999999999996</v>
      </c>
    </row>
    <row r="3945" spans="1:28" x14ac:dyDescent="0.25">
      <c r="A3945" t="s">
        <v>4029</v>
      </c>
      <c r="B3945" s="2">
        <v>46011.004166666673</v>
      </c>
      <c r="C3945" s="2">
        <v>46014.304166666669</v>
      </c>
      <c r="D3945" t="s">
        <v>91</v>
      </c>
      <c r="E3945" t="s">
        <v>83</v>
      </c>
      <c r="F3945" t="s">
        <v>31</v>
      </c>
      <c r="G3945" t="s">
        <v>32</v>
      </c>
      <c r="H3945" t="s">
        <v>86</v>
      </c>
      <c r="I3945" t="s">
        <v>34</v>
      </c>
      <c r="J3945">
        <v>3.3</v>
      </c>
      <c r="K3945" t="s">
        <v>58</v>
      </c>
      <c r="L3945">
        <v>45</v>
      </c>
      <c r="M3945" s="2">
        <v>46011</v>
      </c>
      <c r="N3945" t="s">
        <v>36</v>
      </c>
      <c r="O3945">
        <v>8.1999999999999993</v>
      </c>
      <c r="P3945">
        <v>1</v>
      </c>
      <c r="Q3945">
        <v>4938.45</v>
      </c>
      <c r="R3945" t="s">
        <v>37</v>
      </c>
      <c r="S3945">
        <v>2594.9299999999998</v>
      </c>
      <c r="T3945">
        <v>4.5999999999999996</v>
      </c>
      <c r="U3945">
        <v>2025</v>
      </c>
      <c r="V3945" t="s">
        <v>63</v>
      </c>
      <c r="W3945" s="2">
        <v>45992</v>
      </c>
      <c r="X3945" t="s">
        <v>92</v>
      </c>
      <c r="Y3945" t="s">
        <v>40</v>
      </c>
      <c r="Z3945">
        <v>4938.45</v>
      </c>
      <c r="AA3945">
        <v>2594.9299999999998</v>
      </c>
      <c r="AB3945">
        <v>0.52500000000000002</v>
      </c>
    </row>
    <row r="3946" spans="1:28" x14ac:dyDescent="0.25">
      <c r="A3946" t="s">
        <v>4030</v>
      </c>
      <c r="B3946" s="2">
        <v>45930.62777777778</v>
      </c>
      <c r="C3946" s="2">
        <v>45931.12777777778</v>
      </c>
      <c r="D3946" t="s">
        <v>42</v>
      </c>
      <c r="E3946" t="s">
        <v>83</v>
      </c>
      <c r="F3946" t="s">
        <v>31</v>
      </c>
      <c r="G3946" t="s">
        <v>66</v>
      </c>
      <c r="H3946" t="s">
        <v>67</v>
      </c>
      <c r="I3946" t="s">
        <v>75</v>
      </c>
      <c r="J3946">
        <v>0.5</v>
      </c>
      <c r="K3946" t="s">
        <v>35</v>
      </c>
      <c r="L3946">
        <v>98</v>
      </c>
      <c r="M3946" s="2">
        <v>45930</v>
      </c>
      <c r="N3946" t="s">
        <v>68</v>
      </c>
      <c r="O3946">
        <v>8.1999999999999993</v>
      </c>
      <c r="P3946">
        <v>1.9</v>
      </c>
      <c r="Q3946">
        <v>3994.97</v>
      </c>
      <c r="R3946" t="s">
        <v>37</v>
      </c>
      <c r="S3946">
        <v>2804.19</v>
      </c>
      <c r="T3946">
        <v>4.2</v>
      </c>
      <c r="U3946">
        <v>2025</v>
      </c>
      <c r="V3946" t="s">
        <v>53</v>
      </c>
      <c r="W3946" s="2">
        <v>45901</v>
      </c>
      <c r="X3946" t="s">
        <v>70</v>
      </c>
      <c r="Y3946" t="s">
        <v>48</v>
      </c>
      <c r="Z3946">
        <v>3994.97</v>
      </c>
      <c r="AA3946">
        <v>2804.19</v>
      </c>
      <c r="AB3946">
        <v>0.70199999999999996</v>
      </c>
    </row>
    <row r="3947" spans="1:28" x14ac:dyDescent="0.25">
      <c r="A3947" t="s">
        <v>4031</v>
      </c>
      <c r="B3947" s="2">
        <v>46276.679166666669</v>
      </c>
      <c r="C3947" s="2">
        <v>46277.179166666669</v>
      </c>
      <c r="D3947" t="s">
        <v>42</v>
      </c>
      <c r="E3947" t="s">
        <v>83</v>
      </c>
      <c r="F3947" t="s">
        <v>51</v>
      </c>
      <c r="G3947" t="s">
        <v>44</v>
      </c>
      <c r="H3947" t="s">
        <v>33</v>
      </c>
      <c r="I3947" t="s">
        <v>57</v>
      </c>
      <c r="J3947">
        <v>0.5</v>
      </c>
      <c r="K3947" t="s">
        <v>35</v>
      </c>
      <c r="L3947">
        <v>85</v>
      </c>
      <c r="M3947" s="2">
        <v>46276</v>
      </c>
      <c r="N3947" t="s">
        <v>76</v>
      </c>
      <c r="O3947">
        <v>12.1</v>
      </c>
      <c r="P3947">
        <v>1.5</v>
      </c>
      <c r="Q3947">
        <v>1915.17</v>
      </c>
      <c r="R3947" t="s">
        <v>37</v>
      </c>
      <c r="S3947">
        <v>1138.6300000000001</v>
      </c>
      <c r="T3947">
        <v>3.4</v>
      </c>
      <c r="U3947">
        <v>2026</v>
      </c>
      <c r="V3947" t="s">
        <v>53</v>
      </c>
      <c r="W3947" s="2">
        <v>46266</v>
      </c>
      <c r="X3947" t="s">
        <v>81</v>
      </c>
      <c r="Y3947" t="s">
        <v>48</v>
      </c>
      <c r="Z3947">
        <v>1915.17</v>
      </c>
      <c r="AA3947">
        <v>1138.6300000000001</v>
      </c>
      <c r="AB3947">
        <v>0.59499999999999997</v>
      </c>
    </row>
    <row r="3948" spans="1:28" x14ac:dyDescent="0.25">
      <c r="A3948" t="s">
        <v>4032</v>
      </c>
      <c r="B3948" s="2">
        <v>45902.392361111109</v>
      </c>
      <c r="C3948" s="2">
        <v>45904.192361111112</v>
      </c>
      <c r="D3948" t="s">
        <v>42</v>
      </c>
      <c r="E3948" t="s">
        <v>30</v>
      </c>
      <c r="F3948" t="s">
        <v>31</v>
      </c>
      <c r="G3948" t="s">
        <v>55</v>
      </c>
      <c r="H3948" t="s">
        <v>56</v>
      </c>
      <c r="I3948" t="s">
        <v>34</v>
      </c>
      <c r="J3948">
        <v>1.8</v>
      </c>
      <c r="K3948" t="s">
        <v>35</v>
      </c>
      <c r="L3948">
        <v>101</v>
      </c>
      <c r="M3948" s="2">
        <v>45902</v>
      </c>
      <c r="N3948" t="s">
        <v>36</v>
      </c>
      <c r="O3948">
        <v>7.6</v>
      </c>
      <c r="P3948">
        <v>1.4</v>
      </c>
      <c r="Q3948">
        <v>3700.21</v>
      </c>
      <c r="R3948" t="s">
        <v>37</v>
      </c>
      <c r="S3948">
        <v>2296.92</v>
      </c>
      <c r="T3948">
        <v>4.9000000000000004</v>
      </c>
      <c r="U3948">
        <v>2025</v>
      </c>
      <c r="V3948" t="s">
        <v>53</v>
      </c>
      <c r="W3948" s="2">
        <v>45901</v>
      </c>
      <c r="X3948" t="s">
        <v>70</v>
      </c>
      <c r="Y3948" t="s">
        <v>48</v>
      </c>
      <c r="Z3948">
        <v>3700.21</v>
      </c>
      <c r="AA3948">
        <v>2296.92</v>
      </c>
      <c r="AB3948">
        <v>0.621</v>
      </c>
    </row>
    <row r="3949" spans="1:28" x14ac:dyDescent="0.25">
      <c r="A3949" t="s">
        <v>4033</v>
      </c>
      <c r="B3949" s="2">
        <v>46107.427083333343</v>
      </c>
      <c r="C3949" s="2">
        <v>46112.82708333333</v>
      </c>
      <c r="D3949" t="s">
        <v>29</v>
      </c>
      <c r="E3949" t="s">
        <v>30</v>
      </c>
      <c r="F3949" t="s">
        <v>152</v>
      </c>
      <c r="G3949" t="s">
        <v>32</v>
      </c>
      <c r="H3949" t="s">
        <v>45</v>
      </c>
      <c r="I3949" t="s">
        <v>34</v>
      </c>
      <c r="J3949">
        <v>5.4</v>
      </c>
      <c r="K3949" t="s">
        <v>35</v>
      </c>
      <c r="L3949">
        <v>17</v>
      </c>
      <c r="M3949" s="2">
        <v>46107</v>
      </c>
      <c r="N3949" t="s">
        <v>36</v>
      </c>
      <c r="O3949">
        <v>8.3000000000000007</v>
      </c>
      <c r="P3949">
        <v>2.9</v>
      </c>
      <c r="Q3949">
        <v>7978.16</v>
      </c>
      <c r="R3949" t="s">
        <v>37</v>
      </c>
      <c r="S3949">
        <v>3922.02</v>
      </c>
      <c r="T3949">
        <v>3.8</v>
      </c>
      <c r="U3949">
        <v>2026</v>
      </c>
      <c r="V3949" t="s">
        <v>46</v>
      </c>
      <c r="W3949" s="2">
        <v>46082</v>
      </c>
      <c r="X3949" t="s">
        <v>47</v>
      </c>
      <c r="Y3949" t="s">
        <v>48</v>
      </c>
      <c r="Z3949">
        <v>7978.16</v>
      </c>
      <c r="AA3949">
        <v>3922.02</v>
      </c>
      <c r="AB3949">
        <v>0.49199999999999999</v>
      </c>
    </row>
    <row r="3950" spans="1:28" x14ac:dyDescent="0.25">
      <c r="A3950" t="s">
        <v>4034</v>
      </c>
      <c r="B3950" s="2">
        <v>45904.397222222222</v>
      </c>
      <c r="C3950" s="2">
        <v>45906.597222222219</v>
      </c>
      <c r="D3950" t="s">
        <v>42</v>
      </c>
      <c r="E3950" t="s">
        <v>83</v>
      </c>
      <c r="F3950" t="s">
        <v>51</v>
      </c>
      <c r="G3950" t="s">
        <v>32</v>
      </c>
      <c r="H3950" t="s">
        <v>33</v>
      </c>
      <c r="I3950" t="s">
        <v>34</v>
      </c>
      <c r="J3950">
        <v>2.2000000000000002</v>
      </c>
      <c r="K3950" t="s">
        <v>35</v>
      </c>
      <c r="L3950">
        <v>92</v>
      </c>
      <c r="M3950" s="2">
        <v>45904</v>
      </c>
      <c r="N3950" t="s">
        <v>36</v>
      </c>
      <c r="O3950">
        <v>7.9</v>
      </c>
      <c r="P3950">
        <v>1.3</v>
      </c>
      <c r="Q3950">
        <v>4790.82</v>
      </c>
      <c r="R3950" t="s">
        <v>37</v>
      </c>
      <c r="S3950">
        <v>3109.8</v>
      </c>
      <c r="T3950">
        <v>3.6</v>
      </c>
      <c r="U3950">
        <v>2025</v>
      </c>
      <c r="V3950" t="s">
        <v>53</v>
      </c>
      <c r="W3950" s="2">
        <v>45901</v>
      </c>
      <c r="X3950" t="s">
        <v>47</v>
      </c>
      <c r="Y3950" t="s">
        <v>48</v>
      </c>
      <c r="Z3950">
        <v>4790.82</v>
      </c>
      <c r="AA3950">
        <v>3109.8</v>
      </c>
      <c r="AB3950">
        <v>0.64900000000000002</v>
      </c>
    </row>
    <row r="3951" spans="1:28" x14ac:dyDescent="0.25">
      <c r="A3951" t="s">
        <v>4035</v>
      </c>
      <c r="B3951" s="2">
        <v>46177.415277777778</v>
      </c>
      <c r="C3951" s="2">
        <v>46182.415277777778</v>
      </c>
      <c r="D3951" t="s">
        <v>62</v>
      </c>
      <c r="E3951" t="s">
        <v>30</v>
      </c>
      <c r="F3951" t="s">
        <v>51</v>
      </c>
      <c r="G3951" t="s">
        <v>44</v>
      </c>
      <c r="H3951" t="s">
        <v>86</v>
      </c>
      <c r="I3951" t="s">
        <v>75</v>
      </c>
      <c r="J3951">
        <v>5</v>
      </c>
      <c r="K3951" t="s">
        <v>35</v>
      </c>
      <c r="L3951">
        <v>49</v>
      </c>
      <c r="M3951" s="2">
        <v>46177</v>
      </c>
      <c r="N3951" t="s">
        <v>36</v>
      </c>
      <c r="O3951">
        <v>11.9</v>
      </c>
      <c r="P3951">
        <v>2.2000000000000002</v>
      </c>
      <c r="Q3951">
        <v>7844.54</v>
      </c>
      <c r="R3951" t="s">
        <v>59</v>
      </c>
      <c r="S3951">
        <v>4974.38</v>
      </c>
      <c r="T3951">
        <v>3.9</v>
      </c>
      <c r="U3951">
        <v>2026</v>
      </c>
      <c r="V3951" t="s">
        <v>110</v>
      </c>
      <c r="W3951" s="2">
        <v>46174</v>
      </c>
      <c r="X3951" t="s">
        <v>47</v>
      </c>
      <c r="Y3951" t="s">
        <v>48</v>
      </c>
      <c r="Z3951">
        <v>7844.54</v>
      </c>
      <c r="AA3951">
        <v>4974.38</v>
      </c>
      <c r="AB3951">
        <v>0.63400000000000001</v>
      </c>
    </row>
    <row r="3952" spans="1:28" x14ac:dyDescent="0.25">
      <c r="A3952" t="s">
        <v>4036</v>
      </c>
      <c r="B3952" s="2">
        <v>45798.53402777778</v>
      </c>
      <c r="C3952" s="2">
        <v>45802.234027777777</v>
      </c>
      <c r="D3952" t="s">
        <v>85</v>
      </c>
      <c r="E3952" t="s">
        <v>43</v>
      </c>
      <c r="F3952" t="s">
        <v>31</v>
      </c>
      <c r="G3952" t="s">
        <v>32</v>
      </c>
      <c r="H3952" t="s">
        <v>56</v>
      </c>
      <c r="I3952" t="s">
        <v>57</v>
      </c>
      <c r="J3952">
        <v>3.7</v>
      </c>
      <c r="K3952" t="s">
        <v>35</v>
      </c>
      <c r="L3952">
        <v>27</v>
      </c>
      <c r="M3952" s="2">
        <v>45798</v>
      </c>
      <c r="N3952" t="s">
        <v>36</v>
      </c>
      <c r="O3952">
        <v>8</v>
      </c>
      <c r="P3952">
        <v>3.2</v>
      </c>
      <c r="Q3952">
        <v>6253.97</v>
      </c>
      <c r="R3952" t="s">
        <v>37</v>
      </c>
      <c r="S3952">
        <v>4406.21</v>
      </c>
      <c r="T3952">
        <v>4.4000000000000004</v>
      </c>
      <c r="U3952">
        <v>2025</v>
      </c>
      <c r="V3952" t="s">
        <v>80</v>
      </c>
      <c r="W3952" s="2">
        <v>45778</v>
      </c>
      <c r="X3952" t="s">
        <v>64</v>
      </c>
      <c r="Y3952" t="s">
        <v>48</v>
      </c>
      <c r="Z3952">
        <v>6253.97</v>
      </c>
      <c r="AA3952">
        <v>4406.21</v>
      </c>
      <c r="AB3952">
        <v>0.70499999999999996</v>
      </c>
    </row>
    <row r="3953" spans="1:28" x14ac:dyDescent="0.25">
      <c r="A3953" t="s">
        <v>4037</v>
      </c>
      <c r="B3953" s="2">
        <v>46019.834027777782</v>
      </c>
      <c r="C3953" s="2">
        <v>46023.934027777781</v>
      </c>
      <c r="D3953" t="s">
        <v>85</v>
      </c>
      <c r="E3953" t="s">
        <v>43</v>
      </c>
      <c r="F3953" t="s">
        <v>51</v>
      </c>
      <c r="G3953" t="s">
        <v>32</v>
      </c>
      <c r="H3953" t="s">
        <v>45</v>
      </c>
      <c r="I3953" t="s">
        <v>34</v>
      </c>
      <c r="J3953">
        <v>4.0999999999999996</v>
      </c>
      <c r="K3953" t="s">
        <v>35</v>
      </c>
      <c r="L3953">
        <v>86</v>
      </c>
      <c r="M3953" s="2">
        <v>46019</v>
      </c>
      <c r="N3953" t="s">
        <v>68</v>
      </c>
      <c r="O3953">
        <v>7.8</v>
      </c>
      <c r="P3953">
        <v>1.6</v>
      </c>
      <c r="Q3953">
        <v>7040.34</v>
      </c>
      <c r="R3953" t="s">
        <v>37</v>
      </c>
      <c r="S3953">
        <v>4389.25</v>
      </c>
      <c r="T3953">
        <v>3.4</v>
      </c>
      <c r="U3953">
        <v>2025</v>
      </c>
      <c r="V3953" t="s">
        <v>63</v>
      </c>
      <c r="W3953" s="2">
        <v>45992</v>
      </c>
      <c r="X3953" t="s">
        <v>39</v>
      </c>
      <c r="Y3953" t="s">
        <v>40</v>
      </c>
      <c r="Z3953">
        <v>7040.34</v>
      </c>
      <c r="AA3953">
        <v>4389.25</v>
      </c>
      <c r="AB3953">
        <v>0.623</v>
      </c>
    </row>
    <row r="3954" spans="1:28" x14ac:dyDescent="0.25">
      <c r="A3954" t="s">
        <v>4038</v>
      </c>
      <c r="B3954" s="2">
        <v>45665.167361111111</v>
      </c>
      <c r="C3954" s="2">
        <v>45665.667361111111</v>
      </c>
      <c r="D3954" t="s">
        <v>42</v>
      </c>
      <c r="E3954" t="s">
        <v>73</v>
      </c>
      <c r="F3954" t="s">
        <v>31</v>
      </c>
      <c r="G3954" t="s">
        <v>32</v>
      </c>
      <c r="H3954" t="s">
        <v>33</v>
      </c>
      <c r="I3954" t="s">
        <v>34</v>
      </c>
      <c r="J3954">
        <v>0.5</v>
      </c>
      <c r="K3954" t="s">
        <v>35</v>
      </c>
      <c r="L3954">
        <v>75</v>
      </c>
      <c r="M3954" s="2">
        <v>45665</v>
      </c>
      <c r="N3954" t="s">
        <v>76</v>
      </c>
      <c r="O3954">
        <v>8.1999999999999993</v>
      </c>
      <c r="P3954">
        <v>2.8</v>
      </c>
      <c r="Q3954">
        <v>3453.83</v>
      </c>
      <c r="R3954" t="s">
        <v>37</v>
      </c>
      <c r="S3954">
        <v>2532.38</v>
      </c>
      <c r="T3954">
        <v>3.6</v>
      </c>
      <c r="U3954">
        <v>2025</v>
      </c>
      <c r="V3954" t="s">
        <v>69</v>
      </c>
      <c r="W3954" s="2">
        <v>45658</v>
      </c>
      <c r="X3954" t="s">
        <v>64</v>
      </c>
      <c r="Y3954" t="s">
        <v>48</v>
      </c>
      <c r="Z3954">
        <v>3453.83</v>
      </c>
      <c r="AA3954">
        <v>2532.38</v>
      </c>
      <c r="AB3954">
        <v>0.73299999999999998</v>
      </c>
    </row>
    <row r="3955" spans="1:28" x14ac:dyDescent="0.25">
      <c r="A3955" t="s">
        <v>4039</v>
      </c>
      <c r="B3955" s="2">
        <v>46135.851388888892</v>
      </c>
      <c r="C3955" s="2">
        <v>46140.451388888891</v>
      </c>
      <c r="D3955" t="s">
        <v>91</v>
      </c>
      <c r="E3955" t="s">
        <v>83</v>
      </c>
      <c r="F3955" t="s">
        <v>31</v>
      </c>
      <c r="G3955" t="s">
        <v>55</v>
      </c>
      <c r="H3955" t="s">
        <v>67</v>
      </c>
      <c r="I3955" t="s">
        <v>34</v>
      </c>
      <c r="J3955">
        <v>4.5999999999999996</v>
      </c>
      <c r="K3955" t="s">
        <v>35</v>
      </c>
      <c r="L3955">
        <v>72</v>
      </c>
      <c r="M3955" s="2">
        <v>46135</v>
      </c>
      <c r="N3955" t="s">
        <v>36</v>
      </c>
      <c r="O3955">
        <v>8</v>
      </c>
      <c r="P3955">
        <v>2.1</v>
      </c>
      <c r="Q3955">
        <v>5950.18</v>
      </c>
      <c r="R3955" t="s">
        <v>37</v>
      </c>
      <c r="S3955">
        <v>3477.31</v>
      </c>
      <c r="T3955">
        <v>3.3</v>
      </c>
      <c r="U3955">
        <v>2026</v>
      </c>
      <c r="V3955" t="s">
        <v>38</v>
      </c>
      <c r="W3955" s="2">
        <v>46113</v>
      </c>
      <c r="X3955" t="s">
        <v>47</v>
      </c>
      <c r="Y3955" t="s">
        <v>48</v>
      </c>
      <c r="Z3955">
        <v>5950.18</v>
      </c>
      <c r="AA3955">
        <v>3477.31</v>
      </c>
      <c r="AB3955">
        <v>0.58399999999999996</v>
      </c>
    </row>
    <row r="3956" spans="1:28" x14ac:dyDescent="0.25">
      <c r="A3956" t="s">
        <v>4040</v>
      </c>
      <c r="B3956" s="2">
        <v>46009.765972222223</v>
      </c>
      <c r="C3956" s="2">
        <v>46011.865972222222</v>
      </c>
      <c r="D3956" t="s">
        <v>42</v>
      </c>
      <c r="E3956" t="s">
        <v>83</v>
      </c>
      <c r="F3956" t="s">
        <v>31</v>
      </c>
      <c r="G3956" t="s">
        <v>44</v>
      </c>
      <c r="H3956" t="s">
        <v>45</v>
      </c>
      <c r="I3956" t="s">
        <v>34</v>
      </c>
      <c r="J3956">
        <v>2.1</v>
      </c>
      <c r="K3956" t="s">
        <v>35</v>
      </c>
      <c r="L3956">
        <v>77</v>
      </c>
      <c r="M3956" s="2">
        <v>46009</v>
      </c>
      <c r="N3956" t="s">
        <v>36</v>
      </c>
      <c r="O3956">
        <v>8.1</v>
      </c>
      <c r="P3956">
        <v>2.1</v>
      </c>
      <c r="Q3956">
        <v>4514.91</v>
      </c>
      <c r="R3956" t="s">
        <v>77</v>
      </c>
      <c r="S3956">
        <v>3179.14</v>
      </c>
      <c r="T3956">
        <v>3.9</v>
      </c>
      <c r="U3956">
        <v>2025</v>
      </c>
      <c r="V3956" t="s">
        <v>63</v>
      </c>
      <c r="W3956" s="2">
        <v>45992</v>
      </c>
      <c r="X3956" t="s">
        <v>47</v>
      </c>
      <c r="Y3956" t="s">
        <v>48</v>
      </c>
      <c r="Z3956">
        <v>4514.91</v>
      </c>
      <c r="AA3956">
        <v>3179.14</v>
      </c>
      <c r="AB3956">
        <v>0.70399999999999996</v>
      </c>
    </row>
    <row r="3957" spans="1:28" x14ac:dyDescent="0.25">
      <c r="A3957" t="s">
        <v>4041</v>
      </c>
      <c r="B3957" s="2">
        <v>46152.53125</v>
      </c>
      <c r="C3957" s="2">
        <v>46156.231249999997</v>
      </c>
      <c r="D3957" t="s">
        <v>50</v>
      </c>
      <c r="E3957" t="s">
        <v>83</v>
      </c>
      <c r="F3957" t="s">
        <v>51</v>
      </c>
      <c r="G3957" t="s">
        <v>55</v>
      </c>
      <c r="H3957" t="s">
        <v>67</v>
      </c>
      <c r="I3957" t="s">
        <v>57</v>
      </c>
      <c r="J3957">
        <v>3.7</v>
      </c>
      <c r="K3957" t="s">
        <v>35</v>
      </c>
      <c r="L3957">
        <v>48</v>
      </c>
      <c r="M3957" s="2">
        <v>46152</v>
      </c>
      <c r="N3957" t="s">
        <v>36</v>
      </c>
      <c r="O3957">
        <v>7.8</v>
      </c>
      <c r="P3957">
        <v>1.9</v>
      </c>
      <c r="Q3957">
        <v>4509.68</v>
      </c>
      <c r="R3957" t="s">
        <v>59</v>
      </c>
      <c r="S3957">
        <v>2491.69</v>
      </c>
      <c r="T3957">
        <v>4.7</v>
      </c>
      <c r="U3957">
        <v>2026</v>
      </c>
      <c r="V3957" t="s">
        <v>80</v>
      </c>
      <c r="W3957" s="2">
        <v>46143</v>
      </c>
      <c r="X3957" t="s">
        <v>39</v>
      </c>
      <c r="Y3957" t="s">
        <v>40</v>
      </c>
      <c r="Z3957">
        <v>4509.68</v>
      </c>
      <c r="AA3957">
        <v>2491.69</v>
      </c>
      <c r="AB3957">
        <v>0.55300000000000005</v>
      </c>
    </row>
    <row r="3958" spans="1:28" x14ac:dyDescent="0.25">
      <c r="A3958" t="s">
        <v>4042</v>
      </c>
      <c r="B3958" s="2">
        <v>46263.265972222223</v>
      </c>
      <c r="C3958" s="2">
        <v>46263.765972222223</v>
      </c>
      <c r="D3958" t="s">
        <v>42</v>
      </c>
      <c r="E3958" t="s">
        <v>73</v>
      </c>
      <c r="F3958" t="s">
        <v>31</v>
      </c>
      <c r="G3958" t="s">
        <v>44</v>
      </c>
      <c r="H3958" t="s">
        <v>67</v>
      </c>
      <c r="I3958" t="s">
        <v>57</v>
      </c>
      <c r="J3958">
        <v>0.5</v>
      </c>
      <c r="K3958" t="s">
        <v>35</v>
      </c>
      <c r="L3958">
        <v>102</v>
      </c>
      <c r="M3958" s="2">
        <v>46263</v>
      </c>
      <c r="N3958" t="s">
        <v>36</v>
      </c>
      <c r="O3958">
        <v>8.1999999999999993</v>
      </c>
      <c r="P3958">
        <v>2.8</v>
      </c>
      <c r="Q3958">
        <v>3088.09</v>
      </c>
      <c r="R3958" t="s">
        <v>37</v>
      </c>
      <c r="S3958">
        <v>2282</v>
      </c>
      <c r="T3958">
        <v>3.5</v>
      </c>
      <c r="U3958">
        <v>2026</v>
      </c>
      <c r="V3958" t="s">
        <v>87</v>
      </c>
      <c r="W3958" s="2">
        <v>46235</v>
      </c>
      <c r="X3958" t="s">
        <v>92</v>
      </c>
      <c r="Y3958" t="s">
        <v>40</v>
      </c>
      <c r="Z3958">
        <v>3088.09</v>
      </c>
      <c r="AA3958">
        <v>2282</v>
      </c>
      <c r="AB3958">
        <v>0.73899999999999999</v>
      </c>
    </row>
    <row r="3959" spans="1:28" x14ac:dyDescent="0.25">
      <c r="A3959" t="s">
        <v>4043</v>
      </c>
      <c r="B3959" s="2">
        <v>46084.270833333343</v>
      </c>
      <c r="C3959" s="2">
        <v>46089.870833333327</v>
      </c>
      <c r="D3959" t="s">
        <v>85</v>
      </c>
      <c r="E3959" t="s">
        <v>73</v>
      </c>
      <c r="F3959" t="s">
        <v>31</v>
      </c>
      <c r="G3959" t="s">
        <v>32</v>
      </c>
      <c r="H3959" t="s">
        <v>74</v>
      </c>
      <c r="I3959" t="s">
        <v>34</v>
      </c>
      <c r="J3959">
        <v>5.6</v>
      </c>
      <c r="K3959" t="s">
        <v>35</v>
      </c>
      <c r="L3959">
        <v>72</v>
      </c>
      <c r="M3959" s="2">
        <v>46084</v>
      </c>
      <c r="N3959" t="s">
        <v>36</v>
      </c>
      <c r="O3959">
        <v>10.3</v>
      </c>
      <c r="P3959">
        <v>1</v>
      </c>
      <c r="Q3959">
        <v>6901.41</v>
      </c>
      <c r="R3959" t="s">
        <v>59</v>
      </c>
      <c r="S3959">
        <v>4041.24</v>
      </c>
      <c r="T3959">
        <v>4.2</v>
      </c>
      <c r="U3959">
        <v>2026</v>
      </c>
      <c r="V3959" t="s">
        <v>46</v>
      </c>
      <c r="W3959" s="2">
        <v>46082</v>
      </c>
      <c r="X3959" t="s">
        <v>70</v>
      </c>
      <c r="Y3959" t="s">
        <v>48</v>
      </c>
      <c r="Z3959">
        <v>6901.41</v>
      </c>
      <c r="AA3959">
        <v>4041.24</v>
      </c>
      <c r="AB3959">
        <v>0.58599999999999997</v>
      </c>
    </row>
    <row r="3960" spans="1:28" x14ac:dyDescent="0.25">
      <c r="A3960" t="s">
        <v>4044</v>
      </c>
      <c r="B3960" s="2">
        <v>45696.621527777781</v>
      </c>
      <c r="C3960" s="2">
        <v>45701.121527777781</v>
      </c>
      <c r="D3960" t="s">
        <v>72</v>
      </c>
      <c r="E3960" t="s">
        <v>30</v>
      </c>
      <c r="F3960" t="s">
        <v>31</v>
      </c>
      <c r="G3960" t="s">
        <v>55</v>
      </c>
      <c r="H3960" t="s">
        <v>52</v>
      </c>
      <c r="I3960" t="s">
        <v>75</v>
      </c>
      <c r="J3960">
        <v>4.5</v>
      </c>
      <c r="K3960" t="s">
        <v>35</v>
      </c>
      <c r="L3960">
        <v>49</v>
      </c>
      <c r="M3960" s="2">
        <v>45696</v>
      </c>
      <c r="N3960" t="s">
        <v>36</v>
      </c>
      <c r="O3960">
        <v>7.7</v>
      </c>
      <c r="P3960">
        <v>0</v>
      </c>
      <c r="Q3960">
        <v>4643.96</v>
      </c>
      <c r="R3960" t="s">
        <v>37</v>
      </c>
      <c r="S3960">
        <v>3255.04</v>
      </c>
      <c r="T3960">
        <v>4</v>
      </c>
      <c r="U3960">
        <v>2025</v>
      </c>
      <c r="V3960" t="s">
        <v>104</v>
      </c>
      <c r="W3960" s="2">
        <v>45689</v>
      </c>
      <c r="X3960" t="s">
        <v>92</v>
      </c>
      <c r="Y3960" t="s">
        <v>40</v>
      </c>
      <c r="Z3960">
        <v>4643.96</v>
      </c>
      <c r="AA3960">
        <v>3255.04</v>
      </c>
      <c r="AB3960">
        <v>0.70099999999999996</v>
      </c>
    </row>
    <row r="3961" spans="1:28" x14ac:dyDescent="0.25">
      <c r="A3961" t="s">
        <v>4045</v>
      </c>
      <c r="B3961" s="2">
        <v>46250.477083333331</v>
      </c>
      <c r="C3961" s="2">
        <v>46254.07708333333</v>
      </c>
      <c r="D3961" t="s">
        <v>62</v>
      </c>
      <c r="E3961" t="s">
        <v>30</v>
      </c>
      <c r="F3961" t="s">
        <v>31</v>
      </c>
      <c r="G3961" t="s">
        <v>32</v>
      </c>
      <c r="H3961" t="s">
        <v>86</v>
      </c>
      <c r="I3961" t="s">
        <v>34</v>
      </c>
      <c r="J3961">
        <v>3.6</v>
      </c>
      <c r="K3961" t="s">
        <v>35</v>
      </c>
      <c r="L3961">
        <v>60</v>
      </c>
      <c r="M3961" s="2">
        <v>46250</v>
      </c>
      <c r="N3961" t="s">
        <v>36</v>
      </c>
      <c r="O3961">
        <v>9.8000000000000007</v>
      </c>
      <c r="P3961">
        <v>0.7</v>
      </c>
      <c r="Q3961">
        <v>6003.72</v>
      </c>
      <c r="R3961" t="s">
        <v>59</v>
      </c>
      <c r="S3961">
        <v>4330.33</v>
      </c>
      <c r="T3961">
        <v>4.7</v>
      </c>
      <c r="U3961">
        <v>2026</v>
      </c>
      <c r="V3961" t="s">
        <v>87</v>
      </c>
      <c r="W3961" s="2">
        <v>46235</v>
      </c>
      <c r="X3961" t="s">
        <v>39</v>
      </c>
      <c r="Y3961" t="s">
        <v>40</v>
      </c>
      <c r="Z3961">
        <v>6003.72</v>
      </c>
      <c r="AA3961">
        <v>4330.33</v>
      </c>
      <c r="AB3961">
        <v>0.72099999999999997</v>
      </c>
    </row>
    <row r="3962" spans="1:28" x14ac:dyDescent="0.25">
      <c r="A3962" t="s">
        <v>4046</v>
      </c>
      <c r="B3962" s="2">
        <v>45844.79791666667</v>
      </c>
      <c r="C3962" s="2">
        <v>45848.597916666673</v>
      </c>
      <c r="D3962" t="s">
        <v>62</v>
      </c>
      <c r="E3962" t="s">
        <v>83</v>
      </c>
      <c r="F3962" t="s">
        <v>31</v>
      </c>
      <c r="G3962" t="s">
        <v>55</v>
      </c>
      <c r="H3962" t="s">
        <v>74</v>
      </c>
      <c r="I3962" t="s">
        <v>34</v>
      </c>
      <c r="J3962">
        <v>3.8</v>
      </c>
      <c r="K3962" t="s">
        <v>35</v>
      </c>
      <c r="L3962">
        <v>65</v>
      </c>
      <c r="M3962" s="2">
        <v>45844</v>
      </c>
      <c r="N3962" t="s">
        <v>36</v>
      </c>
      <c r="O3962">
        <v>9.8000000000000007</v>
      </c>
      <c r="P3962">
        <v>0.8</v>
      </c>
      <c r="Q3962">
        <v>6115.12</v>
      </c>
      <c r="R3962" t="s">
        <v>77</v>
      </c>
      <c r="S3962">
        <v>3236.35</v>
      </c>
      <c r="T3962">
        <v>4</v>
      </c>
      <c r="U3962">
        <v>2025</v>
      </c>
      <c r="V3962" t="s">
        <v>107</v>
      </c>
      <c r="W3962" s="2">
        <v>45839</v>
      </c>
      <c r="X3962" t="s">
        <v>39</v>
      </c>
      <c r="Y3962" t="s">
        <v>40</v>
      </c>
      <c r="Z3962">
        <v>6115.12</v>
      </c>
      <c r="AA3962">
        <v>3236.35</v>
      </c>
      <c r="AB3962">
        <v>0.52900000000000003</v>
      </c>
    </row>
    <row r="3963" spans="1:28" x14ac:dyDescent="0.25">
      <c r="A3963" t="s">
        <v>4047</v>
      </c>
      <c r="B3963" s="2">
        <v>46253.031944444447</v>
      </c>
      <c r="C3963" s="2">
        <v>46257.031944444447</v>
      </c>
      <c r="D3963" t="s">
        <v>50</v>
      </c>
      <c r="E3963" t="s">
        <v>83</v>
      </c>
      <c r="F3963" t="s">
        <v>31</v>
      </c>
      <c r="G3963" t="s">
        <v>55</v>
      </c>
      <c r="H3963" t="s">
        <v>67</v>
      </c>
      <c r="I3963" t="s">
        <v>57</v>
      </c>
      <c r="J3963">
        <v>4</v>
      </c>
      <c r="K3963" t="s">
        <v>35</v>
      </c>
      <c r="L3963">
        <v>5</v>
      </c>
      <c r="M3963" s="2">
        <v>46253</v>
      </c>
      <c r="N3963" t="s">
        <v>36</v>
      </c>
      <c r="O3963">
        <v>8.1999999999999993</v>
      </c>
      <c r="P3963">
        <v>2.1</v>
      </c>
      <c r="Q3963">
        <v>6765.95</v>
      </c>
      <c r="R3963" t="s">
        <v>37</v>
      </c>
      <c r="S3963">
        <v>4874.01</v>
      </c>
      <c r="T3963">
        <v>3.9</v>
      </c>
      <c r="U3963">
        <v>2026</v>
      </c>
      <c r="V3963" t="s">
        <v>87</v>
      </c>
      <c r="W3963" s="2">
        <v>46235</v>
      </c>
      <c r="X3963" t="s">
        <v>64</v>
      </c>
      <c r="Y3963" t="s">
        <v>48</v>
      </c>
      <c r="Z3963">
        <v>6765.95</v>
      </c>
      <c r="AA3963">
        <v>4874.01</v>
      </c>
      <c r="AB3963">
        <v>0.72</v>
      </c>
    </row>
    <row r="3964" spans="1:28" x14ac:dyDescent="0.25">
      <c r="A3964" t="s">
        <v>4048</v>
      </c>
      <c r="B3964" s="2">
        <v>46257.429166666669</v>
      </c>
      <c r="C3964" s="2">
        <v>46261.82916666667</v>
      </c>
      <c r="D3964" t="s">
        <v>72</v>
      </c>
      <c r="E3964" t="s">
        <v>83</v>
      </c>
      <c r="F3964" t="s">
        <v>51</v>
      </c>
      <c r="G3964" t="s">
        <v>32</v>
      </c>
      <c r="H3964" t="s">
        <v>86</v>
      </c>
      <c r="I3964" t="s">
        <v>34</v>
      </c>
      <c r="J3964">
        <v>4.4000000000000004</v>
      </c>
      <c r="K3964" t="s">
        <v>35</v>
      </c>
      <c r="L3964">
        <v>67</v>
      </c>
      <c r="M3964" s="2">
        <v>46257</v>
      </c>
      <c r="N3964" t="s">
        <v>36</v>
      </c>
      <c r="O3964">
        <v>8</v>
      </c>
      <c r="P3964">
        <v>0.3</v>
      </c>
      <c r="Q3964">
        <v>5240.78</v>
      </c>
      <c r="R3964" t="s">
        <v>37</v>
      </c>
      <c r="S3964">
        <v>2970.92</v>
      </c>
      <c r="T3964">
        <v>4</v>
      </c>
      <c r="U3964">
        <v>2026</v>
      </c>
      <c r="V3964" t="s">
        <v>87</v>
      </c>
      <c r="W3964" s="2">
        <v>46235</v>
      </c>
      <c r="X3964" t="s">
        <v>39</v>
      </c>
      <c r="Y3964" t="s">
        <v>40</v>
      </c>
      <c r="Z3964">
        <v>5240.78</v>
      </c>
      <c r="AA3964">
        <v>2970.92</v>
      </c>
      <c r="AB3964">
        <v>0.56699999999999995</v>
      </c>
    </row>
    <row r="3965" spans="1:28" x14ac:dyDescent="0.25">
      <c r="A3965" t="s">
        <v>4049</v>
      </c>
      <c r="B3965" s="2">
        <v>45750.321527777778</v>
      </c>
      <c r="C3965" s="2">
        <v>45755.621527777781</v>
      </c>
      <c r="D3965" t="s">
        <v>91</v>
      </c>
      <c r="E3965" t="s">
        <v>73</v>
      </c>
      <c r="F3965" t="s">
        <v>31</v>
      </c>
      <c r="G3965" t="s">
        <v>32</v>
      </c>
      <c r="H3965" t="s">
        <v>86</v>
      </c>
      <c r="I3965" t="s">
        <v>34</v>
      </c>
      <c r="J3965">
        <v>5.3</v>
      </c>
      <c r="K3965" t="s">
        <v>35</v>
      </c>
      <c r="L3965">
        <v>79</v>
      </c>
      <c r="M3965" s="2">
        <v>45750</v>
      </c>
      <c r="N3965" t="s">
        <v>68</v>
      </c>
      <c r="O3965">
        <v>8</v>
      </c>
      <c r="P3965">
        <v>3</v>
      </c>
      <c r="Q3965">
        <v>8151.84</v>
      </c>
      <c r="R3965" t="s">
        <v>59</v>
      </c>
      <c r="S3965">
        <v>5368.45</v>
      </c>
      <c r="T3965">
        <v>3.7</v>
      </c>
      <c r="U3965">
        <v>2025</v>
      </c>
      <c r="V3965" t="s">
        <v>38</v>
      </c>
      <c r="W3965" s="2">
        <v>45748</v>
      </c>
      <c r="X3965" t="s">
        <v>47</v>
      </c>
      <c r="Y3965" t="s">
        <v>48</v>
      </c>
      <c r="Z3965">
        <v>8151.84</v>
      </c>
      <c r="AA3965">
        <v>5368.45</v>
      </c>
      <c r="AB3965">
        <v>0.65900000000000003</v>
      </c>
    </row>
    <row r="3966" spans="1:28" x14ac:dyDescent="0.25">
      <c r="A3966" t="s">
        <v>4050</v>
      </c>
      <c r="B3966" s="2">
        <v>45743.084722222222</v>
      </c>
      <c r="C3966" s="2">
        <v>45748.784722222219</v>
      </c>
      <c r="D3966" t="s">
        <v>72</v>
      </c>
      <c r="E3966" t="s">
        <v>83</v>
      </c>
      <c r="F3966" t="s">
        <v>51</v>
      </c>
      <c r="G3966" t="s">
        <v>44</v>
      </c>
      <c r="H3966" t="s">
        <v>86</v>
      </c>
      <c r="I3966" t="s">
        <v>57</v>
      </c>
      <c r="J3966">
        <v>5.7</v>
      </c>
      <c r="K3966" t="s">
        <v>35</v>
      </c>
      <c r="L3966">
        <v>57</v>
      </c>
      <c r="M3966" s="2">
        <v>45743</v>
      </c>
      <c r="N3966" t="s">
        <v>36</v>
      </c>
      <c r="O3966">
        <v>10.1</v>
      </c>
      <c r="P3966">
        <v>3.1</v>
      </c>
      <c r="Q3966">
        <v>5299.62</v>
      </c>
      <c r="R3966" t="s">
        <v>37</v>
      </c>
      <c r="S3966">
        <v>3373.11</v>
      </c>
      <c r="T3966">
        <v>3.8</v>
      </c>
      <c r="U3966">
        <v>2025</v>
      </c>
      <c r="V3966" t="s">
        <v>46</v>
      </c>
      <c r="W3966" s="2">
        <v>45717</v>
      </c>
      <c r="X3966" t="s">
        <v>47</v>
      </c>
      <c r="Y3966" t="s">
        <v>48</v>
      </c>
      <c r="Z3966">
        <v>5299.62</v>
      </c>
      <c r="AA3966">
        <v>3373.11</v>
      </c>
      <c r="AB3966">
        <v>0.63600000000000001</v>
      </c>
    </row>
    <row r="3967" spans="1:28" x14ac:dyDescent="0.25">
      <c r="A3967" t="s">
        <v>4051</v>
      </c>
      <c r="B3967" s="2">
        <v>45701.092361111107</v>
      </c>
      <c r="C3967" s="2">
        <v>45704.992361111108</v>
      </c>
      <c r="D3967" t="s">
        <v>72</v>
      </c>
      <c r="E3967" t="s">
        <v>83</v>
      </c>
      <c r="F3967" t="s">
        <v>51</v>
      </c>
      <c r="G3967" t="s">
        <v>32</v>
      </c>
      <c r="H3967" t="s">
        <v>56</v>
      </c>
      <c r="I3967" t="s">
        <v>34</v>
      </c>
      <c r="J3967">
        <v>3.9</v>
      </c>
      <c r="K3967" t="s">
        <v>35</v>
      </c>
      <c r="L3967">
        <v>50</v>
      </c>
      <c r="M3967" s="2">
        <v>45701</v>
      </c>
      <c r="N3967" t="s">
        <v>36</v>
      </c>
      <c r="O3967">
        <v>8.4</v>
      </c>
      <c r="P3967">
        <v>2.5</v>
      </c>
      <c r="Q3967">
        <v>5682.48</v>
      </c>
      <c r="R3967" t="s">
        <v>37</v>
      </c>
      <c r="S3967">
        <v>3725.91</v>
      </c>
      <c r="T3967">
        <v>4.2</v>
      </c>
      <c r="U3967">
        <v>2025</v>
      </c>
      <c r="V3967" t="s">
        <v>104</v>
      </c>
      <c r="W3967" s="2">
        <v>45689</v>
      </c>
      <c r="X3967" t="s">
        <v>47</v>
      </c>
      <c r="Y3967" t="s">
        <v>48</v>
      </c>
      <c r="Z3967">
        <v>5682.48</v>
      </c>
      <c r="AA3967">
        <v>3725.91</v>
      </c>
      <c r="AB3967">
        <v>0.65600000000000003</v>
      </c>
    </row>
    <row r="3968" spans="1:28" x14ac:dyDescent="0.25">
      <c r="A3968" t="s">
        <v>4052</v>
      </c>
      <c r="B3968" s="2">
        <v>45794.583333333343</v>
      </c>
      <c r="C3968" s="2">
        <v>45797.48333333333</v>
      </c>
      <c r="D3968" t="s">
        <v>50</v>
      </c>
      <c r="E3968" t="s">
        <v>83</v>
      </c>
      <c r="F3968" t="s">
        <v>31</v>
      </c>
      <c r="G3968" t="s">
        <v>55</v>
      </c>
      <c r="H3968" t="s">
        <v>45</v>
      </c>
      <c r="I3968" t="s">
        <v>34</v>
      </c>
      <c r="J3968">
        <v>2.9</v>
      </c>
      <c r="K3968" t="s">
        <v>58</v>
      </c>
      <c r="L3968">
        <v>55</v>
      </c>
      <c r="M3968" s="2">
        <v>45794</v>
      </c>
      <c r="N3968" t="s">
        <v>36</v>
      </c>
      <c r="O3968">
        <v>9.6999999999999993</v>
      </c>
      <c r="P3968">
        <v>1.1000000000000001</v>
      </c>
      <c r="Q3968">
        <v>6773.66</v>
      </c>
      <c r="R3968" t="s">
        <v>37</v>
      </c>
      <c r="S3968">
        <v>4853.8500000000004</v>
      </c>
      <c r="T3968">
        <v>3.3</v>
      </c>
      <c r="U3968">
        <v>2025</v>
      </c>
      <c r="V3968" t="s">
        <v>80</v>
      </c>
      <c r="W3968" s="2">
        <v>45778</v>
      </c>
      <c r="X3968" t="s">
        <v>92</v>
      </c>
      <c r="Y3968" t="s">
        <v>40</v>
      </c>
      <c r="Z3968">
        <v>6773.66</v>
      </c>
      <c r="AA3968">
        <v>4853.8500000000004</v>
      </c>
      <c r="AB3968">
        <v>0.71699999999999997</v>
      </c>
    </row>
    <row r="3969" spans="1:28" x14ac:dyDescent="0.25">
      <c r="A3969" t="s">
        <v>4053</v>
      </c>
      <c r="B3969" s="2">
        <v>46078.588888888888</v>
      </c>
      <c r="C3969" s="2">
        <v>46083.988888888889</v>
      </c>
      <c r="D3969" t="s">
        <v>91</v>
      </c>
      <c r="E3969" t="s">
        <v>43</v>
      </c>
      <c r="F3969" t="s">
        <v>51</v>
      </c>
      <c r="G3969" t="s">
        <v>66</v>
      </c>
      <c r="H3969" t="s">
        <v>67</v>
      </c>
      <c r="I3969" t="s">
        <v>57</v>
      </c>
      <c r="J3969">
        <v>5.4</v>
      </c>
      <c r="K3969" t="s">
        <v>35</v>
      </c>
      <c r="L3969">
        <v>86</v>
      </c>
      <c r="M3969" s="2">
        <v>46078</v>
      </c>
      <c r="N3969" t="s">
        <v>36</v>
      </c>
      <c r="O3969">
        <v>7.9</v>
      </c>
      <c r="P3969">
        <v>0</v>
      </c>
      <c r="Q3969">
        <v>7280.16</v>
      </c>
      <c r="R3969" t="s">
        <v>37</v>
      </c>
      <c r="S3969">
        <v>5310.11</v>
      </c>
      <c r="T3969">
        <v>3.8</v>
      </c>
      <c r="U3969">
        <v>2026</v>
      </c>
      <c r="V3969" t="s">
        <v>104</v>
      </c>
      <c r="W3969" s="2">
        <v>46054</v>
      </c>
      <c r="X3969" t="s">
        <v>64</v>
      </c>
      <c r="Y3969" t="s">
        <v>48</v>
      </c>
      <c r="Z3969">
        <v>7280.16</v>
      </c>
      <c r="AA3969">
        <v>5310.11</v>
      </c>
      <c r="AB3969">
        <v>0.72899999999999998</v>
      </c>
    </row>
    <row r="3970" spans="1:28" x14ac:dyDescent="0.25">
      <c r="A3970" t="s">
        <v>4054</v>
      </c>
      <c r="B3970" s="2">
        <v>45731.42083333333</v>
      </c>
      <c r="C3970" s="2">
        <v>45737.020833333343</v>
      </c>
      <c r="D3970" t="s">
        <v>62</v>
      </c>
      <c r="E3970" t="s">
        <v>30</v>
      </c>
      <c r="F3970" t="s">
        <v>51</v>
      </c>
      <c r="G3970" t="s">
        <v>55</v>
      </c>
      <c r="H3970" t="s">
        <v>86</v>
      </c>
      <c r="I3970" t="s">
        <v>34</v>
      </c>
      <c r="J3970">
        <v>5.6</v>
      </c>
      <c r="K3970" t="s">
        <v>35</v>
      </c>
      <c r="L3970">
        <v>70</v>
      </c>
      <c r="M3970" s="2">
        <v>45731</v>
      </c>
      <c r="N3970" t="s">
        <v>36</v>
      </c>
      <c r="O3970">
        <v>7.4</v>
      </c>
      <c r="P3970">
        <v>2.2999999999999998</v>
      </c>
      <c r="Q3970">
        <v>6718.67</v>
      </c>
      <c r="R3970" t="s">
        <v>37</v>
      </c>
      <c r="S3970">
        <v>3730.4</v>
      </c>
      <c r="T3970">
        <v>4.4000000000000004</v>
      </c>
      <c r="U3970">
        <v>2025</v>
      </c>
      <c r="V3970" t="s">
        <v>46</v>
      </c>
      <c r="W3970" s="2">
        <v>45717</v>
      </c>
      <c r="X3970" t="s">
        <v>92</v>
      </c>
      <c r="Y3970" t="s">
        <v>40</v>
      </c>
      <c r="Z3970">
        <v>6718.67</v>
      </c>
      <c r="AA3970">
        <v>3730.4</v>
      </c>
      <c r="AB3970">
        <v>0.55500000000000005</v>
      </c>
    </row>
    <row r="3971" spans="1:28" x14ac:dyDescent="0.25">
      <c r="A3971" t="s">
        <v>4055</v>
      </c>
      <c r="B3971" s="2">
        <v>46205.015277777777</v>
      </c>
      <c r="C3971" s="2">
        <v>46205.515277777777</v>
      </c>
      <c r="D3971" t="s">
        <v>42</v>
      </c>
      <c r="E3971" t="s">
        <v>30</v>
      </c>
      <c r="F3971" t="s">
        <v>51</v>
      </c>
      <c r="G3971" t="s">
        <v>44</v>
      </c>
      <c r="H3971" t="s">
        <v>33</v>
      </c>
      <c r="I3971" t="s">
        <v>34</v>
      </c>
      <c r="J3971">
        <v>0.5</v>
      </c>
      <c r="K3971" t="s">
        <v>35</v>
      </c>
      <c r="L3971">
        <v>79</v>
      </c>
      <c r="M3971" s="2">
        <v>46205</v>
      </c>
      <c r="N3971" t="s">
        <v>36</v>
      </c>
      <c r="O3971">
        <v>10.1</v>
      </c>
      <c r="P3971">
        <v>1.8</v>
      </c>
      <c r="Q3971">
        <v>3023.96</v>
      </c>
      <c r="R3971" t="s">
        <v>77</v>
      </c>
      <c r="S3971">
        <v>1623.17</v>
      </c>
      <c r="T3971">
        <v>4.4000000000000004</v>
      </c>
      <c r="U3971">
        <v>2026</v>
      </c>
      <c r="V3971" t="s">
        <v>107</v>
      </c>
      <c r="W3971" s="2">
        <v>46204</v>
      </c>
      <c r="X3971" t="s">
        <v>47</v>
      </c>
      <c r="Y3971" t="s">
        <v>48</v>
      </c>
      <c r="Z3971">
        <v>3023.96</v>
      </c>
      <c r="AA3971">
        <v>1623.17</v>
      </c>
      <c r="AB3971">
        <v>0.53700000000000003</v>
      </c>
    </row>
    <row r="3972" spans="1:28" x14ac:dyDescent="0.25">
      <c r="A3972" t="s">
        <v>4056</v>
      </c>
      <c r="B3972" s="2">
        <v>46270.392361111109</v>
      </c>
      <c r="C3972" s="2">
        <v>46270.992361111108</v>
      </c>
      <c r="D3972" t="s">
        <v>42</v>
      </c>
      <c r="E3972" t="s">
        <v>73</v>
      </c>
      <c r="F3972" t="s">
        <v>51</v>
      </c>
      <c r="G3972" t="s">
        <v>44</v>
      </c>
      <c r="H3972" t="s">
        <v>56</v>
      </c>
      <c r="I3972" t="s">
        <v>34</v>
      </c>
      <c r="J3972">
        <v>0.6</v>
      </c>
      <c r="K3972" t="s">
        <v>35</v>
      </c>
      <c r="L3972">
        <v>68</v>
      </c>
      <c r="M3972" s="2">
        <v>46270</v>
      </c>
      <c r="N3972" t="s">
        <v>36</v>
      </c>
      <c r="O3972">
        <v>8.1999999999999993</v>
      </c>
      <c r="P3972">
        <v>3.2</v>
      </c>
      <c r="Q3972">
        <v>3881.64</v>
      </c>
      <c r="R3972" t="s">
        <v>59</v>
      </c>
      <c r="S3972">
        <v>1960.67</v>
      </c>
      <c r="T3972">
        <v>3.5</v>
      </c>
      <c r="U3972">
        <v>2026</v>
      </c>
      <c r="V3972" t="s">
        <v>53</v>
      </c>
      <c r="W3972" s="2">
        <v>46266</v>
      </c>
      <c r="X3972" t="s">
        <v>92</v>
      </c>
      <c r="Y3972" t="s">
        <v>40</v>
      </c>
      <c r="Z3972">
        <v>3881.64</v>
      </c>
      <c r="AA3972">
        <v>1960.67</v>
      </c>
      <c r="AB3972">
        <v>0.505</v>
      </c>
    </row>
    <row r="3973" spans="1:28" x14ac:dyDescent="0.25">
      <c r="A3973" t="s">
        <v>4057</v>
      </c>
      <c r="B3973" s="2">
        <v>46169.53125</v>
      </c>
      <c r="C3973" s="2">
        <v>46170.03125</v>
      </c>
      <c r="D3973" t="s">
        <v>42</v>
      </c>
      <c r="E3973" t="s">
        <v>83</v>
      </c>
      <c r="F3973" t="s">
        <v>51</v>
      </c>
      <c r="G3973" t="s">
        <v>32</v>
      </c>
      <c r="H3973" t="s">
        <v>56</v>
      </c>
      <c r="I3973" t="s">
        <v>57</v>
      </c>
      <c r="J3973">
        <v>0.5</v>
      </c>
      <c r="K3973" t="s">
        <v>35</v>
      </c>
      <c r="L3973">
        <v>56</v>
      </c>
      <c r="M3973" s="2">
        <v>46169</v>
      </c>
      <c r="N3973" t="s">
        <v>36</v>
      </c>
      <c r="O3973">
        <v>7.9</v>
      </c>
      <c r="P3973">
        <v>3</v>
      </c>
      <c r="Q3973">
        <v>2707.18</v>
      </c>
      <c r="R3973" t="s">
        <v>37</v>
      </c>
      <c r="S3973">
        <v>1872.82</v>
      </c>
      <c r="T3973">
        <v>3.2</v>
      </c>
      <c r="U3973">
        <v>2026</v>
      </c>
      <c r="V3973" t="s">
        <v>80</v>
      </c>
      <c r="W3973" s="2">
        <v>46143</v>
      </c>
      <c r="X3973" t="s">
        <v>64</v>
      </c>
      <c r="Y3973" t="s">
        <v>48</v>
      </c>
      <c r="Z3973">
        <v>2707.18</v>
      </c>
      <c r="AA3973">
        <v>1872.82</v>
      </c>
      <c r="AB3973">
        <v>0.69199999999999995</v>
      </c>
    </row>
    <row r="3974" spans="1:28" x14ac:dyDescent="0.25">
      <c r="A3974" t="s">
        <v>4058</v>
      </c>
      <c r="B3974" s="2">
        <v>45813.669444444437</v>
      </c>
      <c r="C3974" s="2">
        <v>45814.769444444442</v>
      </c>
      <c r="D3974" t="s">
        <v>42</v>
      </c>
      <c r="E3974" t="s">
        <v>30</v>
      </c>
      <c r="F3974" t="s">
        <v>31</v>
      </c>
      <c r="G3974" t="s">
        <v>32</v>
      </c>
      <c r="H3974" t="s">
        <v>33</v>
      </c>
      <c r="I3974" t="s">
        <v>34</v>
      </c>
      <c r="J3974">
        <v>1.1000000000000001</v>
      </c>
      <c r="K3974" t="s">
        <v>35</v>
      </c>
      <c r="L3974">
        <v>75</v>
      </c>
      <c r="M3974" s="2">
        <v>45813</v>
      </c>
      <c r="N3974" t="s">
        <v>68</v>
      </c>
      <c r="O3974">
        <v>8.1</v>
      </c>
      <c r="P3974">
        <v>1.8</v>
      </c>
      <c r="Q3974">
        <v>3938.07</v>
      </c>
      <c r="R3974" t="s">
        <v>77</v>
      </c>
      <c r="S3974">
        <v>2452.87</v>
      </c>
      <c r="T3974">
        <v>4.5</v>
      </c>
      <c r="U3974">
        <v>2025</v>
      </c>
      <c r="V3974" t="s">
        <v>110</v>
      </c>
      <c r="W3974" s="2">
        <v>45809</v>
      </c>
      <c r="X3974" t="s">
        <v>47</v>
      </c>
      <c r="Y3974" t="s">
        <v>48</v>
      </c>
      <c r="Z3974">
        <v>3938.07</v>
      </c>
      <c r="AA3974">
        <v>2452.87</v>
      </c>
      <c r="AB3974">
        <v>0.623</v>
      </c>
    </row>
    <row r="3975" spans="1:28" x14ac:dyDescent="0.25">
      <c r="A3975" t="s">
        <v>4059</v>
      </c>
      <c r="B3975" s="2">
        <v>45912.162499999999</v>
      </c>
      <c r="C3975" s="2">
        <v>45916.762499999997</v>
      </c>
      <c r="D3975" t="s">
        <v>62</v>
      </c>
      <c r="E3975" t="s">
        <v>43</v>
      </c>
      <c r="F3975" t="s">
        <v>51</v>
      </c>
      <c r="G3975" t="s">
        <v>44</v>
      </c>
      <c r="H3975" t="s">
        <v>67</v>
      </c>
      <c r="I3975" t="s">
        <v>75</v>
      </c>
      <c r="J3975">
        <v>4.5999999999999996</v>
      </c>
      <c r="K3975" t="s">
        <v>35</v>
      </c>
      <c r="L3975">
        <v>63</v>
      </c>
      <c r="M3975" s="2">
        <v>45912</v>
      </c>
      <c r="N3975" t="s">
        <v>68</v>
      </c>
      <c r="O3975">
        <v>7.7</v>
      </c>
      <c r="P3975">
        <v>0.2</v>
      </c>
      <c r="Q3975">
        <v>6830.76</v>
      </c>
      <c r="R3975" t="s">
        <v>77</v>
      </c>
      <c r="S3975">
        <v>3584.89</v>
      </c>
      <c r="T3975">
        <v>3.6</v>
      </c>
      <c r="U3975">
        <v>2025</v>
      </c>
      <c r="V3975" t="s">
        <v>53</v>
      </c>
      <c r="W3975" s="2">
        <v>45901</v>
      </c>
      <c r="X3975" t="s">
        <v>81</v>
      </c>
      <c r="Y3975" t="s">
        <v>48</v>
      </c>
      <c r="Z3975">
        <v>6830.76</v>
      </c>
      <c r="AA3975">
        <v>3584.89</v>
      </c>
      <c r="AB3975">
        <v>0.52500000000000002</v>
      </c>
    </row>
    <row r="3976" spans="1:28" x14ac:dyDescent="0.25">
      <c r="A3976" t="s">
        <v>4060</v>
      </c>
      <c r="B3976" s="2">
        <v>45828.690972222219</v>
      </c>
      <c r="C3976" s="2">
        <v>45831.190972222219</v>
      </c>
      <c r="D3976" t="s">
        <v>72</v>
      </c>
      <c r="E3976" t="s">
        <v>83</v>
      </c>
      <c r="F3976" t="s">
        <v>31</v>
      </c>
      <c r="G3976" t="s">
        <v>44</v>
      </c>
      <c r="H3976" t="s">
        <v>74</v>
      </c>
      <c r="I3976" t="s">
        <v>57</v>
      </c>
      <c r="J3976">
        <v>2.5</v>
      </c>
      <c r="K3976" t="s">
        <v>35</v>
      </c>
      <c r="L3976">
        <v>23</v>
      </c>
      <c r="M3976" s="2">
        <v>45828</v>
      </c>
      <c r="N3976" t="s">
        <v>36</v>
      </c>
      <c r="O3976">
        <v>8.1</v>
      </c>
      <c r="P3976">
        <v>1.8</v>
      </c>
      <c r="Q3976">
        <v>4957.09</v>
      </c>
      <c r="R3976" t="s">
        <v>37</v>
      </c>
      <c r="S3976">
        <v>3098.1</v>
      </c>
      <c r="T3976">
        <v>4</v>
      </c>
      <c r="U3976">
        <v>2025</v>
      </c>
      <c r="V3976" t="s">
        <v>110</v>
      </c>
      <c r="W3976" s="2">
        <v>45809</v>
      </c>
      <c r="X3976" t="s">
        <v>81</v>
      </c>
      <c r="Y3976" t="s">
        <v>48</v>
      </c>
      <c r="Z3976">
        <v>4957.09</v>
      </c>
      <c r="AA3976">
        <v>3098.1</v>
      </c>
      <c r="AB3976">
        <v>0.625</v>
      </c>
    </row>
    <row r="3977" spans="1:28" x14ac:dyDescent="0.25">
      <c r="A3977" t="s">
        <v>4061</v>
      </c>
      <c r="B3977" s="2">
        <v>46385.751388888893</v>
      </c>
      <c r="C3977" s="2">
        <v>46390.951388888891</v>
      </c>
      <c r="D3977" t="s">
        <v>91</v>
      </c>
      <c r="E3977" t="s">
        <v>83</v>
      </c>
      <c r="F3977" t="s">
        <v>51</v>
      </c>
      <c r="G3977" t="s">
        <v>32</v>
      </c>
      <c r="H3977" t="s">
        <v>56</v>
      </c>
      <c r="I3977" t="s">
        <v>34</v>
      </c>
      <c r="J3977">
        <v>5.2</v>
      </c>
      <c r="K3977" t="s">
        <v>35</v>
      </c>
      <c r="L3977">
        <v>42</v>
      </c>
      <c r="M3977" s="2">
        <v>46385</v>
      </c>
      <c r="N3977" t="s">
        <v>36</v>
      </c>
      <c r="O3977">
        <v>10.5</v>
      </c>
      <c r="P3977">
        <v>0.2</v>
      </c>
      <c r="Q3977">
        <v>7804.73</v>
      </c>
      <c r="R3977" t="s">
        <v>37</v>
      </c>
      <c r="S3977">
        <v>6051.54</v>
      </c>
      <c r="T3977">
        <v>3.8</v>
      </c>
      <c r="U3977">
        <v>2026</v>
      </c>
      <c r="V3977" t="s">
        <v>63</v>
      </c>
      <c r="W3977" s="2">
        <v>46357</v>
      </c>
      <c r="X3977" t="s">
        <v>70</v>
      </c>
      <c r="Y3977" t="s">
        <v>48</v>
      </c>
      <c r="Z3977">
        <v>7804.73</v>
      </c>
      <c r="AA3977">
        <v>6051.54</v>
      </c>
      <c r="AB3977">
        <v>0.77500000000000002</v>
      </c>
    </row>
    <row r="3978" spans="1:28" x14ac:dyDescent="0.25">
      <c r="A3978" t="s">
        <v>4062</v>
      </c>
      <c r="B3978" s="2">
        <v>45827.824305555558</v>
      </c>
      <c r="C3978" s="2">
        <v>45834.224305555559</v>
      </c>
      <c r="D3978" t="s">
        <v>29</v>
      </c>
      <c r="E3978" t="s">
        <v>83</v>
      </c>
      <c r="F3978" t="s">
        <v>31</v>
      </c>
      <c r="G3978" t="s">
        <v>32</v>
      </c>
      <c r="H3978" t="s">
        <v>67</v>
      </c>
      <c r="I3978" t="s">
        <v>57</v>
      </c>
      <c r="J3978">
        <v>6.4</v>
      </c>
      <c r="K3978" t="s">
        <v>35</v>
      </c>
      <c r="L3978">
        <v>56</v>
      </c>
      <c r="M3978" s="2">
        <v>45827</v>
      </c>
      <c r="N3978" t="s">
        <v>36</v>
      </c>
      <c r="O3978">
        <v>9.9</v>
      </c>
      <c r="P3978">
        <v>2.8</v>
      </c>
      <c r="Q3978">
        <v>9757.67</v>
      </c>
      <c r="R3978" t="s">
        <v>77</v>
      </c>
      <c r="S3978">
        <v>6316.4</v>
      </c>
      <c r="T3978">
        <v>3.9</v>
      </c>
      <c r="U3978">
        <v>2025</v>
      </c>
      <c r="V3978" t="s">
        <v>110</v>
      </c>
      <c r="W3978" s="2">
        <v>45809</v>
      </c>
      <c r="X3978" t="s">
        <v>47</v>
      </c>
      <c r="Y3978" t="s">
        <v>48</v>
      </c>
      <c r="Z3978">
        <v>9757.67</v>
      </c>
      <c r="AA3978">
        <v>6316.4</v>
      </c>
      <c r="AB3978">
        <v>0.64700000000000002</v>
      </c>
    </row>
    <row r="3979" spans="1:28" x14ac:dyDescent="0.25">
      <c r="A3979" t="s">
        <v>4063</v>
      </c>
      <c r="B3979" s="2">
        <v>45979.572916666657</v>
      </c>
      <c r="C3979" s="2">
        <v>45985.872916666667</v>
      </c>
      <c r="D3979" t="s">
        <v>29</v>
      </c>
      <c r="E3979" t="s">
        <v>30</v>
      </c>
      <c r="F3979" t="s">
        <v>51</v>
      </c>
      <c r="G3979" t="s">
        <v>32</v>
      </c>
      <c r="H3979" t="s">
        <v>56</v>
      </c>
      <c r="I3979" t="s">
        <v>57</v>
      </c>
      <c r="J3979">
        <v>6.3</v>
      </c>
      <c r="K3979" t="s">
        <v>35</v>
      </c>
      <c r="L3979">
        <v>30</v>
      </c>
      <c r="M3979" s="2">
        <v>45979</v>
      </c>
      <c r="N3979" t="s">
        <v>36</v>
      </c>
      <c r="O3979">
        <v>8.1</v>
      </c>
      <c r="P3979">
        <v>2.9</v>
      </c>
      <c r="Q3979">
        <v>7813.71</v>
      </c>
      <c r="R3979" t="s">
        <v>37</v>
      </c>
      <c r="S3979">
        <v>5794.83</v>
      </c>
      <c r="T3979">
        <v>3.9</v>
      </c>
      <c r="U3979">
        <v>2025</v>
      </c>
      <c r="V3979" t="s">
        <v>89</v>
      </c>
      <c r="W3979" s="2">
        <v>45962</v>
      </c>
      <c r="X3979" t="s">
        <v>70</v>
      </c>
      <c r="Y3979" t="s">
        <v>48</v>
      </c>
      <c r="Z3979">
        <v>7813.71</v>
      </c>
      <c r="AA3979">
        <v>5794.83</v>
      </c>
      <c r="AB3979">
        <v>0.74199999999999999</v>
      </c>
    </row>
    <row r="3980" spans="1:28" x14ac:dyDescent="0.25">
      <c r="A3980" t="s">
        <v>4064</v>
      </c>
      <c r="B3980" s="2">
        <v>46224.149305555547</v>
      </c>
      <c r="C3980" s="2">
        <v>46231.949305555558</v>
      </c>
      <c r="D3980" t="s">
        <v>29</v>
      </c>
      <c r="E3980" t="s">
        <v>73</v>
      </c>
      <c r="F3980" t="s">
        <v>31</v>
      </c>
      <c r="G3980" t="s">
        <v>44</v>
      </c>
      <c r="H3980" t="s">
        <v>67</v>
      </c>
      <c r="I3980" t="s">
        <v>34</v>
      </c>
      <c r="J3980">
        <v>7.8</v>
      </c>
      <c r="K3980" t="s">
        <v>35</v>
      </c>
      <c r="L3980">
        <v>5</v>
      </c>
      <c r="M3980" s="2">
        <v>46224</v>
      </c>
      <c r="N3980" t="s">
        <v>36</v>
      </c>
      <c r="O3980">
        <v>7.9</v>
      </c>
      <c r="P3980">
        <v>1.9</v>
      </c>
      <c r="Q3980">
        <v>9150.51</v>
      </c>
      <c r="R3980" t="s">
        <v>37</v>
      </c>
      <c r="S3980">
        <v>4634.84</v>
      </c>
      <c r="T3980">
        <v>4.7</v>
      </c>
      <c r="U3980">
        <v>2026</v>
      </c>
      <c r="V3980" t="s">
        <v>107</v>
      </c>
      <c r="W3980" s="2">
        <v>46204</v>
      </c>
      <c r="X3980" t="s">
        <v>70</v>
      </c>
      <c r="Y3980" t="s">
        <v>48</v>
      </c>
      <c r="Z3980">
        <v>9150.51</v>
      </c>
      <c r="AA3980">
        <v>4634.84</v>
      </c>
      <c r="AB3980">
        <v>0.50700000000000001</v>
      </c>
    </row>
    <row r="3981" spans="1:28" x14ac:dyDescent="0.25">
      <c r="A3981" t="s">
        <v>4065</v>
      </c>
      <c r="B3981" s="2">
        <v>46113.837500000001</v>
      </c>
      <c r="C3981" s="2">
        <v>46116.637499999997</v>
      </c>
      <c r="D3981" t="s">
        <v>72</v>
      </c>
      <c r="E3981" t="s">
        <v>43</v>
      </c>
      <c r="F3981" t="s">
        <v>51</v>
      </c>
      <c r="G3981" t="s">
        <v>55</v>
      </c>
      <c r="H3981" t="s">
        <v>86</v>
      </c>
      <c r="I3981" t="s">
        <v>57</v>
      </c>
      <c r="J3981">
        <v>2.8</v>
      </c>
      <c r="K3981" t="s">
        <v>35</v>
      </c>
      <c r="L3981">
        <v>87</v>
      </c>
      <c r="M3981" s="2">
        <v>46113</v>
      </c>
      <c r="N3981" t="s">
        <v>36</v>
      </c>
      <c r="O3981">
        <v>8</v>
      </c>
      <c r="P3981">
        <v>0.2</v>
      </c>
      <c r="Q3981">
        <v>4033.61</v>
      </c>
      <c r="R3981" t="s">
        <v>37</v>
      </c>
      <c r="S3981">
        <v>3027.72</v>
      </c>
      <c r="T3981">
        <v>4.2</v>
      </c>
      <c r="U3981">
        <v>2026</v>
      </c>
      <c r="V3981" t="s">
        <v>38</v>
      </c>
      <c r="W3981" s="2">
        <v>46113</v>
      </c>
      <c r="X3981" t="s">
        <v>64</v>
      </c>
      <c r="Y3981" t="s">
        <v>48</v>
      </c>
      <c r="Z3981">
        <v>4033.61</v>
      </c>
      <c r="AA3981">
        <v>3027.72</v>
      </c>
      <c r="AB3981">
        <v>0.751</v>
      </c>
    </row>
    <row r="3982" spans="1:28" x14ac:dyDescent="0.25">
      <c r="A3982" t="s">
        <v>4066</v>
      </c>
      <c r="B3982" s="2">
        <v>46260.455555555563</v>
      </c>
      <c r="C3982" s="2">
        <v>46261.755555555559</v>
      </c>
      <c r="D3982" t="s">
        <v>50</v>
      </c>
      <c r="E3982" t="s">
        <v>43</v>
      </c>
      <c r="F3982" t="s">
        <v>51</v>
      </c>
      <c r="G3982" t="s">
        <v>66</v>
      </c>
      <c r="H3982" t="s">
        <v>52</v>
      </c>
      <c r="I3982" t="s">
        <v>57</v>
      </c>
      <c r="J3982">
        <v>1.3</v>
      </c>
      <c r="K3982" t="s">
        <v>58</v>
      </c>
      <c r="L3982">
        <v>32</v>
      </c>
      <c r="M3982" s="2">
        <v>46260</v>
      </c>
      <c r="N3982" t="s">
        <v>36</v>
      </c>
      <c r="O3982">
        <v>10.199999999999999</v>
      </c>
      <c r="P3982">
        <v>3.1</v>
      </c>
      <c r="Q3982">
        <v>4347.3599999999997</v>
      </c>
      <c r="R3982" t="s">
        <v>37</v>
      </c>
      <c r="S3982">
        <v>2814.65</v>
      </c>
      <c r="T3982">
        <v>3.5</v>
      </c>
      <c r="U3982">
        <v>2026</v>
      </c>
      <c r="V3982" t="s">
        <v>87</v>
      </c>
      <c r="W3982" s="2">
        <v>46235</v>
      </c>
      <c r="X3982" t="s">
        <v>64</v>
      </c>
      <c r="Y3982" t="s">
        <v>48</v>
      </c>
      <c r="Z3982">
        <v>4347.3599999999997</v>
      </c>
      <c r="AA3982">
        <v>2814.65</v>
      </c>
      <c r="AB3982">
        <v>0.64700000000000002</v>
      </c>
    </row>
    <row r="3983" spans="1:28" x14ac:dyDescent="0.25">
      <c r="A3983" t="s">
        <v>4067</v>
      </c>
      <c r="B3983" s="2">
        <v>46270.648611111108</v>
      </c>
      <c r="C3983" s="2">
        <v>46272.148611111108</v>
      </c>
      <c r="D3983" t="s">
        <v>42</v>
      </c>
      <c r="E3983" t="s">
        <v>43</v>
      </c>
      <c r="F3983" t="s">
        <v>51</v>
      </c>
      <c r="G3983" t="s">
        <v>66</v>
      </c>
      <c r="H3983" t="s">
        <v>74</v>
      </c>
      <c r="I3983" t="s">
        <v>34</v>
      </c>
      <c r="J3983">
        <v>1.5</v>
      </c>
      <c r="K3983" t="s">
        <v>35</v>
      </c>
      <c r="L3983">
        <v>67</v>
      </c>
      <c r="M3983" s="2">
        <v>46270</v>
      </c>
      <c r="N3983" t="s">
        <v>76</v>
      </c>
      <c r="O3983">
        <v>10.1</v>
      </c>
      <c r="P3983">
        <v>1.7</v>
      </c>
      <c r="Q3983">
        <v>5101.7</v>
      </c>
      <c r="R3983" t="s">
        <v>37</v>
      </c>
      <c r="S3983">
        <v>3275.23</v>
      </c>
      <c r="T3983">
        <v>3.2</v>
      </c>
      <c r="U3983">
        <v>2026</v>
      </c>
      <c r="V3983" t="s">
        <v>53</v>
      </c>
      <c r="W3983" s="2">
        <v>46266</v>
      </c>
      <c r="X3983" t="s">
        <v>92</v>
      </c>
      <c r="Y3983" t="s">
        <v>40</v>
      </c>
      <c r="Z3983">
        <v>5101.7</v>
      </c>
      <c r="AA3983">
        <v>3275.23</v>
      </c>
      <c r="AB3983">
        <v>0.64200000000000002</v>
      </c>
    </row>
    <row r="3984" spans="1:28" x14ac:dyDescent="0.25">
      <c r="A3984" t="s">
        <v>4068</v>
      </c>
      <c r="B3984" s="2">
        <v>45812.772916666669</v>
      </c>
      <c r="C3984" s="2">
        <v>45817.17291666667</v>
      </c>
      <c r="D3984" t="s">
        <v>85</v>
      </c>
      <c r="E3984" t="s">
        <v>83</v>
      </c>
      <c r="F3984" t="s">
        <v>51</v>
      </c>
      <c r="G3984" t="s">
        <v>44</v>
      </c>
      <c r="H3984" t="s">
        <v>33</v>
      </c>
      <c r="I3984" t="s">
        <v>34</v>
      </c>
      <c r="J3984">
        <v>4.4000000000000004</v>
      </c>
      <c r="K3984" t="s">
        <v>35</v>
      </c>
      <c r="L3984">
        <v>89</v>
      </c>
      <c r="M3984" s="2">
        <v>45812</v>
      </c>
      <c r="N3984" t="s">
        <v>36</v>
      </c>
      <c r="O3984">
        <v>10</v>
      </c>
      <c r="P3984">
        <v>1.4</v>
      </c>
      <c r="Q3984">
        <v>7093.53</v>
      </c>
      <c r="R3984" t="s">
        <v>37</v>
      </c>
      <c r="S3984">
        <v>3698.02</v>
      </c>
      <c r="T3984">
        <v>3.3</v>
      </c>
      <c r="U3984">
        <v>2025</v>
      </c>
      <c r="V3984" t="s">
        <v>110</v>
      </c>
      <c r="W3984" s="2">
        <v>45809</v>
      </c>
      <c r="X3984" t="s">
        <v>64</v>
      </c>
      <c r="Y3984" t="s">
        <v>48</v>
      </c>
      <c r="Z3984">
        <v>7093.53</v>
      </c>
      <c r="AA3984">
        <v>3698.02</v>
      </c>
      <c r="AB3984">
        <v>0.52100000000000002</v>
      </c>
    </row>
    <row r="3985" spans="1:28" x14ac:dyDescent="0.25">
      <c r="A3985" t="s">
        <v>4069</v>
      </c>
      <c r="B3985" s="2">
        <v>46006.215277777781</v>
      </c>
      <c r="C3985" s="2">
        <v>46011.81527777778</v>
      </c>
      <c r="D3985" t="s">
        <v>85</v>
      </c>
      <c r="E3985" t="s">
        <v>30</v>
      </c>
      <c r="F3985" t="s">
        <v>31</v>
      </c>
      <c r="G3985" t="s">
        <v>55</v>
      </c>
      <c r="H3985" t="s">
        <v>56</v>
      </c>
      <c r="I3985" t="s">
        <v>34</v>
      </c>
      <c r="J3985">
        <v>5.6</v>
      </c>
      <c r="K3985" t="s">
        <v>58</v>
      </c>
      <c r="L3985">
        <v>57</v>
      </c>
      <c r="M3985" s="2">
        <v>46006</v>
      </c>
      <c r="N3985" t="s">
        <v>36</v>
      </c>
      <c r="O3985">
        <v>8</v>
      </c>
      <c r="P3985">
        <v>2.6</v>
      </c>
      <c r="Q3985">
        <v>6054.44</v>
      </c>
      <c r="R3985" t="s">
        <v>37</v>
      </c>
      <c r="S3985">
        <v>3735.94</v>
      </c>
      <c r="T3985">
        <v>3.7</v>
      </c>
      <c r="U3985">
        <v>2025</v>
      </c>
      <c r="V3985" t="s">
        <v>63</v>
      </c>
      <c r="W3985" s="2">
        <v>45992</v>
      </c>
      <c r="X3985" t="s">
        <v>78</v>
      </c>
      <c r="Y3985" t="s">
        <v>48</v>
      </c>
      <c r="Z3985">
        <v>6054.44</v>
      </c>
      <c r="AA3985">
        <v>3735.94</v>
      </c>
      <c r="AB3985">
        <v>0.61699999999999999</v>
      </c>
    </row>
    <row r="3986" spans="1:28" x14ac:dyDescent="0.25">
      <c r="A3986" t="s">
        <v>4070</v>
      </c>
      <c r="B3986" s="2">
        <v>46108.386111111111</v>
      </c>
      <c r="C3986" s="2">
        <v>46112.486111111109</v>
      </c>
      <c r="D3986" t="s">
        <v>72</v>
      </c>
      <c r="E3986" t="s">
        <v>73</v>
      </c>
      <c r="F3986" t="s">
        <v>51</v>
      </c>
      <c r="G3986" t="s">
        <v>32</v>
      </c>
      <c r="H3986" t="s">
        <v>33</v>
      </c>
      <c r="I3986" t="s">
        <v>34</v>
      </c>
      <c r="J3986">
        <v>4.0999999999999996</v>
      </c>
      <c r="K3986" t="s">
        <v>58</v>
      </c>
      <c r="L3986">
        <v>23</v>
      </c>
      <c r="M3986" s="2">
        <v>46108</v>
      </c>
      <c r="N3986" t="s">
        <v>68</v>
      </c>
      <c r="O3986">
        <v>7.8</v>
      </c>
      <c r="P3986">
        <v>0.8</v>
      </c>
      <c r="Q3986">
        <v>5458.95</v>
      </c>
      <c r="R3986" t="s">
        <v>37</v>
      </c>
      <c r="S3986">
        <v>3413.8</v>
      </c>
      <c r="T3986">
        <v>4.5999999999999996</v>
      </c>
      <c r="U3986">
        <v>2026</v>
      </c>
      <c r="V3986" t="s">
        <v>46</v>
      </c>
      <c r="W3986" s="2">
        <v>46082</v>
      </c>
      <c r="X3986" t="s">
        <v>81</v>
      </c>
      <c r="Y3986" t="s">
        <v>48</v>
      </c>
      <c r="Z3986">
        <v>5458.95</v>
      </c>
      <c r="AA3986">
        <v>3413.8</v>
      </c>
      <c r="AB3986">
        <v>0.625</v>
      </c>
    </row>
    <row r="3987" spans="1:28" x14ac:dyDescent="0.25">
      <c r="A3987" t="s">
        <v>4071</v>
      </c>
      <c r="B3987" s="2">
        <v>46310.674305555563</v>
      </c>
      <c r="C3987" s="2">
        <v>46315.874305555553</v>
      </c>
      <c r="D3987" t="s">
        <v>29</v>
      </c>
      <c r="E3987" t="s">
        <v>83</v>
      </c>
      <c r="F3987" t="s">
        <v>51</v>
      </c>
      <c r="G3987" t="s">
        <v>32</v>
      </c>
      <c r="H3987" t="s">
        <v>56</v>
      </c>
      <c r="I3987" t="s">
        <v>34</v>
      </c>
      <c r="J3987">
        <v>5.2</v>
      </c>
      <c r="K3987" t="s">
        <v>35</v>
      </c>
      <c r="L3987">
        <v>39</v>
      </c>
      <c r="M3987" s="2">
        <v>46310</v>
      </c>
      <c r="N3987" t="s">
        <v>36</v>
      </c>
      <c r="O3987">
        <v>8.1999999999999993</v>
      </c>
      <c r="P3987">
        <v>1.8</v>
      </c>
      <c r="Q3987">
        <v>6900.08</v>
      </c>
      <c r="R3987" t="s">
        <v>37</v>
      </c>
      <c r="S3987">
        <v>3601.83</v>
      </c>
      <c r="T3987">
        <v>4.3</v>
      </c>
      <c r="U3987">
        <v>2026</v>
      </c>
      <c r="V3987" t="s">
        <v>97</v>
      </c>
      <c r="W3987" s="2">
        <v>46296</v>
      </c>
      <c r="X3987" t="s">
        <v>47</v>
      </c>
      <c r="Y3987" t="s">
        <v>48</v>
      </c>
      <c r="Z3987">
        <v>6900.08</v>
      </c>
      <c r="AA3987">
        <v>3601.83</v>
      </c>
      <c r="AB3987">
        <v>0.52200000000000002</v>
      </c>
    </row>
    <row r="3988" spans="1:28" x14ac:dyDescent="0.25">
      <c r="A3988" t="s">
        <v>4072</v>
      </c>
      <c r="B3988" s="2">
        <v>45830.177777777782</v>
      </c>
      <c r="C3988" s="2">
        <v>45835.177777777782</v>
      </c>
      <c r="D3988" t="s">
        <v>62</v>
      </c>
      <c r="E3988" t="s">
        <v>83</v>
      </c>
      <c r="F3988" t="s">
        <v>51</v>
      </c>
      <c r="G3988" t="s">
        <v>55</v>
      </c>
      <c r="H3988" t="s">
        <v>56</v>
      </c>
      <c r="I3988" t="s">
        <v>57</v>
      </c>
      <c r="J3988">
        <v>5</v>
      </c>
      <c r="K3988" t="s">
        <v>35</v>
      </c>
      <c r="L3988">
        <v>76</v>
      </c>
      <c r="M3988" s="2">
        <v>45830</v>
      </c>
      <c r="N3988" t="s">
        <v>76</v>
      </c>
      <c r="O3988">
        <v>8.1</v>
      </c>
      <c r="P3988">
        <v>3.1</v>
      </c>
      <c r="Q3988">
        <v>6134.91</v>
      </c>
      <c r="R3988" t="s">
        <v>59</v>
      </c>
      <c r="S3988">
        <v>3562.38</v>
      </c>
      <c r="T3988">
        <v>4.5</v>
      </c>
      <c r="U3988">
        <v>2025</v>
      </c>
      <c r="V3988" t="s">
        <v>110</v>
      </c>
      <c r="W3988" s="2">
        <v>45809</v>
      </c>
      <c r="X3988" t="s">
        <v>39</v>
      </c>
      <c r="Y3988" t="s">
        <v>40</v>
      </c>
      <c r="Z3988">
        <v>6134.91</v>
      </c>
      <c r="AA3988">
        <v>3562.38</v>
      </c>
      <c r="AB3988">
        <v>0.58099999999999996</v>
      </c>
    </row>
    <row r="3989" spans="1:28" x14ac:dyDescent="0.25">
      <c r="A3989" t="s">
        <v>4073</v>
      </c>
      <c r="B3989" s="2">
        <v>45667.369444444441</v>
      </c>
      <c r="C3989" s="2">
        <v>45671.669444444437</v>
      </c>
      <c r="D3989" t="s">
        <v>50</v>
      </c>
      <c r="E3989" t="s">
        <v>73</v>
      </c>
      <c r="F3989" t="s">
        <v>51</v>
      </c>
      <c r="G3989" t="s">
        <v>32</v>
      </c>
      <c r="H3989" t="s">
        <v>52</v>
      </c>
      <c r="I3989" t="s">
        <v>34</v>
      </c>
      <c r="J3989">
        <v>4.3</v>
      </c>
      <c r="K3989" t="s">
        <v>35</v>
      </c>
      <c r="L3989">
        <v>40</v>
      </c>
      <c r="M3989" s="2">
        <v>45667</v>
      </c>
      <c r="N3989" t="s">
        <v>36</v>
      </c>
      <c r="O3989">
        <v>11.7</v>
      </c>
      <c r="P3989">
        <v>0.9</v>
      </c>
      <c r="Q3989">
        <v>8025.41</v>
      </c>
      <c r="R3989" t="s">
        <v>59</v>
      </c>
      <c r="S3989">
        <v>5968.18</v>
      </c>
      <c r="T3989">
        <v>3.9</v>
      </c>
      <c r="U3989">
        <v>2025</v>
      </c>
      <c r="V3989" t="s">
        <v>69</v>
      </c>
      <c r="W3989" s="2">
        <v>45658</v>
      </c>
      <c r="X3989" t="s">
        <v>81</v>
      </c>
      <c r="Y3989" t="s">
        <v>48</v>
      </c>
      <c r="Z3989">
        <v>8025.41</v>
      </c>
      <c r="AA3989">
        <v>5968.18</v>
      </c>
      <c r="AB3989">
        <v>0.74399999999999999</v>
      </c>
    </row>
    <row r="3990" spans="1:28" x14ac:dyDescent="0.25">
      <c r="A3990" t="s">
        <v>4074</v>
      </c>
      <c r="B3990" s="2">
        <v>45922.035416666673</v>
      </c>
      <c r="C3990" s="2">
        <v>45923.73541666667</v>
      </c>
      <c r="D3990" t="s">
        <v>42</v>
      </c>
      <c r="E3990" t="s">
        <v>83</v>
      </c>
      <c r="F3990" t="s">
        <v>31</v>
      </c>
      <c r="G3990" t="s">
        <v>32</v>
      </c>
      <c r="H3990" t="s">
        <v>45</v>
      </c>
      <c r="I3990" t="s">
        <v>34</v>
      </c>
      <c r="J3990">
        <v>1.7</v>
      </c>
      <c r="K3990" t="s">
        <v>35</v>
      </c>
      <c r="L3990">
        <v>73</v>
      </c>
      <c r="M3990" s="2">
        <v>45922</v>
      </c>
      <c r="N3990" t="s">
        <v>68</v>
      </c>
      <c r="O3990">
        <v>8</v>
      </c>
      <c r="P3990">
        <v>3.3</v>
      </c>
      <c r="Q3990">
        <v>4451.62</v>
      </c>
      <c r="R3990" t="s">
        <v>37</v>
      </c>
      <c r="S3990">
        <v>2181.33</v>
      </c>
      <c r="T3990">
        <v>3.3</v>
      </c>
      <c r="U3990">
        <v>2025</v>
      </c>
      <c r="V3990" t="s">
        <v>53</v>
      </c>
      <c r="W3990" s="2">
        <v>45901</v>
      </c>
      <c r="X3990" t="s">
        <v>78</v>
      </c>
      <c r="Y3990" t="s">
        <v>48</v>
      </c>
      <c r="Z3990">
        <v>4451.62</v>
      </c>
      <c r="AA3990">
        <v>2181.33</v>
      </c>
      <c r="AB3990">
        <v>0.49</v>
      </c>
    </row>
    <row r="3991" spans="1:28" x14ac:dyDescent="0.25">
      <c r="A3991" t="s">
        <v>4075</v>
      </c>
      <c r="B3991" s="2">
        <v>46095.945138888892</v>
      </c>
      <c r="C3991" s="2">
        <v>46097.745138888888</v>
      </c>
      <c r="D3991" t="s">
        <v>42</v>
      </c>
      <c r="E3991" t="s">
        <v>83</v>
      </c>
      <c r="F3991" t="s">
        <v>31</v>
      </c>
      <c r="G3991" t="s">
        <v>44</v>
      </c>
      <c r="H3991" t="s">
        <v>45</v>
      </c>
      <c r="I3991" t="s">
        <v>34</v>
      </c>
      <c r="J3991">
        <v>1.8</v>
      </c>
      <c r="K3991" t="s">
        <v>35</v>
      </c>
      <c r="L3991">
        <v>54</v>
      </c>
      <c r="M3991" s="2">
        <v>46095</v>
      </c>
      <c r="N3991" t="s">
        <v>36</v>
      </c>
      <c r="O3991">
        <v>9.8000000000000007</v>
      </c>
      <c r="P3991">
        <v>2.6</v>
      </c>
      <c r="Q3991">
        <v>4892.43</v>
      </c>
      <c r="R3991" t="s">
        <v>59</v>
      </c>
      <c r="S3991">
        <v>3116.96</v>
      </c>
      <c r="T3991">
        <v>4</v>
      </c>
      <c r="U3991">
        <v>2026</v>
      </c>
      <c r="V3991" t="s">
        <v>46</v>
      </c>
      <c r="W3991" s="2">
        <v>46082</v>
      </c>
      <c r="X3991" t="s">
        <v>92</v>
      </c>
      <c r="Y3991" t="s">
        <v>40</v>
      </c>
      <c r="Z3991">
        <v>4892.43</v>
      </c>
      <c r="AA3991">
        <v>3116.96</v>
      </c>
      <c r="AB3991">
        <v>0.63700000000000001</v>
      </c>
    </row>
    <row r="3992" spans="1:28" x14ac:dyDescent="0.25">
      <c r="A3992" t="s">
        <v>4076</v>
      </c>
      <c r="B3992" s="2">
        <v>45904.82916666667</v>
      </c>
      <c r="C3992" s="2">
        <v>45908.429166666669</v>
      </c>
      <c r="D3992" t="s">
        <v>62</v>
      </c>
      <c r="E3992" t="s">
        <v>83</v>
      </c>
      <c r="F3992" t="s">
        <v>51</v>
      </c>
      <c r="G3992" t="s">
        <v>55</v>
      </c>
      <c r="H3992" t="s">
        <v>52</v>
      </c>
      <c r="I3992" t="s">
        <v>57</v>
      </c>
      <c r="J3992">
        <v>3.6</v>
      </c>
      <c r="K3992" t="s">
        <v>35</v>
      </c>
      <c r="L3992">
        <v>44</v>
      </c>
      <c r="M3992" s="2">
        <v>45904</v>
      </c>
      <c r="N3992" t="s">
        <v>68</v>
      </c>
      <c r="O3992">
        <v>7.9</v>
      </c>
      <c r="P3992">
        <v>1.4</v>
      </c>
      <c r="Q3992">
        <v>6376.65</v>
      </c>
      <c r="R3992" t="s">
        <v>37</v>
      </c>
      <c r="S3992">
        <v>4556.1099999999997</v>
      </c>
      <c r="T3992">
        <v>3.3</v>
      </c>
      <c r="U3992">
        <v>2025</v>
      </c>
      <c r="V3992" t="s">
        <v>53</v>
      </c>
      <c r="W3992" s="2">
        <v>45901</v>
      </c>
      <c r="X3992" t="s">
        <v>47</v>
      </c>
      <c r="Y3992" t="s">
        <v>48</v>
      </c>
      <c r="Z3992">
        <v>6376.65</v>
      </c>
      <c r="AA3992">
        <v>4556.1099999999997</v>
      </c>
      <c r="AB3992">
        <v>0.71399999999999997</v>
      </c>
    </row>
    <row r="3993" spans="1:28" x14ac:dyDescent="0.25">
      <c r="A3993" t="s">
        <v>4077</v>
      </c>
      <c r="B3993" s="2">
        <v>46324.756944444453</v>
      </c>
      <c r="C3993" s="2">
        <v>46328.856944444437</v>
      </c>
      <c r="D3993" t="s">
        <v>85</v>
      </c>
      <c r="E3993" t="s">
        <v>73</v>
      </c>
      <c r="F3993" t="s">
        <v>51</v>
      </c>
      <c r="G3993" t="s">
        <v>44</v>
      </c>
      <c r="H3993" t="s">
        <v>33</v>
      </c>
      <c r="I3993" t="s">
        <v>34</v>
      </c>
      <c r="J3993">
        <v>4.0999999999999996</v>
      </c>
      <c r="K3993" t="s">
        <v>35</v>
      </c>
      <c r="L3993">
        <v>64</v>
      </c>
      <c r="M3993" s="2">
        <v>46324</v>
      </c>
      <c r="N3993" t="s">
        <v>36</v>
      </c>
      <c r="O3993">
        <v>8.1999999999999993</v>
      </c>
      <c r="P3993">
        <v>1.1000000000000001</v>
      </c>
      <c r="Q3993">
        <v>6169.76</v>
      </c>
      <c r="R3993" t="s">
        <v>77</v>
      </c>
      <c r="S3993">
        <v>4752.7</v>
      </c>
      <c r="T3993">
        <v>4</v>
      </c>
      <c r="U3993">
        <v>2026</v>
      </c>
      <c r="V3993" t="s">
        <v>97</v>
      </c>
      <c r="W3993" s="2">
        <v>46296</v>
      </c>
      <c r="X3993" t="s">
        <v>47</v>
      </c>
      <c r="Y3993" t="s">
        <v>48</v>
      </c>
      <c r="Z3993">
        <v>6169.76</v>
      </c>
      <c r="AA3993">
        <v>4752.7</v>
      </c>
      <c r="AB3993">
        <v>0.77</v>
      </c>
    </row>
    <row r="3994" spans="1:28" x14ac:dyDescent="0.25">
      <c r="A3994" t="s">
        <v>4078</v>
      </c>
      <c r="B3994" s="2">
        <v>46203.207638888889</v>
      </c>
      <c r="C3994" s="2">
        <v>46206.807638888888</v>
      </c>
      <c r="D3994" t="s">
        <v>72</v>
      </c>
      <c r="E3994" t="s">
        <v>83</v>
      </c>
      <c r="F3994" t="s">
        <v>31</v>
      </c>
      <c r="G3994" t="s">
        <v>32</v>
      </c>
      <c r="H3994" t="s">
        <v>86</v>
      </c>
      <c r="I3994" t="s">
        <v>34</v>
      </c>
      <c r="J3994">
        <v>3.6</v>
      </c>
      <c r="K3994" t="s">
        <v>35</v>
      </c>
      <c r="L3994">
        <v>70</v>
      </c>
      <c r="M3994" s="2">
        <v>46203</v>
      </c>
      <c r="N3994" t="s">
        <v>36</v>
      </c>
      <c r="O3994">
        <v>8.1999999999999993</v>
      </c>
      <c r="P3994">
        <v>1.4</v>
      </c>
      <c r="Q3994">
        <v>4599.3</v>
      </c>
      <c r="R3994" t="s">
        <v>37</v>
      </c>
      <c r="S3994">
        <v>3115.7</v>
      </c>
      <c r="T3994">
        <v>3.7</v>
      </c>
      <c r="U3994">
        <v>2026</v>
      </c>
      <c r="V3994" t="s">
        <v>110</v>
      </c>
      <c r="W3994" s="2">
        <v>46174</v>
      </c>
      <c r="X3994" t="s">
        <v>70</v>
      </c>
      <c r="Y3994" t="s">
        <v>48</v>
      </c>
      <c r="Z3994">
        <v>4599.3</v>
      </c>
      <c r="AA3994">
        <v>3115.7</v>
      </c>
      <c r="AB3994">
        <v>0.67700000000000005</v>
      </c>
    </row>
    <row r="3995" spans="1:28" x14ac:dyDescent="0.25">
      <c r="A3995" t="s">
        <v>4079</v>
      </c>
      <c r="B3995" s="2">
        <v>46156.46597222222</v>
      </c>
      <c r="C3995" s="2">
        <v>46161.065972222219</v>
      </c>
      <c r="D3995" t="s">
        <v>62</v>
      </c>
      <c r="E3995" t="s">
        <v>30</v>
      </c>
      <c r="F3995" t="s">
        <v>51</v>
      </c>
      <c r="G3995" t="s">
        <v>32</v>
      </c>
      <c r="H3995" t="s">
        <v>56</v>
      </c>
      <c r="I3995" t="s">
        <v>34</v>
      </c>
      <c r="J3995">
        <v>4.5999999999999996</v>
      </c>
      <c r="K3995" t="s">
        <v>35</v>
      </c>
      <c r="L3995">
        <v>64</v>
      </c>
      <c r="M3995" s="2">
        <v>46156</v>
      </c>
      <c r="N3995" t="s">
        <v>76</v>
      </c>
      <c r="O3995">
        <v>8.1</v>
      </c>
      <c r="P3995">
        <v>2.9</v>
      </c>
      <c r="Q3995">
        <v>7203.89</v>
      </c>
      <c r="R3995" t="s">
        <v>37</v>
      </c>
      <c r="S3995">
        <v>3544.96</v>
      </c>
      <c r="T3995">
        <v>4.8</v>
      </c>
      <c r="U3995">
        <v>2026</v>
      </c>
      <c r="V3995" t="s">
        <v>80</v>
      </c>
      <c r="W3995" s="2">
        <v>46143</v>
      </c>
      <c r="X3995" t="s">
        <v>47</v>
      </c>
      <c r="Y3995" t="s">
        <v>48</v>
      </c>
      <c r="Z3995">
        <v>7203.89</v>
      </c>
      <c r="AA3995">
        <v>3544.96</v>
      </c>
      <c r="AB3995">
        <v>0.49199999999999999</v>
      </c>
    </row>
    <row r="3996" spans="1:28" x14ac:dyDescent="0.25">
      <c r="A3996" t="s">
        <v>4080</v>
      </c>
      <c r="B3996" s="2">
        <v>45786.539583333331</v>
      </c>
      <c r="C3996" s="2">
        <v>45794.13958333333</v>
      </c>
      <c r="D3996" t="s">
        <v>29</v>
      </c>
      <c r="E3996" t="s">
        <v>83</v>
      </c>
      <c r="F3996" t="s">
        <v>31</v>
      </c>
      <c r="G3996" t="s">
        <v>55</v>
      </c>
      <c r="H3996" t="s">
        <v>74</v>
      </c>
      <c r="I3996" t="s">
        <v>57</v>
      </c>
      <c r="J3996">
        <v>7.6</v>
      </c>
      <c r="K3996" t="s">
        <v>35</v>
      </c>
      <c r="L3996">
        <v>53</v>
      </c>
      <c r="M3996" s="2">
        <v>45786</v>
      </c>
      <c r="N3996" t="s">
        <v>68</v>
      </c>
      <c r="O3996">
        <v>7.9</v>
      </c>
      <c r="P3996">
        <v>3</v>
      </c>
      <c r="Q3996">
        <v>10788.24</v>
      </c>
      <c r="R3996" t="s">
        <v>37</v>
      </c>
      <c r="S3996">
        <v>7505.73</v>
      </c>
      <c r="T3996">
        <v>3.9</v>
      </c>
      <c r="U3996">
        <v>2025</v>
      </c>
      <c r="V3996" t="s">
        <v>80</v>
      </c>
      <c r="W3996" s="2">
        <v>45778</v>
      </c>
      <c r="X3996" t="s">
        <v>81</v>
      </c>
      <c r="Y3996" t="s">
        <v>48</v>
      </c>
      <c r="Z3996">
        <v>10788.24</v>
      </c>
      <c r="AA3996">
        <v>7505.73</v>
      </c>
      <c r="AB3996">
        <v>0.69599999999999995</v>
      </c>
    </row>
    <row r="3997" spans="1:28" x14ac:dyDescent="0.25">
      <c r="A3997" t="s">
        <v>4081</v>
      </c>
      <c r="B3997" s="2">
        <v>46329.57708333333</v>
      </c>
      <c r="C3997" s="2">
        <v>46334.377083333333</v>
      </c>
      <c r="D3997" t="s">
        <v>113</v>
      </c>
      <c r="E3997" t="s">
        <v>73</v>
      </c>
      <c r="F3997" t="s">
        <v>51</v>
      </c>
      <c r="G3997" t="s">
        <v>66</v>
      </c>
      <c r="H3997" t="s">
        <v>45</v>
      </c>
      <c r="I3997" t="s">
        <v>34</v>
      </c>
      <c r="J3997">
        <v>4.8</v>
      </c>
      <c r="K3997" t="s">
        <v>35</v>
      </c>
      <c r="L3997">
        <v>72</v>
      </c>
      <c r="M3997" s="2">
        <v>46329</v>
      </c>
      <c r="N3997" t="s">
        <v>76</v>
      </c>
      <c r="O3997">
        <v>8.1</v>
      </c>
      <c r="P3997">
        <v>0.1</v>
      </c>
      <c r="Q3997">
        <v>6371.63</v>
      </c>
      <c r="R3997" t="s">
        <v>37</v>
      </c>
      <c r="S3997">
        <v>4452.12</v>
      </c>
      <c r="T3997">
        <v>4.9000000000000004</v>
      </c>
      <c r="U3997">
        <v>2026</v>
      </c>
      <c r="V3997" t="s">
        <v>89</v>
      </c>
      <c r="W3997" s="2">
        <v>46327</v>
      </c>
      <c r="X3997" t="s">
        <v>70</v>
      </c>
      <c r="Y3997" t="s">
        <v>48</v>
      </c>
      <c r="Z3997">
        <v>6371.63</v>
      </c>
      <c r="AA3997">
        <v>4452.12</v>
      </c>
      <c r="AB3997">
        <v>0.69899999999999995</v>
      </c>
    </row>
    <row r="3998" spans="1:28" x14ac:dyDescent="0.25">
      <c r="A3998" t="s">
        <v>4082</v>
      </c>
      <c r="B3998" s="2">
        <v>46258.160416666673</v>
      </c>
      <c r="C3998" s="2">
        <v>46261.060416666667</v>
      </c>
      <c r="D3998" t="s">
        <v>72</v>
      </c>
      <c r="E3998" t="s">
        <v>83</v>
      </c>
      <c r="F3998" t="s">
        <v>51</v>
      </c>
      <c r="G3998" t="s">
        <v>44</v>
      </c>
      <c r="H3998" t="s">
        <v>67</v>
      </c>
      <c r="I3998" t="s">
        <v>34</v>
      </c>
      <c r="J3998">
        <v>2.9</v>
      </c>
      <c r="K3998" t="s">
        <v>35</v>
      </c>
      <c r="L3998">
        <v>74</v>
      </c>
      <c r="M3998" s="2">
        <v>46258</v>
      </c>
      <c r="N3998" t="s">
        <v>36</v>
      </c>
      <c r="O3998">
        <v>7.8</v>
      </c>
      <c r="P3998">
        <v>0.7</v>
      </c>
      <c r="Q3998">
        <v>4599.04</v>
      </c>
      <c r="R3998" t="s">
        <v>37</v>
      </c>
      <c r="S3998">
        <v>2948.62</v>
      </c>
      <c r="T3998">
        <v>4.0999999999999996</v>
      </c>
      <c r="U3998">
        <v>2026</v>
      </c>
      <c r="V3998" t="s">
        <v>87</v>
      </c>
      <c r="W3998" s="2">
        <v>46235</v>
      </c>
      <c r="X3998" t="s">
        <v>78</v>
      </c>
      <c r="Y3998" t="s">
        <v>48</v>
      </c>
      <c r="Z3998">
        <v>4599.04</v>
      </c>
      <c r="AA3998">
        <v>2948.62</v>
      </c>
      <c r="AB3998">
        <v>0.64100000000000001</v>
      </c>
    </row>
    <row r="3999" spans="1:28" x14ac:dyDescent="0.25">
      <c r="A3999" t="s">
        <v>4083</v>
      </c>
      <c r="B3999" s="2">
        <v>46262.676388888889</v>
      </c>
      <c r="C3999" s="2">
        <v>46263.176388888889</v>
      </c>
      <c r="D3999" t="s">
        <v>42</v>
      </c>
      <c r="E3999" t="s">
        <v>43</v>
      </c>
      <c r="F3999" t="s">
        <v>31</v>
      </c>
      <c r="G3999" t="s">
        <v>32</v>
      </c>
      <c r="H3999" t="s">
        <v>67</v>
      </c>
      <c r="I3999" t="s">
        <v>34</v>
      </c>
      <c r="J3999">
        <v>0.5</v>
      </c>
      <c r="K3999" t="s">
        <v>35</v>
      </c>
      <c r="L3999">
        <v>46</v>
      </c>
      <c r="M3999" s="2">
        <v>46262</v>
      </c>
      <c r="N3999" t="s">
        <v>68</v>
      </c>
      <c r="O3999">
        <v>8.1999999999999993</v>
      </c>
      <c r="P3999">
        <v>2.5</v>
      </c>
      <c r="Q3999">
        <v>3655.87</v>
      </c>
      <c r="R3999" t="s">
        <v>37</v>
      </c>
      <c r="S3999">
        <v>2169.19</v>
      </c>
      <c r="T3999">
        <v>4.4000000000000004</v>
      </c>
      <c r="U3999">
        <v>2026</v>
      </c>
      <c r="V3999" t="s">
        <v>87</v>
      </c>
      <c r="W3999" s="2">
        <v>46235</v>
      </c>
      <c r="X3999" t="s">
        <v>81</v>
      </c>
      <c r="Y3999" t="s">
        <v>48</v>
      </c>
      <c r="Z3999">
        <v>3655.87</v>
      </c>
      <c r="AA3999">
        <v>2169.19</v>
      </c>
      <c r="AB3999">
        <v>0.59299999999999997</v>
      </c>
    </row>
    <row r="4000" spans="1:28" x14ac:dyDescent="0.25">
      <c r="A4000" t="s">
        <v>4084</v>
      </c>
      <c r="B4000" s="2">
        <v>45984.757638888892</v>
      </c>
      <c r="C4000" s="2">
        <v>45988.757638888892</v>
      </c>
      <c r="D4000" t="s">
        <v>72</v>
      </c>
      <c r="E4000" t="s">
        <v>83</v>
      </c>
      <c r="F4000" t="s">
        <v>51</v>
      </c>
      <c r="G4000" t="s">
        <v>32</v>
      </c>
      <c r="H4000" t="s">
        <v>67</v>
      </c>
      <c r="I4000" t="s">
        <v>34</v>
      </c>
      <c r="J4000">
        <v>4</v>
      </c>
      <c r="K4000" t="s">
        <v>35</v>
      </c>
      <c r="L4000">
        <v>53</v>
      </c>
      <c r="M4000" s="2">
        <v>45984</v>
      </c>
      <c r="N4000" t="s">
        <v>36</v>
      </c>
      <c r="O4000">
        <v>10</v>
      </c>
      <c r="P4000">
        <v>2.2000000000000002</v>
      </c>
      <c r="Q4000">
        <v>6749.53</v>
      </c>
      <c r="R4000" t="s">
        <v>77</v>
      </c>
      <c r="S4000">
        <v>4130.03</v>
      </c>
      <c r="T4000">
        <v>4.2</v>
      </c>
      <c r="U4000">
        <v>2025</v>
      </c>
      <c r="V4000" t="s">
        <v>89</v>
      </c>
      <c r="W4000" s="2">
        <v>45962</v>
      </c>
      <c r="X4000" t="s">
        <v>39</v>
      </c>
      <c r="Y4000" t="s">
        <v>40</v>
      </c>
      <c r="Z4000">
        <v>6749.53</v>
      </c>
      <c r="AA4000">
        <v>4130.03</v>
      </c>
      <c r="AB4000">
        <v>0.61199999999999999</v>
      </c>
    </row>
    <row r="4001" spans="1:28" x14ac:dyDescent="0.25">
      <c r="A4001" t="s">
        <v>4085</v>
      </c>
      <c r="B4001" s="2">
        <v>46061.018750000003</v>
      </c>
      <c r="C4001" s="2">
        <v>46065.818749999999</v>
      </c>
      <c r="D4001" t="s">
        <v>113</v>
      </c>
      <c r="E4001" t="s">
        <v>73</v>
      </c>
      <c r="F4001" t="s">
        <v>51</v>
      </c>
      <c r="G4001" t="s">
        <v>66</v>
      </c>
      <c r="H4001" t="s">
        <v>86</v>
      </c>
      <c r="I4001" t="s">
        <v>34</v>
      </c>
      <c r="J4001">
        <v>4.8</v>
      </c>
      <c r="K4001" t="s">
        <v>35</v>
      </c>
      <c r="L4001">
        <v>58</v>
      </c>
      <c r="M4001" s="2">
        <v>46061</v>
      </c>
      <c r="N4001" t="s">
        <v>36</v>
      </c>
      <c r="O4001">
        <v>7.9</v>
      </c>
      <c r="P4001">
        <v>2.2999999999999998</v>
      </c>
      <c r="Q4001">
        <v>7658.33</v>
      </c>
      <c r="R4001" t="s">
        <v>77</v>
      </c>
      <c r="S4001">
        <v>5847.62</v>
      </c>
      <c r="T4001">
        <v>3.3</v>
      </c>
      <c r="U4001">
        <v>2026</v>
      </c>
      <c r="V4001" t="s">
        <v>104</v>
      </c>
      <c r="W4001" s="2">
        <v>46054</v>
      </c>
      <c r="X4001" t="s">
        <v>39</v>
      </c>
      <c r="Y4001" t="s">
        <v>40</v>
      </c>
      <c r="Z4001">
        <v>7658.33</v>
      </c>
      <c r="AA4001">
        <v>5847.62</v>
      </c>
      <c r="AB4001">
        <v>0.76400000000000001</v>
      </c>
    </row>
    <row r="4002" spans="1:28" x14ac:dyDescent="0.25">
      <c r="A4002" t="s">
        <v>4086</v>
      </c>
      <c r="B4002" s="2">
        <v>46286.745833333327</v>
      </c>
      <c r="C4002" s="2">
        <v>46287.245833333327</v>
      </c>
      <c r="D4002" t="s">
        <v>42</v>
      </c>
      <c r="E4002" t="s">
        <v>73</v>
      </c>
      <c r="F4002" t="s">
        <v>31</v>
      </c>
      <c r="G4002" t="s">
        <v>32</v>
      </c>
      <c r="H4002" t="s">
        <v>52</v>
      </c>
      <c r="I4002" t="s">
        <v>34</v>
      </c>
      <c r="J4002">
        <v>0.5</v>
      </c>
      <c r="K4002" t="s">
        <v>58</v>
      </c>
      <c r="L4002">
        <v>73</v>
      </c>
      <c r="M4002" s="2">
        <v>46286</v>
      </c>
      <c r="N4002" t="s">
        <v>36</v>
      </c>
      <c r="O4002">
        <v>11.9</v>
      </c>
      <c r="P4002">
        <v>2.4</v>
      </c>
      <c r="Q4002">
        <v>2935.84</v>
      </c>
      <c r="R4002" t="s">
        <v>37</v>
      </c>
      <c r="S4002">
        <v>2190.7800000000002</v>
      </c>
      <c r="T4002">
        <v>4.5</v>
      </c>
      <c r="U4002">
        <v>2026</v>
      </c>
      <c r="V4002" t="s">
        <v>53</v>
      </c>
      <c r="W4002" s="2">
        <v>46266</v>
      </c>
      <c r="X4002" t="s">
        <v>78</v>
      </c>
      <c r="Y4002" t="s">
        <v>48</v>
      </c>
      <c r="Z4002">
        <v>2935.84</v>
      </c>
      <c r="AA4002">
        <v>2190.7800000000002</v>
      </c>
      <c r="AB4002">
        <v>0.746</v>
      </c>
    </row>
    <row r="4003" spans="1:28" x14ac:dyDescent="0.25">
      <c r="A4003" t="s">
        <v>4087</v>
      </c>
      <c r="B4003" s="2">
        <v>46263.890972222223</v>
      </c>
      <c r="C4003" s="2">
        <v>46266.290972222218</v>
      </c>
      <c r="D4003" t="s">
        <v>42</v>
      </c>
      <c r="E4003" t="s">
        <v>83</v>
      </c>
      <c r="F4003" t="s">
        <v>31</v>
      </c>
      <c r="G4003" t="s">
        <v>32</v>
      </c>
      <c r="H4003" t="s">
        <v>56</v>
      </c>
      <c r="I4003" t="s">
        <v>34</v>
      </c>
      <c r="J4003">
        <v>2.4</v>
      </c>
      <c r="K4003" t="s">
        <v>35</v>
      </c>
      <c r="L4003">
        <v>46</v>
      </c>
      <c r="M4003" s="2">
        <v>46263</v>
      </c>
      <c r="N4003" t="s">
        <v>36</v>
      </c>
      <c r="O4003">
        <v>10.1</v>
      </c>
      <c r="P4003">
        <v>1.7</v>
      </c>
      <c r="Q4003">
        <v>4386.7299999999996</v>
      </c>
      <c r="R4003" t="s">
        <v>37</v>
      </c>
      <c r="S4003">
        <v>2479.5700000000002</v>
      </c>
      <c r="T4003">
        <v>4.4000000000000004</v>
      </c>
      <c r="U4003">
        <v>2026</v>
      </c>
      <c r="V4003" t="s">
        <v>87</v>
      </c>
      <c r="W4003" s="2">
        <v>46235</v>
      </c>
      <c r="X4003" t="s">
        <v>92</v>
      </c>
      <c r="Y4003" t="s">
        <v>40</v>
      </c>
      <c r="Z4003">
        <v>4386.7299999999996</v>
      </c>
      <c r="AA4003">
        <v>2479.5700000000002</v>
      </c>
      <c r="AB4003">
        <v>0.56499999999999995</v>
      </c>
    </row>
    <row r="4004" spans="1:28" x14ac:dyDescent="0.25">
      <c r="A4004" t="s">
        <v>4088</v>
      </c>
      <c r="B4004" s="2">
        <v>46332.409722222219</v>
      </c>
      <c r="C4004" s="2">
        <v>46339.709722222222</v>
      </c>
      <c r="D4004" t="s">
        <v>29</v>
      </c>
      <c r="E4004" t="s">
        <v>43</v>
      </c>
      <c r="F4004" t="s">
        <v>31</v>
      </c>
      <c r="G4004" t="s">
        <v>32</v>
      </c>
      <c r="H4004" t="s">
        <v>56</v>
      </c>
      <c r="I4004" t="s">
        <v>57</v>
      </c>
      <c r="J4004">
        <v>7.3</v>
      </c>
      <c r="K4004" t="s">
        <v>35</v>
      </c>
      <c r="L4004">
        <v>25</v>
      </c>
      <c r="M4004" s="2">
        <v>46332</v>
      </c>
      <c r="N4004" t="s">
        <v>36</v>
      </c>
      <c r="O4004">
        <v>12</v>
      </c>
      <c r="P4004">
        <v>1.8</v>
      </c>
      <c r="Q4004">
        <v>6189.63</v>
      </c>
      <c r="R4004" t="s">
        <v>37</v>
      </c>
      <c r="S4004">
        <v>3108.56</v>
      </c>
      <c r="T4004">
        <v>4.3</v>
      </c>
      <c r="U4004">
        <v>2026</v>
      </c>
      <c r="V4004" t="s">
        <v>89</v>
      </c>
      <c r="W4004" s="2">
        <v>46327</v>
      </c>
      <c r="X4004" t="s">
        <v>81</v>
      </c>
      <c r="Y4004" t="s">
        <v>48</v>
      </c>
      <c r="Z4004">
        <v>6189.63</v>
      </c>
      <c r="AA4004">
        <v>3108.56</v>
      </c>
      <c r="AB4004">
        <v>0.502</v>
      </c>
    </row>
    <row r="4005" spans="1:28" x14ac:dyDescent="0.25">
      <c r="A4005" t="s">
        <v>4089</v>
      </c>
      <c r="B4005" s="2">
        <v>46268.544444444437</v>
      </c>
      <c r="C4005" s="2">
        <v>46269.644444444442</v>
      </c>
      <c r="D4005" t="s">
        <v>42</v>
      </c>
      <c r="E4005" t="s">
        <v>83</v>
      </c>
      <c r="F4005" t="s">
        <v>51</v>
      </c>
      <c r="G4005" t="s">
        <v>55</v>
      </c>
      <c r="H4005" t="s">
        <v>33</v>
      </c>
      <c r="I4005" t="s">
        <v>34</v>
      </c>
      <c r="J4005">
        <v>1.1000000000000001</v>
      </c>
      <c r="K4005" t="s">
        <v>35</v>
      </c>
      <c r="L4005">
        <v>34</v>
      </c>
      <c r="M4005" s="2">
        <v>46268</v>
      </c>
      <c r="N4005" t="s">
        <v>36</v>
      </c>
      <c r="O4005">
        <v>7.9</v>
      </c>
      <c r="P4005">
        <v>0.4</v>
      </c>
      <c r="Q4005">
        <v>3384.23</v>
      </c>
      <c r="R4005" t="s">
        <v>59</v>
      </c>
      <c r="S4005">
        <v>2380.79</v>
      </c>
      <c r="T4005">
        <v>3.6</v>
      </c>
      <c r="U4005">
        <v>2026</v>
      </c>
      <c r="V4005" t="s">
        <v>53</v>
      </c>
      <c r="W4005" s="2">
        <v>46266</v>
      </c>
      <c r="X4005" t="s">
        <v>47</v>
      </c>
      <c r="Y4005" t="s">
        <v>48</v>
      </c>
      <c r="Z4005">
        <v>3384.23</v>
      </c>
      <c r="AA4005">
        <v>2380.79</v>
      </c>
      <c r="AB4005">
        <v>0.70299999999999996</v>
      </c>
    </row>
    <row r="4006" spans="1:28" x14ac:dyDescent="0.25">
      <c r="A4006" t="s">
        <v>4090</v>
      </c>
      <c r="B4006" s="2">
        <v>46282.429861111108</v>
      </c>
      <c r="C4006" s="2">
        <v>46286.929861111108</v>
      </c>
      <c r="D4006" t="s">
        <v>62</v>
      </c>
      <c r="E4006" t="s">
        <v>43</v>
      </c>
      <c r="F4006" t="s">
        <v>31</v>
      </c>
      <c r="G4006" t="s">
        <v>55</v>
      </c>
      <c r="H4006" t="s">
        <v>45</v>
      </c>
      <c r="I4006" t="s">
        <v>57</v>
      </c>
      <c r="J4006">
        <v>4.5</v>
      </c>
      <c r="K4006" t="s">
        <v>35</v>
      </c>
      <c r="L4006">
        <v>57</v>
      </c>
      <c r="M4006" s="2">
        <v>46282</v>
      </c>
      <c r="N4006" t="s">
        <v>36</v>
      </c>
      <c r="O4006">
        <v>7.9</v>
      </c>
      <c r="P4006">
        <v>3.1</v>
      </c>
      <c r="Q4006">
        <v>5859.42</v>
      </c>
      <c r="R4006" t="s">
        <v>59</v>
      </c>
      <c r="S4006">
        <v>3749.44</v>
      </c>
      <c r="T4006">
        <v>3.2</v>
      </c>
      <c r="U4006">
        <v>2026</v>
      </c>
      <c r="V4006" t="s">
        <v>53</v>
      </c>
      <c r="W4006" s="2">
        <v>46266</v>
      </c>
      <c r="X4006" t="s">
        <v>47</v>
      </c>
      <c r="Y4006" t="s">
        <v>48</v>
      </c>
      <c r="Z4006">
        <v>5859.42</v>
      </c>
      <c r="AA4006">
        <v>3749.44</v>
      </c>
      <c r="AB4006">
        <v>0.64</v>
      </c>
    </row>
    <row r="4007" spans="1:28" x14ac:dyDescent="0.25">
      <c r="A4007" t="s">
        <v>4091</v>
      </c>
      <c r="B4007" s="2">
        <v>46016.40625</v>
      </c>
      <c r="C4007" s="2">
        <v>46021.90625</v>
      </c>
      <c r="D4007" t="s">
        <v>91</v>
      </c>
      <c r="E4007" t="s">
        <v>43</v>
      </c>
      <c r="F4007" t="s">
        <v>31</v>
      </c>
      <c r="G4007" t="s">
        <v>32</v>
      </c>
      <c r="H4007" t="s">
        <v>67</v>
      </c>
      <c r="I4007" t="s">
        <v>34</v>
      </c>
      <c r="J4007">
        <v>5.5</v>
      </c>
      <c r="K4007" t="s">
        <v>35</v>
      </c>
      <c r="L4007">
        <v>43</v>
      </c>
      <c r="M4007" s="2">
        <v>46016</v>
      </c>
      <c r="N4007" t="s">
        <v>36</v>
      </c>
      <c r="O4007">
        <v>7.8</v>
      </c>
      <c r="P4007">
        <v>0</v>
      </c>
      <c r="Q4007">
        <v>5146.95</v>
      </c>
      <c r="R4007" t="s">
        <v>77</v>
      </c>
      <c r="S4007">
        <v>3459.15</v>
      </c>
      <c r="T4007">
        <v>4.0999999999999996</v>
      </c>
      <c r="U4007">
        <v>2025</v>
      </c>
      <c r="V4007" t="s">
        <v>63</v>
      </c>
      <c r="W4007" s="2">
        <v>45992</v>
      </c>
      <c r="X4007" t="s">
        <v>47</v>
      </c>
      <c r="Y4007" t="s">
        <v>48</v>
      </c>
      <c r="Z4007">
        <v>5146.95</v>
      </c>
      <c r="AA4007">
        <v>3459.15</v>
      </c>
      <c r="AB4007">
        <v>0.67200000000000004</v>
      </c>
    </row>
    <row r="4008" spans="1:28" x14ac:dyDescent="0.25">
      <c r="A4008" t="s">
        <v>4092</v>
      </c>
      <c r="B4008" s="2">
        <v>46260.695138888892</v>
      </c>
      <c r="C4008" s="2">
        <v>46264.395138888889</v>
      </c>
      <c r="D4008" t="s">
        <v>113</v>
      </c>
      <c r="E4008" t="s">
        <v>30</v>
      </c>
      <c r="F4008" t="s">
        <v>31</v>
      </c>
      <c r="G4008" t="s">
        <v>55</v>
      </c>
      <c r="H4008" t="s">
        <v>86</v>
      </c>
      <c r="I4008" t="s">
        <v>75</v>
      </c>
      <c r="J4008">
        <v>3.7</v>
      </c>
      <c r="K4008" t="s">
        <v>35</v>
      </c>
      <c r="L4008">
        <v>36</v>
      </c>
      <c r="M4008" s="2">
        <v>46260</v>
      </c>
      <c r="N4008" t="s">
        <v>68</v>
      </c>
      <c r="O4008">
        <v>10</v>
      </c>
      <c r="P4008">
        <v>1.1000000000000001</v>
      </c>
      <c r="Q4008">
        <v>7265.51</v>
      </c>
      <c r="R4008" t="s">
        <v>37</v>
      </c>
      <c r="S4008">
        <v>5544.74</v>
      </c>
      <c r="T4008">
        <v>4.5999999999999996</v>
      </c>
      <c r="U4008">
        <v>2026</v>
      </c>
      <c r="V4008" t="s">
        <v>87</v>
      </c>
      <c r="W4008" s="2">
        <v>46235</v>
      </c>
      <c r="X4008" t="s">
        <v>64</v>
      </c>
      <c r="Y4008" t="s">
        <v>48</v>
      </c>
      <c r="Z4008">
        <v>7265.51</v>
      </c>
      <c r="AA4008">
        <v>5544.74</v>
      </c>
      <c r="AB4008">
        <v>0.76300000000000001</v>
      </c>
    </row>
    <row r="4009" spans="1:28" x14ac:dyDescent="0.25">
      <c r="A4009" t="s">
        <v>4093</v>
      </c>
      <c r="B4009" s="2">
        <v>46375.127083333333</v>
      </c>
      <c r="C4009" s="2">
        <v>46378.027083333327</v>
      </c>
      <c r="D4009" t="s">
        <v>72</v>
      </c>
      <c r="E4009" t="s">
        <v>30</v>
      </c>
      <c r="F4009" t="s">
        <v>51</v>
      </c>
      <c r="G4009" t="s">
        <v>32</v>
      </c>
      <c r="H4009" t="s">
        <v>33</v>
      </c>
      <c r="I4009" t="s">
        <v>75</v>
      </c>
      <c r="J4009">
        <v>2.9</v>
      </c>
      <c r="K4009" t="s">
        <v>35</v>
      </c>
      <c r="L4009">
        <v>79</v>
      </c>
      <c r="M4009" s="2">
        <v>46375</v>
      </c>
      <c r="N4009" t="s">
        <v>36</v>
      </c>
      <c r="O4009">
        <v>8.1</v>
      </c>
      <c r="P4009">
        <v>0</v>
      </c>
      <c r="Q4009">
        <v>5356.41</v>
      </c>
      <c r="R4009" t="s">
        <v>59</v>
      </c>
      <c r="S4009">
        <v>4086.21</v>
      </c>
      <c r="T4009">
        <v>4</v>
      </c>
      <c r="U4009">
        <v>2026</v>
      </c>
      <c r="V4009" t="s">
        <v>63</v>
      </c>
      <c r="W4009" s="2">
        <v>46357</v>
      </c>
      <c r="X4009" t="s">
        <v>92</v>
      </c>
      <c r="Y4009" t="s">
        <v>40</v>
      </c>
      <c r="Z4009">
        <v>5356.41</v>
      </c>
      <c r="AA4009">
        <v>4086.21</v>
      </c>
      <c r="AB4009">
        <v>0.76300000000000001</v>
      </c>
    </row>
    <row r="4010" spans="1:28" x14ac:dyDescent="0.25">
      <c r="A4010" t="s">
        <v>4094</v>
      </c>
      <c r="B4010" s="2">
        <v>45674.726388888892</v>
      </c>
      <c r="C4010" s="2">
        <v>45677.126388888893</v>
      </c>
      <c r="D4010" t="s">
        <v>50</v>
      </c>
      <c r="E4010" t="s">
        <v>73</v>
      </c>
      <c r="F4010" t="s">
        <v>51</v>
      </c>
      <c r="G4010" t="s">
        <v>55</v>
      </c>
      <c r="H4010" t="s">
        <v>74</v>
      </c>
      <c r="I4010" t="s">
        <v>57</v>
      </c>
      <c r="J4010">
        <v>2.4</v>
      </c>
      <c r="K4010" t="s">
        <v>58</v>
      </c>
      <c r="L4010">
        <v>24</v>
      </c>
      <c r="M4010" s="2">
        <v>45674</v>
      </c>
      <c r="N4010" t="s">
        <v>36</v>
      </c>
      <c r="O4010">
        <v>7.7</v>
      </c>
      <c r="P4010">
        <v>1.1000000000000001</v>
      </c>
      <c r="Q4010">
        <v>2778.98</v>
      </c>
      <c r="R4010" t="s">
        <v>77</v>
      </c>
      <c r="S4010">
        <v>2026.05</v>
      </c>
      <c r="T4010">
        <v>4.4000000000000004</v>
      </c>
      <c r="U4010">
        <v>2025</v>
      </c>
      <c r="V4010" t="s">
        <v>69</v>
      </c>
      <c r="W4010" s="2">
        <v>45658</v>
      </c>
      <c r="X4010" t="s">
        <v>81</v>
      </c>
      <c r="Y4010" t="s">
        <v>48</v>
      </c>
      <c r="Z4010">
        <v>2778.98</v>
      </c>
      <c r="AA4010">
        <v>2026.05</v>
      </c>
      <c r="AB4010">
        <v>0.72899999999999998</v>
      </c>
    </row>
    <row r="4011" spans="1:28" x14ac:dyDescent="0.25">
      <c r="A4011" t="s">
        <v>4095</v>
      </c>
      <c r="B4011" s="2">
        <v>45931.088888888888</v>
      </c>
      <c r="C4011" s="2">
        <v>45932.788888888892</v>
      </c>
      <c r="D4011" t="s">
        <v>50</v>
      </c>
      <c r="E4011" t="s">
        <v>83</v>
      </c>
      <c r="F4011" t="s">
        <v>51</v>
      </c>
      <c r="G4011" t="s">
        <v>55</v>
      </c>
      <c r="H4011" t="s">
        <v>56</v>
      </c>
      <c r="I4011" t="s">
        <v>75</v>
      </c>
      <c r="J4011">
        <v>1.7</v>
      </c>
      <c r="K4011" t="s">
        <v>58</v>
      </c>
      <c r="L4011">
        <v>35</v>
      </c>
      <c r="M4011" s="2">
        <v>45931</v>
      </c>
      <c r="N4011" t="s">
        <v>36</v>
      </c>
      <c r="O4011">
        <v>11.8</v>
      </c>
      <c r="P4011">
        <v>2.1</v>
      </c>
      <c r="Q4011">
        <v>4193.9799999999996</v>
      </c>
      <c r="R4011" t="s">
        <v>37</v>
      </c>
      <c r="S4011">
        <v>2346.4499999999998</v>
      </c>
      <c r="T4011">
        <v>4.8</v>
      </c>
      <c r="U4011">
        <v>2025</v>
      </c>
      <c r="V4011" t="s">
        <v>97</v>
      </c>
      <c r="W4011" s="2">
        <v>45931</v>
      </c>
      <c r="X4011" t="s">
        <v>64</v>
      </c>
      <c r="Y4011" t="s">
        <v>48</v>
      </c>
      <c r="Z4011">
        <v>4193.9799999999996</v>
      </c>
      <c r="AA4011">
        <v>2346.4499999999998</v>
      </c>
      <c r="AB4011">
        <v>0.55900000000000005</v>
      </c>
    </row>
    <row r="4012" spans="1:28" x14ac:dyDescent="0.25">
      <c r="A4012" t="s">
        <v>4096</v>
      </c>
      <c r="B4012" s="2">
        <v>46342.201388888891</v>
      </c>
      <c r="C4012" s="2">
        <v>46348.801388888889</v>
      </c>
      <c r="D4012" t="s">
        <v>29</v>
      </c>
      <c r="E4012" t="s">
        <v>73</v>
      </c>
      <c r="F4012" t="s">
        <v>31</v>
      </c>
      <c r="G4012" t="s">
        <v>55</v>
      </c>
      <c r="H4012" t="s">
        <v>56</v>
      </c>
      <c r="I4012" t="s">
        <v>34</v>
      </c>
      <c r="J4012">
        <v>6.6</v>
      </c>
      <c r="K4012" t="s">
        <v>58</v>
      </c>
      <c r="L4012">
        <v>14</v>
      </c>
      <c r="M4012" s="2">
        <v>46342</v>
      </c>
      <c r="N4012" t="s">
        <v>36</v>
      </c>
      <c r="O4012">
        <v>7.7</v>
      </c>
      <c r="P4012">
        <v>0.4</v>
      </c>
      <c r="Q4012">
        <v>9568.58</v>
      </c>
      <c r="R4012" t="s">
        <v>77</v>
      </c>
      <c r="S4012">
        <v>6893.27</v>
      </c>
      <c r="T4012">
        <v>4.8</v>
      </c>
      <c r="U4012">
        <v>2026</v>
      </c>
      <c r="V4012" t="s">
        <v>89</v>
      </c>
      <c r="W4012" s="2">
        <v>46327</v>
      </c>
      <c r="X4012" t="s">
        <v>78</v>
      </c>
      <c r="Y4012" t="s">
        <v>48</v>
      </c>
      <c r="Z4012">
        <v>9568.58</v>
      </c>
      <c r="AA4012">
        <v>6893.27</v>
      </c>
      <c r="AB4012">
        <v>0.72</v>
      </c>
    </row>
    <row r="4013" spans="1:28" x14ac:dyDescent="0.25">
      <c r="A4013" t="s">
        <v>4097</v>
      </c>
      <c r="B4013" s="2">
        <v>45773.347222222219</v>
      </c>
      <c r="C4013" s="2">
        <v>45775.347222222219</v>
      </c>
      <c r="D4013" t="s">
        <v>72</v>
      </c>
      <c r="E4013" t="s">
        <v>83</v>
      </c>
      <c r="F4013" t="s">
        <v>51</v>
      </c>
      <c r="G4013" t="s">
        <v>32</v>
      </c>
      <c r="H4013" t="s">
        <v>86</v>
      </c>
      <c r="I4013" t="s">
        <v>57</v>
      </c>
      <c r="J4013">
        <v>2</v>
      </c>
      <c r="K4013" t="s">
        <v>35</v>
      </c>
      <c r="L4013">
        <v>77</v>
      </c>
      <c r="M4013" s="2">
        <v>45773</v>
      </c>
      <c r="N4013" t="s">
        <v>68</v>
      </c>
      <c r="O4013">
        <v>10.199999999999999</v>
      </c>
      <c r="P4013">
        <v>1.6</v>
      </c>
      <c r="Q4013">
        <v>5445.28</v>
      </c>
      <c r="R4013" t="s">
        <v>77</v>
      </c>
      <c r="S4013">
        <v>3997.6</v>
      </c>
      <c r="T4013">
        <v>4.2</v>
      </c>
      <c r="U4013">
        <v>2025</v>
      </c>
      <c r="V4013" t="s">
        <v>38</v>
      </c>
      <c r="W4013" s="2">
        <v>45748</v>
      </c>
      <c r="X4013" t="s">
        <v>92</v>
      </c>
      <c r="Y4013" t="s">
        <v>40</v>
      </c>
      <c r="Z4013">
        <v>5445.28</v>
      </c>
      <c r="AA4013">
        <v>3997.6</v>
      </c>
      <c r="AB4013">
        <v>0.73399999999999999</v>
      </c>
    </row>
    <row r="4014" spans="1:28" x14ac:dyDescent="0.25">
      <c r="A4014" t="s">
        <v>4098</v>
      </c>
      <c r="B4014" s="2">
        <v>46350.128472222219</v>
      </c>
      <c r="C4014" s="2">
        <v>46357.728472222218</v>
      </c>
      <c r="D4014" t="s">
        <v>29</v>
      </c>
      <c r="E4014" t="s">
        <v>83</v>
      </c>
      <c r="F4014" t="s">
        <v>51</v>
      </c>
      <c r="G4014" t="s">
        <v>55</v>
      </c>
      <c r="H4014" t="s">
        <v>33</v>
      </c>
      <c r="I4014" t="s">
        <v>34</v>
      </c>
      <c r="J4014">
        <v>7.6</v>
      </c>
      <c r="K4014" t="s">
        <v>35</v>
      </c>
      <c r="L4014">
        <v>55</v>
      </c>
      <c r="M4014" s="2">
        <v>46350</v>
      </c>
      <c r="N4014" t="s">
        <v>68</v>
      </c>
      <c r="O4014">
        <v>8.1</v>
      </c>
      <c r="P4014">
        <v>3</v>
      </c>
      <c r="Q4014">
        <v>9859.99</v>
      </c>
      <c r="R4014" t="s">
        <v>77</v>
      </c>
      <c r="S4014">
        <v>4735.43</v>
      </c>
      <c r="T4014">
        <v>4.3</v>
      </c>
      <c r="U4014">
        <v>2026</v>
      </c>
      <c r="V4014" t="s">
        <v>89</v>
      </c>
      <c r="W4014" s="2">
        <v>46327</v>
      </c>
      <c r="X4014" t="s">
        <v>70</v>
      </c>
      <c r="Y4014" t="s">
        <v>48</v>
      </c>
      <c r="Z4014">
        <v>9859.99</v>
      </c>
      <c r="AA4014">
        <v>4735.43</v>
      </c>
      <c r="AB4014">
        <v>0.48</v>
      </c>
    </row>
    <row r="4015" spans="1:28" x14ac:dyDescent="0.25">
      <c r="A4015" t="s">
        <v>4099</v>
      </c>
      <c r="B4015" s="2">
        <v>45748.331944444442</v>
      </c>
      <c r="C4015" s="2">
        <v>45751.631944444453</v>
      </c>
      <c r="D4015" t="s">
        <v>62</v>
      </c>
      <c r="E4015" t="s">
        <v>73</v>
      </c>
      <c r="F4015" t="s">
        <v>31</v>
      </c>
      <c r="G4015" t="s">
        <v>55</v>
      </c>
      <c r="H4015" t="s">
        <v>33</v>
      </c>
      <c r="I4015" t="s">
        <v>57</v>
      </c>
      <c r="J4015">
        <v>3.3</v>
      </c>
      <c r="K4015" t="s">
        <v>35</v>
      </c>
      <c r="L4015">
        <v>68</v>
      </c>
      <c r="M4015" s="2">
        <v>45748</v>
      </c>
      <c r="N4015" t="s">
        <v>36</v>
      </c>
      <c r="O4015">
        <v>8.1999999999999993</v>
      </c>
      <c r="P4015">
        <v>1.2</v>
      </c>
      <c r="Q4015">
        <v>4304.3500000000004</v>
      </c>
      <c r="R4015" t="s">
        <v>37</v>
      </c>
      <c r="S4015">
        <v>2593.66</v>
      </c>
      <c r="T4015">
        <v>4.0999999999999996</v>
      </c>
      <c r="U4015">
        <v>2025</v>
      </c>
      <c r="V4015" t="s">
        <v>38</v>
      </c>
      <c r="W4015" s="2">
        <v>45748</v>
      </c>
      <c r="X4015" t="s">
        <v>70</v>
      </c>
      <c r="Y4015" t="s">
        <v>48</v>
      </c>
      <c r="Z4015">
        <v>4304.3500000000004</v>
      </c>
      <c r="AA4015">
        <v>2593.66</v>
      </c>
      <c r="AB4015">
        <v>0.60299999999999998</v>
      </c>
    </row>
    <row r="4016" spans="1:28" x14ac:dyDescent="0.25">
      <c r="A4016" t="s">
        <v>4100</v>
      </c>
      <c r="B4016" s="2">
        <v>45739.34097222222</v>
      </c>
      <c r="C4016" s="2">
        <v>45743.740972222222</v>
      </c>
      <c r="D4016" t="s">
        <v>91</v>
      </c>
      <c r="E4016" t="s">
        <v>30</v>
      </c>
      <c r="F4016" t="s">
        <v>31</v>
      </c>
      <c r="G4016" t="s">
        <v>55</v>
      </c>
      <c r="H4016" t="s">
        <v>45</v>
      </c>
      <c r="I4016" t="s">
        <v>34</v>
      </c>
      <c r="J4016">
        <v>4.4000000000000004</v>
      </c>
      <c r="K4016" t="s">
        <v>35</v>
      </c>
      <c r="L4016">
        <v>61</v>
      </c>
      <c r="M4016" s="2">
        <v>45739</v>
      </c>
      <c r="N4016" t="s">
        <v>68</v>
      </c>
      <c r="O4016">
        <v>8.3000000000000007</v>
      </c>
      <c r="P4016">
        <v>3.8</v>
      </c>
      <c r="Q4016">
        <v>5816.15</v>
      </c>
      <c r="R4016" t="s">
        <v>37</v>
      </c>
      <c r="S4016">
        <v>3337.9</v>
      </c>
      <c r="T4016">
        <v>4.0999999999999996</v>
      </c>
      <c r="U4016">
        <v>2025</v>
      </c>
      <c r="V4016" t="s">
        <v>46</v>
      </c>
      <c r="W4016" s="2">
        <v>45717</v>
      </c>
      <c r="X4016" t="s">
        <v>39</v>
      </c>
      <c r="Y4016" t="s">
        <v>40</v>
      </c>
      <c r="Z4016">
        <v>5816.15</v>
      </c>
      <c r="AA4016">
        <v>3337.9</v>
      </c>
      <c r="AB4016">
        <v>0.57399999999999995</v>
      </c>
    </row>
    <row r="4017" spans="1:28" x14ac:dyDescent="0.25">
      <c r="A4017" t="s">
        <v>4101</v>
      </c>
      <c r="B4017" s="2">
        <v>45981.355555555558</v>
      </c>
      <c r="C4017" s="2">
        <v>45983.955555555563</v>
      </c>
      <c r="D4017" t="s">
        <v>50</v>
      </c>
      <c r="E4017" t="s">
        <v>73</v>
      </c>
      <c r="F4017" t="s">
        <v>51</v>
      </c>
      <c r="G4017" t="s">
        <v>55</v>
      </c>
      <c r="H4017" t="s">
        <v>52</v>
      </c>
      <c r="I4017" t="s">
        <v>34</v>
      </c>
      <c r="J4017">
        <v>2.6</v>
      </c>
      <c r="K4017" t="s">
        <v>35</v>
      </c>
      <c r="L4017">
        <v>26</v>
      </c>
      <c r="M4017" s="2">
        <v>45981</v>
      </c>
      <c r="N4017" t="s">
        <v>68</v>
      </c>
      <c r="O4017">
        <v>10.1</v>
      </c>
      <c r="P4017">
        <v>0</v>
      </c>
      <c r="Q4017">
        <v>3784.35</v>
      </c>
      <c r="R4017" t="s">
        <v>37</v>
      </c>
      <c r="S4017">
        <v>2774.61</v>
      </c>
      <c r="T4017">
        <v>4.5</v>
      </c>
      <c r="U4017">
        <v>2025</v>
      </c>
      <c r="V4017" t="s">
        <v>89</v>
      </c>
      <c r="W4017" s="2">
        <v>45962</v>
      </c>
      <c r="X4017" t="s">
        <v>47</v>
      </c>
      <c r="Y4017" t="s">
        <v>48</v>
      </c>
      <c r="Z4017">
        <v>3784.35</v>
      </c>
      <c r="AA4017">
        <v>2774.61</v>
      </c>
      <c r="AB4017">
        <v>0.73299999999999998</v>
      </c>
    </row>
    <row r="4018" spans="1:28" x14ac:dyDescent="0.25">
      <c r="A4018" t="s">
        <v>4102</v>
      </c>
      <c r="B4018" s="2">
        <v>45771.756944444453</v>
      </c>
      <c r="C4018" s="2">
        <v>45775.656944444447</v>
      </c>
      <c r="D4018" t="s">
        <v>72</v>
      </c>
      <c r="E4018" t="s">
        <v>43</v>
      </c>
      <c r="F4018" t="s">
        <v>51</v>
      </c>
      <c r="G4018" t="s">
        <v>55</v>
      </c>
      <c r="H4018" t="s">
        <v>86</v>
      </c>
      <c r="I4018" t="s">
        <v>75</v>
      </c>
      <c r="J4018">
        <v>3.9</v>
      </c>
      <c r="K4018" t="s">
        <v>35</v>
      </c>
      <c r="L4018">
        <v>62</v>
      </c>
      <c r="M4018" s="2">
        <v>45771</v>
      </c>
      <c r="N4018" t="s">
        <v>76</v>
      </c>
      <c r="O4018">
        <v>10</v>
      </c>
      <c r="P4018">
        <v>0</v>
      </c>
      <c r="Q4018">
        <v>5903.27</v>
      </c>
      <c r="R4018" t="s">
        <v>59</v>
      </c>
      <c r="S4018">
        <v>3024.48</v>
      </c>
      <c r="T4018">
        <v>4.3</v>
      </c>
      <c r="U4018">
        <v>2025</v>
      </c>
      <c r="V4018" t="s">
        <v>38</v>
      </c>
      <c r="W4018" s="2">
        <v>45748</v>
      </c>
      <c r="X4018" t="s">
        <v>47</v>
      </c>
      <c r="Y4018" t="s">
        <v>48</v>
      </c>
      <c r="Z4018">
        <v>5903.27</v>
      </c>
      <c r="AA4018">
        <v>3024.48</v>
      </c>
      <c r="AB4018">
        <v>0.51200000000000001</v>
      </c>
    </row>
    <row r="4019" spans="1:28" x14ac:dyDescent="0.25">
      <c r="A4019" t="s">
        <v>4103</v>
      </c>
      <c r="B4019" s="2">
        <v>45715.323611111111</v>
      </c>
      <c r="C4019" s="2">
        <v>45715.823611111111</v>
      </c>
      <c r="D4019" t="s">
        <v>42</v>
      </c>
      <c r="E4019" t="s">
        <v>30</v>
      </c>
      <c r="F4019" t="s">
        <v>51</v>
      </c>
      <c r="G4019" t="s">
        <v>32</v>
      </c>
      <c r="H4019" t="s">
        <v>33</v>
      </c>
      <c r="I4019" t="s">
        <v>34</v>
      </c>
      <c r="J4019">
        <v>0.5</v>
      </c>
      <c r="K4019" t="s">
        <v>35</v>
      </c>
      <c r="L4019">
        <v>55</v>
      </c>
      <c r="M4019" s="2">
        <v>45715</v>
      </c>
      <c r="N4019" t="s">
        <v>68</v>
      </c>
      <c r="O4019">
        <v>8</v>
      </c>
      <c r="P4019">
        <v>1.9</v>
      </c>
      <c r="Q4019">
        <v>3652.86</v>
      </c>
      <c r="R4019" t="s">
        <v>77</v>
      </c>
      <c r="S4019">
        <v>2435.17</v>
      </c>
      <c r="T4019">
        <v>5</v>
      </c>
      <c r="U4019">
        <v>2025</v>
      </c>
      <c r="V4019" t="s">
        <v>104</v>
      </c>
      <c r="W4019" s="2">
        <v>45689</v>
      </c>
      <c r="X4019" t="s">
        <v>47</v>
      </c>
      <c r="Y4019" t="s">
        <v>48</v>
      </c>
      <c r="Z4019">
        <v>3652.86</v>
      </c>
      <c r="AA4019">
        <v>2435.17</v>
      </c>
      <c r="AB4019">
        <v>0.66700000000000004</v>
      </c>
    </row>
    <row r="4020" spans="1:28" x14ac:dyDescent="0.25">
      <c r="A4020" t="s">
        <v>4104</v>
      </c>
      <c r="B4020" s="2">
        <v>45811.197222222218</v>
      </c>
      <c r="C4020" s="2">
        <v>45815.797222222223</v>
      </c>
      <c r="D4020" t="s">
        <v>91</v>
      </c>
      <c r="E4020" t="s">
        <v>83</v>
      </c>
      <c r="F4020" t="s">
        <v>31</v>
      </c>
      <c r="G4020" t="s">
        <v>32</v>
      </c>
      <c r="H4020" t="s">
        <v>45</v>
      </c>
      <c r="I4020" t="s">
        <v>57</v>
      </c>
      <c r="J4020">
        <v>4.5999999999999996</v>
      </c>
      <c r="K4020" t="s">
        <v>35</v>
      </c>
      <c r="L4020">
        <v>56</v>
      </c>
      <c r="M4020" s="2">
        <v>45811</v>
      </c>
      <c r="N4020" t="s">
        <v>68</v>
      </c>
      <c r="O4020">
        <v>9.9</v>
      </c>
      <c r="P4020">
        <v>1</v>
      </c>
      <c r="Q4020">
        <v>6839.64</v>
      </c>
      <c r="R4020" t="s">
        <v>77</v>
      </c>
      <c r="S4020">
        <v>4327.82</v>
      </c>
      <c r="T4020">
        <v>4</v>
      </c>
      <c r="U4020">
        <v>2025</v>
      </c>
      <c r="V4020" t="s">
        <v>110</v>
      </c>
      <c r="W4020" s="2">
        <v>45809</v>
      </c>
      <c r="X4020" t="s">
        <v>70</v>
      </c>
      <c r="Y4020" t="s">
        <v>48</v>
      </c>
      <c r="Z4020">
        <v>6839.64</v>
      </c>
      <c r="AA4020">
        <v>4327.82</v>
      </c>
      <c r="AB4020">
        <v>0.63300000000000001</v>
      </c>
    </row>
    <row r="4021" spans="1:28" x14ac:dyDescent="0.25">
      <c r="A4021" t="s">
        <v>4105</v>
      </c>
      <c r="B4021" s="2">
        <v>46061.416666666657</v>
      </c>
      <c r="C4021" s="2">
        <v>46062.01666666667</v>
      </c>
      <c r="D4021" t="s">
        <v>42</v>
      </c>
      <c r="E4021" t="s">
        <v>83</v>
      </c>
      <c r="F4021" t="s">
        <v>51</v>
      </c>
      <c r="G4021" t="s">
        <v>32</v>
      </c>
      <c r="H4021" t="s">
        <v>33</v>
      </c>
      <c r="I4021" t="s">
        <v>57</v>
      </c>
      <c r="J4021">
        <v>0.6</v>
      </c>
      <c r="K4021" t="s">
        <v>58</v>
      </c>
      <c r="L4021">
        <v>69</v>
      </c>
      <c r="M4021" s="2">
        <v>46061</v>
      </c>
      <c r="N4021" t="s">
        <v>68</v>
      </c>
      <c r="O4021">
        <v>7.8</v>
      </c>
      <c r="P4021">
        <v>2.2999999999999998</v>
      </c>
      <c r="Q4021">
        <v>2307.1799999999998</v>
      </c>
      <c r="R4021" t="s">
        <v>77</v>
      </c>
      <c r="S4021">
        <v>1747.74</v>
      </c>
      <c r="T4021">
        <v>2.9</v>
      </c>
      <c r="U4021">
        <v>2026</v>
      </c>
      <c r="V4021" t="s">
        <v>104</v>
      </c>
      <c r="W4021" s="2">
        <v>46054</v>
      </c>
      <c r="X4021" t="s">
        <v>39</v>
      </c>
      <c r="Y4021" t="s">
        <v>40</v>
      </c>
      <c r="Z4021">
        <v>2307.1799999999998</v>
      </c>
      <c r="AA4021">
        <v>1747.74</v>
      </c>
      <c r="AB4021">
        <v>0.75800000000000001</v>
      </c>
    </row>
    <row r="4022" spans="1:28" x14ac:dyDescent="0.25">
      <c r="A4022" t="s">
        <v>4106</v>
      </c>
      <c r="B4022" s="2">
        <v>46285.779861111107</v>
      </c>
      <c r="C4022" s="2">
        <v>46289.979861111111</v>
      </c>
      <c r="D4022" t="s">
        <v>62</v>
      </c>
      <c r="E4022" t="s">
        <v>83</v>
      </c>
      <c r="F4022" t="s">
        <v>51</v>
      </c>
      <c r="G4022" t="s">
        <v>44</v>
      </c>
      <c r="H4022" t="s">
        <v>56</v>
      </c>
      <c r="I4022" t="s">
        <v>34</v>
      </c>
      <c r="J4022">
        <v>4.2</v>
      </c>
      <c r="K4022" t="s">
        <v>35</v>
      </c>
      <c r="L4022">
        <v>51</v>
      </c>
      <c r="M4022" s="2">
        <v>46285</v>
      </c>
      <c r="N4022" t="s">
        <v>36</v>
      </c>
      <c r="O4022">
        <v>7.9</v>
      </c>
      <c r="P4022">
        <v>2.4</v>
      </c>
      <c r="Q4022">
        <v>5910.4</v>
      </c>
      <c r="R4022" t="s">
        <v>37</v>
      </c>
      <c r="S4022">
        <v>3677.89</v>
      </c>
      <c r="T4022">
        <v>3.5</v>
      </c>
      <c r="U4022">
        <v>2026</v>
      </c>
      <c r="V4022" t="s">
        <v>53</v>
      </c>
      <c r="W4022" s="2">
        <v>46266</v>
      </c>
      <c r="X4022" t="s">
        <v>39</v>
      </c>
      <c r="Y4022" t="s">
        <v>40</v>
      </c>
      <c r="Z4022">
        <v>5910.4</v>
      </c>
      <c r="AA4022">
        <v>3677.89</v>
      </c>
      <c r="AB4022">
        <v>0.622</v>
      </c>
    </row>
    <row r="4023" spans="1:28" x14ac:dyDescent="0.25">
      <c r="A4023" t="s">
        <v>4107</v>
      </c>
      <c r="B4023" s="2">
        <v>45923.130555555559</v>
      </c>
      <c r="C4023" s="2">
        <v>45925.430555555547</v>
      </c>
      <c r="D4023" t="s">
        <v>72</v>
      </c>
      <c r="E4023" t="s">
        <v>83</v>
      </c>
      <c r="F4023" t="s">
        <v>51</v>
      </c>
      <c r="G4023" t="s">
        <v>55</v>
      </c>
      <c r="H4023" t="s">
        <v>45</v>
      </c>
      <c r="I4023" t="s">
        <v>34</v>
      </c>
      <c r="J4023">
        <v>2.2999999999999998</v>
      </c>
      <c r="K4023" t="s">
        <v>35</v>
      </c>
      <c r="L4023">
        <v>59</v>
      </c>
      <c r="M4023" s="2">
        <v>45923</v>
      </c>
      <c r="N4023" t="s">
        <v>68</v>
      </c>
      <c r="O4023">
        <v>12</v>
      </c>
      <c r="P4023">
        <v>0.2</v>
      </c>
      <c r="Q4023">
        <v>5448.11</v>
      </c>
      <c r="R4023" t="s">
        <v>37</v>
      </c>
      <c r="S4023">
        <v>2740.77</v>
      </c>
      <c r="T4023">
        <v>4.5999999999999996</v>
      </c>
      <c r="U4023">
        <v>2025</v>
      </c>
      <c r="V4023" t="s">
        <v>53</v>
      </c>
      <c r="W4023" s="2">
        <v>45901</v>
      </c>
      <c r="X4023" t="s">
        <v>70</v>
      </c>
      <c r="Y4023" t="s">
        <v>48</v>
      </c>
      <c r="Z4023">
        <v>5448.11</v>
      </c>
      <c r="AA4023">
        <v>2740.77</v>
      </c>
      <c r="AB4023">
        <v>0.503</v>
      </c>
    </row>
    <row r="4024" spans="1:28" x14ac:dyDescent="0.25">
      <c r="A4024" t="s">
        <v>4108</v>
      </c>
      <c r="B4024" s="2">
        <v>45972.686111111107</v>
      </c>
      <c r="C4024" s="2">
        <v>45973.886111111111</v>
      </c>
      <c r="D4024" t="s">
        <v>42</v>
      </c>
      <c r="E4024" t="s">
        <v>83</v>
      </c>
      <c r="F4024" t="s">
        <v>51</v>
      </c>
      <c r="G4024" t="s">
        <v>44</v>
      </c>
      <c r="H4024" t="s">
        <v>33</v>
      </c>
      <c r="I4024" t="s">
        <v>34</v>
      </c>
      <c r="J4024">
        <v>1.2</v>
      </c>
      <c r="K4024" t="s">
        <v>35</v>
      </c>
      <c r="L4024">
        <v>87</v>
      </c>
      <c r="M4024" s="2">
        <v>45972</v>
      </c>
      <c r="N4024" t="s">
        <v>36</v>
      </c>
      <c r="O4024">
        <v>9.6999999999999993</v>
      </c>
      <c r="P4024">
        <v>1.3</v>
      </c>
      <c r="Q4024">
        <v>4201.6099999999997</v>
      </c>
      <c r="R4024" t="s">
        <v>37</v>
      </c>
      <c r="S4024">
        <v>3137.78</v>
      </c>
      <c r="T4024">
        <v>4</v>
      </c>
      <c r="U4024">
        <v>2025</v>
      </c>
      <c r="V4024" t="s">
        <v>89</v>
      </c>
      <c r="W4024" s="2">
        <v>45962</v>
      </c>
      <c r="X4024" t="s">
        <v>70</v>
      </c>
      <c r="Y4024" t="s">
        <v>48</v>
      </c>
      <c r="Z4024">
        <v>4201.6099999999997</v>
      </c>
      <c r="AA4024">
        <v>3137.78</v>
      </c>
      <c r="AB4024">
        <v>0.747</v>
      </c>
    </row>
    <row r="4025" spans="1:28" x14ac:dyDescent="0.25">
      <c r="A4025" t="s">
        <v>4109</v>
      </c>
      <c r="B4025" s="2">
        <v>46372.617361111108</v>
      </c>
      <c r="C4025" s="2">
        <v>46379.017361111109</v>
      </c>
      <c r="D4025" t="s">
        <v>113</v>
      </c>
      <c r="E4025" t="s">
        <v>73</v>
      </c>
      <c r="F4025" t="s">
        <v>51</v>
      </c>
      <c r="G4025" t="s">
        <v>44</v>
      </c>
      <c r="H4025" t="s">
        <v>52</v>
      </c>
      <c r="I4025" t="s">
        <v>75</v>
      </c>
      <c r="J4025">
        <v>6.4</v>
      </c>
      <c r="K4025" t="s">
        <v>35</v>
      </c>
      <c r="L4025">
        <v>74</v>
      </c>
      <c r="M4025" s="2">
        <v>46372</v>
      </c>
      <c r="N4025" t="s">
        <v>68</v>
      </c>
      <c r="O4025">
        <v>11.8</v>
      </c>
      <c r="P4025">
        <v>0.7</v>
      </c>
      <c r="Q4025">
        <v>8443.6200000000008</v>
      </c>
      <c r="R4025" t="s">
        <v>59</v>
      </c>
      <c r="S4025">
        <v>5575.79</v>
      </c>
      <c r="T4025">
        <v>3.8</v>
      </c>
      <c r="U4025">
        <v>2026</v>
      </c>
      <c r="V4025" t="s">
        <v>63</v>
      </c>
      <c r="W4025" s="2">
        <v>46357</v>
      </c>
      <c r="X4025" t="s">
        <v>64</v>
      </c>
      <c r="Y4025" t="s">
        <v>48</v>
      </c>
      <c r="Z4025">
        <v>8443.6200000000008</v>
      </c>
      <c r="AA4025">
        <v>5575.79</v>
      </c>
      <c r="AB4025">
        <v>0.66</v>
      </c>
    </row>
    <row r="4026" spans="1:28" x14ac:dyDescent="0.25">
      <c r="A4026" t="s">
        <v>4110</v>
      </c>
      <c r="B4026" s="2">
        <v>45698.268750000003</v>
      </c>
      <c r="C4026" s="2">
        <v>45705.268750000003</v>
      </c>
      <c r="D4026" t="s">
        <v>29</v>
      </c>
      <c r="E4026" t="s">
        <v>83</v>
      </c>
      <c r="F4026" t="s">
        <v>51</v>
      </c>
      <c r="G4026" t="s">
        <v>44</v>
      </c>
      <c r="H4026" t="s">
        <v>52</v>
      </c>
      <c r="I4026" t="s">
        <v>75</v>
      </c>
      <c r="J4026">
        <v>7</v>
      </c>
      <c r="K4026" t="s">
        <v>35</v>
      </c>
      <c r="L4026">
        <v>45</v>
      </c>
      <c r="M4026" s="2">
        <v>45698</v>
      </c>
      <c r="N4026" t="s">
        <v>36</v>
      </c>
      <c r="O4026">
        <v>7.7</v>
      </c>
      <c r="P4026">
        <v>3.4</v>
      </c>
      <c r="Q4026">
        <v>7629.94</v>
      </c>
      <c r="R4026" t="s">
        <v>77</v>
      </c>
      <c r="S4026">
        <v>5192.12</v>
      </c>
      <c r="T4026">
        <v>4.2</v>
      </c>
      <c r="U4026">
        <v>2025</v>
      </c>
      <c r="V4026" t="s">
        <v>104</v>
      </c>
      <c r="W4026" s="2">
        <v>45689</v>
      </c>
      <c r="X4026" t="s">
        <v>78</v>
      </c>
      <c r="Y4026" t="s">
        <v>48</v>
      </c>
      <c r="Z4026">
        <v>7629.94</v>
      </c>
      <c r="AA4026">
        <v>5192.12</v>
      </c>
      <c r="AB4026">
        <v>0.68</v>
      </c>
    </row>
    <row r="4027" spans="1:28" x14ac:dyDescent="0.25">
      <c r="A4027" t="s">
        <v>4111</v>
      </c>
      <c r="B4027" s="2">
        <v>45762.166666666657</v>
      </c>
      <c r="C4027" s="2">
        <v>45765.76666666667</v>
      </c>
      <c r="D4027" t="s">
        <v>91</v>
      </c>
      <c r="E4027" t="s">
        <v>83</v>
      </c>
      <c r="F4027" t="s">
        <v>31</v>
      </c>
      <c r="G4027" t="s">
        <v>32</v>
      </c>
      <c r="H4027" t="s">
        <v>45</v>
      </c>
      <c r="I4027" t="s">
        <v>57</v>
      </c>
      <c r="J4027">
        <v>3.6</v>
      </c>
      <c r="K4027" t="s">
        <v>35</v>
      </c>
      <c r="L4027">
        <v>96</v>
      </c>
      <c r="M4027" s="2">
        <v>45762</v>
      </c>
      <c r="N4027" t="s">
        <v>68</v>
      </c>
      <c r="O4027">
        <v>11.7</v>
      </c>
      <c r="P4027">
        <v>2</v>
      </c>
      <c r="Q4027">
        <v>5980.06</v>
      </c>
      <c r="R4027" t="s">
        <v>37</v>
      </c>
      <c r="S4027">
        <v>4162.1899999999996</v>
      </c>
      <c r="T4027">
        <v>4.0999999999999996</v>
      </c>
      <c r="U4027">
        <v>2025</v>
      </c>
      <c r="V4027" t="s">
        <v>38</v>
      </c>
      <c r="W4027" s="2">
        <v>45748</v>
      </c>
      <c r="X4027" t="s">
        <v>70</v>
      </c>
      <c r="Y4027" t="s">
        <v>48</v>
      </c>
      <c r="Z4027">
        <v>5980.06</v>
      </c>
      <c r="AA4027">
        <v>4162.1899999999996</v>
      </c>
      <c r="AB4027">
        <v>0.69599999999999995</v>
      </c>
    </row>
    <row r="4028" spans="1:28" x14ac:dyDescent="0.25">
      <c r="A4028" t="s">
        <v>4112</v>
      </c>
      <c r="B4028" s="2">
        <v>45850.288888888892</v>
      </c>
      <c r="C4028" s="2">
        <v>45853.088888888888</v>
      </c>
      <c r="D4028" t="s">
        <v>72</v>
      </c>
      <c r="E4028" t="s">
        <v>83</v>
      </c>
      <c r="F4028" t="s">
        <v>51</v>
      </c>
      <c r="G4028" t="s">
        <v>32</v>
      </c>
      <c r="H4028" t="s">
        <v>52</v>
      </c>
      <c r="I4028" t="s">
        <v>57</v>
      </c>
      <c r="J4028">
        <v>2.8</v>
      </c>
      <c r="K4028" t="s">
        <v>35</v>
      </c>
      <c r="L4028">
        <v>62</v>
      </c>
      <c r="M4028" s="2">
        <v>45850</v>
      </c>
      <c r="N4028" t="s">
        <v>36</v>
      </c>
      <c r="O4028">
        <v>8.1</v>
      </c>
      <c r="P4028">
        <v>1.5</v>
      </c>
      <c r="Q4028">
        <v>3930.6</v>
      </c>
      <c r="R4028" t="s">
        <v>77</v>
      </c>
      <c r="S4028">
        <v>2862.81</v>
      </c>
      <c r="T4028">
        <v>4.2</v>
      </c>
      <c r="U4028">
        <v>2025</v>
      </c>
      <c r="V4028" t="s">
        <v>107</v>
      </c>
      <c r="W4028" s="2">
        <v>45839</v>
      </c>
      <c r="X4028" t="s">
        <v>92</v>
      </c>
      <c r="Y4028" t="s">
        <v>40</v>
      </c>
      <c r="Z4028">
        <v>3930.6</v>
      </c>
      <c r="AA4028">
        <v>2862.81</v>
      </c>
      <c r="AB4028">
        <v>0.72799999999999998</v>
      </c>
    </row>
    <row r="4029" spans="1:28" x14ac:dyDescent="0.25">
      <c r="A4029" t="s">
        <v>4113</v>
      </c>
      <c r="B4029" s="2">
        <v>46058.121527777781</v>
      </c>
      <c r="C4029" s="2">
        <v>46065.421527777777</v>
      </c>
      <c r="D4029" t="s">
        <v>29</v>
      </c>
      <c r="E4029" t="s">
        <v>30</v>
      </c>
      <c r="F4029" t="s">
        <v>31</v>
      </c>
      <c r="G4029" t="s">
        <v>44</v>
      </c>
      <c r="H4029" t="s">
        <v>45</v>
      </c>
      <c r="I4029" t="s">
        <v>34</v>
      </c>
      <c r="J4029">
        <v>7.3</v>
      </c>
      <c r="K4029" t="s">
        <v>35</v>
      </c>
      <c r="L4029">
        <v>67</v>
      </c>
      <c r="M4029" s="2">
        <v>46058</v>
      </c>
      <c r="N4029" t="s">
        <v>68</v>
      </c>
      <c r="O4029">
        <v>7.9</v>
      </c>
      <c r="P4029">
        <v>1.7</v>
      </c>
      <c r="Q4029">
        <v>8063.81</v>
      </c>
      <c r="R4029" t="s">
        <v>59</v>
      </c>
      <c r="S4029">
        <v>5657.78</v>
      </c>
      <c r="T4029">
        <v>4.5999999999999996</v>
      </c>
      <c r="U4029">
        <v>2026</v>
      </c>
      <c r="V4029" t="s">
        <v>104</v>
      </c>
      <c r="W4029" s="2">
        <v>46054</v>
      </c>
      <c r="X4029" t="s">
        <v>47</v>
      </c>
      <c r="Y4029" t="s">
        <v>48</v>
      </c>
      <c r="Z4029">
        <v>8063.81</v>
      </c>
      <c r="AA4029">
        <v>5657.78</v>
      </c>
      <c r="AB4029">
        <v>0.70199999999999996</v>
      </c>
    </row>
    <row r="4030" spans="1:28" x14ac:dyDescent="0.25">
      <c r="A4030" t="s">
        <v>4114</v>
      </c>
      <c r="B4030" s="2">
        <v>45935.268055555563</v>
      </c>
      <c r="C4030" s="2">
        <v>45942.568055555559</v>
      </c>
      <c r="D4030" t="s">
        <v>29</v>
      </c>
      <c r="E4030" t="s">
        <v>73</v>
      </c>
      <c r="F4030" t="s">
        <v>51</v>
      </c>
      <c r="G4030" t="s">
        <v>32</v>
      </c>
      <c r="H4030" t="s">
        <v>52</v>
      </c>
      <c r="I4030" t="s">
        <v>34</v>
      </c>
      <c r="J4030">
        <v>7.3</v>
      </c>
      <c r="K4030" t="s">
        <v>35</v>
      </c>
      <c r="L4030">
        <v>43</v>
      </c>
      <c r="M4030" s="2">
        <v>45935</v>
      </c>
      <c r="N4030" t="s">
        <v>36</v>
      </c>
      <c r="O4030">
        <v>8</v>
      </c>
      <c r="P4030">
        <v>2.4</v>
      </c>
      <c r="Q4030">
        <v>7331.8</v>
      </c>
      <c r="R4030" t="s">
        <v>77</v>
      </c>
      <c r="S4030">
        <v>4085.13</v>
      </c>
      <c r="T4030">
        <v>4.9000000000000004</v>
      </c>
      <c r="U4030">
        <v>2025</v>
      </c>
      <c r="V4030" t="s">
        <v>97</v>
      </c>
      <c r="W4030" s="2">
        <v>45931</v>
      </c>
      <c r="X4030" t="s">
        <v>39</v>
      </c>
      <c r="Y4030" t="s">
        <v>40</v>
      </c>
      <c r="Z4030">
        <v>7331.8</v>
      </c>
      <c r="AA4030">
        <v>4085.13</v>
      </c>
      <c r="AB4030">
        <v>0.55700000000000005</v>
      </c>
    </row>
    <row r="4031" spans="1:28" x14ac:dyDescent="0.25">
      <c r="A4031" t="s">
        <v>4115</v>
      </c>
      <c r="B4031" s="2">
        <v>46011.591666666667</v>
      </c>
      <c r="C4031" s="2">
        <v>46016.091666666667</v>
      </c>
      <c r="D4031" t="s">
        <v>91</v>
      </c>
      <c r="E4031" t="s">
        <v>83</v>
      </c>
      <c r="F4031" t="s">
        <v>31</v>
      </c>
      <c r="G4031" t="s">
        <v>55</v>
      </c>
      <c r="H4031" t="s">
        <v>33</v>
      </c>
      <c r="I4031" t="s">
        <v>34</v>
      </c>
      <c r="J4031">
        <v>4.5</v>
      </c>
      <c r="K4031" t="s">
        <v>35</v>
      </c>
      <c r="L4031">
        <v>59</v>
      </c>
      <c r="M4031" s="2">
        <v>46011</v>
      </c>
      <c r="N4031" t="s">
        <v>68</v>
      </c>
      <c r="O4031">
        <v>8.1</v>
      </c>
      <c r="P4031">
        <v>1.6</v>
      </c>
      <c r="Q4031">
        <v>7934.66</v>
      </c>
      <c r="R4031" t="s">
        <v>37</v>
      </c>
      <c r="S4031">
        <v>6089.25</v>
      </c>
      <c r="T4031">
        <v>4.4000000000000004</v>
      </c>
      <c r="U4031">
        <v>2025</v>
      </c>
      <c r="V4031" t="s">
        <v>63</v>
      </c>
      <c r="W4031" s="2">
        <v>45992</v>
      </c>
      <c r="X4031" t="s">
        <v>92</v>
      </c>
      <c r="Y4031" t="s">
        <v>40</v>
      </c>
      <c r="Z4031">
        <v>7934.66</v>
      </c>
      <c r="AA4031">
        <v>6089.25</v>
      </c>
      <c r="AB4031">
        <v>0.76700000000000002</v>
      </c>
    </row>
    <row r="4032" spans="1:28" x14ac:dyDescent="0.25">
      <c r="A4032" t="s">
        <v>4116</v>
      </c>
      <c r="B4032" s="2">
        <v>46237.87222222222</v>
      </c>
      <c r="C4032" s="2">
        <v>46238.672222222223</v>
      </c>
      <c r="D4032" t="s">
        <v>42</v>
      </c>
      <c r="E4032" t="s">
        <v>73</v>
      </c>
      <c r="F4032" t="s">
        <v>51</v>
      </c>
      <c r="G4032" t="s">
        <v>32</v>
      </c>
      <c r="H4032" t="s">
        <v>45</v>
      </c>
      <c r="I4032" t="s">
        <v>57</v>
      </c>
      <c r="J4032">
        <v>0.8</v>
      </c>
      <c r="K4032" t="s">
        <v>58</v>
      </c>
      <c r="L4032">
        <v>72</v>
      </c>
      <c r="M4032" s="2">
        <v>46237</v>
      </c>
      <c r="N4032" t="s">
        <v>36</v>
      </c>
      <c r="O4032">
        <v>8.1999999999999993</v>
      </c>
      <c r="P4032">
        <v>2.6</v>
      </c>
      <c r="Q4032">
        <v>4903.96</v>
      </c>
      <c r="R4032" t="s">
        <v>37</v>
      </c>
      <c r="S4032">
        <v>2567.79</v>
      </c>
      <c r="T4032">
        <v>3.8</v>
      </c>
      <c r="U4032">
        <v>2026</v>
      </c>
      <c r="V4032" t="s">
        <v>87</v>
      </c>
      <c r="W4032" s="2">
        <v>46235</v>
      </c>
      <c r="X4032" t="s">
        <v>78</v>
      </c>
      <c r="Y4032" t="s">
        <v>48</v>
      </c>
      <c r="Z4032">
        <v>4903.96</v>
      </c>
      <c r="AA4032">
        <v>2567.79</v>
      </c>
      <c r="AB4032">
        <v>0.52400000000000002</v>
      </c>
    </row>
    <row r="4033" spans="1:28" x14ac:dyDescent="0.25">
      <c r="A4033" t="s">
        <v>4117</v>
      </c>
      <c r="B4033" s="2">
        <v>46366.459722222222</v>
      </c>
      <c r="C4033" s="2">
        <v>46367.459722222222</v>
      </c>
      <c r="D4033" t="s">
        <v>42</v>
      </c>
      <c r="E4033" t="s">
        <v>83</v>
      </c>
      <c r="F4033" t="s">
        <v>31</v>
      </c>
      <c r="G4033" t="s">
        <v>66</v>
      </c>
      <c r="H4033" t="s">
        <v>52</v>
      </c>
      <c r="I4033" t="s">
        <v>34</v>
      </c>
      <c r="J4033">
        <v>1</v>
      </c>
      <c r="K4033" t="s">
        <v>35</v>
      </c>
      <c r="L4033">
        <v>80</v>
      </c>
      <c r="M4033" s="2">
        <v>46366</v>
      </c>
      <c r="N4033" t="s">
        <v>36</v>
      </c>
      <c r="O4033">
        <v>8.1</v>
      </c>
      <c r="P4033">
        <v>1.2</v>
      </c>
      <c r="Q4033">
        <v>2626.29</v>
      </c>
      <c r="R4033" t="s">
        <v>37</v>
      </c>
      <c r="S4033">
        <v>1587.1</v>
      </c>
      <c r="T4033">
        <v>4.5</v>
      </c>
      <c r="U4033">
        <v>2026</v>
      </c>
      <c r="V4033" t="s">
        <v>63</v>
      </c>
      <c r="W4033" s="2">
        <v>46357</v>
      </c>
      <c r="X4033" t="s">
        <v>47</v>
      </c>
      <c r="Y4033" t="s">
        <v>48</v>
      </c>
      <c r="Z4033">
        <v>2626.29</v>
      </c>
      <c r="AA4033">
        <v>1587.1</v>
      </c>
      <c r="AB4033">
        <v>0.60399999999999998</v>
      </c>
    </row>
    <row r="4034" spans="1:28" x14ac:dyDescent="0.25">
      <c r="A4034" t="s">
        <v>4118</v>
      </c>
      <c r="B4034" s="2">
        <v>45913.313194444447</v>
      </c>
      <c r="C4034" s="2">
        <v>45916.613194444442</v>
      </c>
      <c r="D4034" t="s">
        <v>72</v>
      </c>
      <c r="E4034" t="s">
        <v>83</v>
      </c>
      <c r="F4034" t="s">
        <v>51</v>
      </c>
      <c r="G4034" t="s">
        <v>55</v>
      </c>
      <c r="H4034" t="s">
        <v>67</v>
      </c>
      <c r="I4034" t="s">
        <v>57</v>
      </c>
      <c r="J4034">
        <v>3.3</v>
      </c>
      <c r="K4034" t="s">
        <v>35</v>
      </c>
      <c r="L4034">
        <v>66</v>
      </c>
      <c r="M4034" s="2">
        <v>45913</v>
      </c>
      <c r="N4034" t="s">
        <v>36</v>
      </c>
      <c r="O4034">
        <v>8.3000000000000007</v>
      </c>
      <c r="P4034">
        <v>0.3</v>
      </c>
      <c r="Q4034">
        <v>4702.8900000000003</v>
      </c>
      <c r="R4034" t="s">
        <v>37</v>
      </c>
      <c r="S4034">
        <v>3008.58</v>
      </c>
      <c r="T4034">
        <v>3.7</v>
      </c>
      <c r="U4034">
        <v>2025</v>
      </c>
      <c r="V4034" t="s">
        <v>53</v>
      </c>
      <c r="W4034" s="2">
        <v>45901</v>
      </c>
      <c r="X4034" t="s">
        <v>92</v>
      </c>
      <c r="Y4034" t="s">
        <v>40</v>
      </c>
      <c r="Z4034">
        <v>4702.8900000000003</v>
      </c>
      <c r="AA4034">
        <v>3008.58</v>
      </c>
      <c r="AB4034">
        <v>0.64</v>
      </c>
    </row>
    <row r="4035" spans="1:28" x14ac:dyDescent="0.25">
      <c r="A4035" t="s">
        <v>4119</v>
      </c>
      <c r="B4035" s="2">
        <v>46308.191666666673</v>
      </c>
      <c r="C4035" s="2">
        <v>46311.291666666657</v>
      </c>
      <c r="D4035" t="s">
        <v>72</v>
      </c>
      <c r="E4035" t="s">
        <v>30</v>
      </c>
      <c r="F4035" t="s">
        <v>31</v>
      </c>
      <c r="G4035" t="s">
        <v>32</v>
      </c>
      <c r="H4035" t="s">
        <v>52</v>
      </c>
      <c r="I4035" t="s">
        <v>57</v>
      </c>
      <c r="J4035">
        <v>3.1</v>
      </c>
      <c r="K4035" t="s">
        <v>58</v>
      </c>
      <c r="L4035">
        <v>32</v>
      </c>
      <c r="M4035" s="2">
        <v>46308</v>
      </c>
      <c r="N4035" t="s">
        <v>36</v>
      </c>
      <c r="O4035">
        <v>12</v>
      </c>
      <c r="P4035">
        <v>1.4</v>
      </c>
      <c r="Q4035">
        <v>4741.1099999999997</v>
      </c>
      <c r="R4035" t="s">
        <v>59</v>
      </c>
      <c r="S4035">
        <v>2352.27</v>
      </c>
      <c r="T4035">
        <v>3.7</v>
      </c>
      <c r="U4035">
        <v>2026</v>
      </c>
      <c r="V4035" t="s">
        <v>97</v>
      </c>
      <c r="W4035" s="2">
        <v>46296</v>
      </c>
      <c r="X4035" t="s">
        <v>70</v>
      </c>
      <c r="Y4035" t="s">
        <v>48</v>
      </c>
      <c r="Z4035">
        <v>4741.1099999999997</v>
      </c>
      <c r="AA4035">
        <v>2352.27</v>
      </c>
      <c r="AB4035">
        <v>0.496</v>
      </c>
    </row>
    <row r="4036" spans="1:28" x14ac:dyDescent="0.25">
      <c r="A4036" t="s">
        <v>4120</v>
      </c>
      <c r="B4036" s="2">
        <v>46318.869444444441</v>
      </c>
      <c r="C4036" s="2">
        <v>46324.769444444442</v>
      </c>
      <c r="D4036" t="s">
        <v>113</v>
      </c>
      <c r="E4036" t="s">
        <v>83</v>
      </c>
      <c r="F4036" t="s">
        <v>31</v>
      </c>
      <c r="G4036" t="s">
        <v>44</v>
      </c>
      <c r="H4036" t="s">
        <v>67</v>
      </c>
      <c r="I4036" t="s">
        <v>34</v>
      </c>
      <c r="J4036">
        <v>5.9</v>
      </c>
      <c r="K4036" t="s">
        <v>35</v>
      </c>
      <c r="L4036">
        <v>55</v>
      </c>
      <c r="M4036" s="2">
        <v>46318</v>
      </c>
      <c r="N4036" t="s">
        <v>36</v>
      </c>
      <c r="O4036">
        <v>10</v>
      </c>
      <c r="P4036">
        <v>2.2999999999999998</v>
      </c>
      <c r="Q4036">
        <v>8641.65</v>
      </c>
      <c r="R4036" t="s">
        <v>37</v>
      </c>
      <c r="S4036">
        <v>4471.21</v>
      </c>
      <c r="T4036">
        <v>3.5</v>
      </c>
      <c r="U4036">
        <v>2026</v>
      </c>
      <c r="V4036" t="s">
        <v>97</v>
      </c>
      <c r="W4036" s="2">
        <v>46296</v>
      </c>
      <c r="X4036" t="s">
        <v>81</v>
      </c>
      <c r="Y4036" t="s">
        <v>48</v>
      </c>
      <c r="Z4036">
        <v>8641.65</v>
      </c>
      <c r="AA4036">
        <v>4471.21</v>
      </c>
      <c r="AB4036">
        <v>0.51700000000000002</v>
      </c>
    </row>
    <row r="4037" spans="1:28" x14ac:dyDescent="0.25">
      <c r="A4037" t="s">
        <v>4121</v>
      </c>
      <c r="B4037" s="2">
        <v>45756.82916666667</v>
      </c>
      <c r="C4037" s="2">
        <v>45759.729166666657</v>
      </c>
      <c r="D4037" t="s">
        <v>50</v>
      </c>
      <c r="E4037" t="s">
        <v>30</v>
      </c>
      <c r="F4037" t="s">
        <v>51</v>
      </c>
      <c r="G4037" t="s">
        <v>32</v>
      </c>
      <c r="H4037" t="s">
        <v>33</v>
      </c>
      <c r="I4037" t="s">
        <v>34</v>
      </c>
      <c r="J4037">
        <v>2.9</v>
      </c>
      <c r="K4037" t="s">
        <v>58</v>
      </c>
      <c r="L4037">
        <v>21</v>
      </c>
      <c r="M4037" s="2">
        <v>45756</v>
      </c>
      <c r="N4037" t="s">
        <v>36</v>
      </c>
      <c r="O4037">
        <v>9.9</v>
      </c>
      <c r="P4037">
        <v>0.6</v>
      </c>
      <c r="Q4037">
        <v>5337.97</v>
      </c>
      <c r="R4037" t="s">
        <v>37</v>
      </c>
      <c r="S4037">
        <v>2864.74</v>
      </c>
      <c r="T4037">
        <v>4.2</v>
      </c>
      <c r="U4037">
        <v>2025</v>
      </c>
      <c r="V4037" t="s">
        <v>38</v>
      </c>
      <c r="W4037" s="2">
        <v>45748</v>
      </c>
      <c r="X4037" t="s">
        <v>64</v>
      </c>
      <c r="Y4037" t="s">
        <v>48</v>
      </c>
      <c r="Z4037">
        <v>5337.97</v>
      </c>
      <c r="AA4037">
        <v>2864.74</v>
      </c>
      <c r="AB4037">
        <v>0.53700000000000003</v>
      </c>
    </row>
    <row r="4038" spans="1:28" x14ac:dyDescent="0.25">
      <c r="A4038" t="s">
        <v>4122</v>
      </c>
      <c r="B4038" s="2">
        <v>46245.147222222222</v>
      </c>
      <c r="C4038" s="2">
        <v>46247.147222222222</v>
      </c>
      <c r="D4038" t="s">
        <v>42</v>
      </c>
      <c r="E4038" t="s">
        <v>30</v>
      </c>
      <c r="F4038" t="s">
        <v>51</v>
      </c>
      <c r="G4038" t="s">
        <v>66</v>
      </c>
      <c r="H4038" t="s">
        <v>67</v>
      </c>
      <c r="I4038" t="s">
        <v>34</v>
      </c>
      <c r="J4038">
        <v>2</v>
      </c>
      <c r="K4038" t="s">
        <v>35</v>
      </c>
      <c r="L4038">
        <v>88</v>
      </c>
      <c r="M4038" s="2">
        <v>46245</v>
      </c>
      <c r="N4038" t="s">
        <v>36</v>
      </c>
      <c r="O4038">
        <v>7.6</v>
      </c>
      <c r="P4038">
        <v>2.9</v>
      </c>
      <c r="Q4038">
        <v>5671.26</v>
      </c>
      <c r="R4038" t="s">
        <v>37</v>
      </c>
      <c r="S4038">
        <v>4202.74</v>
      </c>
      <c r="T4038">
        <v>3.2</v>
      </c>
      <c r="U4038">
        <v>2026</v>
      </c>
      <c r="V4038" t="s">
        <v>87</v>
      </c>
      <c r="W4038" s="2">
        <v>46235</v>
      </c>
      <c r="X4038" t="s">
        <v>70</v>
      </c>
      <c r="Y4038" t="s">
        <v>48</v>
      </c>
      <c r="Z4038">
        <v>5671.26</v>
      </c>
      <c r="AA4038">
        <v>4202.74</v>
      </c>
      <c r="AB4038">
        <v>0.74099999999999999</v>
      </c>
    </row>
    <row r="4039" spans="1:28" x14ac:dyDescent="0.25">
      <c r="A4039" t="s">
        <v>4123</v>
      </c>
      <c r="B4039" s="2">
        <v>45939.90625</v>
      </c>
      <c r="C4039" s="2">
        <v>45945.40625</v>
      </c>
      <c r="D4039" t="s">
        <v>85</v>
      </c>
      <c r="E4039" t="s">
        <v>30</v>
      </c>
      <c r="F4039" t="s">
        <v>31</v>
      </c>
      <c r="G4039" t="s">
        <v>32</v>
      </c>
      <c r="H4039" t="s">
        <v>67</v>
      </c>
      <c r="I4039" t="s">
        <v>57</v>
      </c>
      <c r="J4039">
        <v>5.5</v>
      </c>
      <c r="K4039" t="s">
        <v>35</v>
      </c>
      <c r="L4039">
        <v>81</v>
      </c>
      <c r="M4039" s="2">
        <v>45939</v>
      </c>
      <c r="N4039" t="s">
        <v>76</v>
      </c>
      <c r="O4039">
        <v>8</v>
      </c>
      <c r="P4039">
        <v>0</v>
      </c>
      <c r="Q4039">
        <v>8879.39</v>
      </c>
      <c r="R4039" t="s">
        <v>77</v>
      </c>
      <c r="S4039">
        <v>5864.16</v>
      </c>
      <c r="T4039">
        <v>4.0999999999999996</v>
      </c>
      <c r="U4039">
        <v>2025</v>
      </c>
      <c r="V4039" t="s">
        <v>97</v>
      </c>
      <c r="W4039" s="2">
        <v>45931</v>
      </c>
      <c r="X4039" t="s">
        <v>47</v>
      </c>
      <c r="Y4039" t="s">
        <v>48</v>
      </c>
      <c r="Z4039">
        <v>8879.39</v>
      </c>
      <c r="AA4039">
        <v>5864.16</v>
      </c>
      <c r="AB4039">
        <v>0.66</v>
      </c>
    </row>
    <row r="4040" spans="1:28" x14ac:dyDescent="0.25">
      <c r="A4040" t="s">
        <v>4124</v>
      </c>
      <c r="B4040" s="2">
        <v>46060.027777777781</v>
      </c>
      <c r="C4040" s="2">
        <v>46064.027777777781</v>
      </c>
      <c r="D4040" t="s">
        <v>62</v>
      </c>
      <c r="E4040" t="s">
        <v>83</v>
      </c>
      <c r="F4040" t="s">
        <v>31</v>
      </c>
      <c r="G4040" t="s">
        <v>55</v>
      </c>
      <c r="H4040" t="s">
        <v>86</v>
      </c>
      <c r="I4040" t="s">
        <v>34</v>
      </c>
      <c r="J4040">
        <v>4</v>
      </c>
      <c r="K4040" t="s">
        <v>35</v>
      </c>
      <c r="L4040">
        <v>88</v>
      </c>
      <c r="M4040" s="2">
        <v>46060</v>
      </c>
      <c r="N4040" t="s">
        <v>36</v>
      </c>
      <c r="O4040">
        <v>8.1999999999999993</v>
      </c>
      <c r="P4040">
        <v>1.7</v>
      </c>
      <c r="Q4040">
        <v>6563.23</v>
      </c>
      <c r="R4040" t="s">
        <v>77</v>
      </c>
      <c r="S4040">
        <v>3348.7</v>
      </c>
      <c r="T4040">
        <v>4.0999999999999996</v>
      </c>
      <c r="U4040">
        <v>2026</v>
      </c>
      <c r="V4040" t="s">
        <v>104</v>
      </c>
      <c r="W4040" s="2">
        <v>46054</v>
      </c>
      <c r="X4040" t="s">
        <v>92</v>
      </c>
      <c r="Y4040" t="s">
        <v>40</v>
      </c>
      <c r="Z4040">
        <v>6563.23</v>
      </c>
      <c r="AA4040">
        <v>3348.7</v>
      </c>
      <c r="AB4040">
        <v>0.51</v>
      </c>
    </row>
    <row r="4041" spans="1:28" x14ac:dyDescent="0.25">
      <c r="A4041" t="s">
        <v>4125</v>
      </c>
      <c r="B4041" s="2">
        <v>45766.795138888891</v>
      </c>
      <c r="C4041" s="2">
        <v>45770.695138888892</v>
      </c>
      <c r="D4041" t="s">
        <v>72</v>
      </c>
      <c r="E4041" t="s">
        <v>30</v>
      </c>
      <c r="F4041" t="s">
        <v>31</v>
      </c>
      <c r="G4041" t="s">
        <v>32</v>
      </c>
      <c r="H4041" t="s">
        <v>52</v>
      </c>
      <c r="I4041" t="s">
        <v>34</v>
      </c>
      <c r="J4041">
        <v>3.9</v>
      </c>
      <c r="K4041" t="s">
        <v>35</v>
      </c>
      <c r="L4041">
        <v>42</v>
      </c>
      <c r="M4041" s="2">
        <v>45766</v>
      </c>
      <c r="N4041" t="s">
        <v>68</v>
      </c>
      <c r="O4041">
        <v>7.9</v>
      </c>
      <c r="P4041">
        <v>0.6</v>
      </c>
      <c r="Q4041">
        <v>6035.47</v>
      </c>
      <c r="R4041" t="s">
        <v>37</v>
      </c>
      <c r="S4041">
        <v>4223.92</v>
      </c>
      <c r="T4041">
        <v>5</v>
      </c>
      <c r="U4041">
        <v>2025</v>
      </c>
      <c r="V4041" t="s">
        <v>38</v>
      </c>
      <c r="W4041" s="2">
        <v>45748</v>
      </c>
      <c r="X4041" t="s">
        <v>92</v>
      </c>
      <c r="Y4041" t="s">
        <v>40</v>
      </c>
      <c r="Z4041">
        <v>6035.47</v>
      </c>
      <c r="AA4041">
        <v>4223.92</v>
      </c>
      <c r="AB4041">
        <v>0.7</v>
      </c>
    </row>
    <row r="4042" spans="1:28" x14ac:dyDescent="0.25">
      <c r="A4042" t="s">
        <v>4126</v>
      </c>
      <c r="B4042" s="2">
        <v>46357.868055555547</v>
      </c>
      <c r="C4042" s="2">
        <v>46360.768055555563</v>
      </c>
      <c r="D4042" t="s">
        <v>62</v>
      </c>
      <c r="E4042" t="s">
        <v>73</v>
      </c>
      <c r="F4042" t="s">
        <v>51</v>
      </c>
      <c r="G4042" t="s">
        <v>44</v>
      </c>
      <c r="H4042" t="s">
        <v>74</v>
      </c>
      <c r="I4042" t="s">
        <v>57</v>
      </c>
      <c r="J4042">
        <v>2.9</v>
      </c>
      <c r="K4042" t="s">
        <v>35</v>
      </c>
      <c r="L4042">
        <v>44</v>
      </c>
      <c r="M4042" s="2">
        <v>46357</v>
      </c>
      <c r="N4042" t="s">
        <v>36</v>
      </c>
      <c r="O4042">
        <v>7.9</v>
      </c>
      <c r="P4042">
        <v>0</v>
      </c>
      <c r="Q4042">
        <v>6154.77</v>
      </c>
      <c r="R4042" t="s">
        <v>37</v>
      </c>
      <c r="S4042">
        <v>3796.79</v>
      </c>
      <c r="T4042">
        <v>4</v>
      </c>
      <c r="U4042">
        <v>2026</v>
      </c>
      <c r="V4042" t="s">
        <v>63</v>
      </c>
      <c r="W4042" s="2">
        <v>46357</v>
      </c>
      <c r="X4042" t="s">
        <v>70</v>
      </c>
      <c r="Y4042" t="s">
        <v>48</v>
      </c>
      <c r="Z4042">
        <v>6154.77</v>
      </c>
      <c r="AA4042">
        <v>3796.79</v>
      </c>
      <c r="AB4042">
        <v>0.61699999999999999</v>
      </c>
    </row>
    <row r="4043" spans="1:28" x14ac:dyDescent="0.25">
      <c r="A4043" t="s">
        <v>4127</v>
      </c>
      <c r="B4043" s="2">
        <v>45856.203472222223</v>
      </c>
      <c r="C4043" s="2">
        <v>45858.703472222223</v>
      </c>
      <c r="D4043" t="s">
        <v>50</v>
      </c>
      <c r="E4043" t="s">
        <v>43</v>
      </c>
      <c r="F4043" t="s">
        <v>51</v>
      </c>
      <c r="G4043" t="s">
        <v>44</v>
      </c>
      <c r="H4043" t="s">
        <v>33</v>
      </c>
      <c r="I4043" t="s">
        <v>34</v>
      </c>
      <c r="J4043">
        <v>2.5</v>
      </c>
      <c r="K4043" t="s">
        <v>35</v>
      </c>
      <c r="L4043">
        <v>68</v>
      </c>
      <c r="M4043" s="2">
        <v>45856</v>
      </c>
      <c r="N4043" t="s">
        <v>68</v>
      </c>
      <c r="O4043">
        <v>8.1999999999999993</v>
      </c>
      <c r="P4043">
        <v>0.8</v>
      </c>
      <c r="Q4043">
        <v>5705.5</v>
      </c>
      <c r="R4043" t="s">
        <v>77</v>
      </c>
      <c r="S4043">
        <v>3011.02</v>
      </c>
      <c r="T4043">
        <v>4.5</v>
      </c>
      <c r="U4043">
        <v>2025</v>
      </c>
      <c r="V4043" t="s">
        <v>107</v>
      </c>
      <c r="W4043" s="2">
        <v>45839</v>
      </c>
      <c r="X4043" t="s">
        <v>81</v>
      </c>
      <c r="Y4043" t="s">
        <v>48</v>
      </c>
      <c r="Z4043">
        <v>5705.5</v>
      </c>
      <c r="AA4043">
        <v>3011.02</v>
      </c>
      <c r="AB4043">
        <v>0.52800000000000002</v>
      </c>
    </row>
    <row r="4044" spans="1:28" x14ac:dyDescent="0.25">
      <c r="A4044" t="s">
        <v>4128</v>
      </c>
      <c r="B4044" s="2">
        <v>45960.415972222218</v>
      </c>
      <c r="C4044" s="2">
        <v>45964.915972222218</v>
      </c>
      <c r="D4044" t="s">
        <v>91</v>
      </c>
      <c r="E4044" t="s">
        <v>83</v>
      </c>
      <c r="F4044" t="s">
        <v>51</v>
      </c>
      <c r="G4044" t="s">
        <v>44</v>
      </c>
      <c r="H4044" t="s">
        <v>45</v>
      </c>
      <c r="I4044" t="s">
        <v>34</v>
      </c>
      <c r="J4044">
        <v>4.5</v>
      </c>
      <c r="K4044" t="s">
        <v>35</v>
      </c>
      <c r="L4044">
        <v>36</v>
      </c>
      <c r="M4044" s="2">
        <v>45960</v>
      </c>
      <c r="N4044" t="s">
        <v>68</v>
      </c>
      <c r="O4044">
        <v>10</v>
      </c>
      <c r="P4044">
        <v>0.2</v>
      </c>
      <c r="Q4044">
        <v>7208.24</v>
      </c>
      <c r="R4044" t="s">
        <v>37</v>
      </c>
      <c r="S4044">
        <v>4674.1899999999996</v>
      </c>
      <c r="T4044">
        <v>4.4000000000000004</v>
      </c>
      <c r="U4044">
        <v>2025</v>
      </c>
      <c r="V4044" t="s">
        <v>97</v>
      </c>
      <c r="W4044" s="2">
        <v>45931</v>
      </c>
      <c r="X4044" t="s">
        <v>47</v>
      </c>
      <c r="Y4044" t="s">
        <v>48</v>
      </c>
      <c r="Z4044">
        <v>7208.24</v>
      </c>
      <c r="AA4044">
        <v>4674.1899999999996</v>
      </c>
      <c r="AB4044">
        <v>0.64800000000000002</v>
      </c>
    </row>
    <row r="4045" spans="1:28" x14ac:dyDescent="0.25">
      <c r="A4045" t="s">
        <v>4129</v>
      </c>
      <c r="B4045" s="2">
        <v>45984.895833333343</v>
      </c>
      <c r="C4045" s="2">
        <v>45987.695833333331</v>
      </c>
      <c r="D4045" t="s">
        <v>91</v>
      </c>
      <c r="E4045" t="s">
        <v>30</v>
      </c>
      <c r="F4045" t="s">
        <v>31</v>
      </c>
      <c r="G4045" t="s">
        <v>44</v>
      </c>
      <c r="H4045" t="s">
        <v>86</v>
      </c>
      <c r="I4045" t="s">
        <v>57</v>
      </c>
      <c r="J4045">
        <v>2.8</v>
      </c>
      <c r="K4045" t="s">
        <v>35</v>
      </c>
      <c r="L4045">
        <v>34</v>
      </c>
      <c r="M4045" s="2">
        <v>45984</v>
      </c>
      <c r="N4045" t="s">
        <v>68</v>
      </c>
      <c r="O4045">
        <v>7.8</v>
      </c>
      <c r="P4045">
        <v>1.1000000000000001</v>
      </c>
      <c r="Q4045">
        <v>5211.6400000000003</v>
      </c>
      <c r="R4045" t="s">
        <v>59</v>
      </c>
      <c r="S4045">
        <v>3103</v>
      </c>
      <c r="T4045">
        <v>4.5</v>
      </c>
      <c r="U4045">
        <v>2025</v>
      </c>
      <c r="V4045" t="s">
        <v>89</v>
      </c>
      <c r="W4045" s="2">
        <v>45962</v>
      </c>
      <c r="X4045" t="s">
        <v>39</v>
      </c>
      <c r="Y4045" t="s">
        <v>40</v>
      </c>
      <c r="Z4045">
        <v>5211.6400000000003</v>
      </c>
      <c r="AA4045">
        <v>3103</v>
      </c>
      <c r="AB4045">
        <v>0.59499999999999997</v>
      </c>
    </row>
    <row r="4046" spans="1:28" x14ac:dyDescent="0.25">
      <c r="A4046" t="s">
        <v>4130</v>
      </c>
      <c r="B4046" s="2">
        <v>45811.375</v>
      </c>
      <c r="C4046" s="2">
        <v>45815.974999999999</v>
      </c>
      <c r="D4046" t="s">
        <v>91</v>
      </c>
      <c r="E4046" t="s">
        <v>83</v>
      </c>
      <c r="F4046" t="s">
        <v>31</v>
      </c>
      <c r="G4046" t="s">
        <v>32</v>
      </c>
      <c r="H4046" t="s">
        <v>33</v>
      </c>
      <c r="I4046" t="s">
        <v>57</v>
      </c>
      <c r="J4046">
        <v>4.5999999999999996</v>
      </c>
      <c r="K4046" t="s">
        <v>35</v>
      </c>
      <c r="L4046">
        <v>59</v>
      </c>
      <c r="M4046" s="2">
        <v>45811</v>
      </c>
      <c r="N4046" t="s">
        <v>36</v>
      </c>
      <c r="O4046">
        <v>9.8000000000000007</v>
      </c>
      <c r="P4046">
        <v>2</v>
      </c>
      <c r="Q4046">
        <v>7401.52</v>
      </c>
      <c r="R4046" t="s">
        <v>37</v>
      </c>
      <c r="S4046">
        <v>4992.42</v>
      </c>
      <c r="T4046">
        <v>4.8</v>
      </c>
      <c r="U4046">
        <v>2025</v>
      </c>
      <c r="V4046" t="s">
        <v>110</v>
      </c>
      <c r="W4046" s="2">
        <v>45809</v>
      </c>
      <c r="X4046" t="s">
        <v>70</v>
      </c>
      <c r="Y4046" t="s">
        <v>48</v>
      </c>
      <c r="Z4046">
        <v>7401.52</v>
      </c>
      <c r="AA4046">
        <v>4992.42</v>
      </c>
      <c r="AB4046">
        <v>0.67500000000000004</v>
      </c>
    </row>
    <row r="4047" spans="1:28" x14ac:dyDescent="0.25">
      <c r="A4047" t="s">
        <v>4131</v>
      </c>
      <c r="B4047" s="2">
        <v>46209.3125</v>
      </c>
      <c r="C4047" s="2">
        <v>46209.8125</v>
      </c>
      <c r="D4047" t="s">
        <v>42</v>
      </c>
      <c r="E4047" t="s">
        <v>73</v>
      </c>
      <c r="F4047" t="s">
        <v>51</v>
      </c>
      <c r="G4047" t="s">
        <v>66</v>
      </c>
      <c r="H4047" t="s">
        <v>67</v>
      </c>
      <c r="I4047" t="s">
        <v>57</v>
      </c>
      <c r="J4047">
        <v>0.5</v>
      </c>
      <c r="K4047" t="s">
        <v>58</v>
      </c>
      <c r="L4047">
        <v>74</v>
      </c>
      <c r="M4047" s="2">
        <v>46209</v>
      </c>
      <c r="N4047" t="s">
        <v>76</v>
      </c>
      <c r="O4047">
        <v>12.1</v>
      </c>
      <c r="P4047">
        <v>2.6</v>
      </c>
      <c r="Q4047">
        <v>2798.8</v>
      </c>
      <c r="R4047" t="s">
        <v>37</v>
      </c>
      <c r="S4047">
        <v>2166.54</v>
      </c>
      <c r="T4047">
        <v>4.2</v>
      </c>
      <c r="U4047">
        <v>2026</v>
      </c>
      <c r="V4047" t="s">
        <v>107</v>
      </c>
      <c r="W4047" s="2">
        <v>46204</v>
      </c>
      <c r="X4047" t="s">
        <v>78</v>
      </c>
      <c r="Y4047" t="s">
        <v>48</v>
      </c>
      <c r="Z4047">
        <v>2798.8</v>
      </c>
      <c r="AA4047">
        <v>2166.54</v>
      </c>
      <c r="AB4047">
        <v>0.77400000000000002</v>
      </c>
    </row>
    <row r="4048" spans="1:28" x14ac:dyDescent="0.25">
      <c r="A4048" t="s">
        <v>4132</v>
      </c>
      <c r="B4048" s="2">
        <v>46302.75277777778</v>
      </c>
      <c r="C4048" s="2">
        <v>46304.552777777782</v>
      </c>
      <c r="D4048" t="s">
        <v>50</v>
      </c>
      <c r="E4048" t="s">
        <v>83</v>
      </c>
      <c r="F4048" t="s">
        <v>31</v>
      </c>
      <c r="G4048" t="s">
        <v>55</v>
      </c>
      <c r="H4048" t="s">
        <v>45</v>
      </c>
      <c r="I4048" t="s">
        <v>34</v>
      </c>
      <c r="J4048">
        <v>1.8</v>
      </c>
      <c r="K4048" t="s">
        <v>35</v>
      </c>
      <c r="L4048">
        <v>51</v>
      </c>
      <c r="M4048" s="2">
        <v>46302</v>
      </c>
      <c r="N4048" t="s">
        <v>36</v>
      </c>
      <c r="O4048">
        <v>12</v>
      </c>
      <c r="P4048">
        <v>0</v>
      </c>
      <c r="Q4048">
        <v>3525.33</v>
      </c>
      <c r="R4048" t="s">
        <v>77</v>
      </c>
      <c r="S4048">
        <v>2461.65</v>
      </c>
      <c r="T4048">
        <v>3.8</v>
      </c>
      <c r="U4048">
        <v>2026</v>
      </c>
      <c r="V4048" t="s">
        <v>97</v>
      </c>
      <c r="W4048" s="2">
        <v>46296</v>
      </c>
      <c r="X4048" t="s">
        <v>64</v>
      </c>
      <c r="Y4048" t="s">
        <v>48</v>
      </c>
      <c r="Z4048">
        <v>3525.33</v>
      </c>
      <c r="AA4048">
        <v>2461.65</v>
      </c>
      <c r="AB4048">
        <v>0.69799999999999995</v>
      </c>
    </row>
    <row r="4049" spans="1:28" x14ac:dyDescent="0.25">
      <c r="A4049" t="s">
        <v>4133</v>
      </c>
      <c r="B4049" s="2">
        <v>46062.8125</v>
      </c>
      <c r="C4049" s="2">
        <v>46063.3125</v>
      </c>
      <c r="D4049" t="s">
        <v>42</v>
      </c>
      <c r="E4049" t="s">
        <v>83</v>
      </c>
      <c r="F4049" t="s">
        <v>51</v>
      </c>
      <c r="G4049" t="s">
        <v>44</v>
      </c>
      <c r="H4049" t="s">
        <v>74</v>
      </c>
      <c r="I4049" t="s">
        <v>34</v>
      </c>
      <c r="J4049">
        <v>0.5</v>
      </c>
      <c r="K4049" t="s">
        <v>35</v>
      </c>
      <c r="L4049">
        <v>85</v>
      </c>
      <c r="M4049" s="2">
        <v>46062</v>
      </c>
      <c r="N4049" t="s">
        <v>68</v>
      </c>
      <c r="O4049">
        <v>10</v>
      </c>
      <c r="P4049">
        <v>2.7</v>
      </c>
      <c r="Q4049">
        <v>2829.91</v>
      </c>
      <c r="R4049" t="s">
        <v>59</v>
      </c>
      <c r="S4049">
        <v>1793.45</v>
      </c>
      <c r="T4049">
        <v>3.2</v>
      </c>
      <c r="U4049">
        <v>2026</v>
      </c>
      <c r="V4049" t="s">
        <v>104</v>
      </c>
      <c r="W4049" s="2">
        <v>46054</v>
      </c>
      <c r="X4049" t="s">
        <v>78</v>
      </c>
      <c r="Y4049" t="s">
        <v>48</v>
      </c>
      <c r="Z4049">
        <v>2829.91</v>
      </c>
      <c r="AA4049">
        <v>1793.45</v>
      </c>
      <c r="AB4049">
        <v>0.63400000000000001</v>
      </c>
    </row>
    <row r="4050" spans="1:28" x14ac:dyDescent="0.25">
      <c r="A4050" t="s">
        <v>4134</v>
      </c>
      <c r="B4050" s="2">
        <v>46119.54791666667</v>
      </c>
      <c r="C4050" s="2">
        <v>46120.347916666673</v>
      </c>
      <c r="D4050" t="s">
        <v>42</v>
      </c>
      <c r="E4050" t="s">
        <v>73</v>
      </c>
      <c r="F4050" t="s">
        <v>31</v>
      </c>
      <c r="G4050" t="s">
        <v>44</v>
      </c>
      <c r="H4050" t="s">
        <v>33</v>
      </c>
      <c r="I4050" t="s">
        <v>57</v>
      </c>
      <c r="J4050">
        <v>0.8</v>
      </c>
      <c r="K4050" t="s">
        <v>35</v>
      </c>
      <c r="L4050">
        <v>85</v>
      </c>
      <c r="M4050" s="2">
        <v>46119</v>
      </c>
      <c r="N4050" t="s">
        <v>68</v>
      </c>
      <c r="O4050">
        <v>7.7</v>
      </c>
      <c r="P4050">
        <v>2.6</v>
      </c>
      <c r="Q4050">
        <v>5434.77</v>
      </c>
      <c r="R4050" t="s">
        <v>37</v>
      </c>
      <c r="S4050">
        <v>3607.62</v>
      </c>
      <c r="T4050">
        <v>3.1</v>
      </c>
      <c r="U4050">
        <v>2026</v>
      </c>
      <c r="V4050" t="s">
        <v>38</v>
      </c>
      <c r="W4050" s="2">
        <v>46113</v>
      </c>
      <c r="X4050" t="s">
        <v>70</v>
      </c>
      <c r="Y4050" t="s">
        <v>48</v>
      </c>
      <c r="Z4050">
        <v>5434.77</v>
      </c>
      <c r="AA4050">
        <v>3607.62</v>
      </c>
      <c r="AB4050">
        <v>0.66400000000000003</v>
      </c>
    </row>
    <row r="4051" spans="1:28" x14ac:dyDescent="0.25">
      <c r="A4051" t="s">
        <v>4135</v>
      </c>
      <c r="B4051" s="2">
        <v>45789.231249999997</v>
      </c>
      <c r="C4051" s="2">
        <v>45791.431250000001</v>
      </c>
      <c r="D4051" t="s">
        <v>72</v>
      </c>
      <c r="E4051" t="s">
        <v>30</v>
      </c>
      <c r="F4051" t="s">
        <v>51</v>
      </c>
      <c r="G4051" t="s">
        <v>32</v>
      </c>
      <c r="H4051" t="s">
        <v>45</v>
      </c>
      <c r="I4051" t="s">
        <v>34</v>
      </c>
      <c r="J4051">
        <v>2.2000000000000002</v>
      </c>
      <c r="K4051" t="s">
        <v>35</v>
      </c>
      <c r="L4051">
        <v>57</v>
      </c>
      <c r="M4051" s="2">
        <v>45789</v>
      </c>
      <c r="N4051" t="s">
        <v>76</v>
      </c>
      <c r="O4051">
        <v>8.1</v>
      </c>
      <c r="P4051">
        <v>0.9</v>
      </c>
      <c r="Q4051">
        <v>3472.74</v>
      </c>
      <c r="R4051" t="s">
        <v>77</v>
      </c>
      <c r="S4051">
        <v>2473.15</v>
      </c>
      <c r="T4051">
        <v>3.3</v>
      </c>
      <c r="U4051">
        <v>2025</v>
      </c>
      <c r="V4051" t="s">
        <v>80</v>
      </c>
      <c r="W4051" s="2">
        <v>45778</v>
      </c>
      <c r="X4051" t="s">
        <v>78</v>
      </c>
      <c r="Y4051" t="s">
        <v>48</v>
      </c>
      <c r="Z4051">
        <v>3472.74</v>
      </c>
      <c r="AA4051">
        <v>2473.15</v>
      </c>
      <c r="AB4051">
        <v>0.71199999999999997</v>
      </c>
    </row>
    <row r="4052" spans="1:28" x14ac:dyDescent="0.25">
      <c r="A4052" t="s">
        <v>4136</v>
      </c>
      <c r="B4052" s="2">
        <v>45741.618055555547</v>
      </c>
      <c r="C4052" s="2">
        <v>45745.018055555563</v>
      </c>
      <c r="D4052" t="s">
        <v>50</v>
      </c>
      <c r="E4052" t="s">
        <v>30</v>
      </c>
      <c r="F4052" t="s">
        <v>51</v>
      </c>
      <c r="G4052" t="s">
        <v>55</v>
      </c>
      <c r="H4052" t="s">
        <v>52</v>
      </c>
      <c r="I4052" t="s">
        <v>75</v>
      </c>
      <c r="J4052">
        <v>3.4</v>
      </c>
      <c r="K4052" t="s">
        <v>35</v>
      </c>
      <c r="L4052">
        <v>49</v>
      </c>
      <c r="M4052" s="2">
        <v>45741</v>
      </c>
      <c r="N4052" t="s">
        <v>36</v>
      </c>
      <c r="O4052">
        <v>10.199999999999999</v>
      </c>
      <c r="P4052">
        <v>0.5</v>
      </c>
      <c r="Q4052">
        <v>6232.29</v>
      </c>
      <c r="R4052" t="s">
        <v>37</v>
      </c>
      <c r="S4052">
        <v>3421.47</v>
      </c>
      <c r="T4052">
        <v>3.9</v>
      </c>
      <c r="U4052">
        <v>2025</v>
      </c>
      <c r="V4052" t="s">
        <v>46</v>
      </c>
      <c r="W4052" s="2">
        <v>45717</v>
      </c>
      <c r="X4052" t="s">
        <v>70</v>
      </c>
      <c r="Y4052" t="s">
        <v>48</v>
      </c>
      <c r="Z4052">
        <v>6232.29</v>
      </c>
      <c r="AA4052">
        <v>3421.47</v>
      </c>
      <c r="AB4052">
        <v>0.54900000000000004</v>
      </c>
    </row>
    <row r="4053" spans="1:28" x14ac:dyDescent="0.25">
      <c r="A4053" t="s">
        <v>4137</v>
      </c>
      <c r="B4053" s="2">
        <v>46056.809027777781</v>
      </c>
      <c r="C4053" s="2">
        <v>46062.209027777782</v>
      </c>
      <c r="D4053" t="s">
        <v>113</v>
      </c>
      <c r="E4053" t="s">
        <v>30</v>
      </c>
      <c r="F4053" t="s">
        <v>31</v>
      </c>
      <c r="G4053" t="s">
        <v>32</v>
      </c>
      <c r="H4053" t="s">
        <v>52</v>
      </c>
      <c r="I4053" t="s">
        <v>34</v>
      </c>
      <c r="J4053">
        <v>5.4</v>
      </c>
      <c r="K4053" t="s">
        <v>35</v>
      </c>
      <c r="L4053">
        <v>41</v>
      </c>
      <c r="M4053" s="2">
        <v>46056</v>
      </c>
      <c r="N4053" t="s">
        <v>36</v>
      </c>
      <c r="O4053">
        <v>7.9</v>
      </c>
      <c r="P4053">
        <v>1.2</v>
      </c>
      <c r="Q4053">
        <v>8818.3799999999992</v>
      </c>
      <c r="R4053" t="s">
        <v>37</v>
      </c>
      <c r="S4053">
        <v>4590.71</v>
      </c>
      <c r="T4053">
        <v>4.2</v>
      </c>
      <c r="U4053">
        <v>2026</v>
      </c>
      <c r="V4053" t="s">
        <v>104</v>
      </c>
      <c r="W4053" s="2">
        <v>46054</v>
      </c>
      <c r="X4053" t="s">
        <v>70</v>
      </c>
      <c r="Y4053" t="s">
        <v>48</v>
      </c>
      <c r="Z4053">
        <v>8818.3799999999992</v>
      </c>
      <c r="AA4053">
        <v>4590.71</v>
      </c>
      <c r="AB4053">
        <v>0.52100000000000002</v>
      </c>
    </row>
    <row r="4054" spans="1:28" x14ac:dyDescent="0.25">
      <c r="A4054" t="s">
        <v>4138</v>
      </c>
      <c r="B4054" s="2">
        <v>46285.029861111107</v>
      </c>
      <c r="C4054" s="2">
        <v>46290.129861111112</v>
      </c>
      <c r="D4054" t="s">
        <v>72</v>
      </c>
      <c r="E4054" t="s">
        <v>73</v>
      </c>
      <c r="F4054" t="s">
        <v>51</v>
      </c>
      <c r="G4054" t="s">
        <v>44</v>
      </c>
      <c r="H4054" t="s">
        <v>56</v>
      </c>
      <c r="I4054" t="s">
        <v>34</v>
      </c>
      <c r="J4054">
        <v>5.0999999999999996</v>
      </c>
      <c r="K4054" t="s">
        <v>35</v>
      </c>
      <c r="L4054">
        <v>59</v>
      </c>
      <c r="M4054" s="2">
        <v>46285</v>
      </c>
      <c r="N4054" t="s">
        <v>36</v>
      </c>
      <c r="O4054">
        <v>8.1</v>
      </c>
      <c r="P4054">
        <v>3.1</v>
      </c>
      <c r="Q4054">
        <v>7246.4</v>
      </c>
      <c r="R4054" t="s">
        <v>77</v>
      </c>
      <c r="S4054">
        <v>4730.3900000000003</v>
      </c>
      <c r="T4054">
        <v>3.9</v>
      </c>
      <c r="U4054">
        <v>2026</v>
      </c>
      <c r="V4054" t="s">
        <v>53</v>
      </c>
      <c r="W4054" s="2">
        <v>46266</v>
      </c>
      <c r="X4054" t="s">
        <v>39</v>
      </c>
      <c r="Y4054" t="s">
        <v>40</v>
      </c>
      <c r="Z4054">
        <v>7246.4</v>
      </c>
      <c r="AA4054">
        <v>4730.3900000000003</v>
      </c>
      <c r="AB4054">
        <v>0.65300000000000002</v>
      </c>
    </row>
    <row r="4055" spans="1:28" x14ac:dyDescent="0.25">
      <c r="A4055" t="s">
        <v>4139</v>
      </c>
      <c r="B4055" s="2">
        <v>45766.099305555559</v>
      </c>
      <c r="C4055" s="2">
        <v>45770.899305555547</v>
      </c>
      <c r="D4055" t="s">
        <v>85</v>
      </c>
      <c r="E4055" t="s">
        <v>73</v>
      </c>
      <c r="F4055" t="s">
        <v>51</v>
      </c>
      <c r="G4055" t="s">
        <v>55</v>
      </c>
      <c r="H4055" t="s">
        <v>56</v>
      </c>
      <c r="I4055" t="s">
        <v>34</v>
      </c>
      <c r="J4055">
        <v>4.8</v>
      </c>
      <c r="K4055" t="s">
        <v>58</v>
      </c>
      <c r="L4055">
        <v>45</v>
      </c>
      <c r="M4055" s="2">
        <v>45766</v>
      </c>
      <c r="N4055" t="s">
        <v>76</v>
      </c>
      <c r="O4055">
        <v>7.9</v>
      </c>
      <c r="P4055">
        <v>1.8</v>
      </c>
      <c r="Q4055">
        <v>6263.57</v>
      </c>
      <c r="R4055" t="s">
        <v>59</v>
      </c>
      <c r="S4055">
        <v>4407.54</v>
      </c>
      <c r="T4055">
        <v>3.8</v>
      </c>
      <c r="U4055">
        <v>2025</v>
      </c>
      <c r="V4055" t="s">
        <v>38</v>
      </c>
      <c r="W4055" s="2">
        <v>45748</v>
      </c>
      <c r="X4055" t="s">
        <v>92</v>
      </c>
      <c r="Y4055" t="s">
        <v>40</v>
      </c>
      <c r="Z4055">
        <v>6263.57</v>
      </c>
      <c r="AA4055">
        <v>4407.54</v>
      </c>
      <c r="AB4055">
        <v>0.70399999999999996</v>
      </c>
    </row>
    <row r="4056" spans="1:28" x14ac:dyDescent="0.25">
      <c r="A4056" t="s">
        <v>4140</v>
      </c>
      <c r="B4056" s="2">
        <v>45878.230555555558</v>
      </c>
      <c r="C4056" s="2">
        <v>45885.530555555553</v>
      </c>
      <c r="D4056" t="s">
        <v>29</v>
      </c>
      <c r="E4056" t="s">
        <v>73</v>
      </c>
      <c r="F4056" t="s">
        <v>31</v>
      </c>
      <c r="G4056" t="s">
        <v>32</v>
      </c>
      <c r="H4056" t="s">
        <v>33</v>
      </c>
      <c r="I4056" t="s">
        <v>75</v>
      </c>
      <c r="J4056">
        <v>7.3</v>
      </c>
      <c r="K4056" t="s">
        <v>35</v>
      </c>
      <c r="L4056">
        <v>49</v>
      </c>
      <c r="M4056" s="2">
        <v>45878</v>
      </c>
      <c r="N4056" t="s">
        <v>36</v>
      </c>
      <c r="O4056">
        <v>8.1</v>
      </c>
      <c r="P4056">
        <v>3.4</v>
      </c>
      <c r="Q4056">
        <v>9199.2900000000009</v>
      </c>
      <c r="R4056" t="s">
        <v>37</v>
      </c>
      <c r="S4056">
        <v>5581.19</v>
      </c>
      <c r="T4056">
        <v>3.1</v>
      </c>
      <c r="U4056">
        <v>2025</v>
      </c>
      <c r="V4056" t="s">
        <v>87</v>
      </c>
      <c r="W4056" s="2">
        <v>45870</v>
      </c>
      <c r="X4056" t="s">
        <v>92</v>
      </c>
      <c r="Y4056" t="s">
        <v>40</v>
      </c>
      <c r="Z4056">
        <v>9199.2900000000009</v>
      </c>
      <c r="AA4056">
        <v>5581.19</v>
      </c>
      <c r="AB4056">
        <v>0.60699999999999998</v>
      </c>
    </row>
    <row r="4057" spans="1:28" x14ac:dyDescent="0.25">
      <c r="A4057" t="s">
        <v>4141</v>
      </c>
      <c r="B4057" s="2">
        <v>46210.692361111112</v>
      </c>
      <c r="C4057" s="2">
        <v>46211.192361111112</v>
      </c>
      <c r="D4057" t="s">
        <v>42</v>
      </c>
      <c r="E4057" t="s">
        <v>73</v>
      </c>
      <c r="F4057" t="s">
        <v>31</v>
      </c>
      <c r="G4057" t="s">
        <v>66</v>
      </c>
      <c r="H4057" t="s">
        <v>86</v>
      </c>
      <c r="I4057" t="s">
        <v>57</v>
      </c>
      <c r="J4057">
        <v>0.5</v>
      </c>
      <c r="K4057" t="s">
        <v>35</v>
      </c>
      <c r="L4057">
        <v>94</v>
      </c>
      <c r="M4057" s="2">
        <v>46210</v>
      </c>
      <c r="N4057" t="s">
        <v>36</v>
      </c>
      <c r="O4057">
        <v>12.1</v>
      </c>
      <c r="P4057">
        <v>1.6</v>
      </c>
      <c r="Q4057">
        <v>2745</v>
      </c>
      <c r="R4057" t="s">
        <v>37</v>
      </c>
      <c r="S4057">
        <v>1477.19</v>
      </c>
      <c r="T4057">
        <v>4.3</v>
      </c>
      <c r="U4057">
        <v>2026</v>
      </c>
      <c r="V4057" t="s">
        <v>107</v>
      </c>
      <c r="W4057" s="2">
        <v>46204</v>
      </c>
      <c r="X4057" t="s">
        <v>70</v>
      </c>
      <c r="Y4057" t="s">
        <v>48</v>
      </c>
      <c r="Z4057">
        <v>2745</v>
      </c>
      <c r="AA4057">
        <v>1477.19</v>
      </c>
      <c r="AB4057">
        <v>0.53800000000000003</v>
      </c>
    </row>
    <row r="4058" spans="1:28" x14ac:dyDescent="0.25">
      <c r="A4058" t="s">
        <v>4142</v>
      </c>
      <c r="B4058" s="2">
        <v>46025.98541666667</v>
      </c>
      <c r="C4058" s="2">
        <v>46028.285416666673</v>
      </c>
      <c r="D4058" t="s">
        <v>72</v>
      </c>
      <c r="E4058" t="s">
        <v>43</v>
      </c>
      <c r="F4058" t="s">
        <v>51</v>
      </c>
      <c r="G4058" t="s">
        <v>66</v>
      </c>
      <c r="H4058" t="s">
        <v>74</v>
      </c>
      <c r="I4058" t="s">
        <v>34</v>
      </c>
      <c r="J4058">
        <v>2.2999999999999998</v>
      </c>
      <c r="K4058" t="s">
        <v>35</v>
      </c>
      <c r="L4058">
        <v>69</v>
      </c>
      <c r="M4058" s="2">
        <v>46025</v>
      </c>
      <c r="N4058" t="s">
        <v>36</v>
      </c>
      <c r="O4058">
        <v>7.9</v>
      </c>
      <c r="P4058">
        <v>1.1000000000000001</v>
      </c>
      <c r="Q4058">
        <v>3750.26</v>
      </c>
      <c r="R4058" t="s">
        <v>77</v>
      </c>
      <c r="S4058">
        <v>2518.02</v>
      </c>
      <c r="T4058">
        <v>3.6</v>
      </c>
      <c r="U4058">
        <v>2026</v>
      </c>
      <c r="V4058" t="s">
        <v>69</v>
      </c>
      <c r="W4058" s="2">
        <v>46023</v>
      </c>
      <c r="X4058" t="s">
        <v>92</v>
      </c>
      <c r="Y4058" t="s">
        <v>40</v>
      </c>
      <c r="Z4058">
        <v>3750.26</v>
      </c>
      <c r="AA4058">
        <v>2518.02</v>
      </c>
      <c r="AB4058">
        <v>0.67100000000000004</v>
      </c>
    </row>
    <row r="4059" spans="1:28" x14ac:dyDescent="0.25">
      <c r="A4059" t="s">
        <v>4143</v>
      </c>
      <c r="B4059" s="2">
        <v>45804.037499999999</v>
      </c>
      <c r="C4059" s="2">
        <v>45811.4375</v>
      </c>
      <c r="D4059" t="s">
        <v>29</v>
      </c>
      <c r="E4059" t="s">
        <v>30</v>
      </c>
      <c r="F4059" t="s">
        <v>31</v>
      </c>
      <c r="G4059" t="s">
        <v>44</v>
      </c>
      <c r="H4059" t="s">
        <v>86</v>
      </c>
      <c r="I4059" t="s">
        <v>57</v>
      </c>
      <c r="J4059">
        <v>7.4</v>
      </c>
      <c r="K4059" t="s">
        <v>35</v>
      </c>
      <c r="L4059">
        <v>45</v>
      </c>
      <c r="M4059" s="2">
        <v>45804</v>
      </c>
      <c r="N4059" t="s">
        <v>36</v>
      </c>
      <c r="O4059">
        <v>7.6</v>
      </c>
      <c r="P4059">
        <v>1.3</v>
      </c>
      <c r="Q4059">
        <v>9971.33</v>
      </c>
      <c r="R4059" t="s">
        <v>77</v>
      </c>
      <c r="S4059">
        <v>6810.71</v>
      </c>
      <c r="T4059">
        <v>4.3</v>
      </c>
      <c r="U4059">
        <v>2025</v>
      </c>
      <c r="V4059" t="s">
        <v>80</v>
      </c>
      <c r="W4059" s="2">
        <v>45778</v>
      </c>
      <c r="X4059" t="s">
        <v>70</v>
      </c>
      <c r="Y4059" t="s">
        <v>48</v>
      </c>
      <c r="Z4059">
        <v>9971.33</v>
      </c>
      <c r="AA4059">
        <v>6810.71</v>
      </c>
      <c r="AB4059">
        <v>0.68300000000000005</v>
      </c>
    </row>
    <row r="4060" spans="1:28" x14ac:dyDescent="0.25">
      <c r="A4060" t="s">
        <v>4144</v>
      </c>
      <c r="B4060" s="2">
        <v>45769.923611111109</v>
      </c>
      <c r="C4060" s="2">
        <v>45772.323611111111</v>
      </c>
      <c r="D4060" t="s">
        <v>72</v>
      </c>
      <c r="E4060" t="s">
        <v>73</v>
      </c>
      <c r="F4060" t="s">
        <v>51</v>
      </c>
      <c r="G4060" t="s">
        <v>44</v>
      </c>
      <c r="H4060" t="s">
        <v>45</v>
      </c>
      <c r="I4060" t="s">
        <v>34</v>
      </c>
      <c r="J4060">
        <v>2.4</v>
      </c>
      <c r="K4060" t="s">
        <v>35</v>
      </c>
      <c r="L4060">
        <v>40</v>
      </c>
      <c r="M4060" s="2">
        <v>45769</v>
      </c>
      <c r="N4060" t="s">
        <v>36</v>
      </c>
      <c r="O4060">
        <v>9.8000000000000007</v>
      </c>
      <c r="P4060">
        <v>1</v>
      </c>
      <c r="Q4060">
        <v>5633.67</v>
      </c>
      <c r="R4060" t="s">
        <v>59</v>
      </c>
      <c r="S4060">
        <v>4037.07</v>
      </c>
      <c r="T4060">
        <v>3.7</v>
      </c>
      <c r="U4060">
        <v>2025</v>
      </c>
      <c r="V4060" t="s">
        <v>38</v>
      </c>
      <c r="W4060" s="2">
        <v>45748</v>
      </c>
      <c r="X4060" t="s">
        <v>70</v>
      </c>
      <c r="Y4060" t="s">
        <v>48</v>
      </c>
      <c r="Z4060">
        <v>5633.67</v>
      </c>
      <c r="AA4060">
        <v>4037.07</v>
      </c>
      <c r="AB4060">
        <v>0.71699999999999997</v>
      </c>
    </row>
    <row r="4061" spans="1:28" x14ac:dyDescent="0.25">
      <c r="A4061" t="s">
        <v>4145</v>
      </c>
      <c r="B4061" s="2">
        <v>46272.603472222218</v>
      </c>
      <c r="C4061" s="2">
        <v>46274.003472222219</v>
      </c>
      <c r="D4061" t="s">
        <v>42</v>
      </c>
      <c r="E4061" t="s">
        <v>30</v>
      </c>
      <c r="F4061" t="s">
        <v>31</v>
      </c>
      <c r="G4061" t="s">
        <v>44</v>
      </c>
      <c r="H4061" t="s">
        <v>74</v>
      </c>
      <c r="I4061" t="s">
        <v>34</v>
      </c>
      <c r="J4061">
        <v>1.4</v>
      </c>
      <c r="K4061" t="s">
        <v>35</v>
      </c>
      <c r="L4061">
        <v>50</v>
      </c>
      <c r="M4061" s="2">
        <v>46272</v>
      </c>
      <c r="N4061" t="s">
        <v>68</v>
      </c>
      <c r="O4061">
        <v>8.1</v>
      </c>
      <c r="P4061">
        <v>3.4</v>
      </c>
      <c r="Q4061">
        <v>3403.31</v>
      </c>
      <c r="R4061" t="s">
        <v>37</v>
      </c>
      <c r="S4061">
        <v>2232.15</v>
      </c>
      <c r="T4061">
        <v>3.2</v>
      </c>
      <c r="U4061">
        <v>2026</v>
      </c>
      <c r="V4061" t="s">
        <v>53</v>
      </c>
      <c r="W4061" s="2">
        <v>46266</v>
      </c>
      <c r="X4061" t="s">
        <v>78</v>
      </c>
      <c r="Y4061" t="s">
        <v>48</v>
      </c>
      <c r="Z4061">
        <v>3403.31</v>
      </c>
      <c r="AA4061">
        <v>2232.15</v>
      </c>
      <c r="AB4061">
        <v>0.65600000000000003</v>
      </c>
    </row>
    <row r="4062" spans="1:28" x14ac:dyDescent="0.25">
      <c r="A4062" t="s">
        <v>4146</v>
      </c>
      <c r="B4062" s="2">
        <v>46215.552777777782</v>
      </c>
      <c r="C4062" s="2">
        <v>46219.652777777781</v>
      </c>
      <c r="D4062" t="s">
        <v>50</v>
      </c>
      <c r="E4062" t="s">
        <v>30</v>
      </c>
      <c r="F4062" t="s">
        <v>31</v>
      </c>
      <c r="G4062" t="s">
        <v>55</v>
      </c>
      <c r="H4062" t="s">
        <v>33</v>
      </c>
      <c r="I4062" t="s">
        <v>34</v>
      </c>
      <c r="J4062">
        <v>4.0999999999999996</v>
      </c>
      <c r="K4062" t="s">
        <v>35</v>
      </c>
      <c r="L4062">
        <v>63</v>
      </c>
      <c r="M4062" s="2">
        <v>46215</v>
      </c>
      <c r="N4062" t="s">
        <v>36</v>
      </c>
      <c r="O4062">
        <v>12.2</v>
      </c>
      <c r="P4062">
        <v>1.2</v>
      </c>
      <c r="Q4062">
        <v>5623.86</v>
      </c>
      <c r="R4062" t="s">
        <v>37</v>
      </c>
      <c r="S4062">
        <v>3316.84</v>
      </c>
      <c r="T4062">
        <v>3.8</v>
      </c>
      <c r="U4062">
        <v>2026</v>
      </c>
      <c r="V4062" t="s">
        <v>107</v>
      </c>
      <c r="W4062" s="2">
        <v>46204</v>
      </c>
      <c r="X4062" t="s">
        <v>39</v>
      </c>
      <c r="Y4062" t="s">
        <v>40</v>
      </c>
      <c r="Z4062">
        <v>5623.86</v>
      </c>
      <c r="AA4062">
        <v>3316.84</v>
      </c>
      <c r="AB4062">
        <v>0.59</v>
      </c>
    </row>
    <row r="4063" spans="1:28" x14ac:dyDescent="0.25">
      <c r="A4063" t="s">
        <v>4147</v>
      </c>
      <c r="B4063" s="2">
        <v>46151.224999999999</v>
      </c>
      <c r="C4063" s="2">
        <v>46152.925000000003</v>
      </c>
      <c r="D4063" t="s">
        <v>42</v>
      </c>
      <c r="E4063" t="s">
        <v>43</v>
      </c>
      <c r="F4063" t="s">
        <v>31</v>
      </c>
      <c r="G4063" t="s">
        <v>32</v>
      </c>
      <c r="H4063" t="s">
        <v>86</v>
      </c>
      <c r="I4063" t="s">
        <v>34</v>
      </c>
      <c r="J4063">
        <v>1.7</v>
      </c>
      <c r="K4063" t="s">
        <v>35</v>
      </c>
      <c r="L4063">
        <v>76</v>
      </c>
      <c r="M4063" s="2">
        <v>46151</v>
      </c>
      <c r="N4063" t="s">
        <v>36</v>
      </c>
      <c r="O4063">
        <v>7.9</v>
      </c>
      <c r="P4063">
        <v>1.9</v>
      </c>
      <c r="Q4063">
        <v>4295.66</v>
      </c>
      <c r="R4063" t="s">
        <v>77</v>
      </c>
      <c r="S4063">
        <v>2344.3000000000002</v>
      </c>
      <c r="T4063">
        <v>4.0999999999999996</v>
      </c>
      <c r="U4063">
        <v>2026</v>
      </c>
      <c r="V4063" t="s">
        <v>80</v>
      </c>
      <c r="W4063" s="2">
        <v>46143</v>
      </c>
      <c r="X4063" t="s">
        <v>92</v>
      </c>
      <c r="Y4063" t="s">
        <v>40</v>
      </c>
      <c r="Z4063">
        <v>4295.66</v>
      </c>
      <c r="AA4063">
        <v>2344.3000000000002</v>
      </c>
      <c r="AB4063">
        <v>0.54600000000000004</v>
      </c>
    </row>
    <row r="4064" spans="1:28" x14ac:dyDescent="0.25">
      <c r="A4064" t="s">
        <v>4148</v>
      </c>
      <c r="B4064" s="2">
        <v>46162.054861111108</v>
      </c>
      <c r="C4064" s="2">
        <v>46167.054861111108</v>
      </c>
      <c r="D4064" t="s">
        <v>85</v>
      </c>
      <c r="E4064" t="s">
        <v>30</v>
      </c>
      <c r="F4064" t="s">
        <v>31</v>
      </c>
      <c r="G4064" t="s">
        <v>66</v>
      </c>
      <c r="H4064" t="s">
        <v>45</v>
      </c>
      <c r="I4064" t="s">
        <v>34</v>
      </c>
      <c r="J4064">
        <v>5</v>
      </c>
      <c r="K4064" t="s">
        <v>35</v>
      </c>
      <c r="L4064">
        <v>73</v>
      </c>
      <c r="M4064" s="2">
        <v>46162</v>
      </c>
      <c r="N4064" t="s">
        <v>36</v>
      </c>
      <c r="O4064">
        <v>12.3</v>
      </c>
      <c r="P4064">
        <v>1.8</v>
      </c>
      <c r="Q4064">
        <v>6801.91</v>
      </c>
      <c r="R4064" t="s">
        <v>77</v>
      </c>
      <c r="S4064">
        <v>3351.63</v>
      </c>
      <c r="T4064">
        <v>3.1</v>
      </c>
      <c r="U4064">
        <v>2026</v>
      </c>
      <c r="V4064" t="s">
        <v>80</v>
      </c>
      <c r="W4064" s="2">
        <v>46143</v>
      </c>
      <c r="X4064" t="s">
        <v>64</v>
      </c>
      <c r="Y4064" t="s">
        <v>48</v>
      </c>
      <c r="Z4064">
        <v>6801.91</v>
      </c>
      <c r="AA4064">
        <v>3351.63</v>
      </c>
      <c r="AB4064">
        <v>0.49299999999999999</v>
      </c>
    </row>
    <row r="4065" spans="1:28" x14ac:dyDescent="0.25">
      <c r="A4065" t="s">
        <v>4149</v>
      </c>
      <c r="B4065" s="2">
        <v>46132.731944444437</v>
      </c>
      <c r="C4065" s="2">
        <v>46136.331944444442</v>
      </c>
      <c r="D4065" t="s">
        <v>72</v>
      </c>
      <c r="E4065" t="s">
        <v>30</v>
      </c>
      <c r="F4065" t="s">
        <v>31</v>
      </c>
      <c r="G4065" t="s">
        <v>44</v>
      </c>
      <c r="H4065" t="s">
        <v>67</v>
      </c>
      <c r="I4065" t="s">
        <v>34</v>
      </c>
      <c r="J4065">
        <v>3.6</v>
      </c>
      <c r="K4065" t="s">
        <v>35</v>
      </c>
      <c r="L4065">
        <v>62</v>
      </c>
      <c r="M4065" s="2">
        <v>46132</v>
      </c>
      <c r="N4065" t="s">
        <v>68</v>
      </c>
      <c r="O4065">
        <v>12.3</v>
      </c>
      <c r="P4065">
        <v>0.8</v>
      </c>
      <c r="Q4065">
        <v>4895.83</v>
      </c>
      <c r="R4065" t="s">
        <v>59</v>
      </c>
      <c r="S4065">
        <v>2938.71</v>
      </c>
      <c r="T4065">
        <v>3.9</v>
      </c>
      <c r="U4065">
        <v>2026</v>
      </c>
      <c r="V4065" t="s">
        <v>38</v>
      </c>
      <c r="W4065" s="2">
        <v>46113</v>
      </c>
      <c r="X4065" t="s">
        <v>78</v>
      </c>
      <c r="Y4065" t="s">
        <v>48</v>
      </c>
      <c r="Z4065">
        <v>4895.83</v>
      </c>
      <c r="AA4065">
        <v>2938.71</v>
      </c>
      <c r="AB4065">
        <v>0.6</v>
      </c>
    </row>
    <row r="4066" spans="1:28" x14ac:dyDescent="0.25">
      <c r="A4066" t="s">
        <v>4150</v>
      </c>
      <c r="B4066" s="2">
        <v>45928.683333333327</v>
      </c>
      <c r="C4066" s="2">
        <v>45932.583333333343</v>
      </c>
      <c r="D4066" t="s">
        <v>91</v>
      </c>
      <c r="E4066" t="s">
        <v>83</v>
      </c>
      <c r="F4066" t="s">
        <v>31</v>
      </c>
      <c r="G4066" t="s">
        <v>44</v>
      </c>
      <c r="H4066" t="s">
        <v>45</v>
      </c>
      <c r="I4066" t="s">
        <v>34</v>
      </c>
      <c r="J4066">
        <v>3.9</v>
      </c>
      <c r="K4066" t="s">
        <v>35</v>
      </c>
      <c r="L4066">
        <v>60</v>
      </c>
      <c r="M4066" s="2">
        <v>45928</v>
      </c>
      <c r="N4066" t="s">
        <v>68</v>
      </c>
      <c r="O4066">
        <v>8.1</v>
      </c>
      <c r="P4066">
        <v>1.4</v>
      </c>
      <c r="Q4066">
        <v>4503.54</v>
      </c>
      <c r="R4066" t="s">
        <v>37</v>
      </c>
      <c r="S4066">
        <v>3202.27</v>
      </c>
      <c r="T4066">
        <v>3.9</v>
      </c>
      <c r="U4066">
        <v>2025</v>
      </c>
      <c r="V4066" t="s">
        <v>53</v>
      </c>
      <c r="W4066" s="2">
        <v>45901</v>
      </c>
      <c r="X4066" t="s">
        <v>39</v>
      </c>
      <c r="Y4066" t="s">
        <v>40</v>
      </c>
      <c r="Z4066">
        <v>4503.54</v>
      </c>
      <c r="AA4066">
        <v>3202.27</v>
      </c>
      <c r="AB4066">
        <v>0.71099999999999997</v>
      </c>
    </row>
    <row r="4067" spans="1:28" x14ac:dyDescent="0.25">
      <c r="A4067" t="s">
        <v>4151</v>
      </c>
      <c r="B4067" s="2">
        <v>46078.788194444453</v>
      </c>
      <c r="C4067" s="2">
        <v>46082.488194444442</v>
      </c>
      <c r="D4067" t="s">
        <v>62</v>
      </c>
      <c r="E4067" t="s">
        <v>73</v>
      </c>
      <c r="F4067" t="s">
        <v>51</v>
      </c>
      <c r="G4067" t="s">
        <v>66</v>
      </c>
      <c r="H4067" t="s">
        <v>52</v>
      </c>
      <c r="I4067" t="s">
        <v>34</v>
      </c>
      <c r="J4067">
        <v>3.7</v>
      </c>
      <c r="K4067" t="s">
        <v>58</v>
      </c>
      <c r="L4067">
        <v>74</v>
      </c>
      <c r="M4067" s="2">
        <v>46078</v>
      </c>
      <c r="N4067" t="s">
        <v>68</v>
      </c>
      <c r="O4067">
        <v>7.8</v>
      </c>
      <c r="P4067">
        <v>0.8</v>
      </c>
      <c r="Q4067">
        <v>4476.49</v>
      </c>
      <c r="R4067" t="s">
        <v>37</v>
      </c>
      <c r="S4067">
        <v>3159.79</v>
      </c>
      <c r="T4067">
        <v>3.7</v>
      </c>
      <c r="U4067">
        <v>2026</v>
      </c>
      <c r="V4067" t="s">
        <v>104</v>
      </c>
      <c r="W4067" s="2">
        <v>46054</v>
      </c>
      <c r="X4067" t="s">
        <v>64</v>
      </c>
      <c r="Y4067" t="s">
        <v>48</v>
      </c>
      <c r="Z4067">
        <v>4476.49</v>
      </c>
      <c r="AA4067">
        <v>3159.79</v>
      </c>
      <c r="AB4067">
        <v>0.70599999999999996</v>
      </c>
    </row>
    <row r="4068" spans="1:28" x14ac:dyDescent="0.25">
      <c r="A4068" t="s">
        <v>4152</v>
      </c>
      <c r="B4068" s="2">
        <v>46364.386805555558</v>
      </c>
      <c r="C4068" s="2">
        <v>46367.286805555559</v>
      </c>
      <c r="D4068" t="s">
        <v>72</v>
      </c>
      <c r="E4068" t="s">
        <v>83</v>
      </c>
      <c r="F4068" t="s">
        <v>51</v>
      </c>
      <c r="G4068" t="s">
        <v>55</v>
      </c>
      <c r="H4068" t="s">
        <v>86</v>
      </c>
      <c r="I4068" t="s">
        <v>34</v>
      </c>
      <c r="J4068">
        <v>2.9</v>
      </c>
      <c r="K4068" t="s">
        <v>58</v>
      </c>
      <c r="L4068">
        <v>56</v>
      </c>
      <c r="M4068" s="2">
        <v>46364</v>
      </c>
      <c r="N4068" t="s">
        <v>68</v>
      </c>
      <c r="O4068">
        <v>10.1</v>
      </c>
      <c r="P4068">
        <v>1.5</v>
      </c>
      <c r="Q4068">
        <v>3920.29</v>
      </c>
      <c r="R4068" t="s">
        <v>77</v>
      </c>
      <c r="S4068">
        <v>2989.61</v>
      </c>
      <c r="T4068">
        <v>3.5</v>
      </c>
      <c r="U4068">
        <v>2026</v>
      </c>
      <c r="V4068" t="s">
        <v>63</v>
      </c>
      <c r="W4068" s="2">
        <v>46357</v>
      </c>
      <c r="X4068" t="s">
        <v>70</v>
      </c>
      <c r="Y4068" t="s">
        <v>48</v>
      </c>
      <c r="Z4068">
        <v>3920.29</v>
      </c>
      <c r="AA4068">
        <v>2989.61</v>
      </c>
      <c r="AB4068">
        <v>0.76300000000000001</v>
      </c>
    </row>
    <row r="4069" spans="1:28" x14ac:dyDescent="0.25">
      <c r="A4069" t="s">
        <v>4153</v>
      </c>
      <c r="B4069" s="2">
        <v>46024.6</v>
      </c>
      <c r="C4069" s="2">
        <v>46026</v>
      </c>
      <c r="D4069" t="s">
        <v>50</v>
      </c>
      <c r="E4069" t="s">
        <v>73</v>
      </c>
      <c r="F4069" t="s">
        <v>51</v>
      </c>
      <c r="G4069" t="s">
        <v>55</v>
      </c>
      <c r="H4069" t="s">
        <v>33</v>
      </c>
      <c r="I4069" t="s">
        <v>75</v>
      </c>
      <c r="J4069">
        <v>1.4</v>
      </c>
      <c r="K4069" t="s">
        <v>35</v>
      </c>
      <c r="L4069">
        <v>14</v>
      </c>
      <c r="M4069" s="2">
        <v>46024</v>
      </c>
      <c r="N4069" t="s">
        <v>76</v>
      </c>
      <c r="O4069">
        <v>11.9</v>
      </c>
      <c r="P4069">
        <v>1</v>
      </c>
      <c r="Q4069">
        <v>2538.09</v>
      </c>
      <c r="R4069" t="s">
        <v>77</v>
      </c>
      <c r="S4069">
        <v>1232.05</v>
      </c>
      <c r="T4069">
        <v>4.3</v>
      </c>
      <c r="U4069">
        <v>2026</v>
      </c>
      <c r="V4069" t="s">
        <v>69</v>
      </c>
      <c r="W4069" s="2">
        <v>46023</v>
      </c>
      <c r="X4069" t="s">
        <v>81</v>
      </c>
      <c r="Y4069" t="s">
        <v>48</v>
      </c>
      <c r="Z4069">
        <v>2538.09</v>
      </c>
      <c r="AA4069">
        <v>1232.05</v>
      </c>
      <c r="AB4069">
        <v>0.48499999999999999</v>
      </c>
    </row>
    <row r="4070" spans="1:28" x14ac:dyDescent="0.25">
      <c r="A4070" t="s">
        <v>4154</v>
      </c>
      <c r="B4070" s="2">
        <v>45937.49722222222</v>
      </c>
      <c r="C4070" s="2">
        <v>45940.897222222222</v>
      </c>
      <c r="D4070" t="s">
        <v>72</v>
      </c>
      <c r="E4070" t="s">
        <v>83</v>
      </c>
      <c r="F4070" t="s">
        <v>31</v>
      </c>
      <c r="G4070" t="s">
        <v>66</v>
      </c>
      <c r="H4070" t="s">
        <v>33</v>
      </c>
      <c r="I4070" t="s">
        <v>57</v>
      </c>
      <c r="J4070">
        <v>3.4</v>
      </c>
      <c r="K4070" t="s">
        <v>35</v>
      </c>
      <c r="L4070">
        <v>70</v>
      </c>
      <c r="M4070" s="2">
        <v>45937</v>
      </c>
      <c r="N4070" t="s">
        <v>36</v>
      </c>
      <c r="O4070">
        <v>7.9</v>
      </c>
      <c r="P4070">
        <v>0.6</v>
      </c>
      <c r="Q4070">
        <v>5701.08</v>
      </c>
      <c r="R4070" t="s">
        <v>37</v>
      </c>
      <c r="S4070">
        <v>3038.6</v>
      </c>
      <c r="T4070">
        <v>3.7</v>
      </c>
      <c r="U4070">
        <v>2025</v>
      </c>
      <c r="V4070" t="s">
        <v>97</v>
      </c>
      <c r="W4070" s="2">
        <v>45931</v>
      </c>
      <c r="X4070" t="s">
        <v>70</v>
      </c>
      <c r="Y4070" t="s">
        <v>48</v>
      </c>
      <c r="Z4070">
        <v>5701.08</v>
      </c>
      <c r="AA4070">
        <v>3038.6</v>
      </c>
      <c r="AB4070">
        <v>0.53300000000000003</v>
      </c>
    </row>
    <row r="4071" spans="1:28" x14ac:dyDescent="0.25">
      <c r="A4071" t="s">
        <v>4155</v>
      </c>
      <c r="B4071" s="2">
        <v>45940.32708333333</v>
      </c>
      <c r="C4071" s="2">
        <v>45944.727083333331</v>
      </c>
      <c r="D4071" t="s">
        <v>72</v>
      </c>
      <c r="E4071" t="s">
        <v>43</v>
      </c>
      <c r="F4071" t="s">
        <v>51</v>
      </c>
      <c r="G4071" t="s">
        <v>55</v>
      </c>
      <c r="H4071" t="s">
        <v>74</v>
      </c>
      <c r="I4071" t="s">
        <v>75</v>
      </c>
      <c r="J4071">
        <v>4.4000000000000004</v>
      </c>
      <c r="K4071" t="s">
        <v>35</v>
      </c>
      <c r="L4071">
        <v>68</v>
      </c>
      <c r="M4071" s="2">
        <v>45940</v>
      </c>
      <c r="N4071" t="s">
        <v>76</v>
      </c>
      <c r="O4071">
        <v>8.1</v>
      </c>
      <c r="P4071">
        <v>2.2000000000000002</v>
      </c>
      <c r="Q4071">
        <v>5624.65</v>
      </c>
      <c r="R4071" t="s">
        <v>77</v>
      </c>
      <c r="S4071">
        <v>3815.59</v>
      </c>
      <c r="T4071">
        <v>3.2</v>
      </c>
      <c r="U4071">
        <v>2025</v>
      </c>
      <c r="V4071" t="s">
        <v>97</v>
      </c>
      <c r="W4071" s="2">
        <v>45931</v>
      </c>
      <c r="X4071" t="s">
        <v>81</v>
      </c>
      <c r="Y4071" t="s">
        <v>48</v>
      </c>
      <c r="Z4071">
        <v>5624.65</v>
      </c>
      <c r="AA4071">
        <v>3815.59</v>
      </c>
      <c r="AB4071">
        <v>0.67800000000000005</v>
      </c>
    </row>
    <row r="4072" spans="1:28" x14ac:dyDescent="0.25">
      <c r="A4072" t="s">
        <v>4156</v>
      </c>
      <c r="B4072" s="2">
        <v>45697.050694444442</v>
      </c>
      <c r="C4072" s="2">
        <v>45697.550694444442</v>
      </c>
      <c r="D4072" t="s">
        <v>42</v>
      </c>
      <c r="E4072" t="s">
        <v>83</v>
      </c>
      <c r="F4072" t="s">
        <v>31</v>
      </c>
      <c r="G4072" t="s">
        <v>55</v>
      </c>
      <c r="H4072" t="s">
        <v>74</v>
      </c>
      <c r="I4072" t="s">
        <v>34</v>
      </c>
      <c r="J4072">
        <v>0.5</v>
      </c>
      <c r="K4072" t="s">
        <v>35</v>
      </c>
      <c r="L4072">
        <v>52</v>
      </c>
      <c r="M4072" s="2">
        <v>45697</v>
      </c>
      <c r="N4072" t="s">
        <v>36</v>
      </c>
      <c r="O4072">
        <v>10.1</v>
      </c>
      <c r="P4072">
        <v>4.0999999999999996</v>
      </c>
      <c r="Q4072">
        <v>2237.2399999999998</v>
      </c>
      <c r="R4072" t="s">
        <v>37</v>
      </c>
      <c r="S4072">
        <v>1437.51</v>
      </c>
      <c r="T4072">
        <v>4.4000000000000004</v>
      </c>
      <c r="U4072">
        <v>2025</v>
      </c>
      <c r="V4072" t="s">
        <v>104</v>
      </c>
      <c r="W4072" s="2">
        <v>45689</v>
      </c>
      <c r="X4072" t="s">
        <v>39</v>
      </c>
      <c r="Y4072" t="s">
        <v>40</v>
      </c>
      <c r="Z4072">
        <v>2237.2399999999998</v>
      </c>
      <c r="AA4072">
        <v>1437.51</v>
      </c>
      <c r="AB4072">
        <v>0.64300000000000002</v>
      </c>
    </row>
    <row r="4073" spans="1:28" x14ac:dyDescent="0.25">
      <c r="A4073" t="s">
        <v>4157</v>
      </c>
      <c r="B4073" s="2">
        <v>45846.408333333333</v>
      </c>
      <c r="C4073" s="2">
        <v>45852.908333333333</v>
      </c>
      <c r="D4073" t="s">
        <v>113</v>
      </c>
      <c r="E4073" t="s">
        <v>73</v>
      </c>
      <c r="F4073" t="s">
        <v>31</v>
      </c>
      <c r="G4073" t="s">
        <v>32</v>
      </c>
      <c r="H4073" t="s">
        <v>67</v>
      </c>
      <c r="I4073" t="s">
        <v>34</v>
      </c>
      <c r="J4073">
        <v>6.5</v>
      </c>
      <c r="K4073" t="s">
        <v>35</v>
      </c>
      <c r="L4073">
        <v>21</v>
      </c>
      <c r="M4073" s="2">
        <v>45846</v>
      </c>
      <c r="N4073" t="s">
        <v>36</v>
      </c>
      <c r="O4073">
        <v>8.1</v>
      </c>
      <c r="P4073">
        <v>2</v>
      </c>
      <c r="Q4073">
        <v>6722.77</v>
      </c>
      <c r="R4073" t="s">
        <v>37</v>
      </c>
      <c r="S4073">
        <v>4675.22</v>
      </c>
      <c r="T4073">
        <v>4.7</v>
      </c>
      <c r="U4073">
        <v>2025</v>
      </c>
      <c r="V4073" t="s">
        <v>107</v>
      </c>
      <c r="W4073" s="2">
        <v>45839</v>
      </c>
      <c r="X4073" t="s">
        <v>70</v>
      </c>
      <c r="Y4073" t="s">
        <v>48</v>
      </c>
      <c r="Z4073">
        <v>6722.77</v>
      </c>
      <c r="AA4073">
        <v>4675.22</v>
      </c>
      <c r="AB4073">
        <v>0.69499999999999995</v>
      </c>
    </row>
    <row r="4074" spans="1:28" x14ac:dyDescent="0.25">
      <c r="A4074" t="s">
        <v>4158</v>
      </c>
      <c r="B4074" s="2">
        <v>45821.979166666657</v>
      </c>
      <c r="C4074" s="2">
        <v>45827.279166666667</v>
      </c>
      <c r="D4074" t="s">
        <v>91</v>
      </c>
      <c r="E4074" t="s">
        <v>43</v>
      </c>
      <c r="F4074" t="s">
        <v>31</v>
      </c>
      <c r="G4074" t="s">
        <v>55</v>
      </c>
      <c r="H4074" t="s">
        <v>86</v>
      </c>
      <c r="I4074" t="s">
        <v>57</v>
      </c>
      <c r="J4074">
        <v>5.3</v>
      </c>
      <c r="K4074" t="s">
        <v>35</v>
      </c>
      <c r="L4074">
        <v>71</v>
      </c>
      <c r="M4074" s="2">
        <v>45821</v>
      </c>
      <c r="N4074" t="s">
        <v>36</v>
      </c>
      <c r="O4074">
        <v>12.1</v>
      </c>
      <c r="P4074">
        <v>0.2</v>
      </c>
      <c r="Q4074">
        <v>6019.37</v>
      </c>
      <c r="R4074" t="s">
        <v>37</v>
      </c>
      <c r="S4074">
        <v>3591.23</v>
      </c>
      <c r="T4074">
        <v>3.7</v>
      </c>
      <c r="U4074">
        <v>2025</v>
      </c>
      <c r="V4074" t="s">
        <v>110</v>
      </c>
      <c r="W4074" s="2">
        <v>45809</v>
      </c>
      <c r="X4074" t="s">
        <v>81</v>
      </c>
      <c r="Y4074" t="s">
        <v>48</v>
      </c>
      <c r="Z4074">
        <v>6019.37</v>
      </c>
      <c r="AA4074">
        <v>3591.23</v>
      </c>
      <c r="AB4074">
        <v>0.59699999999999998</v>
      </c>
    </row>
    <row r="4075" spans="1:28" x14ac:dyDescent="0.25">
      <c r="A4075" t="s">
        <v>4159</v>
      </c>
      <c r="B4075" s="2">
        <v>46193.390972222223</v>
      </c>
      <c r="C4075" s="2">
        <v>46198.290972222218</v>
      </c>
      <c r="D4075" t="s">
        <v>85</v>
      </c>
      <c r="E4075" t="s">
        <v>83</v>
      </c>
      <c r="F4075" t="s">
        <v>31</v>
      </c>
      <c r="G4075" t="s">
        <v>44</v>
      </c>
      <c r="H4075" t="s">
        <v>52</v>
      </c>
      <c r="I4075" t="s">
        <v>57</v>
      </c>
      <c r="J4075">
        <v>4.9000000000000004</v>
      </c>
      <c r="K4075" t="s">
        <v>35</v>
      </c>
      <c r="L4075">
        <v>90</v>
      </c>
      <c r="M4075" s="2">
        <v>46193</v>
      </c>
      <c r="N4075" t="s">
        <v>36</v>
      </c>
      <c r="O4075">
        <v>8</v>
      </c>
      <c r="P4075">
        <v>1.4</v>
      </c>
      <c r="Q4075">
        <v>5769.13</v>
      </c>
      <c r="R4075" t="s">
        <v>77</v>
      </c>
      <c r="S4075">
        <v>3379.69</v>
      </c>
      <c r="T4075">
        <v>3.5</v>
      </c>
      <c r="U4075">
        <v>2026</v>
      </c>
      <c r="V4075" t="s">
        <v>110</v>
      </c>
      <c r="W4075" s="2">
        <v>46174</v>
      </c>
      <c r="X4075" t="s">
        <v>92</v>
      </c>
      <c r="Y4075" t="s">
        <v>40</v>
      </c>
      <c r="Z4075">
        <v>5769.13</v>
      </c>
      <c r="AA4075">
        <v>3379.69</v>
      </c>
      <c r="AB4075">
        <v>0.58599999999999997</v>
      </c>
    </row>
    <row r="4076" spans="1:28" x14ac:dyDescent="0.25">
      <c r="A4076" t="s">
        <v>4160</v>
      </c>
      <c r="B4076" s="2">
        <v>46193.996527777781</v>
      </c>
      <c r="C4076" s="2">
        <v>46201.196527777778</v>
      </c>
      <c r="D4076" t="s">
        <v>29</v>
      </c>
      <c r="E4076" t="s">
        <v>83</v>
      </c>
      <c r="F4076" t="s">
        <v>51</v>
      </c>
      <c r="G4076" t="s">
        <v>55</v>
      </c>
      <c r="H4076" t="s">
        <v>33</v>
      </c>
      <c r="I4076" t="s">
        <v>57</v>
      </c>
      <c r="J4076">
        <v>7.2</v>
      </c>
      <c r="K4076" t="s">
        <v>35</v>
      </c>
      <c r="L4076">
        <v>5</v>
      </c>
      <c r="M4076" s="2">
        <v>46193</v>
      </c>
      <c r="N4076" t="s">
        <v>36</v>
      </c>
      <c r="O4076">
        <v>7.7</v>
      </c>
      <c r="P4076">
        <v>2.7</v>
      </c>
      <c r="Q4076">
        <v>8278.24</v>
      </c>
      <c r="R4076" t="s">
        <v>77</v>
      </c>
      <c r="S4076">
        <v>5708.96</v>
      </c>
      <c r="T4076">
        <v>4.3</v>
      </c>
      <c r="U4076">
        <v>2026</v>
      </c>
      <c r="V4076" t="s">
        <v>110</v>
      </c>
      <c r="W4076" s="2">
        <v>46174</v>
      </c>
      <c r="X4076" t="s">
        <v>92</v>
      </c>
      <c r="Y4076" t="s">
        <v>40</v>
      </c>
      <c r="Z4076">
        <v>8278.24</v>
      </c>
      <c r="AA4076">
        <v>5708.96</v>
      </c>
      <c r="AB4076">
        <v>0.69</v>
      </c>
    </row>
    <row r="4077" spans="1:28" x14ac:dyDescent="0.25">
      <c r="A4077" t="s">
        <v>4161</v>
      </c>
      <c r="B4077" s="2">
        <v>45661.323611111111</v>
      </c>
      <c r="C4077" s="2">
        <v>45667.923611111109</v>
      </c>
      <c r="D4077" t="s">
        <v>29</v>
      </c>
      <c r="E4077" t="s">
        <v>83</v>
      </c>
      <c r="F4077" t="s">
        <v>31</v>
      </c>
      <c r="G4077" t="s">
        <v>55</v>
      </c>
      <c r="H4077" t="s">
        <v>33</v>
      </c>
      <c r="I4077" t="s">
        <v>57</v>
      </c>
      <c r="J4077">
        <v>6.6</v>
      </c>
      <c r="K4077" t="s">
        <v>58</v>
      </c>
      <c r="L4077">
        <v>43</v>
      </c>
      <c r="M4077" s="2">
        <v>45661</v>
      </c>
      <c r="N4077" t="s">
        <v>76</v>
      </c>
      <c r="O4077">
        <v>8.4</v>
      </c>
      <c r="P4077">
        <v>0.7</v>
      </c>
      <c r="Q4077">
        <v>9005.8700000000008</v>
      </c>
      <c r="R4077" t="s">
        <v>37</v>
      </c>
      <c r="S4077">
        <v>5426.91</v>
      </c>
      <c r="T4077">
        <v>4.5</v>
      </c>
      <c r="U4077">
        <v>2025</v>
      </c>
      <c r="V4077" t="s">
        <v>69</v>
      </c>
      <c r="W4077" s="2">
        <v>45658</v>
      </c>
      <c r="X4077" t="s">
        <v>92</v>
      </c>
      <c r="Y4077" t="s">
        <v>40</v>
      </c>
      <c r="Z4077">
        <v>9005.8700000000008</v>
      </c>
      <c r="AA4077">
        <v>5426.91</v>
      </c>
      <c r="AB4077">
        <v>0.60299999999999998</v>
      </c>
    </row>
    <row r="4078" spans="1:28" x14ac:dyDescent="0.25">
      <c r="A4078" t="s">
        <v>4162</v>
      </c>
      <c r="B4078" s="2">
        <v>45947.415277777778</v>
      </c>
      <c r="C4078" s="2">
        <v>45950.015277777777</v>
      </c>
      <c r="D4078" t="s">
        <v>50</v>
      </c>
      <c r="E4078" t="s">
        <v>43</v>
      </c>
      <c r="F4078" t="s">
        <v>51</v>
      </c>
      <c r="G4078" t="s">
        <v>32</v>
      </c>
      <c r="H4078" t="s">
        <v>67</v>
      </c>
      <c r="I4078" t="s">
        <v>57</v>
      </c>
      <c r="J4078">
        <v>2.6</v>
      </c>
      <c r="K4078" t="s">
        <v>35</v>
      </c>
      <c r="L4078">
        <v>44</v>
      </c>
      <c r="M4078" s="2">
        <v>45947</v>
      </c>
      <c r="N4078" t="s">
        <v>36</v>
      </c>
      <c r="O4078">
        <v>7.9</v>
      </c>
      <c r="P4078">
        <v>1.1000000000000001</v>
      </c>
      <c r="Q4078">
        <v>6026.03</v>
      </c>
      <c r="R4078" t="s">
        <v>37</v>
      </c>
      <c r="S4078">
        <v>3360.94</v>
      </c>
      <c r="T4078">
        <v>4.7</v>
      </c>
      <c r="U4078">
        <v>2025</v>
      </c>
      <c r="V4078" t="s">
        <v>97</v>
      </c>
      <c r="W4078" s="2">
        <v>45931</v>
      </c>
      <c r="X4078" t="s">
        <v>81</v>
      </c>
      <c r="Y4078" t="s">
        <v>48</v>
      </c>
      <c r="Z4078">
        <v>6026.03</v>
      </c>
      <c r="AA4078">
        <v>3360.94</v>
      </c>
      <c r="AB4078">
        <v>0.55800000000000005</v>
      </c>
    </row>
    <row r="4079" spans="1:28" x14ac:dyDescent="0.25">
      <c r="A4079" t="s">
        <v>4163</v>
      </c>
      <c r="B4079" s="2">
        <v>46090.688194444447</v>
      </c>
      <c r="C4079" s="2">
        <v>46094.488194444442</v>
      </c>
      <c r="D4079" t="s">
        <v>91</v>
      </c>
      <c r="E4079" t="s">
        <v>30</v>
      </c>
      <c r="F4079" t="s">
        <v>31</v>
      </c>
      <c r="G4079" t="s">
        <v>55</v>
      </c>
      <c r="H4079" t="s">
        <v>56</v>
      </c>
      <c r="I4079" t="s">
        <v>57</v>
      </c>
      <c r="J4079">
        <v>3.8</v>
      </c>
      <c r="K4079" t="s">
        <v>35</v>
      </c>
      <c r="L4079">
        <v>56</v>
      </c>
      <c r="M4079" s="2">
        <v>46090</v>
      </c>
      <c r="N4079" t="s">
        <v>68</v>
      </c>
      <c r="O4079">
        <v>7.9</v>
      </c>
      <c r="P4079">
        <v>0</v>
      </c>
      <c r="Q4079">
        <v>5813.49</v>
      </c>
      <c r="R4079" t="s">
        <v>59</v>
      </c>
      <c r="S4079">
        <v>3316.49</v>
      </c>
      <c r="T4079">
        <v>3.4</v>
      </c>
      <c r="U4079">
        <v>2026</v>
      </c>
      <c r="V4079" t="s">
        <v>46</v>
      </c>
      <c r="W4079" s="2">
        <v>46082</v>
      </c>
      <c r="X4079" t="s">
        <v>78</v>
      </c>
      <c r="Y4079" t="s">
        <v>48</v>
      </c>
      <c r="Z4079">
        <v>5813.49</v>
      </c>
      <c r="AA4079">
        <v>3316.49</v>
      </c>
      <c r="AB4079">
        <v>0.56999999999999995</v>
      </c>
    </row>
    <row r="4080" spans="1:28" x14ac:dyDescent="0.25">
      <c r="A4080" t="s">
        <v>4164</v>
      </c>
      <c r="B4080" s="2">
        <v>46128.511111111111</v>
      </c>
      <c r="C4080" s="2">
        <v>46132.711111111108</v>
      </c>
      <c r="D4080" t="s">
        <v>91</v>
      </c>
      <c r="E4080" t="s">
        <v>83</v>
      </c>
      <c r="F4080" t="s">
        <v>51</v>
      </c>
      <c r="G4080" t="s">
        <v>66</v>
      </c>
      <c r="H4080" t="s">
        <v>33</v>
      </c>
      <c r="I4080" t="s">
        <v>57</v>
      </c>
      <c r="J4080">
        <v>4.2</v>
      </c>
      <c r="K4080" t="s">
        <v>35</v>
      </c>
      <c r="L4080">
        <v>57</v>
      </c>
      <c r="M4080" s="2">
        <v>46128</v>
      </c>
      <c r="N4080" t="s">
        <v>76</v>
      </c>
      <c r="O4080">
        <v>7.8</v>
      </c>
      <c r="P4080">
        <v>0.4</v>
      </c>
      <c r="Q4080">
        <v>7067.24</v>
      </c>
      <c r="R4080" t="s">
        <v>37</v>
      </c>
      <c r="S4080">
        <v>3857.69</v>
      </c>
      <c r="T4080">
        <v>4.5</v>
      </c>
      <c r="U4080">
        <v>2026</v>
      </c>
      <c r="V4080" t="s">
        <v>38</v>
      </c>
      <c r="W4080" s="2">
        <v>46113</v>
      </c>
      <c r="X4080" t="s">
        <v>47</v>
      </c>
      <c r="Y4080" t="s">
        <v>48</v>
      </c>
      <c r="Z4080">
        <v>7067.24</v>
      </c>
      <c r="AA4080">
        <v>3857.69</v>
      </c>
      <c r="AB4080">
        <v>0.54600000000000004</v>
      </c>
    </row>
    <row r="4081" spans="1:28" x14ac:dyDescent="0.25">
      <c r="A4081" t="s">
        <v>4165</v>
      </c>
      <c r="B4081" s="2">
        <v>45838.689583333333</v>
      </c>
      <c r="C4081" s="2">
        <v>45842.589583333327</v>
      </c>
      <c r="D4081" t="s">
        <v>62</v>
      </c>
      <c r="E4081" t="s">
        <v>43</v>
      </c>
      <c r="F4081" t="s">
        <v>51</v>
      </c>
      <c r="G4081" t="s">
        <v>32</v>
      </c>
      <c r="H4081" t="s">
        <v>45</v>
      </c>
      <c r="I4081" t="s">
        <v>75</v>
      </c>
      <c r="J4081">
        <v>3.9</v>
      </c>
      <c r="K4081" t="s">
        <v>35</v>
      </c>
      <c r="L4081">
        <v>48</v>
      </c>
      <c r="M4081" s="2">
        <v>45838</v>
      </c>
      <c r="N4081" t="s">
        <v>36</v>
      </c>
      <c r="O4081">
        <v>12</v>
      </c>
      <c r="P4081">
        <v>1.9</v>
      </c>
      <c r="Q4081">
        <v>5098.57</v>
      </c>
      <c r="R4081" t="s">
        <v>37</v>
      </c>
      <c r="S4081">
        <v>2464.44</v>
      </c>
      <c r="T4081">
        <v>4.0999999999999996</v>
      </c>
      <c r="U4081">
        <v>2025</v>
      </c>
      <c r="V4081" t="s">
        <v>110</v>
      </c>
      <c r="W4081" s="2">
        <v>45809</v>
      </c>
      <c r="X4081" t="s">
        <v>78</v>
      </c>
      <c r="Y4081" t="s">
        <v>48</v>
      </c>
      <c r="Z4081">
        <v>5098.57</v>
      </c>
      <c r="AA4081">
        <v>2464.44</v>
      </c>
      <c r="AB4081">
        <v>0.48299999999999998</v>
      </c>
    </row>
    <row r="4082" spans="1:28" x14ac:dyDescent="0.25">
      <c r="A4082" t="s">
        <v>4166</v>
      </c>
      <c r="B4082" s="2">
        <v>45905.171527777777</v>
      </c>
      <c r="C4082" s="2">
        <v>45907.671527777777</v>
      </c>
      <c r="D4082" t="s">
        <v>42</v>
      </c>
      <c r="E4082" t="s">
        <v>83</v>
      </c>
      <c r="F4082" t="s">
        <v>31</v>
      </c>
      <c r="G4082" t="s">
        <v>32</v>
      </c>
      <c r="H4082" t="s">
        <v>56</v>
      </c>
      <c r="I4082" t="s">
        <v>75</v>
      </c>
      <c r="J4082">
        <v>2.5</v>
      </c>
      <c r="K4082" t="s">
        <v>35</v>
      </c>
      <c r="L4082">
        <v>87</v>
      </c>
      <c r="M4082" s="2">
        <v>45905</v>
      </c>
      <c r="N4082" t="s">
        <v>36</v>
      </c>
      <c r="O4082">
        <v>10</v>
      </c>
      <c r="P4082">
        <v>2.5</v>
      </c>
      <c r="Q4082">
        <v>5358.51</v>
      </c>
      <c r="R4082" t="s">
        <v>37</v>
      </c>
      <c r="S4082">
        <v>3684.45</v>
      </c>
      <c r="T4082">
        <v>3.7</v>
      </c>
      <c r="U4082">
        <v>2025</v>
      </c>
      <c r="V4082" t="s">
        <v>53</v>
      </c>
      <c r="W4082" s="2">
        <v>45901</v>
      </c>
      <c r="X4082" t="s">
        <v>81</v>
      </c>
      <c r="Y4082" t="s">
        <v>48</v>
      </c>
      <c r="Z4082">
        <v>5358.51</v>
      </c>
      <c r="AA4082">
        <v>3684.45</v>
      </c>
      <c r="AB4082">
        <v>0.68799999999999994</v>
      </c>
    </row>
    <row r="4083" spans="1:28" x14ac:dyDescent="0.25">
      <c r="A4083" t="s">
        <v>4167</v>
      </c>
      <c r="B4083" s="2">
        <v>46285.793749999997</v>
      </c>
      <c r="C4083" s="2">
        <v>46290.793749999997</v>
      </c>
      <c r="D4083" t="s">
        <v>85</v>
      </c>
      <c r="E4083" t="s">
        <v>83</v>
      </c>
      <c r="F4083" t="s">
        <v>51</v>
      </c>
      <c r="G4083" t="s">
        <v>32</v>
      </c>
      <c r="H4083" t="s">
        <v>56</v>
      </c>
      <c r="I4083" t="s">
        <v>34</v>
      </c>
      <c r="J4083">
        <v>5</v>
      </c>
      <c r="K4083" t="s">
        <v>35</v>
      </c>
      <c r="L4083">
        <v>58</v>
      </c>
      <c r="M4083" s="2">
        <v>46285</v>
      </c>
      <c r="N4083" t="s">
        <v>68</v>
      </c>
      <c r="O4083">
        <v>12</v>
      </c>
      <c r="P4083">
        <v>0.3</v>
      </c>
      <c r="Q4083">
        <v>6013.6</v>
      </c>
      <c r="R4083" t="s">
        <v>37</v>
      </c>
      <c r="S4083">
        <v>4212.16</v>
      </c>
      <c r="T4083">
        <v>3.5</v>
      </c>
      <c r="U4083">
        <v>2026</v>
      </c>
      <c r="V4083" t="s">
        <v>53</v>
      </c>
      <c r="W4083" s="2">
        <v>46266</v>
      </c>
      <c r="X4083" t="s">
        <v>39</v>
      </c>
      <c r="Y4083" t="s">
        <v>40</v>
      </c>
      <c r="Z4083">
        <v>6013.6</v>
      </c>
      <c r="AA4083">
        <v>4212.16</v>
      </c>
      <c r="AB4083">
        <v>0.7</v>
      </c>
    </row>
    <row r="4084" spans="1:28" x14ac:dyDescent="0.25">
      <c r="A4084" t="s">
        <v>4168</v>
      </c>
      <c r="B4084" s="2">
        <v>45936.04583333333</v>
      </c>
      <c r="C4084" s="2">
        <v>45936.645833333343</v>
      </c>
      <c r="D4084" t="s">
        <v>42</v>
      </c>
      <c r="E4084" t="s">
        <v>43</v>
      </c>
      <c r="F4084" t="s">
        <v>51</v>
      </c>
      <c r="G4084" t="s">
        <v>66</v>
      </c>
      <c r="H4084" t="s">
        <v>67</v>
      </c>
      <c r="I4084" t="s">
        <v>34</v>
      </c>
      <c r="J4084">
        <v>0.6</v>
      </c>
      <c r="K4084" t="s">
        <v>35</v>
      </c>
      <c r="L4084">
        <v>88</v>
      </c>
      <c r="M4084" s="2">
        <v>45936</v>
      </c>
      <c r="N4084" t="s">
        <v>36</v>
      </c>
      <c r="O4084">
        <v>8.3000000000000007</v>
      </c>
      <c r="P4084">
        <v>2.4</v>
      </c>
      <c r="Q4084">
        <v>3629.34</v>
      </c>
      <c r="R4084" t="s">
        <v>77</v>
      </c>
      <c r="S4084">
        <v>2604.1799999999998</v>
      </c>
      <c r="T4084">
        <v>3.7</v>
      </c>
      <c r="U4084">
        <v>2025</v>
      </c>
      <c r="V4084" t="s">
        <v>97</v>
      </c>
      <c r="W4084" s="2">
        <v>45931</v>
      </c>
      <c r="X4084" t="s">
        <v>78</v>
      </c>
      <c r="Y4084" t="s">
        <v>48</v>
      </c>
      <c r="Z4084">
        <v>3629.34</v>
      </c>
      <c r="AA4084">
        <v>2604.1799999999998</v>
      </c>
      <c r="AB4084">
        <v>0.71799999999999997</v>
      </c>
    </row>
    <row r="4085" spans="1:28" x14ac:dyDescent="0.25">
      <c r="A4085" t="s">
        <v>4169</v>
      </c>
      <c r="B4085" s="2">
        <v>46238.397222222222</v>
      </c>
      <c r="C4085" s="2">
        <v>46240.897222222222</v>
      </c>
      <c r="D4085" t="s">
        <v>50</v>
      </c>
      <c r="E4085" t="s">
        <v>83</v>
      </c>
      <c r="F4085" t="s">
        <v>51</v>
      </c>
      <c r="G4085" t="s">
        <v>55</v>
      </c>
      <c r="H4085" t="s">
        <v>67</v>
      </c>
      <c r="I4085" t="s">
        <v>34</v>
      </c>
      <c r="J4085">
        <v>2.5</v>
      </c>
      <c r="K4085" t="s">
        <v>35</v>
      </c>
      <c r="L4085">
        <v>65</v>
      </c>
      <c r="M4085" s="2">
        <v>46238</v>
      </c>
      <c r="N4085" t="s">
        <v>68</v>
      </c>
      <c r="O4085">
        <v>8.1</v>
      </c>
      <c r="P4085">
        <v>1</v>
      </c>
      <c r="Q4085">
        <v>3977.2</v>
      </c>
      <c r="R4085" t="s">
        <v>77</v>
      </c>
      <c r="S4085">
        <v>2123.0100000000002</v>
      </c>
      <c r="T4085">
        <v>3.9</v>
      </c>
      <c r="U4085">
        <v>2026</v>
      </c>
      <c r="V4085" t="s">
        <v>87</v>
      </c>
      <c r="W4085" s="2">
        <v>46235</v>
      </c>
      <c r="X4085" t="s">
        <v>70</v>
      </c>
      <c r="Y4085" t="s">
        <v>48</v>
      </c>
      <c r="Z4085">
        <v>3977.2</v>
      </c>
      <c r="AA4085">
        <v>2123.0100000000002</v>
      </c>
      <c r="AB4085">
        <v>0.53400000000000003</v>
      </c>
    </row>
    <row r="4086" spans="1:28" x14ac:dyDescent="0.25">
      <c r="A4086" t="s">
        <v>4170</v>
      </c>
      <c r="B4086" s="2">
        <v>45911.9375</v>
      </c>
      <c r="C4086" s="2">
        <v>45915.537499999999</v>
      </c>
      <c r="D4086" t="s">
        <v>91</v>
      </c>
      <c r="E4086" t="s">
        <v>30</v>
      </c>
      <c r="F4086" t="s">
        <v>51</v>
      </c>
      <c r="G4086" t="s">
        <v>66</v>
      </c>
      <c r="H4086" t="s">
        <v>45</v>
      </c>
      <c r="I4086" t="s">
        <v>34</v>
      </c>
      <c r="J4086">
        <v>3.6</v>
      </c>
      <c r="K4086" t="s">
        <v>58</v>
      </c>
      <c r="L4086">
        <v>39</v>
      </c>
      <c r="M4086" s="2">
        <v>45911</v>
      </c>
      <c r="N4086" t="s">
        <v>36</v>
      </c>
      <c r="O4086">
        <v>9.8000000000000007</v>
      </c>
      <c r="P4086">
        <v>2.4</v>
      </c>
      <c r="Q4086">
        <v>4828.7700000000004</v>
      </c>
      <c r="R4086" t="s">
        <v>37</v>
      </c>
      <c r="S4086">
        <v>3641.83</v>
      </c>
      <c r="T4086">
        <v>3.9</v>
      </c>
      <c r="U4086">
        <v>2025</v>
      </c>
      <c r="V4086" t="s">
        <v>53</v>
      </c>
      <c r="W4086" s="2">
        <v>45901</v>
      </c>
      <c r="X4086" t="s">
        <v>47</v>
      </c>
      <c r="Y4086" t="s">
        <v>48</v>
      </c>
      <c r="Z4086">
        <v>4828.7700000000004</v>
      </c>
      <c r="AA4086">
        <v>3641.83</v>
      </c>
      <c r="AB4086">
        <v>0.754</v>
      </c>
    </row>
    <row r="4087" spans="1:28" x14ac:dyDescent="0.25">
      <c r="A4087" t="s">
        <v>4171</v>
      </c>
      <c r="B4087" s="2">
        <v>45838.487500000003</v>
      </c>
      <c r="C4087" s="2">
        <v>45844.787499999999</v>
      </c>
      <c r="D4087" t="s">
        <v>29</v>
      </c>
      <c r="E4087" t="s">
        <v>30</v>
      </c>
      <c r="F4087" t="s">
        <v>51</v>
      </c>
      <c r="G4087" t="s">
        <v>55</v>
      </c>
      <c r="H4087" t="s">
        <v>67</v>
      </c>
      <c r="I4087" t="s">
        <v>34</v>
      </c>
      <c r="J4087">
        <v>6.3</v>
      </c>
      <c r="K4087" t="s">
        <v>35</v>
      </c>
      <c r="L4087">
        <v>20</v>
      </c>
      <c r="M4087" s="2">
        <v>45838</v>
      </c>
      <c r="N4087" t="s">
        <v>36</v>
      </c>
      <c r="O4087">
        <v>8.4</v>
      </c>
      <c r="P4087">
        <v>0.6</v>
      </c>
      <c r="Q4087">
        <v>7627.32</v>
      </c>
      <c r="R4087" t="s">
        <v>37</v>
      </c>
      <c r="S4087">
        <v>4419.1000000000004</v>
      </c>
      <c r="T4087">
        <v>4.2</v>
      </c>
      <c r="U4087">
        <v>2025</v>
      </c>
      <c r="V4087" t="s">
        <v>110</v>
      </c>
      <c r="W4087" s="2">
        <v>45809</v>
      </c>
      <c r="X4087" t="s">
        <v>78</v>
      </c>
      <c r="Y4087" t="s">
        <v>48</v>
      </c>
      <c r="Z4087">
        <v>7627.32</v>
      </c>
      <c r="AA4087">
        <v>4419.1000000000004</v>
      </c>
      <c r="AB4087">
        <v>0.57899999999999996</v>
      </c>
    </row>
    <row r="4088" spans="1:28" x14ac:dyDescent="0.25">
      <c r="A4088" t="s">
        <v>4172</v>
      </c>
      <c r="B4088" s="2">
        <v>46338.325694444437</v>
      </c>
      <c r="C4088" s="2">
        <v>46342.525694444441</v>
      </c>
      <c r="D4088" t="s">
        <v>72</v>
      </c>
      <c r="E4088" t="s">
        <v>73</v>
      </c>
      <c r="F4088" t="s">
        <v>31</v>
      </c>
      <c r="G4088" t="s">
        <v>55</v>
      </c>
      <c r="H4088" t="s">
        <v>67</v>
      </c>
      <c r="I4088" t="s">
        <v>34</v>
      </c>
      <c r="J4088">
        <v>4.2</v>
      </c>
      <c r="K4088" t="s">
        <v>35</v>
      </c>
      <c r="L4088">
        <v>60</v>
      </c>
      <c r="M4088" s="2">
        <v>46338</v>
      </c>
      <c r="N4088" t="s">
        <v>68</v>
      </c>
      <c r="O4088">
        <v>7.7</v>
      </c>
      <c r="P4088">
        <v>0.6</v>
      </c>
      <c r="Q4088">
        <v>7586.95</v>
      </c>
      <c r="R4088" t="s">
        <v>37</v>
      </c>
      <c r="S4088">
        <v>5677.66</v>
      </c>
      <c r="T4088">
        <v>4.5</v>
      </c>
      <c r="U4088">
        <v>2026</v>
      </c>
      <c r="V4088" t="s">
        <v>89</v>
      </c>
      <c r="W4088" s="2">
        <v>46327</v>
      </c>
      <c r="X4088" t="s">
        <v>47</v>
      </c>
      <c r="Y4088" t="s">
        <v>48</v>
      </c>
      <c r="Z4088">
        <v>7586.95</v>
      </c>
      <c r="AA4088">
        <v>5677.66</v>
      </c>
      <c r="AB4088">
        <v>0.748</v>
      </c>
    </row>
    <row r="4089" spans="1:28" x14ac:dyDescent="0.25">
      <c r="A4089" t="s">
        <v>4173</v>
      </c>
      <c r="B4089" s="2">
        <v>46166.341666666667</v>
      </c>
      <c r="C4089" s="2">
        <v>46168.541666666657</v>
      </c>
      <c r="D4089" t="s">
        <v>50</v>
      </c>
      <c r="E4089" t="s">
        <v>30</v>
      </c>
      <c r="F4089" t="s">
        <v>51</v>
      </c>
      <c r="G4089" t="s">
        <v>44</v>
      </c>
      <c r="H4089" t="s">
        <v>67</v>
      </c>
      <c r="I4089" t="s">
        <v>34</v>
      </c>
      <c r="J4089">
        <v>2.2000000000000002</v>
      </c>
      <c r="K4089" t="s">
        <v>35</v>
      </c>
      <c r="L4089">
        <v>75</v>
      </c>
      <c r="M4089" s="2">
        <v>46166</v>
      </c>
      <c r="N4089" t="s">
        <v>76</v>
      </c>
      <c r="O4089">
        <v>8</v>
      </c>
      <c r="P4089">
        <v>2.7</v>
      </c>
      <c r="Q4089">
        <v>5288.48</v>
      </c>
      <c r="R4089" t="s">
        <v>37</v>
      </c>
      <c r="S4089">
        <v>2970.46</v>
      </c>
      <c r="T4089">
        <v>4</v>
      </c>
      <c r="U4089">
        <v>2026</v>
      </c>
      <c r="V4089" t="s">
        <v>80</v>
      </c>
      <c r="W4089" s="2">
        <v>46143</v>
      </c>
      <c r="X4089" t="s">
        <v>39</v>
      </c>
      <c r="Y4089" t="s">
        <v>40</v>
      </c>
      <c r="Z4089">
        <v>5288.48</v>
      </c>
      <c r="AA4089">
        <v>2970.46</v>
      </c>
      <c r="AB4089">
        <v>0.56200000000000006</v>
      </c>
    </row>
    <row r="4090" spans="1:28" x14ac:dyDescent="0.25">
      <c r="A4090" t="s">
        <v>4174</v>
      </c>
      <c r="B4090" s="2">
        <v>46357.459722222222</v>
      </c>
      <c r="C4090" s="2">
        <v>46357.959722222222</v>
      </c>
      <c r="D4090" t="s">
        <v>42</v>
      </c>
      <c r="E4090" t="s">
        <v>73</v>
      </c>
      <c r="F4090" t="s">
        <v>31</v>
      </c>
      <c r="G4090" t="s">
        <v>32</v>
      </c>
      <c r="H4090" t="s">
        <v>33</v>
      </c>
      <c r="I4090" t="s">
        <v>57</v>
      </c>
      <c r="J4090">
        <v>0.5</v>
      </c>
      <c r="K4090" t="s">
        <v>35</v>
      </c>
      <c r="L4090">
        <v>64</v>
      </c>
      <c r="M4090" s="2">
        <v>46357</v>
      </c>
      <c r="N4090" t="s">
        <v>36</v>
      </c>
      <c r="O4090">
        <v>7.9</v>
      </c>
      <c r="P4090">
        <v>1.5</v>
      </c>
      <c r="Q4090">
        <v>2352.23</v>
      </c>
      <c r="R4090" t="s">
        <v>59</v>
      </c>
      <c r="S4090">
        <v>1158.79</v>
      </c>
      <c r="T4090">
        <v>4.4000000000000004</v>
      </c>
      <c r="U4090">
        <v>2026</v>
      </c>
      <c r="V4090" t="s">
        <v>63</v>
      </c>
      <c r="W4090" s="2">
        <v>46357</v>
      </c>
      <c r="X4090" t="s">
        <v>70</v>
      </c>
      <c r="Y4090" t="s">
        <v>48</v>
      </c>
      <c r="Z4090">
        <v>2352.23</v>
      </c>
      <c r="AA4090">
        <v>1158.79</v>
      </c>
      <c r="AB4090">
        <v>0.49299999999999999</v>
      </c>
    </row>
    <row r="4091" spans="1:28" x14ac:dyDescent="0.25">
      <c r="A4091" t="s">
        <v>4175</v>
      </c>
      <c r="B4091" s="2">
        <v>46223.197916666657</v>
      </c>
      <c r="C4091" s="2">
        <v>46226.497916666667</v>
      </c>
      <c r="D4091" t="s">
        <v>62</v>
      </c>
      <c r="E4091" t="s">
        <v>30</v>
      </c>
      <c r="F4091" t="s">
        <v>31</v>
      </c>
      <c r="G4091" t="s">
        <v>32</v>
      </c>
      <c r="H4091" t="s">
        <v>67</v>
      </c>
      <c r="I4091" t="s">
        <v>34</v>
      </c>
      <c r="J4091">
        <v>3.3</v>
      </c>
      <c r="K4091" t="s">
        <v>35</v>
      </c>
      <c r="L4091">
        <v>55</v>
      </c>
      <c r="M4091" s="2">
        <v>46223</v>
      </c>
      <c r="N4091" t="s">
        <v>68</v>
      </c>
      <c r="O4091">
        <v>8.1</v>
      </c>
      <c r="P4091">
        <v>0.3</v>
      </c>
      <c r="Q4091">
        <v>4386.1400000000003</v>
      </c>
      <c r="R4091" t="s">
        <v>37</v>
      </c>
      <c r="S4091">
        <v>2787.14</v>
      </c>
      <c r="T4091">
        <v>3.4</v>
      </c>
      <c r="U4091">
        <v>2026</v>
      </c>
      <c r="V4091" t="s">
        <v>107</v>
      </c>
      <c r="W4091" s="2">
        <v>46204</v>
      </c>
      <c r="X4091" t="s">
        <v>78</v>
      </c>
      <c r="Y4091" t="s">
        <v>48</v>
      </c>
      <c r="Z4091">
        <v>4386.1400000000003</v>
      </c>
      <c r="AA4091">
        <v>2787.14</v>
      </c>
      <c r="AB4091">
        <v>0.63500000000000001</v>
      </c>
    </row>
    <row r="4092" spans="1:28" x14ac:dyDescent="0.25">
      <c r="A4092" t="s">
        <v>4176</v>
      </c>
      <c r="B4092" s="2">
        <v>45983.21597222222</v>
      </c>
      <c r="C4092" s="2">
        <v>45986.71597222222</v>
      </c>
      <c r="D4092" t="s">
        <v>91</v>
      </c>
      <c r="E4092" t="s">
        <v>43</v>
      </c>
      <c r="F4092" t="s">
        <v>51</v>
      </c>
      <c r="G4092" t="s">
        <v>55</v>
      </c>
      <c r="H4092" t="s">
        <v>67</v>
      </c>
      <c r="I4092" t="s">
        <v>34</v>
      </c>
      <c r="J4092">
        <v>3.5</v>
      </c>
      <c r="K4092" t="s">
        <v>35</v>
      </c>
      <c r="L4092">
        <v>61</v>
      </c>
      <c r="M4092" s="2">
        <v>45983</v>
      </c>
      <c r="N4092" t="s">
        <v>36</v>
      </c>
      <c r="O4092">
        <v>10.1</v>
      </c>
      <c r="P4092">
        <v>1.1000000000000001</v>
      </c>
      <c r="Q4092">
        <v>4805.22</v>
      </c>
      <c r="R4092" t="s">
        <v>37</v>
      </c>
      <c r="S4092">
        <v>3070.95</v>
      </c>
      <c r="T4092">
        <v>3.8</v>
      </c>
      <c r="U4092">
        <v>2025</v>
      </c>
      <c r="V4092" t="s">
        <v>89</v>
      </c>
      <c r="W4092" s="2">
        <v>45962</v>
      </c>
      <c r="X4092" t="s">
        <v>92</v>
      </c>
      <c r="Y4092" t="s">
        <v>40</v>
      </c>
      <c r="Z4092">
        <v>4805.22</v>
      </c>
      <c r="AA4092">
        <v>3070.95</v>
      </c>
      <c r="AB4092">
        <v>0.63900000000000001</v>
      </c>
    </row>
    <row r="4093" spans="1:28" x14ac:dyDescent="0.25">
      <c r="A4093" t="s">
        <v>4177</v>
      </c>
      <c r="B4093" s="2">
        <v>46014.213888888888</v>
      </c>
      <c r="C4093" s="2">
        <v>46019.013888888891</v>
      </c>
      <c r="D4093" t="s">
        <v>62</v>
      </c>
      <c r="E4093" t="s">
        <v>83</v>
      </c>
      <c r="F4093" t="s">
        <v>31</v>
      </c>
      <c r="G4093" t="s">
        <v>32</v>
      </c>
      <c r="H4093" t="s">
        <v>52</v>
      </c>
      <c r="I4093" t="s">
        <v>34</v>
      </c>
      <c r="J4093">
        <v>4.8</v>
      </c>
      <c r="K4093" t="s">
        <v>35</v>
      </c>
      <c r="L4093">
        <v>74</v>
      </c>
      <c r="M4093" s="2">
        <v>46014</v>
      </c>
      <c r="N4093" t="s">
        <v>76</v>
      </c>
      <c r="O4093">
        <v>7.9</v>
      </c>
      <c r="P4093">
        <v>2.4</v>
      </c>
      <c r="Q4093">
        <v>7303.44</v>
      </c>
      <c r="R4093" t="s">
        <v>37</v>
      </c>
      <c r="S4093">
        <v>5479.62</v>
      </c>
      <c r="T4093">
        <v>3.6</v>
      </c>
      <c r="U4093">
        <v>2025</v>
      </c>
      <c r="V4093" t="s">
        <v>63</v>
      </c>
      <c r="W4093" s="2">
        <v>45992</v>
      </c>
      <c r="X4093" t="s">
        <v>70</v>
      </c>
      <c r="Y4093" t="s">
        <v>48</v>
      </c>
      <c r="Z4093">
        <v>7303.44</v>
      </c>
      <c r="AA4093">
        <v>5479.62</v>
      </c>
      <c r="AB4093">
        <v>0.75</v>
      </c>
    </row>
    <row r="4094" spans="1:28" x14ac:dyDescent="0.25">
      <c r="A4094" t="s">
        <v>4178</v>
      </c>
      <c r="B4094" s="2">
        <v>46307.537499999999</v>
      </c>
      <c r="C4094" s="2">
        <v>46311.037499999999</v>
      </c>
      <c r="D4094" t="s">
        <v>72</v>
      </c>
      <c r="E4094" t="s">
        <v>83</v>
      </c>
      <c r="F4094" t="s">
        <v>31</v>
      </c>
      <c r="G4094" t="s">
        <v>32</v>
      </c>
      <c r="H4094" t="s">
        <v>56</v>
      </c>
      <c r="I4094" t="s">
        <v>57</v>
      </c>
      <c r="J4094">
        <v>3.5</v>
      </c>
      <c r="K4094" t="s">
        <v>35</v>
      </c>
      <c r="L4094">
        <v>67</v>
      </c>
      <c r="M4094" s="2">
        <v>46307</v>
      </c>
      <c r="N4094" t="s">
        <v>36</v>
      </c>
      <c r="O4094">
        <v>8.1999999999999993</v>
      </c>
      <c r="P4094">
        <v>2</v>
      </c>
      <c r="Q4094">
        <v>5773.38</v>
      </c>
      <c r="R4094" t="s">
        <v>77</v>
      </c>
      <c r="S4094">
        <v>3931.73</v>
      </c>
      <c r="T4094">
        <v>4.2</v>
      </c>
      <c r="U4094">
        <v>2026</v>
      </c>
      <c r="V4094" t="s">
        <v>97</v>
      </c>
      <c r="W4094" s="2">
        <v>46296</v>
      </c>
      <c r="X4094" t="s">
        <v>78</v>
      </c>
      <c r="Y4094" t="s">
        <v>48</v>
      </c>
      <c r="Z4094">
        <v>5773.38</v>
      </c>
      <c r="AA4094">
        <v>3931.73</v>
      </c>
      <c r="AB4094">
        <v>0.68100000000000005</v>
      </c>
    </row>
    <row r="4095" spans="1:28" x14ac:dyDescent="0.25">
      <c r="A4095" t="s">
        <v>4179</v>
      </c>
      <c r="B4095" s="2">
        <v>46337.777777777781</v>
      </c>
      <c r="C4095" s="2">
        <v>46341.977777777778</v>
      </c>
      <c r="D4095" t="s">
        <v>85</v>
      </c>
      <c r="E4095" t="s">
        <v>73</v>
      </c>
      <c r="F4095" t="s">
        <v>31</v>
      </c>
      <c r="G4095" t="s">
        <v>32</v>
      </c>
      <c r="H4095" t="s">
        <v>56</v>
      </c>
      <c r="I4095" t="s">
        <v>57</v>
      </c>
      <c r="J4095">
        <v>4.2</v>
      </c>
      <c r="K4095" t="s">
        <v>35</v>
      </c>
      <c r="L4095">
        <v>71</v>
      </c>
      <c r="M4095" s="2">
        <v>46337</v>
      </c>
      <c r="N4095" t="s">
        <v>76</v>
      </c>
      <c r="O4095">
        <v>12</v>
      </c>
      <c r="P4095">
        <v>0.3</v>
      </c>
      <c r="Q4095">
        <v>6782.93</v>
      </c>
      <c r="R4095" t="s">
        <v>59</v>
      </c>
      <c r="S4095">
        <v>4937.2700000000004</v>
      </c>
      <c r="T4095">
        <v>4.0999999999999996</v>
      </c>
      <c r="U4095">
        <v>2026</v>
      </c>
      <c r="V4095" t="s">
        <v>89</v>
      </c>
      <c r="W4095" s="2">
        <v>46327</v>
      </c>
      <c r="X4095" t="s">
        <v>64</v>
      </c>
      <c r="Y4095" t="s">
        <v>48</v>
      </c>
      <c r="Z4095">
        <v>6782.93</v>
      </c>
      <c r="AA4095">
        <v>4937.2700000000004</v>
      </c>
      <c r="AB4095">
        <v>0.72799999999999998</v>
      </c>
    </row>
    <row r="4096" spans="1:28" x14ac:dyDescent="0.25">
      <c r="A4096" t="s">
        <v>4180</v>
      </c>
      <c r="B4096" s="2">
        <v>46048.669444444437</v>
      </c>
      <c r="C4096" s="2">
        <v>46053.869444444441</v>
      </c>
      <c r="D4096" t="s">
        <v>113</v>
      </c>
      <c r="E4096" t="s">
        <v>30</v>
      </c>
      <c r="F4096" t="s">
        <v>31</v>
      </c>
      <c r="G4096" t="s">
        <v>32</v>
      </c>
      <c r="H4096" t="s">
        <v>45</v>
      </c>
      <c r="I4096" t="s">
        <v>34</v>
      </c>
      <c r="J4096">
        <v>5.2</v>
      </c>
      <c r="K4096" t="s">
        <v>35</v>
      </c>
      <c r="L4096">
        <v>37</v>
      </c>
      <c r="M4096" s="2">
        <v>46048</v>
      </c>
      <c r="N4096" t="s">
        <v>36</v>
      </c>
      <c r="O4096">
        <v>10.3</v>
      </c>
      <c r="P4096">
        <v>1.5</v>
      </c>
      <c r="Q4096">
        <v>6379.64</v>
      </c>
      <c r="R4096" t="s">
        <v>37</v>
      </c>
      <c r="S4096">
        <v>4694.8500000000004</v>
      </c>
      <c r="T4096">
        <v>4.5</v>
      </c>
      <c r="U4096">
        <v>2026</v>
      </c>
      <c r="V4096" t="s">
        <v>69</v>
      </c>
      <c r="W4096" s="2">
        <v>46023</v>
      </c>
      <c r="X4096" t="s">
        <v>78</v>
      </c>
      <c r="Y4096" t="s">
        <v>48</v>
      </c>
      <c r="Z4096">
        <v>6379.64</v>
      </c>
      <c r="AA4096">
        <v>4694.8500000000004</v>
      </c>
      <c r="AB4096">
        <v>0.73599999999999999</v>
      </c>
    </row>
    <row r="4097" spans="1:28" x14ac:dyDescent="0.25">
      <c r="A4097" t="s">
        <v>4181</v>
      </c>
      <c r="B4097" s="2">
        <v>46272.788888888892</v>
      </c>
      <c r="C4097" s="2">
        <v>46277.488888888889</v>
      </c>
      <c r="D4097" t="s">
        <v>85</v>
      </c>
      <c r="E4097" t="s">
        <v>83</v>
      </c>
      <c r="F4097" t="s">
        <v>31</v>
      </c>
      <c r="G4097" t="s">
        <v>32</v>
      </c>
      <c r="H4097" t="s">
        <v>74</v>
      </c>
      <c r="I4097" t="s">
        <v>75</v>
      </c>
      <c r="J4097">
        <v>4.7</v>
      </c>
      <c r="K4097" t="s">
        <v>35</v>
      </c>
      <c r="L4097">
        <v>76</v>
      </c>
      <c r="M4097" s="2">
        <v>46272</v>
      </c>
      <c r="N4097" t="s">
        <v>76</v>
      </c>
      <c r="O4097">
        <v>8.1999999999999993</v>
      </c>
      <c r="P4097">
        <v>1</v>
      </c>
      <c r="Q4097">
        <v>6952.96</v>
      </c>
      <c r="R4097" t="s">
        <v>37</v>
      </c>
      <c r="S4097">
        <v>4354.96</v>
      </c>
      <c r="T4097">
        <v>4.5999999999999996</v>
      </c>
      <c r="U4097">
        <v>2026</v>
      </c>
      <c r="V4097" t="s">
        <v>53</v>
      </c>
      <c r="W4097" s="2">
        <v>46266</v>
      </c>
      <c r="X4097" t="s">
        <v>78</v>
      </c>
      <c r="Y4097" t="s">
        <v>48</v>
      </c>
      <c r="Z4097">
        <v>6952.96</v>
      </c>
      <c r="AA4097">
        <v>4354.96</v>
      </c>
      <c r="AB4097">
        <v>0.626</v>
      </c>
    </row>
    <row r="4098" spans="1:28" x14ac:dyDescent="0.25">
      <c r="A4098" t="s">
        <v>4182</v>
      </c>
      <c r="B4098" s="2">
        <v>45742.315972222219</v>
      </c>
      <c r="C4098" s="2">
        <v>45748.415972222218</v>
      </c>
      <c r="D4098" t="s">
        <v>29</v>
      </c>
      <c r="E4098" t="s">
        <v>43</v>
      </c>
      <c r="F4098" t="s">
        <v>152</v>
      </c>
      <c r="G4098" t="s">
        <v>44</v>
      </c>
      <c r="H4098" t="s">
        <v>45</v>
      </c>
      <c r="I4098" t="s">
        <v>34</v>
      </c>
      <c r="J4098">
        <v>6.1</v>
      </c>
      <c r="K4098" t="s">
        <v>35</v>
      </c>
      <c r="L4098">
        <v>5</v>
      </c>
      <c r="M4098" s="2">
        <v>45742</v>
      </c>
      <c r="N4098" t="s">
        <v>76</v>
      </c>
      <c r="O4098">
        <v>7.9</v>
      </c>
      <c r="P4098">
        <v>2.6</v>
      </c>
      <c r="Q4098">
        <v>7658.69</v>
      </c>
      <c r="R4098" t="s">
        <v>37</v>
      </c>
      <c r="S4098">
        <v>5763.05</v>
      </c>
      <c r="T4098">
        <v>4.4000000000000004</v>
      </c>
      <c r="U4098">
        <v>2025</v>
      </c>
      <c r="V4098" t="s">
        <v>46</v>
      </c>
      <c r="W4098" s="2">
        <v>45717</v>
      </c>
      <c r="X4098" t="s">
        <v>64</v>
      </c>
      <c r="Y4098" t="s">
        <v>48</v>
      </c>
      <c r="Z4098">
        <v>7658.69</v>
      </c>
      <c r="AA4098">
        <v>5763.05</v>
      </c>
      <c r="AB4098">
        <v>0.752</v>
      </c>
    </row>
    <row r="4099" spans="1:28" x14ac:dyDescent="0.25">
      <c r="A4099" t="s">
        <v>4183</v>
      </c>
      <c r="B4099" s="2">
        <v>45974.09097222222</v>
      </c>
      <c r="C4099" s="2">
        <v>45979.59097222222</v>
      </c>
      <c r="D4099" t="s">
        <v>29</v>
      </c>
      <c r="E4099" t="s">
        <v>83</v>
      </c>
      <c r="F4099" t="s">
        <v>31</v>
      </c>
      <c r="G4099" t="s">
        <v>32</v>
      </c>
      <c r="H4099" t="s">
        <v>33</v>
      </c>
      <c r="I4099" t="s">
        <v>57</v>
      </c>
      <c r="J4099">
        <v>5.5</v>
      </c>
      <c r="K4099" t="s">
        <v>35</v>
      </c>
      <c r="L4099">
        <v>69</v>
      </c>
      <c r="M4099" s="2">
        <v>45974</v>
      </c>
      <c r="N4099" t="s">
        <v>76</v>
      </c>
      <c r="O4099">
        <v>8.1999999999999993</v>
      </c>
      <c r="P4099">
        <v>2.2000000000000002</v>
      </c>
      <c r="Q4099">
        <v>8427.84</v>
      </c>
      <c r="R4099" t="s">
        <v>77</v>
      </c>
      <c r="S4099">
        <v>5875.19</v>
      </c>
      <c r="T4099">
        <v>3.9</v>
      </c>
      <c r="U4099">
        <v>2025</v>
      </c>
      <c r="V4099" t="s">
        <v>89</v>
      </c>
      <c r="W4099" s="2">
        <v>45962</v>
      </c>
      <c r="X4099" t="s">
        <v>47</v>
      </c>
      <c r="Y4099" t="s">
        <v>48</v>
      </c>
      <c r="Z4099">
        <v>8427.84</v>
      </c>
      <c r="AA4099">
        <v>5875.19</v>
      </c>
      <c r="AB4099">
        <v>0.69699999999999995</v>
      </c>
    </row>
    <row r="4100" spans="1:28" x14ac:dyDescent="0.25">
      <c r="A4100" t="s">
        <v>4184</v>
      </c>
      <c r="B4100" s="2">
        <v>45869.645138888889</v>
      </c>
      <c r="C4100" s="2">
        <v>45874.645138888889</v>
      </c>
      <c r="D4100" t="s">
        <v>62</v>
      </c>
      <c r="E4100" t="s">
        <v>83</v>
      </c>
      <c r="F4100" t="s">
        <v>51</v>
      </c>
      <c r="G4100" t="s">
        <v>32</v>
      </c>
      <c r="H4100" t="s">
        <v>33</v>
      </c>
      <c r="I4100" t="s">
        <v>57</v>
      </c>
      <c r="J4100">
        <v>5</v>
      </c>
      <c r="K4100" t="s">
        <v>35</v>
      </c>
      <c r="L4100">
        <v>59</v>
      </c>
      <c r="M4100" s="2">
        <v>45869</v>
      </c>
      <c r="N4100" t="s">
        <v>76</v>
      </c>
      <c r="O4100">
        <v>7.9</v>
      </c>
      <c r="P4100">
        <v>1.5</v>
      </c>
      <c r="Q4100">
        <v>8225.81</v>
      </c>
      <c r="R4100" t="s">
        <v>37</v>
      </c>
      <c r="S4100">
        <v>4218.08</v>
      </c>
      <c r="T4100">
        <v>3.9</v>
      </c>
      <c r="U4100">
        <v>2025</v>
      </c>
      <c r="V4100" t="s">
        <v>107</v>
      </c>
      <c r="W4100" s="2">
        <v>45839</v>
      </c>
      <c r="X4100" t="s">
        <v>47</v>
      </c>
      <c r="Y4100" t="s">
        <v>48</v>
      </c>
      <c r="Z4100">
        <v>8225.81</v>
      </c>
      <c r="AA4100">
        <v>4218.08</v>
      </c>
      <c r="AB4100">
        <v>0.51300000000000001</v>
      </c>
    </row>
    <row r="4101" spans="1:28" x14ac:dyDescent="0.25">
      <c r="A4101" t="s">
        <v>4185</v>
      </c>
      <c r="B4101" s="2">
        <v>46172.669444444437</v>
      </c>
      <c r="C4101" s="2">
        <v>46177.769444444442</v>
      </c>
      <c r="D4101" t="s">
        <v>91</v>
      </c>
      <c r="E4101" t="s">
        <v>73</v>
      </c>
      <c r="F4101" t="s">
        <v>31</v>
      </c>
      <c r="G4101" t="s">
        <v>32</v>
      </c>
      <c r="H4101" t="s">
        <v>33</v>
      </c>
      <c r="I4101" t="s">
        <v>34</v>
      </c>
      <c r="J4101">
        <v>5.0999999999999996</v>
      </c>
      <c r="K4101" t="s">
        <v>58</v>
      </c>
      <c r="L4101">
        <v>58</v>
      </c>
      <c r="M4101" s="2">
        <v>46172</v>
      </c>
      <c r="N4101" t="s">
        <v>76</v>
      </c>
      <c r="O4101">
        <v>8.1</v>
      </c>
      <c r="P4101">
        <v>1</v>
      </c>
      <c r="Q4101">
        <v>7696.37</v>
      </c>
      <c r="R4101" t="s">
        <v>37</v>
      </c>
      <c r="S4101">
        <v>4269.82</v>
      </c>
      <c r="T4101">
        <v>3.2</v>
      </c>
      <c r="U4101">
        <v>2026</v>
      </c>
      <c r="V4101" t="s">
        <v>80</v>
      </c>
      <c r="W4101" s="2">
        <v>46143</v>
      </c>
      <c r="X4101" t="s">
        <v>92</v>
      </c>
      <c r="Y4101" t="s">
        <v>40</v>
      </c>
      <c r="Z4101">
        <v>7696.37</v>
      </c>
      <c r="AA4101">
        <v>4269.82</v>
      </c>
      <c r="AB4101">
        <v>0.55500000000000005</v>
      </c>
    </row>
    <row r="4102" spans="1:28" x14ac:dyDescent="0.25">
      <c r="A4102" t="s">
        <v>4186</v>
      </c>
      <c r="B4102" s="2">
        <v>46041.644444444442</v>
      </c>
      <c r="C4102" s="2">
        <v>46045.744444444441</v>
      </c>
      <c r="D4102" t="s">
        <v>62</v>
      </c>
      <c r="E4102" t="s">
        <v>30</v>
      </c>
      <c r="F4102" t="s">
        <v>51</v>
      </c>
      <c r="G4102" t="s">
        <v>55</v>
      </c>
      <c r="H4102" t="s">
        <v>86</v>
      </c>
      <c r="I4102" t="s">
        <v>34</v>
      </c>
      <c r="J4102">
        <v>4.0999999999999996</v>
      </c>
      <c r="K4102" t="s">
        <v>35</v>
      </c>
      <c r="L4102">
        <v>100</v>
      </c>
      <c r="M4102" s="2">
        <v>46041</v>
      </c>
      <c r="N4102" t="s">
        <v>68</v>
      </c>
      <c r="O4102">
        <v>8.1</v>
      </c>
      <c r="P4102">
        <v>2.5</v>
      </c>
      <c r="Q4102">
        <v>7422.52</v>
      </c>
      <c r="R4102" t="s">
        <v>77</v>
      </c>
      <c r="S4102">
        <v>3791.53</v>
      </c>
      <c r="T4102">
        <v>3.1</v>
      </c>
      <c r="U4102">
        <v>2026</v>
      </c>
      <c r="V4102" t="s">
        <v>69</v>
      </c>
      <c r="W4102" s="2">
        <v>46023</v>
      </c>
      <c r="X4102" t="s">
        <v>78</v>
      </c>
      <c r="Y4102" t="s">
        <v>48</v>
      </c>
      <c r="Z4102">
        <v>7422.52</v>
      </c>
      <c r="AA4102">
        <v>3791.53</v>
      </c>
      <c r="AB4102">
        <v>0.51100000000000001</v>
      </c>
    </row>
    <row r="4103" spans="1:28" x14ac:dyDescent="0.25">
      <c r="A4103" t="s">
        <v>4187</v>
      </c>
      <c r="B4103" s="2">
        <v>46348.083333333343</v>
      </c>
      <c r="C4103" s="2">
        <v>46349.683333333327</v>
      </c>
      <c r="D4103" t="s">
        <v>42</v>
      </c>
      <c r="E4103" t="s">
        <v>30</v>
      </c>
      <c r="F4103" t="s">
        <v>152</v>
      </c>
      <c r="G4103" t="s">
        <v>55</v>
      </c>
      <c r="H4103" t="s">
        <v>45</v>
      </c>
      <c r="I4103" t="s">
        <v>34</v>
      </c>
      <c r="J4103">
        <v>1.6</v>
      </c>
      <c r="K4103" t="s">
        <v>35</v>
      </c>
      <c r="L4103">
        <v>62</v>
      </c>
      <c r="M4103" s="2">
        <v>46348</v>
      </c>
      <c r="N4103" t="s">
        <v>76</v>
      </c>
      <c r="O4103">
        <v>9.9</v>
      </c>
      <c r="P4103">
        <v>2.2000000000000002</v>
      </c>
      <c r="Q4103">
        <v>3914.15</v>
      </c>
      <c r="R4103" t="s">
        <v>37</v>
      </c>
      <c r="S4103">
        <v>2564.04</v>
      </c>
      <c r="T4103">
        <v>3.2</v>
      </c>
      <c r="U4103">
        <v>2026</v>
      </c>
      <c r="V4103" t="s">
        <v>89</v>
      </c>
      <c r="W4103" s="2">
        <v>46327</v>
      </c>
      <c r="X4103" t="s">
        <v>39</v>
      </c>
      <c r="Y4103" t="s">
        <v>40</v>
      </c>
      <c r="Z4103">
        <v>3914.15</v>
      </c>
      <c r="AA4103">
        <v>2564.04</v>
      </c>
      <c r="AB4103">
        <v>0.65500000000000003</v>
      </c>
    </row>
    <row r="4104" spans="1:28" x14ac:dyDescent="0.25">
      <c r="A4104" t="s">
        <v>4188</v>
      </c>
      <c r="B4104" s="2">
        <v>45999.847222222219</v>
      </c>
      <c r="C4104" s="2">
        <v>46006.74722222222</v>
      </c>
      <c r="D4104" t="s">
        <v>113</v>
      </c>
      <c r="E4104" t="s">
        <v>73</v>
      </c>
      <c r="F4104" t="s">
        <v>31</v>
      </c>
      <c r="G4104" t="s">
        <v>44</v>
      </c>
      <c r="H4104" t="s">
        <v>52</v>
      </c>
      <c r="I4104" t="s">
        <v>75</v>
      </c>
      <c r="J4104">
        <v>6.9</v>
      </c>
      <c r="K4104" t="s">
        <v>58</v>
      </c>
      <c r="L4104">
        <v>84</v>
      </c>
      <c r="M4104" s="2">
        <v>45999</v>
      </c>
      <c r="N4104" t="s">
        <v>36</v>
      </c>
      <c r="O4104">
        <v>7.6</v>
      </c>
      <c r="P4104">
        <v>1</v>
      </c>
      <c r="Q4104">
        <v>7939.7</v>
      </c>
      <c r="R4104" t="s">
        <v>77</v>
      </c>
      <c r="S4104">
        <v>4342.8500000000004</v>
      </c>
      <c r="T4104">
        <v>3.6</v>
      </c>
      <c r="U4104">
        <v>2025</v>
      </c>
      <c r="V4104" t="s">
        <v>63</v>
      </c>
      <c r="W4104" s="2">
        <v>45992</v>
      </c>
      <c r="X4104" t="s">
        <v>78</v>
      </c>
      <c r="Y4104" t="s">
        <v>48</v>
      </c>
      <c r="Z4104">
        <v>7939.7</v>
      </c>
      <c r="AA4104">
        <v>4342.8500000000004</v>
      </c>
      <c r="AB4104">
        <v>0.54700000000000004</v>
      </c>
    </row>
    <row r="4105" spans="1:28" x14ac:dyDescent="0.25">
      <c r="A4105" t="s">
        <v>4189</v>
      </c>
      <c r="B4105" s="2">
        <v>45695.439583333333</v>
      </c>
      <c r="C4105" s="2">
        <v>45698.739583333343</v>
      </c>
      <c r="D4105" t="s">
        <v>62</v>
      </c>
      <c r="E4105" t="s">
        <v>83</v>
      </c>
      <c r="F4105" t="s">
        <v>51</v>
      </c>
      <c r="G4105" t="s">
        <v>44</v>
      </c>
      <c r="H4105" t="s">
        <v>45</v>
      </c>
      <c r="I4105" t="s">
        <v>57</v>
      </c>
      <c r="J4105">
        <v>3.3</v>
      </c>
      <c r="K4105" t="s">
        <v>35</v>
      </c>
      <c r="L4105">
        <v>75</v>
      </c>
      <c r="M4105" s="2">
        <v>45695</v>
      </c>
      <c r="N4105" t="s">
        <v>76</v>
      </c>
      <c r="O4105">
        <v>8.3000000000000007</v>
      </c>
      <c r="P4105">
        <v>2.2999999999999998</v>
      </c>
      <c r="Q4105">
        <v>5427.5</v>
      </c>
      <c r="R4105" t="s">
        <v>37</v>
      </c>
      <c r="S4105">
        <v>4139.5</v>
      </c>
      <c r="T4105">
        <v>3.7</v>
      </c>
      <c r="U4105">
        <v>2025</v>
      </c>
      <c r="V4105" t="s">
        <v>104</v>
      </c>
      <c r="W4105" s="2">
        <v>45689</v>
      </c>
      <c r="X4105" t="s">
        <v>81</v>
      </c>
      <c r="Y4105" t="s">
        <v>48</v>
      </c>
      <c r="Z4105">
        <v>5427.5</v>
      </c>
      <c r="AA4105">
        <v>4139.5</v>
      </c>
      <c r="AB4105">
        <v>0.76300000000000001</v>
      </c>
    </row>
    <row r="4106" spans="1:28" x14ac:dyDescent="0.25">
      <c r="A4106" t="s">
        <v>4190</v>
      </c>
      <c r="B4106" s="2">
        <v>46168.62222222222</v>
      </c>
      <c r="C4106" s="2">
        <v>46169.12222222222</v>
      </c>
      <c r="D4106" t="s">
        <v>42</v>
      </c>
      <c r="E4106" t="s">
        <v>73</v>
      </c>
      <c r="F4106" t="s">
        <v>152</v>
      </c>
      <c r="G4106" t="s">
        <v>32</v>
      </c>
      <c r="H4106" t="s">
        <v>67</v>
      </c>
      <c r="I4106" t="s">
        <v>34</v>
      </c>
      <c r="J4106">
        <v>0.5</v>
      </c>
      <c r="K4106" t="s">
        <v>35</v>
      </c>
      <c r="L4106">
        <v>83</v>
      </c>
      <c r="M4106" s="2">
        <v>46168</v>
      </c>
      <c r="N4106" t="s">
        <v>36</v>
      </c>
      <c r="O4106">
        <v>8.1</v>
      </c>
      <c r="P4106">
        <v>3</v>
      </c>
      <c r="Q4106">
        <v>3003.99</v>
      </c>
      <c r="R4106" t="s">
        <v>77</v>
      </c>
      <c r="S4106">
        <v>2247.0100000000002</v>
      </c>
      <c r="T4106">
        <v>4.5</v>
      </c>
      <c r="U4106">
        <v>2026</v>
      </c>
      <c r="V4106" t="s">
        <v>80</v>
      </c>
      <c r="W4106" s="2">
        <v>46143</v>
      </c>
      <c r="X4106" t="s">
        <v>70</v>
      </c>
      <c r="Y4106" t="s">
        <v>48</v>
      </c>
      <c r="Z4106">
        <v>3003.99</v>
      </c>
      <c r="AA4106">
        <v>2247.0100000000002</v>
      </c>
      <c r="AB4106">
        <v>0.748</v>
      </c>
    </row>
    <row r="4107" spans="1:28" x14ac:dyDescent="0.25">
      <c r="A4107" t="s">
        <v>4191</v>
      </c>
      <c r="B4107" s="2">
        <v>46077.535416666673</v>
      </c>
      <c r="C4107" s="2">
        <v>46078.935416666667</v>
      </c>
      <c r="D4107" t="s">
        <v>42</v>
      </c>
      <c r="E4107" t="s">
        <v>30</v>
      </c>
      <c r="F4107" t="s">
        <v>51</v>
      </c>
      <c r="G4107" t="s">
        <v>32</v>
      </c>
      <c r="H4107" t="s">
        <v>67</v>
      </c>
      <c r="I4107" t="s">
        <v>34</v>
      </c>
      <c r="J4107">
        <v>1.4</v>
      </c>
      <c r="K4107" t="s">
        <v>35</v>
      </c>
      <c r="L4107">
        <v>87</v>
      </c>
      <c r="M4107" s="2">
        <v>46077</v>
      </c>
      <c r="N4107" t="s">
        <v>68</v>
      </c>
      <c r="O4107">
        <v>10</v>
      </c>
      <c r="P4107">
        <v>1.4</v>
      </c>
      <c r="Q4107">
        <v>3732.39</v>
      </c>
      <c r="R4107" t="s">
        <v>37</v>
      </c>
      <c r="S4107">
        <v>2681.85</v>
      </c>
      <c r="T4107">
        <v>3.8</v>
      </c>
      <c r="U4107">
        <v>2026</v>
      </c>
      <c r="V4107" t="s">
        <v>104</v>
      </c>
      <c r="W4107" s="2">
        <v>46054</v>
      </c>
      <c r="X4107" t="s">
        <v>70</v>
      </c>
      <c r="Y4107" t="s">
        <v>48</v>
      </c>
      <c r="Z4107">
        <v>3732.39</v>
      </c>
      <c r="AA4107">
        <v>2681.85</v>
      </c>
      <c r="AB4107">
        <v>0.71899999999999997</v>
      </c>
    </row>
    <row r="4108" spans="1:28" x14ac:dyDescent="0.25">
      <c r="A4108" t="s">
        <v>4192</v>
      </c>
      <c r="B4108" s="2">
        <v>45826.737500000003</v>
      </c>
      <c r="C4108" s="2">
        <v>45829.237500000003</v>
      </c>
      <c r="D4108" t="s">
        <v>62</v>
      </c>
      <c r="E4108" t="s">
        <v>30</v>
      </c>
      <c r="F4108" t="s">
        <v>31</v>
      </c>
      <c r="G4108" t="s">
        <v>32</v>
      </c>
      <c r="H4108" t="s">
        <v>67</v>
      </c>
      <c r="I4108" t="s">
        <v>34</v>
      </c>
      <c r="J4108">
        <v>2.5</v>
      </c>
      <c r="K4108" t="s">
        <v>35</v>
      </c>
      <c r="L4108">
        <v>47</v>
      </c>
      <c r="M4108" s="2">
        <v>45826</v>
      </c>
      <c r="N4108" t="s">
        <v>68</v>
      </c>
      <c r="O4108">
        <v>8</v>
      </c>
      <c r="P4108">
        <v>0</v>
      </c>
      <c r="Q4108">
        <v>4597.72</v>
      </c>
      <c r="R4108" t="s">
        <v>77</v>
      </c>
      <c r="S4108">
        <v>3417.26</v>
      </c>
      <c r="T4108">
        <v>4.2</v>
      </c>
      <c r="U4108">
        <v>2025</v>
      </c>
      <c r="V4108" t="s">
        <v>110</v>
      </c>
      <c r="W4108" s="2">
        <v>45809</v>
      </c>
      <c r="X4108" t="s">
        <v>64</v>
      </c>
      <c r="Y4108" t="s">
        <v>48</v>
      </c>
      <c r="Z4108">
        <v>4597.72</v>
      </c>
      <c r="AA4108">
        <v>3417.26</v>
      </c>
      <c r="AB4108">
        <v>0.74299999999999999</v>
      </c>
    </row>
    <row r="4109" spans="1:28" x14ac:dyDescent="0.25">
      <c r="A4109" t="s">
        <v>4193</v>
      </c>
      <c r="B4109" s="2">
        <v>46000.392361111109</v>
      </c>
      <c r="C4109" s="2">
        <v>46007.192361111112</v>
      </c>
      <c r="D4109" t="s">
        <v>29</v>
      </c>
      <c r="E4109" t="s">
        <v>73</v>
      </c>
      <c r="F4109" t="s">
        <v>51</v>
      </c>
      <c r="G4109" t="s">
        <v>66</v>
      </c>
      <c r="H4109" t="s">
        <v>74</v>
      </c>
      <c r="I4109" t="s">
        <v>34</v>
      </c>
      <c r="J4109">
        <v>6.8</v>
      </c>
      <c r="K4109" t="s">
        <v>35</v>
      </c>
      <c r="L4109">
        <v>5</v>
      </c>
      <c r="M4109" s="2">
        <v>46000</v>
      </c>
      <c r="N4109" t="s">
        <v>68</v>
      </c>
      <c r="O4109">
        <v>8.1999999999999993</v>
      </c>
      <c r="P4109">
        <v>2.7</v>
      </c>
      <c r="Q4109">
        <v>7856.39</v>
      </c>
      <c r="R4109" t="s">
        <v>37</v>
      </c>
      <c r="S4109">
        <v>5756.93</v>
      </c>
      <c r="T4109">
        <v>4</v>
      </c>
      <c r="U4109">
        <v>2025</v>
      </c>
      <c r="V4109" t="s">
        <v>63</v>
      </c>
      <c r="W4109" s="2">
        <v>45992</v>
      </c>
      <c r="X4109" t="s">
        <v>70</v>
      </c>
      <c r="Y4109" t="s">
        <v>48</v>
      </c>
      <c r="Z4109">
        <v>7856.39</v>
      </c>
      <c r="AA4109">
        <v>5756.93</v>
      </c>
      <c r="AB4109">
        <v>0.73299999999999998</v>
      </c>
    </row>
    <row r="4110" spans="1:28" x14ac:dyDescent="0.25">
      <c r="A4110" t="s">
        <v>4194</v>
      </c>
      <c r="B4110" s="2">
        <v>45963.354861111111</v>
      </c>
      <c r="C4110" s="2">
        <v>45967.554861111108</v>
      </c>
      <c r="D4110" t="s">
        <v>85</v>
      </c>
      <c r="E4110" t="s">
        <v>30</v>
      </c>
      <c r="F4110" t="s">
        <v>51</v>
      </c>
      <c r="G4110" t="s">
        <v>44</v>
      </c>
      <c r="H4110" t="s">
        <v>52</v>
      </c>
      <c r="I4110" t="s">
        <v>75</v>
      </c>
      <c r="J4110">
        <v>4.2</v>
      </c>
      <c r="K4110" t="s">
        <v>58</v>
      </c>
      <c r="L4110">
        <v>49</v>
      </c>
      <c r="M4110" s="2">
        <v>45963</v>
      </c>
      <c r="N4110" t="s">
        <v>68</v>
      </c>
      <c r="O4110">
        <v>10.4</v>
      </c>
      <c r="P4110">
        <v>0.9</v>
      </c>
      <c r="Q4110">
        <v>5651.8</v>
      </c>
      <c r="R4110" t="s">
        <v>77</v>
      </c>
      <c r="S4110">
        <v>3010.19</v>
      </c>
      <c r="T4110">
        <v>4</v>
      </c>
      <c r="U4110">
        <v>2025</v>
      </c>
      <c r="V4110" t="s">
        <v>89</v>
      </c>
      <c r="W4110" s="2">
        <v>45962</v>
      </c>
      <c r="X4110" t="s">
        <v>39</v>
      </c>
      <c r="Y4110" t="s">
        <v>40</v>
      </c>
      <c r="Z4110">
        <v>5651.8</v>
      </c>
      <c r="AA4110">
        <v>3010.19</v>
      </c>
      <c r="AB4110">
        <v>0.53300000000000003</v>
      </c>
    </row>
    <row r="4111" spans="1:28" x14ac:dyDescent="0.25">
      <c r="A4111" t="s">
        <v>4195</v>
      </c>
      <c r="B4111" s="2">
        <v>46199.822222222218</v>
      </c>
      <c r="C4111" s="2">
        <v>46205.62222222222</v>
      </c>
      <c r="D4111" t="s">
        <v>113</v>
      </c>
      <c r="E4111" t="s">
        <v>83</v>
      </c>
      <c r="F4111" t="s">
        <v>31</v>
      </c>
      <c r="G4111" t="s">
        <v>32</v>
      </c>
      <c r="H4111" t="s">
        <v>52</v>
      </c>
      <c r="I4111" t="s">
        <v>34</v>
      </c>
      <c r="J4111">
        <v>5.8</v>
      </c>
      <c r="K4111" t="s">
        <v>35</v>
      </c>
      <c r="L4111">
        <v>62</v>
      </c>
      <c r="M4111" s="2">
        <v>46199</v>
      </c>
      <c r="N4111" t="s">
        <v>36</v>
      </c>
      <c r="O4111">
        <v>8.1999999999999993</v>
      </c>
      <c r="P4111">
        <v>1.6</v>
      </c>
      <c r="Q4111">
        <v>7384.31</v>
      </c>
      <c r="R4111" t="s">
        <v>77</v>
      </c>
      <c r="S4111">
        <v>3746.52</v>
      </c>
      <c r="T4111">
        <v>3</v>
      </c>
      <c r="U4111">
        <v>2026</v>
      </c>
      <c r="V4111" t="s">
        <v>110</v>
      </c>
      <c r="W4111" s="2">
        <v>46174</v>
      </c>
      <c r="X4111" t="s">
        <v>81</v>
      </c>
      <c r="Y4111" t="s">
        <v>48</v>
      </c>
      <c r="Z4111">
        <v>7384.31</v>
      </c>
      <c r="AA4111">
        <v>3746.52</v>
      </c>
      <c r="AB4111">
        <v>0.50700000000000001</v>
      </c>
    </row>
    <row r="4112" spans="1:28" x14ac:dyDescent="0.25">
      <c r="A4112" t="s">
        <v>4196</v>
      </c>
      <c r="B4112" s="2">
        <v>46359.199999999997</v>
      </c>
      <c r="C4112" s="2">
        <v>46361.4</v>
      </c>
      <c r="D4112" t="s">
        <v>50</v>
      </c>
      <c r="E4112" t="s">
        <v>73</v>
      </c>
      <c r="F4112" t="s">
        <v>31</v>
      </c>
      <c r="G4112" t="s">
        <v>32</v>
      </c>
      <c r="H4112" t="s">
        <v>33</v>
      </c>
      <c r="I4112" t="s">
        <v>34</v>
      </c>
      <c r="J4112">
        <v>2.2000000000000002</v>
      </c>
      <c r="K4112" t="s">
        <v>35</v>
      </c>
      <c r="L4112">
        <v>31</v>
      </c>
      <c r="M4112" s="2">
        <v>46359</v>
      </c>
      <c r="N4112" t="s">
        <v>68</v>
      </c>
      <c r="O4112">
        <v>8.1</v>
      </c>
      <c r="P4112">
        <v>2.4</v>
      </c>
      <c r="Q4112">
        <v>4977.57</v>
      </c>
      <c r="R4112" t="s">
        <v>77</v>
      </c>
      <c r="S4112">
        <v>3431.99</v>
      </c>
      <c r="T4112">
        <v>4.4000000000000004</v>
      </c>
      <c r="U4112">
        <v>2026</v>
      </c>
      <c r="V4112" t="s">
        <v>63</v>
      </c>
      <c r="W4112" s="2">
        <v>46357</v>
      </c>
      <c r="X4112" t="s">
        <v>47</v>
      </c>
      <c r="Y4112" t="s">
        <v>48</v>
      </c>
      <c r="Z4112">
        <v>4977.57</v>
      </c>
      <c r="AA4112">
        <v>3431.99</v>
      </c>
      <c r="AB4112">
        <v>0.68899999999999995</v>
      </c>
    </row>
    <row r="4113" spans="1:28" x14ac:dyDescent="0.25">
      <c r="A4113" t="s">
        <v>4197</v>
      </c>
      <c r="B4113" s="2">
        <v>46194.138194444437</v>
      </c>
      <c r="C4113" s="2">
        <v>46199.738194444442</v>
      </c>
      <c r="D4113" t="s">
        <v>85</v>
      </c>
      <c r="E4113" t="s">
        <v>30</v>
      </c>
      <c r="F4113" t="s">
        <v>31</v>
      </c>
      <c r="G4113" t="s">
        <v>55</v>
      </c>
      <c r="H4113" t="s">
        <v>67</v>
      </c>
      <c r="I4113" t="s">
        <v>75</v>
      </c>
      <c r="J4113">
        <v>5.6</v>
      </c>
      <c r="K4113" t="s">
        <v>35</v>
      </c>
      <c r="L4113">
        <v>40</v>
      </c>
      <c r="M4113" s="2">
        <v>46194</v>
      </c>
      <c r="N4113" t="s">
        <v>36</v>
      </c>
      <c r="O4113">
        <v>8.1</v>
      </c>
      <c r="P4113">
        <v>0.7</v>
      </c>
      <c r="Q4113">
        <v>6421.42</v>
      </c>
      <c r="R4113" t="s">
        <v>37</v>
      </c>
      <c r="S4113">
        <v>3741.54</v>
      </c>
      <c r="T4113">
        <v>4</v>
      </c>
      <c r="U4113">
        <v>2026</v>
      </c>
      <c r="V4113" t="s">
        <v>110</v>
      </c>
      <c r="W4113" s="2">
        <v>46174</v>
      </c>
      <c r="X4113" t="s">
        <v>39</v>
      </c>
      <c r="Y4113" t="s">
        <v>40</v>
      </c>
      <c r="Z4113">
        <v>6421.42</v>
      </c>
      <c r="AA4113">
        <v>3741.54</v>
      </c>
      <c r="AB4113">
        <v>0.58299999999999996</v>
      </c>
    </row>
    <row r="4114" spans="1:28" x14ac:dyDescent="0.25">
      <c r="A4114" t="s">
        <v>4198</v>
      </c>
      <c r="B4114" s="2">
        <v>45769.365972222222</v>
      </c>
      <c r="C4114" s="2">
        <v>45772.46597222222</v>
      </c>
      <c r="D4114" t="s">
        <v>62</v>
      </c>
      <c r="E4114" t="s">
        <v>83</v>
      </c>
      <c r="F4114" t="s">
        <v>31</v>
      </c>
      <c r="G4114" t="s">
        <v>32</v>
      </c>
      <c r="H4114" t="s">
        <v>86</v>
      </c>
      <c r="I4114" t="s">
        <v>34</v>
      </c>
      <c r="J4114">
        <v>3.1</v>
      </c>
      <c r="K4114" t="s">
        <v>58</v>
      </c>
      <c r="L4114">
        <v>61</v>
      </c>
      <c r="M4114" s="2">
        <v>45769</v>
      </c>
      <c r="N4114" t="s">
        <v>36</v>
      </c>
      <c r="O4114">
        <v>8.1</v>
      </c>
      <c r="P4114">
        <v>0.6</v>
      </c>
      <c r="Q4114">
        <v>6411.72</v>
      </c>
      <c r="R4114" t="s">
        <v>37</v>
      </c>
      <c r="S4114">
        <v>4281.96</v>
      </c>
      <c r="T4114">
        <v>3.5</v>
      </c>
      <c r="U4114">
        <v>2025</v>
      </c>
      <c r="V4114" t="s">
        <v>38</v>
      </c>
      <c r="W4114" s="2">
        <v>45748</v>
      </c>
      <c r="X4114" t="s">
        <v>70</v>
      </c>
      <c r="Y4114" t="s">
        <v>48</v>
      </c>
      <c r="Z4114">
        <v>6411.72</v>
      </c>
      <c r="AA4114">
        <v>4281.96</v>
      </c>
      <c r="AB4114">
        <v>0.66800000000000004</v>
      </c>
    </row>
    <row r="4115" spans="1:28" x14ac:dyDescent="0.25">
      <c r="A4115" t="s">
        <v>4199</v>
      </c>
      <c r="B4115" s="2">
        <v>46068.636111111111</v>
      </c>
      <c r="C4115" s="2">
        <v>46074.436111111107</v>
      </c>
      <c r="D4115" t="s">
        <v>113</v>
      </c>
      <c r="E4115" t="s">
        <v>83</v>
      </c>
      <c r="F4115" t="s">
        <v>51</v>
      </c>
      <c r="G4115" t="s">
        <v>44</v>
      </c>
      <c r="H4115" t="s">
        <v>52</v>
      </c>
      <c r="I4115" t="s">
        <v>34</v>
      </c>
      <c r="J4115">
        <v>5.8</v>
      </c>
      <c r="K4115" t="s">
        <v>35</v>
      </c>
      <c r="L4115">
        <v>52</v>
      </c>
      <c r="M4115" s="2">
        <v>46068</v>
      </c>
      <c r="N4115" t="s">
        <v>76</v>
      </c>
      <c r="O4115">
        <v>7.8</v>
      </c>
      <c r="P4115">
        <v>0</v>
      </c>
      <c r="Q4115">
        <v>8416.19</v>
      </c>
      <c r="R4115" t="s">
        <v>37</v>
      </c>
      <c r="S4115">
        <v>5640.86</v>
      </c>
      <c r="T4115">
        <v>4.0999999999999996</v>
      </c>
      <c r="U4115">
        <v>2026</v>
      </c>
      <c r="V4115" t="s">
        <v>104</v>
      </c>
      <c r="W4115" s="2">
        <v>46054</v>
      </c>
      <c r="X4115" t="s">
        <v>39</v>
      </c>
      <c r="Y4115" t="s">
        <v>40</v>
      </c>
      <c r="Z4115">
        <v>8416.19</v>
      </c>
      <c r="AA4115">
        <v>5640.86</v>
      </c>
      <c r="AB4115">
        <v>0.67</v>
      </c>
    </row>
    <row r="4116" spans="1:28" x14ac:dyDescent="0.25">
      <c r="A4116" t="s">
        <v>4200</v>
      </c>
      <c r="B4116" s="2">
        <v>45863.882638888892</v>
      </c>
      <c r="C4116" s="2">
        <v>45864.382638888892</v>
      </c>
      <c r="D4116" t="s">
        <v>42</v>
      </c>
      <c r="E4116" t="s">
        <v>83</v>
      </c>
      <c r="F4116" t="s">
        <v>31</v>
      </c>
      <c r="G4116" t="s">
        <v>55</v>
      </c>
      <c r="H4116" t="s">
        <v>56</v>
      </c>
      <c r="I4116" t="s">
        <v>34</v>
      </c>
      <c r="J4116">
        <v>0.5</v>
      </c>
      <c r="K4116" t="s">
        <v>58</v>
      </c>
      <c r="L4116">
        <v>76</v>
      </c>
      <c r="M4116" s="2">
        <v>45863</v>
      </c>
      <c r="N4116" t="s">
        <v>68</v>
      </c>
      <c r="O4116">
        <v>8.1</v>
      </c>
      <c r="P4116">
        <v>4.2</v>
      </c>
      <c r="Q4116">
        <v>3158.96</v>
      </c>
      <c r="R4116" t="s">
        <v>37</v>
      </c>
      <c r="S4116">
        <v>2329.2600000000002</v>
      </c>
      <c r="T4116">
        <v>4</v>
      </c>
      <c r="U4116">
        <v>2025</v>
      </c>
      <c r="V4116" t="s">
        <v>107</v>
      </c>
      <c r="W4116" s="2">
        <v>45839</v>
      </c>
      <c r="X4116" t="s">
        <v>81</v>
      </c>
      <c r="Y4116" t="s">
        <v>48</v>
      </c>
      <c r="Z4116">
        <v>3158.96</v>
      </c>
      <c r="AA4116">
        <v>2329.2600000000002</v>
      </c>
      <c r="AB4116">
        <v>0.73699999999999999</v>
      </c>
    </row>
    <row r="4117" spans="1:28" x14ac:dyDescent="0.25">
      <c r="A4117" t="s">
        <v>4201</v>
      </c>
      <c r="B4117" s="2">
        <v>45842.976388888892</v>
      </c>
      <c r="C4117" s="2">
        <v>45847.276388888888</v>
      </c>
      <c r="D4117" t="s">
        <v>62</v>
      </c>
      <c r="E4117" t="s">
        <v>73</v>
      </c>
      <c r="F4117" t="s">
        <v>31</v>
      </c>
      <c r="G4117" t="s">
        <v>55</v>
      </c>
      <c r="H4117" t="s">
        <v>86</v>
      </c>
      <c r="I4117" t="s">
        <v>57</v>
      </c>
      <c r="J4117">
        <v>4.3</v>
      </c>
      <c r="K4117" t="s">
        <v>35</v>
      </c>
      <c r="L4117">
        <v>73</v>
      </c>
      <c r="M4117" s="2">
        <v>45842</v>
      </c>
      <c r="N4117" t="s">
        <v>76</v>
      </c>
      <c r="O4117">
        <v>9.6999999999999993</v>
      </c>
      <c r="P4117">
        <v>2.4</v>
      </c>
      <c r="Q4117">
        <v>4148.59</v>
      </c>
      <c r="R4117" t="s">
        <v>59</v>
      </c>
      <c r="S4117">
        <v>2192.5700000000002</v>
      </c>
      <c r="T4117">
        <v>4.2</v>
      </c>
      <c r="U4117">
        <v>2025</v>
      </c>
      <c r="V4117" t="s">
        <v>107</v>
      </c>
      <c r="W4117" s="2">
        <v>45839</v>
      </c>
      <c r="X4117" t="s">
        <v>81</v>
      </c>
      <c r="Y4117" t="s">
        <v>48</v>
      </c>
      <c r="Z4117">
        <v>4148.59</v>
      </c>
      <c r="AA4117">
        <v>2192.5700000000002</v>
      </c>
      <c r="AB4117">
        <v>0.52900000000000003</v>
      </c>
    </row>
    <row r="4118" spans="1:28" x14ac:dyDescent="0.25">
      <c r="A4118" t="s">
        <v>4202</v>
      </c>
      <c r="B4118" s="2">
        <v>46039.861805555563</v>
      </c>
      <c r="C4118" s="2">
        <v>46043.161805555559</v>
      </c>
      <c r="D4118" t="s">
        <v>91</v>
      </c>
      <c r="E4118" t="s">
        <v>73</v>
      </c>
      <c r="F4118" t="s">
        <v>51</v>
      </c>
      <c r="G4118" t="s">
        <v>55</v>
      </c>
      <c r="H4118" t="s">
        <v>52</v>
      </c>
      <c r="I4118" t="s">
        <v>57</v>
      </c>
      <c r="J4118">
        <v>3.3</v>
      </c>
      <c r="K4118" t="s">
        <v>35</v>
      </c>
      <c r="L4118">
        <v>76</v>
      </c>
      <c r="M4118" s="2">
        <v>46039</v>
      </c>
      <c r="N4118" t="s">
        <v>68</v>
      </c>
      <c r="O4118">
        <v>8.1</v>
      </c>
      <c r="P4118">
        <v>1.9</v>
      </c>
      <c r="Q4118">
        <v>3501.14</v>
      </c>
      <c r="R4118" t="s">
        <v>77</v>
      </c>
      <c r="S4118">
        <v>2610.19</v>
      </c>
      <c r="T4118">
        <v>4.7</v>
      </c>
      <c r="U4118">
        <v>2026</v>
      </c>
      <c r="V4118" t="s">
        <v>69</v>
      </c>
      <c r="W4118" s="2">
        <v>46023</v>
      </c>
      <c r="X4118" t="s">
        <v>92</v>
      </c>
      <c r="Y4118" t="s">
        <v>40</v>
      </c>
      <c r="Z4118">
        <v>3501.14</v>
      </c>
      <c r="AA4118">
        <v>2610.19</v>
      </c>
      <c r="AB4118">
        <v>0.746</v>
      </c>
    </row>
    <row r="4119" spans="1:28" x14ac:dyDescent="0.25">
      <c r="A4119" t="s">
        <v>4203</v>
      </c>
      <c r="B4119" s="2">
        <v>46153.770833333343</v>
      </c>
      <c r="C4119" s="2">
        <v>46156.370833333327</v>
      </c>
      <c r="D4119" t="s">
        <v>50</v>
      </c>
      <c r="E4119" t="s">
        <v>30</v>
      </c>
      <c r="F4119" t="s">
        <v>31</v>
      </c>
      <c r="G4119" t="s">
        <v>32</v>
      </c>
      <c r="H4119" t="s">
        <v>52</v>
      </c>
      <c r="I4119" t="s">
        <v>34</v>
      </c>
      <c r="J4119">
        <v>2.6</v>
      </c>
      <c r="K4119" t="s">
        <v>35</v>
      </c>
      <c r="L4119">
        <v>58</v>
      </c>
      <c r="M4119" s="2">
        <v>46153</v>
      </c>
      <c r="N4119" t="s">
        <v>36</v>
      </c>
      <c r="O4119">
        <v>7.9</v>
      </c>
      <c r="P4119">
        <v>0</v>
      </c>
      <c r="Q4119">
        <v>4858.3900000000003</v>
      </c>
      <c r="R4119" t="s">
        <v>77</v>
      </c>
      <c r="S4119">
        <v>2805.09</v>
      </c>
      <c r="T4119">
        <v>4</v>
      </c>
      <c r="U4119">
        <v>2026</v>
      </c>
      <c r="V4119" t="s">
        <v>80</v>
      </c>
      <c r="W4119" s="2">
        <v>46143</v>
      </c>
      <c r="X4119" t="s">
        <v>78</v>
      </c>
      <c r="Y4119" t="s">
        <v>48</v>
      </c>
      <c r="Z4119">
        <v>4858.3900000000003</v>
      </c>
      <c r="AA4119">
        <v>2805.09</v>
      </c>
      <c r="AB4119">
        <v>0.57699999999999996</v>
      </c>
    </row>
    <row r="4120" spans="1:28" x14ac:dyDescent="0.25">
      <c r="A4120" t="s">
        <v>4204</v>
      </c>
      <c r="B4120" s="2">
        <v>46036.767361111109</v>
      </c>
      <c r="C4120" s="2">
        <v>46044.767361111109</v>
      </c>
      <c r="D4120" t="s">
        <v>29</v>
      </c>
      <c r="E4120" t="s">
        <v>83</v>
      </c>
      <c r="F4120" t="s">
        <v>31</v>
      </c>
      <c r="G4120" t="s">
        <v>55</v>
      </c>
      <c r="H4120" t="s">
        <v>74</v>
      </c>
      <c r="I4120" t="s">
        <v>57</v>
      </c>
      <c r="J4120">
        <v>8</v>
      </c>
      <c r="K4120" t="s">
        <v>35</v>
      </c>
      <c r="L4120">
        <v>32</v>
      </c>
      <c r="M4120" s="2">
        <v>46036</v>
      </c>
      <c r="N4120" t="s">
        <v>36</v>
      </c>
      <c r="O4120">
        <v>8.1999999999999993</v>
      </c>
      <c r="P4120">
        <v>1.2</v>
      </c>
      <c r="Q4120">
        <v>9802.56</v>
      </c>
      <c r="R4120" t="s">
        <v>37</v>
      </c>
      <c r="S4120">
        <v>7324.84</v>
      </c>
      <c r="T4120">
        <v>3.7</v>
      </c>
      <c r="U4120">
        <v>2026</v>
      </c>
      <c r="V4120" t="s">
        <v>69</v>
      </c>
      <c r="W4120" s="2">
        <v>46023</v>
      </c>
      <c r="X4120" t="s">
        <v>64</v>
      </c>
      <c r="Y4120" t="s">
        <v>48</v>
      </c>
      <c r="Z4120">
        <v>9802.56</v>
      </c>
      <c r="AA4120">
        <v>7324.84</v>
      </c>
      <c r="AB4120">
        <v>0.747</v>
      </c>
    </row>
    <row r="4121" spans="1:28" x14ac:dyDescent="0.25">
      <c r="A4121" t="s">
        <v>4205</v>
      </c>
      <c r="B4121" s="2">
        <v>45704.753472222219</v>
      </c>
      <c r="C4121" s="2">
        <v>45705.65347222222</v>
      </c>
      <c r="D4121" t="s">
        <v>42</v>
      </c>
      <c r="E4121" t="s">
        <v>30</v>
      </c>
      <c r="F4121" t="s">
        <v>51</v>
      </c>
      <c r="G4121" t="s">
        <v>44</v>
      </c>
      <c r="H4121" t="s">
        <v>67</v>
      </c>
      <c r="I4121" t="s">
        <v>57</v>
      </c>
      <c r="J4121">
        <v>0.9</v>
      </c>
      <c r="K4121" t="s">
        <v>58</v>
      </c>
      <c r="L4121">
        <v>65</v>
      </c>
      <c r="M4121" s="2">
        <v>45704</v>
      </c>
      <c r="N4121" t="s">
        <v>36</v>
      </c>
      <c r="O4121">
        <v>8.1</v>
      </c>
      <c r="P4121">
        <v>3.1</v>
      </c>
      <c r="Q4121">
        <v>4950.37</v>
      </c>
      <c r="R4121" t="s">
        <v>37</v>
      </c>
      <c r="S4121">
        <v>2678.56</v>
      </c>
      <c r="T4121">
        <v>4</v>
      </c>
      <c r="U4121">
        <v>2025</v>
      </c>
      <c r="V4121" t="s">
        <v>104</v>
      </c>
      <c r="W4121" s="2">
        <v>45689</v>
      </c>
      <c r="X4121" t="s">
        <v>39</v>
      </c>
      <c r="Y4121" t="s">
        <v>40</v>
      </c>
      <c r="Z4121">
        <v>4950.37</v>
      </c>
      <c r="AA4121">
        <v>2678.56</v>
      </c>
      <c r="AB4121">
        <v>0.54100000000000004</v>
      </c>
    </row>
    <row r="4122" spans="1:28" x14ac:dyDescent="0.25">
      <c r="A4122" t="s">
        <v>4206</v>
      </c>
      <c r="B4122" s="2">
        <v>46208.554166666669</v>
      </c>
      <c r="C4122" s="2">
        <v>46213.854166666657</v>
      </c>
      <c r="D4122" t="s">
        <v>91</v>
      </c>
      <c r="E4122" t="s">
        <v>73</v>
      </c>
      <c r="F4122" t="s">
        <v>31</v>
      </c>
      <c r="G4122" t="s">
        <v>32</v>
      </c>
      <c r="H4122" t="s">
        <v>45</v>
      </c>
      <c r="I4122" t="s">
        <v>57</v>
      </c>
      <c r="J4122">
        <v>5.3</v>
      </c>
      <c r="K4122" t="s">
        <v>35</v>
      </c>
      <c r="L4122">
        <v>69</v>
      </c>
      <c r="M4122" s="2">
        <v>46208</v>
      </c>
      <c r="N4122" t="s">
        <v>36</v>
      </c>
      <c r="O4122">
        <v>9.9</v>
      </c>
      <c r="P4122">
        <v>2</v>
      </c>
      <c r="Q4122">
        <v>6754.23</v>
      </c>
      <c r="R4122" t="s">
        <v>77</v>
      </c>
      <c r="S4122">
        <v>3566.43</v>
      </c>
      <c r="T4122">
        <v>4.3</v>
      </c>
      <c r="U4122">
        <v>2026</v>
      </c>
      <c r="V4122" t="s">
        <v>107</v>
      </c>
      <c r="W4122" s="2">
        <v>46204</v>
      </c>
      <c r="X4122" t="s">
        <v>39</v>
      </c>
      <c r="Y4122" t="s">
        <v>40</v>
      </c>
      <c r="Z4122">
        <v>6754.23</v>
      </c>
      <c r="AA4122">
        <v>3566.43</v>
      </c>
      <c r="AB4122">
        <v>0.52800000000000002</v>
      </c>
    </row>
    <row r="4123" spans="1:28" x14ac:dyDescent="0.25">
      <c r="A4123" t="s">
        <v>4207</v>
      </c>
      <c r="B4123" s="2">
        <v>46185.739583333343</v>
      </c>
      <c r="C4123" s="2">
        <v>46189.539583333331</v>
      </c>
      <c r="D4123" t="s">
        <v>62</v>
      </c>
      <c r="E4123" t="s">
        <v>83</v>
      </c>
      <c r="F4123" t="s">
        <v>31</v>
      </c>
      <c r="G4123" t="s">
        <v>55</v>
      </c>
      <c r="H4123" t="s">
        <v>52</v>
      </c>
      <c r="I4123" t="s">
        <v>75</v>
      </c>
      <c r="J4123">
        <v>3.8</v>
      </c>
      <c r="K4123" t="s">
        <v>35</v>
      </c>
      <c r="L4123">
        <v>67</v>
      </c>
      <c r="M4123" s="2">
        <v>46185</v>
      </c>
      <c r="N4123" t="s">
        <v>36</v>
      </c>
      <c r="O4123">
        <v>7.8</v>
      </c>
      <c r="P4123">
        <v>1.4</v>
      </c>
      <c r="Q4123">
        <v>5369.17</v>
      </c>
      <c r="R4123" t="s">
        <v>59</v>
      </c>
      <c r="S4123">
        <v>3569.06</v>
      </c>
      <c r="T4123">
        <v>4.2</v>
      </c>
      <c r="U4123">
        <v>2026</v>
      </c>
      <c r="V4123" t="s">
        <v>110</v>
      </c>
      <c r="W4123" s="2">
        <v>46174</v>
      </c>
      <c r="X4123" t="s">
        <v>81</v>
      </c>
      <c r="Y4123" t="s">
        <v>48</v>
      </c>
      <c r="Z4123">
        <v>5369.17</v>
      </c>
      <c r="AA4123">
        <v>3569.06</v>
      </c>
      <c r="AB4123">
        <v>0.66500000000000004</v>
      </c>
    </row>
    <row r="4124" spans="1:28" x14ac:dyDescent="0.25">
      <c r="A4124" t="s">
        <v>4208</v>
      </c>
      <c r="B4124" s="2">
        <v>46161.007638888892</v>
      </c>
      <c r="C4124" s="2">
        <v>46163.907638888893</v>
      </c>
      <c r="D4124" t="s">
        <v>72</v>
      </c>
      <c r="E4124" t="s">
        <v>30</v>
      </c>
      <c r="F4124" t="s">
        <v>31</v>
      </c>
      <c r="G4124" t="s">
        <v>44</v>
      </c>
      <c r="H4124" t="s">
        <v>56</v>
      </c>
      <c r="I4124" t="s">
        <v>34</v>
      </c>
      <c r="J4124">
        <v>2.9</v>
      </c>
      <c r="K4124" t="s">
        <v>58</v>
      </c>
      <c r="L4124">
        <v>43</v>
      </c>
      <c r="M4124" s="2">
        <v>46161</v>
      </c>
      <c r="N4124" t="s">
        <v>76</v>
      </c>
      <c r="O4124">
        <v>10.3</v>
      </c>
      <c r="P4124">
        <v>0.1</v>
      </c>
      <c r="Q4124">
        <v>3827.32</v>
      </c>
      <c r="R4124" t="s">
        <v>59</v>
      </c>
      <c r="S4124">
        <v>2874.93</v>
      </c>
      <c r="T4124">
        <v>4.2</v>
      </c>
      <c r="U4124">
        <v>2026</v>
      </c>
      <c r="V4124" t="s">
        <v>80</v>
      </c>
      <c r="W4124" s="2">
        <v>46143</v>
      </c>
      <c r="X4124" t="s">
        <v>70</v>
      </c>
      <c r="Y4124" t="s">
        <v>48</v>
      </c>
      <c r="Z4124">
        <v>3827.32</v>
      </c>
      <c r="AA4124">
        <v>2874.93</v>
      </c>
      <c r="AB4124">
        <v>0.751</v>
      </c>
    </row>
    <row r="4125" spans="1:28" x14ac:dyDescent="0.25">
      <c r="A4125" t="s">
        <v>4209</v>
      </c>
      <c r="B4125" s="2">
        <v>45679.577777777777</v>
      </c>
      <c r="C4125" s="2">
        <v>45682.37777777778</v>
      </c>
      <c r="D4125" t="s">
        <v>50</v>
      </c>
      <c r="E4125" t="s">
        <v>73</v>
      </c>
      <c r="F4125" t="s">
        <v>51</v>
      </c>
      <c r="G4125" t="s">
        <v>32</v>
      </c>
      <c r="H4125" t="s">
        <v>33</v>
      </c>
      <c r="I4125" t="s">
        <v>34</v>
      </c>
      <c r="J4125">
        <v>2.8</v>
      </c>
      <c r="K4125" t="s">
        <v>35</v>
      </c>
      <c r="L4125">
        <v>71</v>
      </c>
      <c r="M4125" s="2">
        <v>45679</v>
      </c>
      <c r="N4125" t="s">
        <v>36</v>
      </c>
      <c r="O4125">
        <v>8</v>
      </c>
      <c r="P4125">
        <v>2.5</v>
      </c>
      <c r="Q4125">
        <v>5544.92</v>
      </c>
      <c r="R4125" t="s">
        <v>37</v>
      </c>
      <c r="S4125">
        <v>3471.39</v>
      </c>
      <c r="T4125">
        <v>4.2</v>
      </c>
      <c r="U4125">
        <v>2025</v>
      </c>
      <c r="V4125" t="s">
        <v>69</v>
      </c>
      <c r="W4125" s="2">
        <v>45658</v>
      </c>
      <c r="X4125" t="s">
        <v>64</v>
      </c>
      <c r="Y4125" t="s">
        <v>48</v>
      </c>
      <c r="Z4125">
        <v>5544.92</v>
      </c>
      <c r="AA4125">
        <v>3471.39</v>
      </c>
      <c r="AB4125">
        <v>0.626</v>
      </c>
    </row>
    <row r="4126" spans="1:28" x14ac:dyDescent="0.25">
      <c r="A4126" t="s">
        <v>4210</v>
      </c>
      <c r="B4126" s="2">
        <v>45870.583333333343</v>
      </c>
      <c r="C4126" s="2">
        <v>45874.583333333343</v>
      </c>
      <c r="D4126" t="s">
        <v>72</v>
      </c>
      <c r="E4126" t="s">
        <v>73</v>
      </c>
      <c r="F4126" t="s">
        <v>51</v>
      </c>
      <c r="G4126" t="s">
        <v>55</v>
      </c>
      <c r="H4126" t="s">
        <v>74</v>
      </c>
      <c r="I4126" t="s">
        <v>57</v>
      </c>
      <c r="J4126">
        <v>4</v>
      </c>
      <c r="K4126" t="s">
        <v>35</v>
      </c>
      <c r="L4126">
        <v>63</v>
      </c>
      <c r="M4126" s="2">
        <v>45870</v>
      </c>
      <c r="N4126" t="s">
        <v>68</v>
      </c>
      <c r="O4126">
        <v>8.3000000000000007</v>
      </c>
      <c r="P4126">
        <v>2.9</v>
      </c>
      <c r="Q4126">
        <v>5984.3</v>
      </c>
      <c r="R4126" t="s">
        <v>77</v>
      </c>
      <c r="S4126">
        <v>3020.52</v>
      </c>
      <c r="T4126">
        <v>3.7</v>
      </c>
      <c r="U4126">
        <v>2025</v>
      </c>
      <c r="V4126" t="s">
        <v>87</v>
      </c>
      <c r="W4126" s="2">
        <v>45870</v>
      </c>
      <c r="X4126" t="s">
        <v>81</v>
      </c>
      <c r="Y4126" t="s">
        <v>48</v>
      </c>
      <c r="Z4126">
        <v>5984.3</v>
      </c>
      <c r="AA4126">
        <v>3020.52</v>
      </c>
      <c r="AB4126">
        <v>0.505</v>
      </c>
    </row>
    <row r="4127" spans="1:28" x14ac:dyDescent="0.25">
      <c r="A4127" t="s">
        <v>4211</v>
      </c>
      <c r="B4127" s="2">
        <v>45967.445833333331</v>
      </c>
      <c r="C4127" s="2">
        <v>45969.145833333343</v>
      </c>
      <c r="D4127" t="s">
        <v>72</v>
      </c>
      <c r="E4127" t="s">
        <v>83</v>
      </c>
      <c r="F4127" t="s">
        <v>51</v>
      </c>
      <c r="G4127" t="s">
        <v>32</v>
      </c>
      <c r="H4127" t="s">
        <v>86</v>
      </c>
      <c r="I4127" t="s">
        <v>34</v>
      </c>
      <c r="J4127">
        <v>1.7</v>
      </c>
      <c r="K4127" t="s">
        <v>35</v>
      </c>
      <c r="L4127">
        <v>70</v>
      </c>
      <c r="M4127" s="2">
        <v>45967</v>
      </c>
      <c r="N4127" t="s">
        <v>36</v>
      </c>
      <c r="O4127">
        <v>7.8</v>
      </c>
      <c r="P4127">
        <v>2</v>
      </c>
      <c r="Q4127">
        <v>3635.69</v>
      </c>
      <c r="R4127" t="s">
        <v>77</v>
      </c>
      <c r="S4127">
        <v>2694.36</v>
      </c>
      <c r="T4127">
        <v>3.9</v>
      </c>
      <c r="U4127">
        <v>2025</v>
      </c>
      <c r="V4127" t="s">
        <v>89</v>
      </c>
      <c r="W4127" s="2">
        <v>45962</v>
      </c>
      <c r="X4127" t="s">
        <v>47</v>
      </c>
      <c r="Y4127" t="s">
        <v>48</v>
      </c>
      <c r="Z4127">
        <v>3635.69</v>
      </c>
      <c r="AA4127">
        <v>2694.36</v>
      </c>
      <c r="AB4127">
        <v>0.74099999999999999</v>
      </c>
    </row>
    <row r="4128" spans="1:28" x14ac:dyDescent="0.25">
      <c r="A4128" t="s">
        <v>4212</v>
      </c>
      <c r="B4128" s="2">
        <v>46318.790277777778</v>
      </c>
      <c r="C4128" s="2">
        <v>46323.490277777782</v>
      </c>
      <c r="D4128" t="s">
        <v>91</v>
      </c>
      <c r="E4128" t="s">
        <v>73</v>
      </c>
      <c r="F4128" t="s">
        <v>31</v>
      </c>
      <c r="G4128" t="s">
        <v>44</v>
      </c>
      <c r="H4128" t="s">
        <v>52</v>
      </c>
      <c r="I4128" t="s">
        <v>34</v>
      </c>
      <c r="J4128">
        <v>4.7</v>
      </c>
      <c r="K4128" t="s">
        <v>58</v>
      </c>
      <c r="L4128">
        <v>48</v>
      </c>
      <c r="M4128" s="2">
        <v>46318</v>
      </c>
      <c r="N4128" t="s">
        <v>68</v>
      </c>
      <c r="O4128">
        <v>7.9</v>
      </c>
      <c r="P4128">
        <v>0.6</v>
      </c>
      <c r="Q4128">
        <v>6503.9</v>
      </c>
      <c r="R4128" t="s">
        <v>59</v>
      </c>
      <c r="S4128">
        <v>4092.66</v>
      </c>
      <c r="T4128">
        <v>4.2</v>
      </c>
      <c r="U4128">
        <v>2026</v>
      </c>
      <c r="V4128" t="s">
        <v>97</v>
      </c>
      <c r="W4128" s="2">
        <v>46296</v>
      </c>
      <c r="X4128" t="s">
        <v>81</v>
      </c>
      <c r="Y4128" t="s">
        <v>48</v>
      </c>
      <c r="Z4128">
        <v>6503.9</v>
      </c>
      <c r="AA4128">
        <v>4092.66</v>
      </c>
      <c r="AB4128">
        <v>0.629</v>
      </c>
    </row>
    <row r="4129" spans="1:28" x14ac:dyDescent="0.25">
      <c r="A4129" t="s">
        <v>4213</v>
      </c>
      <c r="B4129" s="2">
        <v>45929.861805555563</v>
      </c>
      <c r="C4129" s="2">
        <v>45931.661805555559</v>
      </c>
      <c r="D4129" t="s">
        <v>50</v>
      </c>
      <c r="E4129" t="s">
        <v>73</v>
      </c>
      <c r="F4129" t="s">
        <v>51</v>
      </c>
      <c r="G4129" t="s">
        <v>32</v>
      </c>
      <c r="H4129" t="s">
        <v>67</v>
      </c>
      <c r="I4129" t="s">
        <v>34</v>
      </c>
      <c r="J4129">
        <v>1.8</v>
      </c>
      <c r="K4129" t="s">
        <v>35</v>
      </c>
      <c r="L4129">
        <v>68</v>
      </c>
      <c r="M4129" s="2">
        <v>45929</v>
      </c>
      <c r="N4129" t="s">
        <v>36</v>
      </c>
      <c r="O4129">
        <v>11.5</v>
      </c>
      <c r="P4129">
        <v>3</v>
      </c>
      <c r="Q4129">
        <v>4053.12</v>
      </c>
      <c r="R4129" t="s">
        <v>77</v>
      </c>
      <c r="S4129">
        <v>2559.96</v>
      </c>
      <c r="T4129">
        <v>2.7</v>
      </c>
      <c r="U4129">
        <v>2025</v>
      </c>
      <c r="V4129" t="s">
        <v>53</v>
      </c>
      <c r="W4129" s="2">
        <v>45901</v>
      </c>
      <c r="X4129" t="s">
        <v>78</v>
      </c>
      <c r="Y4129" t="s">
        <v>48</v>
      </c>
      <c r="Z4129">
        <v>4053.12</v>
      </c>
      <c r="AA4129">
        <v>2559.96</v>
      </c>
      <c r="AB4129">
        <v>0.63200000000000001</v>
      </c>
    </row>
    <row r="4130" spans="1:28" x14ac:dyDescent="0.25">
      <c r="A4130" t="s">
        <v>4214</v>
      </c>
      <c r="B4130" s="2">
        <v>46228.072916666657</v>
      </c>
      <c r="C4130" s="2">
        <v>46229.572916666657</v>
      </c>
      <c r="D4130" t="s">
        <v>50</v>
      </c>
      <c r="E4130" t="s">
        <v>30</v>
      </c>
      <c r="F4130" t="s">
        <v>51</v>
      </c>
      <c r="G4130" t="s">
        <v>44</v>
      </c>
      <c r="H4130" t="s">
        <v>74</v>
      </c>
      <c r="I4130" t="s">
        <v>57</v>
      </c>
      <c r="J4130">
        <v>1.5</v>
      </c>
      <c r="K4130" t="s">
        <v>35</v>
      </c>
      <c r="L4130">
        <v>19</v>
      </c>
      <c r="M4130" s="2">
        <v>46228</v>
      </c>
      <c r="N4130" t="s">
        <v>76</v>
      </c>
      <c r="O4130">
        <v>10.199999999999999</v>
      </c>
      <c r="P4130">
        <v>1.5</v>
      </c>
      <c r="Q4130">
        <v>4459.9399999999996</v>
      </c>
      <c r="R4130" t="s">
        <v>37</v>
      </c>
      <c r="S4130">
        <v>2429.79</v>
      </c>
      <c r="T4130">
        <v>4</v>
      </c>
      <c r="U4130">
        <v>2026</v>
      </c>
      <c r="V4130" t="s">
        <v>107</v>
      </c>
      <c r="W4130" s="2">
        <v>46204</v>
      </c>
      <c r="X4130" t="s">
        <v>92</v>
      </c>
      <c r="Y4130" t="s">
        <v>40</v>
      </c>
      <c r="Z4130">
        <v>4459.9399999999996</v>
      </c>
      <c r="AA4130">
        <v>2429.79</v>
      </c>
      <c r="AB4130">
        <v>0.54500000000000004</v>
      </c>
    </row>
    <row r="4131" spans="1:28" x14ac:dyDescent="0.25">
      <c r="A4131" t="s">
        <v>4215</v>
      </c>
      <c r="B4131" s="2">
        <v>45859.479166666657</v>
      </c>
      <c r="C4131" s="2">
        <v>45863.379166666673</v>
      </c>
      <c r="D4131" t="s">
        <v>72</v>
      </c>
      <c r="E4131" t="s">
        <v>30</v>
      </c>
      <c r="F4131" t="s">
        <v>31</v>
      </c>
      <c r="G4131" t="s">
        <v>32</v>
      </c>
      <c r="H4131" t="s">
        <v>74</v>
      </c>
      <c r="I4131" t="s">
        <v>34</v>
      </c>
      <c r="J4131">
        <v>3.9</v>
      </c>
      <c r="K4131" t="s">
        <v>35</v>
      </c>
      <c r="L4131">
        <v>88</v>
      </c>
      <c r="M4131" s="2">
        <v>45859</v>
      </c>
      <c r="N4131" t="s">
        <v>36</v>
      </c>
      <c r="O4131">
        <v>8.1999999999999993</v>
      </c>
      <c r="P4131">
        <v>3.1</v>
      </c>
      <c r="Q4131">
        <v>5658.89</v>
      </c>
      <c r="R4131" t="s">
        <v>77</v>
      </c>
      <c r="S4131">
        <v>3053.42</v>
      </c>
      <c r="T4131">
        <v>3.1</v>
      </c>
      <c r="U4131">
        <v>2025</v>
      </c>
      <c r="V4131" t="s">
        <v>107</v>
      </c>
      <c r="W4131" s="2">
        <v>45839</v>
      </c>
      <c r="X4131" t="s">
        <v>78</v>
      </c>
      <c r="Y4131" t="s">
        <v>48</v>
      </c>
      <c r="Z4131">
        <v>5658.89</v>
      </c>
      <c r="AA4131">
        <v>3053.42</v>
      </c>
      <c r="AB4131">
        <v>0.54</v>
      </c>
    </row>
    <row r="4132" spans="1:28" x14ac:dyDescent="0.25">
      <c r="A4132" t="s">
        <v>4216</v>
      </c>
      <c r="B4132" s="2">
        <v>45689.365972222222</v>
      </c>
      <c r="C4132" s="2">
        <v>45691.365972222222</v>
      </c>
      <c r="D4132" t="s">
        <v>42</v>
      </c>
      <c r="E4132" t="s">
        <v>83</v>
      </c>
      <c r="F4132" t="s">
        <v>51</v>
      </c>
      <c r="G4132" t="s">
        <v>32</v>
      </c>
      <c r="H4132" t="s">
        <v>45</v>
      </c>
      <c r="I4132" t="s">
        <v>34</v>
      </c>
      <c r="J4132">
        <v>2</v>
      </c>
      <c r="K4132" t="s">
        <v>35</v>
      </c>
      <c r="L4132">
        <v>40</v>
      </c>
      <c r="M4132" s="2">
        <v>45689</v>
      </c>
      <c r="N4132" t="s">
        <v>68</v>
      </c>
      <c r="O4132">
        <v>7.9</v>
      </c>
      <c r="P4132">
        <v>1.9</v>
      </c>
      <c r="Q4132">
        <v>4137.2</v>
      </c>
      <c r="R4132" t="s">
        <v>37</v>
      </c>
      <c r="S4132">
        <v>2742.78</v>
      </c>
      <c r="T4132">
        <v>3.5</v>
      </c>
      <c r="U4132">
        <v>2025</v>
      </c>
      <c r="V4132" t="s">
        <v>104</v>
      </c>
      <c r="W4132" s="2">
        <v>45689</v>
      </c>
      <c r="X4132" t="s">
        <v>92</v>
      </c>
      <c r="Y4132" t="s">
        <v>40</v>
      </c>
      <c r="Z4132">
        <v>4137.2</v>
      </c>
      <c r="AA4132">
        <v>2742.78</v>
      </c>
      <c r="AB4132">
        <v>0.66300000000000003</v>
      </c>
    </row>
    <row r="4133" spans="1:28" x14ac:dyDescent="0.25">
      <c r="A4133" t="s">
        <v>4217</v>
      </c>
      <c r="B4133" s="2">
        <v>46100.586805555547</v>
      </c>
      <c r="C4133" s="2">
        <v>46104.986805555563</v>
      </c>
      <c r="D4133" t="s">
        <v>91</v>
      </c>
      <c r="E4133" t="s">
        <v>30</v>
      </c>
      <c r="F4133" t="s">
        <v>51</v>
      </c>
      <c r="G4133" t="s">
        <v>44</v>
      </c>
      <c r="H4133" t="s">
        <v>33</v>
      </c>
      <c r="I4133" t="s">
        <v>34</v>
      </c>
      <c r="J4133">
        <v>4.4000000000000004</v>
      </c>
      <c r="K4133" t="s">
        <v>35</v>
      </c>
      <c r="L4133">
        <v>30</v>
      </c>
      <c r="M4133" s="2">
        <v>46100</v>
      </c>
      <c r="N4133" t="s">
        <v>68</v>
      </c>
      <c r="O4133">
        <v>7.9</v>
      </c>
      <c r="P4133">
        <v>3.2</v>
      </c>
      <c r="Q4133">
        <v>6884.46</v>
      </c>
      <c r="R4133" t="s">
        <v>59</v>
      </c>
      <c r="S4133">
        <v>4193.93</v>
      </c>
      <c r="T4133">
        <v>3.5</v>
      </c>
      <c r="U4133">
        <v>2026</v>
      </c>
      <c r="V4133" t="s">
        <v>46</v>
      </c>
      <c r="W4133" s="2">
        <v>46082</v>
      </c>
      <c r="X4133" t="s">
        <v>47</v>
      </c>
      <c r="Y4133" t="s">
        <v>48</v>
      </c>
      <c r="Z4133">
        <v>6884.46</v>
      </c>
      <c r="AA4133">
        <v>4193.93</v>
      </c>
      <c r="AB4133">
        <v>0.60899999999999999</v>
      </c>
    </row>
    <row r="4134" spans="1:28" x14ac:dyDescent="0.25">
      <c r="A4134" t="s">
        <v>4218</v>
      </c>
      <c r="B4134" s="2">
        <v>45819.619444444441</v>
      </c>
      <c r="C4134" s="2">
        <v>45823.619444444441</v>
      </c>
      <c r="D4134" t="s">
        <v>113</v>
      </c>
      <c r="E4134" t="s">
        <v>30</v>
      </c>
      <c r="F4134" t="s">
        <v>31</v>
      </c>
      <c r="G4134" t="s">
        <v>55</v>
      </c>
      <c r="H4134" t="s">
        <v>45</v>
      </c>
      <c r="I4134" t="s">
        <v>57</v>
      </c>
      <c r="J4134">
        <v>4</v>
      </c>
      <c r="K4134" t="s">
        <v>35</v>
      </c>
      <c r="L4134">
        <v>47</v>
      </c>
      <c r="M4134" s="2">
        <v>45819</v>
      </c>
      <c r="N4134" t="s">
        <v>68</v>
      </c>
      <c r="O4134">
        <v>7.9</v>
      </c>
      <c r="P4134">
        <v>0.9</v>
      </c>
      <c r="Q4134">
        <v>5644.01</v>
      </c>
      <c r="R4134" t="s">
        <v>37</v>
      </c>
      <c r="S4134">
        <v>2959.38</v>
      </c>
      <c r="T4134">
        <v>4.2</v>
      </c>
      <c r="U4134">
        <v>2025</v>
      </c>
      <c r="V4134" t="s">
        <v>110</v>
      </c>
      <c r="W4134" s="2">
        <v>45809</v>
      </c>
      <c r="X4134" t="s">
        <v>64</v>
      </c>
      <c r="Y4134" t="s">
        <v>48</v>
      </c>
      <c r="Z4134">
        <v>5644.01</v>
      </c>
      <c r="AA4134">
        <v>2959.38</v>
      </c>
      <c r="AB4134">
        <v>0.52400000000000002</v>
      </c>
    </row>
    <row r="4135" spans="1:28" x14ac:dyDescent="0.25">
      <c r="A4135" t="s">
        <v>4219</v>
      </c>
      <c r="B4135" s="2">
        <v>45911.268055555563</v>
      </c>
      <c r="C4135" s="2">
        <v>45915.168055555558</v>
      </c>
      <c r="D4135" t="s">
        <v>85</v>
      </c>
      <c r="E4135" t="s">
        <v>30</v>
      </c>
      <c r="F4135" t="s">
        <v>31</v>
      </c>
      <c r="G4135" t="s">
        <v>44</v>
      </c>
      <c r="H4135" t="s">
        <v>45</v>
      </c>
      <c r="I4135" t="s">
        <v>34</v>
      </c>
      <c r="J4135">
        <v>3.9</v>
      </c>
      <c r="K4135" t="s">
        <v>35</v>
      </c>
      <c r="L4135">
        <v>60</v>
      </c>
      <c r="M4135" s="2">
        <v>45911</v>
      </c>
      <c r="N4135" t="s">
        <v>36</v>
      </c>
      <c r="O4135">
        <v>8</v>
      </c>
      <c r="P4135">
        <v>1</v>
      </c>
      <c r="Q4135">
        <v>5207.79</v>
      </c>
      <c r="R4135" t="s">
        <v>37</v>
      </c>
      <c r="S4135">
        <v>4026.53</v>
      </c>
      <c r="T4135">
        <v>4.3</v>
      </c>
      <c r="U4135">
        <v>2025</v>
      </c>
      <c r="V4135" t="s">
        <v>53</v>
      </c>
      <c r="W4135" s="2">
        <v>45901</v>
      </c>
      <c r="X4135" t="s">
        <v>47</v>
      </c>
      <c r="Y4135" t="s">
        <v>48</v>
      </c>
      <c r="Z4135">
        <v>5207.79</v>
      </c>
      <c r="AA4135">
        <v>4026.53</v>
      </c>
      <c r="AB4135">
        <v>0.77300000000000002</v>
      </c>
    </row>
    <row r="4136" spans="1:28" x14ac:dyDescent="0.25">
      <c r="A4136" t="s">
        <v>4220</v>
      </c>
      <c r="B4136" s="2">
        <v>46178.867361111108</v>
      </c>
      <c r="C4136" s="2">
        <v>46182.267361111109</v>
      </c>
      <c r="D4136" t="s">
        <v>62</v>
      </c>
      <c r="E4136" t="s">
        <v>43</v>
      </c>
      <c r="F4136" t="s">
        <v>31</v>
      </c>
      <c r="G4136" t="s">
        <v>55</v>
      </c>
      <c r="H4136" t="s">
        <v>33</v>
      </c>
      <c r="I4136" t="s">
        <v>34</v>
      </c>
      <c r="J4136">
        <v>3.4</v>
      </c>
      <c r="K4136" t="s">
        <v>35</v>
      </c>
      <c r="L4136">
        <v>56</v>
      </c>
      <c r="M4136" s="2">
        <v>46178</v>
      </c>
      <c r="N4136" t="s">
        <v>76</v>
      </c>
      <c r="O4136">
        <v>7.9</v>
      </c>
      <c r="P4136">
        <v>2</v>
      </c>
      <c r="Q4136">
        <v>4273.05</v>
      </c>
      <c r="R4136" t="s">
        <v>77</v>
      </c>
      <c r="S4136">
        <v>2110.9699999999998</v>
      </c>
      <c r="T4136">
        <v>3.5</v>
      </c>
      <c r="U4136">
        <v>2026</v>
      </c>
      <c r="V4136" t="s">
        <v>110</v>
      </c>
      <c r="W4136" s="2">
        <v>46174</v>
      </c>
      <c r="X4136" t="s">
        <v>81</v>
      </c>
      <c r="Y4136" t="s">
        <v>48</v>
      </c>
      <c r="Z4136">
        <v>4273.05</v>
      </c>
      <c r="AA4136">
        <v>2110.9699999999998</v>
      </c>
      <c r="AB4136">
        <v>0.49399999999999999</v>
      </c>
    </row>
    <row r="4137" spans="1:28" x14ac:dyDescent="0.25">
      <c r="A4137" t="s">
        <v>4221</v>
      </c>
      <c r="B4137" s="2">
        <v>46308.333333333343</v>
      </c>
      <c r="C4137" s="2">
        <v>46312.333333333343</v>
      </c>
      <c r="D4137" t="s">
        <v>62</v>
      </c>
      <c r="E4137" t="s">
        <v>73</v>
      </c>
      <c r="F4137" t="s">
        <v>31</v>
      </c>
      <c r="G4137" t="s">
        <v>55</v>
      </c>
      <c r="H4137" t="s">
        <v>86</v>
      </c>
      <c r="I4137" t="s">
        <v>57</v>
      </c>
      <c r="J4137">
        <v>4</v>
      </c>
      <c r="K4137" t="s">
        <v>35</v>
      </c>
      <c r="L4137">
        <v>52</v>
      </c>
      <c r="M4137" s="2">
        <v>46308</v>
      </c>
      <c r="N4137" t="s">
        <v>68</v>
      </c>
      <c r="O4137">
        <v>10.199999999999999</v>
      </c>
      <c r="P4137">
        <v>1.2</v>
      </c>
      <c r="Q4137">
        <v>4975.1000000000004</v>
      </c>
      <c r="R4137" t="s">
        <v>37</v>
      </c>
      <c r="S4137">
        <v>2452.8200000000002</v>
      </c>
      <c r="T4137">
        <v>3.6</v>
      </c>
      <c r="U4137">
        <v>2026</v>
      </c>
      <c r="V4137" t="s">
        <v>97</v>
      </c>
      <c r="W4137" s="2">
        <v>46296</v>
      </c>
      <c r="X4137" t="s">
        <v>70</v>
      </c>
      <c r="Y4137" t="s">
        <v>48</v>
      </c>
      <c r="Z4137">
        <v>4975.1000000000004</v>
      </c>
      <c r="AA4137">
        <v>2452.8200000000002</v>
      </c>
      <c r="AB4137">
        <v>0.49299999999999999</v>
      </c>
    </row>
    <row r="4138" spans="1:28" x14ac:dyDescent="0.25">
      <c r="A4138" t="s">
        <v>4222</v>
      </c>
      <c r="B4138" s="2">
        <v>46137.282638888893</v>
      </c>
      <c r="C4138" s="2">
        <v>46137.982638888891</v>
      </c>
      <c r="D4138" t="s">
        <v>42</v>
      </c>
      <c r="E4138" t="s">
        <v>43</v>
      </c>
      <c r="F4138" t="s">
        <v>51</v>
      </c>
      <c r="G4138" t="s">
        <v>44</v>
      </c>
      <c r="H4138" t="s">
        <v>45</v>
      </c>
      <c r="I4138" t="s">
        <v>57</v>
      </c>
      <c r="J4138">
        <v>0.7</v>
      </c>
      <c r="K4138" t="s">
        <v>35</v>
      </c>
      <c r="L4138">
        <v>61</v>
      </c>
      <c r="M4138" s="2">
        <v>46137</v>
      </c>
      <c r="N4138" t="s">
        <v>76</v>
      </c>
      <c r="O4138">
        <v>7.9</v>
      </c>
      <c r="P4138">
        <v>2.5</v>
      </c>
      <c r="Q4138">
        <v>2582.0100000000002</v>
      </c>
      <c r="R4138" t="s">
        <v>77</v>
      </c>
      <c r="S4138">
        <v>1997.4</v>
      </c>
      <c r="T4138">
        <v>4.0999999999999996</v>
      </c>
      <c r="U4138">
        <v>2026</v>
      </c>
      <c r="V4138" t="s">
        <v>38</v>
      </c>
      <c r="W4138" s="2">
        <v>46113</v>
      </c>
      <c r="X4138" t="s">
        <v>92</v>
      </c>
      <c r="Y4138" t="s">
        <v>40</v>
      </c>
      <c r="Z4138">
        <v>2582.0100000000002</v>
      </c>
      <c r="AA4138">
        <v>1997.4</v>
      </c>
      <c r="AB4138">
        <v>0.77400000000000002</v>
      </c>
    </row>
    <row r="4139" spans="1:28" x14ac:dyDescent="0.25">
      <c r="A4139" t="s">
        <v>4223</v>
      </c>
      <c r="B4139" s="2">
        <v>45667.622916666667</v>
      </c>
      <c r="C4139" s="2">
        <v>45671.822916666657</v>
      </c>
      <c r="D4139" t="s">
        <v>62</v>
      </c>
      <c r="E4139" t="s">
        <v>43</v>
      </c>
      <c r="F4139" t="s">
        <v>51</v>
      </c>
      <c r="G4139" t="s">
        <v>32</v>
      </c>
      <c r="H4139" t="s">
        <v>33</v>
      </c>
      <c r="I4139" t="s">
        <v>57</v>
      </c>
      <c r="J4139">
        <v>4.2</v>
      </c>
      <c r="K4139" t="s">
        <v>35</v>
      </c>
      <c r="L4139">
        <v>68</v>
      </c>
      <c r="M4139" s="2">
        <v>45667</v>
      </c>
      <c r="N4139" t="s">
        <v>36</v>
      </c>
      <c r="O4139">
        <v>7.6</v>
      </c>
      <c r="P4139">
        <v>0.7</v>
      </c>
      <c r="Q4139">
        <v>7042.98</v>
      </c>
      <c r="R4139" t="s">
        <v>37</v>
      </c>
      <c r="S4139">
        <v>3848.47</v>
      </c>
      <c r="T4139">
        <v>4.4000000000000004</v>
      </c>
      <c r="U4139">
        <v>2025</v>
      </c>
      <c r="V4139" t="s">
        <v>69</v>
      </c>
      <c r="W4139" s="2">
        <v>45658</v>
      </c>
      <c r="X4139" t="s">
        <v>81</v>
      </c>
      <c r="Y4139" t="s">
        <v>48</v>
      </c>
      <c r="Z4139">
        <v>7042.98</v>
      </c>
      <c r="AA4139">
        <v>3848.47</v>
      </c>
      <c r="AB4139">
        <v>0.54600000000000004</v>
      </c>
    </row>
    <row r="4140" spans="1:28" x14ac:dyDescent="0.25">
      <c r="A4140" t="s">
        <v>4224</v>
      </c>
      <c r="B4140" s="2">
        <v>46383.493055555547</v>
      </c>
      <c r="C4140" s="2">
        <v>46388.193055555559</v>
      </c>
      <c r="D4140" t="s">
        <v>62</v>
      </c>
      <c r="E4140" t="s">
        <v>73</v>
      </c>
      <c r="F4140" t="s">
        <v>31</v>
      </c>
      <c r="G4140" t="s">
        <v>32</v>
      </c>
      <c r="H4140" t="s">
        <v>74</v>
      </c>
      <c r="I4140" t="s">
        <v>34</v>
      </c>
      <c r="J4140">
        <v>4.7</v>
      </c>
      <c r="K4140" t="s">
        <v>35</v>
      </c>
      <c r="L4140">
        <v>61</v>
      </c>
      <c r="M4140" s="2">
        <v>46383</v>
      </c>
      <c r="N4140" t="s">
        <v>68</v>
      </c>
      <c r="O4140">
        <v>9.9</v>
      </c>
      <c r="P4140">
        <v>0.4</v>
      </c>
      <c r="Q4140">
        <v>5897.61</v>
      </c>
      <c r="R4140" t="s">
        <v>59</v>
      </c>
      <c r="S4140">
        <v>2855.75</v>
      </c>
      <c r="T4140">
        <v>4.2</v>
      </c>
      <c r="U4140">
        <v>2026</v>
      </c>
      <c r="V4140" t="s">
        <v>63</v>
      </c>
      <c r="W4140" s="2">
        <v>46357</v>
      </c>
      <c r="X4140" t="s">
        <v>39</v>
      </c>
      <c r="Y4140" t="s">
        <v>40</v>
      </c>
      <c r="Z4140">
        <v>5897.61</v>
      </c>
      <c r="AA4140">
        <v>2855.75</v>
      </c>
      <c r="AB4140">
        <v>0.48399999999999999</v>
      </c>
    </row>
    <row r="4141" spans="1:28" x14ac:dyDescent="0.25">
      <c r="A4141" t="s">
        <v>4225</v>
      </c>
      <c r="B4141" s="2">
        <v>46162.443055555559</v>
      </c>
      <c r="C4141" s="2">
        <v>46169.543055555558</v>
      </c>
      <c r="D4141" t="s">
        <v>29</v>
      </c>
      <c r="E4141" t="s">
        <v>73</v>
      </c>
      <c r="F4141" t="s">
        <v>51</v>
      </c>
      <c r="G4141" t="s">
        <v>32</v>
      </c>
      <c r="H4141" t="s">
        <v>52</v>
      </c>
      <c r="I4141" t="s">
        <v>57</v>
      </c>
      <c r="J4141">
        <v>7.1</v>
      </c>
      <c r="K4141" t="s">
        <v>35</v>
      </c>
      <c r="L4141">
        <v>51</v>
      </c>
      <c r="M4141" s="2">
        <v>46162</v>
      </c>
      <c r="N4141" t="s">
        <v>36</v>
      </c>
      <c r="O4141">
        <v>7.9</v>
      </c>
      <c r="P4141">
        <v>2.2000000000000002</v>
      </c>
      <c r="Q4141">
        <v>8347.5499999999993</v>
      </c>
      <c r="R4141" t="s">
        <v>77</v>
      </c>
      <c r="S4141">
        <v>5002.32</v>
      </c>
      <c r="T4141">
        <v>4.5</v>
      </c>
      <c r="U4141">
        <v>2026</v>
      </c>
      <c r="V4141" t="s">
        <v>80</v>
      </c>
      <c r="W4141" s="2">
        <v>46143</v>
      </c>
      <c r="X4141" t="s">
        <v>64</v>
      </c>
      <c r="Y4141" t="s">
        <v>48</v>
      </c>
      <c r="Z4141">
        <v>8347.5499999999993</v>
      </c>
      <c r="AA4141">
        <v>5002.32</v>
      </c>
      <c r="AB4141">
        <v>0.59899999999999998</v>
      </c>
    </row>
    <row r="4142" spans="1:28" x14ac:dyDescent="0.25">
      <c r="A4142" t="s">
        <v>4226</v>
      </c>
      <c r="B4142" s="2">
        <v>46217.724999999999</v>
      </c>
      <c r="C4142" s="2">
        <v>46222.724999999999</v>
      </c>
      <c r="D4142" t="s">
        <v>91</v>
      </c>
      <c r="E4142" t="s">
        <v>73</v>
      </c>
      <c r="F4142" t="s">
        <v>51</v>
      </c>
      <c r="G4142" t="s">
        <v>32</v>
      </c>
      <c r="H4142" t="s">
        <v>74</v>
      </c>
      <c r="I4142" t="s">
        <v>75</v>
      </c>
      <c r="J4142">
        <v>5</v>
      </c>
      <c r="K4142" t="s">
        <v>35</v>
      </c>
      <c r="L4142">
        <v>56</v>
      </c>
      <c r="M4142" s="2">
        <v>46217</v>
      </c>
      <c r="N4142" t="s">
        <v>36</v>
      </c>
      <c r="O4142">
        <v>7.7</v>
      </c>
      <c r="P4142">
        <v>1.9</v>
      </c>
      <c r="Q4142">
        <v>5859.86</v>
      </c>
      <c r="R4142" t="s">
        <v>77</v>
      </c>
      <c r="S4142">
        <v>3197.07</v>
      </c>
      <c r="T4142">
        <v>3.9</v>
      </c>
      <c r="U4142">
        <v>2026</v>
      </c>
      <c r="V4142" t="s">
        <v>107</v>
      </c>
      <c r="W4142" s="2">
        <v>46204</v>
      </c>
      <c r="X4142" t="s">
        <v>70</v>
      </c>
      <c r="Y4142" t="s">
        <v>48</v>
      </c>
      <c r="Z4142">
        <v>5859.86</v>
      </c>
      <c r="AA4142">
        <v>3197.07</v>
      </c>
      <c r="AB4142">
        <v>0.54600000000000004</v>
      </c>
    </row>
    <row r="4143" spans="1:28" x14ac:dyDescent="0.25">
      <c r="A4143" t="s">
        <v>4227</v>
      </c>
      <c r="B4143" s="2">
        <v>46093.56527777778</v>
      </c>
      <c r="C4143" s="2">
        <v>46096.765277777777</v>
      </c>
      <c r="D4143" t="s">
        <v>72</v>
      </c>
      <c r="E4143" t="s">
        <v>43</v>
      </c>
      <c r="F4143" t="s">
        <v>31</v>
      </c>
      <c r="G4143" t="s">
        <v>32</v>
      </c>
      <c r="H4143" t="s">
        <v>33</v>
      </c>
      <c r="I4143" t="s">
        <v>34</v>
      </c>
      <c r="J4143">
        <v>3.2</v>
      </c>
      <c r="K4143" t="s">
        <v>35</v>
      </c>
      <c r="L4143">
        <v>50</v>
      </c>
      <c r="M4143" s="2">
        <v>46093</v>
      </c>
      <c r="N4143" t="s">
        <v>68</v>
      </c>
      <c r="O4143">
        <v>8</v>
      </c>
      <c r="P4143">
        <v>0.6</v>
      </c>
      <c r="Q4143">
        <v>5268.23</v>
      </c>
      <c r="R4143" t="s">
        <v>77</v>
      </c>
      <c r="S4143">
        <v>3802.32</v>
      </c>
      <c r="T4143">
        <v>4.5</v>
      </c>
      <c r="U4143">
        <v>2026</v>
      </c>
      <c r="V4143" t="s">
        <v>46</v>
      </c>
      <c r="W4143" s="2">
        <v>46082</v>
      </c>
      <c r="X4143" t="s">
        <v>47</v>
      </c>
      <c r="Y4143" t="s">
        <v>48</v>
      </c>
      <c r="Z4143">
        <v>5268.23</v>
      </c>
      <c r="AA4143">
        <v>3802.32</v>
      </c>
      <c r="AB4143">
        <v>0.72199999999999998</v>
      </c>
    </row>
    <row r="4144" spans="1:28" x14ac:dyDescent="0.25">
      <c r="A4144" t="s">
        <v>4228</v>
      </c>
      <c r="B4144" s="2">
        <v>45768.636805555558</v>
      </c>
      <c r="C4144" s="2">
        <v>45776.836805555547</v>
      </c>
      <c r="D4144" t="s">
        <v>113</v>
      </c>
      <c r="E4144" t="s">
        <v>83</v>
      </c>
      <c r="F4144" t="s">
        <v>51</v>
      </c>
      <c r="G4144" t="s">
        <v>66</v>
      </c>
      <c r="H4144" t="s">
        <v>74</v>
      </c>
      <c r="I4144" t="s">
        <v>34</v>
      </c>
      <c r="J4144">
        <v>8.1999999999999993</v>
      </c>
      <c r="K4144" t="s">
        <v>35</v>
      </c>
      <c r="L4144">
        <v>56</v>
      </c>
      <c r="M4144" s="2">
        <v>45768</v>
      </c>
      <c r="N4144" t="s">
        <v>68</v>
      </c>
      <c r="O4144">
        <v>7.6</v>
      </c>
      <c r="P4144">
        <v>2.2999999999999998</v>
      </c>
      <c r="Q4144">
        <v>9764.19</v>
      </c>
      <c r="R4144" t="s">
        <v>37</v>
      </c>
      <c r="S4144">
        <v>5429.28</v>
      </c>
      <c r="T4144">
        <v>3.8</v>
      </c>
      <c r="U4144">
        <v>2025</v>
      </c>
      <c r="V4144" t="s">
        <v>38</v>
      </c>
      <c r="W4144" s="2">
        <v>45748</v>
      </c>
      <c r="X4144" t="s">
        <v>78</v>
      </c>
      <c r="Y4144" t="s">
        <v>48</v>
      </c>
      <c r="Z4144">
        <v>9764.19</v>
      </c>
      <c r="AA4144">
        <v>5429.28</v>
      </c>
      <c r="AB4144">
        <v>0.55600000000000005</v>
      </c>
    </row>
    <row r="4145" spans="1:28" x14ac:dyDescent="0.25">
      <c r="A4145" t="s">
        <v>4229</v>
      </c>
      <c r="B4145" s="2">
        <v>45810.140277777777</v>
      </c>
      <c r="C4145" s="2">
        <v>45811.44027777778</v>
      </c>
      <c r="D4145" t="s">
        <v>42</v>
      </c>
      <c r="E4145" t="s">
        <v>73</v>
      </c>
      <c r="F4145" t="s">
        <v>51</v>
      </c>
      <c r="G4145" t="s">
        <v>44</v>
      </c>
      <c r="H4145" t="s">
        <v>52</v>
      </c>
      <c r="I4145" t="s">
        <v>34</v>
      </c>
      <c r="J4145">
        <v>1.3</v>
      </c>
      <c r="K4145" t="s">
        <v>35</v>
      </c>
      <c r="L4145">
        <v>42</v>
      </c>
      <c r="M4145" s="2">
        <v>45810</v>
      </c>
      <c r="N4145" t="s">
        <v>36</v>
      </c>
      <c r="O4145">
        <v>12.1</v>
      </c>
      <c r="P4145">
        <v>2.4</v>
      </c>
      <c r="Q4145">
        <v>3876.43</v>
      </c>
      <c r="R4145" t="s">
        <v>37</v>
      </c>
      <c r="S4145">
        <v>2811.01</v>
      </c>
      <c r="T4145">
        <v>4.2</v>
      </c>
      <c r="U4145">
        <v>2025</v>
      </c>
      <c r="V4145" t="s">
        <v>110</v>
      </c>
      <c r="W4145" s="2">
        <v>45809</v>
      </c>
      <c r="X4145" t="s">
        <v>78</v>
      </c>
      <c r="Y4145" t="s">
        <v>48</v>
      </c>
      <c r="Z4145">
        <v>3876.43</v>
      </c>
      <c r="AA4145">
        <v>2811.01</v>
      </c>
      <c r="AB4145">
        <v>0.72499999999999998</v>
      </c>
    </row>
    <row r="4146" spans="1:28" x14ac:dyDescent="0.25">
      <c r="A4146" t="s">
        <v>4230</v>
      </c>
      <c r="B4146" s="2">
        <v>46292.288888888892</v>
      </c>
      <c r="C4146" s="2">
        <v>46296.288888888892</v>
      </c>
      <c r="D4146" t="s">
        <v>72</v>
      </c>
      <c r="E4146" t="s">
        <v>30</v>
      </c>
      <c r="F4146" t="s">
        <v>31</v>
      </c>
      <c r="G4146" t="s">
        <v>66</v>
      </c>
      <c r="H4146" t="s">
        <v>56</v>
      </c>
      <c r="I4146" t="s">
        <v>57</v>
      </c>
      <c r="J4146">
        <v>4</v>
      </c>
      <c r="K4146" t="s">
        <v>35</v>
      </c>
      <c r="L4146">
        <v>12</v>
      </c>
      <c r="M4146" s="2">
        <v>46292</v>
      </c>
      <c r="N4146" t="s">
        <v>36</v>
      </c>
      <c r="O4146">
        <v>12</v>
      </c>
      <c r="P4146">
        <v>3.1</v>
      </c>
      <c r="Q4146">
        <v>7252.59</v>
      </c>
      <c r="R4146" t="s">
        <v>37</v>
      </c>
      <c r="S4146">
        <v>4636.1099999999997</v>
      </c>
      <c r="T4146">
        <v>3.7</v>
      </c>
      <c r="U4146">
        <v>2026</v>
      </c>
      <c r="V4146" t="s">
        <v>53</v>
      </c>
      <c r="W4146" s="2">
        <v>46266</v>
      </c>
      <c r="X4146" t="s">
        <v>39</v>
      </c>
      <c r="Y4146" t="s">
        <v>40</v>
      </c>
      <c r="Z4146">
        <v>7252.59</v>
      </c>
      <c r="AA4146">
        <v>4636.1099999999997</v>
      </c>
      <c r="AB4146">
        <v>0.63900000000000001</v>
      </c>
    </row>
    <row r="4147" spans="1:28" x14ac:dyDescent="0.25">
      <c r="A4147" t="s">
        <v>4231</v>
      </c>
      <c r="B4147" s="2">
        <v>45759.288194444453</v>
      </c>
      <c r="C4147" s="2">
        <v>45761.688194444447</v>
      </c>
      <c r="D4147" t="s">
        <v>42</v>
      </c>
      <c r="E4147" t="s">
        <v>43</v>
      </c>
      <c r="F4147" t="s">
        <v>31</v>
      </c>
      <c r="G4147" t="s">
        <v>66</v>
      </c>
      <c r="H4147" t="s">
        <v>56</v>
      </c>
      <c r="I4147" t="s">
        <v>57</v>
      </c>
      <c r="J4147">
        <v>2.4</v>
      </c>
      <c r="K4147" t="s">
        <v>35</v>
      </c>
      <c r="L4147">
        <v>46</v>
      </c>
      <c r="M4147" s="2">
        <v>45759</v>
      </c>
      <c r="N4147" t="s">
        <v>68</v>
      </c>
      <c r="O4147">
        <v>7.9</v>
      </c>
      <c r="P4147">
        <v>1.3</v>
      </c>
      <c r="Q4147">
        <v>4503.3999999999996</v>
      </c>
      <c r="R4147" t="s">
        <v>77</v>
      </c>
      <c r="S4147">
        <v>3249.26</v>
      </c>
      <c r="T4147">
        <v>4.7</v>
      </c>
      <c r="U4147">
        <v>2025</v>
      </c>
      <c r="V4147" t="s">
        <v>38</v>
      </c>
      <c r="W4147" s="2">
        <v>45748</v>
      </c>
      <c r="X4147" t="s">
        <v>92</v>
      </c>
      <c r="Y4147" t="s">
        <v>40</v>
      </c>
      <c r="Z4147">
        <v>4503.3999999999996</v>
      </c>
      <c r="AA4147">
        <v>3249.26</v>
      </c>
      <c r="AB4147">
        <v>0.72199999999999998</v>
      </c>
    </row>
    <row r="4148" spans="1:28" x14ac:dyDescent="0.25">
      <c r="A4148" t="s">
        <v>4232</v>
      </c>
      <c r="B4148" s="2">
        <v>45848.058333333327</v>
      </c>
      <c r="C4148" s="2">
        <v>45854.958333333343</v>
      </c>
      <c r="D4148" t="s">
        <v>29</v>
      </c>
      <c r="E4148" t="s">
        <v>30</v>
      </c>
      <c r="F4148" t="s">
        <v>31</v>
      </c>
      <c r="G4148" t="s">
        <v>55</v>
      </c>
      <c r="H4148" t="s">
        <v>33</v>
      </c>
      <c r="I4148" t="s">
        <v>34</v>
      </c>
      <c r="J4148">
        <v>6.9</v>
      </c>
      <c r="K4148" t="s">
        <v>35</v>
      </c>
      <c r="L4148">
        <v>29</v>
      </c>
      <c r="M4148" s="2">
        <v>45848</v>
      </c>
      <c r="N4148" t="s">
        <v>76</v>
      </c>
      <c r="O4148">
        <v>7.8</v>
      </c>
      <c r="P4148">
        <v>2.5</v>
      </c>
      <c r="Q4148">
        <v>8502.75</v>
      </c>
      <c r="R4148" t="s">
        <v>77</v>
      </c>
      <c r="S4148">
        <v>5647.32</v>
      </c>
      <c r="T4148">
        <v>4.9000000000000004</v>
      </c>
      <c r="U4148">
        <v>2025</v>
      </c>
      <c r="V4148" t="s">
        <v>107</v>
      </c>
      <c r="W4148" s="2">
        <v>45839</v>
      </c>
      <c r="X4148" t="s">
        <v>47</v>
      </c>
      <c r="Y4148" t="s">
        <v>48</v>
      </c>
      <c r="Z4148">
        <v>8502.75</v>
      </c>
      <c r="AA4148">
        <v>5647.32</v>
      </c>
      <c r="AB4148">
        <v>0.66400000000000003</v>
      </c>
    </row>
    <row r="4149" spans="1:28" x14ac:dyDescent="0.25">
      <c r="A4149" t="s">
        <v>4233</v>
      </c>
      <c r="B4149" s="2">
        <v>46386.115277777782</v>
      </c>
      <c r="C4149" s="2">
        <v>46392.31527777778</v>
      </c>
      <c r="D4149" t="s">
        <v>29</v>
      </c>
      <c r="E4149" t="s">
        <v>30</v>
      </c>
      <c r="F4149" t="s">
        <v>31</v>
      </c>
      <c r="G4149" t="s">
        <v>32</v>
      </c>
      <c r="H4149" t="s">
        <v>33</v>
      </c>
      <c r="I4149" t="s">
        <v>34</v>
      </c>
      <c r="J4149">
        <v>6.2</v>
      </c>
      <c r="K4149" t="s">
        <v>35</v>
      </c>
      <c r="L4149">
        <v>42</v>
      </c>
      <c r="M4149" s="2">
        <v>46386</v>
      </c>
      <c r="N4149" t="s">
        <v>76</v>
      </c>
      <c r="O4149">
        <v>11.7</v>
      </c>
      <c r="P4149">
        <v>2.6</v>
      </c>
      <c r="Q4149">
        <v>7214.24</v>
      </c>
      <c r="R4149" t="s">
        <v>59</v>
      </c>
      <c r="S4149">
        <v>5098.6000000000004</v>
      </c>
      <c r="T4149">
        <v>4.0999999999999996</v>
      </c>
      <c r="U4149">
        <v>2026</v>
      </c>
      <c r="V4149" t="s">
        <v>63</v>
      </c>
      <c r="W4149" s="2">
        <v>46357</v>
      </c>
      <c r="X4149" t="s">
        <v>64</v>
      </c>
      <c r="Y4149" t="s">
        <v>48</v>
      </c>
      <c r="Z4149">
        <v>7214.24</v>
      </c>
      <c r="AA4149">
        <v>5098.6000000000004</v>
      </c>
      <c r="AB4149">
        <v>0.70699999999999996</v>
      </c>
    </row>
    <row r="4150" spans="1:28" x14ac:dyDescent="0.25">
      <c r="A4150" t="s">
        <v>4234</v>
      </c>
      <c r="B4150" s="2">
        <v>46220.265972222223</v>
      </c>
      <c r="C4150" s="2">
        <v>46225.665972222218</v>
      </c>
      <c r="D4150" t="s">
        <v>91</v>
      </c>
      <c r="E4150" t="s">
        <v>30</v>
      </c>
      <c r="F4150" t="s">
        <v>31</v>
      </c>
      <c r="G4150" t="s">
        <v>55</v>
      </c>
      <c r="H4150" t="s">
        <v>86</v>
      </c>
      <c r="I4150" t="s">
        <v>75</v>
      </c>
      <c r="J4150">
        <v>5.4</v>
      </c>
      <c r="K4150" t="s">
        <v>35</v>
      </c>
      <c r="L4150">
        <v>7</v>
      </c>
      <c r="M4150" s="2">
        <v>46220</v>
      </c>
      <c r="N4150" t="s">
        <v>76</v>
      </c>
      <c r="O4150">
        <v>8.1999999999999993</v>
      </c>
      <c r="P4150">
        <v>1.5</v>
      </c>
      <c r="Q4150">
        <v>8787.14</v>
      </c>
      <c r="R4150" t="s">
        <v>77</v>
      </c>
      <c r="S4150">
        <v>5427.84</v>
      </c>
      <c r="T4150">
        <v>5</v>
      </c>
      <c r="U4150">
        <v>2026</v>
      </c>
      <c r="V4150" t="s">
        <v>107</v>
      </c>
      <c r="W4150" s="2">
        <v>46204</v>
      </c>
      <c r="X4150" t="s">
        <v>81</v>
      </c>
      <c r="Y4150" t="s">
        <v>48</v>
      </c>
      <c r="Z4150">
        <v>8787.14</v>
      </c>
      <c r="AA4150">
        <v>5427.84</v>
      </c>
      <c r="AB4150">
        <v>0.61799999999999999</v>
      </c>
    </row>
    <row r="4151" spans="1:28" x14ac:dyDescent="0.25">
      <c r="A4151" t="s">
        <v>4235</v>
      </c>
      <c r="B4151" s="2">
        <v>45738.324305555558</v>
      </c>
      <c r="C4151" s="2">
        <v>45743.724305555559</v>
      </c>
      <c r="D4151" t="s">
        <v>91</v>
      </c>
      <c r="E4151" t="s">
        <v>30</v>
      </c>
      <c r="F4151" t="s">
        <v>31</v>
      </c>
      <c r="G4151" t="s">
        <v>44</v>
      </c>
      <c r="H4151" t="s">
        <v>52</v>
      </c>
      <c r="I4151" t="s">
        <v>57</v>
      </c>
      <c r="J4151">
        <v>5.4</v>
      </c>
      <c r="K4151" t="s">
        <v>35</v>
      </c>
      <c r="L4151">
        <v>55</v>
      </c>
      <c r="M4151" s="2">
        <v>45738</v>
      </c>
      <c r="N4151" t="s">
        <v>36</v>
      </c>
      <c r="O4151">
        <v>11.9</v>
      </c>
      <c r="P4151">
        <v>1.6</v>
      </c>
      <c r="Q4151">
        <v>7882.58</v>
      </c>
      <c r="R4151" t="s">
        <v>37</v>
      </c>
      <c r="S4151">
        <v>4779.46</v>
      </c>
      <c r="T4151">
        <v>4.2</v>
      </c>
      <c r="U4151">
        <v>2025</v>
      </c>
      <c r="V4151" t="s">
        <v>46</v>
      </c>
      <c r="W4151" s="2">
        <v>45717</v>
      </c>
      <c r="X4151" t="s">
        <v>92</v>
      </c>
      <c r="Y4151" t="s">
        <v>40</v>
      </c>
      <c r="Z4151">
        <v>7882.58</v>
      </c>
      <c r="AA4151">
        <v>4779.46</v>
      </c>
      <c r="AB4151">
        <v>0.60599999999999998</v>
      </c>
    </row>
    <row r="4152" spans="1:28" x14ac:dyDescent="0.25">
      <c r="A4152" t="s">
        <v>4236</v>
      </c>
      <c r="B4152" s="2">
        <v>46146.760416666657</v>
      </c>
      <c r="C4152" s="2">
        <v>46149.460416666669</v>
      </c>
      <c r="D4152" t="s">
        <v>50</v>
      </c>
      <c r="E4152" t="s">
        <v>30</v>
      </c>
      <c r="F4152" t="s">
        <v>51</v>
      </c>
      <c r="G4152" t="s">
        <v>55</v>
      </c>
      <c r="H4152" t="s">
        <v>33</v>
      </c>
      <c r="I4152" t="s">
        <v>75</v>
      </c>
      <c r="J4152">
        <v>2.7</v>
      </c>
      <c r="K4152" t="s">
        <v>58</v>
      </c>
      <c r="L4152">
        <v>42</v>
      </c>
      <c r="M4152" s="2">
        <v>46146</v>
      </c>
      <c r="N4152" t="s">
        <v>36</v>
      </c>
      <c r="O4152">
        <v>7.7</v>
      </c>
      <c r="P4152">
        <v>2.4</v>
      </c>
      <c r="Q4152">
        <v>5542.68</v>
      </c>
      <c r="R4152" t="s">
        <v>59</v>
      </c>
      <c r="S4152">
        <v>3415.95</v>
      </c>
      <c r="T4152">
        <v>4</v>
      </c>
      <c r="U4152">
        <v>2026</v>
      </c>
      <c r="V4152" t="s">
        <v>80</v>
      </c>
      <c r="W4152" s="2">
        <v>46143</v>
      </c>
      <c r="X4152" t="s">
        <v>78</v>
      </c>
      <c r="Y4152" t="s">
        <v>48</v>
      </c>
      <c r="Z4152">
        <v>5542.68</v>
      </c>
      <c r="AA4152">
        <v>3415.95</v>
      </c>
      <c r="AB4152">
        <v>0.61599999999999999</v>
      </c>
    </row>
    <row r="4153" spans="1:28" x14ac:dyDescent="0.25">
      <c r="A4153" t="s">
        <v>4237</v>
      </c>
      <c r="B4153" s="2">
        <v>45745.561805555553</v>
      </c>
      <c r="C4153" s="2">
        <v>45749.761805555558</v>
      </c>
      <c r="D4153" t="s">
        <v>50</v>
      </c>
      <c r="E4153" t="s">
        <v>73</v>
      </c>
      <c r="F4153" t="s">
        <v>51</v>
      </c>
      <c r="G4153" t="s">
        <v>55</v>
      </c>
      <c r="H4153" t="s">
        <v>45</v>
      </c>
      <c r="I4153" t="s">
        <v>57</v>
      </c>
      <c r="J4153">
        <v>4.2</v>
      </c>
      <c r="K4153" t="s">
        <v>35</v>
      </c>
      <c r="L4153">
        <v>50</v>
      </c>
      <c r="M4153" s="2">
        <v>45745</v>
      </c>
      <c r="N4153" t="s">
        <v>36</v>
      </c>
      <c r="O4153">
        <v>8</v>
      </c>
      <c r="P4153">
        <v>0.5</v>
      </c>
      <c r="Q4153">
        <v>7050.25</v>
      </c>
      <c r="R4153" t="s">
        <v>77</v>
      </c>
      <c r="S4153">
        <v>4956.17</v>
      </c>
      <c r="T4153">
        <v>3.9</v>
      </c>
      <c r="U4153">
        <v>2025</v>
      </c>
      <c r="V4153" t="s">
        <v>46</v>
      </c>
      <c r="W4153" s="2">
        <v>45717</v>
      </c>
      <c r="X4153" t="s">
        <v>92</v>
      </c>
      <c r="Y4153" t="s">
        <v>40</v>
      </c>
      <c r="Z4153">
        <v>7050.25</v>
      </c>
      <c r="AA4153">
        <v>4956.17</v>
      </c>
      <c r="AB4153">
        <v>0.70299999999999996</v>
      </c>
    </row>
    <row r="4154" spans="1:28" x14ac:dyDescent="0.25">
      <c r="A4154" t="s">
        <v>4238</v>
      </c>
      <c r="B4154" s="2">
        <v>45851.691666666673</v>
      </c>
      <c r="C4154" s="2">
        <v>45854.191666666673</v>
      </c>
      <c r="D4154" t="s">
        <v>50</v>
      </c>
      <c r="E4154" t="s">
        <v>30</v>
      </c>
      <c r="F4154" t="s">
        <v>31</v>
      </c>
      <c r="G4154" t="s">
        <v>32</v>
      </c>
      <c r="H4154" t="s">
        <v>74</v>
      </c>
      <c r="I4154" t="s">
        <v>34</v>
      </c>
      <c r="J4154">
        <v>2.5</v>
      </c>
      <c r="K4154" t="s">
        <v>35</v>
      </c>
      <c r="L4154">
        <v>14</v>
      </c>
      <c r="M4154" s="2">
        <v>45851</v>
      </c>
      <c r="N4154" t="s">
        <v>36</v>
      </c>
      <c r="O4154">
        <v>11.9</v>
      </c>
      <c r="P4154">
        <v>1.9</v>
      </c>
      <c r="Q4154">
        <v>5082.87</v>
      </c>
      <c r="R4154" t="s">
        <v>37</v>
      </c>
      <c r="S4154">
        <v>3114.32</v>
      </c>
      <c r="T4154">
        <v>5</v>
      </c>
      <c r="U4154">
        <v>2025</v>
      </c>
      <c r="V4154" t="s">
        <v>107</v>
      </c>
      <c r="W4154" s="2">
        <v>45839</v>
      </c>
      <c r="X4154" t="s">
        <v>39</v>
      </c>
      <c r="Y4154" t="s">
        <v>40</v>
      </c>
      <c r="Z4154">
        <v>5082.87</v>
      </c>
      <c r="AA4154">
        <v>3114.32</v>
      </c>
      <c r="AB4154">
        <v>0.61299999999999999</v>
      </c>
    </row>
    <row r="4155" spans="1:28" x14ac:dyDescent="0.25">
      <c r="A4155" t="s">
        <v>4239</v>
      </c>
      <c r="B4155" s="2">
        <v>45761.327777777777</v>
      </c>
      <c r="C4155" s="2">
        <v>45766.327777777777</v>
      </c>
      <c r="D4155" t="s">
        <v>91</v>
      </c>
      <c r="E4155" t="s">
        <v>30</v>
      </c>
      <c r="F4155" t="s">
        <v>31</v>
      </c>
      <c r="G4155" t="s">
        <v>55</v>
      </c>
      <c r="H4155" t="s">
        <v>45</v>
      </c>
      <c r="I4155" t="s">
        <v>34</v>
      </c>
      <c r="J4155">
        <v>5</v>
      </c>
      <c r="K4155" t="s">
        <v>35</v>
      </c>
      <c r="L4155">
        <v>102</v>
      </c>
      <c r="M4155" s="2">
        <v>45761</v>
      </c>
      <c r="N4155" t="s">
        <v>36</v>
      </c>
      <c r="O4155">
        <v>8.3000000000000007</v>
      </c>
      <c r="P4155">
        <v>0.7</v>
      </c>
      <c r="Q4155">
        <v>8085.23</v>
      </c>
      <c r="R4155" t="s">
        <v>59</v>
      </c>
      <c r="S4155">
        <v>4588.74</v>
      </c>
      <c r="T4155">
        <v>3.7</v>
      </c>
      <c r="U4155">
        <v>2025</v>
      </c>
      <c r="V4155" t="s">
        <v>38</v>
      </c>
      <c r="W4155" s="2">
        <v>45748</v>
      </c>
      <c r="X4155" t="s">
        <v>78</v>
      </c>
      <c r="Y4155" t="s">
        <v>48</v>
      </c>
      <c r="Z4155">
        <v>8085.23</v>
      </c>
      <c r="AA4155">
        <v>4588.74</v>
      </c>
      <c r="AB4155">
        <v>0.56799999999999995</v>
      </c>
    </row>
    <row r="4156" spans="1:28" x14ac:dyDescent="0.25">
      <c r="A4156" t="s">
        <v>4240</v>
      </c>
      <c r="B4156" s="2">
        <v>45753.688888888893</v>
      </c>
      <c r="C4156" s="2">
        <v>45760.288888888892</v>
      </c>
      <c r="D4156" t="s">
        <v>113</v>
      </c>
      <c r="E4156" t="s">
        <v>30</v>
      </c>
      <c r="F4156" t="s">
        <v>51</v>
      </c>
      <c r="G4156" t="s">
        <v>32</v>
      </c>
      <c r="H4156" t="s">
        <v>33</v>
      </c>
      <c r="I4156" t="s">
        <v>57</v>
      </c>
      <c r="J4156">
        <v>6.6</v>
      </c>
      <c r="K4156" t="s">
        <v>35</v>
      </c>
      <c r="L4156">
        <v>43</v>
      </c>
      <c r="M4156" s="2">
        <v>45753</v>
      </c>
      <c r="N4156" t="s">
        <v>36</v>
      </c>
      <c r="O4156">
        <v>9.9</v>
      </c>
      <c r="P4156">
        <v>1.1000000000000001</v>
      </c>
      <c r="Q4156">
        <v>7899.34</v>
      </c>
      <c r="R4156" t="s">
        <v>59</v>
      </c>
      <c r="S4156">
        <v>5712.69</v>
      </c>
      <c r="T4156">
        <v>4.0999999999999996</v>
      </c>
      <c r="U4156">
        <v>2025</v>
      </c>
      <c r="V4156" t="s">
        <v>38</v>
      </c>
      <c r="W4156" s="2">
        <v>45748</v>
      </c>
      <c r="X4156" t="s">
        <v>39</v>
      </c>
      <c r="Y4156" t="s">
        <v>40</v>
      </c>
      <c r="Z4156">
        <v>7899.34</v>
      </c>
      <c r="AA4156">
        <v>5712.69</v>
      </c>
      <c r="AB4156">
        <v>0.72299999999999998</v>
      </c>
    </row>
    <row r="4157" spans="1:28" x14ac:dyDescent="0.25">
      <c r="A4157" t="s">
        <v>4241</v>
      </c>
      <c r="B4157" s="2">
        <v>46080.88958333333</v>
      </c>
      <c r="C4157" s="2">
        <v>46081.789583333331</v>
      </c>
      <c r="D4157" t="s">
        <v>42</v>
      </c>
      <c r="E4157" t="s">
        <v>73</v>
      </c>
      <c r="F4157" t="s">
        <v>51</v>
      </c>
      <c r="G4157" t="s">
        <v>32</v>
      </c>
      <c r="H4157" t="s">
        <v>74</v>
      </c>
      <c r="I4157" t="s">
        <v>34</v>
      </c>
      <c r="J4157">
        <v>0.9</v>
      </c>
      <c r="K4157" t="s">
        <v>35</v>
      </c>
      <c r="L4157">
        <v>53</v>
      </c>
      <c r="M4157" s="2">
        <v>46080</v>
      </c>
      <c r="N4157" t="s">
        <v>36</v>
      </c>
      <c r="O4157">
        <v>8.1999999999999993</v>
      </c>
      <c r="P4157">
        <v>2.7</v>
      </c>
      <c r="Q4157">
        <v>5321.79</v>
      </c>
      <c r="R4157" t="s">
        <v>77</v>
      </c>
      <c r="S4157">
        <v>3216.74</v>
      </c>
      <c r="T4157">
        <v>4.4000000000000004</v>
      </c>
      <c r="U4157">
        <v>2026</v>
      </c>
      <c r="V4157" t="s">
        <v>104</v>
      </c>
      <c r="W4157" s="2">
        <v>46054</v>
      </c>
      <c r="X4157" t="s">
        <v>81</v>
      </c>
      <c r="Y4157" t="s">
        <v>48</v>
      </c>
      <c r="Z4157">
        <v>5321.79</v>
      </c>
      <c r="AA4157">
        <v>3216.74</v>
      </c>
      <c r="AB4157">
        <v>0.60399999999999998</v>
      </c>
    </row>
    <row r="4158" spans="1:28" x14ac:dyDescent="0.25">
      <c r="A4158" t="s">
        <v>4242</v>
      </c>
      <c r="B4158" s="2">
        <v>45855.19027777778</v>
      </c>
      <c r="C4158" s="2">
        <v>45858.990277777782</v>
      </c>
      <c r="D4158" t="s">
        <v>72</v>
      </c>
      <c r="E4158" t="s">
        <v>83</v>
      </c>
      <c r="F4158" t="s">
        <v>31</v>
      </c>
      <c r="G4158" t="s">
        <v>44</v>
      </c>
      <c r="H4158" t="s">
        <v>56</v>
      </c>
      <c r="I4158" t="s">
        <v>34</v>
      </c>
      <c r="J4158">
        <v>3.8</v>
      </c>
      <c r="K4158" t="s">
        <v>58</v>
      </c>
      <c r="L4158">
        <v>60</v>
      </c>
      <c r="M4158" s="2">
        <v>45855</v>
      </c>
      <c r="N4158" t="s">
        <v>68</v>
      </c>
      <c r="O4158">
        <v>12</v>
      </c>
      <c r="P4158">
        <v>2.2000000000000002</v>
      </c>
      <c r="Q4158">
        <v>4398.6400000000003</v>
      </c>
      <c r="R4158" t="s">
        <v>59</v>
      </c>
      <c r="S4158">
        <v>2701.28</v>
      </c>
      <c r="T4158">
        <v>4.0999999999999996</v>
      </c>
      <c r="U4158">
        <v>2025</v>
      </c>
      <c r="V4158" t="s">
        <v>107</v>
      </c>
      <c r="W4158" s="2">
        <v>45839</v>
      </c>
      <c r="X4158" t="s">
        <v>47</v>
      </c>
      <c r="Y4158" t="s">
        <v>48</v>
      </c>
      <c r="Z4158">
        <v>4398.6400000000003</v>
      </c>
      <c r="AA4158">
        <v>2701.28</v>
      </c>
      <c r="AB4158">
        <v>0.61399999999999999</v>
      </c>
    </row>
    <row r="4159" spans="1:28" x14ac:dyDescent="0.25">
      <c r="A4159" t="s">
        <v>4243</v>
      </c>
      <c r="B4159" s="2">
        <v>45658.724305555559</v>
      </c>
      <c r="C4159" s="2">
        <v>45663.024305555547</v>
      </c>
      <c r="D4159" t="s">
        <v>72</v>
      </c>
      <c r="E4159" t="s">
        <v>83</v>
      </c>
      <c r="F4159" t="s">
        <v>31</v>
      </c>
      <c r="G4159" t="s">
        <v>32</v>
      </c>
      <c r="H4159" t="s">
        <v>74</v>
      </c>
      <c r="I4159" t="s">
        <v>34</v>
      </c>
      <c r="J4159">
        <v>4.3</v>
      </c>
      <c r="K4159" t="s">
        <v>35</v>
      </c>
      <c r="L4159">
        <v>85</v>
      </c>
      <c r="M4159" s="2">
        <v>45658</v>
      </c>
      <c r="N4159" t="s">
        <v>36</v>
      </c>
      <c r="O4159">
        <v>7.8</v>
      </c>
      <c r="P4159">
        <v>0.4</v>
      </c>
      <c r="Q4159">
        <v>6117.7</v>
      </c>
      <c r="R4159" t="s">
        <v>37</v>
      </c>
      <c r="S4159">
        <v>3087.5</v>
      </c>
      <c r="T4159">
        <v>3.7</v>
      </c>
      <c r="U4159">
        <v>2025</v>
      </c>
      <c r="V4159" t="s">
        <v>69</v>
      </c>
      <c r="W4159" s="2">
        <v>45658</v>
      </c>
      <c r="X4159" t="s">
        <v>64</v>
      </c>
      <c r="Y4159" t="s">
        <v>48</v>
      </c>
      <c r="Z4159">
        <v>6117.7</v>
      </c>
      <c r="AA4159">
        <v>3087.5</v>
      </c>
      <c r="AB4159">
        <v>0.505</v>
      </c>
    </row>
    <row r="4160" spans="1:28" x14ac:dyDescent="0.25">
      <c r="A4160" t="s">
        <v>4244</v>
      </c>
      <c r="B4160" s="2">
        <v>46064.339583333327</v>
      </c>
      <c r="C4160" s="2">
        <v>46067.839583333327</v>
      </c>
      <c r="D4160" t="s">
        <v>62</v>
      </c>
      <c r="E4160" t="s">
        <v>83</v>
      </c>
      <c r="F4160" t="s">
        <v>51</v>
      </c>
      <c r="G4160" t="s">
        <v>66</v>
      </c>
      <c r="H4160" t="s">
        <v>86</v>
      </c>
      <c r="I4160" t="s">
        <v>75</v>
      </c>
      <c r="J4160">
        <v>3.5</v>
      </c>
      <c r="K4160" t="s">
        <v>35</v>
      </c>
      <c r="L4160">
        <v>39</v>
      </c>
      <c r="M4160" s="2">
        <v>46064</v>
      </c>
      <c r="N4160" t="s">
        <v>36</v>
      </c>
      <c r="O4160">
        <v>8.1</v>
      </c>
      <c r="P4160">
        <v>3.1</v>
      </c>
      <c r="Q4160">
        <v>6967.28</v>
      </c>
      <c r="R4160" t="s">
        <v>77</v>
      </c>
      <c r="S4160">
        <v>4110.3</v>
      </c>
      <c r="T4160">
        <v>4.5</v>
      </c>
      <c r="U4160">
        <v>2026</v>
      </c>
      <c r="V4160" t="s">
        <v>104</v>
      </c>
      <c r="W4160" s="2">
        <v>46054</v>
      </c>
      <c r="X4160" t="s">
        <v>64</v>
      </c>
      <c r="Y4160" t="s">
        <v>48</v>
      </c>
      <c r="Z4160">
        <v>6967.28</v>
      </c>
      <c r="AA4160">
        <v>4110.3</v>
      </c>
      <c r="AB4160">
        <v>0.59</v>
      </c>
    </row>
    <row r="4161" spans="1:28" x14ac:dyDescent="0.25">
      <c r="A4161" t="s">
        <v>4245</v>
      </c>
      <c r="B4161" s="2">
        <v>46035.225694444453</v>
      </c>
      <c r="C4161" s="2">
        <v>46037.925694444442</v>
      </c>
      <c r="D4161" t="s">
        <v>72</v>
      </c>
      <c r="E4161" t="s">
        <v>30</v>
      </c>
      <c r="F4161" t="s">
        <v>31</v>
      </c>
      <c r="G4161" t="s">
        <v>32</v>
      </c>
      <c r="H4161" t="s">
        <v>67</v>
      </c>
      <c r="I4161" t="s">
        <v>34</v>
      </c>
      <c r="J4161">
        <v>2.7</v>
      </c>
      <c r="K4161" t="s">
        <v>35</v>
      </c>
      <c r="L4161">
        <v>31</v>
      </c>
      <c r="M4161" s="2">
        <v>46035</v>
      </c>
      <c r="N4161" t="s">
        <v>36</v>
      </c>
      <c r="O4161">
        <v>8.1999999999999993</v>
      </c>
      <c r="P4161">
        <v>2.5</v>
      </c>
      <c r="Q4161">
        <v>4527.32</v>
      </c>
      <c r="R4161" t="s">
        <v>59</v>
      </c>
      <c r="S4161">
        <v>3290.29</v>
      </c>
      <c r="T4161">
        <v>3.4</v>
      </c>
      <c r="U4161">
        <v>2026</v>
      </c>
      <c r="V4161" t="s">
        <v>69</v>
      </c>
      <c r="W4161" s="2">
        <v>46023</v>
      </c>
      <c r="X4161" t="s">
        <v>70</v>
      </c>
      <c r="Y4161" t="s">
        <v>48</v>
      </c>
      <c r="Z4161">
        <v>4527.32</v>
      </c>
      <c r="AA4161">
        <v>3290.29</v>
      </c>
      <c r="AB4161">
        <v>0.72699999999999998</v>
      </c>
    </row>
    <row r="4162" spans="1:28" x14ac:dyDescent="0.25">
      <c r="A4162" t="s">
        <v>4246</v>
      </c>
      <c r="B4162" s="2">
        <v>45824.366666666669</v>
      </c>
      <c r="C4162" s="2">
        <v>45829.76666666667</v>
      </c>
      <c r="D4162" t="s">
        <v>91</v>
      </c>
      <c r="E4162" t="s">
        <v>43</v>
      </c>
      <c r="F4162" t="s">
        <v>31</v>
      </c>
      <c r="G4162" t="s">
        <v>66</v>
      </c>
      <c r="H4162" t="s">
        <v>52</v>
      </c>
      <c r="I4162" t="s">
        <v>34</v>
      </c>
      <c r="J4162">
        <v>5.4</v>
      </c>
      <c r="K4162" t="s">
        <v>35</v>
      </c>
      <c r="L4162">
        <v>53</v>
      </c>
      <c r="M4162" s="2">
        <v>45824</v>
      </c>
      <c r="N4162" t="s">
        <v>36</v>
      </c>
      <c r="O4162">
        <v>8.1999999999999993</v>
      </c>
      <c r="P4162">
        <v>1.6</v>
      </c>
      <c r="Q4162">
        <v>7704.44</v>
      </c>
      <c r="R4162" t="s">
        <v>77</v>
      </c>
      <c r="S4162">
        <v>5241.7299999999996</v>
      </c>
      <c r="T4162">
        <v>4</v>
      </c>
      <c r="U4162">
        <v>2025</v>
      </c>
      <c r="V4162" t="s">
        <v>110</v>
      </c>
      <c r="W4162" s="2">
        <v>45809</v>
      </c>
      <c r="X4162" t="s">
        <v>78</v>
      </c>
      <c r="Y4162" t="s">
        <v>48</v>
      </c>
      <c r="Z4162">
        <v>7704.44</v>
      </c>
      <c r="AA4162">
        <v>5241.7299999999996</v>
      </c>
      <c r="AB4162">
        <v>0.68</v>
      </c>
    </row>
    <row r="4163" spans="1:28" x14ac:dyDescent="0.25">
      <c r="A4163" t="s">
        <v>4247</v>
      </c>
      <c r="B4163" s="2">
        <v>46166.618750000001</v>
      </c>
      <c r="C4163" s="2">
        <v>46167.71875</v>
      </c>
      <c r="D4163" t="s">
        <v>42</v>
      </c>
      <c r="E4163" t="s">
        <v>73</v>
      </c>
      <c r="F4163" t="s">
        <v>31</v>
      </c>
      <c r="G4163" t="s">
        <v>55</v>
      </c>
      <c r="H4163" t="s">
        <v>74</v>
      </c>
      <c r="I4163" t="s">
        <v>57</v>
      </c>
      <c r="J4163">
        <v>1.1000000000000001</v>
      </c>
      <c r="K4163" t="s">
        <v>35</v>
      </c>
      <c r="L4163">
        <v>74</v>
      </c>
      <c r="M4163" s="2">
        <v>46166</v>
      </c>
      <c r="N4163" t="s">
        <v>68</v>
      </c>
      <c r="O4163">
        <v>10.1</v>
      </c>
      <c r="P4163">
        <v>1.2</v>
      </c>
      <c r="Q4163">
        <v>3154.45</v>
      </c>
      <c r="R4163" t="s">
        <v>77</v>
      </c>
      <c r="S4163">
        <v>1638.79</v>
      </c>
      <c r="T4163">
        <v>3.9</v>
      </c>
      <c r="U4163">
        <v>2026</v>
      </c>
      <c r="V4163" t="s">
        <v>80</v>
      </c>
      <c r="W4163" s="2">
        <v>46143</v>
      </c>
      <c r="X4163" t="s">
        <v>39</v>
      </c>
      <c r="Y4163" t="s">
        <v>40</v>
      </c>
      <c r="Z4163">
        <v>3154.45</v>
      </c>
      <c r="AA4163">
        <v>1638.79</v>
      </c>
      <c r="AB4163">
        <v>0.52</v>
      </c>
    </row>
    <row r="4164" spans="1:28" x14ac:dyDescent="0.25">
      <c r="A4164" t="s">
        <v>4248</v>
      </c>
      <c r="B4164" s="2">
        <v>46295.061111111107</v>
      </c>
      <c r="C4164" s="2">
        <v>46299.061111111107</v>
      </c>
      <c r="D4164" t="s">
        <v>85</v>
      </c>
      <c r="E4164" t="s">
        <v>83</v>
      </c>
      <c r="F4164" t="s">
        <v>31</v>
      </c>
      <c r="G4164" t="s">
        <v>44</v>
      </c>
      <c r="H4164" t="s">
        <v>33</v>
      </c>
      <c r="I4164" t="s">
        <v>75</v>
      </c>
      <c r="J4164">
        <v>4</v>
      </c>
      <c r="K4164" t="s">
        <v>35</v>
      </c>
      <c r="L4164">
        <v>83</v>
      </c>
      <c r="M4164" s="2">
        <v>46295</v>
      </c>
      <c r="N4164" t="s">
        <v>36</v>
      </c>
      <c r="O4164">
        <v>10.199999999999999</v>
      </c>
      <c r="P4164">
        <v>3</v>
      </c>
      <c r="Q4164">
        <v>6499.51</v>
      </c>
      <c r="R4164" t="s">
        <v>37</v>
      </c>
      <c r="S4164">
        <v>4034.39</v>
      </c>
      <c r="T4164">
        <v>3.7</v>
      </c>
      <c r="U4164">
        <v>2026</v>
      </c>
      <c r="V4164" t="s">
        <v>53</v>
      </c>
      <c r="W4164" s="2">
        <v>46266</v>
      </c>
      <c r="X4164" t="s">
        <v>64</v>
      </c>
      <c r="Y4164" t="s">
        <v>48</v>
      </c>
      <c r="Z4164">
        <v>6499.51</v>
      </c>
      <c r="AA4164">
        <v>4034.39</v>
      </c>
      <c r="AB4164">
        <v>0.621</v>
      </c>
    </row>
    <row r="4165" spans="1:28" x14ac:dyDescent="0.25">
      <c r="A4165" t="s">
        <v>4249</v>
      </c>
      <c r="B4165" s="2">
        <v>45970.336805555547</v>
      </c>
      <c r="C4165" s="2">
        <v>45974.236805555563</v>
      </c>
      <c r="D4165" t="s">
        <v>62</v>
      </c>
      <c r="E4165" t="s">
        <v>73</v>
      </c>
      <c r="F4165" t="s">
        <v>31</v>
      </c>
      <c r="G4165" t="s">
        <v>32</v>
      </c>
      <c r="H4165" t="s">
        <v>86</v>
      </c>
      <c r="I4165" t="s">
        <v>75</v>
      </c>
      <c r="J4165">
        <v>3.9</v>
      </c>
      <c r="K4165" t="s">
        <v>35</v>
      </c>
      <c r="L4165">
        <v>89</v>
      </c>
      <c r="M4165" s="2">
        <v>45970</v>
      </c>
      <c r="N4165" t="s">
        <v>36</v>
      </c>
      <c r="O4165">
        <v>8</v>
      </c>
      <c r="P4165">
        <v>2</v>
      </c>
      <c r="Q4165">
        <v>5724.89</v>
      </c>
      <c r="R4165" t="s">
        <v>37</v>
      </c>
      <c r="S4165">
        <v>4337.42</v>
      </c>
      <c r="T4165">
        <v>4.0999999999999996</v>
      </c>
      <c r="U4165">
        <v>2025</v>
      </c>
      <c r="V4165" t="s">
        <v>89</v>
      </c>
      <c r="W4165" s="2">
        <v>45962</v>
      </c>
      <c r="X4165" t="s">
        <v>39</v>
      </c>
      <c r="Y4165" t="s">
        <v>40</v>
      </c>
      <c r="Z4165">
        <v>5724.89</v>
      </c>
      <c r="AA4165">
        <v>4337.42</v>
      </c>
      <c r="AB4165">
        <v>0.75800000000000001</v>
      </c>
    </row>
    <row r="4166" spans="1:28" x14ac:dyDescent="0.25">
      <c r="A4166" t="s">
        <v>4250</v>
      </c>
      <c r="B4166" s="2">
        <v>46250.490972222222</v>
      </c>
      <c r="C4166" s="2">
        <v>46255.490972222222</v>
      </c>
      <c r="D4166" t="s">
        <v>85</v>
      </c>
      <c r="E4166" t="s">
        <v>73</v>
      </c>
      <c r="F4166" t="s">
        <v>31</v>
      </c>
      <c r="G4166" t="s">
        <v>55</v>
      </c>
      <c r="H4166" t="s">
        <v>56</v>
      </c>
      <c r="I4166" t="s">
        <v>57</v>
      </c>
      <c r="J4166">
        <v>5</v>
      </c>
      <c r="K4166" t="s">
        <v>35</v>
      </c>
      <c r="L4166">
        <v>84</v>
      </c>
      <c r="M4166" s="2">
        <v>46250</v>
      </c>
      <c r="N4166" t="s">
        <v>68</v>
      </c>
      <c r="O4166">
        <v>8</v>
      </c>
      <c r="P4166">
        <v>1.7</v>
      </c>
      <c r="Q4166">
        <v>8005.79</v>
      </c>
      <c r="R4166" t="s">
        <v>59</v>
      </c>
      <c r="S4166">
        <v>4397.76</v>
      </c>
      <c r="T4166">
        <v>3.4</v>
      </c>
      <c r="U4166">
        <v>2026</v>
      </c>
      <c r="V4166" t="s">
        <v>87</v>
      </c>
      <c r="W4166" s="2">
        <v>46235</v>
      </c>
      <c r="X4166" t="s">
        <v>39</v>
      </c>
      <c r="Y4166" t="s">
        <v>40</v>
      </c>
      <c r="Z4166">
        <v>8005.79</v>
      </c>
      <c r="AA4166">
        <v>4397.76</v>
      </c>
      <c r="AB4166">
        <v>0.54900000000000004</v>
      </c>
    </row>
    <row r="4167" spans="1:28" x14ac:dyDescent="0.25">
      <c r="A4167" t="s">
        <v>4251</v>
      </c>
      <c r="B4167" s="2">
        <v>46075.242361111108</v>
      </c>
      <c r="C4167" s="2">
        <v>46080.642361111109</v>
      </c>
      <c r="D4167" t="s">
        <v>29</v>
      </c>
      <c r="E4167" t="s">
        <v>73</v>
      </c>
      <c r="F4167" t="s">
        <v>51</v>
      </c>
      <c r="G4167" t="s">
        <v>44</v>
      </c>
      <c r="H4167" t="s">
        <v>56</v>
      </c>
      <c r="I4167" t="s">
        <v>34</v>
      </c>
      <c r="J4167">
        <v>5.4</v>
      </c>
      <c r="K4167" t="s">
        <v>35</v>
      </c>
      <c r="L4167">
        <v>10</v>
      </c>
      <c r="M4167" s="2">
        <v>46075</v>
      </c>
      <c r="N4167" t="s">
        <v>36</v>
      </c>
      <c r="O4167">
        <v>7.7</v>
      </c>
      <c r="P4167">
        <v>1.9</v>
      </c>
      <c r="Q4167">
        <v>7111.63</v>
      </c>
      <c r="R4167" t="s">
        <v>37</v>
      </c>
      <c r="S4167">
        <v>5173.92</v>
      </c>
      <c r="T4167">
        <v>4.3</v>
      </c>
      <c r="U4167">
        <v>2026</v>
      </c>
      <c r="V4167" t="s">
        <v>104</v>
      </c>
      <c r="W4167" s="2">
        <v>46054</v>
      </c>
      <c r="X4167" t="s">
        <v>39</v>
      </c>
      <c r="Y4167" t="s">
        <v>40</v>
      </c>
      <c r="Z4167">
        <v>7111.63</v>
      </c>
      <c r="AA4167">
        <v>5173.92</v>
      </c>
      <c r="AB4167">
        <v>0.72799999999999998</v>
      </c>
    </row>
    <row r="4168" spans="1:28" x14ac:dyDescent="0.25">
      <c r="A4168" t="s">
        <v>4252</v>
      </c>
      <c r="B4168" s="2">
        <v>46338.768750000003</v>
      </c>
      <c r="C4168" s="2">
        <v>46346.168749999997</v>
      </c>
      <c r="D4168" t="s">
        <v>29</v>
      </c>
      <c r="E4168" t="s">
        <v>73</v>
      </c>
      <c r="F4168" t="s">
        <v>51</v>
      </c>
      <c r="G4168" t="s">
        <v>32</v>
      </c>
      <c r="H4168" t="s">
        <v>67</v>
      </c>
      <c r="I4168" t="s">
        <v>34</v>
      </c>
      <c r="J4168">
        <v>7.4</v>
      </c>
      <c r="K4168" t="s">
        <v>35</v>
      </c>
      <c r="L4168">
        <v>16</v>
      </c>
      <c r="M4168" s="2">
        <v>46338</v>
      </c>
      <c r="N4168" t="s">
        <v>68</v>
      </c>
      <c r="O4168">
        <v>8</v>
      </c>
      <c r="P4168">
        <v>2.4</v>
      </c>
      <c r="Q4168">
        <v>7010.96</v>
      </c>
      <c r="R4168" t="s">
        <v>37</v>
      </c>
      <c r="S4168">
        <v>4551.9799999999996</v>
      </c>
      <c r="T4168">
        <v>5</v>
      </c>
      <c r="U4168">
        <v>2026</v>
      </c>
      <c r="V4168" t="s">
        <v>89</v>
      </c>
      <c r="W4168" s="2">
        <v>46327</v>
      </c>
      <c r="X4168" t="s">
        <v>47</v>
      </c>
      <c r="Y4168" t="s">
        <v>48</v>
      </c>
      <c r="Z4168">
        <v>7010.96</v>
      </c>
      <c r="AA4168">
        <v>4551.9799999999996</v>
      </c>
      <c r="AB4168">
        <v>0.64900000000000002</v>
      </c>
    </row>
    <row r="4169" spans="1:28" x14ac:dyDescent="0.25">
      <c r="A4169" t="s">
        <v>4253</v>
      </c>
      <c r="B4169" s="2">
        <v>46134.268055555563</v>
      </c>
      <c r="C4169" s="2">
        <v>46139.868055555547</v>
      </c>
      <c r="D4169" t="s">
        <v>113</v>
      </c>
      <c r="E4169" t="s">
        <v>83</v>
      </c>
      <c r="F4169" t="s">
        <v>51</v>
      </c>
      <c r="G4169" t="s">
        <v>32</v>
      </c>
      <c r="H4169" t="s">
        <v>33</v>
      </c>
      <c r="I4169" t="s">
        <v>75</v>
      </c>
      <c r="J4169">
        <v>5.6</v>
      </c>
      <c r="K4169" t="s">
        <v>35</v>
      </c>
      <c r="L4169">
        <v>28</v>
      </c>
      <c r="M4169" s="2">
        <v>46134</v>
      </c>
      <c r="N4169" t="s">
        <v>36</v>
      </c>
      <c r="O4169">
        <v>12.3</v>
      </c>
      <c r="P4169">
        <v>1</v>
      </c>
      <c r="Q4169">
        <v>6396.07</v>
      </c>
      <c r="R4169" t="s">
        <v>77</v>
      </c>
      <c r="S4169">
        <v>3754.81</v>
      </c>
      <c r="T4169">
        <v>4.5999999999999996</v>
      </c>
      <c r="U4169">
        <v>2026</v>
      </c>
      <c r="V4169" t="s">
        <v>38</v>
      </c>
      <c r="W4169" s="2">
        <v>46113</v>
      </c>
      <c r="X4169" t="s">
        <v>64</v>
      </c>
      <c r="Y4169" t="s">
        <v>48</v>
      </c>
      <c r="Z4169">
        <v>6396.07</v>
      </c>
      <c r="AA4169">
        <v>3754.81</v>
      </c>
      <c r="AB4169">
        <v>0.58699999999999997</v>
      </c>
    </row>
    <row r="4170" spans="1:28" x14ac:dyDescent="0.25">
      <c r="A4170" t="s">
        <v>4254</v>
      </c>
      <c r="B4170" s="2">
        <v>45730.05972222222</v>
      </c>
      <c r="C4170" s="2">
        <v>45734.959722222222</v>
      </c>
      <c r="D4170" t="s">
        <v>72</v>
      </c>
      <c r="E4170" t="s">
        <v>43</v>
      </c>
      <c r="F4170" t="s">
        <v>31</v>
      </c>
      <c r="G4170" t="s">
        <v>32</v>
      </c>
      <c r="H4170" t="s">
        <v>45</v>
      </c>
      <c r="I4170" t="s">
        <v>34</v>
      </c>
      <c r="J4170">
        <v>4.9000000000000004</v>
      </c>
      <c r="K4170" t="s">
        <v>35</v>
      </c>
      <c r="L4170">
        <v>72</v>
      </c>
      <c r="M4170" s="2">
        <v>45730</v>
      </c>
      <c r="N4170" t="s">
        <v>36</v>
      </c>
      <c r="O4170">
        <v>7.7</v>
      </c>
      <c r="P4170">
        <v>2.7</v>
      </c>
      <c r="Q4170">
        <v>5919.57</v>
      </c>
      <c r="R4170" t="s">
        <v>37</v>
      </c>
      <c r="S4170">
        <v>4566.6899999999996</v>
      </c>
      <c r="T4170">
        <v>4.3</v>
      </c>
      <c r="U4170">
        <v>2025</v>
      </c>
      <c r="V4170" t="s">
        <v>46</v>
      </c>
      <c r="W4170" s="2">
        <v>45717</v>
      </c>
      <c r="X4170" t="s">
        <v>81</v>
      </c>
      <c r="Y4170" t="s">
        <v>48</v>
      </c>
      <c r="Z4170">
        <v>5919.57</v>
      </c>
      <c r="AA4170">
        <v>4566.6899999999996</v>
      </c>
      <c r="AB4170">
        <v>0.77100000000000002</v>
      </c>
    </row>
    <row r="4171" spans="1:28" x14ac:dyDescent="0.25">
      <c r="A4171" t="s">
        <v>4255</v>
      </c>
      <c r="B4171" s="2">
        <v>45798.212500000001</v>
      </c>
      <c r="C4171" s="2">
        <v>45798.8125</v>
      </c>
      <c r="D4171" t="s">
        <v>42</v>
      </c>
      <c r="E4171" t="s">
        <v>30</v>
      </c>
      <c r="F4171" t="s">
        <v>31</v>
      </c>
      <c r="G4171" t="s">
        <v>32</v>
      </c>
      <c r="H4171" t="s">
        <v>45</v>
      </c>
      <c r="I4171" t="s">
        <v>57</v>
      </c>
      <c r="J4171">
        <v>0.6</v>
      </c>
      <c r="K4171" t="s">
        <v>35</v>
      </c>
      <c r="L4171">
        <v>86</v>
      </c>
      <c r="M4171" s="2">
        <v>45798</v>
      </c>
      <c r="N4171" t="s">
        <v>36</v>
      </c>
      <c r="O4171">
        <v>11.7</v>
      </c>
      <c r="P4171">
        <v>3.6</v>
      </c>
      <c r="Q4171">
        <v>4491.51</v>
      </c>
      <c r="R4171" t="s">
        <v>77</v>
      </c>
      <c r="S4171">
        <v>3127.57</v>
      </c>
      <c r="T4171">
        <v>3.6</v>
      </c>
      <c r="U4171">
        <v>2025</v>
      </c>
      <c r="V4171" t="s">
        <v>80</v>
      </c>
      <c r="W4171" s="2">
        <v>45778</v>
      </c>
      <c r="X4171" t="s">
        <v>64</v>
      </c>
      <c r="Y4171" t="s">
        <v>48</v>
      </c>
      <c r="Z4171">
        <v>4491.51</v>
      </c>
      <c r="AA4171">
        <v>3127.57</v>
      </c>
      <c r="AB4171">
        <v>0.69599999999999995</v>
      </c>
    </row>
    <row r="4172" spans="1:28" x14ac:dyDescent="0.25">
      <c r="A4172" t="s">
        <v>4256</v>
      </c>
      <c r="B4172" s="2">
        <v>46239.817361111112</v>
      </c>
      <c r="C4172" s="2">
        <v>46241.817361111112</v>
      </c>
      <c r="D4172" t="s">
        <v>42</v>
      </c>
      <c r="E4172" t="s">
        <v>30</v>
      </c>
      <c r="F4172" t="s">
        <v>51</v>
      </c>
      <c r="G4172" t="s">
        <v>32</v>
      </c>
      <c r="H4172" t="s">
        <v>74</v>
      </c>
      <c r="I4172" t="s">
        <v>34</v>
      </c>
      <c r="J4172">
        <v>2</v>
      </c>
      <c r="K4172" t="s">
        <v>35</v>
      </c>
      <c r="L4172">
        <v>98</v>
      </c>
      <c r="M4172" s="2">
        <v>46239</v>
      </c>
      <c r="N4172" t="s">
        <v>36</v>
      </c>
      <c r="O4172">
        <v>7.9</v>
      </c>
      <c r="P4172">
        <v>2.4</v>
      </c>
      <c r="Q4172">
        <v>3370.7</v>
      </c>
      <c r="R4172" t="s">
        <v>59</v>
      </c>
      <c r="S4172">
        <v>1938.77</v>
      </c>
      <c r="T4172">
        <v>4.3</v>
      </c>
      <c r="U4172">
        <v>2026</v>
      </c>
      <c r="V4172" t="s">
        <v>87</v>
      </c>
      <c r="W4172" s="2">
        <v>46235</v>
      </c>
      <c r="X4172" t="s">
        <v>64</v>
      </c>
      <c r="Y4172" t="s">
        <v>48</v>
      </c>
      <c r="Z4172">
        <v>3370.7</v>
      </c>
      <c r="AA4172">
        <v>1938.77</v>
      </c>
      <c r="AB4172">
        <v>0.57499999999999996</v>
      </c>
    </row>
    <row r="4173" spans="1:28" x14ac:dyDescent="0.25">
      <c r="A4173" t="s">
        <v>4257</v>
      </c>
      <c r="B4173" s="2">
        <v>45919.304861111108</v>
      </c>
      <c r="C4173" s="2">
        <v>45922.704861111109</v>
      </c>
      <c r="D4173" t="s">
        <v>72</v>
      </c>
      <c r="E4173" t="s">
        <v>30</v>
      </c>
      <c r="F4173" t="s">
        <v>51</v>
      </c>
      <c r="G4173" t="s">
        <v>44</v>
      </c>
      <c r="H4173" t="s">
        <v>56</v>
      </c>
      <c r="I4173" t="s">
        <v>34</v>
      </c>
      <c r="J4173">
        <v>3.4</v>
      </c>
      <c r="K4173" t="s">
        <v>35</v>
      </c>
      <c r="L4173">
        <v>68</v>
      </c>
      <c r="M4173" s="2">
        <v>45919</v>
      </c>
      <c r="N4173" t="s">
        <v>36</v>
      </c>
      <c r="O4173">
        <v>11.7</v>
      </c>
      <c r="P4173">
        <v>1.1000000000000001</v>
      </c>
      <c r="Q4173">
        <v>5256.68</v>
      </c>
      <c r="R4173" t="s">
        <v>37</v>
      </c>
      <c r="S4173">
        <v>2830.43</v>
      </c>
      <c r="T4173">
        <v>3.2</v>
      </c>
      <c r="U4173">
        <v>2025</v>
      </c>
      <c r="V4173" t="s">
        <v>53</v>
      </c>
      <c r="W4173" s="2">
        <v>45901</v>
      </c>
      <c r="X4173" t="s">
        <v>81</v>
      </c>
      <c r="Y4173" t="s">
        <v>48</v>
      </c>
      <c r="Z4173">
        <v>5256.68</v>
      </c>
      <c r="AA4173">
        <v>2830.43</v>
      </c>
      <c r="AB4173">
        <v>0.53800000000000003</v>
      </c>
    </row>
    <row r="4174" spans="1:28" x14ac:dyDescent="0.25">
      <c r="A4174" t="s">
        <v>4258</v>
      </c>
      <c r="B4174" s="2">
        <v>45997.513194444437</v>
      </c>
      <c r="C4174" s="2">
        <v>46001.413194444453</v>
      </c>
      <c r="D4174" t="s">
        <v>62</v>
      </c>
      <c r="E4174" t="s">
        <v>73</v>
      </c>
      <c r="F4174" t="s">
        <v>31</v>
      </c>
      <c r="G4174" t="s">
        <v>32</v>
      </c>
      <c r="H4174" t="s">
        <v>86</v>
      </c>
      <c r="I4174" t="s">
        <v>57</v>
      </c>
      <c r="J4174">
        <v>3.9</v>
      </c>
      <c r="K4174" t="s">
        <v>35</v>
      </c>
      <c r="L4174">
        <v>51</v>
      </c>
      <c r="M4174" s="2">
        <v>45997</v>
      </c>
      <c r="N4174" t="s">
        <v>36</v>
      </c>
      <c r="O4174">
        <v>8.1</v>
      </c>
      <c r="P4174">
        <v>2.2999999999999998</v>
      </c>
      <c r="Q4174">
        <v>7721.35</v>
      </c>
      <c r="R4174" t="s">
        <v>37</v>
      </c>
      <c r="S4174">
        <v>5740.9</v>
      </c>
      <c r="T4174">
        <v>4.5</v>
      </c>
      <c r="U4174">
        <v>2025</v>
      </c>
      <c r="V4174" t="s">
        <v>63</v>
      </c>
      <c r="W4174" s="2">
        <v>45992</v>
      </c>
      <c r="X4174" t="s">
        <v>92</v>
      </c>
      <c r="Y4174" t="s">
        <v>40</v>
      </c>
      <c r="Z4174">
        <v>7721.35</v>
      </c>
      <c r="AA4174">
        <v>5740.9</v>
      </c>
      <c r="AB4174">
        <v>0.74399999999999999</v>
      </c>
    </row>
    <row r="4175" spans="1:28" x14ac:dyDescent="0.25">
      <c r="A4175" t="s">
        <v>4259</v>
      </c>
      <c r="B4175" s="2">
        <v>45965.182638888888</v>
      </c>
      <c r="C4175" s="2">
        <v>45969.282638888893</v>
      </c>
      <c r="D4175" t="s">
        <v>62</v>
      </c>
      <c r="E4175" t="s">
        <v>83</v>
      </c>
      <c r="F4175" t="s">
        <v>31</v>
      </c>
      <c r="G4175" t="s">
        <v>55</v>
      </c>
      <c r="H4175" t="s">
        <v>67</v>
      </c>
      <c r="I4175" t="s">
        <v>57</v>
      </c>
      <c r="J4175">
        <v>4.0999999999999996</v>
      </c>
      <c r="K4175" t="s">
        <v>58</v>
      </c>
      <c r="L4175">
        <v>58</v>
      </c>
      <c r="M4175" s="2">
        <v>45965</v>
      </c>
      <c r="N4175" t="s">
        <v>36</v>
      </c>
      <c r="O4175">
        <v>9.6999999999999993</v>
      </c>
      <c r="P4175">
        <v>2.2000000000000002</v>
      </c>
      <c r="Q4175">
        <v>7155.86</v>
      </c>
      <c r="R4175" t="s">
        <v>77</v>
      </c>
      <c r="S4175">
        <v>4704.49</v>
      </c>
      <c r="T4175">
        <v>3.9</v>
      </c>
      <c r="U4175">
        <v>2025</v>
      </c>
      <c r="V4175" t="s">
        <v>89</v>
      </c>
      <c r="W4175" s="2">
        <v>45962</v>
      </c>
      <c r="X4175" t="s">
        <v>70</v>
      </c>
      <c r="Y4175" t="s">
        <v>48</v>
      </c>
      <c r="Z4175">
        <v>7155.86</v>
      </c>
      <c r="AA4175">
        <v>4704.49</v>
      </c>
      <c r="AB4175">
        <v>0.65700000000000003</v>
      </c>
    </row>
    <row r="4176" spans="1:28" x14ac:dyDescent="0.25">
      <c r="A4176" t="s">
        <v>4260</v>
      </c>
      <c r="B4176" s="2">
        <v>45902.677777777782</v>
      </c>
      <c r="C4176" s="2">
        <v>45908.777777777781</v>
      </c>
      <c r="D4176" t="s">
        <v>91</v>
      </c>
      <c r="E4176" t="s">
        <v>83</v>
      </c>
      <c r="F4176" t="s">
        <v>31</v>
      </c>
      <c r="G4176" t="s">
        <v>44</v>
      </c>
      <c r="H4176" t="s">
        <v>45</v>
      </c>
      <c r="I4176" t="s">
        <v>75</v>
      </c>
      <c r="J4176">
        <v>6.1</v>
      </c>
      <c r="K4176" t="s">
        <v>35</v>
      </c>
      <c r="L4176">
        <v>29</v>
      </c>
      <c r="M4176" s="2">
        <v>45902</v>
      </c>
      <c r="N4176" t="s">
        <v>68</v>
      </c>
      <c r="O4176">
        <v>8.1</v>
      </c>
      <c r="P4176">
        <v>0.3</v>
      </c>
      <c r="Q4176">
        <v>6789.86</v>
      </c>
      <c r="R4176" t="s">
        <v>77</v>
      </c>
      <c r="S4176">
        <v>3333.68</v>
      </c>
      <c r="T4176">
        <v>4</v>
      </c>
      <c r="U4176">
        <v>2025</v>
      </c>
      <c r="V4176" t="s">
        <v>53</v>
      </c>
      <c r="W4176" s="2">
        <v>45901</v>
      </c>
      <c r="X4176" t="s">
        <v>70</v>
      </c>
      <c r="Y4176" t="s">
        <v>48</v>
      </c>
      <c r="Z4176">
        <v>6789.86</v>
      </c>
      <c r="AA4176">
        <v>3333.68</v>
      </c>
      <c r="AB4176">
        <v>0.49099999999999999</v>
      </c>
    </row>
    <row r="4177" spans="1:28" x14ac:dyDescent="0.25">
      <c r="A4177" t="s">
        <v>4261</v>
      </c>
      <c r="B4177" s="2">
        <v>46172.509722222218</v>
      </c>
      <c r="C4177" s="2">
        <v>46175.909722222219</v>
      </c>
      <c r="D4177" t="s">
        <v>85</v>
      </c>
      <c r="E4177" t="s">
        <v>30</v>
      </c>
      <c r="F4177" t="s">
        <v>31</v>
      </c>
      <c r="G4177" t="s">
        <v>55</v>
      </c>
      <c r="H4177" t="s">
        <v>74</v>
      </c>
      <c r="I4177" t="s">
        <v>57</v>
      </c>
      <c r="J4177">
        <v>3.4</v>
      </c>
      <c r="K4177" t="s">
        <v>35</v>
      </c>
      <c r="L4177">
        <v>81</v>
      </c>
      <c r="M4177" s="2">
        <v>46172</v>
      </c>
      <c r="N4177" t="s">
        <v>36</v>
      </c>
      <c r="O4177">
        <v>12.2</v>
      </c>
      <c r="P4177">
        <v>1.3</v>
      </c>
      <c r="Q4177">
        <v>4780.2299999999996</v>
      </c>
      <c r="R4177" t="s">
        <v>59</v>
      </c>
      <c r="S4177">
        <v>2908.02</v>
      </c>
      <c r="T4177">
        <v>3.5</v>
      </c>
      <c r="U4177">
        <v>2026</v>
      </c>
      <c r="V4177" t="s">
        <v>80</v>
      </c>
      <c r="W4177" s="2">
        <v>46143</v>
      </c>
      <c r="X4177" t="s">
        <v>92</v>
      </c>
      <c r="Y4177" t="s">
        <v>40</v>
      </c>
      <c r="Z4177">
        <v>4780.2299999999996</v>
      </c>
      <c r="AA4177">
        <v>2908.02</v>
      </c>
      <c r="AB4177">
        <v>0.60799999999999998</v>
      </c>
    </row>
    <row r="4178" spans="1:28" x14ac:dyDescent="0.25">
      <c r="A4178" t="s">
        <v>4262</v>
      </c>
      <c r="B4178" s="2">
        <v>45994.291666666657</v>
      </c>
      <c r="C4178" s="2">
        <v>45995.491666666669</v>
      </c>
      <c r="D4178" t="s">
        <v>42</v>
      </c>
      <c r="E4178" t="s">
        <v>30</v>
      </c>
      <c r="F4178" t="s">
        <v>31</v>
      </c>
      <c r="G4178" t="s">
        <v>32</v>
      </c>
      <c r="H4178" t="s">
        <v>74</v>
      </c>
      <c r="I4178" t="s">
        <v>57</v>
      </c>
      <c r="J4178">
        <v>1.2</v>
      </c>
      <c r="K4178" t="s">
        <v>35</v>
      </c>
      <c r="L4178">
        <v>64</v>
      </c>
      <c r="M4178" s="2">
        <v>45994</v>
      </c>
      <c r="N4178" t="s">
        <v>36</v>
      </c>
      <c r="O4178">
        <v>8.1</v>
      </c>
      <c r="P4178">
        <v>4.5</v>
      </c>
      <c r="Q4178">
        <v>2721.5</v>
      </c>
      <c r="R4178" t="s">
        <v>37</v>
      </c>
      <c r="S4178">
        <v>1668.57</v>
      </c>
      <c r="T4178">
        <v>3.8</v>
      </c>
      <c r="U4178">
        <v>2025</v>
      </c>
      <c r="V4178" t="s">
        <v>63</v>
      </c>
      <c r="W4178" s="2">
        <v>45992</v>
      </c>
      <c r="X4178" t="s">
        <v>64</v>
      </c>
      <c r="Y4178" t="s">
        <v>48</v>
      </c>
      <c r="Z4178">
        <v>2721.5</v>
      </c>
      <c r="AA4178">
        <v>1668.57</v>
      </c>
      <c r="AB4178">
        <v>0.61299999999999999</v>
      </c>
    </row>
    <row r="4179" spans="1:28" x14ac:dyDescent="0.25">
      <c r="A4179" t="s">
        <v>4263</v>
      </c>
      <c r="B4179" s="2">
        <v>46232.341666666667</v>
      </c>
      <c r="C4179" s="2">
        <v>46237.541666666657</v>
      </c>
      <c r="D4179" t="s">
        <v>113</v>
      </c>
      <c r="E4179" t="s">
        <v>83</v>
      </c>
      <c r="F4179" t="s">
        <v>51</v>
      </c>
      <c r="G4179" t="s">
        <v>55</v>
      </c>
      <c r="H4179" t="s">
        <v>56</v>
      </c>
      <c r="I4179" t="s">
        <v>57</v>
      </c>
      <c r="J4179">
        <v>5.2</v>
      </c>
      <c r="K4179" t="s">
        <v>35</v>
      </c>
      <c r="L4179">
        <v>64</v>
      </c>
      <c r="M4179" s="2">
        <v>46232</v>
      </c>
      <c r="N4179" t="s">
        <v>76</v>
      </c>
      <c r="O4179">
        <v>10</v>
      </c>
      <c r="P4179">
        <v>1.3</v>
      </c>
      <c r="Q4179">
        <v>7189.72</v>
      </c>
      <c r="R4179" t="s">
        <v>37</v>
      </c>
      <c r="S4179">
        <v>5123.63</v>
      </c>
      <c r="T4179">
        <v>4.4000000000000004</v>
      </c>
      <c r="U4179">
        <v>2026</v>
      </c>
      <c r="V4179" t="s">
        <v>107</v>
      </c>
      <c r="W4179" s="2">
        <v>46204</v>
      </c>
      <c r="X4179" t="s">
        <v>64</v>
      </c>
      <c r="Y4179" t="s">
        <v>48</v>
      </c>
      <c r="Z4179">
        <v>7189.72</v>
      </c>
      <c r="AA4179">
        <v>5123.63</v>
      </c>
      <c r="AB4179">
        <v>0.71299999999999997</v>
      </c>
    </row>
    <row r="4180" spans="1:28" x14ac:dyDescent="0.25">
      <c r="A4180" t="s">
        <v>4264</v>
      </c>
      <c r="B4180" s="2">
        <v>46218.438888888893</v>
      </c>
      <c r="C4180" s="2">
        <v>46219.238888888889</v>
      </c>
      <c r="D4180" t="s">
        <v>42</v>
      </c>
      <c r="E4180" t="s">
        <v>30</v>
      </c>
      <c r="F4180" t="s">
        <v>31</v>
      </c>
      <c r="G4180" t="s">
        <v>32</v>
      </c>
      <c r="H4180" t="s">
        <v>86</v>
      </c>
      <c r="I4180" t="s">
        <v>57</v>
      </c>
      <c r="J4180">
        <v>0.8</v>
      </c>
      <c r="K4180" t="s">
        <v>35</v>
      </c>
      <c r="L4180">
        <v>86</v>
      </c>
      <c r="M4180" s="2">
        <v>46218</v>
      </c>
      <c r="N4180" t="s">
        <v>36</v>
      </c>
      <c r="O4180">
        <v>10.1</v>
      </c>
      <c r="P4180">
        <v>2.7</v>
      </c>
      <c r="Q4180">
        <v>2949.84</v>
      </c>
      <c r="R4180" t="s">
        <v>59</v>
      </c>
      <c r="S4180">
        <v>1626.87</v>
      </c>
      <c r="T4180">
        <v>3.2</v>
      </c>
      <c r="U4180">
        <v>2026</v>
      </c>
      <c r="V4180" t="s">
        <v>107</v>
      </c>
      <c r="W4180" s="2">
        <v>46204</v>
      </c>
      <c r="X4180" t="s">
        <v>64</v>
      </c>
      <c r="Y4180" t="s">
        <v>48</v>
      </c>
      <c r="Z4180">
        <v>2949.84</v>
      </c>
      <c r="AA4180">
        <v>1626.87</v>
      </c>
      <c r="AB4180">
        <v>0.55200000000000005</v>
      </c>
    </row>
    <row r="4181" spans="1:28" x14ac:dyDescent="0.25">
      <c r="A4181" t="s">
        <v>4265</v>
      </c>
      <c r="B4181" s="2">
        <v>45733.688888888893</v>
      </c>
      <c r="C4181" s="2">
        <v>45734.988888888889</v>
      </c>
      <c r="D4181" t="s">
        <v>42</v>
      </c>
      <c r="E4181" t="s">
        <v>73</v>
      </c>
      <c r="F4181" t="s">
        <v>152</v>
      </c>
      <c r="G4181" t="s">
        <v>32</v>
      </c>
      <c r="H4181" t="s">
        <v>86</v>
      </c>
      <c r="I4181" t="s">
        <v>34</v>
      </c>
      <c r="J4181">
        <v>1.3</v>
      </c>
      <c r="K4181" t="s">
        <v>58</v>
      </c>
      <c r="L4181">
        <v>110</v>
      </c>
      <c r="M4181" s="2">
        <v>45733</v>
      </c>
      <c r="N4181" t="s">
        <v>36</v>
      </c>
      <c r="O4181">
        <v>9.8000000000000007</v>
      </c>
      <c r="P4181">
        <v>3</v>
      </c>
      <c r="Q4181">
        <v>4172.26</v>
      </c>
      <c r="R4181" t="s">
        <v>77</v>
      </c>
      <c r="S4181">
        <v>2575.75</v>
      </c>
      <c r="T4181">
        <v>4.2</v>
      </c>
      <c r="U4181">
        <v>2025</v>
      </c>
      <c r="V4181" t="s">
        <v>46</v>
      </c>
      <c r="W4181" s="2">
        <v>45717</v>
      </c>
      <c r="X4181" t="s">
        <v>78</v>
      </c>
      <c r="Y4181" t="s">
        <v>48</v>
      </c>
      <c r="Z4181">
        <v>4172.26</v>
      </c>
      <c r="AA4181">
        <v>2575.75</v>
      </c>
      <c r="AB4181">
        <v>0.61699999999999999</v>
      </c>
    </row>
    <row r="4182" spans="1:28" x14ac:dyDescent="0.25">
      <c r="A4182" t="s">
        <v>4266</v>
      </c>
      <c r="B4182" s="2">
        <v>45832.284722222219</v>
      </c>
      <c r="C4182" s="2">
        <v>45835.884722222218</v>
      </c>
      <c r="D4182" t="s">
        <v>50</v>
      </c>
      <c r="E4182" t="s">
        <v>43</v>
      </c>
      <c r="F4182" t="s">
        <v>51</v>
      </c>
      <c r="G4182" t="s">
        <v>32</v>
      </c>
      <c r="H4182" t="s">
        <v>45</v>
      </c>
      <c r="I4182" t="s">
        <v>75</v>
      </c>
      <c r="J4182">
        <v>3.6</v>
      </c>
      <c r="K4182" t="s">
        <v>58</v>
      </c>
      <c r="L4182">
        <v>56</v>
      </c>
      <c r="M4182" s="2">
        <v>45832</v>
      </c>
      <c r="N4182" t="s">
        <v>76</v>
      </c>
      <c r="O4182">
        <v>8.1</v>
      </c>
      <c r="P4182">
        <v>0.8</v>
      </c>
      <c r="Q4182">
        <v>5874.28</v>
      </c>
      <c r="R4182" t="s">
        <v>77</v>
      </c>
      <c r="S4182">
        <v>2960</v>
      </c>
      <c r="T4182">
        <v>3.6</v>
      </c>
      <c r="U4182">
        <v>2025</v>
      </c>
      <c r="V4182" t="s">
        <v>110</v>
      </c>
      <c r="W4182" s="2">
        <v>45809</v>
      </c>
      <c r="X4182" t="s">
        <v>70</v>
      </c>
      <c r="Y4182" t="s">
        <v>48</v>
      </c>
      <c r="Z4182">
        <v>5874.28</v>
      </c>
      <c r="AA4182">
        <v>2960</v>
      </c>
      <c r="AB4182">
        <v>0.504</v>
      </c>
    </row>
    <row r="4183" spans="1:28" x14ac:dyDescent="0.25">
      <c r="A4183" t="s">
        <v>4267</v>
      </c>
      <c r="B4183" s="2">
        <v>45766.119444444441</v>
      </c>
      <c r="C4183" s="2">
        <v>45770.819444444453</v>
      </c>
      <c r="D4183" t="s">
        <v>91</v>
      </c>
      <c r="E4183" t="s">
        <v>83</v>
      </c>
      <c r="F4183" t="s">
        <v>31</v>
      </c>
      <c r="G4183" t="s">
        <v>66</v>
      </c>
      <c r="H4183" t="s">
        <v>74</v>
      </c>
      <c r="I4183" t="s">
        <v>57</v>
      </c>
      <c r="J4183">
        <v>4.7</v>
      </c>
      <c r="K4183" t="s">
        <v>35</v>
      </c>
      <c r="L4183">
        <v>62</v>
      </c>
      <c r="M4183" s="2">
        <v>45766</v>
      </c>
      <c r="N4183" t="s">
        <v>36</v>
      </c>
      <c r="O4183">
        <v>9.9</v>
      </c>
      <c r="P4183">
        <v>2.2999999999999998</v>
      </c>
      <c r="Q4183">
        <v>6609.31</v>
      </c>
      <c r="R4183" t="s">
        <v>59</v>
      </c>
      <c r="S4183">
        <v>3417.75</v>
      </c>
      <c r="T4183">
        <v>3.8</v>
      </c>
      <c r="U4183">
        <v>2025</v>
      </c>
      <c r="V4183" t="s">
        <v>38</v>
      </c>
      <c r="W4183" s="2">
        <v>45748</v>
      </c>
      <c r="X4183" t="s">
        <v>92</v>
      </c>
      <c r="Y4183" t="s">
        <v>40</v>
      </c>
      <c r="Z4183">
        <v>6609.31</v>
      </c>
      <c r="AA4183">
        <v>3417.75</v>
      </c>
      <c r="AB4183">
        <v>0.51700000000000002</v>
      </c>
    </row>
    <row r="4184" spans="1:28" x14ac:dyDescent="0.25">
      <c r="A4184" t="s">
        <v>4268</v>
      </c>
      <c r="B4184" s="2">
        <v>45840.002083333333</v>
      </c>
      <c r="C4184" s="2">
        <v>45847.902083333327</v>
      </c>
      <c r="D4184" t="s">
        <v>29</v>
      </c>
      <c r="E4184" t="s">
        <v>43</v>
      </c>
      <c r="F4184" t="s">
        <v>51</v>
      </c>
      <c r="G4184" t="s">
        <v>44</v>
      </c>
      <c r="H4184" t="s">
        <v>56</v>
      </c>
      <c r="I4184" t="s">
        <v>75</v>
      </c>
      <c r="J4184">
        <v>7.9</v>
      </c>
      <c r="K4184" t="s">
        <v>35</v>
      </c>
      <c r="L4184">
        <v>32</v>
      </c>
      <c r="M4184" s="2">
        <v>45840</v>
      </c>
      <c r="N4184" t="s">
        <v>76</v>
      </c>
      <c r="O4184">
        <v>8.1999999999999993</v>
      </c>
      <c r="P4184">
        <v>2.5</v>
      </c>
      <c r="Q4184">
        <v>9239.92</v>
      </c>
      <c r="R4184" t="s">
        <v>37</v>
      </c>
      <c r="S4184">
        <v>6636.02</v>
      </c>
      <c r="T4184">
        <v>3.9</v>
      </c>
      <c r="U4184">
        <v>2025</v>
      </c>
      <c r="V4184" t="s">
        <v>107</v>
      </c>
      <c r="W4184" s="2">
        <v>45839</v>
      </c>
      <c r="X4184" t="s">
        <v>64</v>
      </c>
      <c r="Y4184" t="s">
        <v>48</v>
      </c>
      <c r="Z4184">
        <v>9239.92</v>
      </c>
      <c r="AA4184">
        <v>6636.02</v>
      </c>
      <c r="AB4184">
        <v>0.71799999999999997</v>
      </c>
    </row>
    <row r="4185" spans="1:28" x14ac:dyDescent="0.25">
      <c r="A4185" t="s">
        <v>4269</v>
      </c>
      <c r="B4185" s="2">
        <v>45849.592361111107</v>
      </c>
      <c r="C4185" s="2">
        <v>45850.192361111112</v>
      </c>
      <c r="D4185" t="s">
        <v>42</v>
      </c>
      <c r="E4185" t="s">
        <v>43</v>
      </c>
      <c r="F4185" t="s">
        <v>51</v>
      </c>
      <c r="G4185" t="s">
        <v>32</v>
      </c>
      <c r="H4185" t="s">
        <v>86</v>
      </c>
      <c r="I4185" t="s">
        <v>57</v>
      </c>
      <c r="J4185">
        <v>0.6</v>
      </c>
      <c r="K4185" t="s">
        <v>35</v>
      </c>
      <c r="L4185">
        <v>68</v>
      </c>
      <c r="M4185" s="2">
        <v>45849</v>
      </c>
      <c r="N4185" t="s">
        <v>36</v>
      </c>
      <c r="O4185">
        <v>8.1</v>
      </c>
      <c r="P4185">
        <v>3.5</v>
      </c>
      <c r="Q4185">
        <v>3195.46</v>
      </c>
      <c r="R4185" t="s">
        <v>37</v>
      </c>
      <c r="S4185">
        <v>2035.86</v>
      </c>
      <c r="T4185">
        <v>3.8</v>
      </c>
      <c r="U4185">
        <v>2025</v>
      </c>
      <c r="V4185" t="s">
        <v>107</v>
      </c>
      <c r="W4185" s="2">
        <v>45839</v>
      </c>
      <c r="X4185" t="s">
        <v>81</v>
      </c>
      <c r="Y4185" t="s">
        <v>48</v>
      </c>
      <c r="Z4185">
        <v>3195.46</v>
      </c>
      <c r="AA4185">
        <v>2035.86</v>
      </c>
      <c r="AB4185">
        <v>0.63700000000000001</v>
      </c>
    </row>
    <row r="4186" spans="1:28" x14ac:dyDescent="0.25">
      <c r="A4186" t="s">
        <v>4270</v>
      </c>
      <c r="B4186" s="2">
        <v>45722.684027777781</v>
      </c>
      <c r="C4186" s="2">
        <v>45723.484027777777</v>
      </c>
      <c r="D4186" t="s">
        <v>42</v>
      </c>
      <c r="E4186" t="s">
        <v>30</v>
      </c>
      <c r="F4186" t="s">
        <v>31</v>
      </c>
      <c r="G4186" t="s">
        <v>55</v>
      </c>
      <c r="H4186" t="s">
        <v>74</v>
      </c>
      <c r="I4186" t="s">
        <v>34</v>
      </c>
      <c r="J4186">
        <v>0.8</v>
      </c>
      <c r="K4186" t="s">
        <v>35</v>
      </c>
      <c r="L4186">
        <v>70</v>
      </c>
      <c r="M4186" s="2">
        <v>45722</v>
      </c>
      <c r="N4186" t="s">
        <v>36</v>
      </c>
      <c r="O4186">
        <v>7.8</v>
      </c>
      <c r="P4186">
        <v>1</v>
      </c>
      <c r="Q4186">
        <v>2605.3200000000002</v>
      </c>
      <c r="R4186" t="s">
        <v>59</v>
      </c>
      <c r="S4186">
        <v>1552.27</v>
      </c>
      <c r="T4186">
        <v>3.7</v>
      </c>
      <c r="U4186">
        <v>2025</v>
      </c>
      <c r="V4186" t="s">
        <v>46</v>
      </c>
      <c r="W4186" s="2">
        <v>45717</v>
      </c>
      <c r="X4186" t="s">
        <v>47</v>
      </c>
      <c r="Y4186" t="s">
        <v>48</v>
      </c>
      <c r="Z4186">
        <v>2605.3200000000002</v>
      </c>
      <c r="AA4186">
        <v>1552.27</v>
      </c>
      <c r="AB4186">
        <v>0.59599999999999997</v>
      </c>
    </row>
    <row r="4187" spans="1:28" x14ac:dyDescent="0.25">
      <c r="A4187" t="s">
        <v>4271</v>
      </c>
      <c r="B4187" s="2">
        <v>46131.786805555559</v>
      </c>
      <c r="C4187" s="2">
        <v>46135.386805555558</v>
      </c>
      <c r="D4187" t="s">
        <v>85</v>
      </c>
      <c r="E4187" t="s">
        <v>73</v>
      </c>
      <c r="F4187" t="s">
        <v>31</v>
      </c>
      <c r="G4187" t="s">
        <v>32</v>
      </c>
      <c r="H4187" t="s">
        <v>86</v>
      </c>
      <c r="I4187" t="s">
        <v>34</v>
      </c>
      <c r="J4187">
        <v>3.6</v>
      </c>
      <c r="K4187" t="s">
        <v>35</v>
      </c>
      <c r="L4187">
        <v>88</v>
      </c>
      <c r="M4187" s="2">
        <v>46131</v>
      </c>
      <c r="N4187" t="s">
        <v>36</v>
      </c>
      <c r="O4187">
        <v>10.1</v>
      </c>
      <c r="P4187">
        <v>1.9</v>
      </c>
      <c r="Q4187">
        <v>4486.55</v>
      </c>
      <c r="R4187" t="s">
        <v>37</v>
      </c>
      <c r="S4187">
        <v>2511.91</v>
      </c>
      <c r="T4187">
        <v>3.5</v>
      </c>
      <c r="U4187">
        <v>2026</v>
      </c>
      <c r="V4187" t="s">
        <v>38</v>
      </c>
      <c r="W4187" s="2">
        <v>46113</v>
      </c>
      <c r="X4187" t="s">
        <v>39</v>
      </c>
      <c r="Y4187" t="s">
        <v>40</v>
      </c>
      <c r="Z4187">
        <v>4486.55</v>
      </c>
      <c r="AA4187">
        <v>2511.91</v>
      </c>
      <c r="AB4187">
        <v>0.56000000000000005</v>
      </c>
    </row>
    <row r="4188" spans="1:28" x14ac:dyDescent="0.25">
      <c r="A4188" t="s">
        <v>4272</v>
      </c>
      <c r="B4188" s="2">
        <v>45757.736111111109</v>
      </c>
      <c r="C4188" s="2">
        <v>45763.336111111108</v>
      </c>
      <c r="D4188" t="s">
        <v>62</v>
      </c>
      <c r="E4188" t="s">
        <v>83</v>
      </c>
      <c r="F4188" t="s">
        <v>51</v>
      </c>
      <c r="G4188" t="s">
        <v>66</v>
      </c>
      <c r="H4188" t="s">
        <v>67</v>
      </c>
      <c r="I4188" t="s">
        <v>34</v>
      </c>
      <c r="J4188">
        <v>5.6</v>
      </c>
      <c r="K4188" t="s">
        <v>35</v>
      </c>
      <c r="L4188">
        <v>38</v>
      </c>
      <c r="M4188" s="2">
        <v>45757</v>
      </c>
      <c r="N4188" t="s">
        <v>68</v>
      </c>
      <c r="O4188">
        <v>8.1</v>
      </c>
      <c r="P4188">
        <v>1.5</v>
      </c>
      <c r="Q4188">
        <v>7236.82</v>
      </c>
      <c r="R4188" t="s">
        <v>77</v>
      </c>
      <c r="S4188">
        <v>5565.76</v>
      </c>
      <c r="T4188">
        <v>3.6</v>
      </c>
      <c r="U4188">
        <v>2025</v>
      </c>
      <c r="V4188" t="s">
        <v>38</v>
      </c>
      <c r="W4188" s="2">
        <v>45748</v>
      </c>
      <c r="X4188" t="s">
        <v>47</v>
      </c>
      <c r="Y4188" t="s">
        <v>48</v>
      </c>
      <c r="Z4188">
        <v>7236.82</v>
      </c>
      <c r="AA4188">
        <v>5565.76</v>
      </c>
      <c r="AB4188">
        <v>0.76900000000000002</v>
      </c>
    </row>
    <row r="4189" spans="1:28" x14ac:dyDescent="0.25">
      <c r="A4189" t="s">
        <v>4273</v>
      </c>
      <c r="B4189" s="2">
        <v>46201.404166666667</v>
      </c>
      <c r="C4189" s="2">
        <v>46202.004166666673</v>
      </c>
      <c r="D4189" t="s">
        <v>42</v>
      </c>
      <c r="E4189" t="s">
        <v>30</v>
      </c>
      <c r="F4189" t="s">
        <v>51</v>
      </c>
      <c r="G4189" t="s">
        <v>66</v>
      </c>
      <c r="H4189" t="s">
        <v>86</v>
      </c>
      <c r="I4189" t="s">
        <v>34</v>
      </c>
      <c r="J4189">
        <v>0.6</v>
      </c>
      <c r="K4189" t="s">
        <v>35</v>
      </c>
      <c r="L4189">
        <v>76</v>
      </c>
      <c r="M4189" s="2">
        <v>46201</v>
      </c>
      <c r="N4189" t="s">
        <v>36</v>
      </c>
      <c r="O4189">
        <v>7.9</v>
      </c>
      <c r="P4189">
        <v>1.2</v>
      </c>
      <c r="Q4189">
        <v>2462.5500000000002</v>
      </c>
      <c r="R4189" t="s">
        <v>37</v>
      </c>
      <c r="S4189">
        <v>1527.9</v>
      </c>
      <c r="T4189">
        <v>3.9</v>
      </c>
      <c r="U4189">
        <v>2026</v>
      </c>
      <c r="V4189" t="s">
        <v>110</v>
      </c>
      <c r="W4189" s="2">
        <v>46174</v>
      </c>
      <c r="X4189" t="s">
        <v>39</v>
      </c>
      <c r="Y4189" t="s">
        <v>40</v>
      </c>
      <c r="Z4189">
        <v>2462.5500000000002</v>
      </c>
      <c r="AA4189">
        <v>1527.9</v>
      </c>
      <c r="AB4189">
        <v>0.62</v>
      </c>
    </row>
    <row r="4190" spans="1:28" x14ac:dyDescent="0.25">
      <c r="A4190" t="s">
        <v>4274</v>
      </c>
      <c r="B4190" s="2">
        <v>45785.731944444437</v>
      </c>
      <c r="C4190" s="2">
        <v>45786.231944444437</v>
      </c>
      <c r="D4190" t="s">
        <v>42</v>
      </c>
      <c r="E4190" t="s">
        <v>73</v>
      </c>
      <c r="F4190" t="s">
        <v>51</v>
      </c>
      <c r="G4190" t="s">
        <v>32</v>
      </c>
      <c r="H4190" t="s">
        <v>86</v>
      </c>
      <c r="I4190" t="s">
        <v>34</v>
      </c>
      <c r="J4190">
        <v>0.5</v>
      </c>
      <c r="K4190" t="s">
        <v>35</v>
      </c>
      <c r="L4190">
        <v>45</v>
      </c>
      <c r="M4190" s="2">
        <v>45785</v>
      </c>
      <c r="N4190" t="s">
        <v>36</v>
      </c>
      <c r="O4190">
        <v>12</v>
      </c>
      <c r="P4190">
        <v>2.2999999999999998</v>
      </c>
      <c r="Q4190">
        <v>3773.51</v>
      </c>
      <c r="R4190" t="s">
        <v>77</v>
      </c>
      <c r="S4190">
        <v>2449.1999999999998</v>
      </c>
      <c r="T4190">
        <v>3.4</v>
      </c>
      <c r="U4190">
        <v>2025</v>
      </c>
      <c r="V4190" t="s">
        <v>80</v>
      </c>
      <c r="W4190" s="2">
        <v>45778</v>
      </c>
      <c r="X4190" t="s">
        <v>47</v>
      </c>
      <c r="Y4190" t="s">
        <v>48</v>
      </c>
      <c r="Z4190">
        <v>3773.51</v>
      </c>
      <c r="AA4190">
        <v>2449.1999999999998</v>
      </c>
      <c r="AB4190">
        <v>0.64900000000000002</v>
      </c>
    </row>
    <row r="4191" spans="1:28" x14ac:dyDescent="0.25">
      <c r="A4191" t="s">
        <v>4275</v>
      </c>
      <c r="B4191" s="2">
        <v>46109.263888888891</v>
      </c>
      <c r="C4191" s="2">
        <v>46116.563888888893</v>
      </c>
      <c r="D4191" t="s">
        <v>29</v>
      </c>
      <c r="E4191" t="s">
        <v>73</v>
      </c>
      <c r="F4191" t="s">
        <v>31</v>
      </c>
      <c r="G4191" t="s">
        <v>32</v>
      </c>
      <c r="H4191" t="s">
        <v>74</v>
      </c>
      <c r="I4191" t="s">
        <v>57</v>
      </c>
      <c r="J4191">
        <v>7.3</v>
      </c>
      <c r="K4191" t="s">
        <v>35</v>
      </c>
      <c r="L4191">
        <v>42</v>
      </c>
      <c r="M4191" s="2">
        <v>46109</v>
      </c>
      <c r="N4191" t="s">
        <v>76</v>
      </c>
      <c r="O4191">
        <v>10.1</v>
      </c>
      <c r="P4191">
        <v>2.6</v>
      </c>
      <c r="Q4191">
        <v>7531.8</v>
      </c>
      <c r="R4191" t="s">
        <v>37</v>
      </c>
      <c r="S4191">
        <v>5839.49</v>
      </c>
      <c r="T4191">
        <v>3.9</v>
      </c>
      <c r="U4191">
        <v>2026</v>
      </c>
      <c r="V4191" t="s">
        <v>46</v>
      </c>
      <c r="W4191" s="2">
        <v>46082</v>
      </c>
      <c r="X4191" t="s">
        <v>92</v>
      </c>
      <c r="Y4191" t="s">
        <v>40</v>
      </c>
      <c r="Z4191">
        <v>7531.8</v>
      </c>
      <c r="AA4191">
        <v>5839.49</v>
      </c>
      <c r="AB4191">
        <v>0.77500000000000002</v>
      </c>
    </row>
    <row r="4192" spans="1:28" x14ac:dyDescent="0.25">
      <c r="A4192" t="s">
        <v>4276</v>
      </c>
      <c r="B4192" s="2">
        <v>46026.896527777782</v>
      </c>
      <c r="C4192" s="2">
        <v>46033.09652777778</v>
      </c>
      <c r="D4192" t="s">
        <v>113</v>
      </c>
      <c r="E4192" t="s">
        <v>43</v>
      </c>
      <c r="F4192" t="s">
        <v>31</v>
      </c>
      <c r="G4192" t="s">
        <v>55</v>
      </c>
      <c r="H4192" t="s">
        <v>86</v>
      </c>
      <c r="I4192" t="s">
        <v>34</v>
      </c>
      <c r="J4192">
        <v>6.2</v>
      </c>
      <c r="K4192" t="s">
        <v>35</v>
      </c>
      <c r="L4192">
        <v>34</v>
      </c>
      <c r="M4192" s="2">
        <v>46026</v>
      </c>
      <c r="N4192" t="s">
        <v>36</v>
      </c>
      <c r="O4192">
        <v>9.9</v>
      </c>
      <c r="P4192">
        <v>1.6</v>
      </c>
      <c r="Q4192">
        <v>7352.86</v>
      </c>
      <c r="R4192" t="s">
        <v>37</v>
      </c>
      <c r="S4192">
        <v>5190.16</v>
      </c>
      <c r="T4192">
        <v>3.7</v>
      </c>
      <c r="U4192">
        <v>2026</v>
      </c>
      <c r="V4192" t="s">
        <v>69</v>
      </c>
      <c r="W4192" s="2">
        <v>46023</v>
      </c>
      <c r="X4192" t="s">
        <v>39</v>
      </c>
      <c r="Y4192" t="s">
        <v>40</v>
      </c>
      <c r="Z4192">
        <v>7352.86</v>
      </c>
      <c r="AA4192">
        <v>5190.16</v>
      </c>
      <c r="AB4192">
        <v>0.70599999999999996</v>
      </c>
    </row>
    <row r="4193" spans="1:28" x14ac:dyDescent="0.25">
      <c r="A4193" t="s">
        <v>4277</v>
      </c>
      <c r="B4193" s="2">
        <v>45700.718055555553</v>
      </c>
      <c r="C4193" s="2">
        <v>45702.718055555553</v>
      </c>
      <c r="D4193" t="s">
        <v>50</v>
      </c>
      <c r="E4193" t="s">
        <v>73</v>
      </c>
      <c r="F4193" t="s">
        <v>51</v>
      </c>
      <c r="G4193" t="s">
        <v>55</v>
      </c>
      <c r="H4193" t="s">
        <v>86</v>
      </c>
      <c r="I4193" t="s">
        <v>34</v>
      </c>
      <c r="J4193">
        <v>2</v>
      </c>
      <c r="K4193" t="s">
        <v>35</v>
      </c>
      <c r="L4193">
        <v>57</v>
      </c>
      <c r="M4193" s="2">
        <v>45700</v>
      </c>
      <c r="N4193" t="s">
        <v>68</v>
      </c>
      <c r="O4193">
        <v>7.8</v>
      </c>
      <c r="P4193">
        <v>1.3</v>
      </c>
      <c r="Q4193">
        <v>4381.47</v>
      </c>
      <c r="R4193" t="s">
        <v>37</v>
      </c>
      <c r="S4193">
        <v>2599.62</v>
      </c>
      <c r="T4193">
        <v>3.5</v>
      </c>
      <c r="U4193">
        <v>2025</v>
      </c>
      <c r="V4193" t="s">
        <v>104</v>
      </c>
      <c r="W4193" s="2">
        <v>45689</v>
      </c>
      <c r="X4193" t="s">
        <v>64</v>
      </c>
      <c r="Y4193" t="s">
        <v>48</v>
      </c>
      <c r="Z4193">
        <v>4381.47</v>
      </c>
      <c r="AA4193">
        <v>2599.62</v>
      </c>
      <c r="AB4193">
        <v>0.59299999999999997</v>
      </c>
    </row>
    <row r="4194" spans="1:28" x14ac:dyDescent="0.25">
      <c r="A4194" t="s">
        <v>4278</v>
      </c>
      <c r="B4194" s="2">
        <v>46076.238194444442</v>
      </c>
      <c r="C4194" s="2">
        <v>46081.138194444437</v>
      </c>
      <c r="D4194" t="s">
        <v>62</v>
      </c>
      <c r="E4194" t="s">
        <v>43</v>
      </c>
      <c r="F4194" t="s">
        <v>31</v>
      </c>
      <c r="G4194" t="s">
        <v>32</v>
      </c>
      <c r="H4194" t="s">
        <v>67</v>
      </c>
      <c r="I4194" t="s">
        <v>75</v>
      </c>
      <c r="J4194">
        <v>4.9000000000000004</v>
      </c>
      <c r="K4194" t="s">
        <v>35</v>
      </c>
      <c r="L4194">
        <v>49</v>
      </c>
      <c r="M4194" s="2">
        <v>46076</v>
      </c>
      <c r="N4194" t="s">
        <v>68</v>
      </c>
      <c r="O4194">
        <v>10</v>
      </c>
      <c r="P4194">
        <v>1.3</v>
      </c>
      <c r="Q4194">
        <v>7793.59</v>
      </c>
      <c r="R4194" t="s">
        <v>37</v>
      </c>
      <c r="S4194">
        <v>5042.01</v>
      </c>
      <c r="T4194">
        <v>3.7</v>
      </c>
      <c r="U4194">
        <v>2026</v>
      </c>
      <c r="V4194" t="s">
        <v>104</v>
      </c>
      <c r="W4194" s="2">
        <v>46054</v>
      </c>
      <c r="X4194" t="s">
        <v>78</v>
      </c>
      <c r="Y4194" t="s">
        <v>48</v>
      </c>
      <c r="Z4194">
        <v>7793.59</v>
      </c>
      <c r="AA4194">
        <v>5042.01</v>
      </c>
      <c r="AB4194">
        <v>0.64700000000000002</v>
      </c>
    </row>
    <row r="4195" spans="1:28" x14ac:dyDescent="0.25">
      <c r="A4195" t="s">
        <v>4279</v>
      </c>
      <c r="B4195" s="2">
        <v>46145.114583333343</v>
      </c>
      <c r="C4195" s="2">
        <v>46149.01458333333</v>
      </c>
      <c r="D4195" t="s">
        <v>91</v>
      </c>
      <c r="E4195" t="s">
        <v>43</v>
      </c>
      <c r="F4195" t="s">
        <v>51</v>
      </c>
      <c r="G4195" t="s">
        <v>55</v>
      </c>
      <c r="H4195" t="s">
        <v>86</v>
      </c>
      <c r="I4195" t="s">
        <v>34</v>
      </c>
      <c r="J4195">
        <v>3.9</v>
      </c>
      <c r="K4195" t="s">
        <v>35</v>
      </c>
      <c r="L4195">
        <v>50</v>
      </c>
      <c r="M4195" s="2">
        <v>46145</v>
      </c>
      <c r="N4195" t="s">
        <v>36</v>
      </c>
      <c r="O4195">
        <v>8.3000000000000007</v>
      </c>
      <c r="P4195">
        <v>1.2</v>
      </c>
      <c r="Q4195">
        <v>5461.62</v>
      </c>
      <c r="R4195" t="s">
        <v>37</v>
      </c>
      <c r="S4195">
        <v>3269.2</v>
      </c>
      <c r="T4195">
        <v>3.7</v>
      </c>
      <c r="U4195">
        <v>2026</v>
      </c>
      <c r="V4195" t="s">
        <v>80</v>
      </c>
      <c r="W4195" s="2">
        <v>46143</v>
      </c>
      <c r="X4195" t="s">
        <v>39</v>
      </c>
      <c r="Y4195" t="s">
        <v>40</v>
      </c>
      <c r="Z4195">
        <v>5461.62</v>
      </c>
      <c r="AA4195">
        <v>3269.2</v>
      </c>
      <c r="AB4195">
        <v>0.59899999999999998</v>
      </c>
    </row>
    <row r="4196" spans="1:28" x14ac:dyDescent="0.25">
      <c r="A4196" t="s">
        <v>4280</v>
      </c>
      <c r="B4196" s="2">
        <v>45735.48541666667</v>
      </c>
      <c r="C4196" s="2">
        <v>45739.385416666657</v>
      </c>
      <c r="D4196" t="s">
        <v>50</v>
      </c>
      <c r="E4196" t="s">
        <v>83</v>
      </c>
      <c r="F4196" t="s">
        <v>51</v>
      </c>
      <c r="G4196" t="s">
        <v>32</v>
      </c>
      <c r="H4196" t="s">
        <v>86</v>
      </c>
      <c r="I4196" t="s">
        <v>75</v>
      </c>
      <c r="J4196">
        <v>3.9</v>
      </c>
      <c r="K4196" t="s">
        <v>35</v>
      </c>
      <c r="L4196">
        <v>59</v>
      </c>
      <c r="M4196" s="2">
        <v>45735</v>
      </c>
      <c r="N4196" t="s">
        <v>36</v>
      </c>
      <c r="O4196">
        <v>8</v>
      </c>
      <c r="P4196">
        <v>3.4</v>
      </c>
      <c r="Q4196">
        <v>6034.72</v>
      </c>
      <c r="R4196" t="s">
        <v>37</v>
      </c>
      <c r="S4196">
        <v>3899.15</v>
      </c>
      <c r="T4196">
        <v>4.0999999999999996</v>
      </c>
      <c r="U4196">
        <v>2025</v>
      </c>
      <c r="V4196" t="s">
        <v>46</v>
      </c>
      <c r="W4196" s="2">
        <v>45717</v>
      </c>
      <c r="X4196" t="s">
        <v>64</v>
      </c>
      <c r="Y4196" t="s">
        <v>48</v>
      </c>
      <c r="Z4196">
        <v>6034.72</v>
      </c>
      <c r="AA4196">
        <v>3899.15</v>
      </c>
      <c r="AB4196">
        <v>0.64600000000000002</v>
      </c>
    </row>
    <row r="4197" spans="1:28" x14ac:dyDescent="0.25">
      <c r="A4197" t="s">
        <v>4281</v>
      </c>
      <c r="B4197" s="2">
        <v>45927.236805555563</v>
      </c>
      <c r="C4197" s="2">
        <v>45931.936805555553</v>
      </c>
      <c r="D4197" t="s">
        <v>113</v>
      </c>
      <c r="E4197" t="s">
        <v>73</v>
      </c>
      <c r="F4197" t="s">
        <v>51</v>
      </c>
      <c r="G4197" t="s">
        <v>55</v>
      </c>
      <c r="H4197" t="s">
        <v>74</v>
      </c>
      <c r="I4197" t="s">
        <v>34</v>
      </c>
      <c r="J4197">
        <v>4.7</v>
      </c>
      <c r="K4197" t="s">
        <v>35</v>
      </c>
      <c r="L4197">
        <v>44</v>
      </c>
      <c r="M4197" s="2">
        <v>45927</v>
      </c>
      <c r="N4197" t="s">
        <v>76</v>
      </c>
      <c r="O4197">
        <v>7.9</v>
      </c>
      <c r="P4197">
        <v>1.6</v>
      </c>
      <c r="Q4197">
        <v>7014.21</v>
      </c>
      <c r="R4197" t="s">
        <v>37</v>
      </c>
      <c r="S4197">
        <v>4727.93</v>
      </c>
      <c r="T4197">
        <v>3.8</v>
      </c>
      <c r="U4197">
        <v>2025</v>
      </c>
      <c r="V4197" t="s">
        <v>53</v>
      </c>
      <c r="W4197" s="2">
        <v>45901</v>
      </c>
      <c r="X4197" t="s">
        <v>92</v>
      </c>
      <c r="Y4197" t="s">
        <v>40</v>
      </c>
      <c r="Z4197">
        <v>7014.21</v>
      </c>
      <c r="AA4197">
        <v>4727.93</v>
      </c>
      <c r="AB4197">
        <v>0.67400000000000004</v>
      </c>
    </row>
    <row r="4198" spans="1:28" x14ac:dyDescent="0.25">
      <c r="A4198" t="s">
        <v>4282</v>
      </c>
      <c r="B4198" s="2">
        <v>46331.723611111112</v>
      </c>
      <c r="C4198" s="2">
        <v>46339.223611111112</v>
      </c>
      <c r="D4198" t="s">
        <v>29</v>
      </c>
      <c r="E4198" t="s">
        <v>30</v>
      </c>
      <c r="F4198" t="s">
        <v>51</v>
      </c>
      <c r="G4198" t="s">
        <v>32</v>
      </c>
      <c r="H4198" t="s">
        <v>56</v>
      </c>
      <c r="I4198" t="s">
        <v>57</v>
      </c>
      <c r="J4198">
        <v>7.5</v>
      </c>
      <c r="K4198" t="s">
        <v>35</v>
      </c>
      <c r="L4198">
        <v>63</v>
      </c>
      <c r="M4198" s="2">
        <v>46331</v>
      </c>
      <c r="N4198" t="s">
        <v>68</v>
      </c>
      <c r="O4198">
        <v>7.8</v>
      </c>
      <c r="P4198">
        <v>2.5</v>
      </c>
      <c r="Q4198">
        <v>9639.68</v>
      </c>
      <c r="R4198" t="s">
        <v>37</v>
      </c>
      <c r="S4198">
        <v>7447.64</v>
      </c>
      <c r="T4198">
        <v>4.5</v>
      </c>
      <c r="U4198">
        <v>2026</v>
      </c>
      <c r="V4198" t="s">
        <v>89</v>
      </c>
      <c r="W4198" s="2">
        <v>46327</v>
      </c>
      <c r="X4198" t="s">
        <v>47</v>
      </c>
      <c r="Y4198" t="s">
        <v>48</v>
      </c>
      <c r="Z4198">
        <v>9639.68</v>
      </c>
      <c r="AA4198">
        <v>7447.64</v>
      </c>
      <c r="AB4198">
        <v>0.77300000000000002</v>
      </c>
    </row>
    <row r="4199" spans="1:28" x14ac:dyDescent="0.25">
      <c r="A4199" t="s">
        <v>4283</v>
      </c>
      <c r="B4199" s="2">
        <v>46358.679861111108</v>
      </c>
      <c r="C4199" s="2">
        <v>46359.479861111111</v>
      </c>
      <c r="D4199" t="s">
        <v>42</v>
      </c>
      <c r="E4199" t="s">
        <v>30</v>
      </c>
      <c r="F4199" t="s">
        <v>51</v>
      </c>
      <c r="G4199" t="s">
        <v>44</v>
      </c>
      <c r="H4199" t="s">
        <v>67</v>
      </c>
      <c r="I4199" t="s">
        <v>34</v>
      </c>
      <c r="J4199">
        <v>0.8</v>
      </c>
      <c r="K4199" t="s">
        <v>58</v>
      </c>
      <c r="L4199">
        <v>66</v>
      </c>
      <c r="M4199" s="2">
        <v>46358</v>
      </c>
      <c r="N4199" t="s">
        <v>36</v>
      </c>
      <c r="O4199">
        <v>8.1999999999999993</v>
      </c>
      <c r="P4199">
        <v>1.3</v>
      </c>
      <c r="Q4199">
        <v>3606.16</v>
      </c>
      <c r="R4199" t="s">
        <v>37</v>
      </c>
      <c r="S4199">
        <v>2522.4899999999998</v>
      </c>
      <c r="T4199">
        <v>3.6</v>
      </c>
      <c r="U4199">
        <v>2026</v>
      </c>
      <c r="V4199" t="s">
        <v>63</v>
      </c>
      <c r="W4199" s="2">
        <v>46357</v>
      </c>
      <c r="X4199" t="s">
        <v>64</v>
      </c>
      <c r="Y4199" t="s">
        <v>48</v>
      </c>
      <c r="Z4199">
        <v>3606.16</v>
      </c>
      <c r="AA4199">
        <v>2522.4899999999998</v>
      </c>
      <c r="AB4199">
        <v>0.69899999999999995</v>
      </c>
    </row>
    <row r="4200" spans="1:28" x14ac:dyDescent="0.25">
      <c r="A4200" t="s">
        <v>4284</v>
      </c>
      <c r="B4200" s="2">
        <v>46385.838194444441</v>
      </c>
      <c r="C4200" s="2">
        <v>46388.238194444442</v>
      </c>
      <c r="D4200" t="s">
        <v>72</v>
      </c>
      <c r="E4200" t="s">
        <v>30</v>
      </c>
      <c r="F4200" t="s">
        <v>51</v>
      </c>
      <c r="G4200" t="s">
        <v>55</v>
      </c>
      <c r="H4200" t="s">
        <v>86</v>
      </c>
      <c r="I4200" t="s">
        <v>57</v>
      </c>
      <c r="J4200">
        <v>2.4</v>
      </c>
      <c r="K4200" t="s">
        <v>35</v>
      </c>
      <c r="L4200">
        <v>48</v>
      </c>
      <c r="M4200" s="2">
        <v>46385</v>
      </c>
      <c r="N4200" t="s">
        <v>36</v>
      </c>
      <c r="O4200">
        <v>8.1999999999999993</v>
      </c>
      <c r="P4200">
        <v>1.3</v>
      </c>
      <c r="Q4200">
        <v>6155.45</v>
      </c>
      <c r="R4200" t="s">
        <v>77</v>
      </c>
      <c r="S4200">
        <v>4241.9399999999996</v>
      </c>
      <c r="T4200">
        <v>4</v>
      </c>
      <c r="U4200">
        <v>2026</v>
      </c>
      <c r="V4200" t="s">
        <v>63</v>
      </c>
      <c r="W4200" s="2">
        <v>46357</v>
      </c>
      <c r="X4200" t="s">
        <v>70</v>
      </c>
      <c r="Y4200" t="s">
        <v>48</v>
      </c>
      <c r="Z4200">
        <v>6155.45</v>
      </c>
      <c r="AA4200">
        <v>4241.9399999999996</v>
      </c>
      <c r="AB4200">
        <v>0.68899999999999995</v>
      </c>
    </row>
    <row r="4201" spans="1:28" x14ac:dyDescent="0.25">
      <c r="A4201" t="s">
        <v>4285</v>
      </c>
      <c r="B4201" s="2">
        <v>45972.37777777778</v>
      </c>
      <c r="C4201" s="2">
        <v>45972.87777777778</v>
      </c>
      <c r="D4201" t="s">
        <v>42</v>
      </c>
      <c r="E4201" t="s">
        <v>83</v>
      </c>
      <c r="F4201" t="s">
        <v>51</v>
      </c>
      <c r="G4201" t="s">
        <v>55</v>
      </c>
      <c r="H4201" t="s">
        <v>56</v>
      </c>
      <c r="I4201" t="s">
        <v>57</v>
      </c>
      <c r="J4201">
        <v>0.5</v>
      </c>
      <c r="K4201" t="s">
        <v>58</v>
      </c>
      <c r="L4201">
        <v>97</v>
      </c>
      <c r="M4201" s="2">
        <v>45972</v>
      </c>
      <c r="N4201" t="s">
        <v>36</v>
      </c>
      <c r="O4201">
        <v>12</v>
      </c>
      <c r="P4201">
        <v>2</v>
      </c>
      <c r="Q4201">
        <v>2849.65</v>
      </c>
      <c r="R4201" t="s">
        <v>37</v>
      </c>
      <c r="S4201">
        <v>1450.53</v>
      </c>
      <c r="T4201">
        <v>3.5</v>
      </c>
      <c r="U4201">
        <v>2025</v>
      </c>
      <c r="V4201" t="s">
        <v>89</v>
      </c>
      <c r="W4201" s="2">
        <v>45962</v>
      </c>
      <c r="X4201" t="s">
        <v>70</v>
      </c>
      <c r="Y4201" t="s">
        <v>48</v>
      </c>
      <c r="Z4201">
        <v>2849.65</v>
      </c>
      <c r="AA4201">
        <v>1450.53</v>
      </c>
      <c r="AB4201">
        <v>0.50900000000000001</v>
      </c>
    </row>
    <row r="4202" spans="1:28" x14ac:dyDescent="0.25">
      <c r="A4202" t="s">
        <v>4286</v>
      </c>
      <c r="B4202" s="2">
        <v>45825.717361111107</v>
      </c>
      <c r="C4202" s="2">
        <v>45829.217361111107</v>
      </c>
      <c r="D4202" t="s">
        <v>91</v>
      </c>
      <c r="E4202" t="s">
        <v>43</v>
      </c>
      <c r="F4202" t="s">
        <v>31</v>
      </c>
      <c r="G4202" t="s">
        <v>44</v>
      </c>
      <c r="H4202" t="s">
        <v>74</v>
      </c>
      <c r="I4202" t="s">
        <v>75</v>
      </c>
      <c r="J4202">
        <v>3.5</v>
      </c>
      <c r="K4202" t="s">
        <v>35</v>
      </c>
      <c r="L4202">
        <v>48</v>
      </c>
      <c r="M4202" s="2">
        <v>45825</v>
      </c>
      <c r="N4202" t="s">
        <v>68</v>
      </c>
      <c r="O4202">
        <v>9.8000000000000007</v>
      </c>
      <c r="P4202">
        <v>1.3</v>
      </c>
      <c r="Q4202">
        <v>7020.78</v>
      </c>
      <c r="R4202" t="s">
        <v>59</v>
      </c>
      <c r="S4202">
        <v>4042.54</v>
      </c>
      <c r="T4202">
        <v>4</v>
      </c>
      <c r="U4202">
        <v>2025</v>
      </c>
      <c r="V4202" t="s">
        <v>110</v>
      </c>
      <c r="W4202" s="2">
        <v>45809</v>
      </c>
      <c r="X4202" t="s">
        <v>70</v>
      </c>
      <c r="Y4202" t="s">
        <v>48</v>
      </c>
      <c r="Z4202">
        <v>7020.78</v>
      </c>
      <c r="AA4202">
        <v>4042.54</v>
      </c>
      <c r="AB4202">
        <v>0.57599999999999996</v>
      </c>
    </row>
    <row r="4203" spans="1:28" x14ac:dyDescent="0.25">
      <c r="A4203" t="s">
        <v>4287</v>
      </c>
      <c r="B4203" s="2">
        <v>45996.132638888892</v>
      </c>
      <c r="C4203" s="2">
        <v>45997.832638888889</v>
      </c>
      <c r="D4203" t="s">
        <v>42</v>
      </c>
      <c r="E4203" t="s">
        <v>30</v>
      </c>
      <c r="F4203" t="s">
        <v>152</v>
      </c>
      <c r="G4203" t="s">
        <v>55</v>
      </c>
      <c r="H4203" t="s">
        <v>67</v>
      </c>
      <c r="I4203" t="s">
        <v>34</v>
      </c>
      <c r="J4203">
        <v>1.7</v>
      </c>
      <c r="K4203" t="s">
        <v>35</v>
      </c>
      <c r="L4203">
        <v>68</v>
      </c>
      <c r="M4203" s="2">
        <v>45996</v>
      </c>
      <c r="N4203" t="s">
        <v>36</v>
      </c>
      <c r="O4203">
        <v>11.8</v>
      </c>
      <c r="P4203">
        <v>2.2000000000000002</v>
      </c>
      <c r="Q4203">
        <v>4673.68</v>
      </c>
      <c r="R4203" t="s">
        <v>37</v>
      </c>
      <c r="S4203">
        <v>2636.96</v>
      </c>
      <c r="T4203">
        <v>3.9</v>
      </c>
      <c r="U4203">
        <v>2025</v>
      </c>
      <c r="V4203" t="s">
        <v>63</v>
      </c>
      <c r="W4203" s="2">
        <v>45992</v>
      </c>
      <c r="X4203" t="s">
        <v>81</v>
      </c>
      <c r="Y4203" t="s">
        <v>48</v>
      </c>
      <c r="Z4203">
        <v>4673.68</v>
      </c>
      <c r="AA4203">
        <v>2636.96</v>
      </c>
      <c r="AB4203">
        <v>0.56399999999999995</v>
      </c>
    </row>
    <row r="4204" spans="1:28" x14ac:dyDescent="0.25">
      <c r="A4204" t="s">
        <v>4288</v>
      </c>
      <c r="B4204" s="2">
        <v>45850.22152777778</v>
      </c>
      <c r="C4204" s="2">
        <v>45850.72152777778</v>
      </c>
      <c r="D4204" t="s">
        <v>42</v>
      </c>
      <c r="E4204" t="s">
        <v>73</v>
      </c>
      <c r="F4204" t="s">
        <v>31</v>
      </c>
      <c r="G4204" t="s">
        <v>32</v>
      </c>
      <c r="H4204" t="s">
        <v>33</v>
      </c>
      <c r="I4204" t="s">
        <v>34</v>
      </c>
      <c r="J4204">
        <v>0.5</v>
      </c>
      <c r="K4204" t="s">
        <v>35</v>
      </c>
      <c r="L4204">
        <v>82</v>
      </c>
      <c r="M4204" s="2">
        <v>45850</v>
      </c>
      <c r="N4204" t="s">
        <v>36</v>
      </c>
      <c r="O4204">
        <v>9.8000000000000007</v>
      </c>
      <c r="P4204">
        <v>1.9</v>
      </c>
      <c r="Q4204">
        <v>3337.71</v>
      </c>
      <c r="R4204" t="s">
        <v>77</v>
      </c>
      <c r="S4204">
        <v>1702.83</v>
      </c>
      <c r="T4204">
        <v>3.8</v>
      </c>
      <c r="U4204">
        <v>2025</v>
      </c>
      <c r="V4204" t="s">
        <v>107</v>
      </c>
      <c r="W4204" s="2">
        <v>45839</v>
      </c>
      <c r="X4204" t="s">
        <v>92</v>
      </c>
      <c r="Y4204" t="s">
        <v>40</v>
      </c>
      <c r="Z4204">
        <v>3337.71</v>
      </c>
      <c r="AA4204">
        <v>1702.83</v>
      </c>
      <c r="AB4204">
        <v>0.51</v>
      </c>
    </row>
    <row r="4205" spans="1:28" x14ac:dyDescent="0.25">
      <c r="A4205" t="s">
        <v>4289</v>
      </c>
      <c r="B4205" s="2">
        <v>46110.402083333327</v>
      </c>
      <c r="C4205" s="2">
        <v>46117.502083333333</v>
      </c>
      <c r="D4205" t="s">
        <v>29</v>
      </c>
      <c r="E4205" t="s">
        <v>43</v>
      </c>
      <c r="F4205" t="s">
        <v>31</v>
      </c>
      <c r="G4205" t="s">
        <v>32</v>
      </c>
      <c r="H4205" t="s">
        <v>74</v>
      </c>
      <c r="I4205" t="s">
        <v>75</v>
      </c>
      <c r="J4205">
        <v>7.1</v>
      </c>
      <c r="K4205" t="s">
        <v>35</v>
      </c>
      <c r="L4205">
        <v>32</v>
      </c>
      <c r="M4205" s="2">
        <v>46110</v>
      </c>
      <c r="N4205" t="s">
        <v>36</v>
      </c>
      <c r="O4205">
        <v>7.9</v>
      </c>
      <c r="P4205">
        <v>2.2999999999999998</v>
      </c>
      <c r="Q4205">
        <v>8718.1299999999992</v>
      </c>
      <c r="R4205" t="s">
        <v>37</v>
      </c>
      <c r="S4205">
        <v>6464.94</v>
      </c>
      <c r="T4205">
        <v>4.4000000000000004</v>
      </c>
      <c r="U4205">
        <v>2026</v>
      </c>
      <c r="V4205" t="s">
        <v>46</v>
      </c>
      <c r="W4205" s="2">
        <v>46082</v>
      </c>
      <c r="X4205" t="s">
        <v>39</v>
      </c>
      <c r="Y4205" t="s">
        <v>40</v>
      </c>
      <c r="Z4205">
        <v>8718.1299999999992</v>
      </c>
      <c r="AA4205">
        <v>6464.94</v>
      </c>
      <c r="AB4205">
        <v>0.74199999999999999</v>
      </c>
    </row>
    <row r="4206" spans="1:28" x14ac:dyDescent="0.25">
      <c r="A4206" t="s">
        <v>4290</v>
      </c>
      <c r="B4206" s="2">
        <v>45940.32916666667</v>
      </c>
      <c r="C4206" s="2">
        <v>45944.32916666667</v>
      </c>
      <c r="D4206" t="s">
        <v>62</v>
      </c>
      <c r="E4206" t="s">
        <v>30</v>
      </c>
      <c r="F4206" t="s">
        <v>31</v>
      </c>
      <c r="G4206" t="s">
        <v>32</v>
      </c>
      <c r="H4206" t="s">
        <v>56</v>
      </c>
      <c r="I4206" t="s">
        <v>34</v>
      </c>
      <c r="J4206">
        <v>4</v>
      </c>
      <c r="K4206" t="s">
        <v>35</v>
      </c>
      <c r="L4206">
        <v>56</v>
      </c>
      <c r="M4206" s="2">
        <v>45940</v>
      </c>
      <c r="N4206" t="s">
        <v>36</v>
      </c>
      <c r="O4206">
        <v>7.9</v>
      </c>
      <c r="P4206">
        <v>0.6</v>
      </c>
      <c r="Q4206">
        <v>6779.79</v>
      </c>
      <c r="R4206" t="s">
        <v>37</v>
      </c>
      <c r="S4206">
        <v>4908.3599999999997</v>
      </c>
      <c r="T4206">
        <v>4.0999999999999996</v>
      </c>
      <c r="U4206">
        <v>2025</v>
      </c>
      <c r="V4206" t="s">
        <v>97</v>
      </c>
      <c r="W4206" s="2">
        <v>45931</v>
      </c>
      <c r="X4206" t="s">
        <v>81</v>
      </c>
      <c r="Y4206" t="s">
        <v>48</v>
      </c>
      <c r="Z4206">
        <v>6779.79</v>
      </c>
      <c r="AA4206">
        <v>4908.3599999999997</v>
      </c>
      <c r="AB4206">
        <v>0.72399999999999998</v>
      </c>
    </row>
    <row r="4207" spans="1:28" x14ac:dyDescent="0.25">
      <c r="A4207" t="s">
        <v>4291</v>
      </c>
      <c r="B4207" s="2">
        <v>45993.441666666673</v>
      </c>
      <c r="C4207" s="2">
        <v>45993.941666666673</v>
      </c>
      <c r="D4207" t="s">
        <v>42</v>
      </c>
      <c r="E4207" t="s">
        <v>73</v>
      </c>
      <c r="F4207" t="s">
        <v>31</v>
      </c>
      <c r="G4207" t="s">
        <v>32</v>
      </c>
      <c r="H4207" t="s">
        <v>67</v>
      </c>
      <c r="I4207" t="s">
        <v>34</v>
      </c>
      <c r="J4207">
        <v>0.5</v>
      </c>
      <c r="K4207" t="s">
        <v>35</v>
      </c>
      <c r="L4207">
        <v>63</v>
      </c>
      <c r="M4207" s="2">
        <v>45993</v>
      </c>
      <c r="N4207" t="s">
        <v>68</v>
      </c>
      <c r="O4207">
        <v>7.9</v>
      </c>
      <c r="P4207">
        <v>2.7</v>
      </c>
      <c r="Q4207">
        <v>2355.85</v>
      </c>
      <c r="R4207" t="s">
        <v>77</v>
      </c>
      <c r="S4207">
        <v>1689.3</v>
      </c>
      <c r="T4207">
        <v>4</v>
      </c>
      <c r="U4207">
        <v>2025</v>
      </c>
      <c r="V4207" t="s">
        <v>63</v>
      </c>
      <c r="W4207" s="2">
        <v>45992</v>
      </c>
      <c r="X4207" t="s">
        <v>70</v>
      </c>
      <c r="Y4207" t="s">
        <v>48</v>
      </c>
      <c r="Z4207">
        <v>2355.85</v>
      </c>
      <c r="AA4207">
        <v>1689.3</v>
      </c>
      <c r="AB4207">
        <v>0.71699999999999997</v>
      </c>
    </row>
    <row r="4208" spans="1:28" x14ac:dyDescent="0.25">
      <c r="A4208" t="s">
        <v>4292</v>
      </c>
      <c r="B4208" s="2">
        <v>46047.29583333333</v>
      </c>
      <c r="C4208" s="2">
        <v>46053.395833333343</v>
      </c>
      <c r="D4208" t="s">
        <v>29</v>
      </c>
      <c r="E4208" t="s">
        <v>73</v>
      </c>
      <c r="F4208" t="s">
        <v>51</v>
      </c>
      <c r="G4208" t="s">
        <v>44</v>
      </c>
      <c r="H4208" t="s">
        <v>86</v>
      </c>
      <c r="I4208" t="s">
        <v>34</v>
      </c>
      <c r="J4208">
        <v>6.1</v>
      </c>
      <c r="K4208" t="s">
        <v>35</v>
      </c>
      <c r="L4208">
        <v>60</v>
      </c>
      <c r="M4208" s="2">
        <v>46047</v>
      </c>
      <c r="N4208" t="s">
        <v>68</v>
      </c>
      <c r="O4208">
        <v>8.1999999999999993</v>
      </c>
      <c r="P4208">
        <v>2.9</v>
      </c>
      <c r="Q4208">
        <v>7876.16</v>
      </c>
      <c r="R4208" t="s">
        <v>77</v>
      </c>
      <c r="S4208">
        <v>4197.7700000000004</v>
      </c>
      <c r="T4208">
        <v>4.4000000000000004</v>
      </c>
      <c r="U4208">
        <v>2026</v>
      </c>
      <c r="V4208" t="s">
        <v>69</v>
      </c>
      <c r="W4208" s="2">
        <v>46023</v>
      </c>
      <c r="X4208" t="s">
        <v>39</v>
      </c>
      <c r="Y4208" t="s">
        <v>40</v>
      </c>
      <c r="Z4208">
        <v>7876.16</v>
      </c>
      <c r="AA4208">
        <v>4197.7700000000004</v>
      </c>
      <c r="AB4208">
        <v>0.53300000000000003</v>
      </c>
    </row>
    <row r="4209" spans="1:28" x14ac:dyDescent="0.25">
      <c r="A4209" t="s">
        <v>4293</v>
      </c>
      <c r="B4209" s="2">
        <v>46182.751388888893</v>
      </c>
      <c r="C4209" s="2">
        <v>46188.851388888892</v>
      </c>
      <c r="D4209" t="s">
        <v>29</v>
      </c>
      <c r="E4209" t="s">
        <v>30</v>
      </c>
      <c r="F4209" t="s">
        <v>31</v>
      </c>
      <c r="G4209" t="s">
        <v>32</v>
      </c>
      <c r="H4209" t="s">
        <v>56</v>
      </c>
      <c r="I4209" t="s">
        <v>34</v>
      </c>
      <c r="J4209">
        <v>6.1</v>
      </c>
      <c r="K4209" t="s">
        <v>35</v>
      </c>
      <c r="L4209">
        <v>32</v>
      </c>
      <c r="M4209" s="2">
        <v>46182</v>
      </c>
      <c r="N4209" t="s">
        <v>36</v>
      </c>
      <c r="O4209">
        <v>8.3000000000000007</v>
      </c>
      <c r="P4209">
        <v>2.9</v>
      </c>
      <c r="Q4209">
        <v>7358.8</v>
      </c>
      <c r="R4209" t="s">
        <v>77</v>
      </c>
      <c r="S4209">
        <v>4856.16</v>
      </c>
      <c r="T4209">
        <v>4</v>
      </c>
      <c r="U4209">
        <v>2026</v>
      </c>
      <c r="V4209" t="s">
        <v>110</v>
      </c>
      <c r="W4209" s="2">
        <v>46174</v>
      </c>
      <c r="X4209" t="s">
        <v>70</v>
      </c>
      <c r="Y4209" t="s">
        <v>48</v>
      </c>
      <c r="Z4209">
        <v>7358.8</v>
      </c>
      <c r="AA4209">
        <v>4856.16</v>
      </c>
      <c r="AB4209">
        <v>0.66</v>
      </c>
    </row>
    <row r="4210" spans="1:28" x14ac:dyDescent="0.25">
      <c r="A4210" t="s">
        <v>4294</v>
      </c>
      <c r="B4210" s="2">
        <v>45897.066666666673</v>
      </c>
      <c r="C4210" s="2">
        <v>45900.466666666667</v>
      </c>
      <c r="D4210" t="s">
        <v>72</v>
      </c>
      <c r="E4210" t="s">
        <v>30</v>
      </c>
      <c r="F4210" t="s">
        <v>51</v>
      </c>
      <c r="G4210" t="s">
        <v>32</v>
      </c>
      <c r="H4210" t="s">
        <v>74</v>
      </c>
      <c r="I4210" t="s">
        <v>34</v>
      </c>
      <c r="J4210">
        <v>3.4</v>
      </c>
      <c r="K4210" t="s">
        <v>35</v>
      </c>
      <c r="L4210">
        <v>48</v>
      </c>
      <c r="M4210" s="2">
        <v>45897</v>
      </c>
      <c r="N4210" t="s">
        <v>36</v>
      </c>
      <c r="O4210">
        <v>7.8</v>
      </c>
      <c r="P4210">
        <v>2.4</v>
      </c>
      <c r="Q4210">
        <v>6820.26</v>
      </c>
      <c r="R4210" t="s">
        <v>37</v>
      </c>
      <c r="S4210">
        <v>4352.74</v>
      </c>
      <c r="T4210">
        <v>4.5999999999999996</v>
      </c>
      <c r="U4210">
        <v>2025</v>
      </c>
      <c r="V4210" t="s">
        <v>87</v>
      </c>
      <c r="W4210" s="2">
        <v>45870</v>
      </c>
      <c r="X4210" t="s">
        <v>47</v>
      </c>
      <c r="Y4210" t="s">
        <v>48</v>
      </c>
      <c r="Z4210">
        <v>6820.26</v>
      </c>
      <c r="AA4210">
        <v>4352.74</v>
      </c>
      <c r="AB4210">
        <v>0.63800000000000001</v>
      </c>
    </row>
    <row r="4211" spans="1:28" x14ac:dyDescent="0.25">
      <c r="A4211" t="s">
        <v>4295</v>
      </c>
      <c r="B4211" s="2">
        <v>46140.34375</v>
      </c>
      <c r="C4211" s="2">
        <v>46148.443749999999</v>
      </c>
      <c r="D4211" t="s">
        <v>29</v>
      </c>
      <c r="E4211" t="s">
        <v>73</v>
      </c>
      <c r="F4211" t="s">
        <v>31</v>
      </c>
      <c r="G4211" t="s">
        <v>44</v>
      </c>
      <c r="H4211" t="s">
        <v>67</v>
      </c>
      <c r="I4211" t="s">
        <v>34</v>
      </c>
      <c r="J4211">
        <v>8.1</v>
      </c>
      <c r="K4211" t="s">
        <v>35</v>
      </c>
      <c r="L4211">
        <v>30</v>
      </c>
      <c r="M4211" s="2">
        <v>46140</v>
      </c>
      <c r="N4211" t="s">
        <v>76</v>
      </c>
      <c r="O4211">
        <v>11.9</v>
      </c>
      <c r="P4211">
        <v>2.9</v>
      </c>
      <c r="Q4211">
        <v>8679.7000000000007</v>
      </c>
      <c r="R4211" t="s">
        <v>37</v>
      </c>
      <c r="S4211">
        <v>5761.26</v>
      </c>
      <c r="T4211">
        <v>4.2</v>
      </c>
      <c r="U4211">
        <v>2026</v>
      </c>
      <c r="V4211" t="s">
        <v>38</v>
      </c>
      <c r="W4211" s="2">
        <v>46113</v>
      </c>
      <c r="X4211" t="s">
        <v>70</v>
      </c>
      <c r="Y4211" t="s">
        <v>48</v>
      </c>
      <c r="Z4211">
        <v>8679.7000000000007</v>
      </c>
      <c r="AA4211">
        <v>5761.26</v>
      </c>
      <c r="AB4211">
        <v>0.66400000000000003</v>
      </c>
    </row>
    <row r="4212" spans="1:28" x14ac:dyDescent="0.25">
      <c r="A4212" t="s">
        <v>4296</v>
      </c>
      <c r="B4212" s="2">
        <v>46316.458333333343</v>
      </c>
      <c r="C4212" s="2">
        <v>46321.658333333333</v>
      </c>
      <c r="D4212" t="s">
        <v>91</v>
      </c>
      <c r="E4212" t="s">
        <v>73</v>
      </c>
      <c r="F4212" t="s">
        <v>31</v>
      </c>
      <c r="G4212" t="s">
        <v>44</v>
      </c>
      <c r="H4212" t="s">
        <v>56</v>
      </c>
      <c r="I4212" t="s">
        <v>34</v>
      </c>
      <c r="J4212">
        <v>5.2</v>
      </c>
      <c r="K4212" t="s">
        <v>35</v>
      </c>
      <c r="L4212">
        <v>61</v>
      </c>
      <c r="M4212" s="2">
        <v>46316</v>
      </c>
      <c r="N4212" t="s">
        <v>76</v>
      </c>
      <c r="O4212">
        <v>11.8</v>
      </c>
      <c r="P4212">
        <v>0.1</v>
      </c>
      <c r="Q4212">
        <v>8784.1</v>
      </c>
      <c r="R4212" t="s">
        <v>37</v>
      </c>
      <c r="S4212">
        <v>6291</v>
      </c>
      <c r="T4212">
        <v>2.9</v>
      </c>
      <c r="U4212">
        <v>2026</v>
      </c>
      <c r="V4212" t="s">
        <v>97</v>
      </c>
      <c r="W4212" s="2">
        <v>46296</v>
      </c>
      <c r="X4212" t="s">
        <v>64</v>
      </c>
      <c r="Y4212" t="s">
        <v>48</v>
      </c>
      <c r="Z4212">
        <v>8784.1</v>
      </c>
      <c r="AA4212">
        <v>6291</v>
      </c>
      <c r="AB4212">
        <v>0.71599999999999997</v>
      </c>
    </row>
    <row r="4213" spans="1:28" x14ac:dyDescent="0.25">
      <c r="A4213" t="s">
        <v>4297</v>
      </c>
      <c r="B4213" s="2">
        <v>46373.90347222222</v>
      </c>
      <c r="C4213" s="2">
        <v>46377.003472222219</v>
      </c>
      <c r="D4213" t="s">
        <v>72</v>
      </c>
      <c r="E4213" t="s">
        <v>83</v>
      </c>
      <c r="F4213" t="s">
        <v>31</v>
      </c>
      <c r="G4213" t="s">
        <v>55</v>
      </c>
      <c r="H4213" t="s">
        <v>52</v>
      </c>
      <c r="I4213" t="s">
        <v>34</v>
      </c>
      <c r="J4213">
        <v>3.1</v>
      </c>
      <c r="K4213" t="s">
        <v>35</v>
      </c>
      <c r="L4213">
        <v>84</v>
      </c>
      <c r="M4213" s="2">
        <v>46373</v>
      </c>
      <c r="N4213" t="s">
        <v>68</v>
      </c>
      <c r="O4213">
        <v>10.1</v>
      </c>
      <c r="P4213">
        <v>2.6</v>
      </c>
      <c r="Q4213">
        <v>4936.1400000000003</v>
      </c>
      <c r="R4213" t="s">
        <v>37</v>
      </c>
      <c r="S4213">
        <v>2508.42</v>
      </c>
      <c r="T4213">
        <v>3.8</v>
      </c>
      <c r="U4213">
        <v>2026</v>
      </c>
      <c r="V4213" t="s">
        <v>63</v>
      </c>
      <c r="W4213" s="2">
        <v>46357</v>
      </c>
      <c r="X4213" t="s">
        <v>47</v>
      </c>
      <c r="Y4213" t="s">
        <v>48</v>
      </c>
      <c r="Z4213">
        <v>4936.1400000000003</v>
      </c>
      <c r="AA4213">
        <v>2508.42</v>
      </c>
      <c r="AB4213">
        <v>0.50800000000000001</v>
      </c>
    </row>
    <row r="4214" spans="1:28" x14ac:dyDescent="0.25">
      <c r="A4214" t="s">
        <v>4298</v>
      </c>
      <c r="B4214" s="2">
        <v>46249.894444444442</v>
      </c>
      <c r="C4214" s="2">
        <v>46254.394444444442</v>
      </c>
      <c r="D4214" t="s">
        <v>113</v>
      </c>
      <c r="E4214" t="s">
        <v>30</v>
      </c>
      <c r="F4214" t="s">
        <v>51</v>
      </c>
      <c r="G4214" t="s">
        <v>32</v>
      </c>
      <c r="H4214" t="s">
        <v>33</v>
      </c>
      <c r="I4214" t="s">
        <v>34</v>
      </c>
      <c r="J4214">
        <v>4.5</v>
      </c>
      <c r="K4214" t="s">
        <v>35</v>
      </c>
      <c r="L4214">
        <v>39</v>
      </c>
      <c r="M4214" s="2">
        <v>46249</v>
      </c>
      <c r="N4214" t="s">
        <v>36</v>
      </c>
      <c r="O4214">
        <v>7.9</v>
      </c>
      <c r="P4214">
        <v>2.4</v>
      </c>
      <c r="Q4214">
        <v>5009.3500000000004</v>
      </c>
      <c r="R4214" t="s">
        <v>37</v>
      </c>
      <c r="S4214">
        <v>2691.69</v>
      </c>
      <c r="T4214">
        <v>4.7</v>
      </c>
      <c r="U4214">
        <v>2026</v>
      </c>
      <c r="V4214" t="s">
        <v>87</v>
      </c>
      <c r="W4214" s="2">
        <v>46235</v>
      </c>
      <c r="X4214" t="s">
        <v>92</v>
      </c>
      <c r="Y4214" t="s">
        <v>40</v>
      </c>
      <c r="Z4214">
        <v>5009.3500000000004</v>
      </c>
      <c r="AA4214">
        <v>2691.69</v>
      </c>
      <c r="AB4214">
        <v>0.53700000000000003</v>
      </c>
    </row>
    <row r="4215" spans="1:28" x14ac:dyDescent="0.25">
      <c r="A4215" t="s">
        <v>4299</v>
      </c>
      <c r="B4215" s="2">
        <v>46212.005555555559</v>
      </c>
      <c r="C4215" s="2">
        <v>46214.005555555559</v>
      </c>
      <c r="D4215" t="s">
        <v>72</v>
      </c>
      <c r="E4215" t="s">
        <v>43</v>
      </c>
      <c r="F4215" t="s">
        <v>51</v>
      </c>
      <c r="G4215" t="s">
        <v>32</v>
      </c>
      <c r="H4215" t="s">
        <v>56</v>
      </c>
      <c r="I4215" t="s">
        <v>57</v>
      </c>
      <c r="J4215">
        <v>2</v>
      </c>
      <c r="K4215" t="s">
        <v>35</v>
      </c>
      <c r="L4215">
        <v>42</v>
      </c>
      <c r="M4215" s="2">
        <v>46212</v>
      </c>
      <c r="N4215" t="s">
        <v>36</v>
      </c>
      <c r="O4215">
        <v>7.8</v>
      </c>
      <c r="P4215">
        <v>0</v>
      </c>
      <c r="Q4215">
        <v>3368.49</v>
      </c>
      <c r="R4215" t="s">
        <v>77</v>
      </c>
      <c r="S4215">
        <v>1901.11</v>
      </c>
      <c r="T4215">
        <v>4.5</v>
      </c>
      <c r="U4215">
        <v>2026</v>
      </c>
      <c r="V4215" t="s">
        <v>107</v>
      </c>
      <c r="W4215" s="2">
        <v>46204</v>
      </c>
      <c r="X4215" t="s">
        <v>47</v>
      </c>
      <c r="Y4215" t="s">
        <v>48</v>
      </c>
      <c r="Z4215">
        <v>3368.49</v>
      </c>
      <c r="AA4215">
        <v>1901.11</v>
      </c>
      <c r="AB4215">
        <v>0.56399999999999995</v>
      </c>
    </row>
    <row r="4216" spans="1:28" x14ac:dyDescent="0.25">
      <c r="A4216" t="s">
        <v>4300</v>
      </c>
      <c r="B4216" s="2">
        <v>46115.316666666673</v>
      </c>
      <c r="C4216" s="2">
        <v>46118.416666666657</v>
      </c>
      <c r="D4216" t="s">
        <v>72</v>
      </c>
      <c r="E4216" t="s">
        <v>83</v>
      </c>
      <c r="F4216" t="s">
        <v>31</v>
      </c>
      <c r="G4216" t="s">
        <v>55</v>
      </c>
      <c r="H4216" t="s">
        <v>74</v>
      </c>
      <c r="I4216" t="s">
        <v>75</v>
      </c>
      <c r="J4216">
        <v>3.1</v>
      </c>
      <c r="K4216" t="s">
        <v>35</v>
      </c>
      <c r="L4216">
        <v>93</v>
      </c>
      <c r="M4216" s="2">
        <v>46115</v>
      </c>
      <c r="N4216" t="s">
        <v>36</v>
      </c>
      <c r="O4216">
        <v>12.3</v>
      </c>
      <c r="P4216">
        <v>0.9</v>
      </c>
      <c r="Q4216">
        <v>4628.12</v>
      </c>
      <c r="R4216" t="s">
        <v>59</v>
      </c>
      <c r="S4216">
        <v>2874.88</v>
      </c>
      <c r="T4216">
        <v>3.7</v>
      </c>
      <c r="U4216">
        <v>2026</v>
      </c>
      <c r="V4216" t="s">
        <v>38</v>
      </c>
      <c r="W4216" s="2">
        <v>46113</v>
      </c>
      <c r="X4216" t="s">
        <v>81</v>
      </c>
      <c r="Y4216" t="s">
        <v>48</v>
      </c>
      <c r="Z4216">
        <v>4628.12</v>
      </c>
      <c r="AA4216">
        <v>2874.88</v>
      </c>
      <c r="AB4216">
        <v>0.621</v>
      </c>
    </row>
    <row r="4217" spans="1:28" x14ac:dyDescent="0.25">
      <c r="A4217" t="s">
        <v>4301</v>
      </c>
      <c r="B4217" s="2">
        <v>45746.188888888893</v>
      </c>
      <c r="C4217" s="2">
        <v>45747.988888888889</v>
      </c>
      <c r="D4217" t="s">
        <v>50</v>
      </c>
      <c r="E4217" t="s">
        <v>30</v>
      </c>
      <c r="F4217" t="s">
        <v>31</v>
      </c>
      <c r="G4217" t="s">
        <v>44</v>
      </c>
      <c r="H4217" t="s">
        <v>74</v>
      </c>
      <c r="I4217" t="s">
        <v>34</v>
      </c>
      <c r="J4217">
        <v>1.8</v>
      </c>
      <c r="K4217" t="s">
        <v>35</v>
      </c>
      <c r="L4217">
        <v>50</v>
      </c>
      <c r="M4217" s="2">
        <v>45746</v>
      </c>
      <c r="N4217" t="s">
        <v>76</v>
      </c>
      <c r="O4217">
        <v>10.1</v>
      </c>
      <c r="P4217">
        <v>0.2</v>
      </c>
      <c r="Q4217">
        <v>5522.1</v>
      </c>
      <c r="R4217" t="s">
        <v>37</v>
      </c>
      <c r="S4217">
        <v>3620.94</v>
      </c>
      <c r="T4217">
        <v>3.9</v>
      </c>
      <c r="U4217">
        <v>2025</v>
      </c>
      <c r="V4217" t="s">
        <v>46</v>
      </c>
      <c r="W4217" s="2">
        <v>45717</v>
      </c>
      <c r="X4217" t="s">
        <v>39</v>
      </c>
      <c r="Y4217" t="s">
        <v>40</v>
      </c>
      <c r="Z4217">
        <v>5522.1</v>
      </c>
      <c r="AA4217">
        <v>3620.94</v>
      </c>
      <c r="AB4217">
        <v>0.65600000000000003</v>
      </c>
    </row>
    <row r="4218" spans="1:28" x14ac:dyDescent="0.25">
      <c r="A4218" t="s">
        <v>4302</v>
      </c>
      <c r="B4218" s="2">
        <v>46317.652083333327</v>
      </c>
      <c r="C4218" s="2">
        <v>46321.052083333343</v>
      </c>
      <c r="D4218" t="s">
        <v>72</v>
      </c>
      <c r="E4218" t="s">
        <v>73</v>
      </c>
      <c r="F4218" t="s">
        <v>51</v>
      </c>
      <c r="G4218" t="s">
        <v>32</v>
      </c>
      <c r="H4218" t="s">
        <v>86</v>
      </c>
      <c r="I4218" t="s">
        <v>57</v>
      </c>
      <c r="J4218">
        <v>3.4</v>
      </c>
      <c r="K4218" t="s">
        <v>35</v>
      </c>
      <c r="L4218">
        <v>56</v>
      </c>
      <c r="M4218" s="2">
        <v>46317</v>
      </c>
      <c r="N4218" t="s">
        <v>36</v>
      </c>
      <c r="O4218">
        <v>7.8</v>
      </c>
      <c r="P4218">
        <v>2</v>
      </c>
      <c r="Q4218">
        <v>4215.91</v>
      </c>
      <c r="R4218" t="s">
        <v>59</v>
      </c>
      <c r="S4218">
        <v>2409.64</v>
      </c>
      <c r="T4218">
        <v>4.7</v>
      </c>
      <c r="U4218">
        <v>2026</v>
      </c>
      <c r="V4218" t="s">
        <v>97</v>
      </c>
      <c r="W4218" s="2">
        <v>46296</v>
      </c>
      <c r="X4218" t="s">
        <v>47</v>
      </c>
      <c r="Y4218" t="s">
        <v>48</v>
      </c>
      <c r="Z4218">
        <v>4215.91</v>
      </c>
      <c r="AA4218">
        <v>2409.64</v>
      </c>
      <c r="AB4218">
        <v>0.57199999999999995</v>
      </c>
    </row>
    <row r="4219" spans="1:28" x14ac:dyDescent="0.25">
      <c r="A4219" t="s">
        <v>4303</v>
      </c>
      <c r="B4219" s="2">
        <v>45752.71597222222</v>
      </c>
      <c r="C4219" s="2">
        <v>45756.915972222218</v>
      </c>
      <c r="D4219" t="s">
        <v>91</v>
      </c>
      <c r="E4219" t="s">
        <v>30</v>
      </c>
      <c r="F4219" t="s">
        <v>31</v>
      </c>
      <c r="G4219" t="s">
        <v>55</v>
      </c>
      <c r="H4219" t="s">
        <v>86</v>
      </c>
      <c r="I4219" t="s">
        <v>75</v>
      </c>
      <c r="J4219">
        <v>4.2</v>
      </c>
      <c r="K4219" t="s">
        <v>35</v>
      </c>
      <c r="L4219">
        <v>56</v>
      </c>
      <c r="M4219" s="2">
        <v>45752</v>
      </c>
      <c r="N4219" t="s">
        <v>76</v>
      </c>
      <c r="O4219">
        <v>8.3000000000000007</v>
      </c>
      <c r="P4219">
        <v>0.8</v>
      </c>
      <c r="Q4219">
        <v>6396.8</v>
      </c>
      <c r="R4219" t="s">
        <v>77</v>
      </c>
      <c r="S4219">
        <v>3281.04</v>
      </c>
      <c r="T4219">
        <v>4.0999999999999996</v>
      </c>
      <c r="U4219">
        <v>2025</v>
      </c>
      <c r="V4219" t="s">
        <v>38</v>
      </c>
      <c r="W4219" s="2">
        <v>45748</v>
      </c>
      <c r="X4219" t="s">
        <v>92</v>
      </c>
      <c r="Y4219" t="s">
        <v>40</v>
      </c>
      <c r="Z4219">
        <v>6396.8</v>
      </c>
      <c r="AA4219">
        <v>3281.04</v>
      </c>
      <c r="AB4219">
        <v>0.51300000000000001</v>
      </c>
    </row>
    <row r="4220" spans="1:28" x14ac:dyDescent="0.25">
      <c r="A4220" t="s">
        <v>4304</v>
      </c>
      <c r="B4220" s="2">
        <v>46109.143750000003</v>
      </c>
      <c r="C4220" s="2">
        <v>46111.34375</v>
      </c>
      <c r="D4220" t="s">
        <v>50</v>
      </c>
      <c r="E4220" t="s">
        <v>30</v>
      </c>
      <c r="F4220" t="s">
        <v>31</v>
      </c>
      <c r="G4220" t="s">
        <v>66</v>
      </c>
      <c r="H4220" t="s">
        <v>56</v>
      </c>
      <c r="I4220" t="s">
        <v>57</v>
      </c>
      <c r="J4220">
        <v>2.2000000000000002</v>
      </c>
      <c r="K4220" t="s">
        <v>35</v>
      </c>
      <c r="L4220">
        <v>26</v>
      </c>
      <c r="M4220" s="2">
        <v>46109</v>
      </c>
      <c r="N4220" t="s">
        <v>36</v>
      </c>
      <c r="O4220">
        <v>9.8000000000000007</v>
      </c>
      <c r="P4220">
        <v>1.6</v>
      </c>
      <c r="Q4220">
        <v>5546.87</v>
      </c>
      <c r="R4220" t="s">
        <v>37</v>
      </c>
      <c r="S4220">
        <v>3506.64</v>
      </c>
      <c r="T4220">
        <v>3.7</v>
      </c>
      <c r="U4220">
        <v>2026</v>
      </c>
      <c r="V4220" t="s">
        <v>46</v>
      </c>
      <c r="W4220" s="2">
        <v>46082</v>
      </c>
      <c r="X4220" t="s">
        <v>92</v>
      </c>
      <c r="Y4220" t="s">
        <v>40</v>
      </c>
      <c r="Z4220">
        <v>5546.87</v>
      </c>
      <c r="AA4220">
        <v>3506.64</v>
      </c>
      <c r="AB4220">
        <v>0.63200000000000001</v>
      </c>
    </row>
    <row r="4221" spans="1:28" x14ac:dyDescent="0.25">
      <c r="A4221" t="s">
        <v>4305</v>
      </c>
      <c r="B4221" s="2">
        <v>46085.79583333333</v>
      </c>
      <c r="C4221" s="2">
        <v>46086.29583333333</v>
      </c>
      <c r="D4221" t="s">
        <v>42</v>
      </c>
      <c r="E4221" t="s">
        <v>73</v>
      </c>
      <c r="F4221" t="s">
        <v>31</v>
      </c>
      <c r="G4221" t="s">
        <v>55</v>
      </c>
      <c r="H4221" t="s">
        <v>74</v>
      </c>
      <c r="I4221" t="s">
        <v>75</v>
      </c>
      <c r="J4221">
        <v>0.5</v>
      </c>
      <c r="K4221" t="s">
        <v>58</v>
      </c>
      <c r="L4221">
        <v>74</v>
      </c>
      <c r="M4221" s="2">
        <v>46085</v>
      </c>
      <c r="N4221" t="s">
        <v>36</v>
      </c>
      <c r="O4221">
        <v>8.1</v>
      </c>
      <c r="P4221">
        <v>4.0999999999999996</v>
      </c>
      <c r="Q4221">
        <v>5562.82</v>
      </c>
      <c r="R4221" t="s">
        <v>77</v>
      </c>
      <c r="S4221">
        <v>2769.39</v>
      </c>
      <c r="T4221">
        <v>3.8</v>
      </c>
      <c r="U4221">
        <v>2026</v>
      </c>
      <c r="V4221" t="s">
        <v>46</v>
      </c>
      <c r="W4221" s="2">
        <v>46082</v>
      </c>
      <c r="X4221" t="s">
        <v>64</v>
      </c>
      <c r="Y4221" t="s">
        <v>48</v>
      </c>
      <c r="Z4221">
        <v>5562.82</v>
      </c>
      <c r="AA4221">
        <v>2769.39</v>
      </c>
      <c r="AB4221">
        <v>0.498</v>
      </c>
    </row>
    <row r="4222" spans="1:28" x14ac:dyDescent="0.25">
      <c r="A4222" t="s">
        <v>4306</v>
      </c>
      <c r="B4222" s="2">
        <v>45808.73333333333</v>
      </c>
      <c r="C4222" s="2">
        <v>45814.933333333327</v>
      </c>
      <c r="D4222" t="s">
        <v>29</v>
      </c>
      <c r="E4222" t="s">
        <v>30</v>
      </c>
      <c r="F4222" t="s">
        <v>31</v>
      </c>
      <c r="G4222" t="s">
        <v>55</v>
      </c>
      <c r="H4222" t="s">
        <v>52</v>
      </c>
      <c r="I4222" t="s">
        <v>34</v>
      </c>
      <c r="J4222">
        <v>6.2</v>
      </c>
      <c r="K4222" t="s">
        <v>35</v>
      </c>
      <c r="L4222">
        <v>49</v>
      </c>
      <c r="M4222" s="2">
        <v>45808</v>
      </c>
      <c r="N4222" t="s">
        <v>36</v>
      </c>
      <c r="O4222">
        <v>12.5</v>
      </c>
      <c r="P4222">
        <v>3.8</v>
      </c>
      <c r="Q4222">
        <v>7664.84</v>
      </c>
      <c r="R4222" t="s">
        <v>37</v>
      </c>
      <c r="S4222">
        <v>4515.32</v>
      </c>
      <c r="T4222">
        <v>3.6</v>
      </c>
      <c r="U4222">
        <v>2025</v>
      </c>
      <c r="V4222" t="s">
        <v>80</v>
      </c>
      <c r="W4222" s="2">
        <v>45778</v>
      </c>
      <c r="X4222" t="s">
        <v>92</v>
      </c>
      <c r="Y4222" t="s">
        <v>40</v>
      </c>
      <c r="Z4222">
        <v>7664.84</v>
      </c>
      <c r="AA4222">
        <v>4515.32</v>
      </c>
      <c r="AB4222">
        <v>0.58899999999999997</v>
      </c>
    </row>
    <row r="4223" spans="1:28" x14ac:dyDescent="0.25">
      <c r="A4223" t="s">
        <v>4307</v>
      </c>
      <c r="B4223" s="2">
        <v>46171.140972222223</v>
      </c>
      <c r="C4223" s="2">
        <v>46174.84097222222</v>
      </c>
      <c r="D4223" t="s">
        <v>91</v>
      </c>
      <c r="E4223" t="s">
        <v>73</v>
      </c>
      <c r="F4223" t="s">
        <v>31</v>
      </c>
      <c r="G4223" t="s">
        <v>44</v>
      </c>
      <c r="H4223" t="s">
        <v>56</v>
      </c>
      <c r="I4223" t="s">
        <v>57</v>
      </c>
      <c r="J4223">
        <v>3.7</v>
      </c>
      <c r="K4223" t="s">
        <v>35</v>
      </c>
      <c r="L4223">
        <v>77</v>
      </c>
      <c r="M4223" s="2">
        <v>46171</v>
      </c>
      <c r="N4223" t="s">
        <v>36</v>
      </c>
      <c r="O4223">
        <v>8</v>
      </c>
      <c r="P4223">
        <v>0.7</v>
      </c>
      <c r="Q4223">
        <v>5907.82</v>
      </c>
      <c r="R4223" t="s">
        <v>77</v>
      </c>
      <c r="S4223">
        <v>2914</v>
      </c>
      <c r="T4223">
        <v>2.9</v>
      </c>
      <c r="U4223">
        <v>2026</v>
      </c>
      <c r="V4223" t="s">
        <v>80</v>
      </c>
      <c r="W4223" s="2">
        <v>46143</v>
      </c>
      <c r="X4223" t="s">
        <v>81</v>
      </c>
      <c r="Y4223" t="s">
        <v>48</v>
      </c>
      <c r="Z4223">
        <v>5907.82</v>
      </c>
      <c r="AA4223">
        <v>2914</v>
      </c>
      <c r="AB4223">
        <v>0.49299999999999999</v>
      </c>
    </row>
    <row r="4224" spans="1:28" x14ac:dyDescent="0.25">
      <c r="A4224" t="s">
        <v>4308</v>
      </c>
      <c r="B4224" s="2">
        <v>46033.359027777777</v>
      </c>
      <c r="C4224" s="2">
        <v>46038.459027777782</v>
      </c>
      <c r="D4224" t="s">
        <v>62</v>
      </c>
      <c r="E4224" t="s">
        <v>30</v>
      </c>
      <c r="F4224" t="s">
        <v>31</v>
      </c>
      <c r="G4224" t="s">
        <v>44</v>
      </c>
      <c r="H4224" t="s">
        <v>52</v>
      </c>
      <c r="I4224" t="s">
        <v>57</v>
      </c>
      <c r="J4224">
        <v>5.0999999999999996</v>
      </c>
      <c r="K4224" t="s">
        <v>35</v>
      </c>
      <c r="L4224">
        <v>56</v>
      </c>
      <c r="M4224" s="2">
        <v>46033</v>
      </c>
      <c r="N4224" t="s">
        <v>76</v>
      </c>
      <c r="O4224">
        <v>7.9</v>
      </c>
      <c r="P4224">
        <v>1.7</v>
      </c>
      <c r="Q4224">
        <v>5821.43</v>
      </c>
      <c r="R4224" t="s">
        <v>37</v>
      </c>
      <c r="S4224">
        <v>3176.41</v>
      </c>
      <c r="T4224">
        <v>4</v>
      </c>
      <c r="U4224">
        <v>2026</v>
      </c>
      <c r="V4224" t="s">
        <v>69</v>
      </c>
      <c r="W4224" s="2">
        <v>46023</v>
      </c>
      <c r="X4224" t="s">
        <v>39</v>
      </c>
      <c r="Y4224" t="s">
        <v>40</v>
      </c>
      <c r="Z4224">
        <v>5821.43</v>
      </c>
      <c r="AA4224">
        <v>3176.41</v>
      </c>
      <c r="AB4224">
        <v>0.54600000000000004</v>
      </c>
    </row>
    <row r="4225" spans="1:28" x14ac:dyDescent="0.25">
      <c r="A4225" t="s">
        <v>4309</v>
      </c>
      <c r="B4225" s="2">
        <v>45679.35833333333</v>
      </c>
      <c r="C4225" s="2">
        <v>45682.458333333343</v>
      </c>
      <c r="D4225" t="s">
        <v>50</v>
      </c>
      <c r="E4225" t="s">
        <v>30</v>
      </c>
      <c r="F4225" t="s">
        <v>51</v>
      </c>
      <c r="G4225" t="s">
        <v>55</v>
      </c>
      <c r="H4225" t="s">
        <v>45</v>
      </c>
      <c r="I4225" t="s">
        <v>34</v>
      </c>
      <c r="J4225">
        <v>3.1</v>
      </c>
      <c r="K4225" t="s">
        <v>35</v>
      </c>
      <c r="L4225">
        <v>51</v>
      </c>
      <c r="M4225" s="2">
        <v>45679</v>
      </c>
      <c r="N4225" t="s">
        <v>36</v>
      </c>
      <c r="O4225">
        <v>8</v>
      </c>
      <c r="P4225">
        <v>3.2</v>
      </c>
      <c r="Q4225">
        <v>4798.3100000000004</v>
      </c>
      <c r="R4225" t="s">
        <v>59</v>
      </c>
      <c r="S4225">
        <v>2461.75</v>
      </c>
      <c r="T4225">
        <v>4</v>
      </c>
      <c r="U4225">
        <v>2025</v>
      </c>
      <c r="V4225" t="s">
        <v>69</v>
      </c>
      <c r="W4225" s="2">
        <v>45658</v>
      </c>
      <c r="X4225" t="s">
        <v>64</v>
      </c>
      <c r="Y4225" t="s">
        <v>48</v>
      </c>
      <c r="Z4225">
        <v>4798.3100000000004</v>
      </c>
      <c r="AA4225">
        <v>2461.75</v>
      </c>
      <c r="AB4225">
        <v>0.51300000000000001</v>
      </c>
    </row>
    <row r="4226" spans="1:28" x14ac:dyDescent="0.25">
      <c r="A4226" t="s">
        <v>4310</v>
      </c>
      <c r="B4226" s="2">
        <v>45970.306944444441</v>
      </c>
      <c r="C4226" s="2">
        <v>45977.606944444437</v>
      </c>
      <c r="D4226" t="s">
        <v>29</v>
      </c>
      <c r="E4226" t="s">
        <v>73</v>
      </c>
      <c r="F4226" t="s">
        <v>51</v>
      </c>
      <c r="G4226" t="s">
        <v>44</v>
      </c>
      <c r="H4226" t="s">
        <v>33</v>
      </c>
      <c r="I4226" t="s">
        <v>57</v>
      </c>
      <c r="J4226">
        <v>7.3</v>
      </c>
      <c r="K4226" t="s">
        <v>35</v>
      </c>
      <c r="L4226">
        <v>57</v>
      </c>
      <c r="M4226" s="2">
        <v>45970</v>
      </c>
      <c r="N4226" t="s">
        <v>36</v>
      </c>
      <c r="O4226">
        <v>8.4</v>
      </c>
      <c r="P4226">
        <v>1.7</v>
      </c>
      <c r="Q4226">
        <v>10714.09</v>
      </c>
      <c r="R4226" t="s">
        <v>77</v>
      </c>
      <c r="S4226">
        <v>6577.45</v>
      </c>
      <c r="T4226">
        <v>3.8</v>
      </c>
      <c r="U4226">
        <v>2025</v>
      </c>
      <c r="V4226" t="s">
        <v>89</v>
      </c>
      <c r="W4226" s="2">
        <v>45962</v>
      </c>
      <c r="X4226" t="s">
        <v>39</v>
      </c>
      <c r="Y4226" t="s">
        <v>40</v>
      </c>
      <c r="Z4226">
        <v>10714.09</v>
      </c>
      <c r="AA4226">
        <v>6577.45</v>
      </c>
      <c r="AB4226">
        <v>0.61399999999999999</v>
      </c>
    </row>
    <row r="4227" spans="1:28" x14ac:dyDescent="0.25">
      <c r="A4227" t="s">
        <v>4311</v>
      </c>
      <c r="B4227" s="2">
        <v>46176.477777777778</v>
      </c>
      <c r="C4227" s="2">
        <v>46179.977777777778</v>
      </c>
      <c r="D4227" t="s">
        <v>50</v>
      </c>
      <c r="E4227" t="s">
        <v>30</v>
      </c>
      <c r="F4227" t="s">
        <v>51</v>
      </c>
      <c r="G4227" t="s">
        <v>55</v>
      </c>
      <c r="H4227" t="s">
        <v>74</v>
      </c>
      <c r="I4227" t="s">
        <v>34</v>
      </c>
      <c r="J4227">
        <v>3.5</v>
      </c>
      <c r="K4227" t="s">
        <v>35</v>
      </c>
      <c r="L4227">
        <v>49</v>
      </c>
      <c r="M4227" s="2">
        <v>46176</v>
      </c>
      <c r="N4227" t="s">
        <v>36</v>
      </c>
      <c r="O4227">
        <v>8.3000000000000007</v>
      </c>
      <c r="P4227">
        <v>2.5</v>
      </c>
      <c r="Q4227">
        <v>6253.32</v>
      </c>
      <c r="R4227" t="s">
        <v>77</v>
      </c>
      <c r="S4227">
        <v>3443.14</v>
      </c>
      <c r="T4227">
        <v>3.9</v>
      </c>
      <c r="U4227">
        <v>2026</v>
      </c>
      <c r="V4227" t="s">
        <v>110</v>
      </c>
      <c r="W4227" s="2">
        <v>46174</v>
      </c>
      <c r="X4227" t="s">
        <v>64</v>
      </c>
      <c r="Y4227" t="s">
        <v>48</v>
      </c>
      <c r="Z4227">
        <v>6253.32</v>
      </c>
      <c r="AA4227">
        <v>3443.14</v>
      </c>
      <c r="AB4227">
        <v>0.55100000000000005</v>
      </c>
    </row>
    <row r="4228" spans="1:28" x14ac:dyDescent="0.25">
      <c r="A4228" t="s">
        <v>4312</v>
      </c>
      <c r="B4228" s="2">
        <v>45863.589583333327</v>
      </c>
      <c r="C4228" s="2">
        <v>45867.789583333331</v>
      </c>
      <c r="D4228" t="s">
        <v>72</v>
      </c>
      <c r="E4228" t="s">
        <v>30</v>
      </c>
      <c r="F4228" t="s">
        <v>51</v>
      </c>
      <c r="G4228" t="s">
        <v>44</v>
      </c>
      <c r="H4228" t="s">
        <v>52</v>
      </c>
      <c r="I4228" t="s">
        <v>34</v>
      </c>
      <c r="J4228">
        <v>4.2</v>
      </c>
      <c r="K4228" t="s">
        <v>35</v>
      </c>
      <c r="L4228">
        <v>71</v>
      </c>
      <c r="M4228" s="2">
        <v>45863</v>
      </c>
      <c r="N4228" t="s">
        <v>36</v>
      </c>
      <c r="O4228">
        <v>9.9</v>
      </c>
      <c r="P4228">
        <v>1.4</v>
      </c>
      <c r="Q4228">
        <v>7289.36</v>
      </c>
      <c r="R4228" t="s">
        <v>59</v>
      </c>
      <c r="S4228">
        <v>3618.55</v>
      </c>
      <c r="T4228">
        <v>4</v>
      </c>
      <c r="U4228">
        <v>2025</v>
      </c>
      <c r="V4228" t="s">
        <v>107</v>
      </c>
      <c r="W4228" s="2">
        <v>45839</v>
      </c>
      <c r="X4228" t="s">
        <v>81</v>
      </c>
      <c r="Y4228" t="s">
        <v>48</v>
      </c>
      <c r="Z4228">
        <v>7289.36</v>
      </c>
      <c r="AA4228">
        <v>3618.55</v>
      </c>
      <c r="AB4228">
        <v>0.496</v>
      </c>
    </row>
    <row r="4229" spans="1:28" x14ac:dyDescent="0.25">
      <c r="A4229" t="s">
        <v>4313</v>
      </c>
      <c r="B4229" s="2">
        <v>46032.577777777777</v>
      </c>
      <c r="C4229" s="2">
        <v>46037.277777777781</v>
      </c>
      <c r="D4229" t="s">
        <v>72</v>
      </c>
      <c r="E4229" t="s">
        <v>73</v>
      </c>
      <c r="F4229" t="s">
        <v>51</v>
      </c>
      <c r="G4229" t="s">
        <v>66</v>
      </c>
      <c r="H4229" t="s">
        <v>45</v>
      </c>
      <c r="I4229" t="s">
        <v>34</v>
      </c>
      <c r="J4229">
        <v>4.7</v>
      </c>
      <c r="K4229" t="s">
        <v>35</v>
      </c>
      <c r="L4229">
        <v>66</v>
      </c>
      <c r="M4229" s="2">
        <v>46032</v>
      </c>
      <c r="N4229" t="s">
        <v>36</v>
      </c>
      <c r="O4229">
        <v>8.1</v>
      </c>
      <c r="P4229">
        <v>0.8</v>
      </c>
      <c r="Q4229">
        <v>7174.05</v>
      </c>
      <c r="R4229" t="s">
        <v>77</v>
      </c>
      <c r="S4229">
        <v>4085.22</v>
      </c>
      <c r="T4229">
        <v>3.7</v>
      </c>
      <c r="U4229">
        <v>2026</v>
      </c>
      <c r="V4229" t="s">
        <v>69</v>
      </c>
      <c r="W4229" s="2">
        <v>46023</v>
      </c>
      <c r="X4229" t="s">
        <v>92</v>
      </c>
      <c r="Y4229" t="s">
        <v>40</v>
      </c>
      <c r="Z4229">
        <v>7174.05</v>
      </c>
      <c r="AA4229">
        <v>4085.22</v>
      </c>
      <c r="AB4229">
        <v>0.56899999999999995</v>
      </c>
    </row>
    <row r="4230" spans="1:28" x14ac:dyDescent="0.25">
      <c r="A4230" t="s">
        <v>4314</v>
      </c>
      <c r="B4230" s="2">
        <v>46108.234722222223</v>
      </c>
      <c r="C4230" s="2">
        <v>46112.534722222219</v>
      </c>
      <c r="D4230" t="s">
        <v>62</v>
      </c>
      <c r="E4230" t="s">
        <v>73</v>
      </c>
      <c r="F4230" t="s">
        <v>51</v>
      </c>
      <c r="G4230" t="s">
        <v>55</v>
      </c>
      <c r="H4230" t="s">
        <v>52</v>
      </c>
      <c r="I4230" t="s">
        <v>57</v>
      </c>
      <c r="J4230">
        <v>4.3</v>
      </c>
      <c r="K4230" t="s">
        <v>35</v>
      </c>
      <c r="L4230">
        <v>50</v>
      </c>
      <c r="M4230" s="2">
        <v>46108</v>
      </c>
      <c r="N4230" t="s">
        <v>36</v>
      </c>
      <c r="O4230">
        <v>8.1999999999999993</v>
      </c>
      <c r="P4230">
        <v>3</v>
      </c>
      <c r="Q4230">
        <v>7116.33</v>
      </c>
      <c r="R4230" t="s">
        <v>37</v>
      </c>
      <c r="S4230">
        <v>5321.61</v>
      </c>
      <c r="T4230">
        <v>3.5</v>
      </c>
      <c r="U4230">
        <v>2026</v>
      </c>
      <c r="V4230" t="s">
        <v>46</v>
      </c>
      <c r="W4230" s="2">
        <v>46082</v>
      </c>
      <c r="X4230" t="s">
        <v>81</v>
      </c>
      <c r="Y4230" t="s">
        <v>48</v>
      </c>
      <c r="Z4230">
        <v>7116.33</v>
      </c>
      <c r="AA4230">
        <v>5321.61</v>
      </c>
      <c r="AB4230">
        <v>0.748</v>
      </c>
    </row>
    <row r="4231" spans="1:28" x14ac:dyDescent="0.25">
      <c r="A4231" t="s">
        <v>4315</v>
      </c>
      <c r="B4231" s="2">
        <v>46283.804861111108</v>
      </c>
      <c r="C4231" s="2">
        <v>46286.604861111111</v>
      </c>
      <c r="D4231" t="s">
        <v>50</v>
      </c>
      <c r="E4231" t="s">
        <v>43</v>
      </c>
      <c r="F4231" t="s">
        <v>51</v>
      </c>
      <c r="G4231" t="s">
        <v>55</v>
      </c>
      <c r="H4231" t="s">
        <v>45</v>
      </c>
      <c r="I4231" t="s">
        <v>57</v>
      </c>
      <c r="J4231">
        <v>2.8</v>
      </c>
      <c r="K4231" t="s">
        <v>58</v>
      </c>
      <c r="L4231">
        <v>32</v>
      </c>
      <c r="M4231" s="2">
        <v>46283</v>
      </c>
      <c r="N4231" t="s">
        <v>36</v>
      </c>
      <c r="O4231">
        <v>7.9</v>
      </c>
      <c r="P4231">
        <v>1.2</v>
      </c>
      <c r="Q4231">
        <v>6516.73</v>
      </c>
      <c r="R4231" t="s">
        <v>77</v>
      </c>
      <c r="S4231">
        <v>4774.93</v>
      </c>
      <c r="T4231">
        <v>3.6</v>
      </c>
      <c r="U4231">
        <v>2026</v>
      </c>
      <c r="V4231" t="s">
        <v>53</v>
      </c>
      <c r="W4231" s="2">
        <v>46266</v>
      </c>
      <c r="X4231" t="s">
        <v>81</v>
      </c>
      <c r="Y4231" t="s">
        <v>48</v>
      </c>
      <c r="Z4231">
        <v>6516.73</v>
      </c>
      <c r="AA4231">
        <v>4774.93</v>
      </c>
      <c r="AB4231">
        <v>0.73299999999999998</v>
      </c>
    </row>
    <row r="4232" spans="1:28" x14ac:dyDescent="0.25">
      <c r="A4232" t="s">
        <v>4316</v>
      </c>
      <c r="B4232" s="2">
        <v>46252.268055555563</v>
      </c>
      <c r="C4232" s="2">
        <v>46255.168055555558</v>
      </c>
      <c r="D4232" t="s">
        <v>72</v>
      </c>
      <c r="E4232" t="s">
        <v>83</v>
      </c>
      <c r="F4232" t="s">
        <v>31</v>
      </c>
      <c r="G4232" t="s">
        <v>55</v>
      </c>
      <c r="H4232" t="s">
        <v>74</v>
      </c>
      <c r="I4232" t="s">
        <v>57</v>
      </c>
      <c r="J4232">
        <v>2.9</v>
      </c>
      <c r="K4232" t="s">
        <v>35</v>
      </c>
      <c r="L4232">
        <v>77</v>
      </c>
      <c r="M4232" s="2">
        <v>46252</v>
      </c>
      <c r="N4232" t="s">
        <v>36</v>
      </c>
      <c r="O4232">
        <v>7.8</v>
      </c>
      <c r="P4232">
        <v>1.5</v>
      </c>
      <c r="Q4232">
        <v>4715.93</v>
      </c>
      <c r="R4232" t="s">
        <v>59</v>
      </c>
      <c r="S4232">
        <v>3512.65</v>
      </c>
      <c r="T4232">
        <v>3.7</v>
      </c>
      <c r="U4232">
        <v>2026</v>
      </c>
      <c r="V4232" t="s">
        <v>87</v>
      </c>
      <c r="W4232" s="2">
        <v>46235</v>
      </c>
      <c r="X4232" t="s">
        <v>70</v>
      </c>
      <c r="Y4232" t="s">
        <v>48</v>
      </c>
      <c r="Z4232">
        <v>4715.93</v>
      </c>
      <c r="AA4232">
        <v>3512.65</v>
      </c>
      <c r="AB4232">
        <v>0.745</v>
      </c>
    </row>
    <row r="4233" spans="1:28" x14ac:dyDescent="0.25">
      <c r="A4233" t="s">
        <v>4317</v>
      </c>
      <c r="B4233" s="2">
        <v>45836.727777777778</v>
      </c>
      <c r="C4233" s="2">
        <v>45842.827777777777</v>
      </c>
      <c r="D4233" t="s">
        <v>29</v>
      </c>
      <c r="E4233" t="s">
        <v>30</v>
      </c>
      <c r="F4233" t="s">
        <v>31</v>
      </c>
      <c r="G4233" t="s">
        <v>44</v>
      </c>
      <c r="H4233" t="s">
        <v>86</v>
      </c>
      <c r="I4233" t="s">
        <v>34</v>
      </c>
      <c r="J4233">
        <v>6.1</v>
      </c>
      <c r="K4233" t="s">
        <v>35</v>
      </c>
      <c r="L4233">
        <v>5</v>
      </c>
      <c r="M4233" s="2">
        <v>45836</v>
      </c>
      <c r="N4233" t="s">
        <v>76</v>
      </c>
      <c r="O4233">
        <v>8.1999999999999993</v>
      </c>
      <c r="P4233">
        <v>1.9</v>
      </c>
      <c r="Q4233">
        <v>8078.91</v>
      </c>
      <c r="R4233" t="s">
        <v>59</v>
      </c>
      <c r="S4233">
        <v>4826.99</v>
      </c>
      <c r="T4233">
        <v>4.5</v>
      </c>
      <c r="U4233">
        <v>2025</v>
      </c>
      <c r="V4233" t="s">
        <v>110</v>
      </c>
      <c r="W4233" s="2">
        <v>45809</v>
      </c>
      <c r="X4233" t="s">
        <v>92</v>
      </c>
      <c r="Y4233" t="s">
        <v>40</v>
      </c>
      <c r="Z4233">
        <v>8078.91</v>
      </c>
      <c r="AA4233">
        <v>4826.99</v>
      </c>
      <c r="AB4233">
        <v>0.59699999999999998</v>
      </c>
    </row>
    <row r="4234" spans="1:28" x14ac:dyDescent="0.25">
      <c r="A4234" t="s">
        <v>4318</v>
      </c>
      <c r="B4234" s="2">
        <v>45867.350694444453</v>
      </c>
      <c r="C4234" s="2">
        <v>45871.550694444442</v>
      </c>
      <c r="D4234" t="s">
        <v>72</v>
      </c>
      <c r="E4234" t="s">
        <v>30</v>
      </c>
      <c r="F4234" t="s">
        <v>51</v>
      </c>
      <c r="G4234" t="s">
        <v>44</v>
      </c>
      <c r="H4234" t="s">
        <v>56</v>
      </c>
      <c r="I4234" t="s">
        <v>34</v>
      </c>
      <c r="J4234">
        <v>4.2</v>
      </c>
      <c r="K4234" t="s">
        <v>35</v>
      </c>
      <c r="L4234">
        <v>46</v>
      </c>
      <c r="M4234" s="2">
        <v>45867</v>
      </c>
      <c r="N4234" t="s">
        <v>36</v>
      </c>
      <c r="O4234">
        <v>8.1</v>
      </c>
      <c r="P4234">
        <v>2.5</v>
      </c>
      <c r="Q4234">
        <v>5423.75</v>
      </c>
      <c r="R4234" t="s">
        <v>37</v>
      </c>
      <c r="S4234">
        <v>4033.35</v>
      </c>
      <c r="T4234">
        <v>3</v>
      </c>
      <c r="U4234">
        <v>2025</v>
      </c>
      <c r="V4234" t="s">
        <v>107</v>
      </c>
      <c r="W4234" s="2">
        <v>45839</v>
      </c>
      <c r="X4234" t="s">
        <v>70</v>
      </c>
      <c r="Y4234" t="s">
        <v>48</v>
      </c>
      <c r="Z4234">
        <v>5423.75</v>
      </c>
      <c r="AA4234">
        <v>4033.35</v>
      </c>
      <c r="AB4234">
        <v>0.74399999999999999</v>
      </c>
    </row>
    <row r="4235" spans="1:28" x14ac:dyDescent="0.25">
      <c r="A4235" t="s">
        <v>4319</v>
      </c>
      <c r="B4235" s="2">
        <v>46157.936111111107</v>
      </c>
      <c r="C4235" s="2">
        <v>46162.036111111112</v>
      </c>
      <c r="D4235" t="s">
        <v>91</v>
      </c>
      <c r="E4235" t="s">
        <v>83</v>
      </c>
      <c r="F4235" t="s">
        <v>51</v>
      </c>
      <c r="G4235" t="s">
        <v>32</v>
      </c>
      <c r="H4235" t="s">
        <v>67</v>
      </c>
      <c r="I4235" t="s">
        <v>34</v>
      </c>
      <c r="J4235">
        <v>4.0999999999999996</v>
      </c>
      <c r="K4235" t="s">
        <v>35</v>
      </c>
      <c r="L4235">
        <v>30</v>
      </c>
      <c r="M4235" s="2">
        <v>46157</v>
      </c>
      <c r="N4235" t="s">
        <v>68</v>
      </c>
      <c r="O4235">
        <v>8.1</v>
      </c>
      <c r="P4235">
        <v>2.2000000000000002</v>
      </c>
      <c r="Q4235">
        <v>4032.87</v>
      </c>
      <c r="R4235" t="s">
        <v>37</v>
      </c>
      <c r="S4235">
        <v>3086.97</v>
      </c>
      <c r="T4235">
        <v>4.4000000000000004</v>
      </c>
      <c r="U4235">
        <v>2026</v>
      </c>
      <c r="V4235" t="s">
        <v>80</v>
      </c>
      <c r="W4235" s="2">
        <v>46143</v>
      </c>
      <c r="X4235" t="s">
        <v>81</v>
      </c>
      <c r="Y4235" t="s">
        <v>48</v>
      </c>
      <c r="Z4235">
        <v>4032.87</v>
      </c>
      <c r="AA4235">
        <v>3086.97</v>
      </c>
      <c r="AB4235">
        <v>0.76500000000000001</v>
      </c>
    </row>
    <row r="4236" spans="1:28" x14ac:dyDescent="0.25">
      <c r="A4236" t="s">
        <v>4320</v>
      </c>
      <c r="B4236" s="2">
        <v>46121.47152777778</v>
      </c>
      <c r="C4236" s="2">
        <v>46127.071527777778</v>
      </c>
      <c r="D4236" t="s">
        <v>29</v>
      </c>
      <c r="E4236" t="s">
        <v>83</v>
      </c>
      <c r="F4236" t="s">
        <v>152</v>
      </c>
      <c r="G4236" t="s">
        <v>44</v>
      </c>
      <c r="H4236" t="s">
        <v>67</v>
      </c>
      <c r="I4236" t="s">
        <v>75</v>
      </c>
      <c r="J4236">
        <v>5.6</v>
      </c>
      <c r="K4236" t="s">
        <v>35</v>
      </c>
      <c r="L4236">
        <v>54</v>
      </c>
      <c r="M4236" s="2">
        <v>46121</v>
      </c>
      <c r="N4236" t="s">
        <v>68</v>
      </c>
      <c r="O4236">
        <v>8.1999999999999993</v>
      </c>
      <c r="P4236">
        <v>1.5</v>
      </c>
      <c r="Q4236">
        <v>7522.4</v>
      </c>
      <c r="R4236" t="s">
        <v>77</v>
      </c>
      <c r="S4236">
        <v>5772.79</v>
      </c>
      <c r="T4236">
        <v>3.9</v>
      </c>
      <c r="U4236">
        <v>2026</v>
      </c>
      <c r="V4236" t="s">
        <v>38</v>
      </c>
      <c r="W4236" s="2">
        <v>46113</v>
      </c>
      <c r="X4236" t="s">
        <v>47</v>
      </c>
      <c r="Y4236" t="s">
        <v>48</v>
      </c>
      <c r="Z4236">
        <v>7522.4</v>
      </c>
      <c r="AA4236">
        <v>5772.79</v>
      </c>
      <c r="AB4236">
        <v>0.76700000000000002</v>
      </c>
    </row>
    <row r="4237" spans="1:28" x14ac:dyDescent="0.25">
      <c r="A4237" t="s">
        <v>4321</v>
      </c>
      <c r="B4237" s="2">
        <v>45781.945138888892</v>
      </c>
      <c r="C4237" s="2">
        <v>45782.645138888889</v>
      </c>
      <c r="D4237" t="s">
        <v>50</v>
      </c>
      <c r="E4237" t="s">
        <v>73</v>
      </c>
      <c r="F4237" t="s">
        <v>51</v>
      </c>
      <c r="G4237" t="s">
        <v>44</v>
      </c>
      <c r="H4237" t="s">
        <v>33</v>
      </c>
      <c r="I4237" t="s">
        <v>75</v>
      </c>
      <c r="J4237">
        <v>0.7</v>
      </c>
      <c r="K4237" t="s">
        <v>58</v>
      </c>
      <c r="L4237">
        <v>73</v>
      </c>
      <c r="M4237" s="2">
        <v>45781</v>
      </c>
      <c r="N4237" t="s">
        <v>76</v>
      </c>
      <c r="O4237">
        <v>7.8</v>
      </c>
      <c r="P4237">
        <v>1.4</v>
      </c>
      <c r="Q4237">
        <v>3344.86</v>
      </c>
      <c r="R4237" t="s">
        <v>59</v>
      </c>
      <c r="S4237">
        <v>1730.18</v>
      </c>
      <c r="T4237">
        <v>3.6</v>
      </c>
      <c r="U4237">
        <v>2025</v>
      </c>
      <c r="V4237" t="s">
        <v>80</v>
      </c>
      <c r="W4237" s="2">
        <v>45778</v>
      </c>
      <c r="X4237" t="s">
        <v>39</v>
      </c>
      <c r="Y4237" t="s">
        <v>40</v>
      </c>
      <c r="Z4237">
        <v>3344.86</v>
      </c>
      <c r="AA4237">
        <v>1730.18</v>
      </c>
      <c r="AB4237">
        <v>0.51700000000000002</v>
      </c>
    </row>
    <row r="4238" spans="1:28" x14ac:dyDescent="0.25">
      <c r="A4238" t="s">
        <v>4322</v>
      </c>
      <c r="B4238" s="2">
        <v>45770.478472222218</v>
      </c>
      <c r="C4238" s="2">
        <v>45776.878472222219</v>
      </c>
      <c r="D4238" t="s">
        <v>85</v>
      </c>
      <c r="E4238" t="s">
        <v>73</v>
      </c>
      <c r="F4238" t="s">
        <v>31</v>
      </c>
      <c r="G4238" t="s">
        <v>44</v>
      </c>
      <c r="H4238" t="s">
        <v>52</v>
      </c>
      <c r="I4238" t="s">
        <v>57</v>
      </c>
      <c r="J4238">
        <v>6.4</v>
      </c>
      <c r="K4238" t="s">
        <v>35</v>
      </c>
      <c r="L4238">
        <v>57</v>
      </c>
      <c r="M4238" s="2">
        <v>45770</v>
      </c>
      <c r="N4238" t="s">
        <v>36</v>
      </c>
      <c r="O4238">
        <v>8</v>
      </c>
      <c r="P4238">
        <v>1.9</v>
      </c>
      <c r="Q4238">
        <v>7914.47</v>
      </c>
      <c r="R4238" t="s">
        <v>37</v>
      </c>
      <c r="S4238">
        <v>5754.28</v>
      </c>
      <c r="T4238">
        <v>4.5999999999999996</v>
      </c>
      <c r="U4238">
        <v>2025</v>
      </c>
      <c r="V4238" t="s">
        <v>38</v>
      </c>
      <c r="W4238" s="2">
        <v>45748</v>
      </c>
      <c r="X4238" t="s">
        <v>64</v>
      </c>
      <c r="Y4238" t="s">
        <v>48</v>
      </c>
      <c r="Z4238">
        <v>7914.47</v>
      </c>
      <c r="AA4238">
        <v>5754.28</v>
      </c>
      <c r="AB4238">
        <v>0.72699999999999998</v>
      </c>
    </row>
    <row r="4239" spans="1:28" x14ac:dyDescent="0.25">
      <c r="A4239" t="s">
        <v>4323</v>
      </c>
      <c r="B4239" s="2">
        <v>45669.613888888889</v>
      </c>
      <c r="C4239" s="2">
        <v>45672.113888888889</v>
      </c>
      <c r="D4239" t="s">
        <v>72</v>
      </c>
      <c r="E4239" t="s">
        <v>83</v>
      </c>
      <c r="F4239" t="s">
        <v>31</v>
      </c>
      <c r="G4239" t="s">
        <v>44</v>
      </c>
      <c r="H4239" t="s">
        <v>74</v>
      </c>
      <c r="I4239" t="s">
        <v>75</v>
      </c>
      <c r="J4239">
        <v>2.5</v>
      </c>
      <c r="K4239" t="s">
        <v>35</v>
      </c>
      <c r="L4239">
        <v>108</v>
      </c>
      <c r="M4239" s="2">
        <v>45669</v>
      </c>
      <c r="N4239" t="s">
        <v>36</v>
      </c>
      <c r="O4239">
        <v>8.5</v>
      </c>
      <c r="P4239">
        <v>2.5</v>
      </c>
      <c r="Q4239">
        <v>4397.6400000000003</v>
      </c>
      <c r="R4239" t="s">
        <v>77</v>
      </c>
      <c r="S4239">
        <v>2554.84</v>
      </c>
      <c r="T4239">
        <v>4.0999999999999996</v>
      </c>
      <c r="U4239">
        <v>2025</v>
      </c>
      <c r="V4239" t="s">
        <v>69</v>
      </c>
      <c r="W4239" s="2">
        <v>45658</v>
      </c>
      <c r="X4239" t="s">
        <v>39</v>
      </c>
      <c r="Y4239" t="s">
        <v>40</v>
      </c>
      <c r="Z4239">
        <v>4397.6400000000003</v>
      </c>
      <c r="AA4239">
        <v>2554.84</v>
      </c>
      <c r="AB4239">
        <v>0.58099999999999996</v>
      </c>
    </row>
    <row r="4240" spans="1:28" x14ac:dyDescent="0.25">
      <c r="A4240" t="s">
        <v>4324</v>
      </c>
      <c r="B4240" s="2">
        <v>45783.776388888888</v>
      </c>
      <c r="C4240" s="2">
        <v>45784.276388888888</v>
      </c>
      <c r="D4240" t="s">
        <v>42</v>
      </c>
      <c r="E4240" t="s">
        <v>83</v>
      </c>
      <c r="F4240" t="s">
        <v>51</v>
      </c>
      <c r="G4240" t="s">
        <v>32</v>
      </c>
      <c r="H4240" t="s">
        <v>52</v>
      </c>
      <c r="I4240" t="s">
        <v>75</v>
      </c>
      <c r="J4240">
        <v>0.5</v>
      </c>
      <c r="K4240" t="s">
        <v>35</v>
      </c>
      <c r="L4240">
        <v>100</v>
      </c>
      <c r="M4240" s="2">
        <v>45783</v>
      </c>
      <c r="N4240" t="s">
        <v>36</v>
      </c>
      <c r="O4240">
        <v>10.1</v>
      </c>
      <c r="P4240">
        <v>2</v>
      </c>
      <c r="Q4240">
        <v>3348.28</v>
      </c>
      <c r="R4240" t="s">
        <v>37</v>
      </c>
      <c r="S4240">
        <v>2058.94</v>
      </c>
      <c r="T4240">
        <v>3.9</v>
      </c>
      <c r="U4240">
        <v>2025</v>
      </c>
      <c r="V4240" t="s">
        <v>80</v>
      </c>
      <c r="W4240" s="2">
        <v>45778</v>
      </c>
      <c r="X4240" t="s">
        <v>70</v>
      </c>
      <c r="Y4240" t="s">
        <v>48</v>
      </c>
      <c r="Z4240">
        <v>3348.28</v>
      </c>
      <c r="AA4240">
        <v>2058.94</v>
      </c>
      <c r="AB4240">
        <v>0.61499999999999999</v>
      </c>
    </row>
    <row r="4241" spans="1:28" x14ac:dyDescent="0.25">
      <c r="A4241" t="s">
        <v>4325</v>
      </c>
      <c r="B4241" s="2">
        <v>46222.431944444441</v>
      </c>
      <c r="C4241" s="2">
        <v>46226.931944444441</v>
      </c>
      <c r="D4241" t="s">
        <v>72</v>
      </c>
      <c r="E4241" t="s">
        <v>83</v>
      </c>
      <c r="F4241" t="s">
        <v>31</v>
      </c>
      <c r="G4241" t="s">
        <v>55</v>
      </c>
      <c r="H4241" t="s">
        <v>86</v>
      </c>
      <c r="I4241" t="s">
        <v>34</v>
      </c>
      <c r="J4241">
        <v>4.5</v>
      </c>
      <c r="K4241" t="s">
        <v>35</v>
      </c>
      <c r="L4241">
        <v>62</v>
      </c>
      <c r="M4241" s="2">
        <v>46222</v>
      </c>
      <c r="N4241" t="s">
        <v>36</v>
      </c>
      <c r="O4241">
        <v>8.1</v>
      </c>
      <c r="P4241">
        <v>2.8</v>
      </c>
      <c r="Q4241">
        <v>6778.14</v>
      </c>
      <c r="R4241" t="s">
        <v>77</v>
      </c>
      <c r="S4241">
        <v>4586.6099999999997</v>
      </c>
      <c r="T4241">
        <v>3.4</v>
      </c>
      <c r="U4241">
        <v>2026</v>
      </c>
      <c r="V4241" t="s">
        <v>107</v>
      </c>
      <c r="W4241" s="2">
        <v>46204</v>
      </c>
      <c r="X4241" t="s">
        <v>39</v>
      </c>
      <c r="Y4241" t="s">
        <v>40</v>
      </c>
      <c r="Z4241">
        <v>6778.14</v>
      </c>
      <c r="AA4241">
        <v>4586.6099999999997</v>
      </c>
      <c r="AB4241">
        <v>0.67700000000000005</v>
      </c>
    </row>
    <row r="4242" spans="1:28" x14ac:dyDescent="0.25">
      <c r="A4242" t="s">
        <v>4326</v>
      </c>
      <c r="B4242" s="2">
        <v>45988.811805555553</v>
      </c>
      <c r="C4242" s="2">
        <v>45992.211805555547</v>
      </c>
      <c r="D4242" t="s">
        <v>85</v>
      </c>
      <c r="E4242" t="s">
        <v>30</v>
      </c>
      <c r="F4242" t="s">
        <v>31</v>
      </c>
      <c r="G4242" t="s">
        <v>44</v>
      </c>
      <c r="H4242" t="s">
        <v>86</v>
      </c>
      <c r="I4242" t="s">
        <v>34</v>
      </c>
      <c r="J4242">
        <v>3.4</v>
      </c>
      <c r="K4242" t="s">
        <v>35</v>
      </c>
      <c r="L4242">
        <v>97</v>
      </c>
      <c r="M4242" s="2">
        <v>45988</v>
      </c>
      <c r="N4242" t="s">
        <v>36</v>
      </c>
      <c r="O4242">
        <v>8</v>
      </c>
      <c r="P4242">
        <v>2.2999999999999998</v>
      </c>
      <c r="Q4242">
        <v>7437.66</v>
      </c>
      <c r="R4242" t="s">
        <v>77</v>
      </c>
      <c r="S4242">
        <v>5260.62</v>
      </c>
      <c r="T4242">
        <v>4.2</v>
      </c>
      <c r="U4242">
        <v>2025</v>
      </c>
      <c r="V4242" t="s">
        <v>89</v>
      </c>
      <c r="W4242" s="2">
        <v>45962</v>
      </c>
      <c r="X4242" t="s">
        <v>47</v>
      </c>
      <c r="Y4242" t="s">
        <v>48</v>
      </c>
      <c r="Z4242">
        <v>7437.66</v>
      </c>
      <c r="AA4242">
        <v>5260.62</v>
      </c>
      <c r="AB4242">
        <v>0.70699999999999996</v>
      </c>
    </row>
    <row r="4243" spans="1:28" x14ac:dyDescent="0.25">
      <c r="A4243" t="s">
        <v>4327</v>
      </c>
      <c r="B4243" s="2">
        <v>45940.619444444441</v>
      </c>
      <c r="C4243" s="2">
        <v>45947.919444444437</v>
      </c>
      <c r="D4243" t="s">
        <v>29</v>
      </c>
      <c r="E4243" t="s">
        <v>83</v>
      </c>
      <c r="F4243" t="s">
        <v>51</v>
      </c>
      <c r="G4243" t="s">
        <v>66</v>
      </c>
      <c r="H4243" t="s">
        <v>86</v>
      </c>
      <c r="I4243" t="s">
        <v>34</v>
      </c>
      <c r="J4243">
        <v>7.3</v>
      </c>
      <c r="K4243" t="s">
        <v>35</v>
      </c>
      <c r="L4243">
        <v>23</v>
      </c>
      <c r="M4243" s="2">
        <v>45940</v>
      </c>
      <c r="N4243" t="s">
        <v>36</v>
      </c>
      <c r="O4243">
        <v>9.6</v>
      </c>
      <c r="P4243">
        <v>1.6</v>
      </c>
      <c r="Q4243">
        <v>9024.68</v>
      </c>
      <c r="R4243" t="s">
        <v>37</v>
      </c>
      <c r="S4243">
        <v>6767.98</v>
      </c>
      <c r="T4243">
        <v>3.8</v>
      </c>
      <c r="U4243">
        <v>2025</v>
      </c>
      <c r="V4243" t="s">
        <v>97</v>
      </c>
      <c r="W4243" s="2">
        <v>45931</v>
      </c>
      <c r="X4243" t="s">
        <v>81</v>
      </c>
      <c r="Y4243" t="s">
        <v>48</v>
      </c>
      <c r="Z4243">
        <v>9024.68</v>
      </c>
      <c r="AA4243">
        <v>6767.98</v>
      </c>
      <c r="AB4243">
        <v>0.75</v>
      </c>
    </row>
    <row r="4244" spans="1:28" x14ac:dyDescent="0.25">
      <c r="A4244" t="s">
        <v>4328</v>
      </c>
      <c r="B4244" s="2">
        <v>45797.661111111112</v>
      </c>
      <c r="C4244" s="2">
        <v>45800.061111111107</v>
      </c>
      <c r="D4244" t="s">
        <v>42</v>
      </c>
      <c r="E4244" t="s">
        <v>83</v>
      </c>
      <c r="F4244" t="s">
        <v>31</v>
      </c>
      <c r="G4244" t="s">
        <v>32</v>
      </c>
      <c r="H4244" t="s">
        <v>67</v>
      </c>
      <c r="I4244" t="s">
        <v>34</v>
      </c>
      <c r="J4244">
        <v>2.4</v>
      </c>
      <c r="K4244" t="s">
        <v>35</v>
      </c>
      <c r="L4244">
        <v>70</v>
      </c>
      <c r="M4244" s="2">
        <v>45797</v>
      </c>
      <c r="N4244" t="s">
        <v>68</v>
      </c>
      <c r="O4244">
        <v>11.8</v>
      </c>
      <c r="P4244">
        <v>2.6</v>
      </c>
      <c r="Q4244">
        <v>5188.54</v>
      </c>
      <c r="R4244" t="s">
        <v>59</v>
      </c>
      <c r="S4244">
        <v>3981.39</v>
      </c>
      <c r="T4244">
        <v>3.7</v>
      </c>
      <c r="U4244">
        <v>2025</v>
      </c>
      <c r="V4244" t="s">
        <v>80</v>
      </c>
      <c r="W4244" s="2">
        <v>45778</v>
      </c>
      <c r="X4244" t="s">
        <v>70</v>
      </c>
      <c r="Y4244" t="s">
        <v>48</v>
      </c>
      <c r="Z4244">
        <v>5188.54</v>
      </c>
      <c r="AA4244">
        <v>3981.39</v>
      </c>
      <c r="AB4244">
        <v>0.76700000000000002</v>
      </c>
    </row>
    <row r="4245" spans="1:28" x14ac:dyDescent="0.25">
      <c r="A4245" t="s">
        <v>4329</v>
      </c>
      <c r="B4245" s="2">
        <v>46058.870833333327</v>
      </c>
      <c r="C4245" s="2">
        <v>46063.370833333327</v>
      </c>
      <c r="D4245" t="s">
        <v>50</v>
      </c>
      <c r="E4245" t="s">
        <v>73</v>
      </c>
      <c r="F4245" t="s">
        <v>51</v>
      </c>
      <c r="G4245" t="s">
        <v>55</v>
      </c>
      <c r="H4245" t="s">
        <v>45</v>
      </c>
      <c r="I4245" t="s">
        <v>57</v>
      </c>
      <c r="J4245">
        <v>4.5</v>
      </c>
      <c r="K4245" t="s">
        <v>35</v>
      </c>
      <c r="L4245">
        <v>56</v>
      </c>
      <c r="M4245" s="2">
        <v>46058</v>
      </c>
      <c r="N4245" t="s">
        <v>36</v>
      </c>
      <c r="O4245">
        <v>8.1999999999999993</v>
      </c>
      <c r="P4245">
        <v>2</v>
      </c>
      <c r="Q4245">
        <v>5686.78</v>
      </c>
      <c r="R4245" t="s">
        <v>37</v>
      </c>
      <c r="S4245">
        <v>4043.28</v>
      </c>
      <c r="T4245">
        <v>4.0999999999999996</v>
      </c>
      <c r="U4245">
        <v>2026</v>
      </c>
      <c r="V4245" t="s">
        <v>104</v>
      </c>
      <c r="W4245" s="2">
        <v>46054</v>
      </c>
      <c r="X4245" t="s">
        <v>47</v>
      </c>
      <c r="Y4245" t="s">
        <v>48</v>
      </c>
      <c r="Z4245">
        <v>5686.78</v>
      </c>
      <c r="AA4245">
        <v>4043.28</v>
      </c>
      <c r="AB4245">
        <v>0.71099999999999997</v>
      </c>
    </row>
    <row r="4246" spans="1:28" x14ac:dyDescent="0.25">
      <c r="A4246" t="s">
        <v>4330</v>
      </c>
      <c r="B4246" s="2">
        <v>45754.543749999997</v>
      </c>
      <c r="C4246" s="2">
        <v>45757.543749999997</v>
      </c>
      <c r="D4246" t="s">
        <v>72</v>
      </c>
      <c r="E4246" t="s">
        <v>30</v>
      </c>
      <c r="F4246" t="s">
        <v>51</v>
      </c>
      <c r="G4246" t="s">
        <v>44</v>
      </c>
      <c r="H4246" t="s">
        <v>33</v>
      </c>
      <c r="I4246" t="s">
        <v>34</v>
      </c>
      <c r="J4246">
        <v>3</v>
      </c>
      <c r="K4246" t="s">
        <v>35</v>
      </c>
      <c r="L4246">
        <v>46</v>
      </c>
      <c r="M4246" s="2">
        <v>45754</v>
      </c>
      <c r="N4246" t="s">
        <v>76</v>
      </c>
      <c r="O4246">
        <v>9.9</v>
      </c>
      <c r="P4246">
        <v>0.7</v>
      </c>
      <c r="Q4246">
        <v>4166.78</v>
      </c>
      <c r="R4246" t="s">
        <v>37</v>
      </c>
      <c r="S4246">
        <v>2300.36</v>
      </c>
      <c r="T4246">
        <v>3.2</v>
      </c>
      <c r="U4246">
        <v>2025</v>
      </c>
      <c r="V4246" t="s">
        <v>38</v>
      </c>
      <c r="W4246" s="2">
        <v>45748</v>
      </c>
      <c r="X4246" t="s">
        <v>78</v>
      </c>
      <c r="Y4246" t="s">
        <v>48</v>
      </c>
      <c r="Z4246">
        <v>4166.78</v>
      </c>
      <c r="AA4246">
        <v>2300.36</v>
      </c>
      <c r="AB4246">
        <v>0.55200000000000005</v>
      </c>
    </row>
    <row r="4247" spans="1:28" x14ac:dyDescent="0.25">
      <c r="A4247" t="s">
        <v>4331</v>
      </c>
      <c r="B4247" s="2">
        <v>46174.343055555553</v>
      </c>
      <c r="C4247" s="2">
        <v>46175.143055555563</v>
      </c>
      <c r="D4247" t="s">
        <v>42</v>
      </c>
      <c r="E4247" t="s">
        <v>30</v>
      </c>
      <c r="F4247" t="s">
        <v>31</v>
      </c>
      <c r="G4247" t="s">
        <v>44</v>
      </c>
      <c r="H4247" t="s">
        <v>52</v>
      </c>
      <c r="I4247" t="s">
        <v>75</v>
      </c>
      <c r="J4247">
        <v>0.8</v>
      </c>
      <c r="K4247" t="s">
        <v>58</v>
      </c>
      <c r="L4247">
        <v>52</v>
      </c>
      <c r="M4247" s="2">
        <v>46174</v>
      </c>
      <c r="N4247" t="s">
        <v>36</v>
      </c>
      <c r="O4247">
        <v>8</v>
      </c>
      <c r="P4247">
        <v>2.9</v>
      </c>
      <c r="Q4247">
        <v>2309.2399999999998</v>
      </c>
      <c r="R4247" t="s">
        <v>77</v>
      </c>
      <c r="S4247">
        <v>1460.64</v>
      </c>
      <c r="T4247">
        <v>4.0999999999999996</v>
      </c>
      <c r="U4247">
        <v>2026</v>
      </c>
      <c r="V4247" t="s">
        <v>110</v>
      </c>
      <c r="W4247" s="2">
        <v>46174</v>
      </c>
      <c r="X4247" t="s">
        <v>78</v>
      </c>
      <c r="Y4247" t="s">
        <v>48</v>
      </c>
      <c r="Z4247">
        <v>2309.2399999999998</v>
      </c>
      <c r="AA4247">
        <v>1460.64</v>
      </c>
      <c r="AB4247">
        <v>0.63300000000000001</v>
      </c>
    </row>
    <row r="4248" spans="1:28" x14ac:dyDescent="0.25">
      <c r="A4248" t="s">
        <v>4332</v>
      </c>
      <c r="B4248" s="2">
        <v>46226.736805555563</v>
      </c>
      <c r="C4248" s="2">
        <v>46227.236805555563</v>
      </c>
      <c r="D4248" t="s">
        <v>42</v>
      </c>
      <c r="E4248" t="s">
        <v>30</v>
      </c>
      <c r="F4248" t="s">
        <v>31</v>
      </c>
      <c r="G4248" t="s">
        <v>55</v>
      </c>
      <c r="H4248" t="s">
        <v>67</v>
      </c>
      <c r="I4248" t="s">
        <v>57</v>
      </c>
      <c r="J4248">
        <v>0.5</v>
      </c>
      <c r="K4248" t="s">
        <v>35</v>
      </c>
      <c r="L4248">
        <v>58</v>
      </c>
      <c r="M4248" s="2">
        <v>46226</v>
      </c>
      <c r="N4248" t="s">
        <v>68</v>
      </c>
      <c r="O4248">
        <v>8.1</v>
      </c>
      <c r="P4248">
        <v>2.2000000000000002</v>
      </c>
      <c r="Q4248">
        <v>2706.45</v>
      </c>
      <c r="R4248" t="s">
        <v>37</v>
      </c>
      <c r="S4248">
        <v>1579.77</v>
      </c>
      <c r="T4248">
        <v>3.6</v>
      </c>
      <c r="U4248">
        <v>2026</v>
      </c>
      <c r="V4248" t="s">
        <v>107</v>
      </c>
      <c r="W4248" s="2">
        <v>46204</v>
      </c>
      <c r="X4248" t="s">
        <v>47</v>
      </c>
      <c r="Y4248" t="s">
        <v>48</v>
      </c>
      <c r="Z4248">
        <v>2706.45</v>
      </c>
      <c r="AA4248">
        <v>1579.77</v>
      </c>
      <c r="AB4248">
        <v>0.58399999999999996</v>
      </c>
    </row>
    <row r="4249" spans="1:28" x14ac:dyDescent="0.25">
      <c r="A4249" t="s">
        <v>4333</v>
      </c>
      <c r="B4249" s="2">
        <v>45726.518055555563</v>
      </c>
      <c r="C4249" s="2">
        <v>45733.318055555559</v>
      </c>
      <c r="D4249" t="s">
        <v>29</v>
      </c>
      <c r="E4249" t="s">
        <v>83</v>
      </c>
      <c r="F4249" t="s">
        <v>31</v>
      </c>
      <c r="G4249" t="s">
        <v>32</v>
      </c>
      <c r="H4249" t="s">
        <v>86</v>
      </c>
      <c r="I4249" t="s">
        <v>57</v>
      </c>
      <c r="J4249">
        <v>6.8</v>
      </c>
      <c r="K4249" t="s">
        <v>35</v>
      </c>
      <c r="L4249">
        <v>31</v>
      </c>
      <c r="M4249" s="2">
        <v>45726</v>
      </c>
      <c r="N4249" t="s">
        <v>68</v>
      </c>
      <c r="O4249">
        <v>7.8</v>
      </c>
      <c r="P4249">
        <v>0.8</v>
      </c>
      <c r="Q4249">
        <v>8220.23</v>
      </c>
      <c r="R4249" t="s">
        <v>77</v>
      </c>
      <c r="S4249">
        <v>6079.07</v>
      </c>
      <c r="T4249">
        <v>4</v>
      </c>
      <c r="U4249">
        <v>2025</v>
      </c>
      <c r="V4249" t="s">
        <v>46</v>
      </c>
      <c r="W4249" s="2">
        <v>45717</v>
      </c>
      <c r="X4249" t="s">
        <v>78</v>
      </c>
      <c r="Y4249" t="s">
        <v>48</v>
      </c>
      <c r="Z4249">
        <v>8220.23</v>
      </c>
      <c r="AA4249">
        <v>6079.07</v>
      </c>
      <c r="AB4249">
        <v>0.74</v>
      </c>
    </row>
    <row r="4250" spans="1:28" x14ac:dyDescent="0.25">
      <c r="A4250" t="s">
        <v>4334</v>
      </c>
      <c r="B4250" s="2">
        <v>45775.302777777782</v>
      </c>
      <c r="C4250" s="2">
        <v>45780.702777777777</v>
      </c>
      <c r="D4250" t="s">
        <v>91</v>
      </c>
      <c r="E4250" t="s">
        <v>83</v>
      </c>
      <c r="F4250" t="s">
        <v>51</v>
      </c>
      <c r="G4250" t="s">
        <v>44</v>
      </c>
      <c r="H4250" t="s">
        <v>67</v>
      </c>
      <c r="I4250" t="s">
        <v>34</v>
      </c>
      <c r="J4250">
        <v>5.4</v>
      </c>
      <c r="K4250" t="s">
        <v>35</v>
      </c>
      <c r="L4250">
        <v>63</v>
      </c>
      <c r="M4250" s="2">
        <v>45775</v>
      </c>
      <c r="N4250" t="s">
        <v>36</v>
      </c>
      <c r="O4250">
        <v>9.6999999999999993</v>
      </c>
      <c r="P4250">
        <v>0</v>
      </c>
      <c r="Q4250">
        <v>7362.12</v>
      </c>
      <c r="R4250" t="s">
        <v>77</v>
      </c>
      <c r="S4250">
        <v>4627.74</v>
      </c>
      <c r="T4250">
        <v>3.5</v>
      </c>
      <c r="U4250">
        <v>2025</v>
      </c>
      <c r="V4250" t="s">
        <v>38</v>
      </c>
      <c r="W4250" s="2">
        <v>45748</v>
      </c>
      <c r="X4250" t="s">
        <v>78</v>
      </c>
      <c r="Y4250" t="s">
        <v>48</v>
      </c>
      <c r="Z4250">
        <v>7362.12</v>
      </c>
      <c r="AA4250">
        <v>4627.74</v>
      </c>
      <c r="AB4250">
        <v>0.629</v>
      </c>
    </row>
    <row r="4251" spans="1:28" x14ac:dyDescent="0.25">
      <c r="A4251" t="s">
        <v>4335</v>
      </c>
      <c r="B4251" s="2">
        <v>45716.96597222222</v>
      </c>
      <c r="C4251" s="2">
        <v>45722.46597222222</v>
      </c>
      <c r="D4251" t="s">
        <v>29</v>
      </c>
      <c r="E4251" t="s">
        <v>83</v>
      </c>
      <c r="F4251" t="s">
        <v>31</v>
      </c>
      <c r="G4251" t="s">
        <v>44</v>
      </c>
      <c r="H4251" t="s">
        <v>67</v>
      </c>
      <c r="I4251" t="s">
        <v>34</v>
      </c>
      <c r="J4251">
        <v>5.5</v>
      </c>
      <c r="K4251" t="s">
        <v>35</v>
      </c>
      <c r="L4251">
        <v>29</v>
      </c>
      <c r="M4251" s="2">
        <v>45716</v>
      </c>
      <c r="N4251" t="s">
        <v>76</v>
      </c>
      <c r="O4251">
        <v>10</v>
      </c>
      <c r="P4251">
        <v>4</v>
      </c>
      <c r="Q4251">
        <v>6312.86</v>
      </c>
      <c r="R4251" t="s">
        <v>77</v>
      </c>
      <c r="S4251">
        <v>4652.3500000000004</v>
      </c>
      <c r="T4251">
        <v>4.5</v>
      </c>
      <c r="U4251">
        <v>2025</v>
      </c>
      <c r="V4251" t="s">
        <v>104</v>
      </c>
      <c r="W4251" s="2">
        <v>45689</v>
      </c>
      <c r="X4251" t="s">
        <v>81</v>
      </c>
      <c r="Y4251" t="s">
        <v>48</v>
      </c>
      <c r="Z4251">
        <v>6312.86</v>
      </c>
      <c r="AA4251">
        <v>4652.3500000000004</v>
      </c>
      <c r="AB4251">
        <v>0.73699999999999999</v>
      </c>
    </row>
    <row r="4252" spans="1:28" x14ac:dyDescent="0.25">
      <c r="A4252" t="s">
        <v>4336</v>
      </c>
      <c r="B4252" s="2">
        <v>45690.238888888889</v>
      </c>
      <c r="C4252" s="2">
        <v>45691.638888888891</v>
      </c>
      <c r="D4252" t="s">
        <v>42</v>
      </c>
      <c r="E4252" t="s">
        <v>73</v>
      </c>
      <c r="F4252" t="s">
        <v>31</v>
      </c>
      <c r="G4252" t="s">
        <v>44</v>
      </c>
      <c r="H4252" t="s">
        <v>33</v>
      </c>
      <c r="I4252" t="s">
        <v>57</v>
      </c>
      <c r="J4252">
        <v>1.4</v>
      </c>
      <c r="K4252" t="s">
        <v>35</v>
      </c>
      <c r="L4252">
        <v>45</v>
      </c>
      <c r="M4252" s="2">
        <v>45690</v>
      </c>
      <c r="N4252" t="s">
        <v>36</v>
      </c>
      <c r="O4252">
        <v>9.9</v>
      </c>
      <c r="P4252">
        <v>2.4</v>
      </c>
      <c r="Q4252">
        <v>1642.82</v>
      </c>
      <c r="R4252" t="s">
        <v>37</v>
      </c>
      <c r="S4252">
        <v>1268.71</v>
      </c>
      <c r="T4252">
        <v>3.9</v>
      </c>
      <c r="U4252">
        <v>2025</v>
      </c>
      <c r="V4252" t="s">
        <v>104</v>
      </c>
      <c r="W4252" s="2">
        <v>45689</v>
      </c>
      <c r="X4252" t="s">
        <v>39</v>
      </c>
      <c r="Y4252" t="s">
        <v>40</v>
      </c>
      <c r="Z4252">
        <v>1642.82</v>
      </c>
      <c r="AA4252">
        <v>1268.71</v>
      </c>
      <c r="AB4252">
        <v>0.77200000000000002</v>
      </c>
    </row>
    <row r="4253" spans="1:28" x14ac:dyDescent="0.25">
      <c r="A4253" t="s">
        <v>4337</v>
      </c>
      <c r="B4253" s="2">
        <v>45975.821527777778</v>
      </c>
      <c r="C4253" s="2">
        <v>45978.22152777778</v>
      </c>
      <c r="D4253" t="s">
        <v>50</v>
      </c>
      <c r="E4253" t="s">
        <v>83</v>
      </c>
      <c r="F4253" t="s">
        <v>51</v>
      </c>
      <c r="G4253" t="s">
        <v>44</v>
      </c>
      <c r="H4253" t="s">
        <v>56</v>
      </c>
      <c r="I4253" t="s">
        <v>57</v>
      </c>
      <c r="J4253">
        <v>2.4</v>
      </c>
      <c r="K4253" t="s">
        <v>35</v>
      </c>
      <c r="L4253">
        <v>56</v>
      </c>
      <c r="M4253" s="2">
        <v>45975</v>
      </c>
      <c r="N4253" t="s">
        <v>76</v>
      </c>
      <c r="O4253">
        <v>8</v>
      </c>
      <c r="P4253">
        <v>1.4</v>
      </c>
      <c r="Q4253">
        <v>4198.3</v>
      </c>
      <c r="R4253" t="s">
        <v>37</v>
      </c>
      <c r="S4253">
        <v>2377.4499999999998</v>
      </c>
      <c r="T4253">
        <v>4</v>
      </c>
      <c r="U4253">
        <v>2025</v>
      </c>
      <c r="V4253" t="s">
        <v>89</v>
      </c>
      <c r="W4253" s="2">
        <v>45962</v>
      </c>
      <c r="X4253" t="s">
        <v>81</v>
      </c>
      <c r="Y4253" t="s">
        <v>48</v>
      </c>
      <c r="Z4253">
        <v>4198.3</v>
      </c>
      <c r="AA4253">
        <v>2377.4499999999998</v>
      </c>
      <c r="AB4253">
        <v>0.56599999999999995</v>
      </c>
    </row>
    <row r="4254" spans="1:28" x14ac:dyDescent="0.25">
      <c r="A4254" t="s">
        <v>4338</v>
      </c>
      <c r="B4254" s="2">
        <v>45707.381249999999</v>
      </c>
      <c r="C4254" s="2">
        <v>45711.981249999997</v>
      </c>
      <c r="D4254" t="s">
        <v>72</v>
      </c>
      <c r="E4254" t="s">
        <v>30</v>
      </c>
      <c r="F4254" t="s">
        <v>31</v>
      </c>
      <c r="G4254" t="s">
        <v>55</v>
      </c>
      <c r="H4254" t="s">
        <v>74</v>
      </c>
      <c r="I4254" t="s">
        <v>75</v>
      </c>
      <c r="J4254">
        <v>4.5999999999999996</v>
      </c>
      <c r="K4254" t="s">
        <v>35</v>
      </c>
      <c r="L4254">
        <v>81</v>
      </c>
      <c r="M4254" s="2">
        <v>45707</v>
      </c>
      <c r="N4254" t="s">
        <v>36</v>
      </c>
      <c r="O4254">
        <v>11.7</v>
      </c>
      <c r="P4254">
        <v>0.7</v>
      </c>
      <c r="Q4254">
        <v>7439.6</v>
      </c>
      <c r="R4254" t="s">
        <v>77</v>
      </c>
      <c r="S4254">
        <v>3636.24</v>
      </c>
      <c r="T4254">
        <v>4.5999999999999996</v>
      </c>
      <c r="U4254">
        <v>2025</v>
      </c>
      <c r="V4254" t="s">
        <v>104</v>
      </c>
      <c r="W4254" s="2">
        <v>45689</v>
      </c>
      <c r="X4254" t="s">
        <v>64</v>
      </c>
      <c r="Y4254" t="s">
        <v>48</v>
      </c>
      <c r="Z4254">
        <v>7439.6</v>
      </c>
      <c r="AA4254">
        <v>3636.24</v>
      </c>
      <c r="AB4254">
        <v>0.48899999999999999</v>
      </c>
    </row>
    <row r="4255" spans="1:28" x14ac:dyDescent="0.25">
      <c r="A4255" t="s">
        <v>4339</v>
      </c>
      <c r="B4255" s="2">
        <v>46146.568749999999</v>
      </c>
      <c r="C4255" s="2">
        <v>46152.96875</v>
      </c>
      <c r="D4255" t="s">
        <v>113</v>
      </c>
      <c r="E4255" t="s">
        <v>73</v>
      </c>
      <c r="F4255" t="s">
        <v>31</v>
      </c>
      <c r="G4255" t="s">
        <v>66</v>
      </c>
      <c r="H4255" t="s">
        <v>52</v>
      </c>
      <c r="I4255" t="s">
        <v>57</v>
      </c>
      <c r="J4255">
        <v>6.4</v>
      </c>
      <c r="K4255" t="s">
        <v>35</v>
      </c>
      <c r="L4255">
        <v>30</v>
      </c>
      <c r="M4255" s="2">
        <v>46146</v>
      </c>
      <c r="N4255" t="s">
        <v>68</v>
      </c>
      <c r="O4255">
        <v>9.9</v>
      </c>
      <c r="P4255">
        <v>0.8</v>
      </c>
      <c r="Q4255">
        <v>7481.24</v>
      </c>
      <c r="R4255" t="s">
        <v>37</v>
      </c>
      <c r="S4255">
        <v>4072.01</v>
      </c>
      <c r="T4255">
        <v>4.7</v>
      </c>
      <c r="U4255">
        <v>2026</v>
      </c>
      <c r="V4255" t="s">
        <v>80</v>
      </c>
      <c r="W4255" s="2">
        <v>46143</v>
      </c>
      <c r="X4255" t="s">
        <v>78</v>
      </c>
      <c r="Y4255" t="s">
        <v>48</v>
      </c>
      <c r="Z4255">
        <v>7481.24</v>
      </c>
      <c r="AA4255">
        <v>4072.01</v>
      </c>
      <c r="AB4255">
        <v>0.54400000000000004</v>
      </c>
    </row>
    <row r="4256" spans="1:28" x14ac:dyDescent="0.25">
      <c r="A4256" t="s">
        <v>4340</v>
      </c>
      <c r="B4256" s="2">
        <v>45676.375</v>
      </c>
      <c r="C4256" s="2">
        <v>45680.474999999999</v>
      </c>
      <c r="D4256" t="s">
        <v>85</v>
      </c>
      <c r="E4256" t="s">
        <v>43</v>
      </c>
      <c r="F4256" t="s">
        <v>31</v>
      </c>
      <c r="G4256" t="s">
        <v>44</v>
      </c>
      <c r="H4256" t="s">
        <v>45</v>
      </c>
      <c r="I4256" t="s">
        <v>34</v>
      </c>
      <c r="J4256">
        <v>4.0999999999999996</v>
      </c>
      <c r="K4256" t="s">
        <v>58</v>
      </c>
      <c r="L4256">
        <v>100</v>
      </c>
      <c r="M4256" s="2">
        <v>45676</v>
      </c>
      <c r="N4256" t="s">
        <v>36</v>
      </c>
      <c r="O4256">
        <v>12.1</v>
      </c>
      <c r="P4256">
        <v>3.6</v>
      </c>
      <c r="Q4256">
        <v>6218.21</v>
      </c>
      <c r="R4256" t="s">
        <v>37</v>
      </c>
      <c r="S4256">
        <v>4178.16</v>
      </c>
      <c r="T4256">
        <v>3.6</v>
      </c>
      <c r="U4256">
        <v>2025</v>
      </c>
      <c r="V4256" t="s">
        <v>69</v>
      </c>
      <c r="W4256" s="2">
        <v>45658</v>
      </c>
      <c r="X4256" t="s">
        <v>39</v>
      </c>
      <c r="Y4256" t="s">
        <v>40</v>
      </c>
      <c r="Z4256">
        <v>6218.21</v>
      </c>
      <c r="AA4256">
        <v>4178.16</v>
      </c>
      <c r="AB4256">
        <v>0.67200000000000004</v>
      </c>
    </row>
    <row r="4257" spans="1:28" x14ac:dyDescent="0.25">
      <c r="A4257" t="s">
        <v>4341</v>
      </c>
      <c r="B4257" s="2">
        <v>46383.099305555559</v>
      </c>
      <c r="C4257" s="2">
        <v>46386.799305555563</v>
      </c>
      <c r="D4257" t="s">
        <v>62</v>
      </c>
      <c r="E4257" t="s">
        <v>30</v>
      </c>
      <c r="F4257" t="s">
        <v>31</v>
      </c>
      <c r="G4257" t="s">
        <v>55</v>
      </c>
      <c r="H4257" t="s">
        <v>52</v>
      </c>
      <c r="I4257" t="s">
        <v>34</v>
      </c>
      <c r="J4257">
        <v>3.7</v>
      </c>
      <c r="K4257" t="s">
        <v>35</v>
      </c>
      <c r="L4257">
        <v>78</v>
      </c>
      <c r="M4257" s="2">
        <v>46383</v>
      </c>
      <c r="N4257" t="s">
        <v>36</v>
      </c>
      <c r="O4257">
        <v>10.6</v>
      </c>
      <c r="P4257">
        <v>3.8</v>
      </c>
      <c r="Q4257">
        <v>4378.3599999999997</v>
      </c>
      <c r="R4257" t="s">
        <v>37</v>
      </c>
      <c r="S4257">
        <v>3164.36</v>
      </c>
      <c r="T4257">
        <v>3.4</v>
      </c>
      <c r="U4257">
        <v>2026</v>
      </c>
      <c r="V4257" t="s">
        <v>63</v>
      </c>
      <c r="W4257" s="2">
        <v>46357</v>
      </c>
      <c r="X4257" t="s">
        <v>39</v>
      </c>
      <c r="Y4257" t="s">
        <v>40</v>
      </c>
      <c r="Z4257">
        <v>4378.3599999999997</v>
      </c>
      <c r="AA4257">
        <v>3164.36</v>
      </c>
      <c r="AB4257">
        <v>0.72299999999999998</v>
      </c>
    </row>
    <row r="4258" spans="1:28" x14ac:dyDescent="0.25">
      <c r="A4258" t="s">
        <v>4342</v>
      </c>
      <c r="B4258" s="2">
        <v>45854.407638888893</v>
      </c>
      <c r="C4258" s="2">
        <v>45858.607638888891</v>
      </c>
      <c r="D4258" t="s">
        <v>72</v>
      </c>
      <c r="E4258" t="s">
        <v>73</v>
      </c>
      <c r="F4258" t="s">
        <v>152</v>
      </c>
      <c r="G4258" t="s">
        <v>66</v>
      </c>
      <c r="H4258" t="s">
        <v>56</v>
      </c>
      <c r="I4258" t="s">
        <v>75</v>
      </c>
      <c r="J4258">
        <v>4.2</v>
      </c>
      <c r="K4258" t="s">
        <v>35</v>
      </c>
      <c r="L4258">
        <v>39</v>
      </c>
      <c r="M4258" s="2">
        <v>45854</v>
      </c>
      <c r="N4258" t="s">
        <v>36</v>
      </c>
      <c r="O4258">
        <v>10</v>
      </c>
      <c r="P4258">
        <v>0</v>
      </c>
      <c r="Q4258">
        <v>6115.93</v>
      </c>
      <c r="R4258" t="s">
        <v>37</v>
      </c>
      <c r="S4258">
        <v>4308.8100000000004</v>
      </c>
      <c r="T4258">
        <v>3.9</v>
      </c>
      <c r="U4258">
        <v>2025</v>
      </c>
      <c r="V4258" t="s">
        <v>107</v>
      </c>
      <c r="W4258" s="2">
        <v>45839</v>
      </c>
      <c r="X4258" t="s">
        <v>64</v>
      </c>
      <c r="Y4258" t="s">
        <v>48</v>
      </c>
      <c r="Z4258">
        <v>6115.93</v>
      </c>
      <c r="AA4258">
        <v>4308.8100000000004</v>
      </c>
      <c r="AB4258">
        <v>0.70499999999999996</v>
      </c>
    </row>
    <row r="4259" spans="1:28" x14ac:dyDescent="0.25">
      <c r="A4259" t="s">
        <v>4343</v>
      </c>
      <c r="B4259" s="2">
        <v>46107.455555555563</v>
      </c>
      <c r="C4259" s="2">
        <v>46112.555555555547</v>
      </c>
      <c r="D4259" t="s">
        <v>91</v>
      </c>
      <c r="E4259" t="s">
        <v>83</v>
      </c>
      <c r="F4259" t="s">
        <v>31</v>
      </c>
      <c r="G4259" t="s">
        <v>66</v>
      </c>
      <c r="H4259" t="s">
        <v>74</v>
      </c>
      <c r="I4259" t="s">
        <v>34</v>
      </c>
      <c r="J4259">
        <v>5.0999999999999996</v>
      </c>
      <c r="K4259" t="s">
        <v>35</v>
      </c>
      <c r="L4259">
        <v>43</v>
      </c>
      <c r="M4259" s="2">
        <v>46107</v>
      </c>
      <c r="N4259" t="s">
        <v>36</v>
      </c>
      <c r="O4259">
        <v>12.1</v>
      </c>
      <c r="P4259">
        <v>1.7</v>
      </c>
      <c r="Q4259">
        <v>7161.49</v>
      </c>
      <c r="R4259" t="s">
        <v>59</v>
      </c>
      <c r="S4259">
        <v>5162.6400000000003</v>
      </c>
      <c r="T4259">
        <v>4.3</v>
      </c>
      <c r="U4259">
        <v>2026</v>
      </c>
      <c r="V4259" t="s">
        <v>46</v>
      </c>
      <c r="W4259" s="2">
        <v>46082</v>
      </c>
      <c r="X4259" t="s">
        <v>47</v>
      </c>
      <c r="Y4259" t="s">
        <v>48</v>
      </c>
      <c r="Z4259">
        <v>7161.49</v>
      </c>
      <c r="AA4259">
        <v>5162.6400000000003</v>
      </c>
      <c r="AB4259">
        <v>0.72099999999999997</v>
      </c>
    </row>
    <row r="4260" spans="1:28" x14ac:dyDescent="0.25">
      <c r="A4260" t="s">
        <v>4344</v>
      </c>
      <c r="B4260" s="2">
        <v>46216.238888888889</v>
      </c>
      <c r="C4260" s="2">
        <v>46217.838888888888</v>
      </c>
      <c r="D4260" t="s">
        <v>62</v>
      </c>
      <c r="E4260" t="s">
        <v>83</v>
      </c>
      <c r="F4260" t="s">
        <v>31</v>
      </c>
      <c r="G4260" t="s">
        <v>44</v>
      </c>
      <c r="H4260" t="s">
        <v>86</v>
      </c>
      <c r="I4260" t="s">
        <v>57</v>
      </c>
      <c r="J4260">
        <v>1.6</v>
      </c>
      <c r="K4260" t="s">
        <v>35</v>
      </c>
      <c r="L4260">
        <v>56</v>
      </c>
      <c r="M4260" s="2">
        <v>46216</v>
      </c>
      <c r="N4260" t="s">
        <v>36</v>
      </c>
      <c r="O4260">
        <v>10.1</v>
      </c>
      <c r="P4260">
        <v>3.3</v>
      </c>
      <c r="Q4260">
        <v>3383.03</v>
      </c>
      <c r="R4260" t="s">
        <v>37</v>
      </c>
      <c r="S4260">
        <v>2562.2600000000002</v>
      </c>
      <c r="T4260">
        <v>3.5</v>
      </c>
      <c r="U4260">
        <v>2026</v>
      </c>
      <c r="V4260" t="s">
        <v>107</v>
      </c>
      <c r="W4260" s="2">
        <v>46204</v>
      </c>
      <c r="X4260" t="s">
        <v>78</v>
      </c>
      <c r="Y4260" t="s">
        <v>48</v>
      </c>
      <c r="Z4260">
        <v>3383.03</v>
      </c>
      <c r="AA4260">
        <v>2562.2600000000002</v>
      </c>
      <c r="AB4260">
        <v>0.75700000000000001</v>
      </c>
    </row>
    <row r="4261" spans="1:28" x14ac:dyDescent="0.25">
      <c r="A4261" t="s">
        <v>4345</v>
      </c>
      <c r="B4261" s="2">
        <v>46336.897222222222</v>
      </c>
      <c r="C4261" s="2">
        <v>46338.49722222222</v>
      </c>
      <c r="D4261" t="s">
        <v>42</v>
      </c>
      <c r="E4261" t="s">
        <v>73</v>
      </c>
      <c r="F4261" t="s">
        <v>51</v>
      </c>
      <c r="G4261" t="s">
        <v>55</v>
      </c>
      <c r="H4261" t="s">
        <v>33</v>
      </c>
      <c r="I4261" t="s">
        <v>57</v>
      </c>
      <c r="J4261">
        <v>1.6</v>
      </c>
      <c r="K4261" t="s">
        <v>35</v>
      </c>
      <c r="L4261">
        <v>72</v>
      </c>
      <c r="M4261" s="2">
        <v>46336</v>
      </c>
      <c r="N4261" t="s">
        <v>68</v>
      </c>
      <c r="O4261">
        <v>8.1</v>
      </c>
      <c r="P4261">
        <v>2.4</v>
      </c>
      <c r="Q4261">
        <v>4859.96</v>
      </c>
      <c r="R4261" t="s">
        <v>77</v>
      </c>
      <c r="S4261">
        <v>2659.93</v>
      </c>
      <c r="T4261">
        <v>3</v>
      </c>
      <c r="U4261">
        <v>2026</v>
      </c>
      <c r="V4261" t="s">
        <v>89</v>
      </c>
      <c r="W4261" s="2">
        <v>46327</v>
      </c>
      <c r="X4261" t="s">
        <v>70</v>
      </c>
      <c r="Y4261" t="s">
        <v>48</v>
      </c>
      <c r="Z4261">
        <v>4859.96</v>
      </c>
      <c r="AA4261">
        <v>2659.93</v>
      </c>
      <c r="AB4261">
        <v>0.54700000000000004</v>
      </c>
    </row>
    <row r="4262" spans="1:28" x14ac:dyDescent="0.25">
      <c r="A4262" t="s">
        <v>4346</v>
      </c>
      <c r="B4262" s="2">
        <v>46109.482638888891</v>
      </c>
      <c r="C4262" s="2">
        <v>46115.482638888891</v>
      </c>
      <c r="D4262" t="s">
        <v>85</v>
      </c>
      <c r="E4262" t="s">
        <v>30</v>
      </c>
      <c r="F4262" t="s">
        <v>51</v>
      </c>
      <c r="G4262" t="s">
        <v>55</v>
      </c>
      <c r="H4262" t="s">
        <v>33</v>
      </c>
      <c r="I4262" t="s">
        <v>34</v>
      </c>
      <c r="J4262">
        <v>6</v>
      </c>
      <c r="K4262" t="s">
        <v>35</v>
      </c>
      <c r="L4262">
        <v>26</v>
      </c>
      <c r="M4262" s="2">
        <v>46109</v>
      </c>
      <c r="N4262" t="s">
        <v>68</v>
      </c>
      <c r="O4262">
        <v>8.1</v>
      </c>
      <c r="P4262">
        <v>1.9</v>
      </c>
      <c r="Q4262">
        <v>8534.9599999999991</v>
      </c>
      <c r="R4262" t="s">
        <v>37</v>
      </c>
      <c r="S4262">
        <v>4224.93</v>
      </c>
      <c r="T4262">
        <v>3.9</v>
      </c>
      <c r="U4262">
        <v>2026</v>
      </c>
      <c r="V4262" t="s">
        <v>46</v>
      </c>
      <c r="W4262" s="2">
        <v>46082</v>
      </c>
      <c r="X4262" t="s">
        <v>92</v>
      </c>
      <c r="Y4262" t="s">
        <v>40</v>
      </c>
      <c r="Z4262">
        <v>8534.9599999999991</v>
      </c>
      <c r="AA4262">
        <v>4224.93</v>
      </c>
      <c r="AB4262">
        <v>0.495</v>
      </c>
    </row>
    <row r="4263" spans="1:28" x14ac:dyDescent="0.25">
      <c r="A4263" t="s">
        <v>4347</v>
      </c>
      <c r="B4263" s="2">
        <v>45946.185416666667</v>
      </c>
      <c r="C4263" s="2">
        <v>45950.585416666669</v>
      </c>
      <c r="D4263" t="s">
        <v>91</v>
      </c>
      <c r="E4263" t="s">
        <v>83</v>
      </c>
      <c r="F4263" t="s">
        <v>31</v>
      </c>
      <c r="G4263" t="s">
        <v>32</v>
      </c>
      <c r="H4263" t="s">
        <v>56</v>
      </c>
      <c r="I4263" t="s">
        <v>34</v>
      </c>
      <c r="J4263">
        <v>4.4000000000000004</v>
      </c>
      <c r="K4263" t="s">
        <v>35</v>
      </c>
      <c r="L4263">
        <v>41</v>
      </c>
      <c r="M4263" s="2">
        <v>45946</v>
      </c>
      <c r="N4263" t="s">
        <v>36</v>
      </c>
      <c r="O4263">
        <v>7.8</v>
      </c>
      <c r="P4263">
        <v>1.4</v>
      </c>
      <c r="Q4263">
        <v>8090.25</v>
      </c>
      <c r="R4263" t="s">
        <v>77</v>
      </c>
      <c r="S4263">
        <v>4680.3</v>
      </c>
      <c r="T4263">
        <v>4.3</v>
      </c>
      <c r="U4263">
        <v>2025</v>
      </c>
      <c r="V4263" t="s">
        <v>97</v>
      </c>
      <c r="W4263" s="2">
        <v>45931</v>
      </c>
      <c r="X4263" t="s">
        <v>47</v>
      </c>
      <c r="Y4263" t="s">
        <v>48</v>
      </c>
      <c r="Z4263">
        <v>8090.25</v>
      </c>
      <c r="AA4263">
        <v>4680.3</v>
      </c>
      <c r="AB4263">
        <v>0.57899999999999996</v>
      </c>
    </row>
    <row r="4264" spans="1:28" x14ac:dyDescent="0.25">
      <c r="A4264" t="s">
        <v>4348</v>
      </c>
      <c r="B4264" s="2">
        <v>45798.116666666669</v>
      </c>
      <c r="C4264" s="2">
        <v>45801.616666666669</v>
      </c>
      <c r="D4264" t="s">
        <v>50</v>
      </c>
      <c r="E4264" t="s">
        <v>30</v>
      </c>
      <c r="F4264" t="s">
        <v>51</v>
      </c>
      <c r="G4264" t="s">
        <v>32</v>
      </c>
      <c r="H4264" t="s">
        <v>52</v>
      </c>
      <c r="I4264" t="s">
        <v>75</v>
      </c>
      <c r="J4264">
        <v>3.5</v>
      </c>
      <c r="K4264" t="s">
        <v>58</v>
      </c>
      <c r="L4264">
        <v>38</v>
      </c>
      <c r="M4264" s="2">
        <v>45798</v>
      </c>
      <c r="N4264" t="s">
        <v>36</v>
      </c>
      <c r="O4264">
        <v>9.9</v>
      </c>
      <c r="P4264">
        <v>2.1</v>
      </c>
      <c r="Q4264">
        <v>4568.84</v>
      </c>
      <c r="R4264" t="s">
        <v>59</v>
      </c>
      <c r="S4264">
        <v>3363.3</v>
      </c>
      <c r="T4264">
        <v>3.8</v>
      </c>
      <c r="U4264">
        <v>2025</v>
      </c>
      <c r="V4264" t="s">
        <v>80</v>
      </c>
      <c r="W4264" s="2">
        <v>45778</v>
      </c>
      <c r="X4264" t="s">
        <v>64</v>
      </c>
      <c r="Y4264" t="s">
        <v>48</v>
      </c>
      <c r="Z4264">
        <v>4568.84</v>
      </c>
      <c r="AA4264">
        <v>3363.3</v>
      </c>
      <c r="AB4264">
        <v>0.73599999999999999</v>
      </c>
    </row>
    <row r="4265" spans="1:28" x14ac:dyDescent="0.25">
      <c r="A4265" t="s">
        <v>4349</v>
      </c>
      <c r="B4265" s="2">
        <v>45741.022222222222</v>
      </c>
      <c r="C4265" s="2">
        <v>45746.022222222222</v>
      </c>
      <c r="D4265" t="s">
        <v>62</v>
      </c>
      <c r="E4265" t="s">
        <v>30</v>
      </c>
      <c r="F4265" t="s">
        <v>51</v>
      </c>
      <c r="G4265" t="s">
        <v>55</v>
      </c>
      <c r="H4265" t="s">
        <v>74</v>
      </c>
      <c r="I4265" t="s">
        <v>75</v>
      </c>
      <c r="J4265">
        <v>5</v>
      </c>
      <c r="K4265" t="s">
        <v>35</v>
      </c>
      <c r="L4265">
        <v>96</v>
      </c>
      <c r="M4265" s="2">
        <v>45741</v>
      </c>
      <c r="N4265" t="s">
        <v>36</v>
      </c>
      <c r="O4265">
        <v>8</v>
      </c>
      <c r="P4265">
        <v>2.9</v>
      </c>
      <c r="Q4265">
        <v>7283.69</v>
      </c>
      <c r="R4265" t="s">
        <v>37</v>
      </c>
      <c r="S4265">
        <v>5086.54</v>
      </c>
      <c r="T4265">
        <v>4.0999999999999996</v>
      </c>
      <c r="U4265">
        <v>2025</v>
      </c>
      <c r="V4265" t="s">
        <v>46</v>
      </c>
      <c r="W4265" s="2">
        <v>45717</v>
      </c>
      <c r="X4265" t="s">
        <v>70</v>
      </c>
      <c r="Y4265" t="s">
        <v>48</v>
      </c>
      <c r="Z4265">
        <v>7283.69</v>
      </c>
      <c r="AA4265">
        <v>5086.54</v>
      </c>
      <c r="AB4265">
        <v>0.69799999999999995</v>
      </c>
    </row>
    <row r="4266" spans="1:28" x14ac:dyDescent="0.25">
      <c r="A4266" t="s">
        <v>4350</v>
      </c>
      <c r="B4266" s="2">
        <v>46351.261111111111</v>
      </c>
      <c r="C4266" s="2">
        <v>46352.261111111111</v>
      </c>
      <c r="D4266" t="s">
        <v>42</v>
      </c>
      <c r="E4266" t="s">
        <v>30</v>
      </c>
      <c r="F4266" t="s">
        <v>31</v>
      </c>
      <c r="G4266" t="s">
        <v>55</v>
      </c>
      <c r="H4266" t="s">
        <v>33</v>
      </c>
      <c r="I4266" t="s">
        <v>75</v>
      </c>
      <c r="J4266">
        <v>1</v>
      </c>
      <c r="K4266" t="s">
        <v>35</v>
      </c>
      <c r="L4266">
        <v>79</v>
      </c>
      <c r="M4266" s="2">
        <v>46351</v>
      </c>
      <c r="N4266" t="s">
        <v>68</v>
      </c>
      <c r="O4266">
        <v>7.8</v>
      </c>
      <c r="P4266">
        <v>2.7</v>
      </c>
      <c r="Q4266">
        <v>2455.13</v>
      </c>
      <c r="R4266" t="s">
        <v>37</v>
      </c>
      <c r="S4266">
        <v>1202.78</v>
      </c>
      <c r="T4266">
        <v>3.5</v>
      </c>
      <c r="U4266">
        <v>2026</v>
      </c>
      <c r="V4266" t="s">
        <v>89</v>
      </c>
      <c r="W4266" s="2">
        <v>46327</v>
      </c>
      <c r="X4266" t="s">
        <v>64</v>
      </c>
      <c r="Y4266" t="s">
        <v>48</v>
      </c>
      <c r="Z4266">
        <v>2455.13</v>
      </c>
      <c r="AA4266">
        <v>1202.78</v>
      </c>
      <c r="AB4266">
        <v>0.49</v>
      </c>
    </row>
    <row r="4267" spans="1:28" x14ac:dyDescent="0.25">
      <c r="A4267" t="s">
        <v>4351</v>
      </c>
      <c r="B4267" s="2">
        <v>46048.859027777777</v>
      </c>
      <c r="C4267" s="2">
        <v>46050.359027777777</v>
      </c>
      <c r="D4267" t="s">
        <v>42</v>
      </c>
      <c r="E4267" t="s">
        <v>43</v>
      </c>
      <c r="F4267" t="s">
        <v>51</v>
      </c>
      <c r="G4267" t="s">
        <v>32</v>
      </c>
      <c r="H4267" t="s">
        <v>56</v>
      </c>
      <c r="I4267" t="s">
        <v>34</v>
      </c>
      <c r="J4267">
        <v>1.5</v>
      </c>
      <c r="K4267" t="s">
        <v>35</v>
      </c>
      <c r="L4267">
        <v>61</v>
      </c>
      <c r="M4267" s="2">
        <v>46048</v>
      </c>
      <c r="N4267" t="s">
        <v>36</v>
      </c>
      <c r="O4267">
        <v>8.1</v>
      </c>
      <c r="P4267">
        <v>1.4</v>
      </c>
      <c r="Q4267">
        <v>4384.99</v>
      </c>
      <c r="R4267" t="s">
        <v>37</v>
      </c>
      <c r="S4267">
        <v>2308.2600000000002</v>
      </c>
      <c r="T4267">
        <v>3.9</v>
      </c>
      <c r="U4267">
        <v>2026</v>
      </c>
      <c r="V4267" t="s">
        <v>69</v>
      </c>
      <c r="W4267" s="2">
        <v>46023</v>
      </c>
      <c r="X4267" t="s">
        <v>78</v>
      </c>
      <c r="Y4267" t="s">
        <v>48</v>
      </c>
      <c r="Z4267">
        <v>4384.99</v>
      </c>
      <c r="AA4267">
        <v>2308.2600000000002</v>
      </c>
      <c r="AB4267">
        <v>0.52600000000000002</v>
      </c>
    </row>
    <row r="4268" spans="1:28" x14ac:dyDescent="0.25">
      <c r="A4268" t="s">
        <v>4352</v>
      </c>
      <c r="B4268" s="2">
        <v>46248.272222222222</v>
      </c>
      <c r="C4268" s="2">
        <v>46253.472222222219</v>
      </c>
      <c r="D4268" t="s">
        <v>113</v>
      </c>
      <c r="E4268" t="s">
        <v>73</v>
      </c>
      <c r="F4268" t="s">
        <v>51</v>
      </c>
      <c r="G4268" t="s">
        <v>66</v>
      </c>
      <c r="H4268" t="s">
        <v>33</v>
      </c>
      <c r="I4268" t="s">
        <v>34</v>
      </c>
      <c r="J4268">
        <v>5.2</v>
      </c>
      <c r="K4268" t="s">
        <v>35</v>
      </c>
      <c r="L4268">
        <v>34</v>
      </c>
      <c r="M4268" s="2">
        <v>46248</v>
      </c>
      <c r="N4268" t="s">
        <v>68</v>
      </c>
      <c r="O4268">
        <v>7.6</v>
      </c>
      <c r="P4268">
        <v>0.7</v>
      </c>
      <c r="Q4268">
        <v>7259.77</v>
      </c>
      <c r="R4268" t="s">
        <v>59</v>
      </c>
      <c r="S4268">
        <v>5509.53</v>
      </c>
      <c r="T4268">
        <v>3.9</v>
      </c>
      <c r="U4268">
        <v>2026</v>
      </c>
      <c r="V4268" t="s">
        <v>87</v>
      </c>
      <c r="W4268" s="2">
        <v>46235</v>
      </c>
      <c r="X4268" t="s">
        <v>81</v>
      </c>
      <c r="Y4268" t="s">
        <v>48</v>
      </c>
      <c r="Z4268">
        <v>7259.77</v>
      </c>
      <c r="AA4268">
        <v>5509.53</v>
      </c>
      <c r="AB4268">
        <v>0.75900000000000001</v>
      </c>
    </row>
    <row r="4269" spans="1:28" x14ac:dyDescent="0.25">
      <c r="A4269" t="s">
        <v>4353</v>
      </c>
      <c r="B4269" s="2">
        <v>45872.338888888888</v>
      </c>
      <c r="C4269" s="2">
        <v>45874.938888888893</v>
      </c>
      <c r="D4269" t="s">
        <v>50</v>
      </c>
      <c r="E4269" t="s">
        <v>43</v>
      </c>
      <c r="F4269" t="s">
        <v>51</v>
      </c>
      <c r="G4269" t="s">
        <v>55</v>
      </c>
      <c r="H4269" t="s">
        <v>67</v>
      </c>
      <c r="I4269" t="s">
        <v>75</v>
      </c>
      <c r="J4269">
        <v>2.6</v>
      </c>
      <c r="K4269" t="s">
        <v>58</v>
      </c>
      <c r="L4269">
        <v>56</v>
      </c>
      <c r="M4269" s="2">
        <v>45872</v>
      </c>
      <c r="N4269" t="s">
        <v>68</v>
      </c>
      <c r="O4269">
        <v>10.199999999999999</v>
      </c>
      <c r="P4269">
        <v>2</v>
      </c>
      <c r="Q4269">
        <v>3011.45</v>
      </c>
      <c r="R4269" t="s">
        <v>37</v>
      </c>
      <c r="S4269">
        <v>1893.76</v>
      </c>
      <c r="T4269">
        <v>3.9</v>
      </c>
      <c r="U4269">
        <v>2025</v>
      </c>
      <c r="V4269" t="s">
        <v>87</v>
      </c>
      <c r="W4269" s="2">
        <v>45870</v>
      </c>
      <c r="X4269" t="s">
        <v>39</v>
      </c>
      <c r="Y4269" t="s">
        <v>40</v>
      </c>
      <c r="Z4269">
        <v>3011.45</v>
      </c>
      <c r="AA4269">
        <v>1893.76</v>
      </c>
      <c r="AB4269">
        <v>0.629</v>
      </c>
    </row>
    <row r="4270" spans="1:28" x14ac:dyDescent="0.25">
      <c r="A4270" t="s">
        <v>4354</v>
      </c>
      <c r="B4270" s="2">
        <v>46183.500694444447</v>
      </c>
      <c r="C4270" s="2">
        <v>46186.300694444442</v>
      </c>
      <c r="D4270" t="s">
        <v>72</v>
      </c>
      <c r="E4270" t="s">
        <v>83</v>
      </c>
      <c r="F4270" t="s">
        <v>51</v>
      </c>
      <c r="G4270" t="s">
        <v>55</v>
      </c>
      <c r="H4270" t="s">
        <v>67</v>
      </c>
      <c r="I4270" t="s">
        <v>34</v>
      </c>
      <c r="J4270">
        <v>2.8</v>
      </c>
      <c r="K4270" t="s">
        <v>35</v>
      </c>
      <c r="L4270">
        <v>51</v>
      </c>
      <c r="M4270" s="2">
        <v>46183</v>
      </c>
      <c r="N4270" t="s">
        <v>68</v>
      </c>
      <c r="O4270">
        <v>8</v>
      </c>
      <c r="P4270">
        <v>1.2</v>
      </c>
      <c r="Q4270">
        <v>5130.95</v>
      </c>
      <c r="R4270" t="s">
        <v>37</v>
      </c>
      <c r="S4270">
        <v>3448.15</v>
      </c>
      <c r="T4270">
        <v>3.6</v>
      </c>
      <c r="U4270">
        <v>2026</v>
      </c>
      <c r="V4270" t="s">
        <v>110</v>
      </c>
      <c r="W4270" s="2">
        <v>46174</v>
      </c>
      <c r="X4270" t="s">
        <v>64</v>
      </c>
      <c r="Y4270" t="s">
        <v>48</v>
      </c>
      <c r="Z4270">
        <v>5130.95</v>
      </c>
      <c r="AA4270">
        <v>3448.15</v>
      </c>
      <c r="AB4270">
        <v>0.67200000000000004</v>
      </c>
    </row>
    <row r="4271" spans="1:28" x14ac:dyDescent="0.25">
      <c r="A4271" t="s">
        <v>4355</v>
      </c>
      <c r="B4271" s="2">
        <v>45872.65625</v>
      </c>
      <c r="C4271" s="2">
        <v>45876.256249999999</v>
      </c>
      <c r="D4271" t="s">
        <v>72</v>
      </c>
      <c r="E4271" t="s">
        <v>30</v>
      </c>
      <c r="F4271" t="s">
        <v>51</v>
      </c>
      <c r="G4271" t="s">
        <v>55</v>
      </c>
      <c r="H4271" t="s">
        <v>56</v>
      </c>
      <c r="I4271" t="s">
        <v>34</v>
      </c>
      <c r="J4271">
        <v>3.6</v>
      </c>
      <c r="K4271" t="s">
        <v>35</v>
      </c>
      <c r="L4271">
        <v>47</v>
      </c>
      <c r="M4271" s="2">
        <v>45872</v>
      </c>
      <c r="N4271" t="s">
        <v>68</v>
      </c>
      <c r="O4271">
        <v>10.1</v>
      </c>
      <c r="P4271">
        <v>0.8</v>
      </c>
      <c r="Q4271">
        <v>5362.77</v>
      </c>
      <c r="R4271" t="s">
        <v>37</v>
      </c>
      <c r="S4271">
        <v>2725.78</v>
      </c>
      <c r="T4271">
        <v>4.7</v>
      </c>
      <c r="U4271">
        <v>2025</v>
      </c>
      <c r="V4271" t="s">
        <v>87</v>
      </c>
      <c r="W4271" s="2">
        <v>45870</v>
      </c>
      <c r="X4271" t="s">
        <v>39</v>
      </c>
      <c r="Y4271" t="s">
        <v>40</v>
      </c>
      <c r="Z4271">
        <v>5362.77</v>
      </c>
      <c r="AA4271">
        <v>2725.78</v>
      </c>
      <c r="AB4271">
        <v>0.50800000000000001</v>
      </c>
    </row>
    <row r="4272" spans="1:28" x14ac:dyDescent="0.25">
      <c r="A4272" t="s">
        <v>4356</v>
      </c>
      <c r="B4272" s="2">
        <v>46060.730555555558</v>
      </c>
      <c r="C4272" s="2">
        <v>46063.230555555558</v>
      </c>
      <c r="D4272" t="s">
        <v>42</v>
      </c>
      <c r="E4272" t="s">
        <v>83</v>
      </c>
      <c r="F4272" t="s">
        <v>51</v>
      </c>
      <c r="G4272" t="s">
        <v>32</v>
      </c>
      <c r="H4272" t="s">
        <v>52</v>
      </c>
      <c r="I4272" t="s">
        <v>34</v>
      </c>
      <c r="J4272">
        <v>2.5</v>
      </c>
      <c r="K4272" t="s">
        <v>35</v>
      </c>
      <c r="L4272">
        <v>65</v>
      </c>
      <c r="M4272" s="2">
        <v>46060</v>
      </c>
      <c r="N4272" t="s">
        <v>76</v>
      </c>
      <c r="O4272">
        <v>8.1999999999999993</v>
      </c>
      <c r="P4272">
        <v>1.2</v>
      </c>
      <c r="Q4272">
        <v>3648.44</v>
      </c>
      <c r="R4272" t="s">
        <v>77</v>
      </c>
      <c r="S4272">
        <v>2382.5700000000002</v>
      </c>
      <c r="T4272">
        <v>4.4000000000000004</v>
      </c>
      <c r="U4272">
        <v>2026</v>
      </c>
      <c r="V4272" t="s">
        <v>104</v>
      </c>
      <c r="W4272" s="2">
        <v>46054</v>
      </c>
      <c r="X4272" t="s">
        <v>92</v>
      </c>
      <c r="Y4272" t="s">
        <v>40</v>
      </c>
      <c r="Z4272">
        <v>3648.44</v>
      </c>
      <c r="AA4272">
        <v>2382.5700000000002</v>
      </c>
      <c r="AB4272">
        <v>0.65300000000000002</v>
      </c>
    </row>
    <row r="4273" spans="1:28" x14ac:dyDescent="0.25">
      <c r="A4273" t="s">
        <v>4357</v>
      </c>
      <c r="B4273" s="2">
        <v>45785.026388888888</v>
      </c>
      <c r="C4273" s="2">
        <v>45788.726388888892</v>
      </c>
      <c r="D4273" t="s">
        <v>85</v>
      </c>
      <c r="E4273" t="s">
        <v>30</v>
      </c>
      <c r="F4273" t="s">
        <v>31</v>
      </c>
      <c r="G4273" t="s">
        <v>44</v>
      </c>
      <c r="H4273" t="s">
        <v>56</v>
      </c>
      <c r="I4273" t="s">
        <v>34</v>
      </c>
      <c r="J4273">
        <v>3.7</v>
      </c>
      <c r="K4273" t="s">
        <v>35</v>
      </c>
      <c r="L4273">
        <v>79</v>
      </c>
      <c r="M4273" s="2">
        <v>45785</v>
      </c>
      <c r="N4273" t="s">
        <v>76</v>
      </c>
      <c r="O4273">
        <v>8.3000000000000007</v>
      </c>
      <c r="P4273">
        <v>0.4</v>
      </c>
      <c r="Q4273">
        <v>5556.16</v>
      </c>
      <c r="R4273" t="s">
        <v>77</v>
      </c>
      <c r="S4273">
        <v>4077.34</v>
      </c>
      <c r="T4273">
        <v>3.3</v>
      </c>
      <c r="U4273">
        <v>2025</v>
      </c>
      <c r="V4273" t="s">
        <v>80</v>
      </c>
      <c r="W4273" s="2">
        <v>45778</v>
      </c>
      <c r="X4273" t="s">
        <v>47</v>
      </c>
      <c r="Y4273" t="s">
        <v>48</v>
      </c>
      <c r="Z4273">
        <v>5556.16</v>
      </c>
      <c r="AA4273">
        <v>4077.34</v>
      </c>
      <c r="AB4273">
        <v>0.73399999999999999</v>
      </c>
    </row>
    <row r="4274" spans="1:28" x14ac:dyDescent="0.25">
      <c r="A4274" t="s">
        <v>4358</v>
      </c>
      <c r="B4274" s="2">
        <v>46134.830555555563</v>
      </c>
      <c r="C4274" s="2">
        <v>46136.230555555558</v>
      </c>
      <c r="D4274" t="s">
        <v>42</v>
      </c>
      <c r="E4274" t="s">
        <v>73</v>
      </c>
      <c r="F4274" t="s">
        <v>31</v>
      </c>
      <c r="G4274" t="s">
        <v>32</v>
      </c>
      <c r="H4274" t="s">
        <v>52</v>
      </c>
      <c r="I4274" t="s">
        <v>34</v>
      </c>
      <c r="J4274">
        <v>1.4</v>
      </c>
      <c r="K4274" t="s">
        <v>35</v>
      </c>
      <c r="L4274">
        <v>50</v>
      </c>
      <c r="M4274" s="2">
        <v>46134</v>
      </c>
      <c r="N4274" t="s">
        <v>68</v>
      </c>
      <c r="O4274">
        <v>8.1</v>
      </c>
      <c r="P4274">
        <v>1.6</v>
      </c>
      <c r="Q4274">
        <v>5545.69</v>
      </c>
      <c r="R4274" t="s">
        <v>77</v>
      </c>
      <c r="S4274">
        <v>4163.32</v>
      </c>
      <c r="T4274">
        <v>4.5</v>
      </c>
      <c r="U4274">
        <v>2026</v>
      </c>
      <c r="V4274" t="s">
        <v>38</v>
      </c>
      <c r="W4274" s="2">
        <v>46113</v>
      </c>
      <c r="X4274" t="s">
        <v>64</v>
      </c>
      <c r="Y4274" t="s">
        <v>48</v>
      </c>
      <c r="Z4274">
        <v>5545.69</v>
      </c>
      <c r="AA4274">
        <v>4163.32</v>
      </c>
      <c r="AB4274">
        <v>0.751</v>
      </c>
    </row>
    <row r="4275" spans="1:28" x14ac:dyDescent="0.25">
      <c r="A4275" t="s">
        <v>4359</v>
      </c>
      <c r="B4275" s="2">
        <v>46061.722222222219</v>
      </c>
      <c r="C4275" s="2">
        <v>46065.422222222223</v>
      </c>
      <c r="D4275" t="s">
        <v>72</v>
      </c>
      <c r="E4275" t="s">
        <v>73</v>
      </c>
      <c r="F4275" t="s">
        <v>51</v>
      </c>
      <c r="G4275" t="s">
        <v>55</v>
      </c>
      <c r="H4275" t="s">
        <v>45</v>
      </c>
      <c r="I4275" t="s">
        <v>75</v>
      </c>
      <c r="J4275">
        <v>3.7</v>
      </c>
      <c r="K4275" t="s">
        <v>35</v>
      </c>
      <c r="L4275">
        <v>38</v>
      </c>
      <c r="M4275" s="2">
        <v>46061</v>
      </c>
      <c r="N4275" t="s">
        <v>36</v>
      </c>
      <c r="O4275">
        <v>7.7</v>
      </c>
      <c r="P4275">
        <v>2</v>
      </c>
      <c r="Q4275">
        <v>6089.06</v>
      </c>
      <c r="R4275" t="s">
        <v>37</v>
      </c>
      <c r="S4275">
        <v>3745.81</v>
      </c>
      <c r="T4275">
        <v>4.7</v>
      </c>
      <c r="U4275">
        <v>2026</v>
      </c>
      <c r="V4275" t="s">
        <v>104</v>
      </c>
      <c r="W4275" s="2">
        <v>46054</v>
      </c>
      <c r="X4275" t="s">
        <v>39</v>
      </c>
      <c r="Y4275" t="s">
        <v>40</v>
      </c>
      <c r="Z4275">
        <v>6089.06</v>
      </c>
      <c r="AA4275">
        <v>3745.81</v>
      </c>
      <c r="AB4275">
        <v>0.61499999999999999</v>
      </c>
    </row>
    <row r="4276" spans="1:28" x14ac:dyDescent="0.25">
      <c r="A4276" t="s">
        <v>4360</v>
      </c>
      <c r="B4276" s="2">
        <v>45686.749305555553</v>
      </c>
      <c r="C4276" s="2">
        <v>45694.849305555559</v>
      </c>
      <c r="D4276" t="s">
        <v>29</v>
      </c>
      <c r="E4276" t="s">
        <v>30</v>
      </c>
      <c r="F4276" t="s">
        <v>31</v>
      </c>
      <c r="G4276" t="s">
        <v>55</v>
      </c>
      <c r="H4276" t="s">
        <v>86</v>
      </c>
      <c r="I4276" t="s">
        <v>75</v>
      </c>
      <c r="J4276">
        <v>8.1</v>
      </c>
      <c r="K4276" t="s">
        <v>35</v>
      </c>
      <c r="L4276">
        <v>18</v>
      </c>
      <c r="M4276" s="2">
        <v>45686</v>
      </c>
      <c r="N4276" t="s">
        <v>36</v>
      </c>
      <c r="O4276">
        <v>7.6</v>
      </c>
      <c r="P4276">
        <v>2</v>
      </c>
      <c r="Q4276">
        <v>8448.67</v>
      </c>
      <c r="R4276" t="s">
        <v>59</v>
      </c>
      <c r="S4276">
        <v>5542.85</v>
      </c>
      <c r="T4276">
        <v>4.5</v>
      </c>
      <c r="U4276">
        <v>2025</v>
      </c>
      <c r="V4276" t="s">
        <v>69</v>
      </c>
      <c r="W4276" s="2">
        <v>45658</v>
      </c>
      <c r="X4276" t="s">
        <v>64</v>
      </c>
      <c r="Y4276" t="s">
        <v>48</v>
      </c>
      <c r="Z4276">
        <v>8448.67</v>
      </c>
      <c r="AA4276">
        <v>5542.85</v>
      </c>
      <c r="AB4276">
        <v>0.65600000000000003</v>
      </c>
    </row>
    <row r="4277" spans="1:28" x14ac:dyDescent="0.25">
      <c r="A4277" t="s">
        <v>4361</v>
      </c>
      <c r="B4277" s="2">
        <v>45995.15625</v>
      </c>
      <c r="C4277" s="2">
        <v>46000.456250000003</v>
      </c>
      <c r="D4277" t="s">
        <v>62</v>
      </c>
      <c r="E4277" t="s">
        <v>83</v>
      </c>
      <c r="F4277" t="s">
        <v>51</v>
      </c>
      <c r="G4277" t="s">
        <v>55</v>
      </c>
      <c r="H4277" t="s">
        <v>67</v>
      </c>
      <c r="I4277" t="s">
        <v>34</v>
      </c>
      <c r="J4277">
        <v>5.3</v>
      </c>
      <c r="K4277" t="s">
        <v>58</v>
      </c>
      <c r="L4277">
        <v>42</v>
      </c>
      <c r="M4277" s="2">
        <v>45995</v>
      </c>
      <c r="N4277" t="s">
        <v>36</v>
      </c>
      <c r="O4277">
        <v>7.7</v>
      </c>
      <c r="P4277">
        <v>1.8</v>
      </c>
      <c r="Q4277">
        <v>6658.83</v>
      </c>
      <c r="R4277" t="s">
        <v>37</v>
      </c>
      <c r="S4277">
        <v>4654.12</v>
      </c>
      <c r="T4277">
        <v>4.5999999999999996</v>
      </c>
      <c r="U4277">
        <v>2025</v>
      </c>
      <c r="V4277" t="s">
        <v>63</v>
      </c>
      <c r="W4277" s="2">
        <v>45992</v>
      </c>
      <c r="X4277" t="s">
        <v>47</v>
      </c>
      <c r="Y4277" t="s">
        <v>48</v>
      </c>
      <c r="Z4277">
        <v>6658.83</v>
      </c>
      <c r="AA4277">
        <v>4654.12</v>
      </c>
      <c r="AB4277">
        <v>0.69899999999999995</v>
      </c>
    </row>
    <row r="4278" spans="1:28" x14ac:dyDescent="0.25">
      <c r="A4278" t="s">
        <v>4362</v>
      </c>
      <c r="B4278" s="2">
        <v>46371.04583333333</v>
      </c>
      <c r="C4278" s="2">
        <v>46375.445833333331</v>
      </c>
      <c r="D4278" t="s">
        <v>113</v>
      </c>
      <c r="E4278" t="s">
        <v>30</v>
      </c>
      <c r="F4278" t="s">
        <v>31</v>
      </c>
      <c r="G4278" t="s">
        <v>55</v>
      </c>
      <c r="H4278" t="s">
        <v>33</v>
      </c>
      <c r="I4278" t="s">
        <v>34</v>
      </c>
      <c r="J4278">
        <v>4.4000000000000004</v>
      </c>
      <c r="K4278" t="s">
        <v>35</v>
      </c>
      <c r="L4278">
        <v>27</v>
      </c>
      <c r="M4278" s="2">
        <v>46371</v>
      </c>
      <c r="N4278" t="s">
        <v>36</v>
      </c>
      <c r="O4278">
        <v>8.1</v>
      </c>
      <c r="P4278">
        <v>1.7</v>
      </c>
      <c r="Q4278">
        <v>4360.16</v>
      </c>
      <c r="R4278" t="s">
        <v>37</v>
      </c>
      <c r="S4278">
        <v>2614.7600000000002</v>
      </c>
      <c r="T4278">
        <v>4.3</v>
      </c>
      <c r="U4278">
        <v>2026</v>
      </c>
      <c r="V4278" t="s">
        <v>63</v>
      </c>
      <c r="W4278" s="2">
        <v>46357</v>
      </c>
      <c r="X4278" t="s">
        <v>70</v>
      </c>
      <c r="Y4278" t="s">
        <v>48</v>
      </c>
      <c r="Z4278">
        <v>4360.16</v>
      </c>
      <c r="AA4278">
        <v>2614.7600000000002</v>
      </c>
      <c r="AB4278">
        <v>0.6</v>
      </c>
    </row>
    <row r="4279" spans="1:28" x14ac:dyDescent="0.25">
      <c r="A4279" t="s">
        <v>4363</v>
      </c>
      <c r="B4279" s="2">
        <v>46018.847222222219</v>
      </c>
      <c r="C4279" s="2">
        <v>46022.547222222223</v>
      </c>
      <c r="D4279" t="s">
        <v>91</v>
      </c>
      <c r="E4279" t="s">
        <v>73</v>
      </c>
      <c r="F4279" t="s">
        <v>31</v>
      </c>
      <c r="G4279" t="s">
        <v>32</v>
      </c>
      <c r="H4279" t="s">
        <v>56</v>
      </c>
      <c r="I4279" t="s">
        <v>57</v>
      </c>
      <c r="J4279">
        <v>3.7</v>
      </c>
      <c r="K4279" t="s">
        <v>58</v>
      </c>
      <c r="L4279">
        <v>71</v>
      </c>
      <c r="M4279" s="2">
        <v>46018</v>
      </c>
      <c r="N4279" t="s">
        <v>68</v>
      </c>
      <c r="O4279">
        <v>7.7</v>
      </c>
      <c r="P4279">
        <v>2</v>
      </c>
      <c r="Q4279">
        <v>4798.68</v>
      </c>
      <c r="R4279" t="s">
        <v>37</v>
      </c>
      <c r="S4279">
        <v>2724.04</v>
      </c>
      <c r="T4279">
        <v>4.2</v>
      </c>
      <c r="U4279">
        <v>2025</v>
      </c>
      <c r="V4279" t="s">
        <v>63</v>
      </c>
      <c r="W4279" s="2">
        <v>45992</v>
      </c>
      <c r="X4279" t="s">
        <v>92</v>
      </c>
      <c r="Y4279" t="s">
        <v>40</v>
      </c>
      <c r="Z4279">
        <v>4798.68</v>
      </c>
      <c r="AA4279">
        <v>2724.04</v>
      </c>
      <c r="AB4279">
        <v>0.56799999999999995</v>
      </c>
    </row>
    <row r="4280" spans="1:28" x14ac:dyDescent="0.25">
      <c r="A4280" t="s">
        <v>4364</v>
      </c>
      <c r="B4280" s="2">
        <v>46226.57916666667</v>
      </c>
      <c r="C4280" s="2">
        <v>46229.879166666673</v>
      </c>
      <c r="D4280" t="s">
        <v>62</v>
      </c>
      <c r="E4280" t="s">
        <v>30</v>
      </c>
      <c r="F4280" t="s">
        <v>51</v>
      </c>
      <c r="G4280" t="s">
        <v>32</v>
      </c>
      <c r="H4280" t="s">
        <v>74</v>
      </c>
      <c r="I4280" t="s">
        <v>34</v>
      </c>
      <c r="J4280">
        <v>3.3</v>
      </c>
      <c r="K4280" t="s">
        <v>35</v>
      </c>
      <c r="L4280">
        <v>81</v>
      </c>
      <c r="M4280" s="2">
        <v>46226</v>
      </c>
      <c r="N4280" t="s">
        <v>76</v>
      </c>
      <c r="O4280">
        <v>8</v>
      </c>
      <c r="P4280">
        <v>0.6</v>
      </c>
      <c r="Q4280">
        <v>7006.75</v>
      </c>
      <c r="R4280" t="s">
        <v>77</v>
      </c>
      <c r="S4280">
        <v>3550.35</v>
      </c>
      <c r="T4280">
        <v>4.0999999999999996</v>
      </c>
      <c r="U4280">
        <v>2026</v>
      </c>
      <c r="V4280" t="s">
        <v>107</v>
      </c>
      <c r="W4280" s="2">
        <v>46204</v>
      </c>
      <c r="X4280" t="s">
        <v>47</v>
      </c>
      <c r="Y4280" t="s">
        <v>48</v>
      </c>
      <c r="Z4280">
        <v>7006.75</v>
      </c>
      <c r="AA4280">
        <v>3550.35</v>
      </c>
      <c r="AB4280">
        <v>0.50700000000000001</v>
      </c>
    </row>
    <row r="4281" spans="1:28" x14ac:dyDescent="0.25">
      <c r="A4281" t="s">
        <v>4365</v>
      </c>
      <c r="B4281" s="2">
        <v>46049.726388888892</v>
      </c>
      <c r="C4281" s="2">
        <v>46052.726388888892</v>
      </c>
      <c r="D4281" t="s">
        <v>72</v>
      </c>
      <c r="E4281" t="s">
        <v>83</v>
      </c>
      <c r="F4281" t="s">
        <v>51</v>
      </c>
      <c r="G4281" t="s">
        <v>55</v>
      </c>
      <c r="H4281" t="s">
        <v>33</v>
      </c>
      <c r="I4281" t="s">
        <v>75</v>
      </c>
      <c r="J4281">
        <v>3</v>
      </c>
      <c r="K4281" t="s">
        <v>35</v>
      </c>
      <c r="L4281">
        <v>63</v>
      </c>
      <c r="M4281" s="2">
        <v>46049</v>
      </c>
      <c r="N4281" t="s">
        <v>36</v>
      </c>
      <c r="O4281">
        <v>9.9</v>
      </c>
      <c r="P4281">
        <v>3.1</v>
      </c>
      <c r="Q4281">
        <v>5953.18</v>
      </c>
      <c r="R4281" t="s">
        <v>37</v>
      </c>
      <c r="S4281">
        <v>3206.55</v>
      </c>
      <c r="T4281">
        <v>3.5</v>
      </c>
      <c r="U4281">
        <v>2026</v>
      </c>
      <c r="V4281" t="s">
        <v>69</v>
      </c>
      <c r="W4281" s="2">
        <v>46023</v>
      </c>
      <c r="X4281" t="s">
        <v>70</v>
      </c>
      <c r="Y4281" t="s">
        <v>48</v>
      </c>
      <c r="Z4281">
        <v>5953.18</v>
      </c>
      <c r="AA4281">
        <v>3206.55</v>
      </c>
      <c r="AB4281">
        <v>0.53900000000000003</v>
      </c>
    </row>
    <row r="4282" spans="1:28" x14ac:dyDescent="0.25">
      <c r="A4282" t="s">
        <v>4366</v>
      </c>
      <c r="B4282" s="2">
        <v>45875.693055555559</v>
      </c>
      <c r="C4282" s="2">
        <v>45876.193055555559</v>
      </c>
      <c r="D4282" t="s">
        <v>42</v>
      </c>
      <c r="E4282" t="s">
        <v>30</v>
      </c>
      <c r="F4282" t="s">
        <v>31</v>
      </c>
      <c r="G4282" t="s">
        <v>44</v>
      </c>
      <c r="H4282" t="s">
        <v>86</v>
      </c>
      <c r="I4282" t="s">
        <v>34</v>
      </c>
      <c r="J4282">
        <v>0.5</v>
      </c>
      <c r="K4282" t="s">
        <v>35</v>
      </c>
      <c r="L4282">
        <v>79</v>
      </c>
      <c r="M4282" s="2">
        <v>45875</v>
      </c>
      <c r="N4282" t="s">
        <v>36</v>
      </c>
      <c r="O4282">
        <v>8.1</v>
      </c>
      <c r="P4282">
        <v>0.9</v>
      </c>
      <c r="Q4282">
        <v>3504.96</v>
      </c>
      <c r="R4282" t="s">
        <v>37</v>
      </c>
      <c r="S4282">
        <v>2715.66</v>
      </c>
      <c r="T4282">
        <v>4.3</v>
      </c>
      <c r="U4282">
        <v>2025</v>
      </c>
      <c r="V4282" t="s">
        <v>87</v>
      </c>
      <c r="W4282" s="2">
        <v>45870</v>
      </c>
      <c r="X4282" t="s">
        <v>64</v>
      </c>
      <c r="Y4282" t="s">
        <v>48</v>
      </c>
      <c r="Z4282">
        <v>3504.96</v>
      </c>
      <c r="AA4282">
        <v>2715.66</v>
      </c>
      <c r="AB4282">
        <v>0.77500000000000002</v>
      </c>
    </row>
    <row r="4283" spans="1:28" x14ac:dyDescent="0.25">
      <c r="A4283" t="s">
        <v>4367</v>
      </c>
      <c r="B4283" s="2">
        <v>46231.163888888892</v>
      </c>
      <c r="C4283" s="2">
        <v>46235.663888888892</v>
      </c>
      <c r="D4283" t="s">
        <v>91</v>
      </c>
      <c r="E4283" t="s">
        <v>43</v>
      </c>
      <c r="F4283" t="s">
        <v>31</v>
      </c>
      <c r="G4283" t="s">
        <v>55</v>
      </c>
      <c r="H4283" t="s">
        <v>74</v>
      </c>
      <c r="I4283" t="s">
        <v>34</v>
      </c>
      <c r="J4283">
        <v>4.5</v>
      </c>
      <c r="K4283" t="s">
        <v>35</v>
      </c>
      <c r="L4283">
        <v>43</v>
      </c>
      <c r="M4283" s="2">
        <v>46231</v>
      </c>
      <c r="N4283" t="s">
        <v>36</v>
      </c>
      <c r="O4283">
        <v>8.1</v>
      </c>
      <c r="P4283">
        <v>1.3</v>
      </c>
      <c r="Q4283">
        <v>6634.02</v>
      </c>
      <c r="R4283" t="s">
        <v>37</v>
      </c>
      <c r="S4283">
        <v>4918.12</v>
      </c>
      <c r="T4283">
        <v>4.3</v>
      </c>
      <c r="U4283">
        <v>2026</v>
      </c>
      <c r="V4283" t="s">
        <v>107</v>
      </c>
      <c r="W4283" s="2">
        <v>46204</v>
      </c>
      <c r="X4283" t="s">
        <v>70</v>
      </c>
      <c r="Y4283" t="s">
        <v>48</v>
      </c>
      <c r="Z4283">
        <v>6634.02</v>
      </c>
      <c r="AA4283">
        <v>4918.12</v>
      </c>
      <c r="AB4283">
        <v>0.74099999999999999</v>
      </c>
    </row>
    <row r="4284" spans="1:28" x14ac:dyDescent="0.25">
      <c r="A4284" t="s">
        <v>4368</v>
      </c>
      <c r="B4284" s="2">
        <v>46326.663888888892</v>
      </c>
      <c r="C4284" s="2">
        <v>46329.663888888892</v>
      </c>
      <c r="D4284" t="s">
        <v>62</v>
      </c>
      <c r="E4284" t="s">
        <v>83</v>
      </c>
      <c r="F4284" t="s">
        <v>51</v>
      </c>
      <c r="G4284" t="s">
        <v>32</v>
      </c>
      <c r="H4284" t="s">
        <v>33</v>
      </c>
      <c r="I4284" t="s">
        <v>57</v>
      </c>
      <c r="J4284">
        <v>3</v>
      </c>
      <c r="K4284" t="s">
        <v>35</v>
      </c>
      <c r="L4284">
        <v>25</v>
      </c>
      <c r="M4284" s="2">
        <v>46326</v>
      </c>
      <c r="N4284" t="s">
        <v>76</v>
      </c>
      <c r="O4284">
        <v>8</v>
      </c>
      <c r="P4284">
        <v>0.9</v>
      </c>
      <c r="Q4284">
        <v>6175.09</v>
      </c>
      <c r="R4284" t="s">
        <v>37</v>
      </c>
      <c r="S4284">
        <v>3605.82</v>
      </c>
      <c r="T4284">
        <v>3.8</v>
      </c>
      <c r="U4284">
        <v>2026</v>
      </c>
      <c r="V4284" t="s">
        <v>97</v>
      </c>
      <c r="W4284" s="2">
        <v>46296</v>
      </c>
      <c r="X4284" t="s">
        <v>92</v>
      </c>
      <c r="Y4284" t="s">
        <v>40</v>
      </c>
      <c r="Z4284">
        <v>6175.09</v>
      </c>
      <c r="AA4284">
        <v>3605.82</v>
      </c>
      <c r="AB4284">
        <v>0.58399999999999996</v>
      </c>
    </row>
    <row r="4285" spans="1:28" x14ac:dyDescent="0.25">
      <c r="A4285" t="s">
        <v>4369</v>
      </c>
      <c r="B4285" s="2">
        <v>45859.637499999997</v>
      </c>
      <c r="C4285" s="2">
        <v>45862.4375</v>
      </c>
      <c r="D4285" t="s">
        <v>72</v>
      </c>
      <c r="E4285" t="s">
        <v>30</v>
      </c>
      <c r="F4285" t="s">
        <v>51</v>
      </c>
      <c r="G4285" t="s">
        <v>32</v>
      </c>
      <c r="H4285" t="s">
        <v>86</v>
      </c>
      <c r="I4285" t="s">
        <v>57</v>
      </c>
      <c r="J4285">
        <v>2.8</v>
      </c>
      <c r="K4285" t="s">
        <v>35</v>
      </c>
      <c r="L4285">
        <v>61</v>
      </c>
      <c r="M4285" s="2">
        <v>45859</v>
      </c>
      <c r="N4285" t="s">
        <v>36</v>
      </c>
      <c r="O4285">
        <v>12.2</v>
      </c>
      <c r="P4285">
        <v>0.9</v>
      </c>
      <c r="Q4285">
        <v>5234.3100000000004</v>
      </c>
      <c r="R4285" t="s">
        <v>77</v>
      </c>
      <c r="S4285">
        <v>3816.24</v>
      </c>
      <c r="T4285">
        <v>3.3</v>
      </c>
      <c r="U4285">
        <v>2025</v>
      </c>
      <c r="V4285" t="s">
        <v>107</v>
      </c>
      <c r="W4285" s="2">
        <v>45839</v>
      </c>
      <c r="X4285" t="s">
        <v>78</v>
      </c>
      <c r="Y4285" t="s">
        <v>48</v>
      </c>
      <c r="Z4285">
        <v>5234.3100000000004</v>
      </c>
      <c r="AA4285">
        <v>3816.24</v>
      </c>
      <c r="AB4285">
        <v>0.72899999999999998</v>
      </c>
    </row>
    <row r="4286" spans="1:28" x14ac:dyDescent="0.25">
      <c r="A4286" t="s">
        <v>4370</v>
      </c>
      <c r="B4286" s="2">
        <v>45674.806250000001</v>
      </c>
      <c r="C4286" s="2">
        <v>45676.706250000003</v>
      </c>
      <c r="D4286" t="s">
        <v>50</v>
      </c>
      <c r="E4286" t="s">
        <v>30</v>
      </c>
      <c r="F4286" t="s">
        <v>51</v>
      </c>
      <c r="G4286" t="s">
        <v>55</v>
      </c>
      <c r="H4286" t="s">
        <v>74</v>
      </c>
      <c r="I4286" t="s">
        <v>34</v>
      </c>
      <c r="J4286">
        <v>1.9</v>
      </c>
      <c r="K4286" t="s">
        <v>35</v>
      </c>
      <c r="L4286">
        <v>53</v>
      </c>
      <c r="M4286" s="2">
        <v>45674</v>
      </c>
      <c r="N4286" t="s">
        <v>36</v>
      </c>
      <c r="O4286">
        <v>7.8</v>
      </c>
      <c r="P4286">
        <v>0</v>
      </c>
      <c r="Q4286">
        <v>3878.03</v>
      </c>
      <c r="R4286" t="s">
        <v>37</v>
      </c>
      <c r="S4286">
        <v>2751.21</v>
      </c>
      <c r="T4286">
        <v>4.2</v>
      </c>
      <c r="U4286">
        <v>2025</v>
      </c>
      <c r="V4286" t="s">
        <v>69</v>
      </c>
      <c r="W4286" s="2">
        <v>45658</v>
      </c>
      <c r="X4286" t="s">
        <v>81</v>
      </c>
      <c r="Y4286" t="s">
        <v>48</v>
      </c>
      <c r="Z4286">
        <v>3878.03</v>
      </c>
      <c r="AA4286">
        <v>2751.21</v>
      </c>
      <c r="AB4286">
        <v>0.70899999999999996</v>
      </c>
    </row>
    <row r="4287" spans="1:28" x14ac:dyDescent="0.25">
      <c r="A4287" t="s">
        <v>4371</v>
      </c>
      <c r="B4287" s="2">
        <v>45979.327777777777</v>
      </c>
      <c r="C4287" s="2">
        <v>45986.527777777781</v>
      </c>
      <c r="D4287" t="s">
        <v>29</v>
      </c>
      <c r="E4287" t="s">
        <v>43</v>
      </c>
      <c r="F4287" t="s">
        <v>31</v>
      </c>
      <c r="G4287" t="s">
        <v>55</v>
      </c>
      <c r="H4287" t="s">
        <v>67</v>
      </c>
      <c r="I4287" t="s">
        <v>34</v>
      </c>
      <c r="J4287">
        <v>7.2</v>
      </c>
      <c r="K4287" t="s">
        <v>35</v>
      </c>
      <c r="L4287">
        <v>23</v>
      </c>
      <c r="M4287" s="2">
        <v>45979</v>
      </c>
      <c r="N4287" t="s">
        <v>36</v>
      </c>
      <c r="O4287">
        <v>12.2</v>
      </c>
      <c r="P4287">
        <v>3.6</v>
      </c>
      <c r="Q4287">
        <v>8375.6200000000008</v>
      </c>
      <c r="R4287" t="s">
        <v>37</v>
      </c>
      <c r="S4287">
        <v>6451.37</v>
      </c>
      <c r="T4287">
        <v>4.0999999999999996</v>
      </c>
      <c r="U4287">
        <v>2025</v>
      </c>
      <c r="V4287" t="s">
        <v>89</v>
      </c>
      <c r="W4287" s="2">
        <v>45962</v>
      </c>
      <c r="X4287" t="s">
        <v>70</v>
      </c>
      <c r="Y4287" t="s">
        <v>48</v>
      </c>
      <c r="Z4287">
        <v>8375.6200000000008</v>
      </c>
      <c r="AA4287">
        <v>6451.37</v>
      </c>
      <c r="AB4287">
        <v>0.77</v>
      </c>
    </row>
    <row r="4288" spans="1:28" x14ac:dyDescent="0.25">
      <c r="A4288" t="s">
        <v>4372</v>
      </c>
      <c r="B4288" s="2">
        <v>46175.383333333331</v>
      </c>
      <c r="C4288" s="2">
        <v>46176.083333333343</v>
      </c>
      <c r="D4288" t="s">
        <v>42</v>
      </c>
      <c r="E4288" t="s">
        <v>73</v>
      </c>
      <c r="F4288" t="s">
        <v>31</v>
      </c>
      <c r="G4288" t="s">
        <v>32</v>
      </c>
      <c r="H4288" t="s">
        <v>56</v>
      </c>
      <c r="I4288" t="s">
        <v>34</v>
      </c>
      <c r="J4288">
        <v>0.7</v>
      </c>
      <c r="K4288" t="s">
        <v>35</v>
      </c>
      <c r="L4288">
        <v>56</v>
      </c>
      <c r="M4288" s="2">
        <v>46175</v>
      </c>
      <c r="N4288" t="s">
        <v>76</v>
      </c>
      <c r="O4288">
        <v>10</v>
      </c>
      <c r="P4288">
        <v>2.9</v>
      </c>
      <c r="Q4288">
        <v>2895.44</v>
      </c>
      <c r="R4288" t="s">
        <v>37</v>
      </c>
      <c r="S4288">
        <v>1424.05</v>
      </c>
      <c r="T4288">
        <v>3.4</v>
      </c>
      <c r="U4288">
        <v>2026</v>
      </c>
      <c r="V4288" t="s">
        <v>110</v>
      </c>
      <c r="W4288" s="2">
        <v>46174</v>
      </c>
      <c r="X4288" t="s">
        <v>70</v>
      </c>
      <c r="Y4288" t="s">
        <v>48</v>
      </c>
      <c r="Z4288">
        <v>2895.44</v>
      </c>
      <c r="AA4288">
        <v>1424.05</v>
      </c>
      <c r="AB4288">
        <v>0.49199999999999999</v>
      </c>
    </row>
    <row r="4289" spans="1:28" x14ac:dyDescent="0.25">
      <c r="A4289" t="s">
        <v>4373</v>
      </c>
      <c r="B4289" s="2">
        <v>46227.481944444437</v>
      </c>
      <c r="C4289" s="2">
        <v>46229.881944444453</v>
      </c>
      <c r="D4289" t="s">
        <v>50</v>
      </c>
      <c r="E4289" t="s">
        <v>83</v>
      </c>
      <c r="F4289" t="s">
        <v>51</v>
      </c>
      <c r="G4289" t="s">
        <v>44</v>
      </c>
      <c r="H4289" t="s">
        <v>52</v>
      </c>
      <c r="I4289" t="s">
        <v>34</v>
      </c>
      <c r="J4289">
        <v>2.4</v>
      </c>
      <c r="K4289" t="s">
        <v>35</v>
      </c>
      <c r="L4289">
        <v>25</v>
      </c>
      <c r="M4289" s="2">
        <v>46227</v>
      </c>
      <c r="N4289" t="s">
        <v>36</v>
      </c>
      <c r="O4289">
        <v>8.1999999999999993</v>
      </c>
      <c r="P4289">
        <v>2</v>
      </c>
      <c r="Q4289">
        <v>4142.6000000000004</v>
      </c>
      <c r="R4289" t="s">
        <v>37</v>
      </c>
      <c r="S4289">
        <v>2708.02</v>
      </c>
      <c r="T4289">
        <v>4.8</v>
      </c>
      <c r="U4289">
        <v>2026</v>
      </c>
      <c r="V4289" t="s">
        <v>107</v>
      </c>
      <c r="W4289" s="2">
        <v>46204</v>
      </c>
      <c r="X4289" t="s">
        <v>81</v>
      </c>
      <c r="Y4289" t="s">
        <v>48</v>
      </c>
      <c r="Z4289">
        <v>4142.6000000000004</v>
      </c>
      <c r="AA4289">
        <v>2708.02</v>
      </c>
      <c r="AB4289">
        <v>0.65400000000000003</v>
      </c>
    </row>
    <row r="4290" spans="1:28" x14ac:dyDescent="0.25">
      <c r="A4290" t="s">
        <v>4374</v>
      </c>
      <c r="B4290" s="2">
        <v>45982.869444444441</v>
      </c>
      <c r="C4290" s="2">
        <v>45985.469444444447</v>
      </c>
      <c r="D4290" t="s">
        <v>72</v>
      </c>
      <c r="E4290" t="s">
        <v>73</v>
      </c>
      <c r="F4290" t="s">
        <v>51</v>
      </c>
      <c r="G4290" t="s">
        <v>32</v>
      </c>
      <c r="H4290" t="s">
        <v>33</v>
      </c>
      <c r="I4290" t="s">
        <v>34</v>
      </c>
      <c r="J4290">
        <v>2.6</v>
      </c>
      <c r="K4290" t="s">
        <v>35</v>
      </c>
      <c r="L4290">
        <v>61</v>
      </c>
      <c r="M4290" s="2">
        <v>45982</v>
      </c>
      <c r="N4290" t="s">
        <v>68</v>
      </c>
      <c r="O4290">
        <v>7.9</v>
      </c>
      <c r="P4290">
        <v>0.6</v>
      </c>
      <c r="Q4290">
        <v>6302.83</v>
      </c>
      <c r="R4290" t="s">
        <v>37</v>
      </c>
      <c r="S4290">
        <v>4350.43</v>
      </c>
      <c r="T4290">
        <v>4.2</v>
      </c>
      <c r="U4290">
        <v>2025</v>
      </c>
      <c r="V4290" t="s">
        <v>89</v>
      </c>
      <c r="W4290" s="2">
        <v>45962</v>
      </c>
      <c r="X4290" t="s">
        <v>81</v>
      </c>
      <c r="Y4290" t="s">
        <v>48</v>
      </c>
      <c r="Z4290">
        <v>6302.83</v>
      </c>
      <c r="AA4290">
        <v>4350.43</v>
      </c>
      <c r="AB4290">
        <v>0.69</v>
      </c>
    </row>
    <row r="4291" spans="1:28" x14ac:dyDescent="0.25">
      <c r="A4291" t="s">
        <v>4375</v>
      </c>
      <c r="B4291" s="2">
        <v>46069.219444444447</v>
      </c>
      <c r="C4291" s="2">
        <v>46072.019444444442</v>
      </c>
      <c r="D4291" t="s">
        <v>91</v>
      </c>
      <c r="E4291" t="s">
        <v>30</v>
      </c>
      <c r="F4291" t="s">
        <v>31</v>
      </c>
      <c r="G4291" t="s">
        <v>55</v>
      </c>
      <c r="H4291" t="s">
        <v>56</v>
      </c>
      <c r="I4291" t="s">
        <v>75</v>
      </c>
      <c r="J4291">
        <v>2.8</v>
      </c>
      <c r="K4291" t="s">
        <v>35</v>
      </c>
      <c r="L4291">
        <v>56</v>
      </c>
      <c r="M4291" s="2">
        <v>46069</v>
      </c>
      <c r="N4291" t="s">
        <v>36</v>
      </c>
      <c r="O4291">
        <v>7.6</v>
      </c>
      <c r="P4291">
        <v>1.1000000000000001</v>
      </c>
      <c r="Q4291">
        <v>3964.83</v>
      </c>
      <c r="R4291" t="s">
        <v>37</v>
      </c>
      <c r="S4291">
        <v>2889.67</v>
      </c>
      <c r="T4291">
        <v>4.2</v>
      </c>
      <c r="U4291">
        <v>2026</v>
      </c>
      <c r="V4291" t="s">
        <v>104</v>
      </c>
      <c r="W4291" s="2">
        <v>46054</v>
      </c>
      <c r="X4291" t="s">
        <v>78</v>
      </c>
      <c r="Y4291" t="s">
        <v>48</v>
      </c>
      <c r="Z4291">
        <v>3964.83</v>
      </c>
      <c r="AA4291">
        <v>2889.67</v>
      </c>
      <c r="AB4291">
        <v>0.72899999999999998</v>
      </c>
    </row>
    <row r="4292" spans="1:28" x14ac:dyDescent="0.25">
      <c r="A4292" t="s">
        <v>4376</v>
      </c>
      <c r="B4292" s="2">
        <v>45975.414583333331</v>
      </c>
      <c r="C4292" s="2">
        <v>45982.114583333343</v>
      </c>
      <c r="D4292" t="s">
        <v>113</v>
      </c>
      <c r="E4292" t="s">
        <v>73</v>
      </c>
      <c r="F4292" t="s">
        <v>51</v>
      </c>
      <c r="G4292" t="s">
        <v>32</v>
      </c>
      <c r="H4292" t="s">
        <v>45</v>
      </c>
      <c r="I4292" t="s">
        <v>34</v>
      </c>
      <c r="J4292">
        <v>6.7</v>
      </c>
      <c r="K4292" t="s">
        <v>35</v>
      </c>
      <c r="L4292">
        <v>64</v>
      </c>
      <c r="M4292" s="2">
        <v>45975</v>
      </c>
      <c r="N4292" t="s">
        <v>68</v>
      </c>
      <c r="O4292">
        <v>8.1</v>
      </c>
      <c r="P4292">
        <v>1</v>
      </c>
      <c r="Q4292">
        <v>7824.45</v>
      </c>
      <c r="R4292" t="s">
        <v>59</v>
      </c>
      <c r="S4292">
        <v>5639.89</v>
      </c>
      <c r="T4292">
        <v>4.0999999999999996</v>
      </c>
      <c r="U4292">
        <v>2025</v>
      </c>
      <c r="V4292" t="s">
        <v>89</v>
      </c>
      <c r="W4292" s="2">
        <v>45962</v>
      </c>
      <c r="X4292" t="s">
        <v>81</v>
      </c>
      <c r="Y4292" t="s">
        <v>48</v>
      </c>
      <c r="Z4292">
        <v>7824.45</v>
      </c>
      <c r="AA4292">
        <v>5639.89</v>
      </c>
      <c r="AB4292">
        <v>0.72099999999999997</v>
      </c>
    </row>
    <row r="4293" spans="1:28" x14ac:dyDescent="0.25">
      <c r="A4293" t="s">
        <v>4377</v>
      </c>
      <c r="B4293" s="2">
        <v>46338.532638888893</v>
      </c>
      <c r="C4293" s="2">
        <v>46339.032638888893</v>
      </c>
      <c r="D4293" t="s">
        <v>42</v>
      </c>
      <c r="E4293" t="s">
        <v>73</v>
      </c>
      <c r="F4293" t="s">
        <v>31</v>
      </c>
      <c r="G4293" t="s">
        <v>66</v>
      </c>
      <c r="H4293" t="s">
        <v>33</v>
      </c>
      <c r="I4293" t="s">
        <v>34</v>
      </c>
      <c r="J4293">
        <v>0.5</v>
      </c>
      <c r="K4293" t="s">
        <v>58</v>
      </c>
      <c r="L4293">
        <v>61</v>
      </c>
      <c r="M4293" s="2">
        <v>46338</v>
      </c>
      <c r="N4293" t="s">
        <v>36</v>
      </c>
      <c r="O4293">
        <v>10</v>
      </c>
      <c r="P4293">
        <v>2.2999999999999998</v>
      </c>
      <c r="Q4293">
        <v>1348.65</v>
      </c>
      <c r="R4293" t="s">
        <v>37</v>
      </c>
      <c r="S4293">
        <v>759.28</v>
      </c>
      <c r="T4293">
        <v>3.4</v>
      </c>
      <c r="U4293">
        <v>2026</v>
      </c>
      <c r="V4293" t="s">
        <v>89</v>
      </c>
      <c r="W4293" s="2">
        <v>46327</v>
      </c>
      <c r="X4293" t="s">
        <v>47</v>
      </c>
      <c r="Y4293" t="s">
        <v>48</v>
      </c>
      <c r="Z4293">
        <v>1348.65</v>
      </c>
      <c r="AA4293">
        <v>759.28</v>
      </c>
      <c r="AB4293">
        <v>0.56299999999999994</v>
      </c>
    </row>
    <row r="4294" spans="1:28" x14ac:dyDescent="0.25">
      <c r="A4294" t="s">
        <v>4378</v>
      </c>
      <c r="B4294" s="2">
        <v>45739.614583333343</v>
      </c>
      <c r="C4294" s="2">
        <v>45742.814583333333</v>
      </c>
      <c r="D4294" t="s">
        <v>42</v>
      </c>
      <c r="E4294" t="s">
        <v>83</v>
      </c>
      <c r="F4294" t="s">
        <v>51</v>
      </c>
      <c r="G4294" t="s">
        <v>32</v>
      </c>
      <c r="H4294" t="s">
        <v>56</v>
      </c>
      <c r="I4294" t="s">
        <v>57</v>
      </c>
      <c r="J4294">
        <v>3.2</v>
      </c>
      <c r="K4294" t="s">
        <v>35</v>
      </c>
      <c r="L4294">
        <v>70</v>
      </c>
      <c r="M4294" s="2">
        <v>45739</v>
      </c>
      <c r="N4294" t="s">
        <v>76</v>
      </c>
      <c r="O4294">
        <v>8.1999999999999993</v>
      </c>
      <c r="P4294">
        <v>2.9</v>
      </c>
      <c r="Q4294">
        <v>6249.84</v>
      </c>
      <c r="R4294" t="s">
        <v>37</v>
      </c>
      <c r="S4294">
        <v>4319.0600000000004</v>
      </c>
      <c r="T4294">
        <v>3.4</v>
      </c>
      <c r="U4294">
        <v>2025</v>
      </c>
      <c r="V4294" t="s">
        <v>46</v>
      </c>
      <c r="W4294" s="2">
        <v>45717</v>
      </c>
      <c r="X4294" t="s">
        <v>39</v>
      </c>
      <c r="Y4294" t="s">
        <v>40</v>
      </c>
      <c r="Z4294">
        <v>6249.84</v>
      </c>
      <c r="AA4294">
        <v>4319.0600000000004</v>
      </c>
      <c r="AB4294">
        <v>0.69099999999999995</v>
      </c>
    </row>
    <row r="4295" spans="1:28" x14ac:dyDescent="0.25">
      <c r="A4295" t="s">
        <v>4379</v>
      </c>
      <c r="B4295" s="2">
        <v>46131.388888888891</v>
      </c>
      <c r="C4295" s="2">
        <v>46132.888888888891</v>
      </c>
      <c r="D4295" t="s">
        <v>42</v>
      </c>
      <c r="E4295" t="s">
        <v>83</v>
      </c>
      <c r="F4295" t="s">
        <v>51</v>
      </c>
      <c r="G4295" t="s">
        <v>55</v>
      </c>
      <c r="H4295" t="s">
        <v>52</v>
      </c>
      <c r="I4295" t="s">
        <v>34</v>
      </c>
      <c r="J4295">
        <v>1.5</v>
      </c>
      <c r="K4295" t="s">
        <v>58</v>
      </c>
      <c r="L4295">
        <v>75</v>
      </c>
      <c r="M4295" s="2">
        <v>46131</v>
      </c>
      <c r="N4295" t="s">
        <v>68</v>
      </c>
      <c r="O4295">
        <v>12.1</v>
      </c>
      <c r="P4295">
        <v>1.8</v>
      </c>
      <c r="Q4295">
        <v>4233.26</v>
      </c>
      <c r="R4295" t="s">
        <v>37</v>
      </c>
      <c r="S4295">
        <v>3060.26</v>
      </c>
      <c r="T4295">
        <v>4.4000000000000004</v>
      </c>
      <c r="U4295">
        <v>2026</v>
      </c>
      <c r="V4295" t="s">
        <v>38</v>
      </c>
      <c r="W4295" s="2">
        <v>46113</v>
      </c>
      <c r="X4295" t="s">
        <v>39</v>
      </c>
      <c r="Y4295" t="s">
        <v>40</v>
      </c>
      <c r="Z4295">
        <v>4233.26</v>
      </c>
      <c r="AA4295">
        <v>3060.26</v>
      </c>
      <c r="AB4295">
        <v>0.72299999999999998</v>
      </c>
    </row>
    <row r="4296" spans="1:28" x14ac:dyDescent="0.25">
      <c r="A4296" t="s">
        <v>4380</v>
      </c>
      <c r="B4296" s="2">
        <v>46125.85</v>
      </c>
      <c r="C4296" s="2">
        <v>46134.25</v>
      </c>
      <c r="D4296" t="s">
        <v>29</v>
      </c>
      <c r="E4296" t="s">
        <v>30</v>
      </c>
      <c r="F4296" t="s">
        <v>31</v>
      </c>
      <c r="G4296" t="s">
        <v>66</v>
      </c>
      <c r="H4296" t="s">
        <v>33</v>
      </c>
      <c r="I4296" t="s">
        <v>75</v>
      </c>
      <c r="J4296">
        <v>8.4</v>
      </c>
      <c r="K4296" t="s">
        <v>35</v>
      </c>
      <c r="L4296">
        <v>25</v>
      </c>
      <c r="M4296" s="2">
        <v>46125</v>
      </c>
      <c r="N4296" t="s">
        <v>36</v>
      </c>
      <c r="O4296">
        <v>8.6</v>
      </c>
      <c r="P4296">
        <v>1.7</v>
      </c>
      <c r="Q4296">
        <v>11054.59</v>
      </c>
      <c r="R4296" t="s">
        <v>37</v>
      </c>
      <c r="S4296">
        <v>7017.08</v>
      </c>
      <c r="T4296">
        <v>4.3</v>
      </c>
      <c r="U4296">
        <v>2026</v>
      </c>
      <c r="V4296" t="s">
        <v>38</v>
      </c>
      <c r="W4296" s="2">
        <v>46113</v>
      </c>
      <c r="X4296" t="s">
        <v>78</v>
      </c>
      <c r="Y4296" t="s">
        <v>48</v>
      </c>
      <c r="Z4296">
        <v>11054.59</v>
      </c>
      <c r="AA4296">
        <v>7017.08</v>
      </c>
      <c r="AB4296">
        <v>0.63500000000000001</v>
      </c>
    </row>
    <row r="4297" spans="1:28" x14ac:dyDescent="0.25">
      <c r="A4297" t="s">
        <v>4381</v>
      </c>
      <c r="B4297" s="2">
        <v>46082.178472222222</v>
      </c>
      <c r="C4297" s="2">
        <v>46087.578472222223</v>
      </c>
      <c r="D4297" t="s">
        <v>85</v>
      </c>
      <c r="E4297" t="s">
        <v>30</v>
      </c>
      <c r="F4297" t="s">
        <v>51</v>
      </c>
      <c r="G4297" t="s">
        <v>32</v>
      </c>
      <c r="H4297" t="s">
        <v>67</v>
      </c>
      <c r="I4297" t="s">
        <v>57</v>
      </c>
      <c r="J4297">
        <v>5.4</v>
      </c>
      <c r="K4297" t="s">
        <v>35</v>
      </c>
      <c r="L4297">
        <v>85</v>
      </c>
      <c r="M4297" s="2">
        <v>46082</v>
      </c>
      <c r="N4297" t="s">
        <v>36</v>
      </c>
      <c r="O4297">
        <v>8.3000000000000007</v>
      </c>
      <c r="P4297">
        <v>1.7</v>
      </c>
      <c r="Q4297">
        <v>6724.31</v>
      </c>
      <c r="R4297" t="s">
        <v>59</v>
      </c>
      <c r="S4297">
        <v>4238.42</v>
      </c>
      <c r="T4297">
        <v>3.3</v>
      </c>
      <c r="U4297">
        <v>2026</v>
      </c>
      <c r="V4297" t="s">
        <v>46</v>
      </c>
      <c r="W4297" s="2">
        <v>46082</v>
      </c>
      <c r="X4297" t="s">
        <v>39</v>
      </c>
      <c r="Y4297" t="s">
        <v>40</v>
      </c>
      <c r="Z4297">
        <v>6724.31</v>
      </c>
      <c r="AA4297">
        <v>4238.42</v>
      </c>
      <c r="AB4297">
        <v>0.63</v>
      </c>
    </row>
    <row r="4298" spans="1:28" x14ac:dyDescent="0.25">
      <c r="A4298" t="s">
        <v>4382</v>
      </c>
      <c r="B4298" s="2">
        <v>46346.834027777782</v>
      </c>
      <c r="C4298" s="2">
        <v>46350.334027777782</v>
      </c>
      <c r="D4298" t="s">
        <v>72</v>
      </c>
      <c r="E4298" t="s">
        <v>43</v>
      </c>
      <c r="F4298" t="s">
        <v>31</v>
      </c>
      <c r="G4298" t="s">
        <v>55</v>
      </c>
      <c r="H4298" t="s">
        <v>86</v>
      </c>
      <c r="I4298" t="s">
        <v>34</v>
      </c>
      <c r="J4298">
        <v>3.5</v>
      </c>
      <c r="K4298" t="s">
        <v>35</v>
      </c>
      <c r="L4298">
        <v>80</v>
      </c>
      <c r="M4298" s="2">
        <v>46346</v>
      </c>
      <c r="N4298" t="s">
        <v>36</v>
      </c>
      <c r="O4298">
        <v>12</v>
      </c>
      <c r="P4298">
        <v>1.6</v>
      </c>
      <c r="Q4298">
        <v>4939.8100000000004</v>
      </c>
      <c r="R4298" t="s">
        <v>77</v>
      </c>
      <c r="S4298">
        <v>3024.9</v>
      </c>
      <c r="T4298">
        <v>3.8</v>
      </c>
      <c r="U4298">
        <v>2026</v>
      </c>
      <c r="V4298" t="s">
        <v>89</v>
      </c>
      <c r="W4298" s="2">
        <v>46327</v>
      </c>
      <c r="X4298" t="s">
        <v>81</v>
      </c>
      <c r="Y4298" t="s">
        <v>48</v>
      </c>
      <c r="Z4298">
        <v>4939.8100000000004</v>
      </c>
      <c r="AA4298">
        <v>3024.9</v>
      </c>
      <c r="AB4298">
        <v>0.61199999999999999</v>
      </c>
    </row>
    <row r="4299" spans="1:28" x14ac:dyDescent="0.25">
      <c r="A4299" t="s">
        <v>4383</v>
      </c>
      <c r="B4299" s="2">
        <v>45861.525000000001</v>
      </c>
      <c r="C4299" s="2">
        <v>45863.625</v>
      </c>
      <c r="D4299" t="s">
        <v>50</v>
      </c>
      <c r="E4299" t="s">
        <v>30</v>
      </c>
      <c r="F4299" t="s">
        <v>31</v>
      </c>
      <c r="G4299" t="s">
        <v>32</v>
      </c>
      <c r="H4299" t="s">
        <v>86</v>
      </c>
      <c r="I4299" t="s">
        <v>75</v>
      </c>
      <c r="J4299">
        <v>2.1</v>
      </c>
      <c r="K4299" t="s">
        <v>58</v>
      </c>
      <c r="L4299">
        <v>28</v>
      </c>
      <c r="M4299" s="2">
        <v>45861</v>
      </c>
      <c r="N4299" t="s">
        <v>36</v>
      </c>
      <c r="O4299">
        <v>9.6999999999999993</v>
      </c>
      <c r="P4299">
        <v>2.1</v>
      </c>
      <c r="Q4299">
        <v>3104.67</v>
      </c>
      <c r="R4299" t="s">
        <v>77</v>
      </c>
      <c r="S4299">
        <v>1683.79</v>
      </c>
      <c r="T4299">
        <v>4.4000000000000004</v>
      </c>
      <c r="U4299">
        <v>2025</v>
      </c>
      <c r="V4299" t="s">
        <v>107</v>
      </c>
      <c r="W4299" s="2">
        <v>45839</v>
      </c>
      <c r="X4299" t="s">
        <v>64</v>
      </c>
      <c r="Y4299" t="s">
        <v>48</v>
      </c>
      <c r="Z4299">
        <v>3104.67</v>
      </c>
      <c r="AA4299">
        <v>1683.79</v>
      </c>
      <c r="AB4299">
        <v>0.54200000000000004</v>
      </c>
    </row>
    <row r="4300" spans="1:28" x14ac:dyDescent="0.25">
      <c r="A4300" t="s">
        <v>4384</v>
      </c>
      <c r="B4300" s="2">
        <v>46240.084722222222</v>
      </c>
      <c r="C4300" s="2">
        <v>46243.68472222222</v>
      </c>
      <c r="D4300" t="s">
        <v>85</v>
      </c>
      <c r="E4300" t="s">
        <v>73</v>
      </c>
      <c r="F4300" t="s">
        <v>51</v>
      </c>
      <c r="G4300" t="s">
        <v>32</v>
      </c>
      <c r="H4300" t="s">
        <v>56</v>
      </c>
      <c r="I4300" t="s">
        <v>34</v>
      </c>
      <c r="J4300">
        <v>3.6</v>
      </c>
      <c r="K4300" t="s">
        <v>35</v>
      </c>
      <c r="L4300">
        <v>62</v>
      </c>
      <c r="M4300" s="2">
        <v>46240</v>
      </c>
      <c r="N4300" t="s">
        <v>68</v>
      </c>
      <c r="O4300">
        <v>9.8000000000000007</v>
      </c>
      <c r="P4300">
        <v>2.5</v>
      </c>
      <c r="Q4300">
        <v>6042.11</v>
      </c>
      <c r="R4300" t="s">
        <v>77</v>
      </c>
      <c r="S4300">
        <v>4411.0200000000004</v>
      </c>
      <c r="T4300">
        <v>3.7</v>
      </c>
      <c r="U4300">
        <v>2026</v>
      </c>
      <c r="V4300" t="s">
        <v>87</v>
      </c>
      <c r="W4300" s="2">
        <v>46235</v>
      </c>
      <c r="X4300" t="s">
        <v>47</v>
      </c>
      <c r="Y4300" t="s">
        <v>48</v>
      </c>
      <c r="Z4300">
        <v>6042.11</v>
      </c>
      <c r="AA4300">
        <v>4411.0200000000004</v>
      </c>
      <c r="AB4300">
        <v>0.73</v>
      </c>
    </row>
    <row r="4301" spans="1:28" x14ac:dyDescent="0.25">
      <c r="A4301" t="s">
        <v>4385</v>
      </c>
      <c r="B4301" s="2">
        <v>46044.236805555563</v>
      </c>
      <c r="C4301" s="2">
        <v>46049.036805555559</v>
      </c>
      <c r="D4301" t="s">
        <v>62</v>
      </c>
      <c r="E4301" t="s">
        <v>83</v>
      </c>
      <c r="F4301" t="s">
        <v>31</v>
      </c>
      <c r="G4301" t="s">
        <v>55</v>
      </c>
      <c r="H4301" t="s">
        <v>74</v>
      </c>
      <c r="I4301" t="s">
        <v>57</v>
      </c>
      <c r="J4301">
        <v>4.8</v>
      </c>
      <c r="K4301" t="s">
        <v>35</v>
      </c>
      <c r="L4301">
        <v>86</v>
      </c>
      <c r="M4301" s="2">
        <v>46044</v>
      </c>
      <c r="N4301" t="s">
        <v>76</v>
      </c>
      <c r="O4301">
        <v>9.8000000000000007</v>
      </c>
      <c r="P4301">
        <v>0.9</v>
      </c>
      <c r="Q4301">
        <v>6480.86</v>
      </c>
      <c r="R4301" t="s">
        <v>37</v>
      </c>
      <c r="S4301">
        <v>4087.32</v>
      </c>
      <c r="T4301">
        <v>3.9</v>
      </c>
      <c r="U4301">
        <v>2026</v>
      </c>
      <c r="V4301" t="s">
        <v>69</v>
      </c>
      <c r="W4301" s="2">
        <v>46023</v>
      </c>
      <c r="X4301" t="s">
        <v>47</v>
      </c>
      <c r="Y4301" t="s">
        <v>48</v>
      </c>
      <c r="Z4301">
        <v>6480.86</v>
      </c>
      <c r="AA4301">
        <v>4087.32</v>
      </c>
      <c r="AB4301">
        <v>0.63100000000000001</v>
      </c>
    </row>
    <row r="4302" spans="1:28" x14ac:dyDescent="0.25">
      <c r="A4302" t="s">
        <v>4386</v>
      </c>
      <c r="B4302" s="2">
        <v>45755.82916666667</v>
      </c>
      <c r="C4302" s="2">
        <v>45762.82916666667</v>
      </c>
      <c r="D4302" t="s">
        <v>29</v>
      </c>
      <c r="E4302" t="s">
        <v>43</v>
      </c>
      <c r="F4302" t="s">
        <v>51</v>
      </c>
      <c r="G4302" t="s">
        <v>66</v>
      </c>
      <c r="H4302" t="s">
        <v>56</v>
      </c>
      <c r="I4302" t="s">
        <v>75</v>
      </c>
      <c r="J4302">
        <v>7</v>
      </c>
      <c r="K4302" t="s">
        <v>35</v>
      </c>
      <c r="L4302">
        <v>41</v>
      </c>
      <c r="M4302" s="2">
        <v>45755</v>
      </c>
      <c r="N4302" t="s">
        <v>68</v>
      </c>
      <c r="O4302">
        <v>7.9</v>
      </c>
      <c r="P4302">
        <v>3</v>
      </c>
      <c r="Q4302">
        <v>8666.1</v>
      </c>
      <c r="R4302" t="s">
        <v>37</v>
      </c>
      <c r="S4302">
        <v>4509.8</v>
      </c>
      <c r="T4302">
        <v>4.5</v>
      </c>
      <c r="U4302">
        <v>2025</v>
      </c>
      <c r="V4302" t="s">
        <v>38</v>
      </c>
      <c r="W4302" s="2">
        <v>45748</v>
      </c>
      <c r="X4302" t="s">
        <v>70</v>
      </c>
      <c r="Y4302" t="s">
        <v>48</v>
      </c>
      <c r="Z4302">
        <v>8666.1</v>
      </c>
      <c r="AA4302">
        <v>4509.8</v>
      </c>
      <c r="AB4302">
        <v>0.52</v>
      </c>
    </row>
    <row r="4303" spans="1:28" x14ac:dyDescent="0.25">
      <c r="A4303" t="s">
        <v>4387</v>
      </c>
      <c r="B4303" s="2">
        <v>46002.751388888893</v>
      </c>
      <c r="C4303" s="2">
        <v>46006.751388888893</v>
      </c>
      <c r="D4303" t="s">
        <v>72</v>
      </c>
      <c r="E4303" t="s">
        <v>73</v>
      </c>
      <c r="F4303" t="s">
        <v>31</v>
      </c>
      <c r="G4303" t="s">
        <v>55</v>
      </c>
      <c r="H4303" t="s">
        <v>33</v>
      </c>
      <c r="I4303" t="s">
        <v>75</v>
      </c>
      <c r="J4303">
        <v>4</v>
      </c>
      <c r="K4303" t="s">
        <v>58</v>
      </c>
      <c r="L4303">
        <v>60</v>
      </c>
      <c r="M4303" s="2">
        <v>46002</v>
      </c>
      <c r="N4303" t="s">
        <v>36</v>
      </c>
      <c r="O4303">
        <v>8</v>
      </c>
      <c r="P4303">
        <v>1.7</v>
      </c>
      <c r="Q4303">
        <v>5578.31</v>
      </c>
      <c r="R4303" t="s">
        <v>77</v>
      </c>
      <c r="S4303">
        <v>4207.54</v>
      </c>
      <c r="T4303">
        <v>4.8</v>
      </c>
      <c r="U4303">
        <v>2025</v>
      </c>
      <c r="V4303" t="s">
        <v>63</v>
      </c>
      <c r="W4303" s="2">
        <v>45992</v>
      </c>
      <c r="X4303" t="s">
        <v>47</v>
      </c>
      <c r="Y4303" t="s">
        <v>48</v>
      </c>
      <c r="Z4303">
        <v>5578.31</v>
      </c>
      <c r="AA4303">
        <v>4207.54</v>
      </c>
      <c r="AB4303">
        <v>0.754</v>
      </c>
    </row>
    <row r="4304" spans="1:28" x14ac:dyDescent="0.25">
      <c r="A4304" t="s">
        <v>4388</v>
      </c>
      <c r="B4304" s="2">
        <v>45865.179861111108</v>
      </c>
      <c r="C4304" s="2">
        <v>45869.279861111107</v>
      </c>
      <c r="D4304" t="s">
        <v>72</v>
      </c>
      <c r="E4304" t="s">
        <v>73</v>
      </c>
      <c r="F4304" t="s">
        <v>51</v>
      </c>
      <c r="G4304" t="s">
        <v>55</v>
      </c>
      <c r="H4304" t="s">
        <v>86</v>
      </c>
      <c r="I4304" t="s">
        <v>34</v>
      </c>
      <c r="J4304">
        <v>4.0999999999999996</v>
      </c>
      <c r="K4304" t="s">
        <v>35</v>
      </c>
      <c r="L4304">
        <v>64</v>
      </c>
      <c r="M4304" s="2">
        <v>45865</v>
      </c>
      <c r="N4304" t="s">
        <v>36</v>
      </c>
      <c r="O4304">
        <v>12.1</v>
      </c>
      <c r="P4304">
        <v>2.5</v>
      </c>
      <c r="Q4304">
        <v>7364.02</v>
      </c>
      <c r="R4304" t="s">
        <v>37</v>
      </c>
      <c r="S4304">
        <v>5401.11</v>
      </c>
      <c r="T4304">
        <v>3.1</v>
      </c>
      <c r="U4304">
        <v>2025</v>
      </c>
      <c r="V4304" t="s">
        <v>107</v>
      </c>
      <c r="W4304" s="2">
        <v>45839</v>
      </c>
      <c r="X4304" t="s">
        <v>39</v>
      </c>
      <c r="Y4304" t="s">
        <v>40</v>
      </c>
      <c r="Z4304">
        <v>7364.02</v>
      </c>
      <c r="AA4304">
        <v>5401.11</v>
      </c>
      <c r="AB4304">
        <v>0.73299999999999998</v>
      </c>
    </row>
    <row r="4305" spans="1:28" x14ac:dyDescent="0.25">
      <c r="A4305" t="s">
        <v>4389</v>
      </c>
      <c r="B4305" s="2">
        <v>46171.969444444447</v>
      </c>
      <c r="C4305" s="2">
        <v>46173.069444444453</v>
      </c>
      <c r="D4305" t="s">
        <v>42</v>
      </c>
      <c r="E4305" t="s">
        <v>73</v>
      </c>
      <c r="F4305" t="s">
        <v>31</v>
      </c>
      <c r="G4305" t="s">
        <v>55</v>
      </c>
      <c r="H4305" t="s">
        <v>52</v>
      </c>
      <c r="I4305" t="s">
        <v>34</v>
      </c>
      <c r="J4305">
        <v>1.1000000000000001</v>
      </c>
      <c r="K4305" t="s">
        <v>35</v>
      </c>
      <c r="L4305">
        <v>87</v>
      </c>
      <c r="M4305" s="2">
        <v>46171</v>
      </c>
      <c r="N4305" t="s">
        <v>68</v>
      </c>
      <c r="O4305">
        <v>8.3000000000000007</v>
      </c>
      <c r="P4305">
        <v>3.3</v>
      </c>
      <c r="Q4305">
        <v>4795.5</v>
      </c>
      <c r="R4305" t="s">
        <v>37</v>
      </c>
      <c r="S4305">
        <v>2910.09</v>
      </c>
      <c r="T4305">
        <v>4.0999999999999996</v>
      </c>
      <c r="U4305">
        <v>2026</v>
      </c>
      <c r="V4305" t="s">
        <v>80</v>
      </c>
      <c r="W4305" s="2">
        <v>46143</v>
      </c>
      <c r="X4305" t="s">
        <v>81</v>
      </c>
      <c r="Y4305" t="s">
        <v>48</v>
      </c>
      <c r="Z4305">
        <v>4795.5</v>
      </c>
      <c r="AA4305">
        <v>2910.09</v>
      </c>
      <c r="AB4305">
        <v>0.60699999999999998</v>
      </c>
    </row>
    <row r="4306" spans="1:28" x14ac:dyDescent="0.25">
      <c r="A4306" t="s">
        <v>4390</v>
      </c>
      <c r="B4306" s="2">
        <v>46293.06527777778</v>
      </c>
      <c r="C4306" s="2">
        <v>46297.165277777778</v>
      </c>
      <c r="D4306" t="s">
        <v>85</v>
      </c>
      <c r="E4306" t="s">
        <v>30</v>
      </c>
      <c r="F4306" t="s">
        <v>51</v>
      </c>
      <c r="G4306" t="s">
        <v>55</v>
      </c>
      <c r="H4306" t="s">
        <v>33</v>
      </c>
      <c r="I4306" t="s">
        <v>34</v>
      </c>
      <c r="J4306">
        <v>4.0999999999999996</v>
      </c>
      <c r="K4306" t="s">
        <v>35</v>
      </c>
      <c r="L4306">
        <v>77</v>
      </c>
      <c r="M4306" s="2">
        <v>46293</v>
      </c>
      <c r="N4306" t="s">
        <v>76</v>
      </c>
      <c r="O4306">
        <v>7.8</v>
      </c>
      <c r="P4306">
        <v>0.6</v>
      </c>
      <c r="Q4306">
        <v>6224.48</v>
      </c>
      <c r="R4306" t="s">
        <v>59</v>
      </c>
      <c r="S4306">
        <v>4447.62</v>
      </c>
      <c r="T4306">
        <v>4.0999999999999996</v>
      </c>
      <c r="U4306">
        <v>2026</v>
      </c>
      <c r="V4306" t="s">
        <v>53</v>
      </c>
      <c r="W4306" s="2">
        <v>46266</v>
      </c>
      <c r="X4306" t="s">
        <v>78</v>
      </c>
      <c r="Y4306" t="s">
        <v>48</v>
      </c>
      <c r="Z4306">
        <v>6224.48</v>
      </c>
      <c r="AA4306">
        <v>4447.62</v>
      </c>
      <c r="AB4306">
        <v>0.71499999999999997</v>
      </c>
    </row>
    <row r="4307" spans="1:28" x14ac:dyDescent="0.25">
      <c r="A4307" t="s">
        <v>4391</v>
      </c>
      <c r="B4307" s="2">
        <v>46243.797222222223</v>
      </c>
      <c r="C4307" s="2">
        <v>46248.49722222222</v>
      </c>
      <c r="D4307" t="s">
        <v>62</v>
      </c>
      <c r="E4307" t="s">
        <v>30</v>
      </c>
      <c r="F4307" t="s">
        <v>51</v>
      </c>
      <c r="G4307" t="s">
        <v>55</v>
      </c>
      <c r="H4307" t="s">
        <v>45</v>
      </c>
      <c r="I4307" t="s">
        <v>57</v>
      </c>
      <c r="J4307">
        <v>4.7</v>
      </c>
      <c r="K4307" t="s">
        <v>35</v>
      </c>
      <c r="L4307">
        <v>66</v>
      </c>
      <c r="M4307" s="2">
        <v>46243</v>
      </c>
      <c r="N4307" t="s">
        <v>36</v>
      </c>
      <c r="O4307">
        <v>7.7</v>
      </c>
      <c r="P4307">
        <v>3.4</v>
      </c>
      <c r="Q4307">
        <v>7538.94</v>
      </c>
      <c r="R4307" t="s">
        <v>77</v>
      </c>
      <c r="S4307">
        <v>3994.58</v>
      </c>
      <c r="T4307">
        <v>4</v>
      </c>
      <c r="U4307">
        <v>2026</v>
      </c>
      <c r="V4307" t="s">
        <v>87</v>
      </c>
      <c r="W4307" s="2">
        <v>46235</v>
      </c>
      <c r="X4307" t="s">
        <v>39</v>
      </c>
      <c r="Y4307" t="s">
        <v>40</v>
      </c>
      <c r="Z4307">
        <v>7538.94</v>
      </c>
      <c r="AA4307">
        <v>3994.58</v>
      </c>
      <c r="AB4307">
        <v>0.53</v>
      </c>
    </row>
    <row r="4308" spans="1:28" x14ac:dyDescent="0.25">
      <c r="A4308" t="s">
        <v>4392</v>
      </c>
      <c r="B4308" s="2">
        <v>45823.027777777781</v>
      </c>
      <c r="C4308" s="2">
        <v>45829.62777777778</v>
      </c>
      <c r="D4308" t="s">
        <v>29</v>
      </c>
      <c r="E4308" t="s">
        <v>30</v>
      </c>
      <c r="F4308" t="s">
        <v>51</v>
      </c>
      <c r="G4308" t="s">
        <v>32</v>
      </c>
      <c r="H4308" t="s">
        <v>86</v>
      </c>
      <c r="I4308" t="s">
        <v>75</v>
      </c>
      <c r="J4308">
        <v>6.6</v>
      </c>
      <c r="K4308" t="s">
        <v>35</v>
      </c>
      <c r="L4308">
        <v>35</v>
      </c>
      <c r="M4308" s="2">
        <v>45823</v>
      </c>
      <c r="N4308" t="s">
        <v>36</v>
      </c>
      <c r="O4308">
        <v>12.2</v>
      </c>
      <c r="P4308">
        <v>2.7</v>
      </c>
      <c r="Q4308">
        <v>7900.87</v>
      </c>
      <c r="R4308" t="s">
        <v>77</v>
      </c>
      <c r="S4308">
        <v>6096.02</v>
      </c>
      <c r="T4308">
        <v>3.7</v>
      </c>
      <c r="U4308">
        <v>2025</v>
      </c>
      <c r="V4308" t="s">
        <v>110</v>
      </c>
      <c r="W4308" s="2">
        <v>45809</v>
      </c>
      <c r="X4308" t="s">
        <v>39</v>
      </c>
      <c r="Y4308" t="s">
        <v>40</v>
      </c>
      <c r="Z4308">
        <v>7900.87</v>
      </c>
      <c r="AA4308">
        <v>6096.02</v>
      </c>
      <c r="AB4308">
        <v>0.77200000000000002</v>
      </c>
    </row>
    <row r="4309" spans="1:28" x14ac:dyDescent="0.25">
      <c r="A4309" t="s">
        <v>4393</v>
      </c>
      <c r="B4309" s="2">
        <v>45679.175694444442</v>
      </c>
      <c r="C4309" s="2">
        <v>45683.475694444453</v>
      </c>
      <c r="D4309" t="s">
        <v>91</v>
      </c>
      <c r="E4309" t="s">
        <v>83</v>
      </c>
      <c r="F4309" t="s">
        <v>51</v>
      </c>
      <c r="G4309" t="s">
        <v>32</v>
      </c>
      <c r="H4309" t="s">
        <v>74</v>
      </c>
      <c r="I4309" t="s">
        <v>34</v>
      </c>
      <c r="J4309">
        <v>4.3</v>
      </c>
      <c r="K4309" t="s">
        <v>35</v>
      </c>
      <c r="L4309">
        <v>79</v>
      </c>
      <c r="M4309" s="2">
        <v>45679</v>
      </c>
      <c r="N4309" t="s">
        <v>36</v>
      </c>
      <c r="O4309">
        <v>8.3000000000000007</v>
      </c>
      <c r="P4309">
        <v>0.6</v>
      </c>
      <c r="Q4309">
        <v>6287.8</v>
      </c>
      <c r="R4309" t="s">
        <v>37</v>
      </c>
      <c r="S4309">
        <v>3178.87</v>
      </c>
      <c r="T4309">
        <v>4.0999999999999996</v>
      </c>
      <c r="U4309">
        <v>2025</v>
      </c>
      <c r="V4309" t="s">
        <v>69</v>
      </c>
      <c r="W4309" s="2">
        <v>45658</v>
      </c>
      <c r="X4309" t="s">
        <v>64</v>
      </c>
      <c r="Y4309" t="s">
        <v>48</v>
      </c>
      <c r="Z4309">
        <v>6287.8</v>
      </c>
      <c r="AA4309">
        <v>3178.87</v>
      </c>
      <c r="AB4309">
        <v>0.50600000000000001</v>
      </c>
    </row>
    <row r="4310" spans="1:28" x14ac:dyDescent="0.25">
      <c r="A4310" t="s">
        <v>4394</v>
      </c>
      <c r="B4310" s="2">
        <v>45811.004166666673</v>
      </c>
      <c r="C4310" s="2">
        <v>45815.804166666669</v>
      </c>
      <c r="D4310" t="s">
        <v>91</v>
      </c>
      <c r="E4310" t="s">
        <v>73</v>
      </c>
      <c r="F4310" t="s">
        <v>31</v>
      </c>
      <c r="G4310" t="s">
        <v>55</v>
      </c>
      <c r="H4310" t="s">
        <v>74</v>
      </c>
      <c r="I4310" t="s">
        <v>34</v>
      </c>
      <c r="J4310">
        <v>4.8</v>
      </c>
      <c r="K4310" t="s">
        <v>35</v>
      </c>
      <c r="L4310">
        <v>50</v>
      </c>
      <c r="M4310" s="2">
        <v>45811</v>
      </c>
      <c r="N4310" t="s">
        <v>36</v>
      </c>
      <c r="O4310">
        <v>9.9</v>
      </c>
      <c r="P4310">
        <v>0.6</v>
      </c>
      <c r="Q4310">
        <v>4632.25</v>
      </c>
      <c r="R4310" t="s">
        <v>37</v>
      </c>
      <c r="S4310">
        <v>3448.8</v>
      </c>
      <c r="T4310">
        <v>3.9</v>
      </c>
      <c r="U4310">
        <v>2025</v>
      </c>
      <c r="V4310" t="s">
        <v>110</v>
      </c>
      <c r="W4310" s="2">
        <v>45809</v>
      </c>
      <c r="X4310" t="s">
        <v>70</v>
      </c>
      <c r="Y4310" t="s">
        <v>48</v>
      </c>
      <c r="Z4310">
        <v>4632.25</v>
      </c>
      <c r="AA4310">
        <v>3448.8</v>
      </c>
      <c r="AB4310">
        <v>0.745</v>
      </c>
    </row>
    <row r="4311" spans="1:28" x14ac:dyDescent="0.25">
      <c r="A4311" t="s">
        <v>4395</v>
      </c>
      <c r="B4311" s="2">
        <v>46096.504861111112</v>
      </c>
      <c r="C4311" s="2">
        <v>46099.004861111112</v>
      </c>
      <c r="D4311" t="s">
        <v>50</v>
      </c>
      <c r="E4311" t="s">
        <v>73</v>
      </c>
      <c r="F4311" t="s">
        <v>31</v>
      </c>
      <c r="G4311" t="s">
        <v>44</v>
      </c>
      <c r="H4311" t="s">
        <v>45</v>
      </c>
      <c r="I4311" t="s">
        <v>57</v>
      </c>
      <c r="J4311">
        <v>2.5</v>
      </c>
      <c r="K4311" t="s">
        <v>35</v>
      </c>
      <c r="L4311">
        <v>48</v>
      </c>
      <c r="M4311" s="2">
        <v>46096</v>
      </c>
      <c r="N4311" t="s">
        <v>36</v>
      </c>
      <c r="O4311">
        <v>8.1999999999999993</v>
      </c>
      <c r="P4311">
        <v>2.9</v>
      </c>
      <c r="Q4311">
        <v>5069.28</v>
      </c>
      <c r="R4311" t="s">
        <v>77</v>
      </c>
      <c r="S4311">
        <v>3950.84</v>
      </c>
      <c r="T4311">
        <v>4.2</v>
      </c>
      <c r="U4311">
        <v>2026</v>
      </c>
      <c r="V4311" t="s">
        <v>46</v>
      </c>
      <c r="W4311" s="2">
        <v>46082</v>
      </c>
      <c r="X4311" t="s">
        <v>39</v>
      </c>
      <c r="Y4311" t="s">
        <v>40</v>
      </c>
      <c r="Z4311">
        <v>5069.28</v>
      </c>
      <c r="AA4311">
        <v>3950.84</v>
      </c>
      <c r="AB4311">
        <v>0.77900000000000003</v>
      </c>
    </row>
    <row r="4312" spans="1:28" x14ac:dyDescent="0.25">
      <c r="A4312" t="s">
        <v>4396</v>
      </c>
      <c r="B4312" s="2">
        <v>45952.047222222223</v>
      </c>
      <c r="C4312" s="2">
        <v>45954.647222222222</v>
      </c>
      <c r="D4312" t="s">
        <v>91</v>
      </c>
      <c r="E4312" t="s">
        <v>73</v>
      </c>
      <c r="F4312" t="s">
        <v>51</v>
      </c>
      <c r="G4312" t="s">
        <v>32</v>
      </c>
      <c r="H4312" t="s">
        <v>33</v>
      </c>
      <c r="I4312" t="s">
        <v>34</v>
      </c>
      <c r="J4312">
        <v>2.6</v>
      </c>
      <c r="K4312" t="s">
        <v>35</v>
      </c>
      <c r="L4312">
        <v>83</v>
      </c>
      <c r="M4312" s="2">
        <v>45952</v>
      </c>
      <c r="N4312" t="s">
        <v>36</v>
      </c>
      <c r="O4312">
        <v>10.199999999999999</v>
      </c>
      <c r="P4312">
        <v>2.8</v>
      </c>
      <c r="Q4312">
        <v>4928.59</v>
      </c>
      <c r="R4312" t="s">
        <v>37</v>
      </c>
      <c r="S4312">
        <v>2794.36</v>
      </c>
      <c r="T4312">
        <v>4</v>
      </c>
      <c r="U4312">
        <v>2025</v>
      </c>
      <c r="V4312" t="s">
        <v>97</v>
      </c>
      <c r="W4312" s="2">
        <v>45931</v>
      </c>
      <c r="X4312" t="s">
        <v>64</v>
      </c>
      <c r="Y4312" t="s">
        <v>48</v>
      </c>
      <c r="Z4312">
        <v>4928.59</v>
      </c>
      <c r="AA4312">
        <v>2794.36</v>
      </c>
      <c r="AB4312">
        <v>0.56699999999999995</v>
      </c>
    </row>
    <row r="4313" spans="1:28" x14ac:dyDescent="0.25">
      <c r="A4313" t="s">
        <v>4397</v>
      </c>
      <c r="B4313" s="2">
        <v>45876.76666666667</v>
      </c>
      <c r="C4313" s="2">
        <v>45878.466666666667</v>
      </c>
      <c r="D4313" t="s">
        <v>42</v>
      </c>
      <c r="E4313" t="s">
        <v>73</v>
      </c>
      <c r="F4313" t="s">
        <v>51</v>
      </c>
      <c r="G4313" t="s">
        <v>55</v>
      </c>
      <c r="H4313" t="s">
        <v>33</v>
      </c>
      <c r="I4313" t="s">
        <v>34</v>
      </c>
      <c r="J4313">
        <v>1.7</v>
      </c>
      <c r="K4313" t="s">
        <v>35</v>
      </c>
      <c r="L4313">
        <v>81</v>
      </c>
      <c r="M4313" s="2">
        <v>45876</v>
      </c>
      <c r="N4313" t="s">
        <v>36</v>
      </c>
      <c r="O4313">
        <v>7.7</v>
      </c>
      <c r="P4313">
        <v>3.5</v>
      </c>
      <c r="Q4313">
        <v>4923.17</v>
      </c>
      <c r="R4313" t="s">
        <v>37</v>
      </c>
      <c r="S4313">
        <v>3562.19</v>
      </c>
      <c r="T4313">
        <v>4.3</v>
      </c>
      <c r="U4313">
        <v>2025</v>
      </c>
      <c r="V4313" t="s">
        <v>87</v>
      </c>
      <c r="W4313" s="2">
        <v>45870</v>
      </c>
      <c r="X4313" t="s">
        <v>47</v>
      </c>
      <c r="Y4313" t="s">
        <v>48</v>
      </c>
      <c r="Z4313">
        <v>4923.17</v>
      </c>
      <c r="AA4313">
        <v>3562.19</v>
      </c>
      <c r="AB4313">
        <v>0.72399999999999998</v>
      </c>
    </row>
    <row r="4314" spans="1:28" x14ac:dyDescent="0.25">
      <c r="A4314" t="s">
        <v>4398</v>
      </c>
      <c r="B4314" s="2">
        <v>46326.375694444447</v>
      </c>
      <c r="C4314" s="2">
        <v>46330.875694444447</v>
      </c>
      <c r="D4314" t="s">
        <v>72</v>
      </c>
      <c r="E4314" t="s">
        <v>83</v>
      </c>
      <c r="F4314" t="s">
        <v>31</v>
      </c>
      <c r="G4314" t="s">
        <v>32</v>
      </c>
      <c r="H4314" t="s">
        <v>33</v>
      </c>
      <c r="I4314" t="s">
        <v>34</v>
      </c>
      <c r="J4314">
        <v>4.5</v>
      </c>
      <c r="K4314" t="s">
        <v>35</v>
      </c>
      <c r="L4314">
        <v>57</v>
      </c>
      <c r="M4314" s="2">
        <v>46326</v>
      </c>
      <c r="N4314" t="s">
        <v>36</v>
      </c>
      <c r="O4314">
        <v>7.9</v>
      </c>
      <c r="P4314">
        <v>1.1000000000000001</v>
      </c>
      <c r="Q4314">
        <v>7009.81</v>
      </c>
      <c r="R4314" t="s">
        <v>59</v>
      </c>
      <c r="S4314">
        <v>5286.6</v>
      </c>
      <c r="T4314">
        <v>4.4000000000000004</v>
      </c>
      <c r="U4314">
        <v>2026</v>
      </c>
      <c r="V4314" t="s">
        <v>97</v>
      </c>
      <c r="W4314" s="2">
        <v>46296</v>
      </c>
      <c r="X4314" t="s">
        <v>92</v>
      </c>
      <c r="Y4314" t="s">
        <v>40</v>
      </c>
      <c r="Z4314">
        <v>7009.81</v>
      </c>
      <c r="AA4314">
        <v>5286.6</v>
      </c>
      <c r="AB4314">
        <v>0.754</v>
      </c>
    </row>
    <row r="4315" spans="1:28" x14ac:dyDescent="0.25">
      <c r="A4315" t="s">
        <v>4399</v>
      </c>
      <c r="B4315" s="2">
        <v>46152.892361111109</v>
      </c>
      <c r="C4315" s="2">
        <v>46155.792361111111</v>
      </c>
      <c r="D4315" t="s">
        <v>85</v>
      </c>
      <c r="E4315" t="s">
        <v>83</v>
      </c>
      <c r="F4315" t="s">
        <v>31</v>
      </c>
      <c r="G4315" t="s">
        <v>32</v>
      </c>
      <c r="H4315" t="s">
        <v>52</v>
      </c>
      <c r="I4315" t="s">
        <v>34</v>
      </c>
      <c r="J4315">
        <v>2.9</v>
      </c>
      <c r="K4315" t="s">
        <v>35</v>
      </c>
      <c r="L4315">
        <v>81</v>
      </c>
      <c r="M4315" s="2">
        <v>46152</v>
      </c>
      <c r="N4315" t="s">
        <v>36</v>
      </c>
      <c r="O4315">
        <v>7.9</v>
      </c>
      <c r="P4315">
        <v>1.3</v>
      </c>
      <c r="Q4315">
        <v>4477.1400000000003</v>
      </c>
      <c r="R4315" t="s">
        <v>37</v>
      </c>
      <c r="S4315">
        <v>3428.43</v>
      </c>
      <c r="T4315">
        <v>3</v>
      </c>
      <c r="U4315">
        <v>2026</v>
      </c>
      <c r="V4315" t="s">
        <v>80</v>
      </c>
      <c r="W4315" s="2">
        <v>46143</v>
      </c>
      <c r="X4315" t="s">
        <v>39</v>
      </c>
      <c r="Y4315" t="s">
        <v>40</v>
      </c>
      <c r="Z4315">
        <v>4477.1400000000003</v>
      </c>
      <c r="AA4315">
        <v>3428.43</v>
      </c>
      <c r="AB4315">
        <v>0.76600000000000001</v>
      </c>
    </row>
    <row r="4316" spans="1:28" x14ac:dyDescent="0.25">
      <c r="A4316" t="s">
        <v>4400</v>
      </c>
      <c r="B4316" s="2">
        <v>45887.061111111107</v>
      </c>
      <c r="C4316" s="2">
        <v>45889.561111111107</v>
      </c>
      <c r="D4316" t="s">
        <v>72</v>
      </c>
      <c r="E4316" t="s">
        <v>73</v>
      </c>
      <c r="F4316" t="s">
        <v>51</v>
      </c>
      <c r="G4316" t="s">
        <v>55</v>
      </c>
      <c r="H4316" t="s">
        <v>74</v>
      </c>
      <c r="I4316" t="s">
        <v>75</v>
      </c>
      <c r="J4316">
        <v>2.5</v>
      </c>
      <c r="K4316" t="s">
        <v>35</v>
      </c>
      <c r="L4316">
        <v>62</v>
      </c>
      <c r="M4316" s="2">
        <v>45887</v>
      </c>
      <c r="N4316" t="s">
        <v>68</v>
      </c>
      <c r="O4316">
        <v>8.4</v>
      </c>
      <c r="P4316">
        <v>0</v>
      </c>
      <c r="Q4316">
        <v>4524.0600000000004</v>
      </c>
      <c r="R4316" t="s">
        <v>37</v>
      </c>
      <c r="S4316">
        <v>3149.74</v>
      </c>
      <c r="T4316">
        <v>4.0999999999999996</v>
      </c>
      <c r="U4316">
        <v>2025</v>
      </c>
      <c r="V4316" t="s">
        <v>87</v>
      </c>
      <c r="W4316" s="2">
        <v>45870</v>
      </c>
      <c r="X4316" t="s">
        <v>78</v>
      </c>
      <c r="Y4316" t="s">
        <v>48</v>
      </c>
      <c r="Z4316">
        <v>4524.0600000000004</v>
      </c>
      <c r="AA4316">
        <v>3149.74</v>
      </c>
      <c r="AB4316">
        <v>0.69599999999999995</v>
      </c>
    </row>
    <row r="4317" spans="1:28" x14ac:dyDescent="0.25">
      <c r="A4317" t="s">
        <v>4401</v>
      </c>
      <c r="B4317" s="2">
        <v>45677.854861111111</v>
      </c>
      <c r="C4317" s="2">
        <v>45683.054861111108</v>
      </c>
      <c r="D4317" t="s">
        <v>72</v>
      </c>
      <c r="E4317" t="s">
        <v>73</v>
      </c>
      <c r="F4317" t="s">
        <v>51</v>
      </c>
      <c r="G4317" t="s">
        <v>44</v>
      </c>
      <c r="H4317" t="s">
        <v>56</v>
      </c>
      <c r="I4317" t="s">
        <v>75</v>
      </c>
      <c r="J4317">
        <v>5.2</v>
      </c>
      <c r="K4317" t="s">
        <v>35</v>
      </c>
      <c r="L4317">
        <v>45</v>
      </c>
      <c r="M4317" s="2">
        <v>45677</v>
      </c>
      <c r="N4317" t="s">
        <v>36</v>
      </c>
      <c r="O4317">
        <v>8.1</v>
      </c>
      <c r="P4317">
        <v>1.3</v>
      </c>
      <c r="Q4317">
        <v>6459.77</v>
      </c>
      <c r="R4317" t="s">
        <v>37</v>
      </c>
      <c r="S4317">
        <v>4302.33</v>
      </c>
      <c r="T4317">
        <v>4.7</v>
      </c>
      <c r="U4317">
        <v>2025</v>
      </c>
      <c r="V4317" t="s">
        <v>69</v>
      </c>
      <c r="W4317" s="2">
        <v>45658</v>
      </c>
      <c r="X4317" t="s">
        <v>78</v>
      </c>
      <c r="Y4317" t="s">
        <v>48</v>
      </c>
      <c r="Z4317">
        <v>6459.77</v>
      </c>
      <c r="AA4317">
        <v>4302.33</v>
      </c>
      <c r="AB4317">
        <v>0.66600000000000004</v>
      </c>
    </row>
    <row r="4318" spans="1:28" x14ac:dyDescent="0.25">
      <c r="A4318" t="s">
        <v>4402</v>
      </c>
      <c r="B4318" s="2">
        <v>46210.147222222222</v>
      </c>
      <c r="C4318" s="2">
        <v>46214.547222222223</v>
      </c>
      <c r="D4318" t="s">
        <v>91</v>
      </c>
      <c r="E4318" t="s">
        <v>43</v>
      </c>
      <c r="F4318" t="s">
        <v>51</v>
      </c>
      <c r="G4318" t="s">
        <v>55</v>
      </c>
      <c r="H4318" t="s">
        <v>56</v>
      </c>
      <c r="I4318" t="s">
        <v>34</v>
      </c>
      <c r="J4318">
        <v>4.4000000000000004</v>
      </c>
      <c r="K4318" t="s">
        <v>35</v>
      </c>
      <c r="L4318">
        <v>59</v>
      </c>
      <c r="M4318" s="2">
        <v>46210</v>
      </c>
      <c r="N4318" t="s">
        <v>68</v>
      </c>
      <c r="O4318">
        <v>9.9</v>
      </c>
      <c r="P4318">
        <v>1.5</v>
      </c>
      <c r="Q4318">
        <v>7234.23</v>
      </c>
      <c r="R4318" t="s">
        <v>37</v>
      </c>
      <c r="S4318">
        <v>3699.35</v>
      </c>
      <c r="T4318">
        <v>3.3</v>
      </c>
      <c r="U4318">
        <v>2026</v>
      </c>
      <c r="V4318" t="s">
        <v>107</v>
      </c>
      <c r="W4318" s="2">
        <v>46204</v>
      </c>
      <c r="X4318" t="s">
        <v>70</v>
      </c>
      <c r="Y4318" t="s">
        <v>48</v>
      </c>
      <c r="Z4318">
        <v>7234.23</v>
      </c>
      <c r="AA4318">
        <v>3699.35</v>
      </c>
      <c r="AB4318">
        <v>0.51100000000000001</v>
      </c>
    </row>
    <row r="4319" spans="1:28" x14ac:dyDescent="0.25">
      <c r="A4319" t="s">
        <v>4403</v>
      </c>
      <c r="B4319" s="2">
        <v>45805.578472222223</v>
      </c>
      <c r="C4319" s="2">
        <v>45810.078472222223</v>
      </c>
      <c r="D4319" t="s">
        <v>85</v>
      </c>
      <c r="E4319" t="s">
        <v>73</v>
      </c>
      <c r="F4319" t="s">
        <v>31</v>
      </c>
      <c r="G4319" t="s">
        <v>32</v>
      </c>
      <c r="H4319" t="s">
        <v>52</v>
      </c>
      <c r="I4319" t="s">
        <v>75</v>
      </c>
      <c r="J4319">
        <v>4.5</v>
      </c>
      <c r="K4319" t="s">
        <v>35</v>
      </c>
      <c r="L4319">
        <v>55</v>
      </c>
      <c r="M4319" s="2">
        <v>45805</v>
      </c>
      <c r="N4319" t="s">
        <v>36</v>
      </c>
      <c r="O4319">
        <v>9.9</v>
      </c>
      <c r="P4319">
        <v>3</v>
      </c>
      <c r="Q4319">
        <v>7771.07</v>
      </c>
      <c r="R4319" t="s">
        <v>77</v>
      </c>
      <c r="S4319">
        <v>4824</v>
      </c>
      <c r="T4319">
        <v>3.9</v>
      </c>
      <c r="U4319">
        <v>2025</v>
      </c>
      <c r="V4319" t="s">
        <v>80</v>
      </c>
      <c r="W4319" s="2">
        <v>45778</v>
      </c>
      <c r="X4319" t="s">
        <v>64</v>
      </c>
      <c r="Y4319" t="s">
        <v>48</v>
      </c>
      <c r="Z4319">
        <v>7771.07</v>
      </c>
      <c r="AA4319">
        <v>4824</v>
      </c>
      <c r="AB4319">
        <v>0.621</v>
      </c>
    </row>
    <row r="4320" spans="1:28" x14ac:dyDescent="0.25">
      <c r="A4320" t="s">
        <v>4404</v>
      </c>
      <c r="B4320" s="2">
        <v>45765.184027777781</v>
      </c>
      <c r="C4320" s="2">
        <v>45765.684027777781</v>
      </c>
      <c r="D4320" t="s">
        <v>42</v>
      </c>
      <c r="E4320" t="s">
        <v>43</v>
      </c>
      <c r="F4320" t="s">
        <v>31</v>
      </c>
      <c r="G4320" t="s">
        <v>66</v>
      </c>
      <c r="H4320" t="s">
        <v>52</v>
      </c>
      <c r="I4320" t="s">
        <v>34</v>
      </c>
      <c r="J4320">
        <v>0.5</v>
      </c>
      <c r="K4320" t="s">
        <v>35</v>
      </c>
      <c r="L4320">
        <v>108</v>
      </c>
      <c r="M4320" s="2">
        <v>45765</v>
      </c>
      <c r="N4320" t="s">
        <v>36</v>
      </c>
      <c r="O4320">
        <v>7.7</v>
      </c>
      <c r="P4320">
        <v>2.2999999999999998</v>
      </c>
      <c r="Q4320">
        <v>3991.66</v>
      </c>
      <c r="R4320" t="s">
        <v>37</v>
      </c>
      <c r="S4320">
        <v>2388.17</v>
      </c>
      <c r="T4320">
        <v>3.8</v>
      </c>
      <c r="U4320">
        <v>2025</v>
      </c>
      <c r="V4320" t="s">
        <v>38</v>
      </c>
      <c r="W4320" s="2">
        <v>45748</v>
      </c>
      <c r="X4320" t="s">
        <v>81</v>
      </c>
      <c r="Y4320" t="s">
        <v>48</v>
      </c>
      <c r="Z4320">
        <v>3991.66</v>
      </c>
      <c r="AA4320">
        <v>2388.17</v>
      </c>
      <c r="AB4320">
        <v>0.59799999999999998</v>
      </c>
    </row>
    <row r="4321" spans="1:28" x14ac:dyDescent="0.25">
      <c r="A4321" t="s">
        <v>4405</v>
      </c>
      <c r="B4321" s="2">
        <v>46060.632638888892</v>
      </c>
      <c r="C4321" s="2">
        <v>46066.532638888893</v>
      </c>
      <c r="D4321" t="s">
        <v>29</v>
      </c>
      <c r="E4321" t="s">
        <v>30</v>
      </c>
      <c r="F4321" t="s">
        <v>31</v>
      </c>
      <c r="G4321" t="s">
        <v>32</v>
      </c>
      <c r="H4321" t="s">
        <v>52</v>
      </c>
      <c r="I4321" t="s">
        <v>75</v>
      </c>
      <c r="J4321">
        <v>5.9</v>
      </c>
      <c r="K4321" t="s">
        <v>35</v>
      </c>
      <c r="L4321">
        <v>39</v>
      </c>
      <c r="M4321" s="2">
        <v>46060</v>
      </c>
      <c r="N4321" t="s">
        <v>76</v>
      </c>
      <c r="O4321">
        <v>10.199999999999999</v>
      </c>
      <c r="P4321">
        <v>1.9</v>
      </c>
      <c r="Q4321">
        <v>9236.0300000000007</v>
      </c>
      <c r="R4321" t="s">
        <v>37</v>
      </c>
      <c r="S4321">
        <v>4494.1099999999997</v>
      </c>
      <c r="T4321">
        <v>3.1</v>
      </c>
      <c r="U4321">
        <v>2026</v>
      </c>
      <c r="V4321" t="s">
        <v>104</v>
      </c>
      <c r="W4321" s="2">
        <v>46054</v>
      </c>
      <c r="X4321" t="s">
        <v>92</v>
      </c>
      <c r="Y4321" t="s">
        <v>40</v>
      </c>
      <c r="Z4321">
        <v>9236.0300000000007</v>
      </c>
      <c r="AA4321">
        <v>4494.1099999999997</v>
      </c>
      <c r="AB4321">
        <v>0.48699999999999999</v>
      </c>
    </row>
    <row r="4322" spans="1:28" x14ac:dyDescent="0.25">
      <c r="A4322" t="s">
        <v>4406</v>
      </c>
      <c r="B4322" s="2">
        <v>46253.202777777777</v>
      </c>
      <c r="C4322" s="2">
        <v>46255.602777777778</v>
      </c>
      <c r="D4322" t="s">
        <v>50</v>
      </c>
      <c r="E4322" t="s">
        <v>43</v>
      </c>
      <c r="F4322" t="s">
        <v>31</v>
      </c>
      <c r="G4322" t="s">
        <v>44</v>
      </c>
      <c r="H4322" t="s">
        <v>86</v>
      </c>
      <c r="I4322" t="s">
        <v>34</v>
      </c>
      <c r="J4322">
        <v>2.4</v>
      </c>
      <c r="K4322" t="s">
        <v>35</v>
      </c>
      <c r="L4322">
        <v>31</v>
      </c>
      <c r="M4322" s="2">
        <v>46253</v>
      </c>
      <c r="N4322" t="s">
        <v>68</v>
      </c>
      <c r="O4322">
        <v>10.1</v>
      </c>
      <c r="P4322">
        <v>1.6</v>
      </c>
      <c r="Q4322">
        <v>4897.51</v>
      </c>
      <c r="R4322" t="s">
        <v>37</v>
      </c>
      <c r="S4322">
        <v>2770.33</v>
      </c>
      <c r="T4322">
        <v>4.3</v>
      </c>
      <c r="U4322">
        <v>2026</v>
      </c>
      <c r="V4322" t="s">
        <v>87</v>
      </c>
      <c r="W4322" s="2">
        <v>46235</v>
      </c>
      <c r="X4322" t="s">
        <v>64</v>
      </c>
      <c r="Y4322" t="s">
        <v>48</v>
      </c>
      <c r="Z4322">
        <v>4897.51</v>
      </c>
      <c r="AA4322">
        <v>2770.33</v>
      </c>
      <c r="AB4322">
        <v>0.56599999999999995</v>
      </c>
    </row>
    <row r="4323" spans="1:28" x14ac:dyDescent="0.25">
      <c r="A4323" t="s">
        <v>4407</v>
      </c>
      <c r="B4323" s="2">
        <v>46140.854166666657</v>
      </c>
      <c r="C4323" s="2">
        <v>46144.354166666657</v>
      </c>
      <c r="D4323" t="s">
        <v>50</v>
      </c>
      <c r="E4323" t="s">
        <v>30</v>
      </c>
      <c r="F4323" t="s">
        <v>51</v>
      </c>
      <c r="G4323" t="s">
        <v>44</v>
      </c>
      <c r="H4323" t="s">
        <v>67</v>
      </c>
      <c r="I4323" t="s">
        <v>57</v>
      </c>
      <c r="J4323">
        <v>3.5</v>
      </c>
      <c r="K4323" t="s">
        <v>58</v>
      </c>
      <c r="L4323">
        <v>41</v>
      </c>
      <c r="M4323" s="2">
        <v>46140</v>
      </c>
      <c r="N4323" t="s">
        <v>68</v>
      </c>
      <c r="O4323">
        <v>8.1</v>
      </c>
      <c r="P4323">
        <v>2.1</v>
      </c>
      <c r="Q4323">
        <v>4543.91</v>
      </c>
      <c r="R4323" t="s">
        <v>37</v>
      </c>
      <c r="S4323">
        <v>3194.31</v>
      </c>
      <c r="T4323">
        <v>3.8</v>
      </c>
      <c r="U4323">
        <v>2026</v>
      </c>
      <c r="V4323" t="s">
        <v>38</v>
      </c>
      <c r="W4323" s="2">
        <v>46113</v>
      </c>
      <c r="X4323" t="s">
        <v>70</v>
      </c>
      <c r="Y4323" t="s">
        <v>48</v>
      </c>
      <c r="Z4323">
        <v>4543.91</v>
      </c>
      <c r="AA4323">
        <v>3194.31</v>
      </c>
      <c r="AB4323">
        <v>0.70299999999999996</v>
      </c>
    </row>
    <row r="4324" spans="1:28" x14ac:dyDescent="0.25">
      <c r="A4324" t="s">
        <v>4408</v>
      </c>
      <c r="B4324" s="2">
        <v>46024.230555555558</v>
      </c>
      <c r="C4324" s="2">
        <v>46028.430555555547</v>
      </c>
      <c r="D4324" t="s">
        <v>91</v>
      </c>
      <c r="E4324" t="s">
        <v>73</v>
      </c>
      <c r="F4324" t="s">
        <v>51</v>
      </c>
      <c r="G4324" t="s">
        <v>44</v>
      </c>
      <c r="H4324" t="s">
        <v>56</v>
      </c>
      <c r="I4324" t="s">
        <v>34</v>
      </c>
      <c r="J4324">
        <v>4.2</v>
      </c>
      <c r="K4324" t="s">
        <v>35</v>
      </c>
      <c r="L4324">
        <v>69</v>
      </c>
      <c r="M4324" s="2">
        <v>46024</v>
      </c>
      <c r="N4324" t="s">
        <v>68</v>
      </c>
      <c r="O4324">
        <v>9.6999999999999993</v>
      </c>
      <c r="P4324">
        <v>2.7</v>
      </c>
      <c r="Q4324">
        <v>4935.1400000000003</v>
      </c>
      <c r="R4324" t="s">
        <v>59</v>
      </c>
      <c r="S4324">
        <v>2819.29</v>
      </c>
      <c r="T4324">
        <v>3.9</v>
      </c>
      <c r="U4324">
        <v>2026</v>
      </c>
      <c r="V4324" t="s">
        <v>69</v>
      </c>
      <c r="W4324" s="2">
        <v>46023</v>
      </c>
      <c r="X4324" t="s">
        <v>81</v>
      </c>
      <c r="Y4324" t="s">
        <v>48</v>
      </c>
      <c r="Z4324">
        <v>4935.1400000000003</v>
      </c>
      <c r="AA4324">
        <v>2819.29</v>
      </c>
      <c r="AB4324">
        <v>0.57099999999999995</v>
      </c>
    </row>
    <row r="4325" spans="1:28" x14ac:dyDescent="0.25">
      <c r="A4325" t="s">
        <v>4409</v>
      </c>
      <c r="B4325" s="2">
        <v>46071.763888888891</v>
      </c>
      <c r="C4325" s="2">
        <v>46076.063888888893</v>
      </c>
      <c r="D4325" t="s">
        <v>62</v>
      </c>
      <c r="E4325" t="s">
        <v>43</v>
      </c>
      <c r="F4325" t="s">
        <v>51</v>
      </c>
      <c r="G4325" t="s">
        <v>66</v>
      </c>
      <c r="H4325" t="s">
        <v>56</v>
      </c>
      <c r="I4325" t="s">
        <v>34</v>
      </c>
      <c r="J4325">
        <v>4.3</v>
      </c>
      <c r="K4325" t="s">
        <v>35</v>
      </c>
      <c r="L4325">
        <v>42</v>
      </c>
      <c r="M4325" s="2">
        <v>46071</v>
      </c>
      <c r="N4325" t="s">
        <v>36</v>
      </c>
      <c r="O4325">
        <v>8.1</v>
      </c>
      <c r="P4325">
        <v>1</v>
      </c>
      <c r="Q4325">
        <v>5279.08</v>
      </c>
      <c r="R4325" t="s">
        <v>77</v>
      </c>
      <c r="S4325">
        <v>2587.09</v>
      </c>
      <c r="T4325">
        <v>4.2</v>
      </c>
      <c r="U4325">
        <v>2026</v>
      </c>
      <c r="V4325" t="s">
        <v>104</v>
      </c>
      <c r="W4325" s="2">
        <v>46054</v>
      </c>
      <c r="X4325" t="s">
        <v>64</v>
      </c>
      <c r="Y4325" t="s">
        <v>48</v>
      </c>
      <c r="Z4325">
        <v>5279.08</v>
      </c>
      <c r="AA4325">
        <v>2587.09</v>
      </c>
      <c r="AB4325">
        <v>0.49</v>
      </c>
    </row>
    <row r="4326" spans="1:28" x14ac:dyDescent="0.25">
      <c r="A4326" t="s">
        <v>4410</v>
      </c>
      <c r="B4326" s="2">
        <v>45966.910416666673</v>
      </c>
      <c r="C4326" s="2">
        <v>45972.710416666669</v>
      </c>
      <c r="D4326" t="s">
        <v>91</v>
      </c>
      <c r="E4326" t="s">
        <v>30</v>
      </c>
      <c r="F4326" t="s">
        <v>31</v>
      </c>
      <c r="G4326" t="s">
        <v>44</v>
      </c>
      <c r="H4326" t="s">
        <v>33</v>
      </c>
      <c r="I4326" t="s">
        <v>75</v>
      </c>
      <c r="J4326">
        <v>5.8</v>
      </c>
      <c r="K4326" t="s">
        <v>35</v>
      </c>
      <c r="L4326">
        <v>104</v>
      </c>
      <c r="M4326" s="2">
        <v>45966</v>
      </c>
      <c r="N4326" t="s">
        <v>68</v>
      </c>
      <c r="O4326">
        <v>8</v>
      </c>
      <c r="P4326">
        <v>1.1000000000000001</v>
      </c>
      <c r="Q4326">
        <v>7345.82</v>
      </c>
      <c r="R4326" t="s">
        <v>37</v>
      </c>
      <c r="S4326">
        <v>5223.6899999999996</v>
      </c>
      <c r="T4326">
        <v>3.6</v>
      </c>
      <c r="U4326">
        <v>2025</v>
      </c>
      <c r="V4326" t="s">
        <v>89</v>
      </c>
      <c r="W4326" s="2">
        <v>45962</v>
      </c>
      <c r="X4326" t="s">
        <v>64</v>
      </c>
      <c r="Y4326" t="s">
        <v>48</v>
      </c>
      <c r="Z4326">
        <v>7345.82</v>
      </c>
      <c r="AA4326">
        <v>5223.6899999999996</v>
      </c>
      <c r="AB4326">
        <v>0.71099999999999997</v>
      </c>
    </row>
    <row r="4327" spans="1:28" x14ac:dyDescent="0.25">
      <c r="A4327" t="s">
        <v>4411</v>
      </c>
      <c r="B4327" s="2">
        <v>45791.697222222218</v>
      </c>
      <c r="C4327" s="2">
        <v>45793.797222222223</v>
      </c>
      <c r="D4327" t="s">
        <v>50</v>
      </c>
      <c r="E4327" t="s">
        <v>83</v>
      </c>
      <c r="F4327" t="s">
        <v>31</v>
      </c>
      <c r="G4327" t="s">
        <v>32</v>
      </c>
      <c r="H4327" t="s">
        <v>52</v>
      </c>
      <c r="I4327" t="s">
        <v>34</v>
      </c>
      <c r="J4327">
        <v>2.1</v>
      </c>
      <c r="K4327" t="s">
        <v>35</v>
      </c>
      <c r="L4327">
        <v>22</v>
      </c>
      <c r="M4327" s="2">
        <v>45791</v>
      </c>
      <c r="N4327" t="s">
        <v>36</v>
      </c>
      <c r="O4327">
        <v>7.9</v>
      </c>
      <c r="P4327">
        <v>1.7</v>
      </c>
      <c r="Q4327">
        <v>3507.33</v>
      </c>
      <c r="R4327" t="s">
        <v>37</v>
      </c>
      <c r="S4327">
        <v>2534.09</v>
      </c>
      <c r="T4327">
        <v>4.2</v>
      </c>
      <c r="U4327">
        <v>2025</v>
      </c>
      <c r="V4327" t="s">
        <v>80</v>
      </c>
      <c r="W4327" s="2">
        <v>45778</v>
      </c>
      <c r="X4327" t="s">
        <v>64</v>
      </c>
      <c r="Y4327" t="s">
        <v>48</v>
      </c>
      <c r="Z4327">
        <v>3507.33</v>
      </c>
      <c r="AA4327">
        <v>2534.09</v>
      </c>
      <c r="AB4327">
        <v>0.72299999999999998</v>
      </c>
    </row>
    <row r="4328" spans="1:28" x14ac:dyDescent="0.25">
      <c r="A4328" t="s">
        <v>4412</v>
      </c>
      <c r="B4328" s="2">
        <v>46376.031944444447</v>
      </c>
      <c r="C4328" s="2">
        <v>46379.731944444437</v>
      </c>
      <c r="D4328" t="s">
        <v>72</v>
      </c>
      <c r="E4328" t="s">
        <v>73</v>
      </c>
      <c r="F4328" t="s">
        <v>51</v>
      </c>
      <c r="G4328" t="s">
        <v>32</v>
      </c>
      <c r="H4328" t="s">
        <v>33</v>
      </c>
      <c r="I4328" t="s">
        <v>75</v>
      </c>
      <c r="J4328">
        <v>3.7</v>
      </c>
      <c r="K4328" t="s">
        <v>35</v>
      </c>
      <c r="L4328">
        <v>75</v>
      </c>
      <c r="M4328" s="2">
        <v>46376</v>
      </c>
      <c r="N4328" t="s">
        <v>76</v>
      </c>
      <c r="O4328">
        <v>8.1</v>
      </c>
      <c r="P4328">
        <v>1.1000000000000001</v>
      </c>
      <c r="Q4328">
        <v>5843.91</v>
      </c>
      <c r="R4328" t="s">
        <v>77</v>
      </c>
      <c r="S4328">
        <v>2852.73</v>
      </c>
      <c r="T4328">
        <v>3.4</v>
      </c>
      <c r="U4328">
        <v>2026</v>
      </c>
      <c r="V4328" t="s">
        <v>63</v>
      </c>
      <c r="W4328" s="2">
        <v>46357</v>
      </c>
      <c r="X4328" t="s">
        <v>39</v>
      </c>
      <c r="Y4328" t="s">
        <v>40</v>
      </c>
      <c r="Z4328">
        <v>5843.91</v>
      </c>
      <c r="AA4328">
        <v>2852.73</v>
      </c>
      <c r="AB4328">
        <v>0.48799999999999999</v>
      </c>
    </row>
    <row r="4329" spans="1:28" x14ac:dyDescent="0.25">
      <c r="A4329" t="s">
        <v>4413</v>
      </c>
      <c r="B4329" s="2">
        <v>45940.431250000001</v>
      </c>
      <c r="C4329" s="2">
        <v>45944.731249999997</v>
      </c>
      <c r="D4329" t="s">
        <v>72</v>
      </c>
      <c r="E4329" t="s">
        <v>30</v>
      </c>
      <c r="F4329" t="s">
        <v>31</v>
      </c>
      <c r="G4329" t="s">
        <v>32</v>
      </c>
      <c r="H4329" t="s">
        <v>52</v>
      </c>
      <c r="I4329" t="s">
        <v>34</v>
      </c>
      <c r="J4329">
        <v>4.3</v>
      </c>
      <c r="K4329" t="s">
        <v>35</v>
      </c>
      <c r="L4329">
        <v>49</v>
      </c>
      <c r="M4329" s="2">
        <v>45940</v>
      </c>
      <c r="N4329" t="s">
        <v>36</v>
      </c>
      <c r="O4329">
        <v>7.8</v>
      </c>
      <c r="P4329">
        <v>1</v>
      </c>
      <c r="Q4329">
        <v>5986.42</v>
      </c>
      <c r="R4329" t="s">
        <v>37</v>
      </c>
      <c r="S4329">
        <v>4374.8500000000004</v>
      </c>
      <c r="T4329">
        <v>4</v>
      </c>
      <c r="U4329">
        <v>2025</v>
      </c>
      <c r="V4329" t="s">
        <v>97</v>
      </c>
      <c r="W4329" s="2">
        <v>45931</v>
      </c>
      <c r="X4329" t="s">
        <v>81</v>
      </c>
      <c r="Y4329" t="s">
        <v>48</v>
      </c>
      <c r="Z4329">
        <v>5986.42</v>
      </c>
      <c r="AA4329">
        <v>4374.8500000000004</v>
      </c>
      <c r="AB4329">
        <v>0.73099999999999998</v>
      </c>
    </row>
    <row r="4330" spans="1:28" x14ac:dyDescent="0.25">
      <c r="A4330" t="s">
        <v>4414</v>
      </c>
      <c r="B4330" s="2">
        <v>45730.849305555559</v>
      </c>
      <c r="C4330" s="2">
        <v>45734.249305555553</v>
      </c>
      <c r="D4330" t="s">
        <v>91</v>
      </c>
      <c r="E4330" t="s">
        <v>43</v>
      </c>
      <c r="F4330" t="s">
        <v>31</v>
      </c>
      <c r="G4330" t="s">
        <v>32</v>
      </c>
      <c r="H4330" t="s">
        <v>45</v>
      </c>
      <c r="I4330" t="s">
        <v>34</v>
      </c>
      <c r="J4330">
        <v>3.4</v>
      </c>
      <c r="K4330" t="s">
        <v>35</v>
      </c>
      <c r="L4330">
        <v>40</v>
      </c>
      <c r="M4330" s="2">
        <v>45730</v>
      </c>
      <c r="N4330" t="s">
        <v>68</v>
      </c>
      <c r="O4330">
        <v>8</v>
      </c>
      <c r="P4330">
        <v>1.1000000000000001</v>
      </c>
      <c r="Q4330">
        <v>5397.2</v>
      </c>
      <c r="R4330" t="s">
        <v>37</v>
      </c>
      <c r="S4330">
        <v>3880.95</v>
      </c>
      <c r="T4330">
        <v>3.9</v>
      </c>
      <c r="U4330">
        <v>2025</v>
      </c>
      <c r="V4330" t="s">
        <v>46</v>
      </c>
      <c r="W4330" s="2">
        <v>45717</v>
      </c>
      <c r="X4330" t="s">
        <v>81</v>
      </c>
      <c r="Y4330" t="s">
        <v>48</v>
      </c>
      <c r="Z4330">
        <v>5397.2</v>
      </c>
      <c r="AA4330">
        <v>3880.95</v>
      </c>
      <c r="AB4330">
        <v>0.71899999999999997</v>
      </c>
    </row>
    <row r="4331" spans="1:28" x14ac:dyDescent="0.25">
      <c r="A4331" t="s">
        <v>4415</v>
      </c>
      <c r="B4331" s="2">
        <v>46138.29583333333</v>
      </c>
      <c r="C4331" s="2">
        <v>46142.29583333333</v>
      </c>
      <c r="D4331" t="s">
        <v>62</v>
      </c>
      <c r="E4331" t="s">
        <v>73</v>
      </c>
      <c r="F4331" t="s">
        <v>51</v>
      </c>
      <c r="G4331" t="s">
        <v>66</v>
      </c>
      <c r="H4331" t="s">
        <v>56</v>
      </c>
      <c r="I4331" t="s">
        <v>75</v>
      </c>
      <c r="J4331">
        <v>4</v>
      </c>
      <c r="K4331" t="s">
        <v>35</v>
      </c>
      <c r="L4331">
        <v>72</v>
      </c>
      <c r="M4331" s="2">
        <v>46138</v>
      </c>
      <c r="N4331" t="s">
        <v>76</v>
      </c>
      <c r="O4331">
        <v>9.9</v>
      </c>
      <c r="P4331">
        <v>0.2</v>
      </c>
      <c r="Q4331">
        <v>8229.41</v>
      </c>
      <c r="R4331" t="s">
        <v>37</v>
      </c>
      <c r="S4331">
        <v>5483.19</v>
      </c>
      <c r="T4331">
        <v>4.0999999999999996</v>
      </c>
      <c r="U4331">
        <v>2026</v>
      </c>
      <c r="V4331" t="s">
        <v>38</v>
      </c>
      <c r="W4331" s="2">
        <v>46113</v>
      </c>
      <c r="X4331" t="s">
        <v>39</v>
      </c>
      <c r="Y4331" t="s">
        <v>40</v>
      </c>
      <c r="Z4331">
        <v>8229.41</v>
      </c>
      <c r="AA4331">
        <v>5483.19</v>
      </c>
      <c r="AB4331">
        <v>0.66600000000000004</v>
      </c>
    </row>
    <row r="4332" spans="1:28" x14ac:dyDescent="0.25">
      <c r="A4332" t="s">
        <v>4416</v>
      </c>
      <c r="B4332" s="2">
        <v>46009.145138888889</v>
      </c>
      <c r="C4332" s="2">
        <v>46017.645138888889</v>
      </c>
      <c r="D4332" t="s">
        <v>29</v>
      </c>
      <c r="E4332" t="s">
        <v>30</v>
      </c>
      <c r="F4332" t="s">
        <v>51</v>
      </c>
      <c r="G4332" t="s">
        <v>32</v>
      </c>
      <c r="H4332" t="s">
        <v>52</v>
      </c>
      <c r="I4332" t="s">
        <v>57</v>
      </c>
      <c r="J4332">
        <v>8.5</v>
      </c>
      <c r="K4332" t="s">
        <v>35</v>
      </c>
      <c r="L4332">
        <v>27</v>
      </c>
      <c r="M4332" s="2">
        <v>46009</v>
      </c>
      <c r="N4332" t="s">
        <v>68</v>
      </c>
      <c r="O4332">
        <v>12.2</v>
      </c>
      <c r="P4332">
        <v>1.7</v>
      </c>
      <c r="Q4332">
        <v>10375.34</v>
      </c>
      <c r="R4332" t="s">
        <v>59</v>
      </c>
      <c r="S4332">
        <v>5118.68</v>
      </c>
      <c r="T4332">
        <v>4.2</v>
      </c>
      <c r="U4332">
        <v>2025</v>
      </c>
      <c r="V4332" t="s">
        <v>63</v>
      </c>
      <c r="W4332" s="2">
        <v>45992</v>
      </c>
      <c r="X4332" t="s">
        <v>47</v>
      </c>
      <c r="Y4332" t="s">
        <v>48</v>
      </c>
      <c r="Z4332">
        <v>10375.34</v>
      </c>
      <c r="AA4332">
        <v>5118.68</v>
      </c>
      <c r="AB4332">
        <v>0.49299999999999999</v>
      </c>
    </row>
    <row r="4333" spans="1:28" x14ac:dyDescent="0.25">
      <c r="A4333" t="s">
        <v>4417</v>
      </c>
      <c r="B4333" s="2">
        <v>46217.615972222222</v>
      </c>
      <c r="C4333" s="2">
        <v>46218.115972222222</v>
      </c>
      <c r="D4333" t="s">
        <v>42</v>
      </c>
      <c r="E4333" t="s">
        <v>30</v>
      </c>
      <c r="F4333" t="s">
        <v>51</v>
      </c>
      <c r="G4333" t="s">
        <v>44</v>
      </c>
      <c r="H4333" t="s">
        <v>86</v>
      </c>
      <c r="I4333" t="s">
        <v>34</v>
      </c>
      <c r="J4333">
        <v>0.5</v>
      </c>
      <c r="K4333" t="s">
        <v>35</v>
      </c>
      <c r="L4333">
        <v>104</v>
      </c>
      <c r="M4333" s="2">
        <v>46217</v>
      </c>
      <c r="N4333" t="s">
        <v>36</v>
      </c>
      <c r="O4333">
        <v>10.199999999999999</v>
      </c>
      <c r="P4333">
        <v>1.4</v>
      </c>
      <c r="Q4333">
        <v>3491.59</v>
      </c>
      <c r="R4333" t="s">
        <v>37</v>
      </c>
      <c r="S4333">
        <v>2664.78</v>
      </c>
      <c r="T4333">
        <v>3.2</v>
      </c>
      <c r="U4333">
        <v>2026</v>
      </c>
      <c r="V4333" t="s">
        <v>107</v>
      </c>
      <c r="W4333" s="2">
        <v>46204</v>
      </c>
      <c r="X4333" t="s">
        <v>70</v>
      </c>
      <c r="Y4333" t="s">
        <v>48</v>
      </c>
      <c r="Z4333">
        <v>3491.59</v>
      </c>
      <c r="AA4333">
        <v>2664.78</v>
      </c>
      <c r="AB4333">
        <v>0.76300000000000001</v>
      </c>
    </row>
    <row r="4334" spans="1:28" x14ac:dyDescent="0.25">
      <c r="A4334" t="s">
        <v>4418</v>
      </c>
      <c r="B4334" s="2">
        <v>45983.106249999997</v>
      </c>
      <c r="C4334" s="2">
        <v>45990.90625</v>
      </c>
      <c r="D4334" t="s">
        <v>29</v>
      </c>
      <c r="E4334" t="s">
        <v>73</v>
      </c>
      <c r="F4334" t="s">
        <v>31</v>
      </c>
      <c r="G4334" t="s">
        <v>44</v>
      </c>
      <c r="H4334" t="s">
        <v>52</v>
      </c>
      <c r="I4334" t="s">
        <v>34</v>
      </c>
      <c r="J4334">
        <v>7.8</v>
      </c>
      <c r="K4334" t="s">
        <v>35</v>
      </c>
      <c r="L4334">
        <v>10</v>
      </c>
      <c r="M4334" s="2">
        <v>45983</v>
      </c>
      <c r="N4334" t="s">
        <v>36</v>
      </c>
      <c r="O4334">
        <v>8</v>
      </c>
      <c r="P4334">
        <v>2.5</v>
      </c>
      <c r="Q4334">
        <v>9845.67</v>
      </c>
      <c r="R4334" t="s">
        <v>59</v>
      </c>
      <c r="S4334">
        <v>5022.08</v>
      </c>
      <c r="T4334">
        <v>3.9</v>
      </c>
      <c r="U4334">
        <v>2025</v>
      </c>
      <c r="V4334" t="s">
        <v>89</v>
      </c>
      <c r="W4334" s="2">
        <v>45962</v>
      </c>
      <c r="X4334" t="s">
        <v>92</v>
      </c>
      <c r="Y4334" t="s">
        <v>40</v>
      </c>
      <c r="Z4334">
        <v>9845.67</v>
      </c>
      <c r="AA4334">
        <v>5022.08</v>
      </c>
      <c r="AB4334">
        <v>0.51</v>
      </c>
    </row>
    <row r="4335" spans="1:28" x14ac:dyDescent="0.25">
      <c r="A4335" t="s">
        <v>4419</v>
      </c>
      <c r="B4335" s="2">
        <v>46100.287499999999</v>
      </c>
      <c r="C4335" s="2">
        <v>46104.387499999997</v>
      </c>
      <c r="D4335" t="s">
        <v>91</v>
      </c>
      <c r="E4335" t="s">
        <v>43</v>
      </c>
      <c r="F4335" t="s">
        <v>51</v>
      </c>
      <c r="G4335" t="s">
        <v>44</v>
      </c>
      <c r="H4335" t="s">
        <v>33</v>
      </c>
      <c r="I4335" t="s">
        <v>57</v>
      </c>
      <c r="J4335">
        <v>4.0999999999999996</v>
      </c>
      <c r="K4335" t="s">
        <v>35</v>
      </c>
      <c r="L4335">
        <v>65</v>
      </c>
      <c r="M4335" s="2">
        <v>46100</v>
      </c>
      <c r="N4335" t="s">
        <v>76</v>
      </c>
      <c r="O4335">
        <v>8.1</v>
      </c>
      <c r="P4335">
        <v>0.9</v>
      </c>
      <c r="Q4335">
        <v>5348.86</v>
      </c>
      <c r="R4335" t="s">
        <v>37</v>
      </c>
      <c r="S4335">
        <v>3721.82</v>
      </c>
      <c r="T4335">
        <v>3.6</v>
      </c>
      <c r="U4335">
        <v>2026</v>
      </c>
      <c r="V4335" t="s">
        <v>46</v>
      </c>
      <c r="W4335" s="2">
        <v>46082</v>
      </c>
      <c r="X4335" t="s">
        <v>47</v>
      </c>
      <c r="Y4335" t="s">
        <v>48</v>
      </c>
      <c r="Z4335">
        <v>5348.86</v>
      </c>
      <c r="AA4335">
        <v>3721.82</v>
      </c>
      <c r="AB4335">
        <v>0.69599999999999995</v>
      </c>
    </row>
    <row r="4336" spans="1:28" x14ac:dyDescent="0.25">
      <c r="A4336" t="s">
        <v>4420</v>
      </c>
      <c r="B4336" s="2">
        <v>45757.955555555563</v>
      </c>
      <c r="C4336" s="2">
        <v>45764.755555555559</v>
      </c>
      <c r="D4336" t="s">
        <v>113</v>
      </c>
      <c r="E4336" t="s">
        <v>30</v>
      </c>
      <c r="F4336" t="s">
        <v>31</v>
      </c>
      <c r="G4336" t="s">
        <v>55</v>
      </c>
      <c r="H4336" t="s">
        <v>45</v>
      </c>
      <c r="I4336" t="s">
        <v>34</v>
      </c>
      <c r="J4336">
        <v>6.8</v>
      </c>
      <c r="K4336" t="s">
        <v>35</v>
      </c>
      <c r="L4336">
        <v>37</v>
      </c>
      <c r="M4336" s="2">
        <v>45757</v>
      </c>
      <c r="N4336" t="s">
        <v>36</v>
      </c>
      <c r="O4336">
        <v>8.1</v>
      </c>
      <c r="P4336">
        <v>1.1000000000000001</v>
      </c>
      <c r="Q4336">
        <v>7437.43</v>
      </c>
      <c r="R4336" t="s">
        <v>37</v>
      </c>
      <c r="S4336">
        <v>5274.3</v>
      </c>
      <c r="T4336">
        <v>4.0999999999999996</v>
      </c>
      <c r="U4336">
        <v>2025</v>
      </c>
      <c r="V4336" t="s">
        <v>38</v>
      </c>
      <c r="W4336" s="2">
        <v>45748</v>
      </c>
      <c r="X4336" t="s">
        <v>47</v>
      </c>
      <c r="Y4336" t="s">
        <v>48</v>
      </c>
      <c r="Z4336">
        <v>7437.43</v>
      </c>
      <c r="AA4336">
        <v>5274.3</v>
      </c>
      <c r="AB4336">
        <v>0.70899999999999996</v>
      </c>
    </row>
    <row r="4337" spans="1:28" x14ac:dyDescent="0.25">
      <c r="A4337" t="s">
        <v>4421</v>
      </c>
      <c r="B4337" s="2">
        <v>45716.819444444453</v>
      </c>
      <c r="C4337" s="2">
        <v>45719.819444444453</v>
      </c>
      <c r="D4337" t="s">
        <v>85</v>
      </c>
      <c r="E4337" t="s">
        <v>73</v>
      </c>
      <c r="F4337" t="s">
        <v>51</v>
      </c>
      <c r="G4337" t="s">
        <v>44</v>
      </c>
      <c r="H4337" t="s">
        <v>56</v>
      </c>
      <c r="I4337" t="s">
        <v>34</v>
      </c>
      <c r="J4337">
        <v>3</v>
      </c>
      <c r="K4337" t="s">
        <v>35</v>
      </c>
      <c r="L4337">
        <v>75</v>
      </c>
      <c r="M4337" s="2">
        <v>45716</v>
      </c>
      <c r="N4337" t="s">
        <v>36</v>
      </c>
      <c r="O4337">
        <v>8</v>
      </c>
      <c r="P4337">
        <v>1.6</v>
      </c>
      <c r="Q4337">
        <v>6024.66</v>
      </c>
      <c r="R4337" t="s">
        <v>77</v>
      </c>
      <c r="S4337">
        <v>4603.6099999999997</v>
      </c>
      <c r="T4337">
        <v>3.9</v>
      </c>
      <c r="U4337">
        <v>2025</v>
      </c>
      <c r="V4337" t="s">
        <v>104</v>
      </c>
      <c r="W4337" s="2">
        <v>45689</v>
      </c>
      <c r="X4337" t="s">
        <v>81</v>
      </c>
      <c r="Y4337" t="s">
        <v>48</v>
      </c>
      <c r="Z4337">
        <v>6024.66</v>
      </c>
      <c r="AA4337">
        <v>4603.6099999999997</v>
      </c>
      <c r="AB4337">
        <v>0.76400000000000001</v>
      </c>
    </row>
    <row r="4338" spans="1:28" x14ac:dyDescent="0.25">
      <c r="A4338" t="s">
        <v>4422</v>
      </c>
      <c r="B4338" s="2">
        <v>46165.89166666667</v>
      </c>
      <c r="C4338" s="2">
        <v>46170.491666666669</v>
      </c>
      <c r="D4338" t="s">
        <v>85</v>
      </c>
      <c r="E4338" t="s">
        <v>73</v>
      </c>
      <c r="F4338" t="s">
        <v>51</v>
      </c>
      <c r="G4338" t="s">
        <v>32</v>
      </c>
      <c r="H4338" t="s">
        <v>86</v>
      </c>
      <c r="I4338" t="s">
        <v>57</v>
      </c>
      <c r="J4338">
        <v>4.5999999999999996</v>
      </c>
      <c r="K4338" t="s">
        <v>35</v>
      </c>
      <c r="L4338">
        <v>79</v>
      </c>
      <c r="M4338" s="2">
        <v>46165</v>
      </c>
      <c r="N4338" t="s">
        <v>36</v>
      </c>
      <c r="O4338">
        <v>7.8</v>
      </c>
      <c r="P4338">
        <v>0</v>
      </c>
      <c r="Q4338">
        <v>6583.61</v>
      </c>
      <c r="R4338" t="s">
        <v>37</v>
      </c>
      <c r="S4338">
        <v>5031.6400000000003</v>
      </c>
      <c r="T4338">
        <v>3.9</v>
      </c>
      <c r="U4338">
        <v>2026</v>
      </c>
      <c r="V4338" t="s">
        <v>80</v>
      </c>
      <c r="W4338" s="2">
        <v>46143</v>
      </c>
      <c r="X4338" t="s">
        <v>92</v>
      </c>
      <c r="Y4338" t="s">
        <v>40</v>
      </c>
      <c r="Z4338">
        <v>6583.61</v>
      </c>
      <c r="AA4338">
        <v>5031.6400000000003</v>
      </c>
      <c r="AB4338">
        <v>0.76400000000000001</v>
      </c>
    </row>
    <row r="4339" spans="1:28" x14ac:dyDescent="0.25">
      <c r="A4339" t="s">
        <v>4423</v>
      </c>
      <c r="B4339" s="2">
        <v>45915.763888888891</v>
      </c>
      <c r="C4339" s="2">
        <v>45917.863888888889</v>
      </c>
      <c r="D4339" t="s">
        <v>72</v>
      </c>
      <c r="E4339" t="s">
        <v>83</v>
      </c>
      <c r="F4339" t="s">
        <v>51</v>
      </c>
      <c r="G4339" t="s">
        <v>44</v>
      </c>
      <c r="H4339" t="s">
        <v>45</v>
      </c>
      <c r="I4339" t="s">
        <v>57</v>
      </c>
      <c r="J4339">
        <v>2.1</v>
      </c>
      <c r="K4339" t="s">
        <v>35</v>
      </c>
      <c r="L4339">
        <v>27</v>
      </c>
      <c r="M4339" s="2">
        <v>45915</v>
      </c>
      <c r="N4339" t="s">
        <v>36</v>
      </c>
      <c r="O4339">
        <v>11.9</v>
      </c>
      <c r="P4339">
        <v>1.3</v>
      </c>
      <c r="Q4339">
        <v>4257.42</v>
      </c>
      <c r="R4339" t="s">
        <v>37</v>
      </c>
      <c r="S4339">
        <v>2399.69</v>
      </c>
      <c r="T4339">
        <v>4.3</v>
      </c>
      <c r="U4339">
        <v>2025</v>
      </c>
      <c r="V4339" t="s">
        <v>53</v>
      </c>
      <c r="W4339" s="2">
        <v>45901</v>
      </c>
      <c r="X4339" t="s">
        <v>78</v>
      </c>
      <c r="Y4339" t="s">
        <v>48</v>
      </c>
      <c r="Z4339">
        <v>4257.42</v>
      </c>
      <c r="AA4339">
        <v>2399.69</v>
      </c>
      <c r="AB4339">
        <v>0.56399999999999995</v>
      </c>
    </row>
    <row r="4340" spans="1:28" x14ac:dyDescent="0.25">
      <c r="A4340" t="s">
        <v>4424</v>
      </c>
      <c r="B4340" s="2">
        <v>46070.533333333333</v>
      </c>
      <c r="C4340" s="2">
        <v>46071.033333333333</v>
      </c>
      <c r="D4340" t="s">
        <v>42</v>
      </c>
      <c r="E4340" t="s">
        <v>30</v>
      </c>
      <c r="F4340" t="s">
        <v>31</v>
      </c>
      <c r="G4340" t="s">
        <v>32</v>
      </c>
      <c r="H4340" t="s">
        <v>67</v>
      </c>
      <c r="I4340" t="s">
        <v>75</v>
      </c>
      <c r="J4340">
        <v>0.5</v>
      </c>
      <c r="K4340" t="s">
        <v>35</v>
      </c>
      <c r="L4340">
        <v>79</v>
      </c>
      <c r="M4340" s="2">
        <v>46070</v>
      </c>
      <c r="N4340" t="s">
        <v>68</v>
      </c>
      <c r="O4340">
        <v>9.8000000000000007</v>
      </c>
      <c r="P4340">
        <v>2.4</v>
      </c>
      <c r="Q4340">
        <v>2070.44</v>
      </c>
      <c r="R4340" t="s">
        <v>37</v>
      </c>
      <c r="S4340">
        <v>1137.92</v>
      </c>
      <c r="T4340">
        <v>3.6</v>
      </c>
      <c r="U4340">
        <v>2026</v>
      </c>
      <c r="V4340" t="s">
        <v>104</v>
      </c>
      <c r="W4340" s="2">
        <v>46054</v>
      </c>
      <c r="X4340" t="s">
        <v>70</v>
      </c>
      <c r="Y4340" t="s">
        <v>48</v>
      </c>
      <c r="Z4340">
        <v>2070.44</v>
      </c>
      <c r="AA4340">
        <v>1137.92</v>
      </c>
      <c r="AB4340">
        <v>0.55000000000000004</v>
      </c>
    </row>
    <row r="4341" spans="1:28" x14ac:dyDescent="0.25">
      <c r="A4341" t="s">
        <v>4425</v>
      </c>
      <c r="B4341" s="2">
        <v>46109.681944444441</v>
      </c>
      <c r="C4341" s="2">
        <v>46111.681944444441</v>
      </c>
      <c r="D4341" t="s">
        <v>50</v>
      </c>
      <c r="E4341" t="s">
        <v>43</v>
      </c>
      <c r="F4341" t="s">
        <v>51</v>
      </c>
      <c r="G4341" t="s">
        <v>66</v>
      </c>
      <c r="H4341" t="s">
        <v>33</v>
      </c>
      <c r="I4341" t="s">
        <v>57</v>
      </c>
      <c r="J4341">
        <v>2</v>
      </c>
      <c r="K4341" t="s">
        <v>35</v>
      </c>
      <c r="L4341">
        <v>68</v>
      </c>
      <c r="M4341" s="2">
        <v>46109</v>
      </c>
      <c r="N4341" t="s">
        <v>76</v>
      </c>
      <c r="O4341">
        <v>10.199999999999999</v>
      </c>
      <c r="P4341">
        <v>2.2000000000000002</v>
      </c>
      <c r="Q4341">
        <v>3881.53</v>
      </c>
      <c r="R4341" t="s">
        <v>37</v>
      </c>
      <c r="S4341">
        <v>2341.7199999999998</v>
      </c>
      <c r="T4341">
        <v>3.5</v>
      </c>
      <c r="U4341">
        <v>2026</v>
      </c>
      <c r="V4341" t="s">
        <v>46</v>
      </c>
      <c r="W4341" s="2">
        <v>46082</v>
      </c>
      <c r="X4341" t="s">
        <v>92</v>
      </c>
      <c r="Y4341" t="s">
        <v>40</v>
      </c>
      <c r="Z4341">
        <v>3881.53</v>
      </c>
      <c r="AA4341">
        <v>2341.7199999999998</v>
      </c>
      <c r="AB4341">
        <v>0.60299999999999998</v>
      </c>
    </row>
    <row r="4342" spans="1:28" x14ac:dyDescent="0.25">
      <c r="A4342" t="s">
        <v>4426</v>
      </c>
      <c r="B4342" s="2">
        <v>45722.801388888889</v>
      </c>
      <c r="C4342" s="2">
        <v>45726.401388888888</v>
      </c>
      <c r="D4342" t="s">
        <v>62</v>
      </c>
      <c r="E4342" t="s">
        <v>30</v>
      </c>
      <c r="F4342" t="s">
        <v>31</v>
      </c>
      <c r="G4342" t="s">
        <v>32</v>
      </c>
      <c r="H4342" t="s">
        <v>86</v>
      </c>
      <c r="I4342" t="s">
        <v>34</v>
      </c>
      <c r="J4342">
        <v>3.6</v>
      </c>
      <c r="K4342" t="s">
        <v>35</v>
      </c>
      <c r="L4342">
        <v>70</v>
      </c>
      <c r="M4342" s="2">
        <v>45722</v>
      </c>
      <c r="N4342" t="s">
        <v>36</v>
      </c>
      <c r="O4342">
        <v>8.1</v>
      </c>
      <c r="P4342">
        <v>2.1</v>
      </c>
      <c r="Q4342">
        <v>5311.44</v>
      </c>
      <c r="R4342" t="s">
        <v>59</v>
      </c>
      <c r="S4342">
        <v>4039.99</v>
      </c>
      <c r="T4342">
        <v>3.3</v>
      </c>
      <c r="U4342">
        <v>2025</v>
      </c>
      <c r="V4342" t="s">
        <v>46</v>
      </c>
      <c r="W4342" s="2">
        <v>45717</v>
      </c>
      <c r="X4342" t="s">
        <v>47</v>
      </c>
      <c r="Y4342" t="s">
        <v>48</v>
      </c>
      <c r="Z4342">
        <v>5311.44</v>
      </c>
      <c r="AA4342">
        <v>4039.99</v>
      </c>
      <c r="AB4342">
        <v>0.76100000000000001</v>
      </c>
    </row>
    <row r="4343" spans="1:28" x14ac:dyDescent="0.25">
      <c r="A4343" t="s">
        <v>4427</v>
      </c>
      <c r="B4343" s="2">
        <v>46252.401388888888</v>
      </c>
      <c r="C4343" s="2">
        <v>46254.701388888891</v>
      </c>
      <c r="D4343" t="s">
        <v>72</v>
      </c>
      <c r="E4343" t="s">
        <v>83</v>
      </c>
      <c r="F4343" t="s">
        <v>31</v>
      </c>
      <c r="G4343" t="s">
        <v>32</v>
      </c>
      <c r="H4343" t="s">
        <v>56</v>
      </c>
      <c r="I4343" t="s">
        <v>34</v>
      </c>
      <c r="J4343">
        <v>2.2999999999999998</v>
      </c>
      <c r="K4343" t="s">
        <v>35</v>
      </c>
      <c r="L4343">
        <v>51</v>
      </c>
      <c r="M4343" s="2">
        <v>46252</v>
      </c>
      <c r="N4343" t="s">
        <v>68</v>
      </c>
      <c r="O4343">
        <v>7.9</v>
      </c>
      <c r="P4343">
        <v>2.4</v>
      </c>
      <c r="Q4343">
        <v>4028.12</v>
      </c>
      <c r="R4343" t="s">
        <v>37</v>
      </c>
      <c r="S4343">
        <v>2808.39</v>
      </c>
      <c r="T4343">
        <v>3.8</v>
      </c>
      <c r="U4343">
        <v>2026</v>
      </c>
      <c r="V4343" t="s">
        <v>87</v>
      </c>
      <c r="W4343" s="2">
        <v>46235</v>
      </c>
      <c r="X4343" t="s">
        <v>70</v>
      </c>
      <c r="Y4343" t="s">
        <v>48</v>
      </c>
      <c r="Z4343">
        <v>4028.12</v>
      </c>
      <c r="AA4343">
        <v>2808.39</v>
      </c>
      <c r="AB4343">
        <v>0.69699999999999995</v>
      </c>
    </row>
    <row r="4344" spans="1:28" x14ac:dyDescent="0.25">
      <c r="A4344" t="s">
        <v>4428</v>
      </c>
      <c r="B4344" s="2">
        <v>45811.513194444437</v>
      </c>
      <c r="C4344" s="2">
        <v>45815.613194444442</v>
      </c>
      <c r="D4344" t="s">
        <v>91</v>
      </c>
      <c r="E4344" t="s">
        <v>83</v>
      </c>
      <c r="F4344" t="s">
        <v>31</v>
      </c>
      <c r="G4344" t="s">
        <v>55</v>
      </c>
      <c r="H4344" t="s">
        <v>45</v>
      </c>
      <c r="I4344" t="s">
        <v>34</v>
      </c>
      <c r="J4344">
        <v>4.0999999999999996</v>
      </c>
      <c r="K4344" t="s">
        <v>35</v>
      </c>
      <c r="L4344">
        <v>30</v>
      </c>
      <c r="M4344" s="2">
        <v>45811</v>
      </c>
      <c r="N4344" t="s">
        <v>36</v>
      </c>
      <c r="O4344">
        <v>7.9</v>
      </c>
      <c r="P4344">
        <v>0.3</v>
      </c>
      <c r="Q4344">
        <v>7795.49</v>
      </c>
      <c r="R4344" t="s">
        <v>37</v>
      </c>
      <c r="S4344">
        <v>5874.65</v>
      </c>
      <c r="T4344">
        <v>4</v>
      </c>
      <c r="U4344">
        <v>2025</v>
      </c>
      <c r="V4344" t="s">
        <v>110</v>
      </c>
      <c r="W4344" s="2">
        <v>45809</v>
      </c>
      <c r="X4344" t="s">
        <v>70</v>
      </c>
      <c r="Y4344" t="s">
        <v>48</v>
      </c>
      <c r="Z4344">
        <v>7795.49</v>
      </c>
      <c r="AA4344">
        <v>5874.65</v>
      </c>
      <c r="AB4344">
        <v>0.754</v>
      </c>
    </row>
    <row r="4345" spans="1:28" x14ac:dyDescent="0.25">
      <c r="A4345" t="s">
        <v>4429</v>
      </c>
      <c r="B4345" s="2">
        <v>45923.112500000003</v>
      </c>
      <c r="C4345" s="2">
        <v>45926.912499999999</v>
      </c>
      <c r="D4345" t="s">
        <v>72</v>
      </c>
      <c r="E4345" t="s">
        <v>30</v>
      </c>
      <c r="F4345" t="s">
        <v>51</v>
      </c>
      <c r="G4345" t="s">
        <v>44</v>
      </c>
      <c r="H4345" t="s">
        <v>67</v>
      </c>
      <c r="I4345" t="s">
        <v>34</v>
      </c>
      <c r="J4345">
        <v>3.8</v>
      </c>
      <c r="K4345" t="s">
        <v>35</v>
      </c>
      <c r="L4345">
        <v>67</v>
      </c>
      <c r="M4345" s="2">
        <v>45923</v>
      </c>
      <c r="N4345" t="s">
        <v>68</v>
      </c>
      <c r="O4345">
        <v>10</v>
      </c>
      <c r="P4345">
        <v>2.2000000000000002</v>
      </c>
      <c r="Q4345">
        <v>7740.81</v>
      </c>
      <c r="R4345" t="s">
        <v>77</v>
      </c>
      <c r="S4345">
        <v>4220.99</v>
      </c>
      <c r="T4345">
        <v>4.9000000000000004</v>
      </c>
      <c r="U4345">
        <v>2025</v>
      </c>
      <c r="V4345" t="s">
        <v>53</v>
      </c>
      <c r="W4345" s="2">
        <v>45901</v>
      </c>
      <c r="X4345" t="s">
        <v>70</v>
      </c>
      <c r="Y4345" t="s">
        <v>48</v>
      </c>
      <c r="Z4345">
        <v>7740.81</v>
      </c>
      <c r="AA4345">
        <v>4220.99</v>
      </c>
      <c r="AB4345">
        <v>0.54500000000000004</v>
      </c>
    </row>
    <row r="4346" spans="1:28" x14ac:dyDescent="0.25">
      <c r="A4346" t="s">
        <v>4430</v>
      </c>
      <c r="B4346" s="2">
        <v>45736.720833333333</v>
      </c>
      <c r="C4346" s="2">
        <v>45737.92083333333</v>
      </c>
      <c r="D4346" t="s">
        <v>50</v>
      </c>
      <c r="E4346" t="s">
        <v>30</v>
      </c>
      <c r="F4346" t="s">
        <v>31</v>
      </c>
      <c r="G4346" t="s">
        <v>44</v>
      </c>
      <c r="H4346" t="s">
        <v>86</v>
      </c>
      <c r="I4346" t="s">
        <v>34</v>
      </c>
      <c r="J4346">
        <v>1.2</v>
      </c>
      <c r="K4346" t="s">
        <v>35</v>
      </c>
      <c r="L4346">
        <v>82</v>
      </c>
      <c r="M4346" s="2">
        <v>45736</v>
      </c>
      <c r="N4346" t="s">
        <v>68</v>
      </c>
      <c r="O4346">
        <v>9.6999999999999993</v>
      </c>
      <c r="P4346">
        <v>1.6</v>
      </c>
      <c r="Q4346">
        <v>4736.47</v>
      </c>
      <c r="R4346" t="s">
        <v>37</v>
      </c>
      <c r="S4346">
        <v>2370.14</v>
      </c>
      <c r="T4346">
        <v>4.7</v>
      </c>
      <c r="U4346">
        <v>2025</v>
      </c>
      <c r="V4346" t="s">
        <v>46</v>
      </c>
      <c r="W4346" s="2">
        <v>45717</v>
      </c>
      <c r="X4346" t="s">
        <v>47</v>
      </c>
      <c r="Y4346" t="s">
        <v>48</v>
      </c>
      <c r="Z4346">
        <v>4736.47</v>
      </c>
      <c r="AA4346">
        <v>2370.14</v>
      </c>
      <c r="AB4346">
        <v>0.5</v>
      </c>
    </row>
    <row r="4347" spans="1:28" x14ac:dyDescent="0.25">
      <c r="A4347" t="s">
        <v>4431</v>
      </c>
      <c r="B4347" s="2">
        <v>45972.871527777781</v>
      </c>
      <c r="C4347" s="2">
        <v>45973.371527777781</v>
      </c>
      <c r="D4347" t="s">
        <v>42</v>
      </c>
      <c r="E4347" t="s">
        <v>73</v>
      </c>
      <c r="F4347" t="s">
        <v>51</v>
      </c>
      <c r="G4347" t="s">
        <v>32</v>
      </c>
      <c r="H4347" t="s">
        <v>67</v>
      </c>
      <c r="I4347" t="s">
        <v>57</v>
      </c>
      <c r="J4347">
        <v>0.5</v>
      </c>
      <c r="K4347" t="s">
        <v>58</v>
      </c>
      <c r="L4347">
        <v>87</v>
      </c>
      <c r="M4347" s="2">
        <v>45972</v>
      </c>
      <c r="N4347" t="s">
        <v>68</v>
      </c>
      <c r="O4347">
        <v>7.8</v>
      </c>
      <c r="P4347">
        <v>1.7</v>
      </c>
      <c r="Q4347">
        <v>3233.88</v>
      </c>
      <c r="R4347" t="s">
        <v>59</v>
      </c>
      <c r="S4347">
        <v>1576.3</v>
      </c>
      <c r="T4347">
        <v>4</v>
      </c>
      <c r="U4347">
        <v>2025</v>
      </c>
      <c r="V4347" t="s">
        <v>89</v>
      </c>
      <c r="W4347" s="2">
        <v>45962</v>
      </c>
      <c r="X4347" t="s">
        <v>70</v>
      </c>
      <c r="Y4347" t="s">
        <v>48</v>
      </c>
      <c r="Z4347">
        <v>3233.88</v>
      </c>
      <c r="AA4347">
        <v>1576.3</v>
      </c>
      <c r="AB4347">
        <v>0.48699999999999999</v>
      </c>
    </row>
    <row r="4348" spans="1:28" x14ac:dyDescent="0.25">
      <c r="A4348" t="s">
        <v>4432</v>
      </c>
      <c r="B4348" s="2">
        <v>46319.134722222218</v>
      </c>
      <c r="C4348" s="2">
        <v>46324.834722222222</v>
      </c>
      <c r="D4348" t="s">
        <v>72</v>
      </c>
      <c r="E4348" t="s">
        <v>73</v>
      </c>
      <c r="F4348" t="s">
        <v>51</v>
      </c>
      <c r="G4348" t="s">
        <v>32</v>
      </c>
      <c r="H4348" t="s">
        <v>86</v>
      </c>
      <c r="I4348" t="s">
        <v>75</v>
      </c>
      <c r="J4348">
        <v>5.7</v>
      </c>
      <c r="K4348" t="s">
        <v>35</v>
      </c>
      <c r="L4348">
        <v>79</v>
      </c>
      <c r="M4348" s="2">
        <v>46319</v>
      </c>
      <c r="N4348" t="s">
        <v>36</v>
      </c>
      <c r="O4348">
        <v>8</v>
      </c>
      <c r="P4348">
        <v>1.7</v>
      </c>
      <c r="Q4348">
        <v>6990.48</v>
      </c>
      <c r="R4348" t="s">
        <v>37</v>
      </c>
      <c r="S4348">
        <v>3504.87</v>
      </c>
      <c r="T4348">
        <v>3.4</v>
      </c>
      <c r="U4348">
        <v>2026</v>
      </c>
      <c r="V4348" t="s">
        <v>97</v>
      </c>
      <c r="W4348" s="2">
        <v>46296</v>
      </c>
      <c r="X4348" t="s">
        <v>92</v>
      </c>
      <c r="Y4348" t="s">
        <v>40</v>
      </c>
      <c r="Z4348">
        <v>6990.48</v>
      </c>
      <c r="AA4348">
        <v>3504.87</v>
      </c>
      <c r="AB4348">
        <v>0.501</v>
      </c>
    </row>
    <row r="4349" spans="1:28" x14ac:dyDescent="0.25">
      <c r="A4349" t="s">
        <v>4433</v>
      </c>
      <c r="B4349" s="2">
        <v>46217.375694444447</v>
      </c>
      <c r="C4349" s="2">
        <v>46218.475694444453</v>
      </c>
      <c r="D4349" t="s">
        <v>42</v>
      </c>
      <c r="E4349" t="s">
        <v>30</v>
      </c>
      <c r="F4349" t="s">
        <v>31</v>
      </c>
      <c r="G4349" t="s">
        <v>32</v>
      </c>
      <c r="H4349" t="s">
        <v>56</v>
      </c>
      <c r="I4349" t="s">
        <v>57</v>
      </c>
      <c r="J4349">
        <v>1.1000000000000001</v>
      </c>
      <c r="K4349" t="s">
        <v>35</v>
      </c>
      <c r="L4349">
        <v>92</v>
      </c>
      <c r="M4349" s="2">
        <v>46217</v>
      </c>
      <c r="N4349" t="s">
        <v>36</v>
      </c>
      <c r="O4349">
        <v>10.5</v>
      </c>
      <c r="P4349">
        <v>5.3</v>
      </c>
      <c r="Q4349">
        <v>2755.84</v>
      </c>
      <c r="R4349" t="s">
        <v>37</v>
      </c>
      <c r="S4349">
        <v>2018.18</v>
      </c>
      <c r="T4349">
        <v>3.5</v>
      </c>
      <c r="U4349">
        <v>2026</v>
      </c>
      <c r="V4349" t="s">
        <v>107</v>
      </c>
      <c r="W4349" s="2">
        <v>46204</v>
      </c>
      <c r="X4349" t="s">
        <v>70</v>
      </c>
      <c r="Y4349" t="s">
        <v>48</v>
      </c>
      <c r="Z4349">
        <v>2755.84</v>
      </c>
      <c r="AA4349">
        <v>2018.18</v>
      </c>
      <c r="AB4349">
        <v>0.73199999999999998</v>
      </c>
    </row>
    <row r="4350" spans="1:28" x14ac:dyDescent="0.25">
      <c r="A4350" t="s">
        <v>4434</v>
      </c>
      <c r="B4350" s="2">
        <v>45905.248611111107</v>
      </c>
      <c r="C4350" s="2">
        <v>45907.448611111111</v>
      </c>
      <c r="D4350" t="s">
        <v>62</v>
      </c>
      <c r="E4350" t="s">
        <v>83</v>
      </c>
      <c r="F4350" t="s">
        <v>51</v>
      </c>
      <c r="G4350" t="s">
        <v>55</v>
      </c>
      <c r="H4350" t="s">
        <v>86</v>
      </c>
      <c r="I4350" t="s">
        <v>57</v>
      </c>
      <c r="J4350">
        <v>2.2000000000000002</v>
      </c>
      <c r="K4350" t="s">
        <v>58</v>
      </c>
      <c r="L4350">
        <v>55</v>
      </c>
      <c r="M4350" s="2">
        <v>45905</v>
      </c>
      <c r="N4350" t="s">
        <v>76</v>
      </c>
      <c r="O4350">
        <v>8.1</v>
      </c>
      <c r="P4350">
        <v>1.4</v>
      </c>
      <c r="Q4350">
        <v>4707.46</v>
      </c>
      <c r="R4350" t="s">
        <v>37</v>
      </c>
      <c r="S4350">
        <v>3491.24</v>
      </c>
      <c r="T4350">
        <v>4.0999999999999996</v>
      </c>
      <c r="U4350">
        <v>2025</v>
      </c>
      <c r="V4350" t="s">
        <v>53</v>
      </c>
      <c r="W4350" s="2">
        <v>45901</v>
      </c>
      <c r="X4350" t="s">
        <v>81</v>
      </c>
      <c r="Y4350" t="s">
        <v>48</v>
      </c>
      <c r="Z4350">
        <v>4707.46</v>
      </c>
      <c r="AA4350">
        <v>3491.24</v>
      </c>
      <c r="AB4350">
        <v>0.74199999999999999</v>
      </c>
    </row>
    <row r="4351" spans="1:28" x14ac:dyDescent="0.25">
      <c r="A4351" t="s">
        <v>4435</v>
      </c>
      <c r="B4351" s="2">
        <v>46267.589583333327</v>
      </c>
      <c r="C4351" s="2">
        <v>46268.089583333327</v>
      </c>
      <c r="D4351" t="s">
        <v>42</v>
      </c>
      <c r="E4351" t="s">
        <v>83</v>
      </c>
      <c r="F4351" t="s">
        <v>31</v>
      </c>
      <c r="G4351" t="s">
        <v>55</v>
      </c>
      <c r="H4351" t="s">
        <v>56</v>
      </c>
      <c r="I4351" t="s">
        <v>34</v>
      </c>
      <c r="J4351">
        <v>0.5</v>
      </c>
      <c r="K4351" t="s">
        <v>35</v>
      </c>
      <c r="L4351">
        <v>77</v>
      </c>
      <c r="M4351" s="2">
        <v>46267</v>
      </c>
      <c r="N4351" t="s">
        <v>36</v>
      </c>
      <c r="O4351">
        <v>8</v>
      </c>
      <c r="P4351">
        <v>2.6</v>
      </c>
      <c r="Q4351">
        <v>4233.3999999999996</v>
      </c>
      <c r="R4351" t="s">
        <v>37</v>
      </c>
      <c r="S4351">
        <v>3196.82</v>
      </c>
      <c r="T4351">
        <v>2.8</v>
      </c>
      <c r="U4351">
        <v>2026</v>
      </c>
      <c r="V4351" t="s">
        <v>53</v>
      </c>
      <c r="W4351" s="2">
        <v>46266</v>
      </c>
      <c r="X4351" t="s">
        <v>64</v>
      </c>
      <c r="Y4351" t="s">
        <v>48</v>
      </c>
      <c r="Z4351">
        <v>4233.3999999999996</v>
      </c>
      <c r="AA4351">
        <v>3196.82</v>
      </c>
      <c r="AB4351">
        <v>0.755</v>
      </c>
    </row>
    <row r="4352" spans="1:28" x14ac:dyDescent="0.25">
      <c r="A4352" t="s">
        <v>4436</v>
      </c>
      <c r="B4352" s="2">
        <v>46071.94027777778</v>
      </c>
      <c r="C4352" s="2">
        <v>46074.740277777782</v>
      </c>
      <c r="D4352" t="s">
        <v>50</v>
      </c>
      <c r="E4352" t="s">
        <v>83</v>
      </c>
      <c r="F4352" t="s">
        <v>31</v>
      </c>
      <c r="G4352" t="s">
        <v>55</v>
      </c>
      <c r="H4352" t="s">
        <v>86</v>
      </c>
      <c r="I4352" t="s">
        <v>57</v>
      </c>
      <c r="J4352">
        <v>2.8</v>
      </c>
      <c r="K4352" t="s">
        <v>58</v>
      </c>
      <c r="L4352">
        <v>64</v>
      </c>
      <c r="M4352" s="2">
        <v>46071</v>
      </c>
      <c r="N4352" t="s">
        <v>36</v>
      </c>
      <c r="O4352">
        <v>7.8</v>
      </c>
      <c r="P4352">
        <v>2.4</v>
      </c>
      <c r="Q4352">
        <v>5664.27</v>
      </c>
      <c r="R4352" t="s">
        <v>37</v>
      </c>
      <c r="S4352">
        <v>3413.05</v>
      </c>
      <c r="T4352">
        <v>3.9</v>
      </c>
      <c r="U4352">
        <v>2026</v>
      </c>
      <c r="V4352" t="s">
        <v>104</v>
      </c>
      <c r="W4352" s="2">
        <v>46054</v>
      </c>
      <c r="X4352" t="s">
        <v>64</v>
      </c>
      <c r="Y4352" t="s">
        <v>48</v>
      </c>
      <c r="Z4352">
        <v>5664.27</v>
      </c>
      <c r="AA4352">
        <v>3413.05</v>
      </c>
      <c r="AB4352">
        <v>0.60299999999999998</v>
      </c>
    </row>
    <row r="4353" spans="1:28" x14ac:dyDescent="0.25">
      <c r="A4353" t="s">
        <v>4437</v>
      </c>
      <c r="B4353" s="2">
        <v>45682.29583333333</v>
      </c>
      <c r="C4353" s="2">
        <v>45686.895833333343</v>
      </c>
      <c r="D4353" t="s">
        <v>85</v>
      </c>
      <c r="E4353" t="s">
        <v>30</v>
      </c>
      <c r="F4353" t="s">
        <v>51</v>
      </c>
      <c r="G4353" t="s">
        <v>55</v>
      </c>
      <c r="H4353" t="s">
        <v>52</v>
      </c>
      <c r="I4353" t="s">
        <v>57</v>
      </c>
      <c r="J4353">
        <v>4.5999999999999996</v>
      </c>
      <c r="K4353" t="s">
        <v>35</v>
      </c>
      <c r="L4353">
        <v>42</v>
      </c>
      <c r="M4353" s="2">
        <v>45682</v>
      </c>
      <c r="N4353" t="s">
        <v>36</v>
      </c>
      <c r="O4353">
        <v>11.8</v>
      </c>
      <c r="P4353">
        <v>1.4</v>
      </c>
      <c r="Q4353">
        <v>6453.72</v>
      </c>
      <c r="R4353" t="s">
        <v>37</v>
      </c>
      <c r="S4353">
        <v>3999.83</v>
      </c>
      <c r="T4353">
        <v>3.5</v>
      </c>
      <c r="U4353">
        <v>2025</v>
      </c>
      <c r="V4353" t="s">
        <v>69</v>
      </c>
      <c r="W4353" s="2">
        <v>45658</v>
      </c>
      <c r="X4353" t="s">
        <v>92</v>
      </c>
      <c r="Y4353" t="s">
        <v>40</v>
      </c>
      <c r="Z4353">
        <v>6453.72</v>
      </c>
      <c r="AA4353">
        <v>3999.83</v>
      </c>
      <c r="AB4353">
        <v>0.62</v>
      </c>
    </row>
    <row r="4354" spans="1:28" x14ac:dyDescent="0.25">
      <c r="A4354" t="s">
        <v>4438</v>
      </c>
      <c r="B4354" s="2">
        <v>45941.344444444447</v>
      </c>
      <c r="C4354" s="2">
        <v>45945.344444444447</v>
      </c>
      <c r="D4354" t="s">
        <v>85</v>
      </c>
      <c r="E4354" t="s">
        <v>30</v>
      </c>
      <c r="F4354" t="s">
        <v>51</v>
      </c>
      <c r="G4354" t="s">
        <v>55</v>
      </c>
      <c r="H4354" t="s">
        <v>45</v>
      </c>
      <c r="I4354" t="s">
        <v>57</v>
      </c>
      <c r="J4354">
        <v>4</v>
      </c>
      <c r="K4354" t="s">
        <v>35</v>
      </c>
      <c r="L4354">
        <v>82</v>
      </c>
      <c r="M4354" s="2">
        <v>45941</v>
      </c>
      <c r="N4354" t="s">
        <v>68</v>
      </c>
      <c r="O4354">
        <v>8.3000000000000007</v>
      </c>
      <c r="P4354">
        <v>0.6</v>
      </c>
      <c r="Q4354">
        <v>6693.14</v>
      </c>
      <c r="R4354" t="s">
        <v>37</v>
      </c>
      <c r="S4354">
        <v>3595.22</v>
      </c>
      <c r="T4354">
        <v>3.7</v>
      </c>
      <c r="U4354">
        <v>2025</v>
      </c>
      <c r="V4354" t="s">
        <v>97</v>
      </c>
      <c r="W4354" s="2">
        <v>45931</v>
      </c>
      <c r="X4354" t="s">
        <v>92</v>
      </c>
      <c r="Y4354" t="s">
        <v>40</v>
      </c>
      <c r="Z4354">
        <v>6693.14</v>
      </c>
      <c r="AA4354">
        <v>3595.22</v>
      </c>
      <c r="AB4354">
        <v>0.53700000000000003</v>
      </c>
    </row>
    <row r="4355" spans="1:28" x14ac:dyDescent="0.25">
      <c r="A4355" t="s">
        <v>4439</v>
      </c>
      <c r="B4355" s="2">
        <v>46106.574305555558</v>
      </c>
      <c r="C4355" s="2">
        <v>46111.174305555563</v>
      </c>
      <c r="D4355" t="s">
        <v>50</v>
      </c>
      <c r="E4355" t="s">
        <v>30</v>
      </c>
      <c r="F4355" t="s">
        <v>31</v>
      </c>
      <c r="G4355" t="s">
        <v>66</v>
      </c>
      <c r="H4355" t="s">
        <v>86</v>
      </c>
      <c r="I4355" t="s">
        <v>34</v>
      </c>
      <c r="J4355">
        <v>4.5999999999999996</v>
      </c>
      <c r="K4355" t="s">
        <v>35</v>
      </c>
      <c r="L4355">
        <v>71</v>
      </c>
      <c r="M4355" s="2">
        <v>46106</v>
      </c>
      <c r="N4355" t="s">
        <v>68</v>
      </c>
      <c r="O4355">
        <v>7.9</v>
      </c>
      <c r="P4355">
        <v>2.6</v>
      </c>
      <c r="Q4355">
        <v>6518.96</v>
      </c>
      <c r="R4355" t="s">
        <v>77</v>
      </c>
      <c r="S4355">
        <v>3991.81</v>
      </c>
      <c r="T4355">
        <v>3.5</v>
      </c>
      <c r="U4355">
        <v>2026</v>
      </c>
      <c r="V4355" t="s">
        <v>46</v>
      </c>
      <c r="W4355" s="2">
        <v>46082</v>
      </c>
      <c r="X4355" t="s">
        <v>64</v>
      </c>
      <c r="Y4355" t="s">
        <v>48</v>
      </c>
      <c r="Z4355">
        <v>6518.96</v>
      </c>
      <c r="AA4355">
        <v>3991.81</v>
      </c>
      <c r="AB4355">
        <v>0.61199999999999999</v>
      </c>
    </row>
    <row r="4356" spans="1:28" x14ac:dyDescent="0.25">
      <c r="A4356" t="s">
        <v>4440</v>
      </c>
      <c r="B4356" s="2">
        <v>45958.336805555547</v>
      </c>
      <c r="C4356" s="2">
        <v>45963.336805555547</v>
      </c>
      <c r="D4356" t="s">
        <v>50</v>
      </c>
      <c r="E4356" t="s">
        <v>83</v>
      </c>
      <c r="F4356" t="s">
        <v>51</v>
      </c>
      <c r="G4356" t="s">
        <v>32</v>
      </c>
      <c r="H4356" t="s">
        <v>86</v>
      </c>
      <c r="I4356" t="s">
        <v>57</v>
      </c>
      <c r="J4356">
        <v>5</v>
      </c>
      <c r="K4356" t="s">
        <v>58</v>
      </c>
      <c r="L4356">
        <v>47</v>
      </c>
      <c r="M4356" s="2">
        <v>45958</v>
      </c>
      <c r="N4356" t="s">
        <v>36</v>
      </c>
      <c r="O4356">
        <v>8</v>
      </c>
      <c r="P4356">
        <v>0.3</v>
      </c>
      <c r="Q4356">
        <v>6482.06</v>
      </c>
      <c r="R4356" t="s">
        <v>59</v>
      </c>
      <c r="S4356">
        <v>3415.3</v>
      </c>
      <c r="T4356">
        <v>4.0999999999999996</v>
      </c>
      <c r="U4356">
        <v>2025</v>
      </c>
      <c r="V4356" t="s">
        <v>97</v>
      </c>
      <c r="W4356" s="2">
        <v>45931</v>
      </c>
      <c r="X4356" t="s">
        <v>70</v>
      </c>
      <c r="Y4356" t="s">
        <v>48</v>
      </c>
      <c r="Z4356">
        <v>6482.06</v>
      </c>
      <c r="AA4356">
        <v>3415.3</v>
      </c>
      <c r="AB4356">
        <v>0.52700000000000002</v>
      </c>
    </row>
    <row r="4357" spans="1:28" x14ac:dyDescent="0.25">
      <c r="A4357" t="s">
        <v>4441</v>
      </c>
      <c r="B4357" s="2">
        <v>45725.99722222222</v>
      </c>
      <c r="C4357" s="2">
        <v>45729.99722222222</v>
      </c>
      <c r="D4357" t="s">
        <v>91</v>
      </c>
      <c r="E4357" t="s">
        <v>73</v>
      </c>
      <c r="F4357" t="s">
        <v>51</v>
      </c>
      <c r="G4357" t="s">
        <v>55</v>
      </c>
      <c r="H4357" t="s">
        <v>74</v>
      </c>
      <c r="I4357" t="s">
        <v>57</v>
      </c>
      <c r="J4357">
        <v>4</v>
      </c>
      <c r="K4357" t="s">
        <v>35</v>
      </c>
      <c r="L4357">
        <v>70</v>
      </c>
      <c r="M4357" s="2">
        <v>45725</v>
      </c>
      <c r="N4357" t="s">
        <v>68</v>
      </c>
      <c r="O4357">
        <v>8.1</v>
      </c>
      <c r="P4357">
        <v>1.3</v>
      </c>
      <c r="Q4357">
        <v>5107.7</v>
      </c>
      <c r="R4357" t="s">
        <v>77</v>
      </c>
      <c r="S4357">
        <v>3398.35</v>
      </c>
      <c r="T4357">
        <v>3.7</v>
      </c>
      <c r="U4357">
        <v>2025</v>
      </c>
      <c r="V4357" t="s">
        <v>46</v>
      </c>
      <c r="W4357" s="2">
        <v>45717</v>
      </c>
      <c r="X4357" t="s">
        <v>39</v>
      </c>
      <c r="Y4357" t="s">
        <v>40</v>
      </c>
      <c r="Z4357">
        <v>5107.7</v>
      </c>
      <c r="AA4357">
        <v>3398.35</v>
      </c>
      <c r="AB4357">
        <v>0.66500000000000004</v>
      </c>
    </row>
    <row r="4358" spans="1:28" x14ac:dyDescent="0.25">
      <c r="A4358" t="s">
        <v>4442</v>
      </c>
      <c r="B4358" s="2">
        <v>45664.228472222218</v>
      </c>
      <c r="C4358" s="2">
        <v>45668.828472222223</v>
      </c>
      <c r="D4358" t="s">
        <v>62</v>
      </c>
      <c r="E4358" t="s">
        <v>83</v>
      </c>
      <c r="F4358" t="s">
        <v>31</v>
      </c>
      <c r="G4358" t="s">
        <v>55</v>
      </c>
      <c r="H4358" t="s">
        <v>74</v>
      </c>
      <c r="I4358" t="s">
        <v>34</v>
      </c>
      <c r="J4358">
        <v>4.5999999999999996</v>
      </c>
      <c r="K4358" t="s">
        <v>35</v>
      </c>
      <c r="L4358">
        <v>52</v>
      </c>
      <c r="M4358" s="2">
        <v>45664</v>
      </c>
      <c r="N4358" t="s">
        <v>68</v>
      </c>
      <c r="O4358">
        <v>7.9</v>
      </c>
      <c r="P4358">
        <v>1.2</v>
      </c>
      <c r="Q4358">
        <v>6125.61</v>
      </c>
      <c r="R4358" t="s">
        <v>37</v>
      </c>
      <c r="S4358">
        <v>2970.13</v>
      </c>
      <c r="T4358">
        <v>4.2</v>
      </c>
      <c r="U4358">
        <v>2025</v>
      </c>
      <c r="V4358" t="s">
        <v>69</v>
      </c>
      <c r="W4358" s="2">
        <v>45658</v>
      </c>
      <c r="X4358" t="s">
        <v>70</v>
      </c>
      <c r="Y4358" t="s">
        <v>48</v>
      </c>
      <c r="Z4358">
        <v>6125.61</v>
      </c>
      <c r="AA4358">
        <v>2970.13</v>
      </c>
      <c r="AB4358">
        <v>0.48499999999999999</v>
      </c>
    </row>
    <row r="4359" spans="1:28" x14ac:dyDescent="0.25">
      <c r="A4359" t="s">
        <v>4443</v>
      </c>
      <c r="B4359" s="2">
        <v>45794.616666666669</v>
      </c>
      <c r="C4359" s="2">
        <v>45802.216666666667</v>
      </c>
      <c r="D4359" t="s">
        <v>29</v>
      </c>
      <c r="E4359" t="s">
        <v>83</v>
      </c>
      <c r="F4359" t="s">
        <v>51</v>
      </c>
      <c r="G4359" t="s">
        <v>32</v>
      </c>
      <c r="H4359" t="s">
        <v>86</v>
      </c>
      <c r="I4359" t="s">
        <v>34</v>
      </c>
      <c r="J4359">
        <v>7.6</v>
      </c>
      <c r="K4359" t="s">
        <v>35</v>
      </c>
      <c r="L4359">
        <v>36</v>
      </c>
      <c r="M4359" s="2">
        <v>45794</v>
      </c>
      <c r="N4359" t="s">
        <v>36</v>
      </c>
      <c r="O4359">
        <v>9.9</v>
      </c>
      <c r="P4359">
        <v>1.8</v>
      </c>
      <c r="Q4359">
        <v>9149.18</v>
      </c>
      <c r="R4359" t="s">
        <v>37</v>
      </c>
      <c r="S4359">
        <v>5567.16</v>
      </c>
      <c r="T4359">
        <v>4.5</v>
      </c>
      <c r="U4359">
        <v>2025</v>
      </c>
      <c r="V4359" t="s">
        <v>80</v>
      </c>
      <c r="W4359" s="2">
        <v>45778</v>
      </c>
      <c r="X4359" t="s">
        <v>92</v>
      </c>
      <c r="Y4359" t="s">
        <v>40</v>
      </c>
      <c r="Z4359">
        <v>9149.18</v>
      </c>
      <c r="AA4359">
        <v>5567.16</v>
      </c>
      <c r="AB4359">
        <v>0.60799999999999998</v>
      </c>
    </row>
    <row r="4360" spans="1:28" x14ac:dyDescent="0.25">
      <c r="A4360" t="s">
        <v>4444</v>
      </c>
      <c r="B4360" s="2">
        <v>45821.6875</v>
      </c>
      <c r="C4360" s="2">
        <v>45826.087500000001</v>
      </c>
      <c r="D4360" t="s">
        <v>72</v>
      </c>
      <c r="E4360" t="s">
        <v>83</v>
      </c>
      <c r="F4360" t="s">
        <v>51</v>
      </c>
      <c r="G4360" t="s">
        <v>55</v>
      </c>
      <c r="H4360" t="s">
        <v>74</v>
      </c>
      <c r="I4360" t="s">
        <v>57</v>
      </c>
      <c r="J4360">
        <v>4.4000000000000004</v>
      </c>
      <c r="K4360" t="s">
        <v>58</v>
      </c>
      <c r="L4360">
        <v>53</v>
      </c>
      <c r="M4360" s="2">
        <v>45821</v>
      </c>
      <c r="N4360" t="s">
        <v>36</v>
      </c>
      <c r="O4360">
        <v>11.7</v>
      </c>
      <c r="P4360">
        <v>0.4</v>
      </c>
      <c r="Q4360">
        <v>5882.95</v>
      </c>
      <c r="R4360" t="s">
        <v>59</v>
      </c>
      <c r="S4360">
        <v>4561.76</v>
      </c>
      <c r="T4360">
        <v>4.4000000000000004</v>
      </c>
      <c r="U4360">
        <v>2025</v>
      </c>
      <c r="V4360" t="s">
        <v>110</v>
      </c>
      <c r="W4360" s="2">
        <v>45809</v>
      </c>
      <c r="X4360" t="s">
        <v>81</v>
      </c>
      <c r="Y4360" t="s">
        <v>48</v>
      </c>
      <c r="Z4360">
        <v>5882.95</v>
      </c>
      <c r="AA4360">
        <v>4561.76</v>
      </c>
      <c r="AB4360">
        <v>0.77500000000000002</v>
      </c>
    </row>
    <row r="4361" spans="1:28" x14ac:dyDescent="0.25">
      <c r="A4361" t="s">
        <v>4445</v>
      </c>
      <c r="B4361" s="2">
        <v>45740.8125</v>
      </c>
      <c r="C4361" s="2">
        <v>45741.3125</v>
      </c>
      <c r="D4361" t="s">
        <v>42</v>
      </c>
      <c r="E4361" t="s">
        <v>83</v>
      </c>
      <c r="F4361" t="s">
        <v>31</v>
      </c>
      <c r="G4361" t="s">
        <v>32</v>
      </c>
      <c r="H4361" t="s">
        <v>56</v>
      </c>
      <c r="I4361" t="s">
        <v>57</v>
      </c>
      <c r="J4361">
        <v>0.5</v>
      </c>
      <c r="K4361" t="s">
        <v>35</v>
      </c>
      <c r="L4361">
        <v>83</v>
      </c>
      <c r="M4361" s="2">
        <v>45740</v>
      </c>
      <c r="N4361" t="s">
        <v>36</v>
      </c>
      <c r="O4361">
        <v>7.8</v>
      </c>
      <c r="P4361">
        <v>2.4</v>
      </c>
      <c r="Q4361">
        <v>2094.09</v>
      </c>
      <c r="R4361" t="s">
        <v>59</v>
      </c>
      <c r="S4361">
        <v>1629.89</v>
      </c>
      <c r="T4361">
        <v>4.5999999999999996</v>
      </c>
      <c r="U4361">
        <v>2025</v>
      </c>
      <c r="V4361" t="s">
        <v>46</v>
      </c>
      <c r="W4361" s="2">
        <v>45717</v>
      </c>
      <c r="X4361" t="s">
        <v>78</v>
      </c>
      <c r="Y4361" t="s">
        <v>48</v>
      </c>
      <c r="Z4361">
        <v>2094.09</v>
      </c>
      <c r="AA4361">
        <v>1629.89</v>
      </c>
      <c r="AB4361">
        <v>0.77800000000000002</v>
      </c>
    </row>
    <row r="4362" spans="1:28" x14ac:dyDescent="0.25">
      <c r="A4362" t="s">
        <v>4446</v>
      </c>
      <c r="B4362" s="2">
        <v>46307.179166666669</v>
      </c>
      <c r="C4362" s="2">
        <v>46309.679166666669</v>
      </c>
      <c r="D4362" t="s">
        <v>42</v>
      </c>
      <c r="E4362" t="s">
        <v>73</v>
      </c>
      <c r="F4362" t="s">
        <v>51</v>
      </c>
      <c r="G4362" t="s">
        <v>32</v>
      </c>
      <c r="H4362" t="s">
        <v>74</v>
      </c>
      <c r="I4362" t="s">
        <v>57</v>
      </c>
      <c r="J4362">
        <v>2.5</v>
      </c>
      <c r="K4362" t="s">
        <v>35</v>
      </c>
      <c r="L4362">
        <v>73</v>
      </c>
      <c r="M4362" s="2">
        <v>46307</v>
      </c>
      <c r="N4362" t="s">
        <v>36</v>
      </c>
      <c r="O4362">
        <v>8.1</v>
      </c>
      <c r="P4362">
        <v>2.8</v>
      </c>
      <c r="Q4362">
        <v>4866.16</v>
      </c>
      <c r="R4362" t="s">
        <v>37</v>
      </c>
      <c r="S4362">
        <v>3464.94</v>
      </c>
      <c r="T4362">
        <v>3.6</v>
      </c>
      <c r="U4362">
        <v>2026</v>
      </c>
      <c r="V4362" t="s">
        <v>97</v>
      </c>
      <c r="W4362" s="2">
        <v>46296</v>
      </c>
      <c r="X4362" t="s">
        <v>78</v>
      </c>
      <c r="Y4362" t="s">
        <v>48</v>
      </c>
      <c r="Z4362">
        <v>4866.16</v>
      </c>
      <c r="AA4362">
        <v>3464.94</v>
      </c>
      <c r="AB4362">
        <v>0.71199999999999997</v>
      </c>
    </row>
    <row r="4363" spans="1:28" x14ac:dyDescent="0.25">
      <c r="A4363" t="s">
        <v>4447</v>
      </c>
      <c r="B4363" s="2">
        <v>46077.20208333333</v>
      </c>
      <c r="C4363" s="2">
        <v>46083.902083333327</v>
      </c>
      <c r="D4363" t="s">
        <v>29</v>
      </c>
      <c r="E4363" t="s">
        <v>83</v>
      </c>
      <c r="F4363" t="s">
        <v>51</v>
      </c>
      <c r="G4363" t="s">
        <v>55</v>
      </c>
      <c r="H4363" t="s">
        <v>86</v>
      </c>
      <c r="I4363" t="s">
        <v>34</v>
      </c>
      <c r="J4363">
        <v>6.7</v>
      </c>
      <c r="K4363" t="s">
        <v>35</v>
      </c>
      <c r="L4363">
        <v>5</v>
      </c>
      <c r="M4363" s="2">
        <v>46077</v>
      </c>
      <c r="N4363" t="s">
        <v>36</v>
      </c>
      <c r="O4363">
        <v>7.9</v>
      </c>
      <c r="P4363">
        <v>3.4</v>
      </c>
      <c r="Q4363">
        <v>8198.2999999999993</v>
      </c>
      <c r="R4363" t="s">
        <v>77</v>
      </c>
      <c r="S4363">
        <v>4670.25</v>
      </c>
      <c r="T4363">
        <v>4.9000000000000004</v>
      </c>
      <c r="U4363">
        <v>2026</v>
      </c>
      <c r="V4363" t="s">
        <v>104</v>
      </c>
      <c r="W4363" s="2">
        <v>46054</v>
      </c>
      <c r="X4363" t="s">
        <v>70</v>
      </c>
      <c r="Y4363" t="s">
        <v>48</v>
      </c>
      <c r="Z4363">
        <v>8198.2999999999993</v>
      </c>
      <c r="AA4363">
        <v>4670.25</v>
      </c>
      <c r="AB4363">
        <v>0.56999999999999995</v>
      </c>
    </row>
    <row r="4364" spans="1:28" x14ac:dyDescent="0.25">
      <c r="A4364" t="s">
        <v>4448</v>
      </c>
      <c r="B4364" s="2">
        <v>45730.098611111112</v>
      </c>
      <c r="C4364" s="2">
        <v>45734.298611111109</v>
      </c>
      <c r="D4364" t="s">
        <v>62</v>
      </c>
      <c r="E4364" t="s">
        <v>83</v>
      </c>
      <c r="F4364" t="s">
        <v>31</v>
      </c>
      <c r="G4364" t="s">
        <v>32</v>
      </c>
      <c r="H4364" t="s">
        <v>33</v>
      </c>
      <c r="I4364" t="s">
        <v>34</v>
      </c>
      <c r="J4364">
        <v>4.2</v>
      </c>
      <c r="K4364" t="s">
        <v>35</v>
      </c>
      <c r="L4364">
        <v>49</v>
      </c>
      <c r="M4364" s="2">
        <v>45730</v>
      </c>
      <c r="N4364" t="s">
        <v>68</v>
      </c>
      <c r="O4364">
        <v>8.1</v>
      </c>
      <c r="P4364">
        <v>0.6</v>
      </c>
      <c r="Q4364">
        <v>5731.81</v>
      </c>
      <c r="R4364" t="s">
        <v>37</v>
      </c>
      <c r="S4364">
        <v>3093.12</v>
      </c>
      <c r="T4364">
        <v>3.7</v>
      </c>
      <c r="U4364">
        <v>2025</v>
      </c>
      <c r="V4364" t="s">
        <v>46</v>
      </c>
      <c r="W4364" s="2">
        <v>45717</v>
      </c>
      <c r="X4364" t="s">
        <v>81</v>
      </c>
      <c r="Y4364" t="s">
        <v>48</v>
      </c>
      <c r="Z4364">
        <v>5731.81</v>
      </c>
      <c r="AA4364">
        <v>3093.12</v>
      </c>
      <c r="AB4364">
        <v>0.54</v>
      </c>
    </row>
    <row r="4365" spans="1:28" x14ac:dyDescent="0.25">
      <c r="A4365" t="s">
        <v>4449</v>
      </c>
      <c r="B4365" s="2">
        <v>45894.518055555563</v>
      </c>
      <c r="C4365" s="2">
        <v>45898.318055555559</v>
      </c>
      <c r="D4365" t="s">
        <v>62</v>
      </c>
      <c r="E4365" t="s">
        <v>30</v>
      </c>
      <c r="F4365" t="s">
        <v>152</v>
      </c>
      <c r="G4365" t="s">
        <v>32</v>
      </c>
      <c r="H4365" t="s">
        <v>67</v>
      </c>
      <c r="I4365" t="s">
        <v>34</v>
      </c>
      <c r="J4365">
        <v>3.8</v>
      </c>
      <c r="K4365" t="s">
        <v>35</v>
      </c>
      <c r="L4365">
        <v>97</v>
      </c>
      <c r="M4365" s="2">
        <v>45894</v>
      </c>
      <c r="N4365" t="s">
        <v>76</v>
      </c>
      <c r="O4365">
        <v>7.7</v>
      </c>
      <c r="P4365">
        <v>0.6</v>
      </c>
      <c r="Q4365">
        <v>5992.19</v>
      </c>
      <c r="R4365" t="s">
        <v>37</v>
      </c>
      <c r="S4365">
        <v>2941.63</v>
      </c>
      <c r="T4365">
        <v>3</v>
      </c>
      <c r="U4365">
        <v>2025</v>
      </c>
      <c r="V4365" t="s">
        <v>87</v>
      </c>
      <c r="W4365" s="2">
        <v>45870</v>
      </c>
      <c r="X4365" t="s">
        <v>78</v>
      </c>
      <c r="Y4365" t="s">
        <v>48</v>
      </c>
      <c r="Z4365">
        <v>5992.19</v>
      </c>
      <c r="AA4365">
        <v>2941.63</v>
      </c>
      <c r="AB4365">
        <v>0.49099999999999999</v>
      </c>
    </row>
    <row r="4366" spans="1:28" x14ac:dyDescent="0.25">
      <c r="A4366" t="s">
        <v>4450</v>
      </c>
      <c r="B4366" s="2">
        <v>45703.43472222222</v>
      </c>
      <c r="C4366" s="2">
        <v>45706.734722222223</v>
      </c>
      <c r="D4366" t="s">
        <v>72</v>
      </c>
      <c r="E4366" t="s">
        <v>83</v>
      </c>
      <c r="F4366" t="s">
        <v>31</v>
      </c>
      <c r="G4366" t="s">
        <v>55</v>
      </c>
      <c r="H4366" t="s">
        <v>33</v>
      </c>
      <c r="I4366" t="s">
        <v>34</v>
      </c>
      <c r="J4366">
        <v>3.3</v>
      </c>
      <c r="K4366" t="s">
        <v>35</v>
      </c>
      <c r="L4366">
        <v>68</v>
      </c>
      <c r="M4366" s="2">
        <v>45703</v>
      </c>
      <c r="N4366" t="s">
        <v>68</v>
      </c>
      <c r="O4366">
        <v>8.1999999999999993</v>
      </c>
      <c r="P4366">
        <v>2.7</v>
      </c>
      <c r="Q4366">
        <v>3135.37</v>
      </c>
      <c r="R4366" t="s">
        <v>59</v>
      </c>
      <c r="S4366">
        <v>1898.53</v>
      </c>
      <c r="T4366">
        <v>4.0999999999999996</v>
      </c>
      <c r="U4366">
        <v>2025</v>
      </c>
      <c r="V4366" t="s">
        <v>104</v>
      </c>
      <c r="W4366" s="2">
        <v>45689</v>
      </c>
      <c r="X4366" t="s">
        <v>92</v>
      </c>
      <c r="Y4366" t="s">
        <v>40</v>
      </c>
      <c r="Z4366">
        <v>3135.37</v>
      </c>
      <c r="AA4366">
        <v>1898.53</v>
      </c>
      <c r="AB4366">
        <v>0.60599999999999998</v>
      </c>
    </row>
    <row r="4367" spans="1:28" x14ac:dyDescent="0.25">
      <c r="A4367" t="s">
        <v>4451</v>
      </c>
      <c r="B4367" s="2">
        <v>46275.963888888888</v>
      </c>
      <c r="C4367" s="2">
        <v>46280.463888888888</v>
      </c>
      <c r="D4367" t="s">
        <v>91</v>
      </c>
      <c r="E4367" t="s">
        <v>73</v>
      </c>
      <c r="F4367" t="s">
        <v>51</v>
      </c>
      <c r="G4367" t="s">
        <v>55</v>
      </c>
      <c r="H4367" t="s">
        <v>33</v>
      </c>
      <c r="I4367" t="s">
        <v>57</v>
      </c>
      <c r="J4367">
        <v>4.5</v>
      </c>
      <c r="K4367" t="s">
        <v>35</v>
      </c>
      <c r="L4367">
        <v>17</v>
      </c>
      <c r="M4367" s="2">
        <v>46275</v>
      </c>
      <c r="N4367" t="s">
        <v>36</v>
      </c>
      <c r="O4367">
        <v>8</v>
      </c>
      <c r="P4367">
        <v>1.2</v>
      </c>
      <c r="Q4367">
        <v>6794.58</v>
      </c>
      <c r="R4367" t="s">
        <v>37</v>
      </c>
      <c r="S4367">
        <v>4200.34</v>
      </c>
      <c r="T4367">
        <v>5</v>
      </c>
      <c r="U4367">
        <v>2026</v>
      </c>
      <c r="V4367" t="s">
        <v>53</v>
      </c>
      <c r="W4367" s="2">
        <v>46266</v>
      </c>
      <c r="X4367" t="s">
        <v>47</v>
      </c>
      <c r="Y4367" t="s">
        <v>48</v>
      </c>
      <c r="Z4367">
        <v>6794.58</v>
      </c>
      <c r="AA4367">
        <v>4200.34</v>
      </c>
      <c r="AB4367">
        <v>0.61799999999999999</v>
      </c>
    </row>
    <row r="4368" spans="1:28" x14ac:dyDescent="0.25">
      <c r="A4368" t="s">
        <v>4452</v>
      </c>
      <c r="B4368" s="2">
        <v>45919.061805555553</v>
      </c>
      <c r="C4368" s="2">
        <v>45921.761805555558</v>
      </c>
      <c r="D4368" t="s">
        <v>62</v>
      </c>
      <c r="E4368" t="s">
        <v>83</v>
      </c>
      <c r="F4368" t="s">
        <v>31</v>
      </c>
      <c r="G4368" t="s">
        <v>32</v>
      </c>
      <c r="H4368" t="s">
        <v>33</v>
      </c>
      <c r="I4368" t="s">
        <v>75</v>
      </c>
      <c r="J4368">
        <v>2.7</v>
      </c>
      <c r="K4368" t="s">
        <v>35</v>
      </c>
      <c r="L4368">
        <v>84</v>
      </c>
      <c r="M4368" s="2">
        <v>45919</v>
      </c>
      <c r="N4368" t="s">
        <v>68</v>
      </c>
      <c r="O4368">
        <v>11.7</v>
      </c>
      <c r="P4368">
        <v>1</v>
      </c>
      <c r="Q4368">
        <v>5258.45</v>
      </c>
      <c r="R4368" t="s">
        <v>37</v>
      </c>
      <c r="S4368">
        <v>2650.87</v>
      </c>
      <c r="T4368">
        <v>3.5</v>
      </c>
      <c r="U4368">
        <v>2025</v>
      </c>
      <c r="V4368" t="s">
        <v>53</v>
      </c>
      <c r="W4368" s="2">
        <v>45901</v>
      </c>
      <c r="X4368" t="s">
        <v>81</v>
      </c>
      <c r="Y4368" t="s">
        <v>48</v>
      </c>
      <c r="Z4368">
        <v>5258.45</v>
      </c>
      <c r="AA4368">
        <v>2650.87</v>
      </c>
      <c r="AB4368">
        <v>0.504</v>
      </c>
    </row>
    <row r="4369" spans="1:28" x14ac:dyDescent="0.25">
      <c r="A4369" t="s">
        <v>4453</v>
      </c>
      <c r="B4369" s="2">
        <v>45833.499305555553</v>
      </c>
      <c r="C4369" s="2">
        <v>45838.499305555553</v>
      </c>
      <c r="D4369" t="s">
        <v>29</v>
      </c>
      <c r="E4369" t="s">
        <v>30</v>
      </c>
      <c r="F4369" t="s">
        <v>51</v>
      </c>
      <c r="G4369" t="s">
        <v>32</v>
      </c>
      <c r="H4369" t="s">
        <v>33</v>
      </c>
      <c r="I4369" t="s">
        <v>57</v>
      </c>
      <c r="J4369">
        <v>5</v>
      </c>
      <c r="K4369" t="s">
        <v>35</v>
      </c>
      <c r="L4369">
        <v>14</v>
      </c>
      <c r="M4369" s="2">
        <v>45833</v>
      </c>
      <c r="N4369" t="s">
        <v>36</v>
      </c>
      <c r="O4369">
        <v>8.1999999999999993</v>
      </c>
      <c r="P4369">
        <v>3.6</v>
      </c>
      <c r="Q4369">
        <v>7807.84</v>
      </c>
      <c r="R4369" t="s">
        <v>37</v>
      </c>
      <c r="S4369">
        <v>5780.57</v>
      </c>
      <c r="T4369">
        <v>4.4000000000000004</v>
      </c>
      <c r="U4369">
        <v>2025</v>
      </c>
      <c r="V4369" t="s">
        <v>110</v>
      </c>
      <c r="W4369" s="2">
        <v>45809</v>
      </c>
      <c r="X4369" t="s">
        <v>64</v>
      </c>
      <c r="Y4369" t="s">
        <v>48</v>
      </c>
      <c r="Z4369">
        <v>7807.84</v>
      </c>
      <c r="AA4369">
        <v>5780.57</v>
      </c>
      <c r="AB4369">
        <v>0.74</v>
      </c>
    </row>
    <row r="4370" spans="1:28" x14ac:dyDescent="0.25">
      <c r="A4370" t="s">
        <v>4454</v>
      </c>
      <c r="B4370" s="2">
        <v>45823.824305555558</v>
      </c>
      <c r="C4370" s="2">
        <v>45828.824305555558</v>
      </c>
      <c r="D4370" t="s">
        <v>113</v>
      </c>
      <c r="E4370" t="s">
        <v>83</v>
      </c>
      <c r="F4370" t="s">
        <v>31</v>
      </c>
      <c r="G4370" t="s">
        <v>55</v>
      </c>
      <c r="H4370" t="s">
        <v>67</v>
      </c>
      <c r="I4370" t="s">
        <v>75</v>
      </c>
      <c r="J4370">
        <v>5</v>
      </c>
      <c r="K4370" t="s">
        <v>35</v>
      </c>
      <c r="L4370">
        <v>58</v>
      </c>
      <c r="M4370" s="2">
        <v>45823</v>
      </c>
      <c r="N4370" t="s">
        <v>68</v>
      </c>
      <c r="O4370">
        <v>9.6999999999999993</v>
      </c>
      <c r="P4370">
        <v>0</v>
      </c>
      <c r="Q4370">
        <v>6606.31</v>
      </c>
      <c r="R4370" t="s">
        <v>37</v>
      </c>
      <c r="S4370">
        <v>4459.9799999999996</v>
      </c>
      <c r="T4370">
        <v>3.7</v>
      </c>
      <c r="U4370">
        <v>2025</v>
      </c>
      <c r="V4370" t="s">
        <v>110</v>
      </c>
      <c r="W4370" s="2">
        <v>45809</v>
      </c>
      <c r="X4370" t="s">
        <v>39</v>
      </c>
      <c r="Y4370" t="s">
        <v>40</v>
      </c>
      <c r="Z4370">
        <v>6606.31</v>
      </c>
      <c r="AA4370">
        <v>4459.9799999999996</v>
      </c>
      <c r="AB4370">
        <v>0.67500000000000004</v>
      </c>
    </row>
    <row r="4371" spans="1:28" x14ac:dyDescent="0.25">
      <c r="A4371" t="s">
        <v>4455</v>
      </c>
      <c r="B4371" s="2">
        <v>46314.333333333343</v>
      </c>
      <c r="C4371" s="2">
        <v>46314.833333333343</v>
      </c>
      <c r="D4371" t="s">
        <v>42</v>
      </c>
      <c r="E4371" t="s">
        <v>83</v>
      </c>
      <c r="F4371" t="s">
        <v>51</v>
      </c>
      <c r="G4371" t="s">
        <v>44</v>
      </c>
      <c r="H4371" t="s">
        <v>86</v>
      </c>
      <c r="I4371" t="s">
        <v>34</v>
      </c>
      <c r="J4371">
        <v>0.5</v>
      </c>
      <c r="K4371" t="s">
        <v>35</v>
      </c>
      <c r="L4371">
        <v>98</v>
      </c>
      <c r="M4371" s="2">
        <v>46314</v>
      </c>
      <c r="N4371" t="s">
        <v>76</v>
      </c>
      <c r="O4371">
        <v>8.1999999999999993</v>
      </c>
      <c r="P4371">
        <v>1.1000000000000001</v>
      </c>
      <c r="Q4371">
        <v>3873.48</v>
      </c>
      <c r="R4371" t="s">
        <v>37</v>
      </c>
      <c r="S4371">
        <v>2300.79</v>
      </c>
      <c r="T4371">
        <v>4.2</v>
      </c>
      <c r="U4371">
        <v>2026</v>
      </c>
      <c r="V4371" t="s">
        <v>97</v>
      </c>
      <c r="W4371" s="2">
        <v>46296</v>
      </c>
      <c r="X4371" t="s">
        <v>78</v>
      </c>
      <c r="Y4371" t="s">
        <v>48</v>
      </c>
      <c r="Z4371">
        <v>3873.48</v>
      </c>
      <c r="AA4371">
        <v>2300.79</v>
      </c>
      <c r="AB4371">
        <v>0.59399999999999997</v>
      </c>
    </row>
    <row r="4372" spans="1:28" x14ac:dyDescent="0.25">
      <c r="A4372" t="s">
        <v>4456</v>
      </c>
      <c r="B4372" s="2">
        <v>46027.057638888888</v>
      </c>
      <c r="C4372" s="2">
        <v>46028.357638888891</v>
      </c>
      <c r="D4372" t="s">
        <v>42</v>
      </c>
      <c r="E4372" t="s">
        <v>83</v>
      </c>
      <c r="F4372" t="s">
        <v>31</v>
      </c>
      <c r="G4372" t="s">
        <v>66</v>
      </c>
      <c r="H4372" t="s">
        <v>86</v>
      </c>
      <c r="I4372" t="s">
        <v>34</v>
      </c>
      <c r="J4372">
        <v>1.3</v>
      </c>
      <c r="K4372" t="s">
        <v>35</v>
      </c>
      <c r="L4372">
        <v>77</v>
      </c>
      <c r="M4372" s="2">
        <v>46027</v>
      </c>
      <c r="N4372" t="s">
        <v>68</v>
      </c>
      <c r="O4372">
        <v>10</v>
      </c>
      <c r="P4372">
        <v>3.5</v>
      </c>
      <c r="Q4372">
        <v>4827.6000000000004</v>
      </c>
      <c r="R4372" t="s">
        <v>59</v>
      </c>
      <c r="S4372">
        <v>3555.62</v>
      </c>
      <c r="T4372">
        <v>4.2</v>
      </c>
      <c r="U4372">
        <v>2026</v>
      </c>
      <c r="V4372" t="s">
        <v>69</v>
      </c>
      <c r="W4372" s="2">
        <v>46023</v>
      </c>
      <c r="X4372" t="s">
        <v>78</v>
      </c>
      <c r="Y4372" t="s">
        <v>48</v>
      </c>
      <c r="Z4372">
        <v>4827.6000000000004</v>
      </c>
      <c r="AA4372">
        <v>3555.62</v>
      </c>
      <c r="AB4372">
        <v>0.73699999999999999</v>
      </c>
    </row>
    <row r="4373" spans="1:28" x14ac:dyDescent="0.25">
      <c r="A4373" t="s">
        <v>4457</v>
      </c>
      <c r="B4373" s="2">
        <v>45711.763888888891</v>
      </c>
      <c r="C4373" s="2">
        <v>45716.363888888889</v>
      </c>
      <c r="D4373" t="s">
        <v>91</v>
      </c>
      <c r="E4373" t="s">
        <v>73</v>
      </c>
      <c r="F4373" t="s">
        <v>31</v>
      </c>
      <c r="G4373" t="s">
        <v>32</v>
      </c>
      <c r="H4373" t="s">
        <v>67</v>
      </c>
      <c r="I4373" t="s">
        <v>34</v>
      </c>
      <c r="J4373">
        <v>4.5999999999999996</v>
      </c>
      <c r="K4373" t="s">
        <v>35</v>
      </c>
      <c r="L4373">
        <v>37</v>
      </c>
      <c r="M4373" s="2">
        <v>45711</v>
      </c>
      <c r="N4373" t="s">
        <v>36</v>
      </c>
      <c r="O4373">
        <v>7.8</v>
      </c>
      <c r="P4373">
        <v>1.1000000000000001</v>
      </c>
      <c r="Q4373">
        <v>6354.23</v>
      </c>
      <c r="R4373" t="s">
        <v>37</v>
      </c>
      <c r="S4373">
        <v>3835.37</v>
      </c>
      <c r="T4373">
        <v>4.3</v>
      </c>
      <c r="U4373">
        <v>2025</v>
      </c>
      <c r="V4373" t="s">
        <v>104</v>
      </c>
      <c r="W4373" s="2">
        <v>45689</v>
      </c>
      <c r="X4373" t="s">
        <v>39</v>
      </c>
      <c r="Y4373" t="s">
        <v>40</v>
      </c>
      <c r="Z4373">
        <v>6354.23</v>
      </c>
      <c r="AA4373">
        <v>3835.37</v>
      </c>
      <c r="AB4373">
        <v>0.60399999999999998</v>
      </c>
    </row>
    <row r="4374" spans="1:28" x14ac:dyDescent="0.25">
      <c r="A4374" t="s">
        <v>4458</v>
      </c>
      <c r="B4374" s="2">
        <v>46347.466666666667</v>
      </c>
      <c r="C4374" s="2">
        <v>46350.866666666669</v>
      </c>
      <c r="D4374" t="s">
        <v>72</v>
      </c>
      <c r="E4374" t="s">
        <v>30</v>
      </c>
      <c r="F4374" t="s">
        <v>31</v>
      </c>
      <c r="G4374" t="s">
        <v>32</v>
      </c>
      <c r="H4374" t="s">
        <v>52</v>
      </c>
      <c r="I4374" t="s">
        <v>57</v>
      </c>
      <c r="J4374">
        <v>3.4</v>
      </c>
      <c r="K4374" t="s">
        <v>35</v>
      </c>
      <c r="L4374">
        <v>45</v>
      </c>
      <c r="M4374" s="2">
        <v>46347</v>
      </c>
      <c r="N4374" t="s">
        <v>36</v>
      </c>
      <c r="O4374">
        <v>8.4</v>
      </c>
      <c r="P4374">
        <v>1.1000000000000001</v>
      </c>
      <c r="Q4374">
        <v>5669.89</v>
      </c>
      <c r="R4374" t="s">
        <v>77</v>
      </c>
      <c r="S4374">
        <v>4164.1099999999997</v>
      </c>
      <c r="T4374">
        <v>3.6</v>
      </c>
      <c r="U4374">
        <v>2026</v>
      </c>
      <c r="V4374" t="s">
        <v>89</v>
      </c>
      <c r="W4374" s="2">
        <v>46327</v>
      </c>
      <c r="X4374" t="s">
        <v>92</v>
      </c>
      <c r="Y4374" t="s">
        <v>40</v>
      </c>
      <c r="Z4374">
        <v>5669.89</v>
      </c>
      <c r="AA4374">
        <v>4164.1099999999997</v>
      </c>
      <c r="AB4374">
        <v>0.73399999999999999</v>
      </c>
    </row>
    <row r="4375" spans="1:28" x14ac:dyDescent="0.25">
      <c r="A4375" t="s">
        <v>4459</v>
      </c>
      <c r="B4375" s="2">
        <v>46076.35833333333</v>
      </c>
      <c r="C4375" s="2">
        <v>46081.85833333333</v>
      </c>
      <c r="D4375" t="s">
        <v>91</v>
      </c>
      <c r="E4375" t="s">
        <v>43</v>
      </c>
      <c r="F4375" t="s">
        <v>51</v>
      </c>
      <c r="G4375" t="s">
        <v>32</v>
      </c>
      <c r="H4375" t="s">
        <v>52</v>
      </c>
      <c r="I4375" t="s">
        <v>34</v>
      </c>
      <c r="J4375">
        <v>5.5</v>
      </c>
      <c r="K4375" t="s">
        <v>35</v>
      </c>
      <c r="L4375">
        <v>66</v>
      </c>
      <c r="M4375" s="2">
        <v>46076</v>
      </c>
      <c r="N4375" t="s">
        <v>68</v>
      </c>
      <c r="O4375">
        <v>12.1</v>
      </c>
      <c r="P4375">
        <v>0.9</v>
      </c>
      <c r="Q4375">
        <v>7399.38</v>
      </c>
      <c r="R4375" t="s">
        <v>37</v>
      </c>
      <c r="S4375">
        <v>4651.9399999999996</v>
      </c>
      <c r="T4375">
        <v>4.2</v>
      </c>
      <c r="U4375">
        <v>2026</v>
      </c>
      <c r="V4375" t="s">
        <v>104</v>
      </c>
      <c r="W4375" s="2">
        <v>46054</v>
      </c>
      <c r="X4375" t="s">
        <v>78</v>
      </c>
      <c r="Y4375" t="s">
        <v>48</v>
      </c>
      <c r="Z4375">
        <v>7399.38</v>
      </c>
      <c r="AA4375">
        <v>4651.9399999999996</v>
      </c>
      <c r="AB4375">
        <v>0.629</v>
      </c>
    </row>
    <row r="4376" spans="1:28" x14ac:dyDescent="0.25">
      <c r="A4376" t="s">
        <v>4460</v>
      </c>
      <c r="B4376" s="2">
        <v>46164.336111111108</v>
      </c>
      <c r="C4376" s="2">
        <v>46165.136111111111</v>
      </c>
      <c r="D4376" t="s">
        <v>42</v>
      </c>
      <c r="E4376" t="s">
        <v>83</v>
      </c>
      <c r="F4376" t="s">
        <v>31</v>
      </c>
      <c r="G4376" t="s">
        <v>55</v>
      </c>
      <c r="H4376" t="s">
        <v>45</v>
      </c>
      <c r="I4376" t="s">
        <v>57</v>
      </c>
      <c r="J4376">
        <v>0.8</v>
      </c>
      <c r="K4376" t="s">
        <v>35</v>
      </c>
      <c r="L4376">
        <v>55</v>
      </c>
      <c r="M4376" s="2">
        <v>46164</v>
      </c>
      <c r="N4376" t="s">
        <v>36</v>
      </c>
      <c r="O4376">
        <v>10.199999999999999</v>
      </c>
      <c r="P4376">
        <v>2.2000000000000002</v>
      </c>
      <c r="Q4376">
        <v>1770.86</v>
      </c>
      <c r="R4376" t="s">
        <v>37</v>
      </c>
      <c r="S4376">
        <v>1187.56</v>
      </c>
      <c r="T4376">
        <v>3.2</v>
      </c>
      <c r="U4376">
        <v>2026</v>
      </c>
      <c r="V4376" t="s">
        <v>80</v>
      </c>
      <c r="W4376" s="2">
        <v>46143</v>
      </c>
      <c r="X4376" t="s">
        <v>81</v>
      </c>
      <c r="Y4376" t="s">
        <v>48</v>
      </c>
      <c r="Z4376">
        <v>1770.86</v>
      </c>
      <c r="AA4376">
        <v>1187.56</v>
      </c>
      <c r="AB4376">
        <v>0.67100000000000004</v>
      </c>
    </row>
    <row r="4377" spans="1:28" x14ac:dyDescent="0.25">
      <c r="A4377" t="s">
        <v>4461</v>
      </c>
      <c r="B4377" s="2">
        <v>45998.542361111111</v>
      </c>
      <c r="C4377" s="2">
        <v>46004.042361111111</v>
      </c>
      <c r="D4377" t="s">
        <v>29</v>
      </c>
      <c r="E4377" t="s">
        <v>73</v>
      </c>
      <c r="F4377" t="s">
        <v>51</v>
      </c>
      <c r="G4377" t="s">
        <v>55</v>
      </c>
      <c r="H4377" t="s">
        <v>74</v>
      </c>
      <c r="I4377" t="s">
        <v>34</v>
      </c>
      <c r="J4377">
        <v>5.5</v>
      </c>
      <c r="K4377" t="s">
        <v>35</v>
      </c>
      <c r="L4377">
        <v>25</v>
      </c>
      <c r="M4377" s="2">
        <v>45998</v>
      </c>
      <c r="N4377" t="s">
        <v>36</v>
      </c>
      <c r="O4377">
        <v>8.1</v>
      </c>
      <c r="P4377">
        <v>2.1</v>
      </c>
      <c r="Q4377">
        <v>7373.3</v>
      </c>
      <c r="R4377" t="s">
        <v>37</v>
      </c>
      <c r="S4377">
        <v>3780.32</v>
      </c>
      <c r="T4377">
        <v>4.2</v>
      </c>
      <c r="U4377">
        <v>2025</v>
      </c>
      <c r="V4377" t="s">
        <v>63</v>
      </c>
      <c r="W4377" s="2">
        <v>45992</v>
      </c>
      <c r="X4377" t="s">
        <v>39</v>
      </c>
      <c r="Y4377" t="s">
        <v>40</v>
      </c>
      <c r="Z4377">
        <v>7373.3</v>
      </c>
      <c r="AA4377">
        <v>3780.32</v>
      </c>
      <c r="AB4377">
        <v>0.51300000000000001</v>
      </c>
    </row>
    <row r="4378" spans="1:28" x14ac:dyDescent="0.25">
      <c r="A4378" t="s">
        <v>4462</v>
      </c>
      <c r="B4378" s="2">
        <v>45784.071527777778</v>
      </c>
      <c r="C4378" s="2">
        <v>45784.671527777777</v>
      </c>
      <c r="D4378" t="s">
        <v>42</v>
      </c>
      <c r="E4378" t="s">
        <v>43</v>
      </c>
      <c r="F4378" t="s">
        <v>51</v>
      </c>
      <c r="G4378" t="s">
        <v>55</v>
      </c>
      <c r="H4378" t="s">
        <v>45</v>
      </c>
      <c r="I4378" t="s">
        <v>34</v>
      </c>
      <c r="J4378">
        <v>0.6</v>
      </c>
      <c r="K4378" t="s">
        <v>35</v>
      </c>
      <c r="L4378">
        <v>84</v>
      </c>
      <c r="M4378" s="2">
        <v>45784</v>
      </c>
      <c r="N4378" t="s">
        <v>36</v>
      </c>
      <c r="O4378">
        <v>10</v>
      </c>
      <c r="P4378">
        <v>2.6</v>
      </c>
      <c r="Q4378">
        <v>2366.7600000000002</v>
      </c>
      <c r="R4378" t="s">
        <v>37</v>
      </c>
      <c r="S4378">
        <v>1319.3</v>
      </c>
      <c r="T4378">
        <v>3.4</v>
      </c>
      <c r="U4378">
        <v>2025</v>
      </c>
      <c r="V4378" t="s">
        <v>80</v>
      </c>
      <c r="W4378" s="2">
        <v>45778</v>
      </c>
      <c r="X4378" t="s">
        <v>64</v>
      </c>
      <c r="Y4378" t="s">
        <v>48</v>
      </c>
      <c r="Z4378">
        <v>2366.7600000000002</v>
      </c>
      <c r="AA4378">
        <v>1319.3</v>
      </c>
      <c r="AB4378">
        <v>0.55700000000000005</v>
      </c>
    </row>
    <row r="4379" spans="1:28" x14ac:dyDescent="0.25">
      <c r="A4379" t="s">
        <v>4463</v>
      </c>
      <c r="B4379" s="2">
        <v>46066.234722222223</v>
      </c>
      <c r="C4379" s="2">
        <v>46068.134722222218</v>
      </c>
      <c r="D4379" t="s">
        <v>42</v>
      </c>
      <c r="E4379" t="s">
        <v>83</v>
      </c>
      <c r="F4379" t="s">
        <v>51</v>
      </c>
      <c r="G4379" t="s">
        <v>44</v>
      </c>
      <c r="H4379" t="s">
        <v>56</v>
      </c>
      <c r="I4379" t="s">
        <v>34</v>
      </c>
      <c r="J4379">
        <v>1.9</v>
      </c>
      <c r="K4379" t="s">
        <v>35</v>
      </c>
      <c r="L4379">
        <v>63</v>
      </c>
      <c r="M4379" s="2">
        <v>46066</v>
      </c>
      <c r="N4379" t="s">
        <v>68</v>
      </c>
      <c r="O4379">
        <v>11.8</v>
      </c>
      <c r="P4379">
        <v>3.3</v>
      </c>
      <c r="Q4379">
        <v>3420.49</v>
      </c>
      <c r="R4379" t="s">
        <v>37</v>
      </c>
      <c r="S4379">
        <v>2311.0300000000002</v>
      </c>
      <c r="T4379">
        <v>3.9</v>
      </c>
      <c r="U4379">
        <v>2026</v>
      </c>
      <c r="V4379" t="s">
        <v>104</v>
      </c>
      <c r="W4379" s="2">
        <v>46054</v>
      </c>
      <c r="X4379" t="s">
        <v>81</v>
      </c>
      <c r="Y4379" t="s">
        <v>48</v>
      </c>
      <c r="Z4379">
        <v>3420.49</v>
      </c>
      <c r="AA4379">
        <v>2311.0300000000002</v>
      </c>
      <c r="AB4379">
        <v>0.67600000000000005</v>
      </c>
    </row>
    <row r="4380" spans="1:28" x14ac:dyDescent="0.25">
      <c r="A4380" t="s">
        <v>4464</v>
      </c>
      <c r="B4380" s="2">
        <v>46024.476388888892</v>
      </c>
      <c r="C4380" s="2">
        <v>46026.976388888892</v>
      </c>
      <c r="D4380" t="s">
        <v>91</v>
      </c>
      <c r="E4380" t="s">
        <v>83</v>
      </c>
      <c r="F4380" t="s">
        <v>31</v>
      </c>
      <c r="G4380" t="s">
        <v>44</v>
      </c>
      <c r="H4380" t="s">
        <v>33</v>
      </c>
      <c r="I4380" t="s">
        <v>34</v>
      </c>
      <c r="J4380">
        <v>2.5</v>
      </c>
      <c r="K4380" t="s">
        <v>35</v>
      </c>
      <c r="L4380">
        <v>81</v>
      </c>
      <c r="M4380" s="2">
        <v>46024</v>
      </c>
      <c r="N4380" t="s">
        <v>36</v>
      </c>
      <c r="O4380">
        <v>8</v>
      </c>
      <c r="P4380">
        <v>0.9</v>
      </c>
      <c r="Q4380">
        <v>5282.85</v>
      </c>
      <c r="R4380" t="s">
        <v>37</v>
      </c>
      <c r="S4380">
        <v>3186.63</v>
      </c>
      <c r="T4380">
        <v>3.9</v>
      </c>
      <c r="U4380">
        <v>2026</v>
      </c>
      <c r="V4380" t="s">
        <v>69</v>
      </c>
      <c r="W4380" s="2">
        <v>46023</v>
      </c>
      <c r="X4380" t="s">
        <v>81</v>
      </c>
      <c r="Y4380" t="s">
        <v>48</v>
      </c>
      <c r="Z4380">
        <v>5282.85</v>
      </c>
      <c r="AA4380">
        <v>3186.63</v>
      </c>
      <c r="AB4380">
        <v>0.60299999999999998</v>
      </c>
    </row>
    <row r="4381" spans="1:28" x14ac:dyDescent="0.25">
      <c r="A4381" t="s">
        <v>4465</v>
      </c>
      <c r="B4381" s="2">
        <v>45928.624305555553</v>
      </c>
      <c r="C4381" s="2">
        <v>45932.724305555559</v>
      </c>
      <c r="D4381" t="s">
        <v>91</v>
      </c>
      <c r="E4381" t="s">
        <v>30</v>
      </c>
      <c r="F4381" t="s">
        <v>51</v>
      </c>
      <c r="G4381" t="s">
        <v>66</v>
      </c>
      <c r="H4381" t="s">
        <v>52</v>
      </c>
      <c r="I4381" t="s">
        <v>57</v>
      </c>
      <c r="J4381">
        <v>4.0999999999999996</v>
      </c>
      <c r="K4381" t="s">
        <v>35</v>
      </c>
      <c r="L4381">
        <v>36</v>
      </c>
      <c r="M4381" s="2">
        <v>45928</v>
      </c>
      <c r="N4381" t="s">
        <v>36</v>
      </c>
      <c r="O4381">
        <v>8</v>
      </c>
      <c r="P4381">
        <v>1.1000000000000001</v>
      </c>
      <c r="Q4381">
        <v>7064.78</v>
      </c>
      <c r="R4381" t="s">
        <v>77</v>
      </c>
      <c r="S4381">
        <v>3673.11</v>
      </c>
      <c r="T4381">
        <v>4.2</v>
      </c>
      <c r="U4381">
        <v>2025</v>
      </c>
      <c r="V4381" t="s">
        <v>53</v>
      </c>
      <c r="W4381" s="2">
        <v>45901</v>
      </c>
      <c r="X4381" t="s">
        <v>39</v>
      </c>
      <c r="Y4381" t="s">
        <v>40</v>
      </c>
      <c r="Z4381">
        <v>7064.78</v>
      </c>
      <c r="AA4381">
        <v>3673.11</v>
      </c>
      <c r="AB4381">
        <v>0.52</v>
      </c>
    </row>
    <row r="4382" spans="1:28" x14ac:dyDescent="0.25">
      <c r="A4382" t="s">
        <v>4466</v>
      </c>
      <c r="B4382" s="2">
        <v>46301.42083333333</v>
      </c>
      <c r="C4382" s="2">
        <v>46304.520833333343</v>
      </c>
      <c r="D4382" t="s">
        <v>50</v>
      </c>
      <c r="E4382" t="s">
        <v>30</v>
      </c>
      <c r="F4382" t="s">
        <v>31</v>
      </c>
      <c r="G4382" t="s">
        <v>32</v>
      </c>
      <c r="H4382" t="s">
        <v>33</v>
      </c>
      <c r="I4382" t="s">
        <v>57</v>
      </c>
      <c r="J4382">
        <v>3.1</v>
      </c>
      <c r="K4382" t="s">
        <v>58</v>
      </c>
      <c r="L4382">
        <v>5</v>
      </c>
      <c r="M4382" s="2">
        <v>46301</v>
      </c>
      <c r="N4382" t="s">
        <v>36</v>
      </c>
      <c r="O4382">
        <v>10.199999999999999</v>
      </c>
      <c r="P4382">
        <v>1.6</v>
      </c>
      <c r="Q4382">
        <v>5567.71</v>
      </c>
      <c r="R4382" t="s">
        <v>37</v>
      </c>
      <c r="S4382">
        <v>2930</v>
      </c>
      <c r="T4382">
        <v>3.7</v>
      </c>
      <c r="U4382">
        <v>2026</v>
      </c>
      <c r="V4382" t="s">
        <v>97</v>
      </c>
      <c r="W4382" s="2">
        <v>46296</v>
      </c>
      <c r="X4382" t="s">
        <v>70</v>
      </c>
      <c r="Y4382" t="s">
        <v>48</v>
      </c>
      <c r="Z4382">
        <v>5567.71</v>
      </c>
      <c r="AA4382">
        <v>2930</v>
      </c>
      <c r="AB4382">
        <v>0.52600000000000002</v>
      </c>
    </row>
    <row r="4383" spans="1:28" x14ac:dyDescent="0.25">
      <c r="A4383" t="s">
        <v>4467</v>
      </c>
      <c r="B4383" s="2">
        <v>46262.154166666667</v>
      </c>
      <c r="C4383" s="2">
        <v>46271.354166666657</v>
      </c>
      <c r="D4383" t="s">
        <v>29</v>
      </c>
      <c r="E4383" t="s">
        <v>30</v>
      </c>
      <c r="F4383" t="s">
        <v>51</v>
      </c>
      <c r="G4383" t="s">
        <v>32</v>
      </c>
      <c r="H4383" t="s">
        <v>67</v>
      </c>
      <c r="I4383" t="s">
        <v>34</v>
      </c>
      <c r="J4383">
        <v>9.1999999999999993</v>
      </c>
      <c r="K4383" t="s">
        <v>35</v>
      </c>
      <c r="L4383">
        <v>21</v>
      </c>
      <c r="M4383" s="2">
        <v>46262</v>
      </c>
      <c r="N4383" t="s">
        <v>36</v>
      </c>
      <c r="O4383">
        <v>7.9</v>
      </c>
      <c r="P4383">
        <v>3.9</v>
      </c>
      <c r="Q4383">
        <v>10669.88</v>
      </c>
      <c r="R4383" t="s">
        <v>37</v>
      </c>
      <c r="S4383">
        <v>7387.47</v>
      </c>
      <c r="T4383">
        <v>3.6</v>
      </c>
      <c r="U4383">
        <v>2026</v>
      </c>
      <c r="V4383" t="s">
        <v>87</v>
      </c>
      <c r="W4383" s="2">
        <v>46235</v>
      </c>
      <c r="X4383" t="s">
        <v>81</v>
      </c>
      <c r="Y4383" t="s">
        <v>48</v>
      </c>
      <c r="Z4383">
        <v>10669.88</v>
      </c>
      <c r="AA4383">
        <v>7387.47</v>
      </c>
      <c r="AB4383">
        <v>0.69199999999999995</v>
      </c>
    </row>
    <row r="4384" spans="1:28" x14ac:dyDescent="0.25">
      <c r="A4384" t="s">
        <v>4468</v>
      </c>
      <c r="B4384" s="2">
        <v>46036.716666666667</v>
      </c>
      <c r="C4384" s="2">
        <v>46044.616666666669</v>
      </c>
      <c r="D4384" t="s">
        <v>29</v>
      </c>
      <c r="E4384" t="s">
        <v>83</v>
      </c>
      <c r="F4384" t="s">
        <v>51</v>
      </c>
      <c r="G4384" t="s">
        <v>32</v>
      </c>
      <c r="H4384" t="s">
        <v>67</v>
      </c>
      <c r="I4384" t="s">
        <v>57</v>
      </c>
      <c r="J4384">
        <v>7.9</v>
      </c>
      <c r="K4384" t="s">
        <v>35</v>
      </c>
      <c r="L4384">
        <v>41</v>
      </c>
      <c r="M4384" s="2">
        <v>46036</v>
      </c>
      <c r="N4384" t="s">
        <v>36</v>
      </c>
      <c r="O4384">
        <v>8.1</v>
      </c>
      <c r="P4384">
        <v>2.2000000000000002</v>
      </c>
      <c r="Q4384">
        <v>9464.82</v>
      </c>
      <c r="R4384" t="s">
        <v>37</v>
      </c>
      <c r="S4384">
        <v>6487.66</v>
      </c>
      <c r="T4384">
        <v>4.9000000000000004</v>
      </c>
      <c r="U4384">
        <v>2026</v>
      </c>
      <c r="V4384" t="s">
        <v>69</v>
      </c>
      <c r="W4384" s="2">
        <v>46023</v>
      </c>
      <c r="X4384" t="s">
        <v>64</v>
      </c>
      <c r="Y4384" t="s">
        <v>48</v>
      </c>
      <c r="Z4384">
        <v>9464.82</v>
      </c>
      <c r="AA4384">
        <v>6487.66</v>
      </c>
      <c r="AB4384">
        <v>0.68500000000000005</v>
      </c>
    </row>
    <row r="4385" spans="1:28" x14ac:dyDescent="0.25">
      <c r="A4385" t="s">
        <v>4469</v>
      </c>
      <c r="B4385" s="2">
        <v>45730.74722222222</v>
      </c>
      <c r="C4385" s="2">
        <v>45734.647222222222</v>
      </c>
      <c r="D4385" t="s">
        <v>62</v>
      </c>
      <c r="E4385" t="s">
        <v>83</v>
      </c>
      <c r="F4385" t="s">
        <v>31</v>
      </c>
      <c r="G4385" t="s">
        <v>32</v>
      </c>
      <c r="H4385" t="s">
        <v>45</v>
      </c>
      <c r="I4385" t="s">
        <v>57</v>
      </c>
      <c r="J4385">
        <v>3.9</v>
      </c>
      <c r="K4385" t="s">
        <v>35</v>
      </c>
      <c r="L4385">
        <v>78</v>
      </c>
      <c r="M4385" s="2">
        <v>45730</v>
      </c>
      <c r="N4385" t="s">
        <v>68</v>
      </c>
      <c r="O4385">
        <v>8.3000000000000007</v>
      </c>
      <c r="P4385">
        <v>0.5</v>
      </c>
      <c r="Q4385">
        <v>6764.87</v>
      </c>
      <c r="R4385" t="s">
        <v>37</v>
      </c>
      <c r="S4385">
        <v>4710.2700000000004</v>
      </c>
      <c r="T4385">
        <v>4.3</v>
      </c>
      <c r="U4385">
        <v>2025</v>
      </c>
      <c r="V4385" t="s">
        <v>46</v>
      </c>
      <c r="W4385" s="2">
        <v>45717</v>
      </c>
      <c r="X4385" t="s">
        <v>81</v>
      </c>
      <c r="Y4385" t="s">
        <v>48</v>
      </c>
      <c r="Z4385">
        <v>6764.87</v>
      </c>
      <c r="AA4385">
        <v>4710.2700000000004</v>
      </c>
      <c r="AB4385">
        <v>0.69599999999999995</v>
      </c>
    </row>
    <row r="4386" spans="1:28" x14ac:dyDescent="0.25">
      <c r="A4386" t="s">
        <v>4470</v>
      </c>
      <c r="B4386" s="2">
        <v>45905.763888888891</v>
      </c>
      <c r="C4386" s="2">
        <v>45908.863888888889</v>
      </c>
      <c r="D4386" t="s">
        <v>50</v>
      </c>
      <c r="E4386" t="s">
        <v>83</v>
      </c>
      <c r="F4386" t="s">
        <v>31</v>
      </c>
      <c r="G4386" t="s">
        <v>66</v>
      </c>
      <c r="H4386" t="s">
        <v>56</v>
      </c>
      <c r="I4386" t="s">
        <v>34</v>
      </c>
      <c r="J4386">
        <v>3.1</v>
      </c>
      <c r="K4386" t="s">
        <v>58</v>
      </c>
      <c r="L4386">
        <v>41</v>
      </c>
      <c r="M4386" s="2">
        <v>45905</v>
      </c>
      <c r="N4386" t="s">
        <v>68</v>
      </c>
      <c r="O4386">
        <v>10</v>
      </c>
      <c r="P4386">
        <v>0</v>
      </c>
      <c r="Q4386">
        <v>6596.76</v>
      </c>
      <c r="R4386" t="s">
        <v>77</v>
      </c>
      <c r="S4386">
        <v>4594.3</v>
      </c>
      <c r="T4386">
        <v>4.3</v>
      </c>
      <c r="U4386">
        <v>2025</v>
      </c>
      <c r="V4386" t="s">
        <v>53</v>
      </c>
      <c r="W4386" s="2">
        <v>45901</v>
      </c>
      <c r="X4386" t="s">
        <v>81</v>
      </c>
      <c r="Y4386" t="s">
        <v>48</v>
      </c>
      <c r="Z4386">
        <v>6596.76</v>
      </c>
      <c r="AA4386">
        <v>4594.3</v>
      </c>
      <c r="AB4386">
        <v>0.69599999999999995</v>
      </c>
    </row>
    <row r="4387" spans="1:28" x14ac:dyDescent="0.25">
      <c r="A4387" t="s">
        <v>4471</v>
      </c>
      <c r="B4387" s="2">
        <v>45700.348611111112</v>
      </c>
      <c r="C4387" s="2">
        <v>45703.148611111108</v>
      </c>
      <c r="D4387" t="s">
        <v>85</v>
      </c>
      <c r="E4387" t="s">
        <v>83</v>
      </c>
      <c r="F4387" t="s">
        <v>51</v>
      </c>
      <c r="G4387" t="s">
        <v>32</v>
      </c>
      <c r="H4387" t="s">
        <v>45</v>
      </c>
      <c r="I4387" t="s">
        <v>34</v>
      </c>
      <c r="J4387">
        <v>2.8</v>
      </c>
      <c r="K4387" t="s">
        <v>35</v>
      </c>
      <c r="L4387">
        <v>65</v>
      </c>
      <c r="M4387" s="2">
        <v>45700</v>
      </c>
      <c r="N4387" t="s">
        <v>76</v>
      </c>
      <c r="O4387">
        <v>9.6</v>
      </c>
      <c r="P4387">
        <v>0.6</v>
      </c>
      <c r="Q4387">
        <v>4450.82</v>
      </c>
      <c r="R4387" t="s">
        <v>37</v>
      </c>
      <c r="S4387">
        <v>3419.77</v>
      </c>
      <c r="T4387">
        <v>3.3</v>
      </c>
      <c r="U4387">
        <v>2025</v>
      </c>
      <c r="V4387" t="s">
        <v>104</v>
      </c>
      <c r="W4387" s="2">
        <v>45689</v>
      </c>
      <c r="X4387" t="s">
        <v>64</v>
      </c>
      <c r="Y4387" t="s">
        <v>48</v>
      </c>
      <c r="Z4387">
        <v>4450.82</v>
      </c>
      <c r="AA4387">
        <v>3419.77</v>
      </c>
      <c r="AB4387">
        <v>0.76800000000000002</v>
      </c>
    </row>
    <row r="4388" spans="1:28" x14ac:dyDescent="0.25">
      <c r="A4388" t="s">
        <v>4472</v>
      </c>
      <c r="B4388" s="2">
        <v>46034.929861111108</v>
      </c>
      <c r="C4388" s="2">
        <v>46038.229861111111</v>
      </c>
      <c r="D4388" t="s">
        <v>91</v>
      </c>
      <c r="E4388" t="s">
        <v>83</v>
      </c>
      <c r="F4388" t="s">
        <v>31</v>
      </c>
      <c r="G4388" t="s">
        <v>55</v>
      </c>
      <c r="H4388" t="s">
        <v>56</v>
      </c>
      <c r="I4388" t="s">
        <v>57</v>
      </c>
      <c r="J4388">
        <v>3.3</v>
      </c>
      <c r="K4388" t="s">
        <v>35</v>
      </c>
      <c r="L4388">
        <v>54</v>
      </c>
      <c r="M4388" s="2">
        <v>46034</v>
      </c>
      <c r="N4388" t="s">
        <v>36</v>
      </c>
      <c r="O4388">
        <v>12</v>
      </c>
      <c r="P4388">
        <v>0.8</v>
      </c>
      <c r="Q4388">
        <v>4839.41</v>
      </c>
      <c r="R4388" t="s">
        <v>59</v>
      </c>
      <c r="S4388">
        <v>3732.07</v>
      </c>
      <c r="T4388">
        <v>4.2</v>
      </c>
      <c r="U4388">
        <v>2026</v>
      </c>
      <c r="V4388" t="s">
        <v>69</v>
      </c>
      <c r="W4388" s="2">
        <v>46023</v>
      </c>
      <c r="X4388" t="s">
        <v>78</v>
      </c>
      <c r="Y4388" t="s">
        <v>48</v>
      </c>
      <c r="Z4388">
        <v>4839.41</v>
      </c>
      <c r="AA4388">
        <v>3732.07</v>
      </c>
      <c r="AB4388">
        <v>0.77100000000000002</v>
      </c>
    </row>
    <row r="4389" spans="1:28" x14ac:dyDescent="0.25">
      <c r="A4389" t="s">
        <v>4473</v>
      </c>
      <c r="B4389" s="2">
        <v>45698.570138888892</v>
      </c>
      <c r="C4389" s="2">
        <v>45699.970138888893</v>
      </c>
      <c r="D4389" t="s">
        <v>42</v>
      </c>
      <c r="E4389" t="s">
        <v>30</v>
      </c>
      <c r="F4389" t="s">
        <v>51</v>
      </c>
      <c r="G4389" t="s">
        <v>32</v>
      </c>
      <c r="H4389" t="s">
        <v>86</v>
      </c>
      <c r="I4389" t="s">
        <v>34</v>
      </c>
      <c r="J4389">
        <v>1.4</v>
      </c>
      <c r="K4389" t="s">
        <v>35</v>
      </c>
      <c r="L4389">
        <v>106</v>
      </c>
      <c r="M4389" s="2">
        <v>45698</v>
      </c>
      <c r="N4389" t="s">
        <v>36</v>
      </c>
      <c r="O4389">
        <v>8</v>
      </c>
      <c r="P4389">
        <v>1.4</v>
      </c>
      <c r="Q4389">
        <v>4684.0200000000004</v>
      </c>
      <c r="R4389" t="s">
        <v>37</v>
      </c>
      <c r="S4389">
        <v>2858.09</v>
      </c>
      <c r="T4389">
        <v>3.8</v>
      </c>
      <c r="U4389">
        <v>2025</v>
      </c>
      <c r="V4389" t="s">
        <v>104</v>
      </c>
      <c r="W4389" s="2">
        <v>45689</v>
      </c>
      <c r="X4389" t="s">
        <v>78</v>
      </c>
      <c r="Y4389" t="s">
        <v>48</v>
      </c>
      <c r="Z4389">
        <v>4684.0200000000004</v>
      </c>
      <c r="AA4389">
        <v>2858.09</v>
      </c>
      <c r="AB4389">
        <v>0.61</v>
      </c>
    </row>
    <row r="4390" spans="1:28" x14ac:dyDescent="0.25">
      <c r="A4390" t="s">
        <v>4474</v>
      </c>
      <c r="B4390" s="2">
        <v>45827.432638888888</v>
      </c>
      <c r="C4390" s="2">
        <v>45834.332638888889</v>
      </c>
      <c r="D4390" t="s">
        <v>29</v>
      </c>
      <c r="E4390" t="s">
        <v>73</v>
      </c>
      <c r="F4390" t="s">
        <v>31</v>
      </c>
      <c r="G4390" t="s">
        <v>32</v>
      </c>
      <c r="H4390" t="s">
        <v>33</v>
      </c>
      <c r="I4390" t="s">
        <v>34</v>
      </c>
      <c r="J4390">
        <v>6.9</v>
      </c>
      <c r="K4390" t="s">
        <v>35</v>
      </c>
      <c r="L4390">
        <v>42</v>
      </c>
      <c r="M4390" s="2">
        <v>45827</v>
      </c>
      <c r="N4390" t="s">
        <v>36</v>
      </c>
      <c r="O4390">
        <v>8</v>
      </c>
      <c r="P4390">
        <v>2.6</v>
      </c>
      <c r="Q4390">
        <v>6782.48</v>
      </c>
      <c r="R4390" t="s">
        <v>37</v>
      </c>
      <c r="S4390">
        <v>4836.8500000000004</v>
      </c>
      <c r="T4390">
        <v>3.9</v>
      </c>
      <c r="U4390">
        <v>2025</v>
      </c>
      <c r="V4390" t="s">
        <v>110</v>
      </c>
      <c r="W4390" s="2">
        <v>45809</v>
      </c>
      <c r="X4390" t="s">
        <v>47</v>
      </c>
      <c r="Y4390" t="s">
        <v>48</v>
      </c>
      <c r="Z4390">
        <v>6782.48</v>
      </c>
      <c r="AA4390">
        <v>4836.8500000000004</v>
      </c>
      <c r="AB4390">
        <v>0.71299999999999997</v>
      </c>
    </row>
    <row r="4391" spans="1:28" x14ac:dyDescent="0.25">
      <c r="A4391" t="s">
        <v>4475</v>
      </c>
      <c r="B4391" s="2">
        <v>45869.113888888889</v>
      </c>
      <c r="C4391" s="2">
        <v>45870.213888888888</v>
      </c>
      <c r="D4391" t="s">
        <v>42</v>
      </c>
      <c r="E4391" t="s">
        <v>30</v>
      </c>
      <c r="F4391" t="s">
        <v>51</v>
      </c>
      <c r="G4391" t="s">
        <v>32</v>
      </c>
      <c r="H4391" t="s">
        <v>86</v>
      </c>
      <c r="I4391" t="s">
        <v>34</v>
      </c>
      <c r="J4391">
        <v>1.1000000000000001</v>
      </c>
      <c r="K4391" t="s">
        <v>58</v>
      </c>
      <c r="L4391">
        <v>66</v>
      </c>
      <c r="M4391" s="2">
        <v>45869</v>
      </c>
      <c r="N4391" t="s">
        <v>36</v>
      </c>
      <c r="O4391">
        <v>7.7</v>
      </c>
      <c r="P4391">
        <v>2.2999999999999998</v>
      </c>
      <c r="Q4391">
        <v>3441.95</v>
      </c>
      <c r="R4391" t="s">
        <v>37</v>
      </c>
      <c r="S4391">
        <v>2413.65</v>
      </c>
      <c r="T4391">
        <v>3.4</v>
      </c>
      <c r="U4391">
        <v>2025</v>
      </c>
      <c r="V4391" t="s">
        <v>107</v>
      </c>
      <c r="W4391" s="2">
        <v>45839</v>
      </c>
      <c r="X4391" t="s">
        <v>47</v>
      </c>
      <c r="Y4391" t="s">
        <v>48</v>
      </c>
      <c r="Z4391">
        <v>3441.95</v>
      </c>
      <c r="AA4391">
        <v>2413.65</v>
      </c>
      <c r="AB4391">
        <v>0.70099999999999996</v>
      </c>
    </row>
    <row r="4392" spans="1:28" x14ac:dyDescent="0.25">
      <c r="A4392" t="s">
        <v>4476</v>
      </c>
      <c r="B4392" s="2">
        <v>46150.904166666667</v>
      </c>
      <c r="C4392" s="2">
        <v>46151.70416666667</v>
      </c>
      <c r="D4392" t="s">
        <v>42</v>
      </c>
      <c r="E4392" t="s">
        <v>43</v>
      </c>
      <c r="F4392" t="s">
        <v>31</v>
      </c>
      <c r="G4392" t="s">
        <v>32</v>
      </c>
      <c r="H4392" t="s">
        <v>67</v>
      </c>
      <c r="I4392" t="s">
        <v>57</v>
      </c>
      <c r="J4392">
        <v>0.8</v>
      </c>
      <c r="K4392" t="s">
        <v>35</v>
      </c>
      <c r="L4392">
        <v>112</v>
      </c>
      <c r="M4392" s="2">
        <v>46150</v>
      </c>
      <c r="N4392" t="s">
        <v>36</v>
      </c>
      <c r="O4392">
        <v>12.1</v>
      </c>
      <c r="P4392">
        <v>3.8</v>
      </c>
      <c r="Q4392">
        <v>3786.97</v>
      </c>
      <c r="R4392" t="s">
        <v>59</v>
      </c>
      <c r="S4392">
        <v>2014.58</v>
      </c>
      <c r="T4392">
        <v>3.2</v>
      </c>
      <c r="U4392">
        <v>2026</v>
      </c>
      <c r="V4392" t="s">
        <v>80</v>
      </c>
      <c r="W4392" s="2">
        <v>46143</v>
      </c>
      <c r="X4392" t="s">
        <v>81</v>
      </c>
      <c r="Y4392" t="s">
        <v>48</v>
      </c>
      <c r="Z4392">
        <v>3786.97</v>
      </c>
      <c r="AA4392">
        <v>2014.58</v>
      </c>
      <c r="AB4392">
        <v>0.53200000000000003</v>
      </c>
    </row>
    <row r="4393" spans="1:28" x14ac:dyDescent="0.25">
      <c r="A4393" t="s">
        <v>4477</v>
      </c>
      <c r="B4393" s="2">
        <v>46337.729166666657</v>
      </c>
      <c r="C4393" s="2">
        <v>46341.529166666667</v>
      </c>
      <c r="D4393" t="s">
        <v>62</v>
      </c>
      <c r="E4393" t="s">
        <v>73</v>
      </c>
      <c r="F4393" t="s">
        <v>51</v>
      </c>
      <c r="G4393" t="s">
        <v>55</v>
      </c>
      <c r="H4393" t="s">
        <v>86</v>
      </c>
      <c r="I4393" t="s">
        <v>57</v>
      </c>
      <c r="J4393">
        <v>3.8</v>
      </c>
      <c r="K4393" t="s">
        <v>35</v>
      </c>
      <c r="L4393">
        <v>62</v>
      </c>
      <c r="M4393" s="2">
        <v>46337</v>
      </c>
      <c r="N4393" t="s">
        <v>36</v>
      </c>
      <c r="O4393">
        <v>7.9</v>
      </c>
      <c r="P4393">
        <v>1.8</v>
      </c>
      <c r="Q4393">
        <v>5313.56</v>
      </c>
      <c r="R4393" t="s">
        <v>37</v>
      </c>
      <c r="S4393">
        <v>3796.31</v>
      </c>
      <c r="T4393">
        <v>4.4000000000000004</v>
      </c>
      <c r="U4393">
        <v>2026</v>
      </c>
      <c r="V4393" t="s">
        <v>89</v>
      </c>
      <c r="W4393" s="2">
        <v>46327</v>
      </c>
      <c r="X4393" t="s">
        <v>64</v>
      </c>
      <c r="Y4393" t="s">
        <v>48</v>
      </c>
      <c r="Z4393">
        <v>5313.56</v>
      </c>
      <c r="AA4393">
        <v>3796.31</v>
      </c>
      <c r="AB4393">
        <v>0.71399999999999997</v>
      </c>
    </row>
    <row r="4394" spans="1:28" x14ac:dyDescent="0.25">
      <c r="A4394" t="s">
        <v>4478</v>
      </c>
      <c r="B4394" s="2">
        <v>45696.759027777778</v>
      </c>
      <c r="C4394" s="2">
        <v>45700.65902777778</v>
      </c>
      <c r="D4394" t="s">
        <v>62</v>
      </c>
      <c r="E4394" t="s">
        <v>73</v>
      </c>
      <c r="F4394" t="s">
        <v>51</v>
      </c>
      <c r="G4394" t="s">
        <v>66</v>
      </c>
      <c r="H4394" t="s">
        <v>45</v>
      </c>
      <c r="I4394" t="s">
        <v>75</v>
      </c>
      <c r="J4394">
        <v>3.9</v>
      </c>
      <c r="K4394" t="s">
        <v>35</v>
      </c>
      <c r="L4394">
        <v>25</v>
      </c>
      <c r="M4394" s="2">
        <v>45696</v>
      </c>
      <c r="N4394" t="s">
        <v>68</v>
      </c>
      <c r="O4394">
        <v>8</v>
      </c>
      <c r="P4394">
        <v>2.2000000000000002</v>
      </c>
      <c r="Q4394">
        <v>3939.19</v>
      </c>
      <c r="R4394" t="s">
        <v>37</v>
      </c>
      <c r="S4394">
        <v>2887.57</v>
      </c>
      <c r="T4394">
        <v>4.5</v>
      </c>
      <c r="U4394">
        <v>2025</v>
      </c>
      <c r="V4394" t="s">
        <v>104</v>
      </c>
      <c r="W4394" s="2">
        <v>45689</v>
      </c>
      <c r="X4394" t="s">
        <v>92</v>
      </c>
      <c r="Y4394" t="s">
        <v>40</v>
      </c>
      <c r="Z4394">
        <v>3939.19</v>
      </c>
      <c r="AA4394">
        <v>2887.57</v>
      </c>
      <c r="AB4394">
        <v>0.73299999999999998</v>
      </c>
    </row>
    <row r="4395" spans="1:28" x14ac:dyDescent="0.25">
      <c r="A4395" t="s">
        <v>4479</v>
      </c>
      <c r="B4395" s="2">
        <v>46026.861805555563</v>
      </c>
      <c r="C4395" s="2">
        <v>46027.361805555563</v>
      </c>
      <c r="D4395" t="s">
        <v>42</v>
      </c>
      <c r="E4395" t="s">
        <v>83</v>
      </c>
      <c r="F4395" t="s">
        <v>51</v>
      </c>
      <c r="G4395" t="s">
        <v>55</v>
      </c>
      <c r="H4395" t="s">
        <v>56</v>
      </c>
      <c r="I4395" t="s">
        <v>57</v>
      </c>
      <c r="J4395">
        <v>0.5</v>
      </c>
      <c r="K4395" t="s">
        <v>35</v>
      </c>
      <c r="L4395">
        <v>50</v>
      </c>
      <c r="M4395" s="2">
        <v>46026</v>
      </c>
      <c r="N4395" t="s">
        <v>36</v>
      </c>
      <c r="O4395">
        <v>8.1999999999999993</v>
      </c>
      <c r="P4395">
        <v>2.2999999999999998</v>
      </c>
      <c r="Q4395">
        <v>4171.8599999999997</v>
      </c>
      <c r="R4395" t="s">
        <v>77</v>
      </c>
      <c r="S4395">
        <v>2049.69</v>
      </c>
      <c r="T4395">
        <v>4.5</v>
      </c>
      <c r="U4395">
        <v>2026</v>
      </c>
      <c r="V4395" t="s">
        <v>69</v>
      </c>
      <c r="W4395" s="2">
        <v>46023</v>
      </c>
      <c r="X4395" t="s">
        <v>39</v>
      </c>
      <c r="Y4395" t="s">
        <v>40</v>
      </c>
      <c r="Z4395">
        <v>4171.8599999999997</v>
      </c>
      <c r="AA4395">
        <v>2049.69</v>
      </c>
      <c r="AB4395">
        <v>0.49099999999999999</v>
      </c>
    </row>
    <row r="4396" spans="1:28" x14ac:dyDescent="0.25">
      <c r="A4396" t="s">
        <v>4480</v>
      </c>
      <c r="B4396" s="2">
        <v>45808.963888888888</v>
      </c>
      <c r="C4396" s="2">
        <v>45809.563888888893</v>
      </c>
      <c r="D4396" t="s">
        <v>42</v>
      </c>
      <c r="E4396" t="s">
        <v>73</v>
      </c>
      <c r="F4396" t="s">
        <v>31</v>
      </c>
      <c r="G4396" t="s">
        <v>55</v>
      </c>
      <c r="H4396" t="s">
        <v>67</v>
      </c>
      <c r="I4396" t="s">
        <v>75</v>
      </c>
      <c r="J4396">
        <v>0.6</v>
      </c>
      <c r="K4396" t="s">
        <v>35</v>
      </c>
      <c r="L4396">
        <v>85</v>
      </c>
      <c r="M4396" s="2">
        <v>45808</v>
      </c>
      <c r="N4396" t="s">
        <v>36</v>
      </c>
      <c r="O4396">
        <v>7.8</v>
      </c>
      <c r="P4396">
        <v>1.7</v>
      </c>
      <c r="Q4396">
        <v>2680.34</v>
      </c>
      <c r="R4396" t="s">
        <v>37</v>
      </c>
      <c r="S4396">
        <v>1708.12</v>
      </c>
      <c r="T4396">
        <v>4.0999999999999996</v>
      </c>
      <c r="U4396">
        <v>2025</v>
      </c>
      <c r="V4396" t="s">
        <v>80</v>
      </c>
      <c r="W4396" s="2">
        <v>45778</v>
      </c>
      <c r="X4396" t="s">
        <v>92</v>
      </c>
      <c r="Y4396" t="s">
        <v>40</v>
      </c>
      <c r="Z4396">
        <v>2680.34</v>
      </c>
      <c r="AA4396">
        <v>1708.12</v>
      </c>
      <c r="AB4396">
        <v>0.63700000000000001</v>
      </c>
    </row>
    <row r="4397" spans="1:28" x14ac:dyDescent="0.25">
      <c r="A4397" t="s">
        <v>4481</v>
      </c>
      <c r="B4397" s="2">
        <v>45768.92291666667</v>
      </c>
      <c r="C4397" s="2">
        <v>45770.42291666667</v>
      </c>
      <c r="D4397" t="s">
        <v>50</v>
      </c>
      <c r="E4397" t="s">
        <v>30</v>
      </c>
      <c r="F4397" t="s">
        <v>51</v>
      </c>
      <c r="G4397" t="s">
        <v>32</v>
      </c>
      <c r="H4397" t="s">
        <v>86</v>
      </c>
      <c r="I4397" t="s">
        <v>57</v>
      </c>
      <c r="J4397">
        <v>1.5</v>
      </c>
      <c r="K4397" t="s">
        <v>35</v>
      </c>
      <c r="L4397">
        <v>16</v>
      </c>
      <c r="M4397" s="2">
        <v>45768</v>
      </c>
      <c r="N4397" t="s">
        <v>68</v>
      </c>
      <c r="O4397">
        <v>10</v>
      </c>
      <c r="P4397">
        <v>1.9</v>
      </c>
      <c r="Q4397">
        <v>3071.46</v>
      </c>
      <c r="R4397" t="s">
        <v>37</v>
      </c>
      <c r="S4397">
        <v>1703.81</v>
      </c>
      <c r="T4397">
        <v>3.9</v>
      </c>
      <c r="U4397">
        <v>2025</v>
      </c>
      <c r="V4397" t="s">
        <v>38</v>
      </c>
      <c r="W4397" s="2">
        <v>45748</v>
      </c>
      <c r="X4397" t="s">
        <v>78</v>
      </c>
      <c r="Y4397" t="s">
        <v>48</v>
      </c>
      <c r="Z4397">
        <v>3071.46</v>
      </c>
      <c r="AA4397">
        <v>1703.81</v>
      </c>
      <c r="AB4397">
        <v>0.55500000000000005</v>
      </c>
    </row>
    <row r="4398" spans="1:28" x14ac:dyDescent="0.25">
      <c r="A4398" t="s">
        <v>4482</v>
      </c>
      <c r="B4398" s="2">
        <v>46137.796527777777</v>
      </c>
      <c r="C4398" s="2">
        <v>46142.396527777782</v>
      </c>
      <c r="D4398" t="s">
        <v>113</v>
      </c>
      <c r="E4398" t="s">
        <v>30</v>
      </c>
      <c r="F4398" t="s">
        <v>31</v>
      </c>
      <c r="G4398" t="s">
        <v>44</v>
      </c>
      <c r="H4398" t="s">
        <v>67</v>
      </c>
      <c r="I4398" t="s">
        <v>34</v>
      </c>
      <c r="J4398">
        <v>4.5999999999999996</v>
      </c>
      <c r="K4398" t="s">
        <v>35</v>
      </c>
      <c r="L4398">
        <v>51</v>
      </c>
      <c r="M4398" s="2">
        <v>46137</v>
      </c>
      <c r="N4398" t="s">
        <v>68</v>
      </c>
      <c r="O4398">
        <v>8</v>
      </c>
      <c r="P4398">
        <v>0.3</v>
      </c>
      <c r="Q4398">
        <v>7611.48</v>
      </c>
      <c r="R4398" t="s">
        <v>59</v>
      </c>
      <c r="S4398">
        <v>5784.87</v>
      </c>
      <c r="T4398">
        <v>3.4</v>
      </c>
      <c r="U4398">
        <v>2026</v>
      </c>
      <c r="V4398" t="s">
        <v>38</v>
      </c>
      <c r="W4398" s="2">
        <v>46113</v>
      </c>
      <c r="X4398" t="s">
        <v>92</v>
      </c>
      <c r="Y4398" t="s">
        <v>40</v>
      </c>
      <c r="Z4398">
        <v>7611.48</v>
      </c>
      <c r="AA4398">
        <v>5784.87</v>
      </c>
      <c r="AB4398">
        <v>0.76</v>
      </c>
    </row>
    <row r="4399" spans="1:28" x14ac:dyDescent="0.25">
      <c r="A4399" t="s">
        <v>4483</v>
      </c>
      <c r="B4399" s="2">
        <v>46093.012499999997</v>
      </c>
      <c r="C4399" s="2">
        <v>46098.3125</v>
      </c>
      <c r="D4399" t="s">
        <v>91</v>
      </c>
      <c r="E4399" t="s">
        <v>83</v>
      </c>
      <c r="F4399" t="s">
        <v>31</v>
      </c>
      <c r="G4399" t="s">
        <v>32</v>
      </c>
      <c r="H4399" t="s">
        <v>67</v>
      </c>
      <c r="I4399" t="s">
        <v>57</v>
      </c>
      <c r="J4399">
        <v>5.3</v>
      </c>
      <c r="K4399" t="s">
        <v>35</v>
      </c>
      <c r="L4399">
        <v>41</v>
      </c>
      <c r="M4399" s="2">
        <v>46093</v>
      </c>
      <c r="N4399" t="s">
        <v>36</v>
      </c>
      <c r="O4399">
        <v>8</v>
      </c>
      <c r="P4399">
        <v>2.6</v>
      </c>
      <c r="Q4399">
        <v>4292.96</v>
      </c>
      <c r="R4399" t="s">
        <v>37</v>
      </c>
      <c r="S4399">
        <v>2169</v>
      </c>
      <c r="T4399">
        <v>4</v>
      </c>
      <c r="U4399">
        <v>2026</v>
      </c>
      <c r="V4399" t="s">
        <v>46</v>
      </c>
      <c r="W4399" s="2">
        <v>46082</v>
      </c>
      <c r="X4399" t="s">
        <v>47</v>
      </c>
      <c r="Y4399" t="s">
        <v>48</v>
      </c>
      <c r="Z4399">
        <v>4292.96</v>
      </c>
      <c r="AA4399">
        <v>2169</v>
      </c>
      <c r="AB4399">
        <v>0.505</v>
      </c>
    </row>
    <row r="4400" spans="1:28" x14ac:dyDescent="0.25">
      <c r="A4400" t="s">
        <v>4484</v>
      </c>
      <c r="B4400" s="2">
        <v>45704.888888888891</v>
      </c>
      <c r="C4400" s="2">
        <v>45707.288888888892</v>
      </c>
      <c r="D4400" t="s">
        <v>50</v>
      </c>
      <c r="E4400" t="s">
        <v>83</v>
      </c>
      <c r="F4400" t="s">
        <v>51</v>
      </c>
      <c r="G4400" t="s">
        <v>66</v>
      </c>
      <c r="H4400" t="s">
        <v>56</v>
      </c>
      <c r="I4400" t="s">
        <v>34</v>
      </c>
      <c r="J4400">
        <v>2.4</v>
      </c>
      <c r="K4400" t="s">
        <v>35</v>
      </c>
      <c r="L4400">
        <v>69</v>
      </c>
      <c r="M4400" s="2">
        <v>45704</v>
      </c>
      <c r="N4400" t="s">
        <v>76</v>
      </c>
      <c r="O4400">
        <v>9.9</v>
      </c>
      <c r="P4400">
        <v>0.6</v>
      </c>
      <c r="Q4400">
        <v>6014.11</v>
      </c>
      <c r="R4400" t="s">
        <v>37</v>
      </c>
      <c r="S4400">
        <v>4075.38</v>
      </c>
      <c r="T4400">
        <v>4.4000000000000004</v>
      </c>
      <c r="U4400">
        <v>2025</v>
      </c>
      <c r="V4400" t="s">
        <v>104</v>
      </c>
      <c r="W4400" s="2">
        <v>45689</v>
      </c>
      <c r="X4400" t="s">
        <v>39</v>
      </c>
      <c r="Y4400" t="s">
        <v>40</v>
      </c>
      <c r="Z4400">
        <v>6014.11</v>
      </c>
      <c r="AA4400">
        <v>4075.38</v>
      </c>
      <c r="AB4400">
        <v>0.67800000000000005</v>
      </c>
    </row>
    <row r="4401" spans="1:28" x14ac:dyDescent="0.25">
      <c r="A4401" t="s">
        <v>4485</v>
      </c>
      <c r="B4401" s="2">
        <v>46232.915972222218</v>
      </c>
      <c r="C4401" s="2">
        <v>46237.915972222218</v>
      </c>
      <c r="D4401" t="s">
        <v>85</v>
      </c>
      <c r="E4401" t="s">
        <v>30</v>
      </c>
      <c r="F4401" t="s">
        <v>51</v>
      </c>
      <c r="G4401" t="s">
        <v>55</v>
      </c>
      <c r="H4401" t="s">
        <v>45</v>
      </c>
      <c r="I4401" t="s">
        <v>57</v>
      </c>
      <c r="J4401">
        <v>5</v>
      </c>
      <c r="K4401" t="s">
        <v>35</v>
      </c>
      <c r="L4401">
        <v>73</v>
      </c>
      <c r="M4401" s="2">
        <v>46232</v>
      </c>
      <c r="N4401" t="s">
        <v>36</v>
      </c>
      <c r="O4401">
        <v>7.9</v>
      </c>
      <c r="P4401">
        <v>2.2999999999999998</v>
      </c>
      <c r="Q4401">
        <v>8891.5400000000009</v>
      </c>
      <c r="R4401" t="s">
        <v>77</v>
      </c>
      <c r="S4401">
        <v>5998.8</v>
      </c>
      <c r="T4401">
        <v>4.3</v>
      </c>
      <c r="U4401">
        <v>2026</v>
      </c>
      <c r="V4401" t="s">
        <v>107</v>
      </c>
      <c r="W4401" s="2">
        <v>46204</v>
      </c>
      <c r="X4401" t="s">
        <v>64</v>
      </c>
      <c r="Y4401" t="s">
        <v>48</v>
      </c>
      <c r="Z4401">
        <v>8891.5400000000009</v>
      </c>
      <c r="AA4401">
        <v>5998.8</v>
      </c>
      <c r="AB4401">
        <v>0.67500000000000004</v>
      </c>
    </row>
    <row r="4402" spans="1:28" x14ac:dyDescent="0.25">
      <c r="A4402" t="s">
        <v>4486</v>
      </c>
      <c r="B4402" s="2">
        <v>46023.725694444453</v>
      </c>
      <c r="C4402" s="2">
        <v>46030.625694444447</v>
      </c>
      <c r="D4402" t="s">
        <v>29</v>
      </c>
      <c r="E4402" t="s">
        <v>30</v>
      </c>
      <c r="F4402" t="s">
        <v>31</v>
      </c>
      <c r="G4402" t="s">
        <v>32</v>
      </c>
      <c r="H4402" t="s">
        <v>33</v>
      </c>
      <c r="I4402" t="s">
        <v>57</v>
      </c>
      <c r="J4402">
        <v>6.9</v>
      </c>
      <c r="K4402" t="s">
        <v>58</v>
      </c>
      <c r="L4402">
        <v>6</v>
      </c>
      <c r="M4402" s="2">
        <v>46023</v>
      </c>
      <c r="N4402" t="s">
        <v>36</v>
      </c>
      <c r="O4402">
        <v>8.3000000000000007</v>
      </c>
      <c r="P4402">
        <v>2.8</v>
      </c>
      <c r="Q4402">
        <v>7300.48</v>
      </c>
      <c r="R4402" t="s">
        <v>37</v>
      </c>
      <c r="S4402">
        <v>3768.71</v>
      </c>
      <c r="T4402">
        <v>3.8</v>
      </c>
      <c r="U4402">
        <v>2026</v>
      </c>
      <c r="V4402" t="s">
        <v>69</v>
      </c>
      <c r="W4402" s="2">
        <v>46023</v>
      </c>
      <c r="X4402" t="s">
        <v>47</v>
      </c>
      <c r="Y4402" t="s">
        <v>48</v>
      </c>
      <c r="Z4402">
        <v>7300.48</v>
      </c>
      <c r="AA4402">
        <v>3768.71</v>
      </c>
      <c r="AB4402">
        <v>0.51600000000000001</v>
      </c>
    </row>
    <row r="4403" spans="1:28" x14ac:dyDescent="0.25">
      <c r="A4403" t="s">
        <v>4487</v>
      </c>
      <c r="B4403" s="2">
        <v>45726.686111111107</v>
      </c>
      <c r="C4403" s="2">
        <v>45728.986111111109</v>
      </c>
      <c r="D4403" t="s">
        <v>50</v>
      </c>
      <c r="E4403" t="s">
        <v>83</v>
      </c>
      <c r="F4403" t="s">
        <v>51</v>
      </c>
      <c r="G4403" t="s">
        <v>55</v>
      </c>
      <c r="H4403" t="s">
        <v>45</v>
      </c>
      <c r="I4403" t="s">
        <v>57</v>
      </c>
      <c r="J4403">
        <v>2.2999999999999998</v>
      </c>
      <c r="K4403" t="s">
        <v>35</v>
      </c>
      <c r="L4403">
        <v>64</v>
      </c>
      <c r="M4403" s="2">
        <v>45726</v>
      </c>
      <c r="N4403" t="s">
        <v>36</v>
      </c>
      <c r="O4403">
        <v>7.9</v>
      </c>
      <c r="P4403">
        <v>0.7</v>
      </c>
      <c r="Q4403">
        <v>4098.6400000000003</v>
      </c>
      <c r="R4403" t="s">
        <v>37</v>
      </c>
      <c r="S4403">
        <v>2908.24</v>
      </c>
      <c r="T4403">
        <v>4.2</v>
      </c>
      <c r="U4403">
        <v>2025</v>
      </c>
      <c r="V4403" t="s">
        <v>46</v>
      </c>
      <c r="W4403" s="2">
        <v>45717</v>
      </c>
      <c r="X4403" t="s">
        <v>78</v>
      </c>
      <c r="Y4403" t="s">
        <v>48</v>
      </c>
      <c r="Z4403">
        <v>4098.6400000000003</v>
      </c>
      <c r="AA4403">
        <v>2908.24</v>
      </c>
      <c r="AB4403">
        <v>0.71</v>
      </c>
    </row>
    <row r="4404" spans="1:28" x14ac:dyDescent="0.25">
      <c r="A4404" t="s">
        <v>4488</v>
      </c>
      <c r="B4404" s="2">
        <v>45956.311805555553</v>
      </c>
      <c r="C4404" s="2">
        <v>45956.811805555553</v>
      </c>
      <c r="D4404" t="s">
        <v>42</v>
      </c>
      <c r="E4404" t="s">
        <v>30</v>
      </c>
      <c r="F4404" t="s">
        <v>51</v>
      </c>
      <c r="G4404" t="s">
        <v>66</v>
      </c>
      <c r="H4404" t="s">
        <v>74</v>
      </c>
      <c r="I4404" t="s">
        <v>34</v>
      </c>
      <c r="J4404">
        <v>0.5</v>
      </c>
      <c r="K4404" t="s">
        <v>35</v>
      </c>
      <c r="L4404">
        <v>100</v>
      </c>
      <c r="M4404" s="2">
        <v>45956</v>
      </c>
      <c r="N4404" t="s">
        <v>36</v>
      </c>
      <c r="O4404">
        <v>8.1</v>
      </c>
      <c r="P4404">
        <v>3.6</v>
      </c>
      <c r="Q4404">
        <v>3664.4</v>
      </c>
      <c r="R4404" t="s">
        <v>77</v>
      </c>
      <c r="S4404">
        <v>2056.9499999999998</v>
      </c>
      <c r="T4404">
        <v>3.3</v>
      </c>
      <c r="U4404">
        <v>2025</v>
      </c>
      <c r="V4404" t="s">
        <v>97</v>
      </c>
      <c r="W4404" s="2">
        <v>45931</v>
      </c>
      <c r="X4404" t="s">
        <v>39</v>
      </c>
      <c r="Y4404" t="s">
        <v>40</v>
      </c>
      <c r="Z4404">
        <v>3664.4</v>
      </c>
      <c r="AA4404">
        <v>2056.9499999999998</v>
      </c>
      <c r="AB4404">
        <v>0.56100000000000005</v>
      </c>
    </row>
    <row r="4405" spans="1:28" x14ac:dyDescent="0.25">
      <c r="A4405" t="s">
        <v>4489</v>
      </c>
      <c r="B4405" s="2">
        <v>45953.382638888892</v>
      </c>
      <c r="C4405" s="2">
        <v>45956.782638888893</v>
      </c>
      <c r="D4405" t="s">
        <v>62</v>
      </c>
      <c r="E4405" t="s">
        <v>83</v>
      </c>
      <c r="F4405" t="s">
        <v>31</v>
      </c>
      <c r="G4405" t="s">
        <v>32</v>
      </c>
      <c r="H4405" t="s">
        <v>45</v>
      </c>
      <c r="I4405" t="s">
        <v>57</v>
      </c>
      <c r="J4405">
        <v>3.4</v>
      </c>
      <c r="K4405" t="s">
        <v>35</v>
      </c>
      <c r="L4405">
        <v>39</v>
      </c>
      <c r="M4405" s="2">
        <v>45953</v>
      </c>
      <c r="N4405" t="s">
        <v>36</v>
      </c>
      <c r="O4405">
        <v>8</v>
      </c>
      <c r="P4405">
        <v>3.3</v>
      </c>
      <c r="Q4405">
        <v>5549.55</v>
      </c>
      <c r="R4405" t="s">
        <v>59</v>
      </c>
      <c r="S4405">
        <v>3816.41</v>
      </c>
      <c r="T4405">
        <v>3.9</v>
      </c>
      <c r="U4405">
        <v>2025</v>
      </c>
      <c r="V4405" t="s">
        <v>97</v>
      </c>
      <c r="W4405" s="2">
        <v>45931</v>
      </c>
      <c r="X4405" t="s">
        <v>47</v>
      </c>
      <c r="Y4405" t="s">
        <v>48</v>
      </c>
      <c r="Z4405">
        <v>5549.55</v>
      </c>
      <c r="AA4405">
        <v>3816.41</v>
      </c>
      <c r="AB4405">
        <v>0.68799999999999994</v>
      </c>
    </row>
    <row r="4406" spans="1:28" x14ac:dyDescent="0.25">
      <c r="A4406" t="s">
        <v>4490</v>
      </c>
      <c r="B4406" s="2">
        <v>45860.743750000001</v>
      </c>
      <c r="C4406" s="2">
        <v>45864.34375</v>
      </c>
      <c r="D4406" t="s">
        <v>72</v>
      </c>
      <c r="E4406" t="s">
        <v>83</v>
      </c>
      <c r="F4406" t="s">
        <v>51</v>
      </c>
      <c r="G4406" t="s">
        <v>32</v>
      </c>
      <c r="H4406" t="s">
        <v>86</v>
      </c>
      <c r="I4406" t="s">
        <v>34</v>
      </c>
      <c r="J4406">
        <v>3.6</v>
      </c>
      <c r="K4406" t="s">
        <v>35</v>
      </c>
      <c r="L4406">
        <v>44</v>
      </c>
      <c r="M4406" s="2">
        <v>45860</v>
      </c>
      <c r="N4406" t="s">
        <v>36</v>
      </c>
      <c r="O4406">
        <v>12</v>
      </c>
      <c r="P4406">
        <v>0.9</v>
      </c>
      <c r="Q4406">
        <v>6410.25</v>
      </c>
      <c r="R4406" t="s">
        <v>77</v>
      </c>
      <c r="S4406">
        <v>3557.41</v>
      </c>
      <c r="T4406">
        <v>3.6</v>
      </c>
      <c r="U4406">
        <v>2025</v>
      </c>
      <c r="V4406" t="s">
        <v>107</v>
      </c>
      <c r="W4406" s="2">
        <v>45839</v>
      </c>
      <c r="X4406" t="s">
        <v>70</v>
      </c>
      <c r="Y4406" t="s">
        <v>48</v>
      </c>
      <c r="Z4406">
        <v>6410.25</v>
      </c>
      <c r="AA4406">
        <v>3557.41</v>
      </c>
      <c r="AB4406">
        <v>0.55500000000000005</v>
      </c>
    </row>
    <row r="4407" spans="1:28" x14ac:dyDescent="0.25">
      <c r="A4407" t="s">
        <v>4491</v>
      </c>
      <c r="B4407" s="2">
        <v>45718.481944444437</v>
      </c>
      <c r="C4407" s="2">
        <v>45719.781944444447</v>
      </c>
      <c r="D4407" t="s">
        <v>42</v>
      </c>
      <c r="E4407" t="s">
        <v>73</v>
      </c>
      <c r="F4407" t="s">
        <v>51</v>
      </c>
      <c r="G4407" t="s">
        <v>32</v>
      </c>
      <c r="H4407" t="s">
        <v>74</v>
      </c>
      <c r="I4407" t="s">
        <v>34</v>
      </c>
      <c r="J4407">
        <v>1.3</v>
      </c>
      <c r="K4407" t="s">
        <v>35</v>
      </c>
      <c r="L4407">
        <v>84</v>
      </c>
      <c r="M4407" s="2">
        <v>45718</v>
      </c>
      <c r="N4407" t="s">
        <v>76</v>
      </c>
      <c r="O4407">
        <v>8.1</v>
      </c>
      <c r="P4407">
        <v>1.6</v>
      </c>
      <c r="Q4407">
        <v>4257.03</v>
      </c>
      <c r="R4407" t="s">
        <v>37</v>
      </c>
      <c r="S4407">
        <v>2544.27</v>
      </c>
      <c r="T4407">
        <v>4.0999999999999996</v>
      </c>
      <c r="U4407">
        <v>2025</v>
      </c>
      <c r="V4407" t="s">
        <v>46</v>
      </c>
      <c r="W4407" s="2">
        <v>45717</v>
      </c>
      <c r="X4407" t="s">
        <v>39</v>
      </c>
      <c r="Y4407" t="s">
        <v>40</v>
      </c>
      <c r="Z4407">
        <v>4257.03</v>
      </c>
      <c r="AA4407">
        <v>2544.27</v>
      </c>
      <c r="AB4407">
        <v>0.59799999999999998</v>
      </c>
    </row>
    <row r="4408" spans="1:28" x14ac:dyDescent="0.25">
      <c r="A4408" t="s">
        <v>4492</v>
      </c>
      <c r="B4408" s="2">
        <v>45971.406944444447</v>
      </c>
      <c r="C4408" s="2">
        <v>45974.106944444437</v>
      </c>
      <c r="D4408" t="s">
        <v>50</v>
      </c>
      <c r="E4408" t="s">
        <v>83</v>
      </c>
      <c r="F4408" t="s">
        <v>31</v>
      </c>
      <c r="G4408" t="s">
        <v>55</v>
      </c>
      <c r="H4408" t="s">
        <v>74</v>
      </c>
      <c r="I4408" t="s">
        <v>34</v>
      </c>
      <c r="J4408">
        <v>2.7</v>
      </c>
      <c r="K4408" t="s">
        <v>35</v>
      </c>
      <c r="L4408">
        <v>60</v>
      </c>
      <c r="M4408" s="2">
        <v>45971</v>
      </c>
      <c r="N4408" t="s">
        <v>36</v>
      </c>
      <c r="O4408">
        <v>7.9</v>
      </c>
      <c r="P4408">
        <v>1.7</v>
      </c>
      <c r="Q4408">
        <v>5602.37</v>
      </c>
      <c r="R4408" t="s">
        <v>37</v>
      </c>
      <c r="S4408">
        <v>3243.08</v>
      </c>
      <c r="T4408">
        <v>4.2</v>
      </c>
      <c r="U4408">
        <v>2025</v>
      </c>
      <c r="V4408" t="s">
        <v>89</v>
      </c>
      <c r="W4408" s="2">
        <v>45962</v>
      </c>
      <c r="X4408" t="s">
        <v>78</v>
      </c>
      <c r="Y4408" t="s">
        <v>48</v>
      </c>
      <c r="Z4408">
        <v>5602.37</v>
      </c>
      <c r="AA4408">
        <v>3243.08</v>
      </c>
      <c r="AB4408">
        <v>0.57899999999999996</v>
      </c>
    </row>
    <row r="4409" spans="1:28" x14ac:dyDescent="0.25">
      <c r="A4409" t="s">
        <v>4493</v>
      </c>
      <c r="B4409" s="2">
        <v>45818.5</v>
      </c>
      <c r="C4409" s="2">
        <v>45819.9</v>
      </c>
      <c r="D4409" t="s">
        <v>42</v>
      </c>
      <c r="E4409" t="s">
        <v>43</v>
      </c>
      <c r="F4409" t="s">
        <v>51</v>
      </c>
      <c r="G4409" t="s">
        <v>32</v>
      </c>
      <c r="H4409" t="s">
        <v>74</v>
      </c>
      <c r="I4409" t="s">
        <v>57</v>
      </c>
      <c r="J4409">
        <v>1.4</v>
      </c>
      <c r="K4409" t="s">
        <v>35</v>
      </c>
      <c r="L4409">
        <v>117</v>
      </c>
      <c r="M4409" s="2">
        <v>45818</v>
      </c>
      <c r="N4409" t="s">
        <v>36</v>
      </c>
      <c r="O4409">
        <v>8.3000000000000007</v>
      </c>
      <c r="P4409">
        <v>3.3</v>
      </c>
      <c r="Q4409">
        <v>7186.84</v>
      </c>
      <c r="R4409" t="s">
        <v>37</v>
      </c>
      <c r="S4409">
        <v>4751.7700000000004</v>
      </c>
      <c r="T4409">
        <v>2.9</v>
      </c>
      <c r="U4409">
        <v>2025</v>
      </c>
      <c r="V4409" t="s">
        <v>110</v>
      </c>
      <c r="W4409" s="2">
        <v>45809</v>
      </c>
      <c r="X4409" t="s">
        <v>70</v>
      </c>
      <c r="Y4409" t="s">
        <v>48</v>
      </c>
      <c r="Z4409">
        <v>7186.84</v>
      </c>
      <c r="AA4409">
        <v>4751.7700000000004</v>
      </c>
      <c r="AB4409">
        <v>0.66100000000000003</v>
      </c>
    </row>
    <row r="4410" spans="1:28" x14ac:dyDescent="0.25">
      <c r="A4410" t="s">
        <v>4494</v>
      </c>
      <c r="B4410" s="2">
        <v>45988.837500000001</v>
      </c>
      <c r="C4410" s="2">
        <v>45989.337500000001</v>
      </c>
      <c r="D4410" t="s">
        <v>42</v>
      </c>
      <c r="E4410" t="s">
        <v>73</v>
      </c>
      <c r="F4410" t="s">
        <v>51</v>
      </c>
      <c r="G4410" t="s">
        <v>44</v>
      </c>
      <c r="H4410" t="s">
        <v>74</v>
      </c>
      <c r="I4410" t="s">
        <v>34</v>
      </c>
      <c r="J4410">
        <v>0.5</v>
      </c>
      <c r="K4410" t="s">
        <v>35</v>
      </c>
      <c r="L4410">
        <v>91</v>
      </c>
      <c r="M4410" s="2">
        <v>45988</v>
      </c>
      <c r="N4410" t="s">
        <v>76</v>
      </c>
      <c r="O4410">
        <v>11.8</v>
      </c>
      <c r="P4410">
        <v>3.3</v>
      </c>
      <c r="Q4410">
        <v>1736.24</v>
      </c>
      <c r="R4410" t="s">
        <v>37</v>
      </c>
      <c r="S4410">
        <v>1157.46</v>
      </c>
      <c r="T4410">
        <v>3.5</v>
      </c>
      <c r="U4410">
        <v>2025</v>
      </c>
      <c r="V4410" t="s">
        <v>89</v>
      </c>
      <c r="W4410" s="2">
        <v>45962</v>
      </c>
      <c r="X4410" t="s">
        <v>47</v>
      </c>
      <c r="Y4410" t="s">
        <v>48</v>
      </c>
      <c r="Z4410">
        <v>1736.24</v>
      </c>
      <c r="AA4410">
        <v>1157.46</v>
      </c>
      <c r="AB4410">
        <v>0.66700000000000004</v>
      </c>
    </row>
    <row r="4411" spans="1:28" x14ac:dyDescent="0.25">
      <c r="A4411" t="s">
        <v>4495</v>
      </c>
      <c r="B4411" s="2">
        <v>46185.073611111111</v>
      </c>
      <c r="C4411" s="2">
        <v>46189.673611111109</v>
      </c>
      <c r="D4411" t="s">
        <v>62</v>
      </c>
      <c r="E4411" t="s">
        <v>83</v>
      </c>
      <c r="F4411" t="s">
        <v>51</v>
      </c>
      <c r="G4411" t="s">
        <v>66</v>
      </c>
      <c r="H4411" t="s">
        <v>45</v>
      </c>
      <c r="I4411" t="s">
        <v>34</v>
      </c>
      <c r="J4411">
        <v>4.5999999999999996</v>
      </c>
      <c r="K4411" t="s">
        <v>35</v>
      </c>
      <c r="L4411">
        <v>105</v>
      </c>
      <c r="M4411" s="2">
        <v>46185</v>
      </c>
      <c r="N4411" t="s">
        <v>36</v>
      </c>
      <c r="O4411">
        <v>12</v>
      </c>
      <c r="P4411">
        <v>1.3</v>
      </c>
      <c r="Q4411">
        <v>7948.18</v>
      </c>
      <c r="R4411" t="s">
        <v>59</v>
      </c>
      <c r="S4411">
        <v>5058.49</v>
      </c>
      <c r="T4411">
        <v>3</v>
      </c>
      <c r="U4411">
        <v>2026</v>
      </c>
      <c r="V4411" t="s">
        <v>110</v>
      </c>
      <c r="W4411" s="2">
        <v>46174</v>
      </c>
      <c r="X4411" t="s">
        <v>81</v>
      </c>
      <c r="Y4411" t="s">
        <v>48</v>
      </c>
      <c r="Z4411">
        <v>7948.18</v>
      </c>
      <c r="AA4411">
        <v>5058.49</v>
      </c>
      <c r="AB4411">
        <v>0.63600000000000001</v>
      </c>
    </row>
    <row r="4412" spans="1:28" x14ac:dyDescent="0.25">
      <c r="A4412" t="s">
        <v>4496</v>
      </c>
      <c r="B4412" s="2">
        <v>45995.84097222222</v>
      </c>
      <c r="C4412" s="2">
        <v>45999.040972222218</v>
      </c>
      <c r="D4412" t="s">
        <v>91</v>
      </c>
      <c r="E4412" t="s">
        <v>30</v>
      </c>
      <c r="F4412" t="s">
        <v>31</v>
      </c>
      <c r="G4412" t="s">
        <v>66</v>
      </c>
      <c r="H4412" t="s">
        <v>52</v>
      </c>
      <c r="I4412" t="s">
        <v>57</v>
      </c>
      <c r="J4412">
        <v>3.2</v>
      </c>
      <c r="K4412" t="s">
        <v>35</v>
      </c>
      <c r="L4412">
        <v>55</v>
      </c>
      <c r="M4412" s="2">
        <v>45995</v>
      </c>
      <c r="N4412" t="s">
        <v>36</v>
      </c>
      <c r="O4412">
        <v>9.8000000000000007</v>
      </c>
      <c r="P4412">
        <v>1.7</v>
      </c>
      <c r="Q4412">
        <v>6581.36</v>
      </c>
      <c r="R4412" t="s">
        <v>77</v>
      </c>
      <c r="S4412">
        <v>3453.55</v>
      </c>
      <c r="T4412">
        <v>3.2</v>
      </c>
      <c r="U4412">
        <v>2025</v>
      </c>
      <c r="V4412" t="s">
        <v>63</v>
      </c>
      <c r="W4412" s="2">
        <v>45992</v>
      </c>
      <c r="X4412" t="s">
        <v>47</v>
      </c>
      <c r="Y4412" t="s">
        <v>48</v>
      </c>
      <c r="Z4412">
        <v>6581.36</v>
      </c>
      <c r="AA4412">
        <v>3453.55</v>
      </c>
      <c r="AB4412">
        <v>0.52500000000000002</v>
      </c>
    </row>
    <row r="4413" spans="1:28" x14ac:dyDescent="0.25">
      <c r="A4413" t="s">
        <v>4497</v>
      </c>
      <c r="B4413" s="2">
        <v>46263.538194444453</v>
      </c>
      <c r="C4413" s="2">
        <v>46267.838194444441</v>
      </c>
      <c r="D4413" t="s">
        <v>72</v>
      </c>
      <c r="E4413" t="s">
        <v>30</v>
      </c>
      <c r="F4413" t="s">
        <v>51</v>
      </c>
      <c r="G4413" t="s">
        <v>32</v>
      </c>
      <c r="H4413" t="s">
        <v>74</v>
      </c>
      <c r="I4413" t="s">
        <v>34</v>
      </c>
      <c r="J4413">
        <v>4.3</v>
      </c>
      <c r="K4413" t="s">
        <v>35</v>
      </c>
      <c r="L4413">
        <v>65</v>
      </c>
      <c r="M4413" s="2">
        <v>46263</v>
      </c>
      <c r="N4413" t="s">
        <v>36</v>
      </c>
      <c r="O4413">
        <v>8.1999999999999993</v>
      </c>
      <c r="P4413">
        <v>1.3</v>
      </c>
      <c r="Q4413">
        <v>5256.81</v>
      </c>
      <c r="R4413" t="s">
        <v>37</v>
      </c>
      <c r="S4413">
        <v>3541.04</v>
      </c>
      <c r="T4413">
        <v>3.4</v>
      </c>
      <c r="U4413">
        <v>2026</v>
      </c>
      <c r="V4413" t="s">
        <v>87</v>
      </c>
      <c r="W4413" s="2">
        <v>46235</v>
      </c>
      <c r="X4413" t="s">
        <v>92</v>
      </c>
      <c r="Y4413" t="s">
        <v>40</v>
      </c>
      <c r="Z4413">
        <v>5256.81</v>
      </c>
      <c r="AA4413">
        <v>3541.04</v>
      </c>
      <c r="AB4413">
        <v>0.67400000000000004</v>
      </c>
    </row>
    <row r="4414" spans="1:28" x14ac:dyDescent="0.25">
      <c r="A4414" t="s">
        <v>4498</v>
      </c>
      <c r="B4414" s="2">
        <v>45961.770138888889</v>
      </c>
      <c r="C4414" s="2">
        <v>45966.770138888889</v>
      </c>
      <c r="D4414" t="s">
        <v>85</v>
      </c>
      <c r="E4414" t="s">
        <v>83</v>
      </c>
      <c r="F4414" t="s">
        <v>31</v>
      </c>
      <c r="G4414" t="s">
        <v>55</v>
      </c>
      <c r="H4414" t="s">
        <v>86</v>
      </c>
      <c r="I4414" t="s">
        <v>57</v>
      </c>
      <c r="J4414">
        <v>5</v>
      </c>
      <c r="K4414" t="s">
        <v>35</v>
      </c>
      <c r="L4414">
        <v>60</v>
      </c>
      <c r="M4414" s="2">
        <v>45961</v>
      </c>
      <c r="N4414" t="s">
        <v>36</v>
      </c>
      <c r="O4414">
        <v>7.8</v>
      </c>
      <c r="P4414">
        <v>1.2</v>
      </c>
      <c r="Q4414">
        <v>6091.11</v>
      </c>
      <c r="R4414" t="s">
        <v>37</v>
      </c>
      <c r="S4414">
        <v>3360.59</v>
      </c>
      <c r="T4414">
        <v>4</v>
      </c>
      <c r="U4414">
        <v>2025</v>
      </c>
      <c r="V4414" t="s">
        <v>97</v>
      </c>
      <c r="W4414" s="2">
        <v>45931</v>
      </c>
      <c r="X4414" t="s">
        <v>81</v>
      </c>
      <c r="Y4414" t="s">
        <v>48</v>
      </c>
      <c r="Z4414">
        <v>6091.11</v>
      </c>
      <c r="AA4414">
        <v>3360.59</v>
      </c>
      <c r="AB4414">
        <v>0.55200000000000005</v>
      </c>
    </row>
    <row r="4415" spans="1:28" x14ac:dyDescent="0.25">
      <c r="A4415" t="s">
        <v>4499</v>
      </c>
      <c r="B4415" s="2">
        <v>46160.805555555547</v>
      </c>
      <c r="C4415" s="2">
        <v>46162.905555555553</v>
      </c>
      <c r="D4415" t="s">
        <v>62</v>
      </c>
      <c r="E4415" t="s">
        <v>83</v>
      </c>
      <c r="F4415" t="s">
        <v>31</v>
      </c>
      <c r="G4415" t="s">
        <v>32</v>
      </c>
      <c r="H4415" t="s">
        <v>86</v>
      </c>
      <c r="I4415" t="s">
        <v>34</v>
      </c>
      <c r="J4415">
        <v>2.1</v>
      </c>
      <c r="K4415" t="s">
        <v>35</v>
      </c>
      <c r="L4415">
        <v>53</v>
      </c>
      <c r="M4415" s="2">
        <v>46160</v>
      </c>
      <c r="N4415" t="s">
        <v>36</v>
      </c>
      <c r="O4415">
        <v>8.1999999999999993</v>
      </c>
      <c r="P4415">
        <v>1.1000000000000001</v>
      </c>
      <c r="Q4415">
        <v>4754.8500000000004</v>
      </c>
      <c r="R4415" t="s">
        <v>77</v>
      </c>
      <c r="S4415">
        <v>2892.46</v>
      </c>
      <c r="T4415">
        <v>3.8</v>
      </c>
      <c r="U4415">
        <v>2026</v>
      </c>
      <c r="V4415" t="s">
        <v>80</v>
      </c>
      <c r="W4415" s="2">
        <v>46143</v>
      </c>
      <c r="X4415" t="s">
        <v>78</v>
      </c>
      <c r="Y4415" t="s">
        <v>48</v>
      </c>
      <c r="Z4415">
        <v>4754.8500000000004</v>
      </c>
      <c r="AA4415">
        <v>2892.46</v>
      </c>
      <c r="AB4415">
        <v>0.60799999999999998</v>
      </c>
    </row>
    <row r="4416" spans="1:28" x14ac:dyDescent="0.25">
      <c r="A4416" t="s">
        <v>4500</v>
      </c>
      <c r="B4416" s="2">
        <v>46307.622916666667</v>
      </c>
      <c r="C4416" s="2">
        <v>46310.92291666667</v>
      </c>
      <c r="D4416" t="s">
        <v>50</v>
      </c>
      <c r="E4416" t="s">
        <v>73</v>
      </c>
      <c r="F4416" t="s">
        <v>31</v>
      </c>
      <c r="G4416" t="s">
        <v>55</v>
      </c>
      <c r="H4416" t="s">
        <v>67</v>
      </c>
      <c r="I4416" t="s">
        <v>57</v>
      </c>
      <c r="J4416">
        <v>3.3</v>
      </c>
      <c r="K4416" t="s">
        <v>35</v>
      </c>
      <c r="L4416">
        <v>51</v>
      </c>
      <c r="M4416" s="2">
        <v>46307</v>
      </c>
      <c r="N4416" t="s">
        <v>36</v>
      </c>
      <c r="O4416">
        <v>8.1</v>
      </c>
      <c r="P4416">
        <v>0.4</v>
      </c>
      <c r="Q4416">
        <v>4186.1899999999996</v>
      </c>
      <c r="R4416" t="s">
        <v>77</v>
      </c>
      <c r="S4416">
        <v>3246.32</v>
      </c>
      <c r="T4416">
        <v>4.0999999999999996</v>
      </c>
      <c r="U4416">
        <v>2026</v>
      </c>
      <c r="V4416" t="s">
        <v>97</v>
      </c>
      <c r="W4416" s="2">
        <v>46296</v>
      </c>
      <c r="X4416" t="s">
        <v>78</v>
      </c>
      <c r="Y4416" t="s">
        <v>48</v>
      </c>
      <c r="Z4416">
        <v>4186.1899999999996</v>
      </c>
      <c r="AA4416">
        <v>3246.32</v>
      </c>
      <c r="AB4416">
        <v>0.77500000000000002</v>
      </c>
    </row>
    <row r="4417" spans="1:28" x14ac:dyDescent="0.25">
      <c r="A4417" t="s">
        <v>4501</v>
      </c>
      <c r="B4417" s="2">
        <v>45995.232638888891</v>
      </c>
      <c r="C4417" s="2">
        <v>45999.932638888888</v>
      </c>
      <c r="D4417" t="s">
        <v>62</v>
      </c>
      <c r="E4417" t="s">
        <v>83</v>
      </c>
      <c r="F4417" t="s">
        <v>51</v>
      </c>
      <c r="G4417" t="s">
        <v>44</v>
      </c>
      <c r="H4417" t="s">
        <v>52</v>
      </c>
      <c r="I4417" t="s">
        <v>34</v>
      </c>
      <c r="J4417">
        <v>4.7</v>
      </c>
      <c r="K4417" t="s">
        <v>35</v>
      </c>
      <c r="L4417">
        <v>52</v>
      </c>
      <c r="M4417" s="2">
        <v>45995</v>
      </c>
      <c r="N4417" t="s">
        <v>36</v>
      </c>
      <c r="O4417">
        <v>8</v>
      </c>
      <c r="P4417">
        <v>2.4</v>
      </c>
      <c r="Q4417">
        <v>5954.03</v>
      </c>
      <c r="R4417" t="s">
        <v>77</v>
      </c>
      <c r="S4417">
        <v>4368.13</v>
      </c>
      <c r="T4417">
        <v>3.8</v>
      </c>
      <c r="U4417">
        <v>2025</v>
      </c>
      <c r="V4417" t="s">
        <v>63</v>
      </c>
      <c r="W4417" s="2">
        <v>45992</v>
      </c>
      <c r="X4417" t="s">
        <v>47</v>
      </c>
      <c r="Y4417" t="s">
        <v>48</v>
      </c>
      <c r="Z4417">
        <v>5954.03</v>
      </c>
      <c r="AA4417">
        <v>4368.13</v>
      </c>
      <c r="AB4417">
        <v>0.73399999999999999</v>
      </c>
    </row>
    <row r="4418" spans="1:28" x14ac:dyDescent="0.25">
      <c r="A4418" t="s">
        <v>4502</v>
      </c>
      <c r="B4418" s="2">
        <v>46207.42083333333</v>
      </c>
      <c r="C4418" s="2">
        <v>46209.320833333331</v>
      </c>
      <c r="D4418" t="s">
        <v>42</v>
      </c>
      <c r="E4418" t="s">
        <v>43</v>
      </c>
      <c r="F4418" t="s">
        <v>51</v>
      </c>
      <c r="G4418" t="s">
        <v>55</v>
      </c>
      <c r="H4418" t="s">
        <v>52</v>
      </c>
      <c r="I4418" t="s">
        <v>34</v>
      </c>
      <c r="J4418">
        <v>1.9</v>
      </c>
      <c r="K4418" t="s">
        <v>58</v>
      </c>
      <c r="L4418">
        <v>29</v>
      </c>
      <c r="M4418" s="2">
        <v>46207</v>
      </c>
      <c r="N4418" t="s">
        <v>76</v>
      </c>
      <c r="O4418">
        <v>8.1999999999999993</v>
      </c>
      <c r="P4418">
        <v>2.2999999999999998</v>
      </c>
      <c r="Q4418">
        <v>4204.3</v>
      </c>
      <c r="R4418" t="s">
        <v>37</v>
      </c>
      <c r="S4418">
        <v>2365.1999999999998</v>
      </c>
      <c r="T4418">
        <v>4.5</v>
      </c>
      <c r="U4418">
        <v>2026</v>
      </c>
      <c r="V4418" t="s">
        <v>107</v>
      </c>
      <c r="W4418" s="2">
        <v>46204</v>
      </c>
      <c r="X4418" t="s">
        <v>92</v>
      </c>
      <c r="Y4418" t="s">
        <v>40</v>
      </c>
      <c r="Z4418">
        <v>4204.3</v>
      </c>
      <c r="AA4418">
        <v>2365.1999999999998</v>
      </c>
      <c r="AB4418">
        <v>0.56299999999999994</v>
      </c>
    </row>
    <row r="4419" spans="1:28" x14ac:dyDescent="0.25">
      <c r="A4419" t="s">
        <v>4503</v>
      </c>
      <c r="B4419" s="2">
        <v>46296.581250000003</v>
      </c>
      <c r="C4419" s="2">
        <v>46302.681250000001</v>
      </c>
      <c r="D4419" t="s">
        <v>29</v>
      </c>
      <c r="E4419" t="s">
        <v>73</v>
      </c>
      <c r="F4419" t="s">
        <v>31</v>
      </c>
      <c r="G4419" t="s">
        <v>44</v>
      </c>
      <c r="H4419" t="s">
        <v>86</v>
      </c>
      <c r="I4419" t="s">
        <v>75</v>
      </c>
      <c r="J4419">
        <v>6.1</v>
      </c>
      <c r="K4419" t="s">
        <v>58</v>
      </c>
      <c r="L4419">
        <v>23</v>
      </c>
      <c r="M4419" s="2">
        <v>46296</v>
      </c>
      <c r="N4419" t="s">
        <v>36</v>
      </c>
      <c r="O4419">
        <v>11.9</v>
      </c>
      <c r="P4419">
        <v>3.9</v>
      </c>
      <c r="Q4419">
        <v>6907.68</v>
      </c>
      <c r="R4419" t="s">
        <v>77</v>
      </c>
      <c r="S4419">
        <v>3768.52</v>
      </c>
      <c r="T4419">
        <v>4</v>
      </c>
      <c r="U4419">
        <v>2026</v>
      </c>
      <c r="V4419" t="s">
        <v>97</v>
      </c>
      <c r="W4419" s="2">
        <v>46296</v>
      </c>
      <c r="X4419" t="s">
        <v>47</v>
      </c>
      <c r="Y4419" t="s">
        <v>48</v>
      </c>
      <c r="Z4419">
        <v>6907.68</v>
      </c>
      <c r="AA4419">
        <v>3768.52</v>
      </c>
      <c r="AB4419">
        <v>0.54600000000000004</v>
      </c>
    </row>
    <row r="4420" spans="1:28" x14ac:dyDescent="0.25">
      <c r="A4420" t="s">
        <v>4504</v>
      </c>
      <c r="B4420" s="2">
        <v>45932.417361111111</v>
      </c>
      <c r="C4420" s="2">
        <v>45939.417361111111</v>
      </c>
      <c r="D4420" t="s">
        <v>29</v>
      </c>
      <c r="E4420" t="s">
        <v>83</v>
      </c>
      <c r="F4420" t="s">
        <v>31</v>
      </c>
      <c r="G4420" t="s">
        <v>44</v>
      </c>
      <c r="H4420" t="s">
        <v>33</v>
      </c>
      <c r="I4420" t="s">
        <v>57</v>
      </c>
      <c r="J4420">
        <v>7</v>
      </c>
      <c r="K4420" t="s">
        <v>35</v>
      </c>
      <c r="L4420">
        <v>54</v>
      </c>
      <c r="M4420" s="2">
        <v>45932</v>
      </c>
      <c r="N4420" t="s">
        <v>68</v>
      </c>
      <c r="O4420">
        <v>8.3000000000000007</v>
      </c>
      <c r="P4420">
        <v>2.9</v>
      </c>
      <c r="Q4420">
        <v>8269.17</v>
      </c>
      <c r="R4420" t="s">
        <v>77</v>
      </c>
      <c r="S4420">
        <v>5377.92</v>
      </c>
      <c r="T4420">
        <v>4.4000000000000004</v>
      </c>
      <c r="U4420">
        <v>2025</v>
      </c>
      <c r="V4420" t="s">
        <v>97</v>
      </c>
      <c r="W4420" s="2">
        <v>45931</v>
      </c>
      <c r="X4420" t="s">
        <v>47</v>
      </c>
      <c r="Y4420" t="s">
        <v>48</v>
      </c>
      <c r="Z4420">
        <v>8269.17</v>
      </c>
      <c r="AA4420">
        <v>5377.92</v>
      </c>
      <c r="AB4420">
        <v>0.65</v>
      </c>
    </row>
    <row r="4421" spans="1:28" x14ac:dyDescent="0.25">
      <c r="A4421" t="s">
        <v>4505</v>
      </c>
      <c r="B4421" s="2">
        <v>45821.279166666667</v>
      </c>
      <c r="C4421" s="2">
        <v>45822.679166666669</v>
      </c>
      <c r="D4421" t="s">
        <v>42</v>
      </c>
      <c r="E4421" t="s">
        <v>73</v>
      </c>
      <c r="F4421" t="s">
        <v>31</v>
      </c>
      <c r="G4421" t="s">
        <v>32</v>
      </c>
      <c r="H4421" t="s">
        <v>67</v>
      </c>
      <c r="I4421" t="s">
        <v>57</v>
      </c>
      <c r="J4421">
        <v>1.4</v>
      </c>
      <c r="K4421" t="s">
        <v>35</v>
      </c>
      <c r="L4421">
        <v>76</v>
      </c>
      <c r="M4421" s="2">
        <v>45821</v>
      </c>
      <c r="N4421" t="s">
        <v>36</v>
      </c>
      <c r="O4421">
        <v>7.9</v>
      </c>
      <c r="P4421">
        <v>2.1</v>
      </c>
      <c r="Q4421">
        <v>3065.61</v>
      </c>
      <c r="R4421" t="s">
        <v>37</v>
      </c>
      <c r="S4421">
        <v>1551.68</v>
      </c>
      <c r="T4421">
        <v>3.6</v>
      </c>
      <c r="U4421">
        <v>2025</v>
      </c>
      <c r="V4421" t="s">
        <v>110</v>
      </c>
      <c r="W4421" s="2">
        <v>45809</v>
      </c>
      <c r="X4421" t="s">
        <v>81</v>
      </c>
      <c r="Y4421" t="s">
        <v>48</v>
      </c>
      <c r="Z4421">
        <v>3065.61</v>
      </c>
      <c r="AA4421">
        <v>1551.68</v>
      </c>
      <c r="AB4421">
        <v>0.50600000000000001</v>
      </c>
    </row>
    <row r="4422" spans="1:28" x14ac:dyDescent="0.25">
      <c r="A4422" t="s">
        <v>4506</v>
      </c>
      <c r="B4422" s="2">
        <v>46100.374305555553</v>
      </c>
      <c r="C4422" s="2">
        <v>46101.874305555553</v>
      </c>
      <c r="D4422" t="s">
        <v>42</v>
      </c>
      <c r="E4422" t="s">
        <v>43</v>
      </c>
      <c r="F4422" t="s">
        <v>31</v>
      </c>
      <c r="G4422" t="s">
        <v>55</v>
      </c>
      <c r="H4422" t="s">
        <v>86</v>
      </c>
      <c r="I4422" t="s">
        <v>34</v>
      </c>
      <c r="J4422">
        <v>1.5</v>
      </c>
      <c r="K4422" t="s">
        <v>35</v>
      </c>
      <c r="L4422">
        <v>76</v>
      </c>
      <c r="M4422" s="2">
        <v>46100</v>
      </c>
      <c r="N4422" t="s">
        <v>36</v>
      </c>
      <c r="O4422">
        <v>10.1</v>
      </c>
      <c r="P4422">
        <v>1.5</v>
      </c>
      <c r="Q4422">
        <v>3082.91</v>
      </c>
      <c r="R4422" t="s">
        <v>77</v>
      </c>
      <c r="S4422">
        <v>1923.68</v>
      </c>
      <c r="T4422">
        <v>4.0999999999999996</v>
      </c>
      <c r="U4422">
        <v>2026</v>
      </c>
      <c r="V4422" t="s">
        <v>46</v>
      </c>
      <c r="W4422" s="2">
        <v>46082</v>
      </c>
      <c r="X4422" t="s">
        <v>47</v>
      </c>
      <c r="Y4422" t="s">
        <v>48</v>
      </c>
      <c r="Z4422">
        <v>3082.91</v>
      </c>
      <c r="AA4422">
        <v>1923.68</v>
      </c>
      <c r="AB4422">
        <v>0.624</v>
      </c>
    </row>
    <row r="4423" spans="1:28" x14ac:dyDescent="0.25">
      <c r="A4423" t="s">
        <v>4507</v>
      </c>
      <c r="B4423" s="2">
        <v>45976.760416666657</v>
      </c>
      <c r="C4423" s="2">
        <v>45977.960416666669</v>
      </c>
      <c r="D4423" t="s">
        <v>42</v>
      </c>
      <c r="E4423" t="s">
        <v>30</v>
      </c>
      <c r="F4423" t="s">
        <v>51</v>
      </c>
      <c r="G4423" t="s">
        <v>32</v>
      </c>
      <c r="H4423" t="s">
        <v>74</v>
      </c>
      <c r="I4423" t="s">
        <v>34</v>
      </c>
      <c r="J4423">
        <v>1.2</v>
      </c>
      <c r="K4423" t="s">
        <v>35</v>
      </c>
      <c r="L4423">
        <v>61</v>
      </c>
      <c r="M4423" s="2">
        <v>45976</v>
      </c>
      <c r="N4423" t="s">
        <v>36</v>
      </c>
      <c r="O4423">
        <v>8</v>
      </c>
      <c r="P4423">
        <v>4.2</v>
      </c>
      <c r="Q4423">
        <v>4010.38</v>
      </c>
      <c r="R4423" t="s">
        <v>77</v>
      </c>
      <c r="S4423">
        <v>2472.52</v>
      </c>
      <c r="T4423">
        <v>3.8</v>
      </c>
      <c r="U4423">
        <v>2025</v>
      </c>
      <c r="V4423" t="s">
        <v>89</v>
      </c>
      <c r="W4423" s="2">
        <v>45962</v>
      </c>
      <c r="X4423" t="s">
        <v>92</v>
      </c>
      <c r="Y4423" t="s">
        <v>40</v>
      </c>
      <c r="Z4423">
        <v>4010.38</v>
      </c>
      <c r="AA4423">
        <v>2472.52</v>
      </c>
      <c r="AB4423">
        <v>0.61699999999999999</v>
      </c>
    </row>
    <row r="4424" spans="1:28" x14ac:dyDescent="0.25">
      <c r="A4424" t="s">
        <v>4508</v>
      </c>
      <c r="B4424" s="2">
        <v>46246.015972222223</v>
      </c>
      <c r="C4424" s="2">
        <v>46250.815972222219</v>
      </c>
      <c r="D4424" t="s">
        <v>113</v>
      </c>
      <c r="E4424" t="s">
        <v>73</v>
      </c>
      <c r="F4424" t="s">
        <v>51</v>
      </c>
      <c r="G4424" t="s">
        <v>32</v>
      </c>
      <c r="H4424" t="s">
        <v>56</v>
      </c>
      <c r="I4424" t="s">
        <v>57</v>
      </c>
      <c r="J4424">
        <v>4.8</v>
      </c>
      <c r="K4424" t="s">
        <v>35</v>
      </c>
      <c r="L4424">
        <v>48</v>
      </c>
      <c r="M4424" s="2">
        <v>46246</v>
      </c>
      <c r="N4424" t="s">
        <v>76</v>
      </c>
      <c r="O4424">
        <v>10.1</v>
      </c>
      <c r="P4424">
        <v>0</v>
      </c>
      <c r="Q4424">
        <v>6476.93</v>
      </c>
      <c r="R4424" t="s">
        <v>37</v>
      </c>
      <c r="S4424">
        <v>5040.5</v>
      </c>
      <c r="T4424">
        <v>3.6</v>
      </c>
      <c r="U4424">
        <v>2026</v>
      </c>
      <c r="V4424" t="s">
        <v>87</v>
      </c>
      <c r="W4424" s="2">
        <v>46235</v>
      </c>
      <c r="X4424" t="s">
        <v>64</v>
      </c>
      <c r="Y4424" t="s">
        <v>48</v>
      </c>
      <c r="Z4424">
        <v>6476.93</v>
      </c>
      <c r="AA4424">
        <v>5040.5</v>
      </c>
      <c r="AB4424">
        <v>0.77800000000000002</v>
      </c>
    </row>
    <row r="4425" spans="1:28" x14ac:dyDescent="0.25">
      <c r="A4425" t="s">
        <v>4509</v>
      </c>
      <c r="B4425" s="2">
        <v>46161.432638888888</v>
      </c>
      <c r="C4425" s="2">
        <v>46167.532638888893</v>
      </c>
      <c r="D4425" t="s">
        <v>113</v>
      </c>
      <c r="E4425" t="s">
        <v>43</v>
      </c>
      <c r="F4425" t="s">
        <v>51</v>
      </c>
      <c r="G4425" t="s">
        <v>32</v>
      </c>
      <c r="H4425" t="s">
        <v>74</v>
      </c>
      <c r="I4425" t="s">
        <v>34</v>
      </c>
      <c r="J4425">
        <v>6.1</v>
      </c>
      <c r="K4425" t="s">
        <v>58</v>
      </c>
      <c r="L4425">
        <v>72</v>
      </c>
      <c r="M4425" s="2">
        <v>46161</v>
      </c>
      <c r="N4425" t="s">
        <v>68</v>
      </c>
      <c r="O4425">
        <v>7.8</v>
      </c>
      <c r="P4425">
        <v>1</v>
      </c>
      <c r="Q4425">
        <v>7928.04</v>
      </c>
      <c r="R4425" t="s">
        <v>37</v>
      </c>
      <c r="S4425">
        <v>3880.81</v>
      </c>
      <c r="T4425">
        <v>4.5999999999999996</v>
      </c>
      <c r="U4425">
        <v>2026</v>
      </c>
      <c r="V4425" t="s">
        <v>80</v>
      </c>
      <c r="W4425" s="2">
        <v>46143</v>
      </c>
      <c r="X4425" t="s">
        <v>70</v>
      </c>
      <c r="Y4425" t="s">
        <v>48</v>
      </c>
      <c r="Z4425">
        <v>7928.04</v>
      </c>
      <c r="AA4425">
        <v>3880.81</v>
      </c>
      <c r="AB4425">
        <v>0.49</v>
      </c>
    </row>
    <row r="4426" spans="1:28" x14ac:dyDescent="0.25">
      <c r="A4426" t="s">
        <v>4510</v>
      </c>
      <c r="B4426" s="2">
        <v>46343.749305555553</v>
      </c>
      <c r="C4426" s="2">
        <v>46348.049305555563</v>
      </c>
      <c r="D4426" t="s">
        <v>72</v>
      </c>
      <c r="E4426" t="s">
        <v>43</v>
      </c>
      <c r="F4426" t="s">
        <v>51</v>
      </c>
      <c r="G4426" t="s">
        <v>66</v>
      </c>
      <c r="H4426" t="s">
        <v>45</v>
      </c>
      <c r="I4426" t="s">
        <v>75</v>
      </c>
      <c r="J4426">
        <v>4.3</v>
      </c>
      <c r="K4426" t="s">
        <v>35</v>
      </c>
      <c r="L4426">
        <v>83</v>
      </c>
      <c r="M4426" s="2">
        <v>46343</v>
      </c>
      <c r="N4426" t="s">
        <v>36</v>
      </c>
      <c r="O4426">
        <v>8</v>
      </c>
      <c r="P4426">
        <v>1.3</v>
      </c>
      <c r="Q4426">
        <v>6986.75</v>
      </c>
      <c r="R4426" t="s">
        <v>37</v>
      </c>
      <c r="S4426">
        <v>5189.9799999999996</v>
      </c>
      <c r="T4426">
        <v>4.5999999999999996</v>
      </c>
      <c r="U4426">
        <v>2026</v>
      </c>
      <c r="V4426" t="s">
        <v>89</v>
      </c>
      <c r="W4426" s="2">
        <v>46327</v>
      </c>
      <c r="X4426" t="s">
        <v>70</v>
      </c>
      <c r="Y4426" t="s">
        <v>48</v>
      </c>
      <c r="Z4426">
        <v>6986.75</v>
      </c>
      <c r="AA4426">
        <v>5189.9799999999996</v>
      </c>
      <c r="AB4426">
        <v>0.74299999999999999</v>
      </c>
    </row>
    <row r="4427" spans="1:28" x14ac:dyDescent="0.25">
      <c r="A4427" t="s">
        <v>4511</v>
      </c>
      <c r="B4427" s="2">
        <v>46044.684027777781</v>
      </c>
      <c r="C4427" s="2">
        <v>46047.984027777777</v>
      </c>
      <c r="D4427" t="s">
        <v>72</v>
      </c>
      <c r="E4427" t="s">
        <v>73</v>
      </c>
      <c r="F4427" t="s">
        <v>51</v>
      </c>
      <c r="G4427" t="s">
        <v>55</v>
      </c>
      <c r="H4427" t="s">
        <v>67</v>
      </c>
      <c r="I4427" t="s">
        <v>34</v>
      </c>
      <c r="J4427">
        <v>3.3</v>
      </c>
      <c r="K4427" t="s">
        <v>35</v>
      </c>
      <c r="L4427">
        <v>65</v>
      </c>
      <c r="M4427" s="2">
        <v>46044</v>
      </c>
      <c r="N4427" t="s">
        <v>76</v>
      </c>
      <c r="O4427">
        <v>8</v>
      </c>
      <c r="P4427">
        <v>0.7</v>
      </c>
      <c r="Q4427">
        <v>5560.44</v>
      </c>
      <c r="R4427" t="s">
        <v>59</v>
      </c>
      <c r="S4427">
        <v>4227.45</v>
      </c>
      <c r="T4427">
        <v>4</v>
      </c>
      <c r="U4427">
        <v>2026</v>
      </c>
      <c r="V4427" t="s">
        <v>69</v>
      </c>
      <c r="W4427" s="2">
        <v>46023</v>
      </c>
      <c r="X4427" t="s">
        <v>47</v>
      </c>
      <c r="Y4427" t="s">
        <v>48</v>
      </c>
      <c r="Z4427">
        <v>5560.44</v>
      </c>
      <c r="AA4427">
        <v>4227.45</v>
      </c>
      <c r="AB4427">
        <v>0.76</v>
      </c>
    </row>
    <row r="4428" spans="1:28" x14ac:dyDescent="0.25">
      <c r="A4428" t="s">
        <v>4512</v>
      </c>
      <c r="B4428" s="2">
        <v>46260.154166666667</v>
      </c>
      <c r="C4428" s="2">
        <v>46263.254166666673</v>
      </c>
      <c r="D4428" t="s">
        <v>62</v>
      </c>
      <c r="E4428" t="s">
        <v>73</v>
      </c>
      <c r="F4428" t="s">
        <v>31</v>
      </c>
      <c r="G4428" t="s">
        <v>55</v>
      </c>
      <c r="H4428" t="s">
        <v>56</v>
      </c>
      <c r="I4428" t="s">
        <v>34</v>
      </c>
      <c r="J4428">
        <v>3.1</v>
      </c>
      <c r="K4428" t="s">
        <v>58</v>
      </c>
      <c r="L4428">
        <v>47</v>
      </c>
      <c r="M4428" s="2">
        <v>46260</v>
      </c>
      <c r="N4428" t="s">
        <v>68</v>
      </c>
      <c r="O4428">
        <v>8.1</v>
      </c>
      <c r="P4428">
        <v>0.5</v>
      </c>
      <c r="Q4428">
        <v>4815.38</v>
      </c>
      <c r="R4428" t="s">
        <v>37</v>
      </c>
      <c r="S4428">
        <v>3246.91</v>
      </c>
      <c r="T4428">
        <v>4</v>
      </c>
      <c r="U4428">
        <v>2026</v>
      </c>
      <c r="V4428" t="s">
        <v>87</v>
      </c>
      <c r="W4428" s="2">
        <v>46235</v>
      </c>
      <c r="X4428" t="s">
        <v>64</v>
      </c>
      <c r="Y4428" t="s">
        <v>48</v>
      </c>
      <c r="Z4428">
        <v>4815.38</v>
      </c>
      <c r="AA4428">
        <v>3246.91</v>
      </c>
      <c r="AB4428">
        <v>0.67400000000000004</v>
      </c>
    </row>
    <row r="4429" spans="1:28" x14ac:dyDescent="0.25">
      <c r="A4429" t="s">
        <v>4513</v>
      </c>
      <c r="B4429" s="2">
        <v>46348.123611111107</v>
      </c>
      <c r="C4429" s="2">
        <v>46351.923611111109</v>
      </c>
      <c r="D4429" t="s">
        <v>85</v>
      </c>
      <c r="E4429" t="s">
        <v>30</v>
      </c>
      <c r="F4429" t="s">
        <v>31</v>
      </c>
      <c r="G4429" t="s">
        <v>44</v>
      </c>
      <c r="H4429" t="s">
        <v>52</v>
      </c>
      <c r="I4429" t="s">
        <v>57</v>
      </c>
      <c r="J4429">
        <v>3.8</v>
      </c>
      <c r="K4429" t="s">
        <v>58</v>
      </c>
      <c r="L4429">
        <v>102</v>
      </c>
      <c r="M4429" s="2">
        <v>46348</v>
      </c>
      <c r="N4429" t="s">
        <v>76</v>
      </c>
      <c r="O4429">
        <v>8.1</v>
      </c>
      <c r="P4429">
        <v>0.2</v>
      </c>
      <c r="Q4429">
        <v>5249.57</v>
      </c>
      <c r="R4429" t="s">
        <v>59</v>
      </c>
      <c r="S4429">
        <v>3370.77</v>
      </c>
      <c r="T4429">
        <v>4.2</v>
      </c>
      <c r="U4429">
        <v>2026</v>
      </c>
      <c r="V4429" t="s">
        <v>89</v>
      </c>
      <c r="W4429" s="2">
        <v>46327</v>
      </c>
      <c r="X4429" t="s">
        <v>39</v>
      </c>
      <c r="Y4429" t="s">
        <v>40</v>
      </c>
      <c r="Z4429">
        <v>5249.57</v>
      </c>
      <c r="AA4429">
        <v>3370.77</v>
      </c>
      <c r="AB4429">
        <v>0.64200000000000002</v>
      </c>
    </row>
    <row r="4430" spans="1:28" x14ac:dyDescent="0.25">
      <c r="A4430" t="s">
        <v>4514</v>
      </c>
      <c r="B4430" s="2">
        <v>46151.554861111108</v>
      </c>
      <c r="C4430" s="2">
        <v>46157.954861111109</v>
      </c>
      <c r="D4430" t="s">
        <v>113</v>
      </c>
      <c r="E4430" t="s">
        <v>73</v>
      </c>
      <c r="F4430" t="s">
        <v>51</v>
      </c>
      <c r="G4430" t="s">
        <v>44</v>
      </c>
      <c r="H4430" t="s">
        <v>86</v>
      </c>
      <c r="I4430" t="s">
        <v>57</v>
      </c>
      <c r="J4430">
        <v>6.4</v>
      </c>
      <c r="K4430" t="s">
        <v>35</v>
      </c>
      <c r="L4430">
        <v>61</v>
      </c>
      <c r="M4430" s="2">
        <v>46151</v>
      </c>
      <c r="N4430" t="s">
        <v>68</v>
      </c>
      <c r="O4430">
        <v>7.8</v>
      </c>
      <c r="P4430">
        <v>0.6</v>
      </c>
      <c r="Q4430">
        <v>8410.09</v>
      </c>
      <c r="R4430" t="s">
        <v>77</v>
      </c>
      <c r="S4430">
        <v>4399.78</v>
      </c>
      <c r="T4430">
        <v>4</v>
      </c>
      <c r="U4430">
        <v>2026</v>
      </c>
      <c r="V4430" t="s">
        <v>80</v>
      </c>
      <c r="W4430" s="2">
        <v>46143</v>
      </c>
      <c r="X4430" t="s">
        <v>92</v>
      </c>
      <c r="Y4430" t="s">
        <v>40</v>
      </c>
      <c r="Z4430">
        <v>8410.09</v>
      </c>
      <c r="AA4430">
        <v>4399.78</v>
      </c>
      <c r="AB4430">
        <v>0.52300000000000002</v>
      </c>
    </row>
    <row r="4431" spans="1:28" x14ac:dyDescent="0.25">
      <c r="A4431" t="s">
        <v>4515</v>
      </c>
      <c r="B4431" s="2">
        <v>46147.300694444442</v>
      </c>
      <c r="C4431" s="2">
        <v>46152.000694444447</v>
      </c>
      <c r="D4431" t="s">
        <v>62</v>
      </c>
      <c r="E4431" t="s">
        <v>30</v>
      </c>
      <c r="F4431" t="s">
        <v>51</v>
      </c>
      <c r="G4431" t="s">
        <v>44</v>
      </c>
      <c r="H4431" t="s">
        <v>74</v>
      </c>
      <c r="I4431" t="s">
        <v>34</v>
      </c>
      <c r="J4431">
        <v>4.7</v>
      </c>
      <c r="K4431" t="s">
        <v>35</v>
      </c>
      <c r="L4431">
        <v>35</v>
      </c>
      <c r="M4431" s="2">
        <v>46147</v>
      </c>
      <c r="N4431" t="s">
        <v>36</v>
      </c>
      <c r="O4431">
        <v>8.3000000000000007</v>
      </c>
      <c r="P4431">
        <v>1.6</v>
      </c>
      <c r="Q4431">
        <v>8199.94</v>
      </c>
      <c r="R4431" t="s">
        <v>77</v>
      </c>
      <c r="S4431">
        <v>5616.18</v>
      </c>
      <c r="T4431">
        <v>4.5</v>
      </c>
      <c r="U4431">
        <v>2026</v>
      </c>
      <c r="V4431" t="s">
        <v>80</v>
      </c>
      <c r="W4431" s="2">
        <v>46143</v>
      </c>
      <c r="X4431" t="s">
        <v>70</v>
      </c>
      <c r="Y4431" t="s">
        <v>48</v>
      </c>
      <c r="Z4431">
        <v>8199.94</v>
      </c>
      <c r="AA4431">
        <v>5616.18</v>
      </c>
      <c r="AB4431">
        <v>0.68500000000000005</v>
      </c>
    </row>
    <row r="4432" spans="1:28" x14ac:dyDescent="0.25">
      <c r="A4432" t="s">
        <v>4516</v>
      </c>
      <c r="B4432" s="2">
        <v>46378.55</v>
      </c>
      <c r="C4432" s="2">
        <v>46382.35</v>
      </c>
      <c r="D4432" t="s">
        <v>62</v>
      </c>
      <c r="E4432" t="s">
        <v>73</v>
      </c>
      <c r="F4432" t="s">
        <v>51</v>
      </c>
      <c r="G4432" t="s">
        <v>32</v>
      </c>
      <c r="H4432" t="s">
        <v>52</v>
      </c>
      <c r="I4432" t="s">
        <v>75</v>
      </c>
      <c r="J4432">
        <v>3.8</v>
      </c>
      <c r="K4432" t="s">
        <v>35</v>
      </c>
      <c r="L4432">
        <v>30</v>
      </c>
      <c r="M4432" s="2">
        <v>46378</v>
      </c>
      <c r="N4432" t="s">
        <v>68</v>
      </c>
      <c r="O4432">
        <v>10</v>
      </c>
      <c r="P4432">
        <v>1.6</v>
      </c>
      <c r="Q4432">
        <v>6402.42</v>
      </c>
      <c r="R4432" t="s">
        <v>77</v>
      </c>
      <c r="S4432">
        <v>4503.07</v>
      </c>
      <c r="T4432">
        <v>4.3</v>
      </c>
      <c r="U4432">
        <v>2026</v>
      </c>
      <c r="V4432" t="s">
        <v>63</v>
      </c>
      <c r="W4432" s="2">
        <v>46357</v>
      </c>
      <c r="X4432" t="s">
        <v>70</v>
      </c>
      <c r="Y4432" t="s">
        <v>48</v>
      </c>
      <c r="Z4432">
        <v>6402.42</v>
      </c>
      <c r="AA4432">
        <v>4503.07</v>
      </c>
      <c r="AB4432">
        <v>0.70299999999999996</v>
      </c>
    </row>
    <row r="4433" spans="1:28" x14ac:dyDescent="0.25">
      <c r="A4433" t="s">
        <v>4517</v>
      </c>
      <c r="B4433" s="2">
        <v>45730.613194444442</v>
      </c>
      <c r="C4433" s="2">
        <v>45735.613194444442</v>
      </c>
      <c r="D4433" t="s">
        <v>113</v>
      </c>
      <c r="E4433" t="s">
        <v>83</v>
      </c>
      <c r="F4433" t="s">
        <v>51</v>
      </c>
      <c r="G4433" t="s">
        <v>44</v>
      </c>
      <c r="H4433" t="s">
        <v>67</v>
      </c>
      <c r="I4433" t="s">
        <v>57</v>
      </c>
      <c r="J4433">
        <v>5</v>
      </c>
      <c r="K4433" t="s">
        <v>35</v>
      </c>
      <c r="L4433">
        <v>16</v>
      </c>
      <c r="M4433" s="2">
        <v>45730</v>
      </c>
      <c r="N4433" t="s">
        <v>76</v>
      </c>
      <c r="O4433">
        <v>8.1</v>
      </c>
      <c r="P4433">
        <v>0.8</v>
      </c>
      <c r="Q4433">
        <v>5191.46</v>
      </c>
      <c r="R4433" t="s">
        <v>37</v>
      </c>
      <c r="S4433">
        <v>3566.37</v>
      </c>
      <c r="T4433">
        <v>4.4000000000000004</v>
      </c>
      <c r="U4433">
        <v>2025</v>
      </c>
      <c r="V4433" t="s">
        <v>46</v>
      </c>
      <c r="W4433" s="2">
        <v>45717</v>
      </c>
      <c r="X4433" t="s">
        <v>81</v>
      </c>
      <c r="Y4433" t="s">
        <v>48</v>
      </c>
      <c r="Z4433">
        <v>5191.46</v>
      </c>
      <c r="AA4433">
        <v>3566.37</v>
      </c>
      <c r="AB4433">
        <v>0.68700000000000006</v>
      </c>
    </row>
    <row r="4434" spans="1:28" x14ac:dyDescent="0.25">
      <c r="A4434" t="s">
        <v>4518</v>
      </c>
      <c r="B4434" s="2">
        <v>46166.34097222222</v>
      </c>
      <c r="C4434" s="2">
        <v>46169.240972222222</v>
      </c>
      <c r="D4434" t="s">
        <v>85</v>
      </c>
      <c r="E4434" t="s">
        <v>83</v>
      </c>
      <c r="F4434" t="s">
        <v>51</v>
      </c>
      <c r="G4434" t="s">
        <v>55</v>
      </c>
      <c r="H4434" t="s">
        <v>67</v>
      </c>
      <c r="I4434" t="s">
        <v>57</v>
      </c>
      <c r="J4434">
        <v>2.9</v>
      </c>
      <c r="K4434" t="s">
        <v>58</v>
      </c>
      <c r="L4434">
        <v>61</v>
      </c>
      <c r="M4434" s="2">
        <v>46166</v>
      </c>
      <c r="N4434" t="s">
        <v>36</v>
      </c>
      <c r="O4434">
        <v>7.7</v>
      </c>
      <c r="P4434">
        <v>1.1000000000000001</v>
      </c>
      <c r="Q4434">
        <v>3208.87</v>
      </c>
      <c r="R4434" t="s">
        <v>37</v>
      </c>
      <c r="S4434">
        <v>1617.06</v>
      </c>
      <c r="T4434">
        <v>3.7</v>
      </c>
      <c r="U4434">
        <v>2026</v>
      </c>
      <c r="V4434" t="s">
        <v>80</v>
      </c>
      <c r="W4434" s="2">
        <v>46143</v>
      </c>
      <c r="X4434" t="s">
        <v>39</v>
      </c>
      <c r="Y4434" t="s">
        <v>40</v>
      </c>
      <c r="Z4434">
        <v>3208.87</v>
      </c>
      <c r="AA4434">
        <v>1617.06</v>
      </c>
      <c r="AB4434">
        <v>0.504</v>
      </c>
    </row>
    <row r="4435" spans="1:28" x14ac:dyDescent="0.25">
      <c r="A4435" t="s">
        <v>4519</v>
      </c>
      <c r="B4435" s="2">
        <v>46047.841666666667</v>
      </c>
      <c r="C4435" s="2">
        <v>46052.941666666673</v>
      </c>
      <c r="D4435" t="s">
        <v>113</v>
      </c>
      <c r="E4435" t="s">
        <v>83</v>
      </c>
      <c r="F4435" t="s">
        <v>31</v>
      </c>
      <c r="G4435" t="s">
        <v>55</v>
      </c>
      <c r="H4435" t="s">
        <v>52</v>
      </c>
      <c r="I4435" t="s">
        <v>57</v>
      </c>
      <c r="J4435">
        <v>5.0999999999999996</v>
      </c>
      <c r="K4435" t="s">
        <v>35</v>
      </c>
      <c r="L4435">
        <v>58</v>
      </c>
      <c r="M4435" s="2">
        <v>46047</v>
      </c>
      <c r="N4435" t="s">
        <v>68</v>
      </c>
      <c r="O4435">
        <v>7.9</v>
      </c>
      <c r="P4435">
        <v>0.4</v>
      </c>
      <c r="Q4435">
        <v>6221.4</v>
      </c>
      <c r="R4435" t="s">
        <v>77</v>
      </c>
      <c r="S4435">
        <v>4453.9799999999996</v>
      </c>
      <c r="T4435">
        <v>3.8</v>
      </c>
      <c r="U4435">
        <v>2026</v>
      </c>
      <c r="V4435" t="s">
        <v>69</v>
      </c>
      <c r="W4435" s="2">
        <v>46023</v>
      </c>
      <c r="X4435" t="s">
        <v>39</v>
      </c>
      <c r="Y4435" t="s">
        <v>40</v>
      </c>
      <c r="Z4435">
        <v>6221.4</v>
      </c>
      <c r="AA4435">
        <v>4453.9799999999996</v>
      </c>
      <c r="AB4435">
        <v>0.71599999999999997</v>
      </c>
    </row>
    <row r="4436" spans="1:28" x14ac:dyDescent="0.25">
      <c r="A4436" t="s">
        <v>4520</v>
      </c>
      <c r="B4436" s="2">
        <v>46276.561805555553</v>
      </c>
      <c r="C4436" s="2">
        <v>46279.961805555547</v>
      </c>
      <c r="D4436" t="s">
        <v>85</v>
      </c>
      <c r="E4436" t="s">
        <v>83</v>
      </c>
      <c r="F4436" t="s">
        <v>31</v>
      </c>
      <c r="G4436" t="s">
        <v>32</v>
      </c>
      <c r="H4436" t="s">
        <v>86</v>
      </c>
      <c r="I4436" t="s">
        <v>57</v>
      </c>
      <c r="J4436">
        <v>3.4</v>
      </c>
      <c r="K4436" t="s">
        <v>35</v>
      </c>
      <c r="L4436">
        <v>86</v>
      </c>
      <c r="M4436" s="2">
        <v>46276</v>
      </c>
      <c r="N4436" t="s">
        <v>36</v>
      </c>
      <c r="O4436">
        <v>12.2</v>
      </c>
      <c r="P4436">
        <v>1.8</v>
      </c>
      <c r="Q4436">
        <v>4222.47</v>
      </c>
      <c r="R4436" t="s">
        <v>59</v>
      </c>
      <c r="S4436">
        <v>2316.19</v>
      </c>
      <c r="T4436">
        <v>4.3</v>
      </c>
      <c r="U4436">
        <v>2026</v>
      </c>
      <c r="V4436" t="s">
        <v>53</v>
      </c>
      <c r="W4436" s="2">
        <v>46266</v>
      </c>
      <c r="X4436" t="s">
        <v>81</v>
      </c>
      <c r="Y4436" t="s">
        <v>48</v>
      </c>
      <c r="Z4436">
        <v>4222.47</v>
      </c>
      <c r="AA4436">
        <v>2316.19</v>
      </c>
      <c r="AB4436">
        <v>0.54900000000000004</v>
      </c>
    </row>
    <row r="4437" spans="1:28" x14ac:dyDescent="0.25">
      <c r="A4437" t="s">
        <v>4521</v>
      </c>
      <c r="B4437" s="2">
        <v>45952.666666666657</v>
      </c>
      <c r="C4437" s="2">
        <v>45956.166666666657</v>
      </c>
      <c r="D4437" t="s">
        <v>72</v>
      </c>
      <c r="E4437" t="s">
        <v>30</v>
      </c>
      <c r="F4437" t="s">
        <v>51</v>
      </c>
      <c r="G4437" t="s">
        <v>32</v>
      </c>
      <c r="H4437" t="s">
        <v>67</v>
      </c>
      <c r="I4437" t="s">
        <v>34</v>
      </c>
      <c r="J4437">
        <v>3.5</v>
      </c>
      <c r="K4437" t="s">
        <v>35</v>
      </c>
      <c r="L4437">
        <v>64</v>
      </c>
      <c r="M4437" s="2">
        <v>45952</v>
      </c>
      <c r="N4437" t="s">
        <v>36</v>
      </c>
      <c r="O4437">
        <v>8.3000000000000007</v>
      </c>
      <c r="P4437">
        <v>1.6</v>
      </c>
      <c r="Q4437">
        <v>4402.71</v>
      </c>
      <c r="R4437" t="s">
        <v>77</v>
      </c>
      <c r="S4437">
        <v>2459.96</v>
      </c>
      <c r="T4437">
        <v>4.5999999999999996</v>
      </c>
      <c r="U4437">
        <v>2025</v>
      </c>
      <c r="V4437" t="s">
        <v>97</v>
      </c>
      <c r="W4437" s="2">
        <v>45931</v>
      </c>
      <c r="X4437" t="s">
        <v>64</v>
      </c>
      <c r="Y4437" t="s">
        <v>48</v>
      </c>
      <c r="Z4437">
        <v>4402.71</v>
      </c>
      <c r="AA4437">
        <v>2459.96</v>
      </c>
      <c r="AB4437">
        <v>0.55900000000000005</v>
      </c>
    </row>
    <row r="4438" spans="1:28" x14ac:dyDescent="0.25">
      <c r="A4438" t="s">
        <v>4522</v>
      </c>
      <c r="B4438" s="2">
        <v>46026.290972222218</v>
      </c>
      <c r="C4438" s="2">
        <v>46032.59097222222</v>
      </c>
      <c r="D4438" t="s">
        <v>113</v>
      </c>
      <c r="E4438" t="s">
        <v>73</v>
      </c>
      <c r="F4438" t="s">
        <v>51</v>
      </c>
      <c r="G4438" t="s">
        <v>66</v>
      </c>
      <c r="H4438" t="s">
        <v>86</v>
      </c>
      <c r="I4438" t="s">
        <v>57</v>
      </c>
      <c r="J4438">
        <v>6.3</v>
      </c>
      <c r="K4438" t="s">
        <v>35</v>
      </c>
      <c r="L4438">
        <v>39</v>
      </c>
      <c r="M4438" s="2">
        <v>46026</v>
      </c>
      <c r="N4438" t="s">
        <v>36</v>
      </c>
      <c r="O4438">
        <v>8.1</v>
      </c>
      <c r="P4438">
        <v>1.9</v>
      </c>
      <c r="Q4438">
        <v>5651.03</v>
      </c>
      <c r="R4438" t="s">
        <v>37</v>
      </c>
      <c r="S4438">
        <v>3376.24</v>
      </c>
      <c r="T4438">
        <v>4.2</v>
      </c>
      <c r="U4438">
        <v>2026</v>
      </c>
      <c r="V4438" t="s">
        <v>69</v>
      </c>
      <c r="W4438" s="2">
        <v>46023</v>
      </c>
      <c r="X4438" t="s">
        <v>39</v>
      </c>
      <c r="Y4438" t="s">
        <v>40</v>
      </c>
      <c r="Z4438">
        <v>5651.03</v>
      </c>
      <c r="AA4438">
        <v>3376.24</v>
      </c>
      <c r="AB4438">
        <v>0.59699999999999998</v>
      </c>
    </row>
    <row r="4439" spans="1:28" x14ac:dyDescent="0.25">
      <c r="A4439" t="s">
        <v>4523</v>
      </c>
      <c r="B4439" s="2">
        <v>46351.883333333331</v>
      </c>
      <c r="C4439" s="2">
        <v>46354.783333333333</v>
      </c>
      <c r="D4439" t="s">
        <v>62</v>
      </c>
      <c r="E4439" t="s">
        <v>83</v>
      </c>
      <c r="F4439" t="s">
        <v>31</v>
      </c>
      <c r="G4439" t="s">
        <v>32</v>
      </c>
      <c r="H4439" t="s">
        <v>52</v>
      </c>
      <c r="I4439" t="s">
        <v>57</v>
      </c>
      <c r="J4439">
        <v>2.9</v>
      </c>
      <c r="K4439" t="s">
        <v>35</v>
      </c>
      <c r="L4439">
        <v>105</v>
      </c>
      <c r="M4439" s="2">
        <v>46351</v>
      </c>
      <c r="N4439" t="s">
        <v>36</v>
      </c>
      <c r="O4439">
        <v>8</v>
      </c>
      <c r="P4439">
        <v>1.1000000000000001</v>
      </c>
      <c r="Q4439">
        <v>5504.81</v>
      </c>
      <c r="R4439" t="s">
        <v>37</v>
      </c>
      <c r="S4439">
        <v>3735.55</v>
      </c>
      <c r="T4439">
        <v>4.3</v>
      </c>
      <c r="U4439">
        <v>2026</v>
      </c>
      <c r="V4439" t="s">
        <v>89</v>
      </c>
      <c r="W4439" s="2">
        <v>46327</v>
      </c>
      <c r="X4439" t="s">
        <v>64</v>
      </c>
      <c r="Y4439" t="s">
        <v>48</v>
      </c>
      <c r="Z4439">
        <v>5504.81</v>
      </c>
      <c r="AA4439">
        <v>3735.55</v>
      </c>
      <c r="AB4439">
        <v>0.67900000000000005</v>
      </c>
    </row>
    <row r="4440" spans="1:28" x14ac:dyDescent="0.25">
      <c r="A4440" t="s">
        <v>4524</v>
      </c>
      <c r="B4440" s="2">
        <v>46206.45</v>
      </c>
      <c r="C4440" s="2">
        <v>46211.85</v>
      </c>
      <c r="D4440" t="s">
        <v>113</v>
      </c>
      <c r="E4440" t="s">
        <v>30</v>
      </c>
      <c r="F4440" t="s">
        <v>51</v>
      </c>
      <c r="G4440" t="s">
        <v>55</v>
      </c>
      <c r="H4440" t="s">
        <v>86</v>
      </c>
      <c r="I4440" t="s">
        <v>34</v>
      </c>
      <c r="J4440">
        <v>5.4</v>
      </c>
      <c r="K4440" t="s">
        <v>35</v>
      </c>
      <c r="L4440">
        <v>43</v>
      </c>
      <c r="M4440" s="2">
        <v>46206</v>
      </c>
      <c r="N4440" t="s">
        <v>68</v>
      </c>
      <c r="O4440">
        <v>7.8</v>
      </c>
      <c r="P4440">
        <v>0.5</v>
      </c>
      <c r="Q4440">
        <v>6005.54</v>
      </c>
      <c r="R4440" t="s">
        <v>77</v>
      </c>
      <c r="S4440">
        <v>3901.4</v>
      </c>
      <c r="T4440">
        <v>3.8</v>
      </c>
      <c r="U4440">
        <v>2026</v>
      </c>
      <c r="V4440" t="s">
        <v>107</v>
      </c>
      <c r="W4440" s="2">
        <v>46204</v>
      </c>
      <c r="X4440" t="s">
        <v>81</v>
      </c>
      <c r="Y4440" t="s">
        <v>48</v>
      </c>
      <c r="Z4440">
        <v>6005.54</v>
      </c>
      <c r="AA4440">
        <v>3901.4</v>
      </c>
      <c r="AB4440">
        <v>0.65</v>
      </c>
    </row>
    <row r="4441" spans="1:28" x14ac:dyDescent="0.25">
      <c r="A4441" t="s">
        <v>4525</v>
      </c>
      <c r="B4441" s="2">
        <v>46306.824305555558</v>
      </c>
      <c r="C4441" s="2">
        <v>46311.524305555547</v>
      </c>
      <c r="D4441" t="s">
        <v>62</v>
      </c>
      <c r="E4441" t="s">
        <v>43</v>
      </c>
      <c r="F4441" t="s">
        <v>51</v>
      </c>
      <c r="G4441" t="s">
        <v>32</v>
      </c>
      <c r="H4441" t="s">
        <v>74</v>
      </c>
      <c r="I4441" t="s">
        <v>34</v>
      </c>
      <c r="J4441">
        <v>4.7</v>
      </c>
      <c r="K4441" t="s">
        <v>35</v>
      </c>
      <c r="L4441">
        <v>60</v>
      </c>
      <c r="M4441" s="2">
        <v>46306</v>
      </c>
      <c r="N4441" t="s">
        <v>36</v>
      </c>
      <c r="O4441">
        <v>8.1999999999999993</v>
      </c>
      <c r="P4441">
        <v>1.6</v>
      </c>
      <c r="Q4441">
        <v>5503.69</v>
      </c>
      <c r="R4441" t="s">
        <v>37</v>
      </c>
      <c r="S4441">
        <v>3804.26</v>
      </c>
      <c r="T4441">
        <v>4.2</v>
      </c>
      <c r="U4441">
        <v>2026</v>
      </c>
      <c r="V4441" t="s">
        <v>97</v>
      </c>
      <c r="W4441" s="2">
        <v>46296</v>
      </c>
      <c r="X4441" t="s">
        <v>39</v>
      </c>
      <c r="Y4441" t="s">
        <v>40</v>
      </c>
      <c r="Z4441">
        <v>5503.69</v>
      </c>
      <c r="AA4441">
        <v>3804.26</v>
      </c>
      <c r="AB4441">
        <v>0.69099999999999995</v>
      </c>
    </row>
    <row r="4442" spans="1:28" x14ac:dyDescent="0.25">
      <c r="A4442" t="s">
        <v>4526</v>
      </c>
      <c r="B4442" s="2">
        <v>46225.887499999997</v>
      </c>
      <c r="C4442" s="2">
        <v>46230.287499999999</v>
      </c>
      <c r="D4442" t="s">
        <v>91</v>
      </c>
      <c r="E4442" t="s">
        <v>43</v>
      </c>
      <c r="F4442" t="s">
        <v>31</v>
      </c>
      <c r="G4442" t="s">
        <v>32</v>
      </c>
      <c r="H4442" t="s">
        <v>67</v>
      </c>
      <c r="I4442" t="s">
        <v>57</v>
      </c>
      <c r="J4442">
        <v>4.4000000000000004</v>
      </c>
      <c r="K4442" t="s">
        <v>35</v>
      </c>
      <c r="L4442">
        <v>46</v>
      </c>
      <c r="M4442" s="2">
        <v>46225</v>
      </c>
      <c r="N4442" t="s">
        <v>36</v>
      </c>
      <c r="O4442">
        <v>8.1</v>
      </c>
      <c r="P4442">
        <v>2.1</v>
      </c>
      <c r="Q4442">
        <v>5618.78</v>
      </c>
      <c r="R4442" t="s">
        <v>37</v>
      </c>
      <c r="S4442">
        <v>3807.23</v>
      </c>
      <c r="T4442">
        <v>3.9</v>
      </c>
      <c r="U4442">
        <v>2026</v>
      </c>
      <c r="V4442" t="s">
        <v>107</v>
      </c>
      <c r="W4442" s="2">
        <v>46204</v>
      </c>
      <c r="X4442" t="s">
        <v>64</v>
      </c>
      <c r="Y4442" t="s">
        <v>48</v>
      </c>
      <c r="Z4442">
        <v>5618.78</v>
      </c>
      <c r="AA4442">
        <v>3807.23</v>
      </c>
      <c r="AB4442">
        <v>0.67800000000000005</v>
      </c>
    </row>
    <row r="4443" spans="1:28" x14ac:dyDescent="0.25">
      <c r="A4443" t="s">
        <v>4527</v>
      </c>
      <c r="B4443" s="2">
        <v>45844.329861111109</v>
      </c>
      <c r="C4443" s="2">
        <v>45844.829861111109</v>
      </c>
      <c r="D4443" t="s">
        <v>42</v>
      </c>
      <c r="E4443" t="s">
        <v>73</v>
      </c>
      <c r="F4443" t="s">
        <v>31</v>
      </c>
      <c r="G4443" t="s">
        <v>32</v>
      </c>
      <c r="H4443" t="s">
        <v>52</v>
      </c>
      <c r="I4443" t="s">
        <v>34</v>
      </c>
      <c r="J4443">
        <v>0.5</v>
      </c>
      <c r="K4443" t="s">
        <v>35</v>
      </c>
      <c r="L4443">
        <v>115</v>
      </c>
      <c r="M4443" s="2">
        <v>45844</v>
      </c>
      <c r="N4443" t="s">
        <v>68</v>
      </c>
      <c r="O4443">
        <v>7.5</v>
      </c>
      <c r="P4443">
        <v>1.4</v>
      </c>
      <c r="Q4443">
        <v>2736.7</v>
      </c>
      <c r="R4443" t="s">
        <v>37</v>
      </c>
      <c r="S4443">
        <v>1889.13</v>
      </c>
      <c r="T4443">
        <v>3.6</v>
      </c>
      <c r="U4443">
        <v>2025</v>
      </c>
      <c r="V4443" t="s">
        <v>107</v>
      </c>
      <c r="W4443" s="2">
        <v>45839</v>
      </c>
      <c r="X4443" t="s">
        <v>39</v>
      </c>
      <c r="Y4443" t="s">
        <v>40</v>
      </c>
      <c r="Z4443">
        <v>2736.7</v>
      </c>
      <c r="AA4443">
        <v>1889.13</v>
      </c>
      <c r="AB4443">
        <v>0.69</v>
      </c>
    </row>
    <row r="4444" spans="1:28" x14ac:dyDescent="0.25">
      <c r="A4444" t="s">
        <v>4528</v>
      </c>
      <c r="B4444" s="2">
        <v>46102.117361111108</v>
      </c>
      <c r="C4444" s="2">
        <v>46106.617361111108</v>
      </c>
      <c r="D4444" t="s">
        <v>85</v>
      </c>
      <c r="E4444" t="s">
        <v>83</v>
      </c>
      <c r="F4444" t="s">
        <v>51</v>
      </c>
      <c r="G4444" t="s">
        <v>55</v>
      </c>
      <c r="H4444" t="s">
        <v>45</v>
      </c>
      <c r="I4444" t="s">
        <v>34</v>
      </c>
      <c r="J4444">
        <v>4.5</v>
      </c>
      <c r="K4444" t="s">
        <v>35</v>
      </c>
      <c r="L4444">
        <v>83</v>
      </c>
      <c r="M4444" s="2">
        <v>46102</v>
      </c>
      <c r="N4444" t="s">
        <v>76</v>
      </c>
      <c r="O4444">
        <v>7.7</v>
      </c>
      <c r="P4444">
        <v>0.7</v>
      </c>
      <c r="Q4444">
        <v>6286.88</v>
      </c>
      <c r="R4444" t="s">
        <v>59</v>
      </c>
      <c r="S4444">
        <v>3579.19</v>
      </c>
      <c r="T4444">
        <v>3.8</v>
      </c>
      <c r="U4444">
        <v>2026</v>
      </c>
      <c r="V4444" t="s">
        <v>46</v>
      </c>
      <c r="W4444" s="2">
        <v>46082</v>
      </c>
      <c r="X4444" t="s">
        <v>92</v>
      </c>
      <c r="Y4444" t="s">
        <v>40</v>
      </c>
      <c r="Z4444">
        <v>6286.88</v>
      </c>
      <c r="AA4444">
        <v>3579.19</v>
      </c>
      <c r="AB4444">
        <v>0.56899999999999995</v>
      </c>
    </row>
    <row r="4445" spans="1:28" x14ac:dyDescent="0.25">
      <c r="A4445" t="s">
        <v>4529</v>
      </c>
      <c r="B4445" s="2">
        <v>46227.930555555547</v>
      </c>
      <c r="C4445" s="2">
        <v>46233.330555555563</v>
      </c>
      <c r="D4445" t="s">
        <v>85</v>
      </c>
      <c r="E4445" t="s">
        <v>73</v>
      </c>
      <c r="F4445" t="s">
        <v>51</v>
      </c>
      <c r="G4445" t="s">
        <v>66</v>
      </c>
      <c r="H4445" t="s">
        <v>45</v>
      </c>
      <c r="I4445" t="s">
        <v>34</v>
      </c>
      <c r="J4445">
        <v>5.4</v>
      </c>
      <c r="K4445" t="s">
        <v>35</v>
      </c>
      <c r="L4445">
        <v>51</v>
      </c>
      <c r="M4445" s="2">
        <v>46227</v>
      </c>
      <c r="N4445" t="s">
        <v>36</v>
      </c>
      <c r="O4445">
        <v>8.1</v>
      </c>
      <c r="P4445">
        <v>0.5</v>
      </c>
      <c r="Q4445">
        <v>5835.51</v>
      </c>
      <c r="R4445" t="s">
        <v>77</v>
      </c>
      <c r="S4445">
        <v>3999.92</v>
      </c>
      <c r="T4445">
        <v>4</v>
      </c>
      <c r="U4445">
        <v>2026</v>
      </c>
      <c r="V4445" t="s">
        <v>107</v>
      </c>
      <c r="W4445" s="2">
        <v>46204</v>
      </c>
      <c r="X4445" t="s">
        <v>81</v>
      </c>
      <c r="Y4445" t="s">
        <v>48</v>
      </c>
      <c r="Z4445">
        <v>5835.51</v>
      </c>
      <c r="AA4445">
        <v>3999.92</v>
      </c>
      <c r="AB4445">
        <v>0.68500000000000005</v>
      </c>
    </row>
    <row r="4446" spans="1:28" x14ac:dyDescent="0.25">
      <c r="A4446" t="s">
        <v>4530</v>
      </c>
      <c r="B4446" s="2">
        <v>46020.120138888888</v>
      </c>
      <c r="C4446" s="2">
        <v>46027.120138888888</v>
      </c>
      <c r="D4446" t="s">
        <v>29</v>
      </c>
      <c r="E4446" t="s">
        <v>73</v>
      </c>
      <c r="F4446" t="s">
        <v>31</v>
      </c>
      <c r="G4446" t="s">
        <v>32</v>
      </c>
      <c r="H4446" t="s">
        <v>74</v>
      </c>
      <c r="I4446" t="s">
        <v>34</v>
      </c>
      <c r="J4446">
        <v>7</v>
      </c>
      <c r="K4446" t="s">
        <v>35</v>
      </c>
      <c r="L4446">
        <v>14</v>
      </c>
      <c r="M4446" s="2">
        <v>46020</v>
      </c>
      <c r="N4446" t="s">
        <v>36</v>
      </c>
      <c r="O4446">
        <v>7.8</v>
      </c>
      <c r="P4446">
        <v>1.4</v>
      </c>
      <c r="Q4446">
        <v>9120.4699999999993</v>
      </c>
      <c r="R4446" t="s">
        <v>37</v>
      </c>
      <c r="S4446">
        <v>6556.64</v>
      </c>
      <c r="T4446">
        <v>3.1</v>
      </c>
      <c r="U4446">
        <v>2025</v>
      </c>
      <c r="V4446" t="s">
        <v>63</v>
      </c>
      <c r="W4446" s="2">
        <v>45992</v>
      </c>
      <c r="X4446" t="s">
        <v>78</v>
      </c>
      <c r="Y4446" t="s">
        <v>48</v>
      </c>
      <c r="Z4446">
        <v>9120.4699999999993</v>
      </c>
      <c r="AA4446">
        <v>6556.64</v>
      </c>
      <c r="AB4446">
        <v>0.71899999999999997</v>
      </c>
    </row>
    <row r="4447" spans="1:28" x14ac:dyDescent="0.25">
      <c r="A4447" t="s">
        <v>4531</v>
      </c>
      <c r="B4447" s="2">
        <v>45780.325694444437</v>
      </c>
      <c r="C4447" s="2">
        <v>45782.925694444442</v>
      </c>
      <c r="D4447" t="s">
        <v>50</v>
      </c>
      <c r="E4447" t="s">
        <v>83</v>
      </c>
      <c r="F4447" t="s">
        <v>51</v>
      </c>
      <c r="G4447" t="s">
        <v>32</v>
      </c>
      <c r="H4447" t="s">
        <v>52</v>
      </c>
      <c r="I4447" t="s">
        <v>57</v>
      </c>
      <c r="J4447">
        <v>2.6</v>
      </c>
      <c r="K4447" t="s">
        <v>35</v>
      </c>
      <c r="L4447">
        <v>18</v>
      </c>
      <c r="M4447" s="2">
        <v>45780</v>
      </c>
      <c r="N4447" t="s">
        <v>36</v>
      </c>
      <c r="O4447">
        <v>7.8</v>
      </c>
      <c r="P4447">
        <v>1.1000000000000001</v>
      </c>
      <c r="Q4447">
        <v>4769.1099999999997</v>
      </c>
      <c r="R4447" t="s">
        <v>37</v>
      </c>
      <c r="S4447">
        <v>2368.25</v>
      </c>
      <c r="T4447">
        <v>3.7</v>
      </c>
      <c r="U4447">
        <v>2025</v>
      </c>
      <c r="V4447" t="s">
        <v>80</v>
      </c>
      <c r="W4447" s="2">
        <v>45778</v>
      </c>
      <c r="X4447" t="s">
        <v>92</v>
      </c>
      <c r="Y4447" t="s">
        <v>40</v>
      </c>
      <c r="Z4447">
        <v>4769.1099999999997</v>
      </c>
      <c r="AA4447">
        <v>2368.25</v>
      </c>
      <c r="AB4447">
        <v>0.497</v>
      </c>
    </row>
    <row r="4448" spans="1:28" x14ac:dyDescent="0.25">
      <c r="A4448" t="s">
        <v>4532</v>
      </c>
      <c r="B4448" s="2">
        <v>45845.238888888889</v>
      </c>
      <c r="C4448" s="2">
        <v>45848.838888888888</v>
      </c>
      <c r="D4448" t="s">
        <v>50</v>
      </c>
      <c r="E4448" t="s">
        <v>83</v>
      </c>
      <c r="F4448" t="s">
        <v>51</v>
      </c>
      <c r="G4448" t="s">
        <v>55</v>
      </c>
      <c r="H4448" t="s">
        <v>74</v>
      </c>
      <c r="I4448" t="s">
        <v>34</v>
      </c>
      <c r="J4448">
        <v>3.6</v>
      </c>
      <c r="K4448" t="s">
        <v>35</v>
      </c>
      <c r="L4448">
        <v>46</v>
      </c>
      <c r="M4448" s="2">
        <v>45845</v>
      </c>
      <c r="N4448" t="s">
        <v>36</v>
      </c>
      <c r="O4448">
        <v>8</v>
      </c>
      <c r="P4448">
        <v>0.8</v>
      </c>
      <c r="Q4448">
        <v>5908.45</v>
      </c>
      <c r="R4448" t="s">
        <v>77</v>
      </c>
      <c r="S4448">
        <v>4504.62</v>
      </c>
      <c r="T4448">
        <v>3.3</v>
      </c>
      <c r="U4448">
        <v>2025</v>
      </c>
      <c r="V4448" t="s">
        <v>107</v>
      </c>
      <c r="W4448" s="2">
        <v>45839</v>
      </c>
      <c r="X4448" t="s">
        <v>78</v>
      </c>
      <c r="Y4448" t="s">
        <v>48</v>
      </c>
      <c r="Z4448">
        <v>5908.45</v>
      </c>
      <c r="AA4448">
        <v>4504.62</v>
      </c>
      <c r="AB4448">
        <v>0.76200000000000001</v>
      </c>
    </row>
    <row r="4449" spans="1:28" x14ac:dyDescent="0.25">
      <c r="A4449" t="s">
        <v>4533</v>
      </c>
      <c r="B4449" s="2">
        <v>46337.308333333327</v>
      </c>
      <c r="C4449" s="2">
        <v>46342.008333333331</v>
      </c>
      <c r="D4449" t="s">
        <v>91</v>
      </c>
      <c r="E4449" t="s">
        <v>73</v>
      </c>
      <c r="F4449" t="s">
        <v>51</v>
      </c>
      <c r="G4449" t="s">
        <v>32</v>
      </c>
      <c r="H4449" t="s">
        <v>86</v>
      </c>
      <c r="I4449" t="s">
        <v>34</v>
      </c>
      <c r="J4449">
        <v>4.7</v>
      </c>
      <c r="K4449" t="s">
        <v>35</v>
      </c>
      <c r="L4449">
        <v>28</v>
      </c>
      <c r="M4449" s="2">
        <v>46337</v>
      </c>
      <c r="N4449" t="s">
        <v>68</v>
      </c>
      <c r="O4449">
        <v>8.1</v>
      </c>
      <c r="P4449">
        <v>2</v>
      </c>
      <c r="Q4449">
        <v>5967.04</v>
      </c>
      <c r="R4449" t="s">
        <v>37</v>
      </c>
      <c r="S4449">
        <v>2950.29</v>
      </c>
      <c r="T4449">
        <v>4</v>
      </c>
      <c r="U4449">
        <v>2026</v>
      </c>
      <c r="V4449" t="s">
        <v>89</v>
      </c>
      <c r="W4449" s="2">
        <v>46327</v>
      </c>
      <c r="X4449" t="s">
        <v>64</v>
      </c>
      <c r="Y4449" t="s">
        <v>48</v>
      </c>
      <c r="Z4449">
        <v>5967.04</v>
      </c>
      <c r="AA4449">
        <v>2950.29</v>
      </c>
      <c r="AB4449">
        <v>0.49399999999999999</v>
      </c>
    </row>
    <row r="4450" spans="1:28" x14ac:dyDescent="0.25">
      <c r="A4450" t="s">
        <v>4534</v>
      </c>
      <c r="B4450" s="2">
        <v>46077.722916666673</v>
      </c>
      <c r="C4450" s="2">
        <v>46078.222916666673</v>
      </c>
      <c r="D4450" t="s">
        <v>42</v>
      </c>
      <c r="E4450" t="s">
        <v>73</v>
      </c>
      <c r="F4450" t="s">
        <v>31</v>
      </c>
      <c r="G4450" t="s">
        <v>66</v>
      </c>
      <c r="H4450" t="s">
        <v>52</v>
      </c>
      <c r="I4450" t="s">
        <v>34</v>
      </c>
      <c r="J4450">
        <v>0.5</v>
      </c>
      <c r="K4450" t="s">
        <v>35</v>
      </c>
      <c r="L4450">
        <v>54</v>
      </c>
      <c r="M4450" s="2">
        <v>46077</v>
      </c>
      <c r="N4450" t="s">
        <v>76</v>
      </c>
      <c r="O4450">
        <v>12.3</v>
      </c>
      <c r="P4450">
        <v>2.2000000000000002</v>
      </c>
      <c r="Q4450">
        <v>3916.01</v>
      </c>
      <c r="R4450" t="s">
        <v>77</v>
      </c>
      <c r="S4450">
        <v>2766.24</v>
      </c>
      <c r="T4450">
        <v>3.5</v>
      </c>
      <c r="U4450">
        <v>2026</v>
      </c>
      <c r="V4450" t="s">
        <v>104</v>
      </c>
      <c r="W4450" s="2">
        <v>46054</v>
      </c>
      <c r="X4450" t="s">
        <v>70</v>
      </c>
      <c r="Y4450" t="s">
        <v>48</v>
      </c>
      <c r="Z4450">
        <v>3916.01</v>
      </c>
      <c r="AA4450">
        <v>2766.24</v>
      </c>
      <c r="AB4450">
        <v>0.70599999999999996</v>
      </c>
    </row>
    <row r="4451" spans="1:28" x14ac:dyDescent="0.25">
      <c r="A4451" t="s">
        <v>4535</v>
      </c>
      <c r="B4451" s="2">
        <v>46283.759027777778</v>
      </c>
      <c r="C4451" s="2">
        <v>46287.759027777778</v>
      </c>
      <c r="D4451" t="s">
        <v>72</v>
      </c>
      <c r="E4451" t="s">
        <v>83</v>
      </c>
      <c r="F4451" t="s">
        <v>152</v>
      </c>
      <c r="G4451" t="s">
        <v>32</v>
      </c>
      <c r="H4451" t="s">
        <v>45</v>
      </c>
      <c r="I4451" t="s">
        <v>34</v>
      </c>
      <c r="J4451">
        <v>4</v>
      </c>
      <c r="K4451" t="s">
        <v>35</v>
      </c>
      <c r="L4451">
        <v>77</v>
      </c>
      <c r="M4451" s="2">
        <v>46283</v>
      </c>
      <c r="N4451" t="s">
        <v>36</v>
      </c>
      <c r="O4451">
        <v>7.8</v>
      </c>
      <c r="P4451">
        <v>2.7</v>
      </c>
      <c r="Q4451">
        <v>6501.75</v>
      </c>
      <c r="R4451" t="s">
        <v>77</v>
      </c>
      <c r="S4451">
        <v>4379.3999999999996</v>
      </c>
      <c r="T4451">
        <v>3</v>
      </c>
      <c r="U4451">
        <v>2026</v>
      </c>
      <c r="V4451" t="s">
        <v>53</v>
      </c>
      <c r="W4451" s="2">
        <v>46266</v>
      </c>
      <c r="X4451" t="s">
        <v>81</v>
      </c>
      <c r="Y4451" t="s">
        <v>48</v>
      </c>
      <c r="Z4451">
        <v>6501.75</v>
      </c>
      <c r="AA4451">
        <v>4379.3999999999996</v>
      </c>
      <c r="AB4451">
        <v>0.67400000000000004</v>
      </c>
    </row>
    <row r="4452" spans="1:28" x14ac:dyDescent="0.25">
      <c r="A4452" t="s">
        <v>4536</v>
      </c>
      <c r="B4452" s="2">
        <v>45909.945138888892</v>
      </c>
      <c r="C4452" s="2">
        <v>45915.045138888891</v>
      </c>
      <c r="D4452" t="s">
        <v>91</v>
      </c>
      <c r="E4452" t="s">
        <v>30</v>
      </c>
      <c r="F4452" t="s">
        <v>31</v>
      </c>
      <c r="G4452" t="s">
        <v>55</v>
      </c>
      <c r="H4452" t="s">
        <v>67</v>
      </c>
      <c r="I4452" t="s">
        <v>34</v>
      </c>
      <c r="J4452">
        <v>5.0999999999999996</v>
      </c>
      <c r="K4452" t="s">
        <v>35</v>
      </c>
      <c r="L4452">
        <v>71</v>
      </c>
      <c r="M4452" s="2">
        <v>45909</v>
      </c>
      <c r="N4452" t="s">
        <v>36</v>
      </c>
      <c r="O4452">
        <v>8.1</v>
      </c>
      <c r="P4452">
        <v>2.7</v>
      </c>
      <c r="Q4452">
        <v>7132.35</v>
      </c>
      <c r="R4452" t="s">
        <v>37</v>
      </c>
      <c r="S4452">
        <v>4103.62</v>
      </c>
      <c r="T4452">
        <v>3.4</v>
      </c>
      <c r="U4452">
        <v>2025</v>
      </c>
      <c r="V4452" t="s">
        <v>53</v>
      </c>
      <c r="W4452" s="2">
        <v>45901</v>
      </c>
      <c r="X4452" t="s">
        <v>70</v>
      </c>
      <c r="Y4452" t="s">
        <v>48</v>
      </c>
      <c r="Z4452">
        <v>7132.35</v>
      </c>
      <c r="AA4452">
        <v>4103.62</v>
      </c>
      <c r="AB4452">
        <v>0.57499999999999996</v>
      </c>
    </row>
    <row r="4453" spans="1:28" x14ac:dyDescent="0.25">
      <c r="A4453" t="s">
        <v>4537</v>
      </c>
      <c r="B4453" s="2">
        <v>46276.435416666667</v>
      </c>
      <c r="C4453" s="2">
        <v>46279.835416666669</v>
      </c>
      <c r="D4453" t="s">
        <v>85</v>
      </c>
      <c r="E4453" t="s">
        <v>83</v>
      </c>
      <c r="F4453" t="s">
        <v>51</v>
      </c>
      <c r="G4453" t="s">
        <v>55</v>
      </c>
      <c r="H4453" t="s">
        <v>45</v>
      </c>
      <c r="I4453" t="s">
        <v>34</v>
      </c>
      <c r="J4453">
        <v>3.4</v>
      </c>
      <c r="K4453" t="s">
        <v>35</v>
      </c>
      <c r="L4453">
        <v>97</v>
      </c>
      <c r="M4453" s="2">
        <v>46276</v>
      </c>
      <c r="N4453" t="s">
        <v>68</v>
      </c>
      <c r="O4453">
        <v>7.8</v>
      </c>
      <c r="P4453">
        <v>1.3</v>
      </c>
      <c r="Q4453">
        <v>6570.38</v>
      </c>
      <c r="R4453" t="s">
        <v>59</v>
      </c>
      <c r="S4453">
        <v>4095.99</v>
      </c>
      <c r="T4453">
        <v>3.6</v>
      </c>
      <c r="U4453">
        <v>2026</v>
      </c>
      <c r="V4453" t="s">
        <v>53</v>
      </c>
      <c r="W4453" s="2">
        <v>46266</v>
      </c>
      <c r="X4453" t="s">
        <v>81</v>
      </c>
      <c r="Y4453" t="s">
        <v>48</v>
      </c>
      <c r="Z4453">
        <v>6570.38</v>
      </c>
      <c r="AA4453">
        <v>4095.99</v>
      </c>
      <c r="AB4453">
        <v>0.623</v>
      </c>
    </row>
    <row r="4454" spans="1:28" x14ac:dyDescent="0.25">
      <c r="A4454" t="s">
        <v>4538</v>
      </c>
      <c r="B4454" s="2">
        <v>46206.410416666673</v>
      </c>
      <c r="C4454" s="2">
        <v>46209.61041666667</v>
      </c>
      <c r="D4454" t="s">
        <v>113</v>
      </c>
      <c r="E4454" t="s">
        <v>30</v>
      </c>
      <c r="F4454" t="s">
        <v>51</v>
      </c>
      <c r="G4454" t="s">
        <v>44</v>
      </c>
      <c r="H4454" t="s">
        <v>74</v>
      </c>
      <c r="I4454" t="s">
        <v>34</v>
      </c>
      <c r="J4454">
        <v>3.2</v>
      </c>
      <c r="K4454" t="s">
        <v>35</v>
      </c>
      <c r="L4454">
        <v>16</v>
      </c>
      <c r="M4454" s="2">
        <v>46206</v>
      </c>
      <c r="N4454" t="s">
        <v>36</v>
      </c>
      <c r="O4454">
        <v>11.9</v>
      </c>
      <c r="P4454">
        <v>0</v>
      </c>
      <c r="Q4454">
        <v>3512.57</v>
      </c>
      <c r="R4454" t="s">
        <v>77</v>
      </c>
      <c r="S4454">
        <v>2653.37</v>
      </c>
      <c r="T4454">
        <v>5</v>
      </c>
      <c r="U4454">
        <v>2026</v>
      </c>
      <c r="V4454" t="s">
        <v>107</v>
      </c>
      <c r="W4454" s="2">
        <v>46204</v>
      </c>
      <c r="X4454" t="s">
        <v>81</v>
      </c>
      <c r="Y4454" t="s">
        <v>48</v>
      </c>
      <c r="Z4454">
        <v>3512.57</v>
      </c>
      <c r="AA4454">
        <v>2653.37</v>
      </c>
      <c r="AB4454">
        <v>0.755</v>
      </c>
    </row>
    <row r="4455" spans="1:28" x14ac:dyDescent="0.25">
      <c r="A4455" t="s">
        <v>4539</v>
      </c>
      <c r="B4455" s="2">
        <v>45992.365277777782</v>
      </c>
      <c r="C4455" s="2">
        <v>45995.265277777777</v>
      </c>
      <c r="D4455" t="s">
        <v>62</v>
      </c>
      <c r="E4455" t="s">
        <v>73</v>
      </c>
      <c r="F4455" t="s">
        <v>31</v>
      </c>
      <c r="G4455" t="s">
        <v>55</v>
      </c>
      <c r="H4455" t="s">
        <v>74</v>
      </c>
      <c r="I4455" t="s">
        <v>34</v>
      </c>
      <c r="J4455">
        <v>2.9</v>
      </c>
      <c r="K4455" t="s">
        <v>35</v>
      </c>
      <c r="L4455">
        <v>44</v>
      </c>
      <c r="M4455" s="2">
        <v>45992</v>
      </c>
      <c r="N4455" t="s">
        <v>36</v>
      </c>
      <c r="O4455">
        <v>8</v>
      </c>
      <c r="P4455">
        <v>2</v>
      </c>
      <c r="Q4455">
        <v>5103.6000000000004</v>
      </c>
      <c r="R4455" t="s">
        <v>77</v>
      </c>
      <c r="S4455">
        <v>3756.67</v>
      </c>
      <c r="T4455">
        <v>4</v>
      </c>
      <c r="U4455">
        <v>2025</v>
      </c>
      <c r="V4455" t="s">
        <v>63</v>
      </c>
      <c r="W4455" s="2">
        <v>45992</v>
      </c>
      <c r="X4455" t="s">
        <v>78</v>
      </c>
      <c r="Y4455" t="s">
        <v>48</v>
      </c>
      <c r="Z4455">
        <v>5103.6000000000004</v>
      </c>
      <c r="AA4455">
        <v>3756.67</v>
      </c>
      <c r="AB4455">
        <v>0.73599999999999999</v>
      </c>
    </row>
    <row r="4456" spans="1:28" x14ac:dyDescent="0.25">
      <c r="A4456" t="s">
        <v>4540</v>
      </c>
      <c r="B4456" s="2">
        <v>45749.315972222219</v>
      </c>
      <c r="C4456" s="2">
        <v>45756.015972222223</v>
      </c>
      <c r="D4456" t="s">
        <v>29</v>
      </c>
      <c r="E4456" t="s">
        <v>73</v>
      </c>
      <c r="F4456" t="s">
        <v>31</v>
      </c>
      <c r="G4456" t="s">
        <v>32</v>
      </c>
      <c r="H4456" t="s">
        <v>52</v>
      </c>
      <c r="I4456" t="s">
        <v>57</v>
      </c>
      <c r="J4456">
        <v>6.7</v>
      </c>
      <c r="K4456" t="s">
        <v>35</v>
      </c>
      <c r="L4456">
        <v>24</v>
      </c>
      <c r="M4456" s="2">
        <v>45749</v>
      </c>
      <c r="N4456" t="s">
        <v>68</v>
      </c>
      <c r="O4456">
        <v>8</v>
      </c>
      <c r="P4456">
        <v>3.2</v>
      </c>
      <c r="Q4456">
        <v>7436.55</v>
      </c>
      <c r="R4456" t="s">
        <v>37</v>
      </c>
      <c r="S4456">
        <v>4385.28</v>
      </c>
      <c r="T4456">
        <v>4</v>
      </c>
      <c r="U4456">
        <v>2025</v>
      </c>
      <c r="V4456" t="s">
        <v>38</v>
      </c>
      <c r="W4456" s="2">
        <v>45748</v>
      </c>
      <c r="X4456" t="s">
        <v>64</v>
      </c>
      <c r="Y4456" t="s">
        <v>48</v>
      </c>
      <c r="Z4456">
        <v>7436.55</v>
      </c>
      <c r="AA4456">
        <v>4385.28</v>
      </c>
      <c r="AB4456">
        <v>0.59</v>
      </c>
    </row>
    <row r="4457" spans="1:28" x14ac:dyDescent="0.25">
      <c r="A4457" t="s">
        <v>4541</v>
      </c>
      <c r="B4457" s="2">
        <v>46187.897222222222</v>
      </c>
      <c r="C4457" s="2">
        <v>46192.597222222219</v>
      </c>
      <c r="D4457" t="s">
        <v>62</v>
      </c>
      <c r="E4457" t="s">
        <v>83</v>
      </c>
      <c r="F4457" t="s">
        <v>51</v>
      </c>
      <c r="G4457" t="s">
        <v>32</v>
      </c>
      <c r="H4457" t="s">
        <v>52</v>
      </c>
      <c r="I4457" t="s">
        <v>34</v>
      </c>
      <c r="J4457">
        <v>4.7</v>
      </c>
      <c r="K4457" t="s">
        <v>35</v>
      </c>
      <c r="L4457">
        <v>92</v>
      </c>
      <c r="M4457" s="2">
        <v>46187</v>
      </c>
      <c r="N4457" t="s">
        <v>36</v>
      </c>
      <c r="O4457">
        <v>7.7</v>
      </c>
      <c r="P4457">
        <v>2.2000000000000002</v>
      </c>
      <c r="Q4457">
        <v>6093.27</v>
      </c>
      <c r="R4457" t="s">
        <v>77</v>
      </c>
      <c r="S4457">
        <v>3634.56</v>
      </c>
      <c r="T4457">
        <v>3.1</v>
      </c>
      <c r="U4457">
        <v>2026</v>
      </c>
      <c r="V4457" t="s">
        <v>110</v>
      </c>
      <c r="W4457" s="2">
        <v>46174</v>
      </c>
      <c r="X4457" t="s">
        <v>39</v>
      </c>
      <c r="Y4457" t="s">
        <v>40</v>
      </c>
      <c r="Z4457">
        <v>6093.27</v>
      </c>
      <c r="AA4457">
        <v>3634.56</v>
      </c>
      <c r="AB4457">
        <v>0.59599999999999997</v>
      </c>
    </row>
    <row r="4458" spans="1:28" x14ac:dyDescent="0.25">
      <c r="A4458" t="s">
        <v>4542</v>
      </c>
      <c r="B4458" s="2">
        <v>45720.5625</v>
      </c>
      <c r="C4458" s="2">
        <v>45723.962500000001</v>
      </c>
      <c r="D4458" t="s">
        <v>91</v>
      </c>
      <c r="E4458" t="s">
        <v>30</v>
      </c>
      <c r="F4458" t="s">
        <v>51</v>
      </c>
      <c r="G4458" t="s">
        <v>66</v>
      </c>
      <c r="H4458" t="s">
        <v>52</v>
      </c>
      <c r="I4458" t="s">
        <v>75</v>
      </c>
      <c r="J4458">
        <v>3.4</v>
      </c>
      <c r="K4458" t="s">
        <v>35</v>
      </c>
      <c r="L4458">
        <v>56</v>
      </c>
      <c r="M4458" s="2">
        <v>45720</v>
      </c>
      <c r="N4458" t="s">
        <v>36</v>
      </c>
      <c r="O4458">
        <v>8.1</v>
      </c>
      <c r="P4458">
        <v>1.9</v>
      </c>
      <c r="Q4458">
        <v>6145.26</v>
      </c>
      <c r="R4458" t="s">
        <v>77</v>
      </c>
      <c r="S4458">
        <v>3346.28</v>
      </c>
      <c r="T4458">
        <v>3.5</v>
      </c>
      <c r="U4458">
        <v>2025</v>
      </c>
      <c r="V4458" t="s">
        <v>46</v>
      </c>
      <c r="W4458" s="2">
        <v>45717</v>
      </c>
      <c r="X4458" t="s">
        <v>70</v>
      </c>
      <c r="Y4458" t="s">
        <v>48</v>
      </c>
      <c r="Z4458">
        <v>6145.26</v>
      </c>
      <c r="AA4458">
        <v>3346.28</v>
      </c>
      <c r="AB4458">
        <v>0.54500000000000004</v>
      </c>
    </row>
    <row r="4459" spans="1:28" x14ac:dyDescent="0.25">
      <c r="A4459" t="s">
        <v>4543</v>
      </c>
      <c r="B4459" s="2">
        <v>46319.129861111112</v>
      </c>
      <c r="C4459" s="2">
        <v>46326.429861111108</v>
      </c>
      <c r="D4459" t="s">
        <v>29</v>
      </c>
      <c r="E4459" t="s">
        <v>83</v>
      </c>
      <c r="F4459" t="s">
        <v>51</v>
      </c>
      <c r="G4459" t="s">
        <v>44</v>
      </c>
      <c r="H4459" t="s">
        <v>52</v>
      </c>
      <c r="I4459" t="s">
        <v>34</v>
      </c>
      <c r="J4459">
        <v>7.3</v>
      </c>
      <c r="K4459" t="s">
        <v>35</v>
      </c>
      <c r="L4459">
        <v>68</v>
      </c>
      <c r="M4459" s="2">
        <v>46319</v>
      </c>
      <c r="N4459" t="s">
        <v>36</v>
      </c>
      <c r="O4459">
        <v>8.1</v>
      </c>
      <c r="P4459">
        <v>2.2999999999999998</v>
      </c>
      <c r="Q4459">
        <v>10047.66</v>
      </c>
      <c r="R4459" t="s">
        <v>59</v>
      </c>
      <c r="S4459">
        <v>6095.05</v>
      </c>
      <c r="T4459">
        <v>4.3</v>
      </c>
      <c r="U4459">
        <v>2026</v>
      </c>
      <c r="V4459" t="s">
        <v>97</v>
      </c>
      <c r="W4459" s="2">
        <v>46296</v>
      </c>
      <c r="X4459" t="s">
        <v>92</v>
      </c>
      <c r="Y4459" t="s">
        <v>40</v>
      </c>
      <c r="Z4459">
        <v>10047.66</v>
      </c>
      <c r="AA4459">
        <v>6095.05</v>
      </c>
      <c r="AB4459">
        <v>0.60699999999999998</v>
      </c>
    </row>
    <row r="4460" spans="1:28" x14ac:dyDescent="0.25">
      <c r="A4460" t="s">
        <v>4544</v>
      </c>
      <c r="B4460" s="2">
        <v>46169.708333333343</v>
      </c>
      <c r="C4460" s="2">
        <v>46170.508333333331</v>
      </c>
      <c r="D4460" t="s">
        <v>72</v>
      </c>
      <c r="E4460" t="s">
        <v>30</v>
      </c>
      <c r="F4460" t="s">
        <v>31</v>
      </c>
      <c r="G4460" t="s">
        <v>32</v>
      </c>
      <c r="H4460" t="s">
        <v>86</v>
      </c>
      <c r="I4460" t="s">
        <v>57</v>
      </c>
      <c r="J4460">
        <v>0.8</v>
      </c>
      <c r="K4460" t="s">
        <v>35</v>
      </c>
      <c r="L4460">
        <v>69</v>
      </c>
      <c r="M4460" s="2">
        <v>46169</v>
      </c>
      <c r="N4460" t="s">
        <v>76</v>
      </c>
      <c r="O4460">
        <v>10.5</v>
      </c>
      <c r="P4460">
        <v>0.2</v>
      </c>
      <c r="Q4460">
        <v>4439.18</v>
      </c>
      <c r="R4460" t="s">
        <v>37</v>
      </c>
      <c r="S4460">
        <v>3003.51</v>
      </c>
      <c r="T4460">
        <v>4.5999999999999996</v>
      </c>
      <c r="U4460">
        <v>2026</v>
      </c>
      <c r="V4460" t="s">
        <v>80</v>
      </c>
      <c r="W4460" s="2">
        <v>46143</v>
      </c>
      <c r="X4460" t="s">
        <v>64</v>
      </c>
      <c r="Y4460" t="s">
        <v>48</v>
      </c>
      <c r="Z4460">
        <v>4439.18</v>
      </c>
      <c r="AA4460">
        <v>3003.51</v>
      </c>
      <c r="AB4460">
        <v>0.67700000000000005</v>
      </c>
    </row>
    <row r="4461" spans="1:28" x14ac:dyDescent="0.25">
      <c r="A4461" t="s">
        <v>4545</v>
      </c>
      <c r="B4461" s="2">
        <v>45796.493055555547</v>
      </c>
      <c r="C4461" s="2">
        <v>45797.493055555547</v>
      </c>
      <c r="D4461" t="s">
        <v>42</v>
      </c>
      <c r="E4461" t="s">
        <v>30</v>
      </c>
      <c r="F4461" t="s">
        <v>31</v>
      </c>
      <c r="G4461" t="s">
        <v>44</v>
      </c>
      <c r="H4461" t="s">
        <v>67</v>
      </c>
      <c r="I4461" t="s">
        <v>34</v>
      </c>
      <c r="J4461">
        <v>1</v>
      </c>
      <c r="K4461" t="s">
        <v>35</v>
      </c>
      <c r="L4461">
        <v>73</v>
      </c>
      <c r="M4461" s="2">
        <v>45796</v>
      </c>
      <c r="N4461" t="s">
        <v>36</v>
      </c>
      <c r="O4461">
        <v>8</v>
      </c>
      <c r="P4461">
        <v>3.1</v>
      </c>
      <c r="Q4461">
        <v>3494.09</v>
      </c>
      <c r="R4461" t="s">
        <v>77</v>
      </c>
      <c r="S4461">
        <v>2150.79</v>
      </c>
      <c r="T4461">
        <v>3.4</v>
      </c>
      <c r="U4461">
        <v>2025</v>
      </c>
      <c r="V4461" t="s">
        <v>80</v>
      </c>
      <c r="W4461" s="2">
        <v>45778</v>
      </c>
      <c r="X4461" t="s">
        <v>78</v>
      </c>
      <c r="Y4461" t="s">
        <v>48</v>
      </c>
      <c r="Z4461">
        <v>3494.09</v>
      </c>
      <c r="AA4461">
        <v>2150.79</v>
      </c>
      <c r="AB4461">
        <v>0.61599999999999999</v>
      </c>
    </row>
    <row r="4462" spans="1:28" x14ac:dyDescent="0.25">
      <c r="A4462" t="s">
        <v>4546</v>
      </c>
      <c r="B4462" s="2">
        <v>46355.366666666669</v>
      </c>
      <c r="C4462" s="2">
        <v>46355.866666666669</v>
      </c>
      <c r="D4462" t="s">
        <v>42</v>
      </c>
      <c r="E4462" t="s">
        <v>43</v>
      </c>
      <c r="F4462" t="s">
        <v>31</v>
      </c>
      <c r="G4462" t="s">
        <v>55</v>
      </c>
      <c r="H4462" t="s">
        <v>74</v>
      </c>
      <c r="I4462" t="s">
        <v>34</v>
      </c>
      <c r="J4462">
        <v>0.5</v>
      </c>
      <c r="K4462" t="s">
        <v>58</v>
      </c>
      <c r="L4462">
        <v>85</v>
      </c>
      <c r="M4462" s="2">
        <v>46355</v>
      </c>
      <c r="N4462" t="s">
        <v>36</v>
      </c>
      <c r="O4462">
        <v>10</v>
      </c>
      <c r="P4462">
        <v>2.2999999999999998</v>
      </c>
      <c r="Q4462">
        <v>2843.6</v>
      </c>
      <c r="R4462" t="s">
        <v>77</v>
      </c>
      <c r="S4462">
        <v>1983.32</v>
      </c>
      <c r="T4462">
        <v>3.8</v>
      </c>
      <c r="U4462">
        <v>2026</v>
      </c>
      <c r="V4462" t="s">
        <v>89</v>
      </c>
      <c r="W4462" s="2">
        <v>46327</v>
      </c>
      <c r="X4462" t="s">
        <v>39</v>
      </c>
      <c r="Y4462" t="s">
        <v>40</v>
      </c>
      <c r="Z4462">
        <v>2843.6</v>
      </c>
      <c r="AA4462">
        <v>1983.32</v>
      </c>
      <c r="AB4462">
        <v>0.69699999999999995</v>
      </c>
    </row>
    <row r="4463" spans="1:28" x14ac:dyDescent="0.25">
      <c r="A4463" t="s">
        <v>4547</v>
      </c>
      <c r="B4463" s="2">
        <v>45842.300694444442</v>
      </c>
      <c r="C4463" s="2">
        <v>45845.000694444447</v>
      </c>
      <c r="D4463" t="s">
        <v>42</v>
      </c>
      <c r="E4463" t="s">
        <v>43</v>
      </c>
      <c r="F4463" t="s">
        <v>51</v>
      </c>
      <c r="G4463" t="s">
        <v>55</v>
      </c>
      <c r="H4463" t="s">
        <v>33</v>
      </c>
      <c r="I4463" t="s">
        <v>57</v>
      </c>
      <c r="J4463">
        <v>2.7</v>
      </c>
      <c r="K4463" t="s">
        <v>58</v>
      </c>
      <c r="L4463">
        <v>44</v>
      </c>
      <c r="M4463" s="2">
        <v>45842</v>
      </c>
      <c r="N4463" t="s">
        <v>36</v>
      </c>
      <c r="O4463">
        <v>8.1</v>
      </c>
      <c r="P4463">
        <v>2.8</v>
      </c>
      <c r="Q4463">
        <v>5875.79</v>
      </c>
      <c r="R4463" t="s">
        <v>77</v>
      </c>
      <c r="S4463">
        <v>4242.87</v>
      </c>
      <c r="T4463">
        <v>5</v>
      </c>
      <c r="U4463">
        <v>2025</v>
      </c>
      <c r="V4463" t="s">
        <v>107</v>
      </c>
      <c r="W4463" s="2">
        <v>45839</v>
      </c>
      <c r="X4463" t="s">
        <v>81</v>
      </c>
      <c r="Y4463" t="s">
        <v>48</v>
      </c>
      <c r="Z4463">
        <v>5875.79</v>
      </c>
      <c r="AA4463">
        <v>4242.87</v>
      </c>
      <c r="AB4463">
        <v>0.72199999999999998</v>
      </c>
    </row>
    <row r="4464" spans="1:28" x14ac:dyDescent="0.25">
      <c r="A4464" t="s">
        <v>4548</v>
      </c>
      <c r="B4464" s="2">
        <v>45862.199305555558</v>
      </c>
      <c r="C4464" s="2">
        <v>45864.699305555558</v>
      </c>
      <c r="D4464" t="s">
        <v>91</v>
      </c>
      <c r="E4464" t="s">
        <v>73</v>
      </c>
      <c r="F4464" t="s">
        <v>51</v>
      </c>
      <c r="G4464" t="s">
        <v>32</v>
      </c>
      <c r="H4464" t="s">
        <v>67</v>
      </c>
      <c r="I4464" t="s">
        <v>57</v>
      </c>
      <c r="J4464">
        <v>2.5</v>
      </c>
      <c r="K4464" t="s">
        <v>35</v>
      </c>
      <c r="L4464">
        <v>18</v>
      </c>
      <c r="M4464" s="2">
        <v>45862</v>
      </c>
      <c r="N4464" t="s">
        <v>36</v>
      </c>
      <c r="O4464">
        <v>7.7</v>
      </c>
      <c r="P4464">
        <v>1.1000000000000001</v>
      </c>
      <c r="Q4464">
        <v>3549.3</v>
      </c>
      <c r="R4464" t="s">
        <v>77</v>
      </c>
      <c r="S4464">
        <v>2044.48</v>
      </c>
      <c r="T4464">
        <v>5</v>
      </c>
      <c r="U4464">
        <v>2025</v>
      </c>
      <c r="V4464" t="s">
        <v>107</v>
      </c>
      <c r="W4464" s="2">
        <v>45839</v>
      </c>
      <c r="X4464" t="s">
        <v>47</v>
      </c>
      <c r="Y4464" t="s">
        <v>48</v>
      </c>
      <c r="Z4464">
        <v>3549.3</v>
      </c>
      <c r="AA4464">
        <v>2044.48</v>
      </c>
      <c r="AB4464">
        <v>0.57599999999999996</v>
      </c>
    </row>
    <row r="4465" spans="1:28" x14ac:dyDescent="0.25">
      <c r="A4465" t="s">
        <v>4549</v>
      </c>
      <c r="B4465" s="2">
        <v>45871.345833333333</v>
      </c>
      <c r="C4465" s="2">
        <v>45878.145833333343</v>
      </c>
      <c r="D4465" t="s">
        <v>29</v>
      </c>
      <c r="E4465" t="s">
        <v>73</v>
      </c>
      <c r="F4465" t="s">
        <v>51</v>
      </c>
      <c r="G4465" t="s">
        <v>44</v>
      </c>
      <c r="H4465" t="s">
        <v>45</v>
      </c>
      <c r="I4465" t="s">
        <v>34</v>
      </c>
      <c r="J4465">
        <v>6.8</v>
      </c>
      <c r="K4465" t="s">
        <v>35</v>
      </c>
      <c r="L4465">
        <v>40</v>
      </c>
      <c r="M4465" s="2">
        <v>45871</v>
      </c>
      <c r="N4465" t="s">
        <v>36</v>
      </c>
      <c r="O4465">
        <v>11.7</v>
      </c>
      <c r="P4465">
        <v>4.3</v>
      </c>
      <c r="Q4465">
        <v>9747.33</v>
      </c>
      <c r="R4465" t="s">
        <v>37</v>
      </c>
      <c r="S4465">
        <v>6604.82</v>
      </c>
      <c r="T4465">
        <v>4.0999999999999996</v>
      </c>
      <c r="U4465">
        <v>2025</v>
      </c>
      <c r="V4465" t="s">
        <v>87</v>
      </c>
      <c r="W4465" s="2">
        <v>45870</v>
      </c>
      <c r="X4465" t="s">
        <v>92</v>
      </c>
      <c r="Y4465" t="s">
        <v>40</v>
      </c>
      <c r="Z4465">
        <v>9747.33</v>
      </c>
      <c r="AA4465">
        <v>6604.82</v>
      </c>
      <c r="AB4465">
        <v>0.67800000000000005</v>
      </c>
    </row>
    <row r="4466" spans="1:28" x14ac:dyDescent="0.25">
      <c r="A4466" t="s">
        <v>4550</v>
      </c>
      <c r="B4466" s="2">
        <v>45913.209722222222</v>
      </c>
      <c r="C4466" s="2">
        <v>45916.009722222218</v>
      </c>
      <c r="D4466" t="s">
        <v>85</v>
      </c>
      <c r="E4466" t="s">
        <v>73</v>
      </c>
      <c r="F4466" t="s">
        <v>31</v>
      </c>
      <c r="G4466" t="s">
        <v>32</v>
      </c>
      <c r="H4466" t="s">
        <v>86</v>
      </c>
      <c r="I4466" t="s">
        <v>34</v>
      </c>
      <c r="J4466">
        <v>2.8</v>
      </c>
      <c r="K4466" t="s">
        <v>35</v>
      </c>
      <c r="L4466">
        <v>70</v>
      </c>
      <c r="M4466" s="2">
        <v>45913</v>
      </c>
      <c r="N4466" t="s">
        <v>76</v>
      </c>
      <c r="O4466">
        <v>8</v>
      </c>
      <c r="P4466">
        <v>1.5</v>
      </c>
      <c r="Q4466">
        <v>4652.58</v>
      </c>
      <c r="R4466" t="s">
        <v>77</v>
      </c>
      <c r="S4466">
        <v>2991.81</v>
      </c>
      <c r="T4466">
        <v>3.5</v>
      </c>
      <c r="U4466">
        <v>2025</v>
      </c>
      <c r="V4466" t="s">
        <v>53</v>
      </c>
      <c r="W4466" s="2">
        <v>45901</v>
      </c>
      <c r="X4466" t="s">
        <v>92</v>
      </c>
      <c r="Y4466" t="s">
        <v>40</v>
      </c>
      <c r="Z4466">
        <v>4652.58</v>
      </c>
      <c r="AA4466">
        <v>2991.81</v>
      </c>
      <c r="AB4466">
        <v>0.64300000000000002</v>
      </c>
    </row>
    <row r="4467" spans="1:28" x14ac:dyDescent="0.25">
      <c r="A4467" t="s">
        <v>4551</v>
      </c>
      <c r="B4467" s="2">
        <v>45792.05972222222</v>
      </c>
      <c r="C4467" s="2">
        <v>45794.159722222219</v>
      </c>
      <c r="D4467" t="s">
        <v>50</v>
      </c>
      <c r="E4467" t="s">
        <v>30</v>
      </c>
      <c r="F4467" t="s">
        <v>51</v>
      </c>
      <c r="G4467" t="s">
        <v>44</v>
      </c>
      <c r="H4467" t="s">
        <v>52</v>
      </c>
      <c r="I4467" t="s">
        <v>34</v>
      </c>
      <c r="J4467">
        <v>2.1</v>
      </c>
      <c r="K4467" t="s">
        <v>35</v>
      </c>
      <c r="L4467">
        <v>83</v>
      </c>
      <c r="M4467" s="2">
        <v>45792</v>
      </c>
      <c r="N4467" t="s">
        <v>36</v>
      </c>
      <c r="O4467">
        <v>7.5</v>
      </c>
      <c r="P4467">
        <v>1.3</v>
      </c>
      <c r="Q4467">
        <v>4438.3</v>
      </c>
      <c r="R4467" t="s">
        <v>37</v>
      </c>
      <c r="S4467">
        <v>2267.64</v>
      </c>
      <c r="T4467">
        <v>3.4</v>
      </c>
      <c r="U4467">
        <v>2025</v>
      </c>
      <c r="V4467" t="s">
        <v>80</v>
      </c>
      <c r="W4467" s="2">
        <v>45778</v>
      </c>
      <c r="X4467" t="s">
        <v>47</v>
      </c>
      <c r="Y4467" t="s">
        <v>48</v>
      </c>
      <c r="Z4467">
        <v>4438.3</v>
      </c>
      <c r="AA4467">
        <v>2267.64</v>
      </c>
      <c r="AB4467">
        <v>0.51100000000000001</v>
      </c>
    </row>
    <row r="4468" spans="1:28" x14ac:dyDescent="0.25">
      <c r="A4468" t="s">
        <v>4552</v>
      </c>
      <c r="B4468" s="2">
        <v>46230.575694444437</v>
      </c>
      <c r="C4468" s="2">
        <v>46235.875694444447</v>
      </c>
      <c r="D4468" t="s">
        <v>29</v>
      </c>
      <c r="E4468" t="s">
        <v>43</v>
      </c>
      <c r="F4468" t="s">
        <v>31</v>
      </c>
      <c r="G4468" t="s">
        <v>32</v>
      </c>
      <c r="H4468" t="s">
        <v>45</v>
      </c>
      <c r="I4468" t="s">
        <v>75</v>
      </c>
      <c r="J4468">
        <v>5.3</v>
      </c>
      <c r="K4468" t="s">
        <v>35</v>
      </c>
      <c r="L4468">
        <v>10</v>
      </c>
      <c r="M4468" s="2">
        <v>46230</v>
      </c>
      <c r="N4468" t="s">
        <v>68</v>
      </c>
      <c r="O4468">
        <v>7.8</v>
      </c>
      <c r="P4468">
        <v>1.2</v>
      </c>
      <c r="Q4468">
        <v>6285.11</v>
      </c>
      <c r="R4468" t="s">
        <v>37</v>
      </c>
      <c r="S4468">
        <v>3563.09</v>
      </c>
      <c r="T4468">
        <v>3.4</v>
      </c>
      <c r="U4468">
        <v>2026</v>
      </c>
      <c r="V4468" t="s">
        <v>107</v>
      </c>
      <c r="W4468" s="2">
        <v>46204</v>
      </c>
      <c r="X4468" t="s">
        <v>78</v>
      </c>
      <c r="Y4468" t="s">
        <v>48</v>
      </c>
      <c r="Z4468">
        <v>6285.11</v>
      </c>
      <c r="AA4468">
        <v>3563.09</v>
      </c>
      <c r="AB4468">
        <v>0.56699999999999995</v>
      </c>
    </row>
    <row r="4469" spans="1:28" x14ac:dyDescent="0.25">
      <c r="A4469" t="s">
        <v>4553</v>
      </c>
      <c r="B4469" s="2">
        <v>45745.303472222222</v>
      </c>
      <c r="C4469" s="2">
        <v>45751.203472222223</v>
      </c>
      <c r="D4469" t="s">
        <v>62</v>
      </c>
      <c r="E4469" t="s">
        <v>73</v>
      </c>
      <c r="F4469" t="s">
        <v>51</v>
      </c>
      <c r="G4469" t="s">
        <v>44</v>
      </c>
      <c r="H4469" t="s">
        <v>52</v>
      </c>
      <c r="I4469" t="s">
        <v>57</v>
      </c>
      <c r="J4469">
        <v>5.9</v>
      </c>
      <c r="K4469" t="s">
        <v>35</v>
      </c>
      <c r="L4469">
        <v>69</v>
      </c>
      <c r="M4469" s="2">
        <v>45745</v>
      </c>
      <c r="N4469" t="s">
        <v>36</v>
      </c>
      <c r="O4469">
        <v>7.9</v>
      </c>
      <c r="P4469">
        <v>0.3</v>
      </c>
      <c r="Q4469">
        <v>7660.43</v>
      </c>
      <c r="R4469" t="s">
        <v>37</v>
      </c>
      <c r="S4469">
        <v>3958.47</v>
      </c>
      <c r="T4469">
        <v>4</v>
      </c>
      <c r="U4469">
        <v>2025</v>
      </c>
      <c r="V4469" t="s">
        <v>46</v>
      </c>
      <c r="W4469" s="2">
        <v>45717</v>
      </c>
      <c r="X4469" t="s">
        <v>92</v>
      </c>
      <c r="Y4469" t="s">
        <v>40</v>
      </c>
      <c r="Z4469">
        <v>7660.43</v>
      </c>
      <c r="AA4469">
        <v>3958.47</v>
      </c>
      <c r="AB4469">
        <v>0.51700000000000002</v>
      </c>
    </row>
    <row r="4470" spans="1:28" x14ac:dyDescent="0.25">
      <c r="A4470" t="s">
        <v>4554</v>
      </c>
      <c r="B4470" s="2">
        <v>45864.375</v>
      </c>
      <c r="C4470" s="2">
        <v>45868.275000000001</v>
      </c>
      <c r="D4470" t="s">
        <v>91</v>
      </c>
      <c r="E4470" t="s">
        <v>73</v>
      </c>
      <c r="F4470" t="s">
        <v>31</v>
      </c>
      <c r="G4470" t="s">
        <v>32</v>
      </c>
      <c r="H4470" t="s">
        <v>33</v>
      </c>
      <c r="I4470" t="s">
        <v>34</v>
      </c>
      <c r="J4470">
        <v>3.9</v>
      </c>
      <c r="K4470" t="s">
        <v>35</v>
      </c>
      <c r="L4470">
        <v>68</v>
      </c>
      <c r="M4470" s="2">
        <v>45864</v>
      </c>
      <c r="N4470" t="s">
        <v>36</v>
      </c>
      <c r="O4470">
        <v>10.199999999999999</v>
      </c>
      <c r="P4470">
        <v>2.2000000000000002</v>
      </c>
      <c r="Q4470">
        <v>5103.32</v>
      </c>
      <c r="R4470" t="s">
        <v>37</v>
      </c>
      <c r="S4470">
        <v>3679.95</v>
      </c>
      <c r="T4470">
        <v>4.7</v>
      </c>
      <c r="U4470">
        <v>2025</v>
      </c>
      <c r="V4470" t="s">
        <v>107</v>
      </c>
      <c r="W4470" s="2">
        <v>45839</v>
      </c>
      <c r="X4470" t="s">
        <v>92</v>
      </c>
      <c r="Y4470" t="s">
        <v>40</v>
      </c>
      <c r="Z4470">
        <v>5103.32</v>
      </c>
      <c r="AA4470">
        <v>3679.95</v>
      </c>
      <c r="AB4470">
        <v>0.72099999999999997</v>
      </c>
    </row>
    <row r="4471" spans="1:28" x14ac:dyDescent="0.25">
      <c r="A4471" t="s">
        <v>4555</v>
      </c>
      <c r="B4471" s="2">
        <v>45786.725694444453</v>
      </c>
      <c r="C4471" s="2">
        <v>45793.325694444437</v>
      </c>
      <c r="D4471" t="s">
        <v>29</v>
      </c>
      <c r="E4471" t="s">
        <v>30</v>
      </c>
      <c r="F4471" t="s">
        <v>31</v>
      </c>
      <c r="G4471" t="s">
        <v>32</v>
      </c>
      <c r="H4471" t="s">
        <v>74</v>
      </c>
      <c r="I4471" t="s">
        <v>57</v>
      </c>
      <c r="J4471">
        <v>6.6</v>
      </c>
      <c r="K4471" t="s">
        <v>35</v>
      </c>
      <c r="L4471">
        <v>41</v>
      </c>
      <c r="M4471" s="2">
        <v>45786</v>
      </c>
      <c r="N4471" t="s">
        <v>36</v>
      </c>
      <c r="O4471">
        <v>8.1</v>
      </c>
      <c r="P4471">
        <v>2</v>
      </c>
      <c r="Q4471">
        <v>7720.76</v>
      </c>
      <c r="R4471" t="s">
        <v>37</v>
      </c>
      <c r="S4471">
        <v>5326.78</v>
      </c>
      <c r="T4471">
        <v>3.8</v>
      </c>
      <c r="U4471">
        <v>2025</v>
      </c>
      <c r="V4471" t="s">
        <v>80</v>
      </c>
      <c r="W4471" s="2">
        <v>45778</v>
      </c>
      <c r="X4471" t="s">
        <v>81</v>
      </c>
      <c r="Y4471" t="s">
        <v>48</v>
      </c>
      <c r="Z4471">
        <v>7720.76</v>
      </c>
      <c r="AA4471">
        <v>5326.78</v>
      </c>
      <c r="AB4471">
        <v>0.69</v>
      </c>
    </row>
    <row r="4472" spans="1:28" x14ac:dyDescent="0.25">
      <c r="A4472" t="s">
        <v>4556</v>
      </c>
      <c r="B4472" s="2">
        <v>45660.577777777777</v>
      </c>
      <c r="C4472" s="2">
        <v>45663.977777777778</v>
      </c>
      <c r="D4472" t="s">
        <v>72</v>
      </c>
      <c r="E4472" t="s">
        <v>83</v>
      </c>
      <c r="F4472" t="s">
        <v>51</v>
      </c>
      <c r="G4472" t="s">
        <v>32</v>
      </c>
      <c r="H4472" t="s">
        <v>74</v>
      </c>
      <c r="I4472" t="s">
        <v>34</v>
      </c>
      <c r="J4472">
        <v>3.4</v>
      </c>
      <c r="K4472" t="s">
        <v>58</v>
      </c>
      <c r="L4472">
        <v>78</v>
      </c>
      <c r="M4472" s="2">
        <v>45660</v>
      </c>
      <c r="N4472" t="s">
        <v>36</v>
      </c>
      <c r="O4472">
        <v>9.6999999999999993</v>
      </c>
      <c r="P4472">
        <v>1.2</v>
      </c>
      <c r="Q4472">
        <v>5696.27</v>
      </c>
      <c r="R4472" t="s">
        <v>37</v>
      </c>
      <c r="S4472">
        <v>4106.49</v>
      </c>
      <c r="T4472">
        <v>3.7</v>
      </c>
      <c r="U4472">
        <v>2025</v>
      </c>
      <c r="V4472" t="s">
        <v>69</v>
      </c>
      <c r="W4472" s="2">
        <v>45658</v>
      </c>
      <c r="X4472" t="s">
        <v>81</v>
      </c>
      <c r="Y4472" t="s">
        <v>48</v>
      </c>
      <c r="Z4472">
        <v>5696.27</v>
      </c>
      <c r="AA4472">
        <v>4106.49</v>
      </c>
      <c r="AB4472">
        <v>0.72099999999999997</v>
      </c>
    </row>
    <row r="4473" spans="1:28" x14ac:dyDescent="0.25">
      <c r="A4473" t="s">
        <v>4557</v>
      </c>
      <c r="B4473" s="2">
        <v>45778.552777777782</v>
      </c>
      <c r="C4473" s="2">
        <v>45780.952777777777</v>
      </c>
      <c r="D4473" t="s">
        <v>72</v>
      </c>
      <c r="E4473" t="s">
        <v>30</v>
      </c>
      <c r="F4473" t="s">
        <v>31</v>
      </c>
      <c r="G4473" t="s">
        <v>32</v>
      </c>
      <c r="H4473" t="s">
        <v>67</v>
      </c>
      <c r="I4473" t="s">
        <v>57</v>
      </c>
      <c r="J4473">
        <v>2.4</v>
      </c>
      <c r="K4473" t="s">
        <v>35</v>
      </c>
      <c r="L4473">
        <v>47</v>
      </c>
      <c r="M4473" s="2">
        <v>45778</v>
      </c>
      <c r="N4473" t="s">
        <v>76</v>
      </c>
      <c r="O4473">
        <v>8</v>
      </c>
      <c r="P4473">
        <v>0.8</v>
      </c>
      <c r="Q4473">
        <v>4426.26</v>
      </c>
      <c r="R4473" t="s">
        <v>37</v>
      </c>
      <c r="S4473">
        <v>2976.41</v>
      </c>
      <c r="T4473">
        <v>4.0999999999999996</v>
      </c>
      <c r="U4473">
        <v>2025</v>
      </c>
      <c r="V4473" t="s">
        <v>80</v>
      </c>
      <c r="W4473" s="2">
        <v>45778</v>
      </c>
      <c r="X4473" t="s">
        <v>47</v>
      </c>
      <c r="Y4473" t="s">
        <v>48</v>
      </c>
      <c r="Z4473">
        <v>4426.26</v>
      </c>
      <c r="AA4473">
        <v>2976.41</v>
      </c>
      <c r="AB4473">
        <v>0.67200000000000004</v>
      </c>
    </row>
    <row r="4474" spans="1:28" x14ac:dyDescent="0.25">
      <c r="A4474" t="s">
        <v>4558</v>
      </c>
      <c r="B4474" s="2">
        <v>46042.388194444437</v>
      </c>
      <c r="C4474" s="2">
        <v>46047.088194444441</v>
      </c>
      <c r="D4474" t="s">
        <v>62</v>
      </c>
      <c r="E4474" t="s">
        <v>30</v>
      </c>
      <c r="F4474" t="s">
        <v>51</v>
      </c>
      <c r="G4474" t="s">
        <v>55</v>
      </c>
      <c r="H4474" t="s">
        <v>52</v>
      </c>
      <c r="I4474" t="s">
        <v>34</v>
      </c>
      <c r="J4474">
        <v>4.7</v>
      </c>
      <c r="K4474" t="s">
        <v>58</v>
      </c>
      <c r="L4474">
        <v>77</v>
      </c>
      <c r="M4474" s="2">
        <v>46042</v>
      </c>
      <c r="N4474" t="s">
        <v>36</v>
      </c>
      <c r="O4474">
        <v>8.1</v>
      </c>
      <c r="P4474">
        <v>0.6</v>
      </c>
      <c r="Q4474">
        <v>4416.7</v>
      </c>
      <c r="R4474" t="s">
        <v>37</v>
      </c>
      <c r="S4474">
        <v>2807.14</v>
      </c>
      <c r="T4474">
        <v>3.9</v>
      </c>
      <c r="U4474">
        <v>2026</v>
      </c>
      <c r="V4474" t="s">
        <v>69</v>
      </c>
      <c r="W4474" s="2">
        <v>46023</v>
      </c>
      <c r="X4474" t="s">
        <v>70</v>
      </c>
      <c r="Y4474" t="s">
        <v>48</v>
      </c>
      <c r="Z4474">
        <v>4416.7</v>
      </c>
      <c r="AA4474">
        <v>2807.14</v>
      </c>
      <c r="AB4474">
        <v>0.63600000000000001</v>
      </c>
    </row>
    <row r="4475" spans="1:28" x14ac:dyDescent="0.25">
      <c r="A4475" t="s">
        <v>4559</v>
      </c>
      <c r="B4475" s="2">
        <v>46271.52847222222</v>
      </c>
      <c r="C4475" s="2">
        <v>46275.52847222222</v>
      </c>
      <c r="D4475" t="s">
        <v>72</v>
      </c>
      <c r="E4475" t="s">
        <v>83</v>
      </c>
      <c r="F4475" t="s">
        <v>51</v>
      </c>
      <c r="G4475" t="s">
        <v>32</v>
      </c>
      <c r="H4475" t="s">
        <v>74</v>
      </c>
      <c r="I4475" t="s">
        <v>34</v>
      </c>
      <c r="J4475">
        <v>4</v>
      </c>
      <c r="K4475" t="s">
        <v>35</v>
      </c>
      <c r="L4475">
        <v>68</v>
      </c>
      <c r="M4475" s="2">
        <v>46271</v>
      </c>
      <c r="N4475" t="s">
        <v>68</v>
      </c>
      <c r="O4475">
        <v>8.1</v>
      </c>
      <c r="P4475">
        <v>1</v>
      </c>
      <c r="Q4475">
        <v>8234.59</v>
      </c>
      <c r="R4475" t="s">
        <v>37</v>
      </c>
      <c r="S4475">
        <v>5127.18</v>
      </c>
      <c r="T4475">
        <v>3.6</v>
      </c>
      <c r="U4475">
        <v>2026</v>
      </c>
      <c r="V4475" t="s">
        <v>53</v>
      </c>
      <c r="W4475" s="2">
        <v>46266</v>
      </c>
      <c r="X4475" t="s">
        <v>39</v>
      </c>
      <c r="Y4475" t="s">
        <v>40</v>
      </c>
      <c r="Z4475">
        <v>8234.59</v>
      </c>
      <c r="AA4475">
        <v>5127.18</v>
      </c>
      <c r="AB4475">
        <v>0.623</v>
      </c>
    </row>
    <row r="4476" spans="1:28" x14ac:dyDescent="0.25">
      <c r="A4476" t="s">
        <v>4560</v>
      </c>
      <c r="B4476" s="2">
        <v>45695.323611111111</v>
      </c>
      <c r="C4476" s="2">
        <v>45696.923611111109</v>
      </c>
      <c r="D4476" t="s">
        <v>42</v>
      </c>
      <c r="E4476" t="s">
        <v>73</v>
      </c>
      <c r="F4476" t="s">
        <v>51</v>
      </c>
      <c r="G4476" t="s">
        <v>66</v>
      </c>
      <c r="H4476" t="s">
        <v>33</v>
      </c>
      <c r="I4476" t="s">
        <v>34</v>
      </c>
      <c r="J4476">
        <v>1.6</v>
      </c>
      <c r="K4476" t="s">
        <v>58</v>
      </c>
      <c r="L4476">
        <v>96</v>
      </c>
      <c r="M4476" s="2">
        <v>45695</v>
      </c>
      <c r="N4476" t="s">
        <v>76</v>
      </c>
      <c r="O4476">
        <v>12.2</v>
      </c>
      <c r="P4476">
        <v>2.2999999999999998</v>
      </c>
      <c r="Q4476">
        <v>5559.47</v>
      </c>
      <c r="R4476" t="s">
        <v>77</v>
      </c>
      <c r="S4476">
        <v>3229.04</v>
      </c>
      <c r="T4476">
        <v>3.6</v>
      </c>
      <c r="U4476">
        <v>2025</v>
      </c>
      <c r="V4476" t="s">
        <v>104</v>
      </c>
      <c r="W4476" s="2">
        <v>45689</v>
      </c>
      <c r="X4476" t="s">
        <v>81</v>
      </c>
      <c r="Y4476" t="s">
        <v>48</v>
      </c>
      <c r="Z4476">
        <v>5559.47</v>
      </c>
      <c r="AA4476">
        <v>3229.04</v>
      </c>
      <c r="AB4476">
        <v>0.58099999999999996</v>
      </c>
    </row>
    <row r="4477" spans="1:28" x14ac:dyDescent="0.25">
      <c r="A4477" t="s">
        <v>4561</v>
      </c>
      <c r="B4477" s="2">
        <v>45998.780555555553</v>
      </c>
      <c r="C4477" s="2">
        <v>46002.180555555547</v>
      </c>
      <c r="D4477" t="s">
        <v>85</v>
      </c>
      <c r="E4477" t="s">
        <v>73</v>
      </c>
      <c r="F4477" t="s">
        <v>152</v>
      </c>
      <c r="G4477" t="s">
        <v>55</v>
      </c>
      <c r="H4477" t="s">
        <v>67</v>
      </c>
      <c r="I4477" t="s">
        <v>75</v>
      </c>
      <c r="J4477">
        <v>3.4</v>
      </c>
      <c r="K4477" t="s">
        <v>35</v>
      </c>
      <c r="L4477">
        <v>61</v>
      </c>
      <c r="M4477" s="2">
        <v>45998</v>
      </c>
      <c r="N4477" t="s">
        <v>36</v>
      </c>
      <c r="O4477">
        <v>12.2</v>
      </c>
      <c r="P4477">
        <v>0.7</v>
      </c>
      <c r="Q4477">
        <v>4407.45</v>
      </c>
      <c r="R4477" t="s">
        <v>77</v>
      </c>
      <c r="S4477">
        <v>3273.51</v>
      </c>
      <c r="T4477">
        <v>4.2</v>
      </c>
      <c r="U4477">
        <v>2025</v>
      </c>
      <c r="V4477" t="s">
        <v>63</v>
      </c>
      <c r="W4477" s="2">
        <v>45992</v>
      </c>
      <c r="X4477" t="s">
        <v>39</v>
      </c>
      <c r="Y4477" t="s">
        <v>40</v>
      </c>
      <c r="Z4477">
        <v>4407.45</v>
      </c>
      <c r="AA4477">
        <v>3273.51</v>
      </c>
      <c r="AB4477">
        <v>0.74299999999999999</v>
      </c>
    </row>
    <row r="4478" spans="1:28" x14ac:dyDescent="0.25">
      <c r="A4478" t="s">
        <v>4562</v>
      </c>
      <c r="B4478" s="2">
        <v>46302.468055555553</v>
      </c>
      <c r="C4478" s="2">
        <v>46310.268055555563</v>
      </c>
      <c r="D4478" t="s">
        <v>29</v>
      </c>
      <c r="E4478" t="s">
        <v>73</v>
      </c>
      <c r="F4478" t="s">
        <v>31</v>
      </c>
      <c r="G4478" t="s">
        <v>55</v>
      </c>
      <c r="H4478" t="s">
        <v>33</v>
      </c>
      <c r="I4478" t="s">
        <v>57</v>
      </c>
      <c r="J4478">
        <v>7.8</v>
      </c>
      <c r="K4478" t="s">
        <v>35</v>
      </c>
      <c r="L4478">
        <v>14</v>
      </c>
      <c r="M4478" s="2">
        <v>46302</v>
      </c>
      <c r="N4478" t="s">
        <v>36</v>
      </c>
      <c r="O4478">
        <v>8.1</v>
      </c>
      <c r="P4478">
        <v>2.8</v>
      </c>
      <c r="Q4478">
        <v>8354.6</v>
      </c>
      <c r="R4478" t="s">
        <v>59</v>
      </c>
      <c r="S4478">
        <v>5178.25</v>
      </c>
      <c r="T4478">
        <v>4.5</v>
      </c>
      <c r="U4478">
        <v>2026</v>
      </c>
      <c r="V4478" t="s">
        <v>97</v>
      </c>
      <c r="W4478" s="2">
        <v>46296</v>
      </c>
      <c r="X4478" t="s">
        <v>64</v>
      </c>
      <c r="Y4478" t="s">
        <v>48</v>
      </c>
      <c r="Z4478">
        <v>8354.6</v>
      </c>
      <c r="AA4478">
        <v>5178.25</v>
      </c>
      <c r="AB4478">
        <v>0.62</v>
      </c>
    </row>
    <row r="4479" spans="1:28" x14ac:dyDescent="0.25">
      <c r="A4479" t="s">
        <v>4563</v>
      </c>
      <c r="B4479" s="2">
        <v>46371.474999999999</v>
      </c>
      <c r="C4479" s="2">
        <v>46376.574999999997</v>
      </c>
      <c r="D4479" t="s">
        <v>91</v>
      </c>
      <c r="E4479" t="s">
        <v>30</v>
      </c>
      <c r="F4479" t="s">
        <v>31</v>
      </c>
      <c r="G4479" t="s">
        <v>32</v>
      </c>
      <c r="H4479" t="s">
        <v>56</v>
      </c>
      <c r="I4479" t="s">
        <v>57</v>
      </c>
      <c r="J4479">
        <v>5.0999999999999996</v>
      </c>
      <c r="K4479" t="s">
        <v>35</v>
      </c>
      <c r="L4479">
        <v>44</v>
      </c>
      <c r="M4479" s="2">
        <v>46371</v>
      </c>
      <c r="N4479" t="s">
        <v>36</v>
      </c>
      <c r="O4479">
        <v>8.1</v>
      </c>
      <c r="P4479">
        <v>0.5</v>
      </c>
      <c r="Q4479">
        <v>6644.54</v>
      </c>
      <c r="R4479" t="s">
        <v>77</v>
      </c>
      <c r="S4479">
        <v>3616.66</v>
      </c>
      <c r="T4479">
        <v>4.3</v>
      </c>
      <c r="U4479">
        <v>2026</v>
      </c>
      <c r="V4479" t="s">
        <v>63</v>
      </c>
      <c r="W4479" s="2">
        <v>46357</v>
      </c>
      <c r="X4479" t="s">
        <v>70</v>
      </c>
      <c r="Y4479" t="s">
        <v>48</v>
      </c>
      <c r="Z4479">
        <v>6644.54</v>
      </c>
      <c r="AA4479">
        <v>3616.66</v>
      </c>
      <c r="AB4479">
        <v>0.54400000000000004</v>
      </c>
    </row>
    <row r="4480" spans="1:28" x14ac:dyDescent="0.25">
      <c r="A4480" t="s">
        <v>4564</v>
      </c>
      <c r="B4480" s="2">
        <v>45678.808333333327</v>
      </c>
      <c r="C4480" s="2">
        <v>45682.008333333331</v>
      </c>
      <c r="D4480" t="s">
        <v>72</v>
      </c>
      <c r="E4480" t="s">
        <v>43</v>
      </c>
      <c r="F4480" t="s">
        <v>51</v>
      </c>
      <c r="G4480" t="s">
        <v>55</v>
      </c>
      <c r="H4480" t="s">
        <v>74</v>
      </c>
      <c r="I4480" t="s">
        <v>34</v>
      </c>
      <c r="J4480">
        <v>3.2</v>
      </c>
      <c r="K4480" t="s">
        <v>58</v>
      </c>
      <c r="L4480">
        <v>39</v>
      </c>
      <c r="M4480" s="2">
        <v>45678</v>
      </c>
      <c r="N4480" t="s">
        <v>36</v>
      </c>
      <c r="O4480">
        <v>12</v>
      </c>
      <c r="P4480">
        <v>1.2</v>
      </c>
      <c r="Q4480">
        <v>5752.23</v>
      </c>
      <c r="R4480" t="s">
        <v>77</v>
      </c>
      <c r="S4480">
        <v>4050.17</v>
      </c>
      <c r="T4480">
        <v>3.8</v>
      </c>
      <c r="U4480">
        <v>2025</v>
      </c>
      <c r="V4480" t="s">
        <v>69</v>
      </c>
      <c r="W4480" s="2">
        <v>45658</v>
      </c>
      <c r="X4480" t="s">
        <v>70</v>
      </c>
      <c r="Y4480" t="s">
        <v>48</v>
      </c>
      <c r="Z4480">
        <v>5752.23</v>
      </c>
      <c r="AA4480">
        <v>4050.17</v>
      </c>
      <c r="AB4480">
        <v>0.70399999999999996</v>
      </c>
    </row>
    <row r="4481" spans="1:28" x14ac:dyDescent="0.25">
      <c r="A4481" t="s">
        <v>4565</v>
      </c>
      <c r="B4481" s="2">
        <v>45899.095138888893</v>
      </c>
      <c r="C4481" s="2">
        <v>45903.695138888892</v>
      </c>
      <c r="D4481" t="s">
        <v>62</v>
      </c>
      <c r="E4481" t="s">
        <v>43</v>
      </c>
      <c r="F4481" t="s">
        <v>51</v>
      </c>
      <c r="G4481" t="s">
        <v>32</v>
      </c>
      <c r="H4481" t="s">
        <v>45</v>
      </c>
      <c r="I4481" t="s">
        <v>34</v>
      </c>
      <c r="J4481">
        <v>4.5999999999999996</v>
      </c>
      <c r="K4481" t="s">
        <v>35</v>
      </c>
      <c r="L4481">
        <v>52</v>
      </c>
      <c r="M4481" s="2">
        <v>45899</v>
      </c>
      <c r="N4481" t="s">
        <v>68</v>
      </c>
      <c r="O4481">
        <v>8.1999999999999993</v>
      </c>
      <c r="P4481">
        <v>1.6</v>
      </c>
      <c r="Q4481">
        <v>6847.07</v>
      </c>
      <c r="R4481" t="s">
        <v>77</v>
      </c>
      <c r="S4481">
        <v>3979.82</v>
      </c>
      <c r="T4481">
        <v>4</v>
      </c>
      <c r="U4481">
        <v>2025</v>
      </c>
      <c r="V4481" t="s">
        <v>87</v>
      </c>
      <c r="W4481" s="2">
        <v>45870</v>
      </c>
      <c r="X4481" t="s">
        <v>92</v>
      </c>
      <c r="Y4481" t="s">
        <v>40</v>
      </c>
      <c r="Z4481">
        <v>6847.07</v>
      </c>
      <c r="AA4481">
        <v>3979.82</v>
      </c>
      <c r="AB4481">
        <v>0.58099999999999996</v>
      </c>
    </row>
    <row r="4482" spans="1:28" x14ac:dyDescent="0.25">
      <c r="A4482" t="s">
        <v>4566</v>
      </c>
      <c r="B4482" s="2">
        <v>46112.400694444441</v>
      </c>
      <c r="C4482" s="2">
        <v>46113.400694444441</v>
      </c>
      <c r="D4482" t="s">
        <v>42</v>
      </c>
      <c r="E4482" t="s">
        <v>83</v>
      </c>
      <c r="F4482" t="s">
        <v>31</v>
      </c>
      <c r="G4482" t="s">
        <v>44</v>
      </c>
      <c r="H4482" t="s">
        <v>45</v>
      </c>
      <c r="I4482" t="s">
        <v>57</v>
      </c>
      <c r="J4482">
        <v>1</v>
      </c>
      <c r="K4482" t="s">
        <v>35</v>
      </c>
      <c r="L4482">
        <v>69</v>
      </c>
      <c r="M4482" s="2">
        <v>46112</v>
      </c>
      <c r="N4482" t="s">
        <v>76</v>
      </c>
      <c r="O4482">
        <v>7.8</v>
      </c>
      <c r="P4482">
        <v>2.2000000000000002</v>
      </c>
      <c r="Q4482">
        <v>2475.0500000000002</v>
      </c>
      <c r="R4482" t="s">
        <v>59</v>
      </c>
      <c r="S4482">
        <v>1353.95</v>
      </c>
      <c r="T4482">
        <v>4</v>
      </c>
      <c r="U4482">
        <v>2026</v>
      </c>
      <c r="V4482" t="s">
        <v>46</v>
      </c>
      <c r="W4482" s="2">
        <v>46082</v>
      </c>
      <c r="X4482" t="s">
        <v>70</v>
      </c>
      <c r="Y4482" t="s">
        <v>48</v>
      </c>
      <c r="Z4482">
        <v>2475.0500000000002</v>
      </c>
      <c r="AA4482">
        <v>1353.95</v>
      </c>
      <c r="AB4482">
        <v>0.54700000000000004</v>
      </c>
    </row>
    <row r="4483" spans="1:28" x14ac:dyDescent="0.25">
      <c r="A4483" t="s">
        <v>4567</v>
      </c>
      <c r="B4483" s="2">
        <v>46278.492361111108</v>
      </c>
      <c r="C4483" s="2">
        <v>46280.492361111108</v>
      </c>
      <c r="D4483" t="s">
        <v>72</v>
      </c>
      <c r="E4483" t="s">
        <v>83</v>
      </c>
      <c r="F4483" t="s">
        <v>51</v>
      </c>
      <c r="G4483" t="s">
        <v>32</v>
      </c>
      <c r="H4483" t="s">
        <v>67</v>
      </c>
      <c r="I4483" t="s">
        <v>57</v>
      </c>
      <c r="J4483">
        <v>2</v>
      </c>
      <c r="K4483" t="s">
        <v>35</v>
      </c>
      <c r="L4483">
        <v>42</v>
      </c>
      <c r="M4483" s="2">
        <v>46278</v>
      </c>
      <c r="N4483" t="s">
        <v>68</v>
      </c>
      <c r="O4483">
        <v>10</v>
      </c>
      <c r="P4483">
        <v>0</v>
      </c>
      <c r="Q4483">
        <v>6260.21</v>
      </c>
      <c r="R4483" t="s">
        <v>37</v>
      </c>
      <c r="S4483">
        <v>4490.55</v>
      </c>
      <c r="T4483">
        <v>4.7</v>
      </c>
      <c r="U4483">
        <v>2026</v>
      </c>
      <c r="V4483" t="s">
        <v>53</v>
      </c>
      <c r="W4483" s="2">
        <v>46266</v>
      </c>
      <c r="X4483" t="s">
        <v>39</v>
      </c>
      <c r="Y4483" t="s">
        <v>40</v>
      </c>
      <c r="Z4483">
        <v>6260.21</v>
      </c>
      <c r="AA4483">
        <v>4490.55</v>
      </c>
      <c r="AB4483">
        <v>0.71699999999999997</v>
      </c>
    </row>
    <row r="4484" spans="1:28" x14ac:dyDescent="0.25">
      <c r="A4484" t="s">
        <v>4568</v>
      </c>
      <c r="B4484" s="2">
        <v>45960.157638888893</v>
      </c>
      <c r="C4484" s="2">
        <v>45960.757638888892</v>
      </c>
      <c r="D4484" t="s">
        <v>42</v>
      </c>
      <c r="E4484" t="s">
        <v>83</v>
      </c>
      <c r="F4484" t="s">
        <v>31</v>
      </c>
      <c r="G4484" t="s">
        <v>44</v>
      </c>
      <c r="H4484" t="s">
        <v>33</v>
      </c>
      <c r="I4484" t="s">
        <v>75</v>
      </c>
      <c r="J4484">
        <v>0.6</v>
      </c>
      <c r="K4484" t="s">
        <v>58</v>
      </c>
      <c r="L4484">
        <v>75</v>
      </c>
      <c r="M4484" s="2">
        <v>45960</v>
      </c>
      <c r="N4484" t="s">
        <v>36</v>
      </c>
      <c r="O4484">
        <v>11.9</v>
      </c>
      <c r="P4484">
        <v>0</v>
      </c>
      <c r="Q4484">
        <v>2803.07</v>
      </c>
      <c r="R4484" t="s">
        <v>37</v>
      </c>
      <c r="S4484">
        <v>1721.76</v>
      </c>
      <c r="T4484">
        <v>4.2</v>
      </c>
      <c r="U4484">
        <v>2025</v>
      </c>
      <c r="V4484" t="s">
        <v>97</v>
      </c>
      <c r="W4484" s="2">
        <v>45931</v>
      </c>
      <c r="X4484" t="s">
        <v>47</v>
      </c>
      <c r="Y4484" t="s">
        <v>48</v>
      </c>
      <c r="Z4484">
        <v>2803.07</v>
      </c>
      <c r="AA4484">
        <v>1721.76</v>
      </c>
      <c r="AB4484">
        <v>0.61399999999999999</v>
      </c>
    </row>
    <row r="4485" spans="1:28" x14ac:dyDescent="0.25">
      <c r="A4485" t="s">
        <v>4569</v>
      </c>
      <c r="B4485" s="2">
        <v>46253.194444444453</v>
      </c>
      <c r="C4485" s="2">
        <v>46257.994444444441</v>
      </c>
      <c r="D4485" t="s">
        <v>113</v>
      </c>
      <c r="E4485" t="s">
        <v>73</v>
      </c>
      <c r="F4485" t="s">
        <v>31</v>
      </c>
      <c r="G4485" t="s">
        <v>32</v>
      </c>
      <c r="H4485" t="s">
        <v>33</v>
      </c>
      <c r="I4485" t="s">
        <v>34</v>
      </c>
      <c r="J4485">
        <v>4.8</v>
      </c>
      <c r="K4485" t="s">
        <v>35</v>
      </c>
      <c r="L4485">
        <v>21</v>
      </c>
      <c r="M4485" s="2">
        <v>46253</v>
      </c>
      <c r="N4485" t="s">
        <v>36</v>
      </c>
      <c r="O4485">
        <v>8.1</v>
      </c>
      <c r="P4485">
        <v>2.1</v>
      </c>
      <c r="Q4485">
        <v>8030.44</v>
      </c>
      <c r="R4485" t="s">
        <v>77</v>
      </c>
      <c r="S4485">
        <v>4343.7</v>
      </c>
      <c r="T4485">
        <v>3.8</v>
      </c>
      <c r="U4485">
        <v>2026</v>
      </c>
      <c r="V4485" t="s">
        <v>87</v>
      </c>
      <c r="W4485" s="2">
        <v>46235</v>
      </c>
      <c r="X4485" t="s">
        <v>64</v>
      </c>
      <c r="Y4485" t="s">
        <v>48</v>
      </c>
      <c r="Z4485">
        <v>8030.44</v>
      </c>
      <c r="AA4485">
        <v>4343.7</v>
      </c>
      <c r="AB4485">
        <v>0.54100000000000004</v>
      </c>
    </row>
    <row r="4486" spans="1:28" x14ac:dyDescent="0.25">
      <c r="A4486" t="s">
        <v>4570</v>
      </c>
      <c r="B4486" s="2">
        <v>46252.474305555559</v>
      </c>
      <c r="C4486" s="2">
        <v>46253.374305555553</v>
      </c>
      <c r="D4486" t="s">
        <v>42</v>
      </c>
      <c r="E4486" t="s">
        <v>30</v>
      </c>
      <c r="F4486" t="s">
        <v>31</v>
      </c>
      <c r="G4486" t="s">
        <v>66</v>
      </c>
      <c r="H4486" t="s">
        <v>33</v>
      </c>
      <c r="I4486" t="s">
        <v>57</v>
      </c>
      <c r="J4486">
        <v>0.9</v>
      </c>
      <c r="K4486" t="s">
        <v>58</v>
      </c>
      <c r="L4486">
        <v>74</v>
      </c>
      <c r="M4486" s="2">
        <v>46252</v>
      </c>
      <c r="N4486" t="s">
        <v>68</v>
      </c>
      <c r="O4486">
        <v>7.9</v>
      </c>
      <c r="P4486">
        <v>2.8</v>
      </c>
      <c r="Q4486">
        <v>2865.33</v>
      </c>
      <c r="R4486" t="s">
        <v>77</v>
      </c>
      <c r="S4486">
        <v>1953.34</v>
      </c>
      <c r="T4486">
        <v>3.8</v>
      </c>
      <c r="U4486">
        <v>2026</v>
      </c>
      <c r="V4486" t="s">
        <v>87</v>
      </c>
      <c r="W4486" s="2">
        <v>46235</v>
      </c>
      <c r="X4486" t="s">
        <v>70</v>
      </c>
      <c r="Y4486" t="s">
        <v>48</v>
      </c>
      <c r="Z4486">
        <v>2865.33</v>
      </c>
      <c r="AA4486">
        <v>1953.34</v>
      </c>
      <c r="AB4486">
        <v>0.68200000000000005</v>
      </c>
    </row>
    <row r="4487" spans="1:28" x14ac:dyDescent="0.25">
      <c r="A4487" t="s">
        <v>4571</v>
      </c>
      <c r="B4487" s="2">
        <v>45726.574305555558</v>
      </c>
      <c r="C4487" s="2">
        <v>45734.274305555547</v>
      </c>
      <c r="D4487" t="s">
        <v>29</v>
      </c>
      <c r="E4487" t="s">
        <v>83</v>
      </c>
      <c r="F4487" t="s">
        <v>31</v>
      </c>
      <c r="G4487" t="s">
        <v>32</v>
      </c>
      <c r="H4487" t="s">
        <v>33</v>
      </c>
      <c r="I4487" t="s">
        <v>57</v>
      </c>
      <c r="J4487">
        <v>7.7</v>
      </c>
      <c r="K4487" t="s">
        <v>35</v>
      </c>
      <c r="L4487">
        <v>26</v>
      </c>
      <c r="M4487" s="2">
        <v>45726</v>
      </c>
      <c r="N4487" t="s">
        <v>76</v>
      </c>
      <c r="O4487">
        <v>10.199999999999999</v>
      </c>
      <c r="P4487">
        <v>2.6</v>
      </c>
      <c r="Q4487">
        <v>9852.09</v>
      </c>
      <c r="R4487" t="s">
        <v>37</v>
      </c>
      <c r="S4487">
        <v>7143.59</v>
      </c>
      <c r="T4487">
        <v>4.4000000000000004</v>
      </c>
      <c r="U4487">
        <v>2025</v>
      </c>
      <c r="V4487" t="s">
        <v>46</v>
      </c>
      <c r="W4487" s="2">
        <v>45717</v>
      </c>
      <c r="X4487" t="s">
        <v>78</v>
      </c>
      <c r="Y4487" t="s">
        <v>48</v>
      </c>
      <c r="Z4487">
        <v>9852.09</v>
      </c>
      <c r="AA4487">
        <v>7143.59</v>
      </c>
      <c r="AB4487">
        <v>0.72499999999999998</v>
      </c>
    </row>
    <row r="4488" spans="1:28" x14ac:dyDescent="0.25">
      <c r="A4488" t="s">
        <v>4572</v>
      </c>
      <c r="B4488" s="2">
        <v>45786.298611111109</v>
      </c>
      <c r="C4488" s="2">
        <v>45788.998611111107</v>
      </c>
      <c r="D4488" t="s">
        <v>91</v>
      </c>
      <c r="E4488" t="s">
        <v>43</v>
      </c>
      <c r="F4488" t="s">
        <v>31</v>
      </c>
      <c r="G4488" t="s">
        <v>32</v>
      </c>
      <c r="H4488" t="s">
        <v>56</v>
      </c>
      <c r="I4488" t="s">
        <v>34</v>
      </c>
      <c r="J4488">
        <v>2.7</v>
      </c>
      <c r="K4488" t="s">
        <v>35</v>
      </c>
      <c r="L4488">
        <v>53</v>
      </c>
      <c r="M4488" s="2">
        <v>45786</v>
      </c>
      <c r="N4488" t="s">
        <v>68</v>
      </c>
      <c r="O4488">
        <v>8</v>
      </c>
      <c r="P4488">
        <v>1.1000000000000001</v>
      </c>
      <c r="Q4488">
        <v>5151.13</v>
      </c>
      <c r="R4488" t="s">
        <v>77</v>
      </c>
      <c r="S4488">
        <v>3090.63</v>
      </c>
      <c r="T4488">
        <v>4.3</v>
      </c>
      <c r="U4488">
        <v>2025</v>
      </c>
      <c r="V4488" t="s">
        <v>80</v>
      </c>
      <c r="W4488" s="2">
        <v>45778</v>
      </c>
      <c r="X4488" t="s">
        <v>81</v>
      </c>
      <c r="Y4488" t="s">
        <v>48</v>
      </c>
      <c r="Z4488">
        <v>5151.13</v>
      </c>
      <c r="AA4488">
        <v>3090.63</v>
      </c>
      <c r="AB4488">
        <v>0.6</v>
      </c>
    </row>
    <row r="4489" spans="1:28" x14ac:dyDescent="0.25">
      <c r="A4489" t="s">
        <v>4573</v>
      </c>
      <c r="B4489" s="2">
        <v>45853.738194444442</v>
      </c>
      <c r="C4489" s="2">
        <v>45857.538194444453</v>
      </c>
      <c r="D4489" t="s">
        <v>91</v>
      </c>
      <c r="E4489" t="s">
        <v>30</v>
      </c>
      <c r="F4489" t="s">
        <v>31</v>
      </c>
      <c r="G4489" t="s">
        <v>55</v>
      </c>
      <c r="H4489" t="s">
        <v>74</v>
      </c>
      <c r="I4489" t="s">
        <v>34</v>
      </c>
      <c r="J4489">
        <v>3.8</v>
      </c>
      <c r="K4489" t="s">
        <v>35</v>
      </c>
      <c r="L4489">
        <v>62</v>
      </c>
      <c r="M4489" s="2">
        <v>45853</v>
      </c>
      <c r="N4489" t="s">
        <v>36</v>
      </c>
      <c r="O4489">
        <v>8.1999999999999993</v>
      </c>
      <c r="P4489">
        <v>1.4</v>
      </c>
      <c r="Q4489">
        <v>5031.96</v>
      </c>
      <c r="R4489" t="s">
        <v>37</v>
      </c>
      <c r="S4489">
        <v>2766.88</v>
      </c>
      <c r="T4489">
        <v>4.3</v>
      </c>
      <c r="U4489">
        <v>2025</v>
      </c>
      <c r="V4489" t="s">
        <v>107</v>
      </c>
      <c r="W4489" s="2">
        <v>45839</v>
      </c>
      <c r="X4489" t="s">
        <v>70</v>
      </c>
      <c r="Y4489" t="s">
        <v>48</v>
      </c>
      <c r="Z4489">
        <v>5031.96</v>
      </c>
      <c r="AA4489">
        <v>2766.88</v>
      </c>
      <c r="AB4489">
        <v>0.55000000000000004</v>
      </c>
    </row>
    <row r="4490" spans="1:28" x14ac:dyDescent="0.25">
      <c r="A4490" t="s">
        <v>4574</v>
      </c>
      <c r="B4490" s="2">
        <v>45797.856944444437</v>
      </c>
      <c r="C4490" s="2">
        <v>45798.356944444437</v>
      </c>
      <c r="D4490" t="s">
        <v>42</v>
      </c>
      <c r="E4490" t="s">
        <v>30</v>
      </c>
      <c r="F4490" t="s">
        <v>31</v>
      </c>
      <c r="G4490" t="s">
        <v>66</v>
      </c>
      <c r="H4490" t="s">
        <v>33</v>
      </c>
      <c r="I4490" t="s">
        <v>34</v>
      </c>
      <c r="J4490">
        <v>0.5</v>
      </c>
      <c r="K4490" t="s">
        <v>35</v>
      </c>
      <c r="L4490">
        <v>67</v>
      </c>
      <c r="M4490" s="2">
        <v>45797</v>
      </c>
      <c r="N4490" t="s">
        <v>36</v>
      </c>
      <c r="O4490">
        <v>7.6</v>
      </c>
      <c r="P4490">
        <v>2.4</v>
      </c>
      <c r="Q4490">
        <v>3555.89</v>
      </c>
      <c r="R4490" t="s">
        <v>37</v>
      </c>
      <c r="S4490">
        <v>1732.88</v>
      </c>
      <c r="T4490">
        <v>4.0999999999999996</v>
      </c>
      <c r="U4490">
        <v>2025</v>
      </c>
      <c r="V4490" t="s">
        <v>80</v>
      </c>
      <c r="W4490" s="2">
        <v>45778</v>
      </c>
      <c r="X4490" t="s">
        <v>70</v>
      </c>
      <c r="Y4490" t="s">
        <v>48</v>
      </c>
      <c r="Z4490">
        <v>3555.89</v>
      </c>
      <c r="AA4490">
        <v>1732.88</v>
      </c>
      <c r="AB4490">
        <v>0.48699999999999999</v>
      </c>
    </row>
    <row r="4491" spans="1:28" x14ac:dyDescent="0.25">
      <c r="A4491" t="s">
        <v>4575</v>
      </c>
      <c r="B4491" s="2">
        <v>46101.209027777782</v>
      </c>
      <c r="C4491" s="2">
        <v>46107.309027777781</v>
      </c>
      <c r="D4491" t="s">
        <v>29</v>
      </c>
      <c r="E4491" t="s">
        <v>43</v>
      </c>
      <c r="F4491" t="s">
        <v>31</v>
      </c>
      <c r="G4491" t="s">
        <v>55</v>
      </c>
      <c r="H4491" t="s">
        <v>86</v>
      </c>
      <c r="I4491" t="s">
        <v>57</v>
      </c>
      <c r="J4491">
        <v>6.1</v>
      </c>
      <c r="K4491" t="s">
        <v>35</v>
      </c>
      <c r="L4491">
        <v>21</v>
      </c>
      <c r="M4491" s="2">
        <v>46101</v>
      </c>
      <c r="N4491" t="s">
        <v>76</v>
      </c>
      <c r="O4491">
        <v>11.9</v>
      </c>
      <c r="P4491">
        <v>2.7</v>
      </c>
      <c r="Q4491">
        <v>7675.92</v>
      </c>
      <c r="R4491" t="s">
        <v>77</v>
      </c>
      <c r="S4491">
        <v>5683.73</v>
      </c>
      <c r="T4491">
        <v>3.5</v>
      </c>
      <c r="U4491">
        <v>2026</v>
      </c>
      <c r="V4491" t="s">
        <v>46</v>
      </c>
      <c r="W4491" s="2">
        <v>46082</v>
      </c>
      <c r="X4491" t="s">
        <v>81</v>
      </c>
      <c r="Y4491" t="s">
        <v>48</v>
      </c>
      <c r="Z4491">
        <v>7675.92</v>
      </c>
      <c r="AA4491">
        <v>5683.73</v>
      </c>
      <c r="AB4491">
        <v>0.74</v>
      </c>
    </row>
    <row r="4492" spans="1:28" x14ac:dyDescent="0.25">
      <c r="A4492" t="s">
        <v>4576</v>
      </c>
      <c r="B4492" s="2">
        <v>45940.770138888889</v>
      </c>
      <c r="C4492" s="2">
        <v>45943.470138888893</v>
      </c>
      <c r="D4492" t="s">
        <v>72</v>
      </c>
      <c r="E4492" t="s">
        <v>73</v>
      </c>
      <c r="F4492" t="s">
        <v>31</v>
      </c>
      <c r="G4492" t="s">
        <v>32</v>
      </c>
      <c r="H4492" t="s">
        <v>86</v>
      </c>
      <c r="I4492" t="s">
        <v>75</v>
      </c>
      <c r="J4492">
        <v>2.7</v>
      </c>
      <c r="K4492" t="s">
        <v>35</v>
      </c>
      <c r="L4492">
        <v>46</v>
      </c>
      <c r="M4492" s="2">
        <v>45940</v>
      </c>
      <c r="N4492" t="s">
        <v>36</v>
      </c>
      <c r="O4492">
        <v>8.1999999999999993</v>
      </c>
      <c r="P4492">
        <v>1.5</v>
      </c>
      <c r="Q4492">
        <v>5600.9</v>
      </c>
      <c r="R4492" t="s">
        <v>77</v>
      </c>
      <c r="S4492">
        <v>3440.9</v>
      </c>
      <c r="T4492">
        <v>3.6</v>
      </c>
      <c r="U4492">
        <v>2025</v>
      </c>
      <c r="V4492" t="s">
        <v>97</v>
      </c>
      <c r="W4492" s="2">
        <v>45931</v>
      </c>
      <c r="X4492" t="s">
        <v>81</v>
      </c>
      <c r="Y4492" t="s">
        <v>48</v>
      </c>
      <c r="Z4492">
        <v>5600.9</v>
      </c>
      <c r="AA4492">
        <v>3440.9</v>
      </c>
      <c r="AB4492">
        <v>0.61399999999999999</v>
      </c>
    </row>
    <row r="4493" spans="1:28" x14ac:dyDescent="0.25">
      <c r="A4493" t="s">
        <v>4577</v>
      </c>
      <c r="B4493" s="2">
        <v>45969.986111111109</v>
      </c>
      <c r="C4493" s="2">
        <v>45973.486111111109</v>
      </c>
      <c r="D4493" t="s">
        <v>72</v>
      </c>
      <c r="E4493" t="s">
        <v>83</v>
      </c>
      <c r="F4493" t="s">
        <v>51</v>
      </c>
      <c r="G4493" t="s">
        <v>55</v>
      </c>
      <c r="H4493" t="s">
        <v>52</v>
      </c>
      <c r="I4493" t="s">
        <v>75</v>
      </c>
      <c r="J4493">
        <v>3.5</v>
      </c>
      <c r="K4493" t="s">
        <v>35</v>
      </c>
      <c r="L4493">
        <v>76</v>
      </c>
      <c r="M4493" s="2">
        <v>45969</v>
      </c>
      <c r="N4493" t="s">
        <v>36</v>
      </c>
      <c r="O4493">
        <v>8</v>
      </c>
      <c r="P4493">
        <v>1.9</v>
      </c>
      <c r="Q4493">
        <v>4932.8599999999997</v>
      </c>
      <c r="R4493" t="s">
        <v>59</v>
      </c>
      <c r="S4493">
        <v>3682</v>
      </c>
      <c r="T4493">
        <v>4.4000000000000004</v>
      </c>
      <c r="U4493">
        <v>2025</v>
      </c>
      <c r="V4493" t="s">
        <v>89</v>
      </c>
      <c r="W4493" s="2">
        <v>45962</v>
      </c>
      <c r="X4493" t="s">
        <v>92</v>
      </c>
      <c r="Y4493" t="s">
        <v>40</v>
      </c>
      <c r="Z4493">
        <v>4932.8599999999997</v>
      </c>
      <c r="AA4493">
        <v>3682</v>
      </c>
      <c r="AB4493">
        <v>0.746</v>
      </c>
    </row>
    <row r="4494" spans="1:28" x14ac:dyDescent="0.25">
      <c r="A4494" t="s">
        <v>4578</v>
      </c>
      <c r="B4494" s="2">
        <v>46192.886111111111</v>
      </c>
      <c r="C4494" s="2">
        <v>46197.186111111107</v>
      </c>
      <c r="D4494" t="s">
        <v>62</v>
      </c>
      <c r="E4494" t="s">
        <v>73</v>
      </c>
      <c r="F4494" t="s">
        <v>31</v>
      </c>
      <c r="G4494" t="s">
        <v>66</v>
      </c>
      <c r="H4494" t="s">
        <v>52</v>
      </c>
      <c r="I4494" t="s">
        <v>57</v>
      </c>
      <c r="J4494">
        <v>4.3</v>
      </c>
      <c r="K4494" t="s">
        <v>35</v>
      </c>
      <c r="L4494">
        <v>85</v>
      </c>
      <c r="M4494" s="2">
        <v>46192</v>
      </c>
      <c r="N4494" t="s">
        <v>68</v>
      </c>
      <c r="O4494">
        <v>8.1999999999999993</v>
      </c>
      <c r="P4494">
        <v>2.5</v>
      </c>
      <c r="Q4494">
        <v>6289.51</v>
      </c>
      <c r="R4494" t="s">
        <v>77</v>
      </c>
      <c r="S4494">
        <v>4348.3999999999996</v>
      </c>
      <c r="T4494">
        <v>3.3</v>
      </c>
      <c r="U4494">
        <v>2026</v>
      </c>
      <c r="V4494" t="s">
        <v>110</v>
      </c>
      <c r="W4494" s="2">
        <v>46174</v>
      </c>
      <c r="X4494" t="s">
        <v>81</v>
      </c>
      <c r="Y4494" t="s">
        <v>48</v>
      </c>
      <c r="Z4494">
        <v>6289.51</v>
      </c>
      <c r="AA4494">
        <v>4348.3999999999996</v>
      </c>
      <c r="AB4494">
        <v>0.69099999999999995</v>
      </c>
    </row>
    <row r="4495" spans="1:28" x14ac:dyDescent="0.25">
      <c r="A4495" t="s">
        <v>4579</v>
      </c>
      <c r="B4495" s="2">
        <v>46322.369444444441</v>
      </c>
      <c r="C4495" s="2">
        <v>46326.469444444447</v>
      </c>
      <c r="D4495" t="s">
        <v>62</v>
      </c>
      <c r="E4495" t="s">
        <v>30</v>
      </c>
      <c r="F4495" t="s">
        <v>31</v>
      </c>
      <c r="G4495" t="s">
        <v>32</v>
      </c>
      <c r="H4495" t="s">
        <v>45</v>
      </c>
      <c r="I4495" t="s">
        <v>34</v>
      </c>
      <c r="J4495">
        <v>4.0999999999999996</v>
      </c>
      <c r="K4495" t="s">
        <v>35</v>
      </c>
      <c r="L4495">
        <v>53</v>
      </c>
      <c r="M4495" s="2">
        <v>46322</v>
      </c>
      <c r="N4495" t="s">
        <v>36</v>
      </c>
      <c r="O4495">
        <v>10.1</v>
      </c>
      <c r="P4495">
        <v>0.7</v>
      </c>
      <c r="Q4495">
        <v>6730.98</v>
      </c>
      <c r="R4495" t="s">
        <v>37</v>
      </c>
      <c r="S4495">
        <v>4229.21</v>
      </c>
      <c r="T4495">
        <v>4.2</v>
      </c>
      <c r="U4495">
        <v>2026</v>
      </c>
      <c r="V4495" t="s">
        <v>97</v>
      </c>
      <c r="W4495" s="2">
        <v>46296</v>
      </c>
      <c r="X4495" t="s">
        <v>70</v>
      </c>
      <c r="Y4495" t="s">
        <v>48</v>
      </c>
      <c r="Z4495">
        <v>6730.98</v>
      </c>
      <c r="AA4495">
        <v>4229.21</v>
      </c>
      <c r="AB4495">
        <v>0.628</v>
      </c>
    </row>
    <row r="4496" spans="1:28" x14ac:dyDescent="0.25">
      <c r="A4496" t="s">
        <v>4580</v>
      </c>
      <c r="B4496" s="2">
        <v>45934.533333333333</v>
      </c>
      <c r="C4496" s="2">
        <v>45935.533333333333</v>
      </c>
      <c r="D4496" t="s">
        <v>42</v>
      </c>
      <c r="E4496" t="s">
        <v>73</v>
      </c>
      <c r="F4496" t="s">
        <v>31</v>
      </c>
      <c r="G4496" t="s">
        <v>32</v>
      </c>
      <c r="H4496" t="s">
        <v>74</v>
      </c>
      <c r="I4496" t="s">
        <v>57</v>
      </c>
      <c r="J4496">
        <v>1</v>
      </c>
      <c r="K4496" t="s">
        <v>35</v>
      </c>
      <c r="L4496">
        <v>72</v>
      </c>
      <c r="M4496" s="2">
        <v>45934</v>
      </c>
      <c r="N4496" t="s">
        <v>36</v>
      </c>
      <c r="O4496">
        <v>9.8000000000000007</v>
      </c>
      <c r="P4496">
        <v>2.2999999999999998</v>
      </c>
      <c r="Q4496">
        <v>1837.01</v>
      </c>
      <c r="R4496" t="s">
        <v>59</v>
      </c>
      <c r="S4496">
        <v>1266.8599999999999</v>
      </c>
      <c r="T4496">
        <v>3.6</v>
      </c>
      <c r="U4496">
        <v>2025</v>
      </c>
      <c r="V4496" t="s">
        <v>97</v>
      </c>
      <c r="W4496" s="2">
        <v>45931</v>
      </c>
      <c r="X4496" t="s">
        <v>92</v>
      </c>
      <c r="Y4496" t="s">
        <v>40</v>
      </c>
      <c r="Z4496">
        <v>1837.01</v>
      </c>
      <c r="AA4496">
        <v>1266.8599999999999</v>
      </c>
      <c r="AB4496">
        <v>0.69</v>
      </c>
    </row>
    <row r="4497" spans="1:28" x14ac:dyDescent="0.25">
      <c r="A4497" t="s">
        <v>4581</v>
      </c>
      <c r="B4497" s="2">
        <v>45718.974999999999</v>
      </c>
      <c r="C4497" s="2">
        <v>45724.074999999997</v>
      </c>
      <c r="D4497" t="s">
        <v>85</v>
      </c>
      <c r="E4497" t="s">
        <v>30</v>
      </c>
      <c r="F4497" t="s">
        <v>31</v>
      </c>
      <c r="G4497" t="s">
        <v>44</v>
      </c>
      <c r="H4497" t="s">
        <v>86</v>
      </c>
      <c r="I4497" t="s">
        <v>75</v>
      </c>
      <c r="J4497">
        <v>5.0999999999999996</v>
      </c>
      <c r="K4497" t="s">
        <v>35</v>
      </c>
      <c r="L4497">
        <v>39</v>
      </c>
      <c r="M4497" s="2">
        <v>45718</v>
      </c>
      <c r="N4497" t="s">
        <v>36</v>
      </c>
      <c r="O4497">
        <v>10.4</v>
      </c>
      <c r="P4497">
        <v>0.8</v>
      </c>
      <c r="Q4497">
        <v>5730.18</v>
      </c>
      <c r="R4497" t="s">
        <v>59</v>
      </c>
      <c r="S4497">
        <v>3285.34</v>
      </c>
      <c r="T4497">
        <v>4.5999999999999996</v>
      </c>
      <c r="U4497">
        <v>2025</v>
      </c>
      <c r="V4497" t="s">
        <v>46</v>
      </c>
      <c r="W4497" s="2">
        <v>45717</v>
      </c>
      <c r="X4497" t="s">
        <v>39</v>
      </c>
      <c r="Y4497" t="s">
        <v>40</v>
      </c>
      <c r="Z4497">
        <v>5730.18</v>
      </c>
      <c r="AA4497">
        <v>3285.34</v>
      </c>
      <c r="AB4497">
        <v>0.57299999999999995</v>
      </c>
    </row>
    <row r="4498" spans="1:28" x14ac:dyDescent="0.25">
      <c r="A4498" t="s">
        <v>4582</v>
      </c>
      <c r="B4498" s="2">
        <v>45976.307638888888</v>
      </c>
      <c r="C4498" s="2">
        <v>45982.607638888891</v>
      </c>
      <c r="D4498" t="s">
        <v>91</v>
      </c>
      <c r="E4498" t="s">
        <v>83</v>
      </c>
      <c r="F4498" t="s">
        <v>31</v>
      </c>
      <c r="G4498" t="s">
        <v>44</v>
      </c>
      <c r="H4498" t="s">
        <v>67</v>
      </c>
      <c r="I4498" t="s">
        <v>57</v>
      </c>
      <c r="J4498">
        <v>6.3</v>
      </c>
      <c r="K4498" t="s">
        <v>35</v>
      </c>
      <c r="L4498">
        <v>52</v>
      </c>
      <c r="M4498" s="2">
        <v>45976</v>
      </c>
      <c r="N4498" t="s">
        <v>76</v>
      </c>
      <c r="O4498">
        <v>9.9</v>
      </c>
      <c r="P4498">
        <v>0.9</v>
      </c>
      <c r="Q4498">
        <v>7903.26</v>
      </c>
      <c r="R4498" t="s">
        <v>59</v>
      </c>
      <c r="S4498">
        <v>4261.34</v>
      </c>
      <c r="T4498">
        <v>4.5999999999999996</v>
      </c>
      <c r="U4498">
        <v>2025</v>
      </c>
      <c r="V4498" t="s">
        <v>89</v>
      </c>
      <c r="W4498" s="2">
        <v>45962</v>
      </c>
      <c r="X4498" t="s">
        <v>92</v>
      </c>
      <c r="Y4498" t="s">
        <v>40</v>
      </c>
      <c r="Z4498">
        <v>7903.26</v>
      </c>
      <c r="AA4498">
        <v>4261.34</v>
      </c>
      <c r="AB4498">
        <v>0.53900000000000003</v>
      </c>
    </row>
    <row r="4499" spans="1:28" x14ac:dyDescent="0.25">
      <c r="A4499" t="s">
        <v>4583</v>
      </c>
      <c r="B4499" s="2">
        <v>45709.73333333333</v>
      </c>
      <c r="C4499" s="2">
        <v>45716.633333333331</v>
      </c>
      <c r="D4499" t="s">
        <v>29</v>
      </c>
      <c r="E4499" t="s">
        <v>83</v>
      </c>
      <c r="F4499" t="s">
        <v>31</v>
      </c>
      <c r="G4499" t="s">
        <v>44</v>
      </c>
      <c r="H4499" t="s">
        <v>74</v>
      </c>
      <c r="I4499" t="s">
        <v>34</v>
      </c>
      <c r="J4499">
        <v>6.9</v>
      </c>
      <c r="K4499" t="s">
        <v>35</v>
      </c>
      <c r="L4499">
        <v>9</v>
      </c>
      <c r="M4499" s="2">
        <v>45709</v>
      </c>
      <c r="N4499" t="s">
        <v>36</v>
      </c>
      <c r="O4499">
        <v>7.9</v>
      </c>
      <c r="P4499">
        <v>2.4</v>
      </c>
      <c r="Q4499">
        <v>8281.02</v>
      </c>
      <c r="R4499" t="s">
        <v>77</v>
      </c>
      <c r="S4499">
        <v>4349.18</v>
      </c>
      <c r="T4499">
        <v>3.9</v>
      </c>
      <c r="U4499">
        <v>2025</v>
      </c>
      <c r="V4499" t="s">
        <v>104</v>
      </c>
      <c r="W4499" s="2">
        <v>45689</v>
      </c>
      <c r="X4499" t="s">
        <v>81</v>
      </c>
      <c r="Y4499" t="s">
        <v>48</v>
      </c>
      <c r="Z4499">
        <v>8281.02</v>
      </c>
      <c r="AA4499">
        <v>4349.18</v>
      </c>
      <c r="AB4499">
        <v>0.52500000000000002</v>
      </c>
    </row>
    <row r="4500" spans="1:28" x14ac:dyDescent="0.25">
      <c r="A4500" t="s">
        <v>4584</v>
      </c>
      <c r="B4500" s="2">
        <v>45810.179861111108</v>
      </c>
      <c r="C4500" s="2">
        <v>45814.479861111111</v>
      </c>
      <c r="D4500" t="s">
        <v>72</v>
      </c>
      <c r="E4500" t="s">
        <v>73</v>
      </c>
      <c r="F4500" t="s">
        <v>51</v>
      </c>
      <c r="G4500" t="s">
        <v>66</v>
      </c>
      <c r="H4500" t="s">
        <v>45</v>
      </c>
      <c r="I4500" t="s">
        <v>75</v>
      </c>
      <c r="J4500">
        <v>4.3</v>
      </c>
      <c r="K4500" t="s">
        <v>35</v>
      </c>
      <c r="L4500">
        <v>49</v>
      </c>
      <c r="M4500" s="2">
        <v>45810</v>
      </c>
      <c r="N4500" t="s">
        <v>76</v>
      </c>
      <c r="O4500">
        <v>8.1999999999999993</v>
      </c>
      <c r="P4500">
        <v>0.5</v>
      </c>
      <c r="Q4500">
        <v>6062.99</v>
      </c>
      <c r="R4500" t="s">
        <v>59</v>
      </c>
      <c r="S4500">
        <v>4578.5</v>
      </c>
      <c r="T4500">
        <v>4.4000000000000004</v>
      </c>
      <c r="U4500">
        <v>2025</v>
      </c>
      <c r="V4500" t="s">
        <v>110</v>
      </c>
      <c r="W4500" s="2">
        <v>45809</v>
      </c>
      <c r="X4500" t="s">
        <v>78</v>
      </c>
      <c r="Y4500" t="s">
        <v>48</v>
      </c>
      <c r="Z4500">
        <v>6062.99</v>
      </c>
      <c r="AA4500">
        <v>4578.5</v>
      </c>
      <c r="AB4500">
        <v>0.755</v>
      </c>
    </row>
    <row r="4501" spans="1:28" x14ac:dyDescent="0.25">
      <c r="A4501" t="s">
        <v>4585</v>
      </c>
      <c r="B4501" s="2">
        <v>45968.872916666667</v>
      </c>
      <c r="C4501" s="2">
        <v>45972.372916666667</v>
      </c>
      <c r="D4501" t="s">
        <v>50</v>
      </c>
      <c r="E4501" t="s">
        <v>73</v>
      </c>
      <c r="F4501" t="s">
        <v>51</v>
      </c>
      <c r="G4501" t="s">
        <v>32</v>
      </c>
      <c r="H4501" t="s">
        <v>52</v>
      </c>
      <c r="I4501" t="s">
        <v>57</v>
      </c>
      <c r="J4501">
        <v>3.5</v>
      </c>
      <c r="K4501" t="s">
        <v>35</v>
      </c>
      <c r="L4501">
        <v>67</v>
      </c>
      <c r="M4501" s="2">
        <v>45968</v>
      </c>
      <c r="N4501" t="s">
        <v>36</v>
      </c>
      <c r="O4501">
        <v>9.8000000000000007</v>
      </c>
      <c r="P4501">
        <v>0.1</v>
      </c>
      <c r="Q4501">
        <v>6295.5</v>
      </c>
      <c r="R4501" t="s">
        <v>37</v>
      </c>
      <c r="S4501">
        <v>4427.5200000000004</v>
      </c>
      <c r="T4501">
        <v>4.4000000000000004</v>
      </c>
      <c r="U4501">
        <v>2025</v>
      </c>
      <c r="V4501" t="s">
        <v>89</v>
      </c>
      <c r="W4501" s="2">
        <v>45962</v>
      </c>
      <c r="X4501" t="s">
        <v>81</v>
      </c>
      <c r="Y4501" t="s">
        <v>48</v>
      </c>
      <c r="Z4501">
        <v>6295.5</v>
      </c>
      <c r="AA4501">
        <v>4427.5200000000004</v>
      </c>
      <c r="AB4501">
        <v>0.70299999999999996</v>
      </c>
    </row>
    <row r="4502" spans="1:28" x14ac:dyDescent="0.25">
      <c r="A4502" t="s">
        <v>4586</v>
      </c>
      <c r="B4502" s="2">
        <v>46201.924305555563</v>
      </c>
      <c r="C4502" s="2">
        <v>46204.324305555558</v>
      </c>
      <c r="D4502" t="s">
        <v>42</v>
      </c>
      <c r="E4502" t="s">
        <v>43</v>
      </c>
      <c r="F4502" t="s">
        <v>51</v>
      </c>
      <c r="G4502" t="s">
        <v>55</v>
      </c>
      <c r="H4502" t="s">
        <v>56</v>
      </c>
      <c r="I4502" t="s">
        <v>75</v>
      </c>
      <c r="J4502">
        <v>2.4</v>
      </c>
      <c r="K4502" t="s">
        <v>58</v>
      </c>
      <c r="L4502">
        <v>48</v>
      </c>
      <c r="M4502" s="2">
        <v>46201</v>
      </c>
      <c r="N4502" t="s">
        <v>68</v>
      </c>
      <c r="O4502">
        <v>7.7</v>
      </c>
      <c r="P4502">
        <v>1</v>
      </c>
      <c r="Q4502">
        <v>4437.7700000000004</v>
      </c>
      <c r="R4502" t="s">
        <v>77</v>
      </c>
      <c r="S4502">
        <v>3376.43</v>
      </c>
      <c r="T4502">
        <v>4.4000000000000004</v>
      </c>
      <c r="U4502">
        <v>2026</v>
      </c>
      <c r="V4502" t="s">
        <v>110</v>
      </c>
      <c r="W4502" s="2">
        <v>46174</v>
      </c>
      <c r="X4502" t="s">
        <v>39</v>
      </c>
      <c r="Y4502" t="s">
        <v>40</v>
      </c>
      <c r="Z4502">
        <v>4437.7700000000004</v>
      </c>
      <c r="AA4502">
        <v>3376.43</v>
      </c>
      <c r="AB4502">
        <v>0.76100000000000001</v>
      </c>
    </row>
    <row r="4503" spans="1:28" x14ac:dyDescent="0.25">
      <c r="A4503" t="s">
        <v>4587</v>
      </c>
      <c r="B4503" s="2">
        <v>46224.512499999997</v>
      </c>
      <c r="C4503" s="2">
        <v>46228.412499999999</v>
      </c>
      <c r="D4503" t="s">
        <v>72</v>
      </c>
      <c r="E4503" t="s">
        <v>73</v>
      </c>
      <c r="F4503" t="s">
        <v>51</v>
      </c>
      <c r="G4503" t="s">
        <v>44</v>
      </c>
      <c r="H4503" t="s">
        <v>67</v>
      </c>
      <c r="I4503" t="s">
        <v>75</v>
      </c>
      <c r="J4503">
        <v>3.9</v>
      </c>
      <c r="K4503" t="s">
        <v>35</v>
      </c>
      <c r="L4503">
        <v>42</v>
      </c>
      <c r="M4503" s="2">
        <v>46224</v>
      </c>
      <c r="N4503" t="s">
        <v>76</v>
      </c>
      <c r="O4503">
        <v>9.8000000000000007</v>
      </c>
      <c r="P4503">
        <v>1.7</v>
      </c>
      <c r="Q4503">
        <v>6687.35</v>
      </c>
      <c r="R4503" t="s">
        <v>37</v>
      </c>
      <c r="S4503">
        <v>4742.22</v>
      </c>
      <c r="T4503">
        <v>4</v>
      </c>
      <c r="U4503">
        <v>2026</v>
      </c>
      <c r="V4503" t="s">
        <v>107</v>
      </c>
      <c r="W4503" s="2">
        <v>46204</v>
      </c>
      <c r="X4503" t="s">
        <v>70</v>
      </c>
      <c r="Y4503" t="s">
        <v>48</v>
      </c>
      <c r="Z4503">
        <v>6687.35</v>
      </c>
      <c r="AA4503">
        <v>4742.22</v>
      </c>
      <c r="AB4503">
        <v>0.70899999999999996</v>
      </c>
    </row>
    <row r="4504" spans="1:28" x14ac:dyDescent="0.25">
      <c r="A4504" t="s">
        <v>4588</v>
      </c>
      <c r="B4504" s="2">
        <v>46046.552083333343</v>
      </c>
      <c r="C4504" s="2">
        <v>46047.052083333343</v>
      </c>
      <c r="D4504" t="s">
        <v>42</v>
      </c>
      <c r="E4504" t="s">
        <v>73</v>
      </c>
      <c r="F4504" t="s">
        <v>31</v>
      </c>
      <c r="G4504" t="s">
        <v>44</v>
      </c>
      <c r="H4504" t="s">
        <v>67</v>
      </c>
      <c r="I4504" t="s">
        <v>34</v>
      </c>
      <c r="J4504">
        <v>0.5</v>
      </c>
      <c r="K4504" t="s">
        <v>58</v>
      </c>
      <c r="L4504">
        <v>59</v>
      </c>
      <c r="M4504" s="2">
        <v>46046</v>
      </c>
      <c r="N4504" t="s">
        <v>36</v>
      </c>
      <c r="O4504">
        <v>10.199999999999999</v>
      </c>
      <c r="P4504">
        <v>1.9</v>
      </c>
      <c r="Q4504">
        <v>3270.15</v>
      </c>
      <c r="R4504" t="s">
        <v>37</v>
      </c>
      <c r="S4504">
        <v>1948.58</v>
      </c>
      <c r="T4504">
        <v>3.2</v>
      </c>
      <c r="U4504">
        <v>2026</v>
      </c>
      <c r="V4504" t="s">
        <v>69</v>
      </c>
      <c r="W4504" s="2">
        <v>46023</v>
      </c>
      <c r="X4504" t="s">
        <v>92</v>
      </c>
      <c r="Y4504" t="s">
        <v>40</v>
      </c>
      <c r="Z4504">
        <v>3270.15</v>
      </c>
      <c r="AA4504">
        <v>1948.58</v>
      </c>
      <c r="AB4504">
        <v>0.59599999999999997</v>
      </c>
    </row>
    <row r="4505" spans="1:28" x14ac:dyDescent="0.25">
      <c r="A4505" t="s">
        <v>4589</v>
      </c>
      <c r="B4505" s="2">
        <v>46205.04791666667</v>
      </c>
      <c r="C4505" s="2">
        <v>46206.147916666669</v>
      </c>
      <c r="D4505" t="s">
        <v>42</v>
      </c>
      <c r="E4505" t="s">
        <v>30</v>
      </c>
      <c r="F4505" t="s">
        <v>31</v>
      </c>
      <c r="G4505" t="s">
        <v>44</v>
      </c>
      <c r="H4505" t="s">
        <v>33</v>
      </c>
      <c r="I4505" t="s">
        <v>75</v>
      </c>
      <c r="J4505">
        <v>1.1000000000000001</v>
      </c>
      <c r="K4505" t="s">
        <v>58</v>
      </c>
      <c r="L4505">
        <v>45</v>
      </c>
      <c r="M4505" s="2">
        <v>46205</v>
      </c>
      <c r="N4505" t="s">
        <v>68</v>
      </c>
      <c r="O4505">
        <v>8.4</v>
      </c>
      <c r="P4505">
        <v>2</v>
      </c>
      <c r="Q4505">
        <v>2398.91</v>
      </c>
      <c r="R4505" t="s">
        <v>77</v>
      </c>
      <c r="S4505">
        <v>1826.48</v>
      </c>
      <c r="T4505">
        <v>4.5999999999999996</v>
      </c>
      <c r="U4505">
        <v>2026</v>
      </c>
      <c r="V4505" t="s">
        <v>107</v>
      </c>
      <c r="W4505" s="2">
        <v>46204</v>
      </c>
      <c r="X4505" t="s">
        <v>47</v>
      </c>
      <c r="Y4505" t="s">
        <v>48</v>
      </c>
      <c r="Z4505">
        <v>2398.91</v>
      </c>
      <c r="AA4505">
        <v>1826.48</v>
      </c>
      <c r="AB4505">
        <v>0.76100000000000001</v>
      </c>
    </row>
    <row r="4506" spans="1:28" x14ac:dyDescent="0.25">
      <c r="A4506" t="s">
        <v>4590</v>
      </c>
      <c r="B4506" s="2">
        <v>46279.963194444441</v>
      </c>
      <c r="C4506" s="2">
        <v>46284.363194444442</v>
      </c>
      <c r="D4506" t="s">
        <v>91</v>
      </c>
      <c r="E4506" t="s">
        <v>73</v>
      </c>
      <c r="F4506" t="s">
        <v>51</v>
      </c>
      <c r="G4506" t="s">
        <v>66</v>
      </c>
      <c r="H4506" t="s">
        <v>74</v>
      </c>
      <c r="I4506" t="s">
        <v>57</v>
      </c>
      <c r="J4506">
        <v>4.4000000000000004</v>
      </c>
      <c r="K4506" t="s">
        <v>58</v>
      </c>
      <c r="L4506">
        <v>71</v>
      </c>
      <c r="M4506" s="2">
        <v>46279</v>
      </c>
      <c r="N4506" t="s">
        <v>36</v>
      </c>
      <c r="O4506">
        <v>8</v>
      </c>
      <c r="P4506">
        <v>1.6</v>
      </c>
      <c r="Q4506">
        <v>6511.54</v>
      </c>
      <c r="R4506" t="s">
        <v>77</v>
      </c>
      <c r="S4506">
        <v>4274.24</v>
      </c>
      <c r="T4506">
        <v>3.6</v>
      </c>
      <c r="U4506">
        <v>2026</v>
      </c>
      <c r="V4506" t="s">
        <v>53</v>
      </c>
      <c r="W4506" s="2">
        <v>46266</v>
      </c>
      <c r="X4506" t="s">
        <v>78</v>
      </c>
      <c r="Y4506" t="s">
        <v>48</v>
      </c>
      <c r="Z4506">
        <v>6511.54</v>
      </c>
      <c r="AA4506">
        <v>4274.24</v>
      </c>
      <c r="AB4506">
        <v>0.65600000000000003</v>
      </c>
    </row>
    <row r="4507" spans="1:28" x14ac:dyDescent="0.25">
      <c r="A4507" t="s">
        <v>4591</v>
      </c>
      <c r="B4507" s="2">
        <v>45834.681944444441</v>
      </c>
      <c r="C4507" s="2">
        <v>45839.881944444453</v>
      </c>
      <c r="D4507" t="s">
        <v>85</v>
      </c>
      <c r="E4507" t="s">
        <v>30</v>
      </c>
      <c r="F4507" t="s">
        <v>31</v>
      </c>
      <c r="G4507" t="s">
        <v>32</v>
      </c>
      <c r="H4507" t="s">
        <v>52</v>
      </c>
      <c r="I4507" t="s">
        <v>34</v>
      </c>
      <c r="J4507">
        <v>5.2</v>
      </c>
      <c r="K4507" t="s">
        <v>35</v>
      </c>
      <c r="L4507">
        <v>75</v>
      </c>
      <c r="M4507" s="2">
        <v>45834</v>
      </c>
      <c r="N4507" t="s">
        <v>36</v>
      </c>
      <c r="O4507">
        <v>7.9</v>
      </c>
      <c r="P4507">
        <v>2.4</v>
      </c>
      <c r="Q4507">
        <v>6999.43</v>
      </c>
      <c r="R4507" t="s">
        <v>59</v>
      </c>
      <c r="S4507">
        <v>5323.36</v>
      </c>
      <c r="T4507">
        <v>3.7</v>
      </c>
      <c r="U4507">
        <v>2025</v>
      </c>
      <c r="V4507" t="s">
        <v>110</v>
      </c>
      <c r="W4507" s="2">
        <v>45809</v>
      </c>
      <c r="X4507" t="s">
        <v>47</v>
      </c>
      <c r="Y4507" t="s">
        <v>48</v>
      </c>
      <c r="Z4507">
        <v>6999.43</v>
      </c>
      <c r="AA4507">
        <v>5323.36</v>
      </c>
      <c r="AB4507">
        <v>0.76100000000000001</v>
      </c>
    </row>
    <row r="4508" spans="1:28" x14ac:dyDescent="0.25">
      <c r="A4508" t="s">
        <v>4592</v>
      </c>
      <c r="B4508" s="2">
        <v>46019.333333333343</v>
      </c>
      <c r="C4508" s="2">
        <v>46021.933333333327</v>
      </c>
      <c r="D4508" t="s">
        <v>72</v>
      </c>
      <c r="E4508" t="s">
        <v>83</v>
      </c>
      <c r="F4508" t="s">
        <v>51</v>
      </c>
      <c r="G4508" t="s">
        <v>32</v>
      </c>
      <c r="H4508" t="s">
        <v>56</v>
      </c>
      <c r="I4508" t="s">
        <v>57</v>
      </c>
      <c r="J4508">
        <v>2.6</v>
      </c>
      <c r="K4508" t="s">
        <v>35</v>
      </c>
      <c r="L4508">
        <v>91</v>
      </c>
      <c r="M4508" s="2">
        <v>46019</v>
      </c>
      <c r="N4508" t="s">
        <v>36</v>
      </c>
      <c r="O4508">
        <v>8.1999999999999993</v>
      </c>
      <c r="P4508">
        <v>1.3</v>
      </c>
      <c r="Q4508">
        <v>4352.0200000000004</v>
      </c>
      <c r="R4508" t="s">
        <v>77</v>
      </c>
      <c r="S4508">
        <v>2365.4499999999998</v>
      </c>
      <c r="T4508">
        <v>4</v>
      </c>
      <c r="U4508">
        <v>2025</v>
      </c>
      <c r="V4508" t="s">
        <v>63</v>
      </c>
      <c r="W4508" s="2">
        <v>45992</v>
      </c>
      <c r="X4508" t="s">
        <v>39</v>
      </c>
      <c r="Y4508" t="s">
        <v>40</v>
      </c>
      <c r="Z4508">
        <v>4352.0200000000004</v>
      </c>
      <c r="AA4508">
        <v>2365.4499999999998</v>
      </c>
      <c r="AB4508">
        <v>0.54400000000000004</v>
      </c>
    </row>
    <row r="4509" spans="1:28" x14ac:dyDescent="0.25">
      <c r="A4509" t="s">
        <v>4593</v>
      </c>
      <c r="B4509" s="2">
        <v>45971.810416666667</v>
      </c>
      <c r="C4509" s="2">
        <v>45977.11041666667</v>
      </c>
      <c r="D4509" t="s">
        <v>91</v>
      </c>
      <c r="E4509" t="s">
        <v>30</v>
      </c>
      <c r="F4509" t="s">
        <v>31</v>
      </c>
      <c r="G4509" t="s">
        <v>32</v>
      </c>
      <c r="H4509" t="s">
        <v>67</v>
      </c>
      <c r="I4509" t="s">
        <v>34</v>
      </c>
      <c r="J4509">
        <v>5.3</v>
      </c>
      <c r="K4509" t="s">
        <v>35</v>
      </c>
      <c r="L4509">
        <v>37</v>
      </c>
      <c r="M4509" s="2">
        <v>45971</v>
      </c>
      <c r="N4509" t="s">
        <v>76</v>
      </c>
      <c r="O4509">
        <v>7.9</v>
      </c>
      <c r="P4509">
        <v>1.5</v>
      </c>
      <c r="Q4509">
        <v>5561.46</v>
      </c>
      <c r="R4509" t="s">
        <v>37</v>
      </c>
      <c r="S4509">
        <v>3291.16</v>
      </c>
      <c r="T4509">
        <v>3.7</v>
      </c>
      <c r="U4509">
        <v>2025</v>
      </c>
      <c r="V4509" t="s">
        <v>89</v>
      </c>
      <c r="W4509" s="2">
        <v>45962</v>
      </c>
      <c r="X4509" t="s">
        <v>78</v>
      </c>
      <c r="Y4509" t="s">
        <v>48</v>
      </c>
      <c r="Z4509">
        <v>5561.46</v>
      </c>
      <c r="AA4509">
        <v>3291.16</v>
      </c>
      <c r="AB4509">
        <v>0.59199999999999997</v>
      </c>
    </row>
    <row r="4510" spans="1:28" x14ac:dyDescent="0.25">
      <c r="A4510" t="s">
        <v>4594</v>
      </c>
      <c r="B4510" s="2">
        <v>45754.015972222223</v>
      </c>
      <c r="C4510" s="2">
        <v>45754.815972222219</v>
      </c>
      <c r="D4510" t="s">
        <v>42</v>
      </c>
      <c r="E4510" t="s">
        <v>30</v>
      </c>
      <c r="F4510" t="s">
        <v>51</v>
      </c>
      <c r="G4510" t="s">
        <v>44</v>
      </c>
      <c r="H4510" t="s">
        <v>56</v>
      </c>
      <c r="I4510" t="s">
        <v>34</v>
      </c>
      <c r="J4510">
        <v>0.8</v>
      </c>
      <c r="K4510" t="s">
        <v>35</v>
      </c>
      <c r="L4510">
        <v>43</v>
      </c>
      <c r="M4510" s="2">
        <v>45754</v>
      </c>
      <c r="N4510" t="s">
        <v>68</v>
      </c>
      <c r="O4510">
        <v>9.9</v>
      </c>
      <c r="P4510">
        <v>1.2</v>
      </c>
      <c r="Q4510">
        <v>2076.13</v>
      </c>
      <c r="R4510" t="s">
        <v>59</v>
      </c>
      <c r="S4510">
        <v>1230.1500000000001</v>
      </c>
      <c r="T4510">
        <v>3.6</v>
      </c>
      <c r="U4510">
        <v>2025</v>
      </c>
      <c r="V4510" t="s">
        <v>38</v>
      </c>
      <c r="W4510" s="2">
        <v>45748</v>
      </c>
      <c r="X4510" t="s">
        <v>78</v>
      </c>
      <c r="Y4510" t="s">
        <v>48</v>
      </c>
      <c r="Z4510">
        <v>2076.13</v>
      </c>
      <c r="AA4510">
        <v>1230.1500000000001</v>
      </c>
      <c r="AB4510">
        <v>0.59299999999999997</v>
      </c>
    </row>
    <row r="4511" spans="1:28" x14ac:dyDescent="0.25">
      <c r="A4511" t="s">
        <v>4595</v>
      </c>
      <c r="B4511" s="2">
        <v>45870.669444444437</v>
      </c>
      <c r="C4511" s="2">
        <v>45875.269444444442</v>
      </c>
      <c r="D4511" t="s">
        <v>62</v>
      </c>
      <c r="E4511" t="s">
        <v>73</v>
      </c>
      <c r="F4511" t="s">
        <v>51</v>
      </c>
      <c r="G4511" t="s">
        <v>32</v>
      </c>
      <c r="H4511" t="s">
        <v>45</v>
      </c>
      <c r="I4511" t="s">
        <v>75</v>
      </c>
      <c r="J4511">
        <v>4.5999999999999996</v>
      </c>
      <c r="K4511" t="s">
        <v>35</v>
      </c>
      <c r="L4511">
        <v>79</v>
      </c>
      <c r="M4511" s="2">
        <v>45870</v>
      </c>
      <c r="N4511" t="s">
        <v>36</v>
      </c>
      <c r="O4511">
        <v>10.1</v>
      </c>
      <c r="P4511">
        <v>1.5</v>
      </c>
      <c r="Q4511">
        <v>5820.91</v>
      </c>
      <c r="R4511" t="s">
        <v>37</v>
      </c>
      <c r="S4511">
        <v>2804</v>
      </c>
      <c r="T4511">
        <v>3.5</v>
      </c>
      <c r="U4511">
        <v>2025</v>
      </c>
      <c r="V4511" t="s">
        <v>87</v>
      </c>
      <c r="W4511" s="2">
        <v>45870</v>
      </c>
      <c r="X4511" t="s">
        <v>81</v>
      </c>
      <c r="Y4511" t="s">
        <v>48</v>
      </c>
      <c r="Z4511">
        <v>5820.91</v>
      </c>
      <c r="AA4511">
        <v>2804</v>
      </c>
      <c r="AB4511">
        <v>0.48199999999999998</v>
      </c>
    </row>
    <row r="4512" spans="1:28" x14ac:dyDescent="0.25">
      <c r="A4512" t="s">
        <v>4596</v>
      </c>
      <c r="B4512" s="2">
        <v>45794.517361111109</v>
      </c>
      <c r="C4512" s="2">
        <v>45798.217361111107</v>
      </c>
      <c r="D4512" t="s">
        <v>72</v>
      </c>
      <c r="E4512" t="s">
        <v>30</v>
      </c>
      <c r="F4512" t="s">
        <v>51</v>
      </c>
      <c r="G4512" t="s">
        <v>44</v>
      </c>
      <c r="H4512" t="s">
        <v>67</v>
      </c>
      <c r="I4512" t="s">
        <v>34</v>
      </c>
      <c r="J4512">
        <v>3.7</v>
      </c>
      <c r="K4512" t="s">
        <v>35</v>
      </c>
      <c r="L4512">
        <v>52</v>
      </c>
      <c r="M4512" s="2">
        <v>45794</v>
      </c>
      <c r="N4512" t="s">
        <v>36</v>
      </c>
      <c r="O4512">
        <v>10.199999999999999</v>
      </c>
      <c r="P4512">
        <v>0.7</v>
      </c>
      <c r="Q4512">
        <v>6609.89</v>
      </c>
      <c r="R4512" t="s">
        <v>37</v>
      </c>
      <c r="S4512">
        <v>4544.76</v>
      </c>
      <c r="T4512">
        <v>3.7</v>
      </c>
      <c r="U4512">
        <v>2025</v>
      </c>
      <c r="V4512" t="s">
        <v>80</v>
      </c>
      <c r="W4512" s="2">
        <v>45778</v>
      </c>
      <c r="X4512" t="s">
        <v>92</v>
      </c>
      <c r="Y4512" t="s">
        <v>40</v>
      </c>
      <c r="Z4512">
        <v>6609.89</v>
      </c>
      <c r="AA4512">
        <v>4544.76</v>
      </c>
      <c r="AB4512">
        <v>0.68799999999999994</v>
      </c>
    </row>
    <row r="4513" spans="1:28" x14ac:dyDescent="0.25">
      <c r="A4513" t="s">
        <v>4597</v>
      </c>
      <c r="B4513" s="2">
        <v>45663.586111111108</v>
      </c>
      <c r="C4513" s="2">
        <v>45667.886111111111</v>
      </c>
      <c r="D4513" t="s">
        <v>91</v>
      </c>
      <c r="E4513" t="s">
        <v>83</v>
      </c>
      <c r="F4513" t="s">
        <v>31</v>
      </c>
      <c r="G4513" t="s">
        <v>32</v>
      </c>
      <c r="H4513" t="s">
        <v>52</v>
      </c>
      <c r="I4513" t="s">
        <v>75</v>
      </c>
      <c r="J4513">
        <v>4.3</v>
      </c>
      <c r="K4513" t="s">
        <v>35</v>
      </c>
      <c r="L4513">
        <v>47</v>
      </c>
      <c r="M4513" s="2">
        <v>45663</v>
      </c>
      <c r="N4513" t="s">
        <v>76</v>
      </c>
      <c r="O4513">
        <v>10</v>
      </c>
      <c r="P4513">
        <v>1.2</v>
      </c>
      <c r="Q4513">
        <v>5844.64</v>
      </c>
      <c r="R4513" t="s">
        <v>37</v>
      </c>
      <c r="S4513">
        <v>4379.95</v>
      </c>
      <c r="T4513">
        <v>3.6</v>
      </c>
      <c r="U4513">
        <v>2025</v>
      </c>
      <c r="V4513" t="s">
        <v>69</v>
      </c>
      <c r="W4513" s="2">
        <v>45658</v>
      </c>
      <c r="X4513" t="s">
        <v>78</v>
      </c>
      <c r="Y4513" t="s">
        <v>48</v>
      </c>
      <c r="Z4513">
        <v>5844.64</v>
      </c>
      <c r="AA4513">
        <v>4379.95</v>
      </c>
      <c r="AB4513">
        <v>0.749</v>
      </c>
    </row>
    <row r="4514" spans="1:28" x14ac:dyDescent="0.25">
      <c r="A4514" t="s">
        <v>4598</v>
      </c>
      <c r="B4514" s="2">
        <v>45766.831944444442</v>
      </c>
      <c r="C4514" s="2">
        <v>45771.231944444437</v>
      </c>
      <c r="D4514" t="s">
        <v>91</v>
      </c>
      <c r="E4514" t="s">
        <v>30</v>
      </c>
      <c r="F4514" t="s">
        <v>31</v>
      </c>
      <c r="G4514" t="s">
        <v>32</v>
      </c>
      <c r="H4514" t="s">
        <v>86</v>
      </c>
      <c r="I4514" t="s">
        <v>34</v>
      </c>
      <c r="J4514">
        <v>4.4000000000000004</v>
      </c>
      <c r="K4514" t="s">
        <v>35</v>
      </c>
      <c r="L4514">
        <v>82</v>
      </c>
      <c r="M4514" s="2">
        <v>45766</v>
      </c>
      <c r="N4514" t="s">
        <v>36</v>
      </c>
      <c r="O4514">
        <v>7.9</v>
      </c>
      <c r="P4514">
        <v>1.7</v>
      </c>
      <c r="Q4514">
        <v>7531.91</v>
      </c>
      <c r="R4514" t="s">
        <v>77</v>
      </c>
      <c r="S4514">
        <v>5689.79</v>
      </c>
      <c r="T4514">
        <v>3.8</v>
      </c>
      <c r="U4514">
        <v>2025</v>
      </c>
      <c r="V4514" t="s">
        <v>38</v>
      </c>
      <c r="W4514" s="2">
        <v>45748</v>
      </c>
      <c r="X4514" t="s">
        <v>92</v>
      </c>
      <c r="Y4514" t="s">
        <v>40</v>
      </c>
      <c r="Z4514">
        <v>7531.91</v>
      </c>
      <c r="AA4514">
        <v>5689.79</v>
      </c>
      <c r="AB4514">
        <v>0.755</v>
      </c>
    </row>
    <row r="4515" spans="1:28" x14ac:dyDescent="0.25">
      <c r="A4515" t="s">
        <v>4599</v>
      </c>
      <c r="B4515" s="2">
        <v>46204.224999999999</v>
      </c>
      <c r="C4515" s="2">
        <v>46211.625</v>
      </c>
      <c r="D4515" t="s">
        <v>29</v>
      </c>
      <c r="E4515" t="s">
        <v>83</v>
      </c>
      <c r="F4515" t="s">
        <v>51</v>
      </c>
      <c r="G4515" t="s">
        <v>55</v>
      </c>
      <c r="H4515" t="s">
        <v>52</v>
      </c>
      <c r="I4515" t="s">
        <v>34</v>
      </c>
      <c r="J4515">
        <v>7.4</v>
      </c>
      <c r="K4515" t="s">
        <v>35</v>
      </c>
      <c r="L4515">
        <v>38</v>
      </c>
      <c r="M4515" s="2">
        <v>46204</v>
      </c>
      <c r="N4515" t="s">
        <v>36</v>
      </c>
      <c r="O4515">
        <v>8.5</v>
      </c>
      <c r="P4515">
        <v>2.2999999999999998</v>
      </c>
      <c r="Q4515">
        <v>7798</v>
      </c>
      <c r="R4515" t="s">
        <v>59</v>
      </c>
      <c r="S4515">
        <v>5607.6</v>
      </c>
      <c r="T4515">
        <v>4.2</v>
      </c>
      <c r="U4515">
        <v>2026</v>
      </c>
      <c r="V4515" t="s">
        <v>107</v>
      </c>
      <c r="W4515" s="2">
        <v>46204</v>
      </c>
      <c r="X4515" t="s">
        <v>64</v>
      </c>
      <c r="Y4515" t="s">
        <v>48</v>
      </c>
      <c r="Z4515">
        <v>7798</v>
      </c>
      <c r="AA4515">
        <v>5607.6</v>
      </c>
      <c r="AB4515">
        <v>0.71899999999999997</v>
      </c>
    </row>
    <row r="4516" spans="1:28" x14ac:dyDescent="0.25">
      <c r="A4516" t="s">
        <v>4600</v>
      </c>
      <c r="B4516" s="2">
        <v>45696.95208333333</v>
      </c>
      <c r="C4516" s="2">
        <v>45705.552083333343</v>
      </c>
      <c r="D4516" t="s">
        <v>29</v>
      </c>
      <c r="E4516" t="s">
        <v>83</v>
      </c>
      <c r="F4516" t="s">
        <v>51</v>
      </c>
      <c r="G4516" t="s">
        <v>44</v>
      </c>
      <c r="H4516" t="s">
        <v>45</v>
      </c>
      <c r="I4516" t="s">
        <v>34</v>
      </c>
      <c r="J4516">
        <v>8.6</v>
      </c>
      <c r="K4516" t="s">
        <v>35</v>
      </c>
      <c r="L4516">
        <v>51</v>
      </c>
      <c r="M4516" s="2">
        <v>45696</v>
      </c>
      <c r="N4516" t="s">
        <v>36</v>
      </c>
      <c r="O4516">
        <v>7.9</v>
      </c>
      <c r="P4516">
        <v>2.1</v>
      </c>
      <c r="Q4516">
        <v>9180.6</v>
      </c>
      <c r="R4516" t="s">
        <v>77</v>
      </c>
      <c r="S4516">
        <v>5107.22</v>
      </c>
      <c r="T4516">
        <v>3.7</v>
      </c>
      <c r="U4516">
        <v>2025</v>
      </c>
      <c r="V4516" t="s">
        <v>104</v>
      </c>
      <c r="W4516" s="2">
        <v>45689</v>
      </c>
      <c r="X4516" t="s">
        <v>92</v>
      </c>
      <c r="Y4516" t="s">
        <v>40</v>
      </c>
      <c r="Z4516">
        <v>9180.6</v>
      </c>
      <c r="AA4516">
        <v>5107.22</v>
      </c>
      <c r="AB4516">
        <v>0.55600000000000005</v>
      </c>
    </row>
    <row r="4517" spans="1:28" x14ac:dyDescent="0.25">
      <c r="A4517" t="s">
        <v>4601</v>
      </c>
      <c r="B4517" s="2">
        <v>46319.553472222222</v>
      </c>
      <c r="C4517" s="2">
        <v>46324.553472222222</v>
      </c>
      <c r="D4517" t="s">
        <v>29</v>
      </c>
      <c r="E4517" t="s">
        <v>73</v>
      </c>
      <c r="F4517" t="s">
        <v>31</v>
      </c>
      <c r="G4517" t="s">
        <v>32</v>
      </c>
      <c r="H4517" t="s">
        <v>45</v>
      </c>
      <c r="I4517" t="s">
        <v>57</v>
      </c>
      <c r="J4517">
        <v>5</v>
      </c>
      <c r="K4517" t="s">
        <v>35</v>
      </c>
      <c r="L4517">
        <v>24</v>
      </c>
      <c r="M4517" s="2">
        <v>46319</v>
      </c>
      <c r="N4517" t="s">
        <v>36</v>
      </c>
      <c r="O4517">
        <v>9.9</v>
      </c>
      <c r="P4517">
        <v>2.7</v>
      </c>
      <c r="Q4517">
        <v>6087.89</v>
      </c>
      <c r="R4517" t="s">
        <v>59</v>
      </c>
      <c r="S4517">
        <v>3625.43</v>
      </c>
      <c r="T4517">
        <v>4.2</v>
      </c>
      <c r="U4517">
        <v>2026</v>
      </c>
      <c r="V4517" t="s">
        <v>97</v>
      </c>
      <c r="W4517" s="2">
        <v>46296</v>
      </c>
      <c r="X4517" t="s">
        <v>92</v>
      </c>
      <c r="Y4517" t="s">
        <v>40</v>
      </c>
      <c r="Z4517">
        <v>6087.89</v>
      </c>
      <c r="AA4517">
        <v>3625.43</v>
      </c>
      <c r="AB4517">
        <v>0.59599999999999997</v>
      </c>
    </row>
    <row r="4518" spans="1:28" x14ac:dyDescent="0.25">
      <c r="A4518" t="s">
        <v>4602</v>
      </c>
      <c r="B4518" s="2">
        <v>46082.011805555558</v>
      </c>
      <c r="C4518" s="2">
        <v>46085.911805555559</v>
      </c>
      <c r="D4518" t="s">
        <v>72</v>
      </c>
      <c r="E4518" t="s">
        <v>43</v>
      </c>
      <c r="F4518" t="s">
        <v>51</v>
      </c>
      <c r="G4518" t="s">
        <v>44</v>
      </c>
      <c r="H4518" t="s">
        <v>33</v>
      </c>
      <c r="I4518" t="s">
        <v>34</v>
      </c>
      <c r="J4518">
        <v>3.9</v>
      </c>
      <c r="K4518" t="s">
        <v>35</v>
      </c>
      <c r="L4518">
        <v>45</v>
      </c>
      <c r="M4518" s="2">
        <v>46082</v>
      </c>
      <c r="N4518" t="s">
        <v>36</v>
      </c>
      <c r="O4518">
        <v>7.9</v>
      </c>
      <c r="P4518">
        <v>1.2</v>
      </c>
      <c r="Q4518">
        <v>5522.82</v>
      </c>
      <c r="R4518" t="s">
        <v>77</v>
      </c>
      <c r="S4518">
        <v>3199.39</v>
      </c>
      <c r="T4518">
        <v>2.9</v>
      </c>
      <c r="U4518">
        <v>2026</v>
      </c>
      <c r="V4518" t="s">
        <v>46</v>
      </c>
      <c r="W4518" s="2">
        <v>46082</v>
      </c>
      <c r="X4518" t="s">
        <v>39</v>
      </c>
      <c r="Y4518" t="s">
        <v>40</v>
      </c>
      <c r="Z4518">
        <v>5522.82</v>
      </c>
      <c r="AA4518">
        <v>3199.39</v>
      </c>
      <c r="AB4518">
        <v>0.57899999999999996</v>
      </c>
    </row>
    <row r="4519" spans="1:28" x14ac:dyDescent="0.25">
      <c r="A4519" t="s">
        <v>4603</v>
      </c>
      <c r="B4519" s="2">
        <v>46287.029861111107</v>
      </c>
      <c r="C4519" s="2">
        <v>46287.829861111109</v>
      </c>
      <c r="D4519" t="s">
        <v>42</v>
      </c>
      <c r="E4519" t="s">
        <v>83</v>
      </c>
      <c r="F4519" t="s">
        <v>51</v>
      </c>
      <c r="G4519" t="s">
        <v>55</v>
      </c>
      <c r="H4519" t="s">
        <v>67</v>
      </c>
      <c r="I4519" t="s">
        <v>75</v>
      </c>
      <c r="J4519">
        <v>0.8</v>
      </c>
      <c r="K4519" t="s">
        <v>58</v>
      </c>
      <c r="L4519">
        <v>68</v>
      </c>
      <c r="M4519" s="2">
        <v>46287</v>
      </c>
      <c r="N4519" t="s">
        <v>68</v>
      </c>
      <c r="O4519">
        <v>10.1</v>
      </c>
      <c r="P4519">
        <v>1.8</v>
      </c>
      <c r="Q4519">
        <v>3504.3</v>
      </c>
      <c r="R4519" t="s">
        <v>59</v>
      </c>
      <c r="S4519">
        <v>2154.4499999999998</v>
      </c>
      <c r="T4519">
        <v>4</v>
      </c>
      <c r="U4519">
        <v>2026</v>
      </c>
      <c r="V4519" t="s">
        <v>53</v>
      </c>
      <c r="W4519" s="2">
        <v>46266</v>
      </c>
      <c r="X4519" t="s">
        <v>70</v>
      </c>
      <c r="Y4519" t="s">
        <v>48</v>
      </c>
      <c r="Z4519">
        <v>3504.3</v>
      </c>
      <c r="AA4519">
        <v>2154.4499999999998</v>
      </c>
      <c r="AB4519">
        <v>0.61499999999999999</v>
      </c>
    </row>
    <row r="4520" spans="1:28" x14ac:dyDescent="0.25">
      <c r="A4520" t="s">
        <v>4604</v>
      </c>
      <c r="B4520" s="2">
        <v>45918.106944444437</v>
      </c>
      <c r="C4520" s="2">
        <v>45922.106944444437</v>
      </c>
      <c r="D4520" t="s">
        <v>91</v>
      </c>
      <c r="E4520" t="s">
        <v>30</v>
      </c>
      <c r="F4520" t="s">
        <v>51</v>
      </c>
      <c r="G4520" t="s">
        <v>32</v>
      </c>
      <c r="H4520" t="s">
        <v>86</v>
      </c>
      <c r="I4520" t="s">
        <v>57</v>
      </c>
      <c r="J4520">
        <v>4</v>
      </c>
      <c r="K4520" t="s">
        <v>35</v>
      </c>
      <c r="L4520">
        <v>67</v>
      </c>
      <c r="M4520" s="2">
        <v>45918</v>
      </c>
      <c r="N4520" t="s">
        <v>76</v>
      </c>
      <c r="O4520">
        <v>7.9</v>
      </c>
      <c r="P4520">
        <v>0.4</v>
      </c>
      <c r="Q4520">
        <v>6566.07</v>
      </c>
      <c r="R4520" t="s">
        <v>37</v>
      </c>
      <c r="S4520">
        <v>4049.72</v>
      </c>
      <c r="T4520">
        <v>4</v>
      </c>
      <c r="U4520">
        <v>2025</v>
      </c>
      <c r="V4520" t="s">
        <v>53</v>
      </c>
      <c r="W4520" s="2">
        <v>45901</v>
      </c>
      <c r="X4520" t="s">
        <v>47</v>
      </c>
      <c r="Y4520" t="s">
        <v>48</v>
      </c>
      <c r="Z4520">
        <v>6566.07</v>
      </c>
      <c r="AA4520">
        <v>4049.72</v>
      </c>
      <c r="AB4520">
        <v>0.61699999999999999</v>
      </c>
    </row>
    <row r="4521" spans="1:28" x14ac:dyDescent="0.25">
      <c r="A4521" t="s">
        <v>4605</v>
      </c>
      <c r="B4521" s="2">
        <v>46083.601388888892</v>
      </c>
      <c r="C4521" s="2">
        <v>46084.101388888892</v>
      </c>
      <c r="D4521" t="s">
        <v>50</v>
      </c>
      <c r="E4521" t="s">
        <v>30</v>
      </c>
      <c r="F4521" t="s">
        <v>51</v>
      </c>
      <c r="G4521" t="s">
        <v>32</v>
      </c>
      <c r="H4521" t="s">
        <v>56</v>
      </c>
      <c r="I4521" t="s">
        <v>57</v>
      </c>
      <c r="J4521">
        <v>0.5</v>
      </c>
      <c r="K4521" t="s">
        <v>58</v>
      </c>
      <c r="L4521">
        <v>49</v>
      </c>
      <c r="M4521" s="2">
        <v>46083</v>
      </c>
      <c r="N4521" t="s">
        <v>68</v>
      </c>
      <c r="O4521">
        <v>8.1999999999999993</v>
      </c>
      <c r="P4521">
        <v>1.8</v>
      </c>
      <c r="Q4521">
        <v>4049.12</v>
      </c>
      <c r="R4521" t="s">
        <v>59</v>
      </c>
      <c r="S4521">
        <v>3025.32</v>
      </c>
      <c r="T4521">
        <v>4.5</v>
      </c>
      <c r="U4521">
        <v>2026</v>
      </c>
      <c r="V4521" t="s">
        <v>46</v>
      </c>
      <c r="W4521" s="2">
        <v>46082</v>
      </c>
      <c r="X4521" t="s">
        <v>78</v>
      </c>
      <c r="Y4521" t="s">
        <v>48</v>
      </c>
      <c r="Z4521">
        <v>4049.12</v>
      </c>
      <c r="AA4521">
        <v>3025.32</v>
      </c>
      <c r="AB4521">
        <v>0.747</v>
      </c>
    </row>
    <row r="4522" spans="1:28" x14ac:dyDescent="0.25">
      <c r="A4522" t="s">
        <v>4606</v>
      </c>
      <c r="B4522" s="2">
        <v>45744.63958333333</v>
      </c>
      <c r="C4522" s="2">
        <v>45749.339583333327</v>
      </c>
      <c r="D4522" t="s">
        <v>91</v>
      </c>
      <c r="E4522" t="s">
        <v>73</v>
      </c>
      <c r="F4522" t="s">
        <v>31</v>
      </c>
      <c r="G4522" t="s">
        <v>44</v>
      </c>
      <c r="H4522" t="s">
        <v>86</v>
      </c>
      <c r="I4522" t="s">
        <v>34</v>
      </c>
      <c r="J4522">
        <v>4.7</v>
      </c>
      <c r="K4522" t="s">
        <v>35</v>
      </c>
      <c r="L4522">
        <v>63</v>
      </c>
      <c r="M4522" s="2">
        <v>45744</v>
      </c>
      <c r="N4522" t="s">
        <v>68</v>
      </c>
      <c r="O4522">
        <v>10</v>
      </c>
      <c r="P4522">
        <v>1.3</v>
      </c>
      <c r="Q4522">
        <v>4593.6099999999997</v>
      </c>
      <c r="R4522" t="s">
        <v>37</v>
      </c>
      <c r="S4522">
        <v>2349.21</v>
      </c>
      <c r="T4522">
        <v>4.0999999999999996</v>
      </c>
      <c r="U4522">
        <v>2025</v>
      </c>
      <c r="V4522" t="s">
        <v>46</v>
      </c>
      <c r="W4522" s="2">
        <v>45717</v>
      </c>
      <c r="X4522" t="s">
        <v>81</v>
      </c>
      <c r="Y4522" t="s">
        <v>48</v>
      </c>
      <c r="Z4522">
        <v>4593.6099999999997</v>
      </c>
      <c r="AA4522">
        <v>2349.21</v>
      </c>
      <c r="AB4522">
        <v>0.51100000000000001</v>
      </c>
    </row>
    <row r="4523" spans="1:28" x14ac:dyDescent="0.25">
      <c r="A4523" t="s">
        <v>4607</v>
      </c>
      <c r="B4523" s="2">
        <v>46122.972222222219</v>
      </c>
      <c r="C4523" s="2">
        <v>46129.672222222223</v>
      </c>
      <c r="D4523" t="s">
        <v>29</v>
      </c>
      <c r="E4523" t="s">
        <v>30</v>
      </c>
      <c r="F4523" t="s">
        <v>51</v>
      </c>
      <c r="G4523" t="s">
        <v>32</v>
      </c>
      <c r="H4523" t="s">
        <v>45</v>
      </c>
      <c r="I4523" t="s">
        <v>34</v>
      </c>
      <c r="J4523">
        <v>6.7</v>
      </c>
      <c r="K4523" t="s">
        <v>35</v>
      </c>
      <c r="L4523">
        <v>5</v>
      </c>
      <c r="M4523" s="2">
        <v>46122</v>
      </c>
      <c r="N4523" t="s">
        <v>36</v>
      </c>
      <c r="O4523">
        <v>9.9</v>
      </c>
      <c r="P4523">
        <v>2.1</v>
      </c>
      <c r="Q4523">
        <v>9746.65</v>
      </c>
      <c r="R4523" t="s">
        <v>37</v>
      </c>
      <c r="S4523">
        <v>6892.93</v>
      </c>
      <c r="T4523">
        <v>4.5999999999999996</v>
      </c>
      <c r="U4523">
        <v>2026</v>
      </c>
      <c r="V4523" t="s">
        <v>38</v>
      </c>
      <c r="W4523" s="2">
        <v>46113</v>
      </c>
      <c r="X4523" t="s">
        <v>81</v>
      </c>
      <c r="Y4523" t="s">
        <v>48</v>
      </c>
      <c r="Z4523">
        <v>9746.65</v>
      </c>
      <c r="AA4523">
        <v>6892.93</v>
      </c>
      <c r="AB4523">
        <v>0.70699999999999996</v>
      </c>
    </row>
    <row r="4524" spans="1:28" x14ac:dyDescent="0.25">
      <c r="A4524" t="s">
        <v>4608</v>
      </c>
      <c r="B4524" s="2">
        <v>45733.515277777777</v>
      </c>
      <c r="C4524" s="2">
        <v>45736.115277777782</v>
      </c>
      <c r="D4524" t="s">
        <v>72</v>
      </c>
      <c r="E4524" t="s">
        <v>30</v>
      </c>
      <c r="F4524" t="s">
        <v>51</v>
      </c>
      <c r="G4524" t="s">
        <v>66</v>
      </c>
      <c r="H4524" t="s">
        <v>67</v>
      </c>
      <c r="I4524" t="s">
        <v>75</v>
      </c>
      <c r="J4524">
        <v>2.6</v>
      </c>
      <c r="K4524" t="s">
        <v>35</v>
      </c>
      <c r="L4524">
        <v>24</v>
      </c>
      <c r="M4524" s="2">
        <v>45733</v>
      </c>
      <c r="N4524" t="s">
        <v>36</v>
      </c>
      <c r="O4524">
        <v>7.9</v>
      </c>
      <c r="P4524">
        <v>0.7</v>
      </c>
      <c r="Q4524">
        <v>3599.2</v>
      </c>
      <c r="R4524" t="s">
        <v>37</v>
      </c>
      <c r="S4524">
        <v>2347.77</v>
      </c>
      <c r="T4524">
        <v>4</v>
      </c>
      <c r="U4524">
        <v>2025</v>
      </c>
      <c r="V4524" t="s">
        <v>46</v>
      </c>
      <c r="W4524" s="2">
        <v>45717</v>
      </c>
      <c r="X4524" t="s">
        <v>78</v>
      </c>
      <c r="Y4524" t="s">
        <v>48</v>
      </c>
      <c r="Z4524">
        <v>3599.2</v>
      </c>
      <c r="AA4524">
        <v>2347.77</v>
      </c>
      <c r="AB4524">
        <v>0.65200000000000002</v>
      </c>
    </row>
    <row r="4525" spans="1:28" x14ac:dyDescent="0.25">
      <c r="A4525" t="s">
        <v>4609</v>
      </c>
      <c r="B4525" s="2">
        <v>46128.989583333343</v>
      </c>
      <c r="C4525" s="2">
        <v>46132.38958333333</v>
      </c>
      <c r="D4525" t="s">
        <v>72</v>
      </c>
      <c r="E4525" t="s">
        <v>73</v>
      </c>
      <c r="F4525" t="s">
        <v>51</v>
      </c>
      <c r="G4525" t="s">
        <v>55</v>
      </c>
      <c r="H4525" t="s">
        <v>86</v>
      </c>
      <c r="I4525" t="s">
        <v>34</v>
      </c>
      <c r="J4525">
        <v>3.4</v>
      </c>
      <c r="K4525" t="s">
        <v>35</v>
      </c>
      <c r="L4525">
        <v>19</v>
      </c>
      <c r="M4525" s="2">
        <v>46128</v>
      </c>
      <c r="N4525" t="s">
        <v>68</v>
      </c>
      <c r="O4525">
        <v>10</v>
      </c>
      <c r="P4525">
        <v>3.4</v>
      </c>
      <c r="Q4525">
        <v>5294.21</v>
      </c>
      <c r="R4525" t="s">
        <v>37</v>
      </c>
      <c r="S4525">
        <v>3633.61</v>
      </c>
      <c r="T4525">
        <v>3.4</v>
      </c>
      <c r="U4525">
        <v>2026</v>
      </c>
      <c r="V4525" t="s">
        <v>38</v>
      </c>
      <c r="W4525" s="2">
        <v>46113</v>
      </c>
      <c r="X4525" t="s">
        <v>47</v>
      </c>
      <c r="Y4525" t="s">
        <v>48</v>
      </c>
      <c r="Z4525">
        <v>5294.21</v>
      </c>
      <c r="AA4525">
        <v>3633.61</v>
      </c>
      <c r="AB4525">
        <v>0.68600000000000005</v>
      </c>
    </row>
    <row r="4526" spans="1:28" x14ac:dyDescent="0.25">
      <c r="A4526" t="s">
        <v>4610</v>
      </c>
      <c r="B4526" s="2">
        <v>46071.155555555553</v>
      </c>
      <c r="C4526" s="2">
        <v>46071.655555555553</v>
      </c>
      <c r="D4526" t="s">
        <v>42</v>
      </c>
      <c r="E4526" t="s">
        <v>43</v>
      </c>
      <c r="F4526" t="s">
        <v>51</v>
      </c>
      <c r="G4526" t="s">
        <v>32</v>
      </c>
      <c r="H4526" t="s">
        <v>52</v>
      </c>
      <c r="I4526" t="s">
        <v>34</v>
      </c>
      <c r="J4526">
        <v>0.5</v>
      </c>
      <c r="K4526" t="s">
        <v>35</v>
      </c>
      <c r="L4526">
        <v>68</v>
      </c>
      <c r="M4526" s="2">
        <v>46071</v>
      </c>
      <c r="N4526" t="s">
        <v>76</v>
      </c>
      <c r="O4526">
        <v>10.1</v>
      </c>
      <c r="P4526">
        <v>0</v>
      </c>
      <c r="Q4526">
        <v>3897.63</v>
      </c>
      <c r="R4526" t="s">
        <v>37</v>
      </c>
      <c r="S4526">
        <v>2915.56</v>
      </c>
      <c r="T4526">
        <v>4</v>
      </c>
      <c r="U4526">
        <v>2026</v>
      </c>
      <c r="V4526" t="s">
        <v>104</v>
      </c>
      <c r="W4526" s="2">
        <v>46054</v>
      </c>
      <c r="X4526" t="s">
        <v>64</v>
      </c>
      <c r="Y4526" t="s">
        <v>48</v>
      </c>
      <c r="Z4526">
        <v>3897.63</v>
      </c>
      <c r="AA4526">
        <v>2915.56</v>
      </c>
      <c r="AB4526">
        <v>0.748</v>
      </c>
    </row>
    <row r="4527" spans="1:28" x14ac:dyDescent="0.25">
      <c r="A4527" t="s">
        <v>4611</v>
      </c>
      <c r="B4527" s="2">
        <v>46383.15</v>
      </c>
      <c r="C4527" s="2">
        <v>46388.35</v>
      </c>
      <c r="D4527" t="s">
        <v>29</v>
      </c>
      <c r="E4527" t="s">
        <v>43</v>
      </c>
      <c r="F4527" t="s">
        <v>51</v>
      </c>
      <c r="G4527" t="s">
        <v>32</v>
      </c>
      <c r="H4527" t="s">
        <v>86</v>
      </c>
      <c r="I4527" t="s">
        <v>34</v>
      </c>
      <c r="J4527">
        <v>5.2</v>
      </c>
      <c r="K4527" t="s">
        <v>35</v>
      </c>
      <c r="L4527">
        <v>10</v>
      </c>
      <c r="M4527" s="2">
        <v>46383</v>
      </c>
      <c r="N4527" t="s">
        <v>36</v>
      </c>
      <c r="O4527">
        <v>10</v>
      </c>
      <c r="P4527">
        <v>1.8</v>
      </c>
      <c r="Q4527">
        <v>7258.02</v>
      </c>
      <c r="R4527" t="s">
        <v>37</v>
      </c>
      <c r="S4527">
        <v>5533.17</v>
      </c>
      <c r="T4527">
        <v>3.6</v>
      </c>
      <c r="U4527">
        <v>2026</v>
      </c>
      <c r="V4527" t="s">
        <v>63</v>
      </c>
      <c r="W4527" s="2">
        <v>46357</v>
      </c>
      <c r="X4527" t="s">
        <v>39</v>
      </c>
      <c r="Y4527" t="s">
        <v>40</v>
      </c>
      <c r="Z4527">
        <v>7258.02</v>
      </c>
      <c r="AA4527">
        <v>5533.17</v>
      </c>
      <c r="AB4527">
        <v>0.76200000000000001</v>
      </c>
    </row>
    <row r="4528" spans="1:28" x14ac:dyDescent="0.25">
      <c r="A4528" t="s">
        <v>4612</v>
      </c>
      <c r="B4528" s="2">
        <v>46114.020833333343</v>
      </c>
      <c r="C4528" s="2">
        <v>46117.520833333343</v>
      </c>
      <c r="D4528" t="s">
        <v>72</v>
      </c>
      <c r="E4528" t="s">
        <v>30</v>
      </c>
      <c r="F4528" t="s">
        <v>51</v>
      </c>
      <c r="G4528" t="s">
        <v>32</v>
      </c>
      <c r="H4528" t="s">
        <v>45</v>
      </c>
      <c r="I4528" t="s">
        <v>75</v>
      </c>
      <c r="J4528">
        <v>3.5</v>
      </c>
      <c r="K4528" t="s">
        <v>35</v>
      </c>
      <c r="L4528">
        <v>88</v>
      </c>
      <c r="M4528" s="2">
        <v>46114</v>
      </c>
      <c r="N4528" t="s">
        <v>76</v>
      </c>
      <c r="O4528">
        <v>8</v>
      </c>
      <c r="P4528">
        <v>0.9</v>
      </c>
      <c r="Q4528">
        <v>6711.43</v>
      </c>
      <c r="R4528" t="s">
        <v>77</v>
      </c>
      <c r="S4528">
        <v>3242.53</v>
      </c>
      <c r="T4528">
        <v>3.8</v>
      </c>
      <c r="U4528">
        <v>2026</v>
      </c>
      <c r="V4528" t="s">
        <v>38</v>
      </c>
      <c r="W4528" s="2">
        <v>46113</v>
      </c>
      <c r="X4528" t="s">
        <v>47</v>
      </c>
      <c r="Y4528" t="s">
        <v>48</v>
      </c>
      <c r="Z4528">
        <v>6711.43</v>
      </c>
      <c r="AA4528">
        <v>3242.53</v>
      </c>
      <c r="AB4528">
        <v>0.48299999999999998</v>
      </c>
    </row>
    <row r="4529" spans="1:28" x14ac:dyDescent="0.25">
      <c r="A4529" t="s">
        <v>4613</v>
      </c>
      <c r="B4529" s="2">
        <v>45942.751388888893</v>
      </c>
      <c r="C4529" s="2">
        <v>45944.051388888889</v>
      </c>
      <c r="D4529" t="s">
        <v>42</v>
      </c>
      <c r="E4529" t="s">
        <v>30</v>
      </c>
      <c r="F4529" t="s">
        <v>31</v>
      </c>
      <c r="G4529" t="s">
        <v>55</v>
      </c>
      <c r="H4529" t="s">
        <v>56</v>
      </c>
      <c r="I4529" t="s">
        <v>34</v>
      </c>
      <c r="J4529">
        <v>1.3</v>
      </c>
      <c r="K4529" t="s">
        <v>35</v>
      </c>
      <c r="L4529">
        <v>75</v>
      </c>
      <c r="M4529" s="2">
        <v>45942</v>
      </c>
      <c r="N4529" t="s">
        <v>76</v>
      </c>
      <c r="O4529">
        <v>7.8</v>
      </c>
      <c r="P4529">
        <v>3</v>
      </c>
      <c r="Q4529">
        <v>4671.05</v>
      </c>
      <c r="R4529" t="s">
        <v>37</v>
      </c>
      <c r="S4529">
        <v>3438.61</v>
      </c>
      <c r="T4529">
        <v>4</v>
      </c>
      <c r="U4529">
        <v>2025</v>
      </c>
      <c r="V4529" t="s">
        <v>97</v>
      </c>
      <c r="W4529" s="2">
        <v>45931</v>
      </c>
      <c r="X4529" t="s">
        <v>39</v>
      </c>
      <c r="Y4529" t="s">
        <v>40</v>
      </c>
      <c r="Z4529">
        <v>4671.05</v>
      </c>
      <c r="AA4529">
        <v>3438.61</v>
      </c>
      <c r="AB4529">
        <v>0.73599999999999999</v>
      </c>
    </row>
    <row r="4530" spans="1:28" x14ac:dyDescent="0.25">
      <c r="A4530" t="s">
        <v>4614</v>
      </c>
      <c r="B4530" s="2">
        <v>45896.622916666667</v>
      </c>
      <c r="C4530" s="2">
        <v>45902.92291666667</v>
      </c>
      <c r="D4530" t="s">
        <v>29</v>
      </c>
      <c r="E4530" t="s">
        <v>73</v>
      </c>
      <c r="F4530" t="s">
        <v>51</v>
      </c>
      <c r="G4530" t="s">
        <v>55</v>
      </c>
      <c r="H4530" t="s">
        <v>86</v>
      </c>
      <c r="I4530" t="s">
        <v>34</v>
      </c>
      <c r="J4530">
        <v>6.3</v>
      </c>
      <c r="K4530" t="s">
        <v>35</v>
      </c>
      <c r="L4530">
        <v>39</v>
      </c>
      <c r="M4530" s="2">
        <v>45896</v>
      </c>
      <c r="N4530" t="s">
        <v>36</v>
      </c>
      <c r="O4530">
        <v>9.9</v>
      </c>
      <c r="P4530">
        <v>2.2000000000000002</v>
      </c>
      <c r="Q4530">
        <v>8164.33</v>
      </c>
      <c r="R4530" t="s">
        <v>59</v>
      </c>
      <c r="S4530">
        <v>4363.6499999999996</v>
      </c>
      <c r="T4530">
        <v>4.0999999999999996</v>
      </c>
      <c r="U4530">
        <v>2025</v>
      </c>
      <c r="V4530" t="s">
        <v>87</v>
      </c>
      <c r="W4530" s="2">
        <v>45870</v>
      </c>
      <c r="X4530" t="s">
        <v>64</v>
      </c>
      <c r="Y4530" t="s">
        <v>48</v>
      </c>
      <c r="Z4530">
        <v>8164.33</v>
      </c>
      <c r="AA4530">
        <v>4363.6499999999996</v>
      </c>
      <c r="AB4530">
        <v>0.53400000000000003</v>
      </c>
    </row>
    <row r="4531" spans="1:28" x14ac:dyDescent="0.25">
      <c r="A4531" t="s">
        <v>4615</v>
      </c>
      <c r="B4531" s="2">
        <v>46334.955555555563</v>
      </c>
      <c r="C4531" s="2">
        <v>46339.355555555558</v>
      </c>
      <c r="D4531" t="s">
        <v>91</v>
      </c>
      <c r="E4531" t="s">
        <v>73</v>
      </c>
      <c r="F4531" t="s">
        <v>51</v>
      </c>
      <c r="G4531" t="s">
        <v>44</v>
      </c>
      <c r="H4531" t="s">
        <v>33</v>
      </c>
      <c r="I4531" t="s">
        <v>57</v>
      </c>
      <c r="J4531">
        <v>4.4000000000000004</v>
      </c>
      <c r="K4531" t="s">
        <v>35</v>
      </c>
      <c r="L4531">
        <v>35</v>
      </c>
      <c r="M4531" s="2">
        <v>46334</v>
      </c>
      <c r="N4531" t="s">
        <v>76</v>
      </c>
      <c r="O4531">
        <v>8</v>
      </c>
      <c r="P4531">
        <v>1.5</v>
      </c>
      <c r="Q4531">
        <v>6825.16</v>
      </c>
      <c r="R4531" t="s">
        <v>77</v>
      </c>
      <c r="S4531">
        <v>3594.32</v>
      </c>
      <c r="T4531">
        <v>3.7</v>
      </c>
      <c r="U4531">
        <v>2026</v>
      </c>
      <c r="V4531" t="s">
        <v>89</v>
      </c>
      <c r="W4531" s="2">
        <v>46327</v>
      </c>
      <c r="X4531" t="s">
        <v>39</v>
      </c>
      <c r="Y4531" t="s">
        <v>40</v>
      </c>
      <c r="Z4531">
        <v>6825.16</v>
      </c>
      <c r="AA4531">
        <v>3594.32</v>
      </c>
      <c r="AB4531">
        <v>0.52700000000000002</v>
      </c>
    </row>
    <row r="4532" spans="1:28" x14ac:dyDescent="0.25">
      <c r="A4532" t="s">
        <v>4616</v>
      </c>
      <c r="B4532" s="2">
        <v>46256.648611111108</v>
      </c>
      <c r="C4532" s="2">
        <v>46257.548611111109</v>
      </c>
      <c r="D4532" t="s">
        <v>42</v>
      </c>
      <c r="E4532" t="s">
        <v>30</v>
      </c>
      <c r="F4532" t="s">
        <v>31</v>
      </c>
      <c r="G4532" t="s">
        <v>32</v>
      </c>
      <c r="H4532" t="s">
        <v>86</v>
      </c>
      <c r="I4532" t="s">
        <v>75</v>
      </c>
      <c r="J4532">
        <v>0.9</v>
      </c>
      <c r="K4532" t="s">
        <v>35</v>
      </c>
      <c r="L4532">
        <v>55</v>
      </c>
      <c r="M4532" s="2">
        <v>46256</v>
      </c>
      <c r="N4532" t="s">
        <v>68</v>
      </c>
      <c r="O4532">
        <v>12</v>
      </c>
      <c r="P4532">
        <v>1.8</v>
      </c>
      <c r="Q4532">
        <v>2180.86</v>
      </c>
      <c r="R4532" t="s">
        <v>77</v>
      </c>
      <c r="S4532">
        <v>1641.42</v>
      </c>
      <c r="T4532">
        <v>4.8</v>
      </c>
      <c r="U4532">
        <v>2026</v>
      </c>
      <c r="V4532" t="s">
        <v>87</v>
      </c>
      <c r="W4532" s="2">
        <v>46235</v>
      </c>
      <c r="X4532" t="s">
        <v>92</v>
      </c>
      <c r="Y4532" t="s">
        <v>40</v>
      </c>
      <c r="Z4532">
        <v>2180.86</v>
      </c>
      <c r="AA4532">
        <v>1641.42</v>
      </c>
      <c r="AB4532">
        <v>0.753</v>
      </c>
    </row>
    <row r="4533" spans="1:28" x14ac:dyDescent="0.25">
      <c r="A4533" t="s">
        <v>4617</v>
      </c>
      <c r="B4533" s="2">
        <v>46310.308333333327</v>
      </c>
      <c r="C4533" s="2">
        <v>46316.408333333333</v>
      </c>
      <c r="D4533" t="s">
        <v>113</v>
      </c>
      <c r="E4533" t="s">
        <v>30</v>
      </c>
      <c r="F4533" t="s">
        <v>31</v>
      </c>
      <c r="G4533" t="s">
        <v>32</v>
      </c>
      <c r="H4533" t="s">
        <v>74</v>
      </c>
      <c r="I4533" t="s">
        <v>34</v>
      </c>
      <c r="J4533">
        <v>6.1</v>
      </c>
      <c r="K4533" t="s">
        <v>35</v>
      </c>
      <c r="L4533">
        <v>70</v>
      </c>
      <c r="M4533" s="2">
        <v>46310</v>
      </c>
      <c r="N4533" t="s">
        <v>36</v>
      </c>
      <c r="O4533">
        <v>8</v>
      </c>
      <c r="P4533">
        <v>3.3</v>
      </c>
      <c r="Q4533">
        <v>7165.94</v>
      </c>
      <c r="R4533" t="s">
        <v>59</v>
      </c>
      <c r="S4533">
        <v>5462.88</v>
      </c>
      <c r="T4533">
        <v>3.7</v>
      </c>
      <c r="U4533">
        <v>2026</v>
      </c>
      <c r="V4533" t="s">
        <v>97</v>
      </c>
      <c r="W4533" s="2">
        <v>46296</v>
      </c>
      <c r="X4533" t="s">
        <v>47</v>
      </c>
      <c r="Y4533" t="s">
        <v>48</v>
      </c>
      <c r="Z4533">
        <v>7165.94</v>
      </c>
      <c r="AA4533">
        <v>5462.88</v>
      </c>
      <c r="AB4533">
        <v>0.76200000000000001</v>
      </c>
    </row>
    <row r="4534" spans="1:28" x14ac:dyDescent="0.25">
      <c r="A4534" t="s">
        <v>4618</v>
      </c>
      <c r="B4534" s="2">
        <v>46329.873611111107</v>
      </c>
      <c r="C4534" s="2">
        <v>46334.973611111112</v>
      </c>
      <c r="D4534" t="s">
        <v>113</v>
      </c>
      <c r="E4534" t="s">
        <v>30</v>
      </c>
      <c r="F4534" t="s">
        <v>51</v>
      </c>
      <c r="G4534" t="s">
        <v>32</v>
      </c>
      <c r="H4534" t="s">
        <v>45</v>
      </c>
      <c r="I4534" t="s">
        <v>34</v>
      </c>
      <c r="J4534">
        <v>5.0999999999999996</v>
      </c>
      <c r="K4534" t="s">
        <v>35</v>
      </c>
      <c r="L4534">
        <v>74</v>
      </c>
      <c r="M4534" s="2">
        <v>46329</v>
      </c>
      <c r="N4534" t="s">
        <v>36</v>
      </c>
      <c r="O4534">
        <v>11.9</v>
      </c>
      <c r="P4534">
        <v>2</v>
      </c>
      <c r="Q4534">
        <v>6102.55</v>
      </c>
      <c r="R4534" t="s">
        <v>37</v>
      </c>
      <c r="S4534">
        <v>3653.98</v>
      </c>
      <c r="T4534">
        <v>4.3</v>
      </c>
      <c r="U4534">
        <v>2026</v>
      </c>
      <c r="V4534" t="s">
        <v>89</v>
      </c>
      <c r="W4534" s="2">
        <v>46327</v>
      </c>
      <c r="X4534" t="s">
        <v>70</v>
      </c>
      <c r="Y4534" t="s">
        <v>48</v>
      </c>
      <c r="Z4534">
        <v>6102.55</v>
      </c>
      <c r="AA4534">
        <v>3653.98</v>
      </c>
      <c r="AB4534">
        <v>0.59899999999999998</v>
      </c>
    </row>
    <row r="4535" spans="1:28" x14ac:dyDescent="0.25">
      <c r="A4535" t="s">
        <v>4619</v>
      </c>
      <c r="B4535" s="2">
        <v>46215.784722222219</v>
      </c>
      <c r="C4535" s="2">
        <v>46217.284722222219</v>
      </c>
      <c r="D4535" t="s">
        <v>42</v>
      </c>
      <c r="E4535" t="s">
        <v>83</v>
      </c>
      <c r="F4535" t="s">
        <v>51</v>
      </c>
      <c r="G4535" t="s">
        <v>32</v>
      </c>
      <c r="H4535" t="s">
        <v>74</v>
      </c>
      <c r="I4535" t="s">
        <v>34</v>
      </c>
      <c r="J4535">
        <v>1.5</v>
      </c>
      <c r="K4535" t="s">
        <v>58</v>
      </c>
      <c r="L4535">
        <v>82</v>
      </c>
      <c r="M4535" s="2">
        <v>46215</v>
      </c>
      <c r="N4535" t="s">
        <v>68</v>
      </c>
      <c r="O4535">
        <v>8</v>
      </c>
      <c r="P4535">
        <v>1.6</v>
      </c>
      <c r="Q4535">
        <v>1833.65</v>
      </c>
      <c r="R4535" t="s">
        <v>59</v>
      </c>
      <c r="S4535">
        <v>913.81</v>
      </c>
      <c r="T4535">
        <v>4.5</v>
      </c>
      <c r="U4535">
        <v>2026</v>
      </c>
      <c r="V4535" t="s">
        <v>107</v>
      </c>
      <c r="W4535" s="2">
        <v>46204</v>
      </c>
      <c r="X4535" t="s">
        <v>39</v>
      </c>
      <c r="Y4535" t="s">
        <v>40</v>
      </c>
      <c r="Z4535">
        <v>1833.65</v>
      </c>
      <c r="AA4535">
        <v>913.81</v>
      </c>
      <c r="AB4535">
        <v>0.498</v>
      </c>
    </row>
    <row r="4536" spans="1:28" x14ac:dyDescent="0.25">
      <c r="A4536" t="s">
        <v>4620</v>
      </c>
      <c r="B4536" s="2">
        <v>46029.843055555553</v>
      </c>
      <c r="C4536" s="2">
        <v>46033.743055555547</v>
      </c>
      <c r="D4536" t="s">
        <v>91</v>
      </c>
      <c r="E4536" t="s">
        <v>73</v>
      </c>
      <c r="F4536" t="s">
        <v>51</v>
      </c>
      <c r="G4536" t="s">
        <v>55</v>
      </c>
      <c r="H4536" t="s">
        <v>45</v>
      </c>
      <c r="I4536" t="s">
        <v>34</v>
      </c>
      <c r="J4536">
        <v>3.9</v>
      </c>
      <c r="K4536" t="s">
        <v>35</v>
      </c>
      <c r="L4536">
        <v>18</v>
      </c>
      <c r="M4536" s="2">
        <v>46029</v>
      </c>
      <c r="N4536" t="s">
        <v>76</v>
      </c>
      <c r="O4536">
        <v>8</v>
      </c>
      <c r="P4536">
        <v>1.9</v>
      </c>
      <c r="Q4536">
        <v>4777.83</v>
      </c>
      <c r="R4536" t="s">
        <v>37</v>
      </c>
      <c r="S4536">
        <v>3460</v>
      </c>
      <c r="T4536">
        <v>4.8</v>
      </c>
      <c r="U4536">
        <v>2026</v>
      </c>
      <c r="V4536" t="s">
        <v>69</v>
      </c>
      <c r="W4536" s="2">
        <v>46023</v>
      </c>
      <c r="X4536" t="s">
        <v>64</v>
      </c>
      <c r="Y4536" t="s">
        <v>48</v>
      </c>
      <c r="Z4536">
        <v>4777.83</v>
      </c>
      <c r="AA4536">
        <v>3460</v>
      </c>
      <c r="AB4536">
        <v>0.72399999999999998</v>
      </c>
    </row>
    <row r="4537" spans="1:28" x14ac:dyDescent="0.25">
      <c r="A4537" t="s">
        <v>4621</v>
      </c>
      <c r="B4537" s="2">
        <v>46152.367361111108</v>
      </c>
      <c r="C4537" s="2">
        <v>46160.967361111107</v>
      </c>
      <c r="D4537" t="s">
        <v>29</v>
      </c>
      <c r="E4537" t="s">
        <v>83</v>
      </c>
      <c r="F4537" t="s">
        <v>31</v>
      </c>
      <c r="G4537" t="s">
        <v>66</v>
      </c>
      <c r="H4537" t="s">
        <v>45</v>
      </c>
      <c r="I4537" t="s">
        <v>34</v>
      </c>
      <c r="J4537">
        <v>8.6</v>
      </c>
      <c r="K4537" t="s">
        <v>35</v>
      </c>
      <c r="L4537">
        <v>27</v>
      </c>
      <c r="M4537" s="2">
        <v>46152</v>
      </c>
      <c r="N4537" t="s">
        <v>36</v>
      </c>
      <c r="O4537">
        <v>8</v>
      </c>
      <c r="P4537">
        <v>2.2999999999999998</v>
      </c>
      <c r="Q4537">
        <v>8740.81</v>
      </c>
      <c r="R4537" t="s">
        <v>37</v>
      </c>
      <c r="S4537">
        <v>6414.55</v>
      </c>
      <c r="T4537">
        <v>4.5</v>
      </c>
      <c r="U4537">
        <v>2026</v>
      </c>
      <c r="V4537" t="s">
        <v>80</v>
      </c>
      <c r="W4537" s="2">
        <v>46143</v>
      </c>
      <c r="X4537" t="s">
        <v>39</v>
      </c>
      <c r="Y4537" t="s">
        <v>40</v>
      </c>
      <c r="Z4537">
        <v>8740.81</v>
      </c>
      <c r="AA4537">
        <v>6414.55</v>
      </c>
      <c r="AB4537">
        <v>0.73399999999999999</v>
      </c>
    </row>
    <row r="4538" spans="1:28" x14ac:dyDescent="0.25">
      <c r="A4538" t="s">
        <v>4622</v>
      </c>
      <c r="B4538" s="2">
        <v>46281.511805555558</v>
      </c>
      <c r="C4538" s="2">
        <v>46286.311805555553</v>
      </c>
      <c r="D4538" t="s">
        <v>113</v>
      </c>
      <c r="E4538" t="s">
        <v>73</v>
      </c>
      <c r="F4538" t="s">
        <v>152</v>
      </c>
      <c r="G4538" t="s">
        <v>55</v>
      </c>
      <c r="H4538" t="s">
        <v>74</v>
      </c>
      <c r="I4538" t="s">
        <v>34</v>
      </c>
      <c r="J4538">
        <v>4.8</v>
      </c>
      <c r="K4538" t="s">
        <v>35</v>
      </c>
      <c r="L4538">
        <v>48</v>
      </c>
      <c r="M4538" s="2">
        <v>46281</v>
      </c>
      <c r="N4538" t="s">
        <v>36</v>
      </c>
      <c r="O4538">
        <v>11.9</v>
      </c>
      <c r="P4538">
        <v>3.2</v>
      </c>
      <c r="Q4538">
        <v>5729.93</v>
      </c>
      <c r="R4538" t="s">
        <v>37</v>
      </c>
      <c r="S4538">
        <v>3110.69</v>
      </c>
      <c r="T4538">
        <v>4.8</v>
      </c>
      <c r="U4538">
        <v>2026</v>
      </c>
      <c r="V4538" t="s">
        <v>53</v>
      </c>
      <c r="W4538" s="2">
        <v>46266</v>
      </c>
      <c r="X4538" t="s">
        <v>64</v>
      </c>
      <c r="Y4538" t="s">
        <v>48</v>
      </c>
      <c r="Z4538">
        <v>5729.93</v>
      </c>
      <c r="AA4538">
        <v>3110.69</v>
      </c>
      <c r="AB4538">
        <v>0.54300000000000004</v>
      </c>
    </row>
    <row r="4539" spans="1:28" x14ac:dyDescent="0.25">
      <c r="A4539" t="s">
        <v>4623</v>
      </c>
      <c r="B4539" s="2">
        <v>45702.606249999997</v>
      </c>
      <c r="C4539" s="2">
        <v>45705.40625</v>
      </c>
      <c r="D4539" t="s">
        <v>72</v>
      </c>
      <c r="E4539" t="s">
        <v>30</v>
      </c>
      <c r="F4539" t="s">
        <v>31</v>
      </c>
      <c r="G4539" t="s">
        <v>44</v>
      </c>
      <c r="H4539" t="s">
        <v>52</v>
      </c>
      <c r="I4539" t="s">
        <v>57</v>
      </c>
      <c r="J4539">
        <v>2.8</v>
      </c>
      <c r="K4539" t="s">
        <v>35</v>
      </c>
      <c r="L4539">
        <v>54</v>
      </c>
      <c r="M4539" s="2">
        <v>45702</v>
      </c>
      <c r="N4539" t="s">
        <v>68</v>
      </c>
      <c r="O4539">
        <v>8.1</v>
      </c>
      <c r="P4539">
        <v>2.5</v>
      </c>
      <c r="Q4539">
        <v>5504.85</v>
      </c>
      <c r="R4539" t="s">
        <v>77</v>
      </c>
      <c r="S4539">
        <v>4265.26</v>
      </c>
      <c r="T4539">
        <v>4.0999999999999996</v>
      </c>
      <c r="U4539">
        <v>2025</v>
      </c>
      <c r="V4539" t="s">
        <v>104</v>
      </c>
      <c r="W4539" s="2">
        <v>45689</v>
      </c>
      <c r="X4539" t="s">
        <v>81</v>
      </c>
      <c r="Y4539" t="s">
        <v>48</v>
      </c>
      <c r="Z4539">
        <v>5504.85</v>
      </c>
      <c r="AA4539">
        <v>4265.26</v>
      </c>
      <c r="AB4539">
        <v>0.77500000000000002</v>
      </c>
    </row>
    <row r="4540" spans="1:28" x14ac:dyDescent="0.25">
      <c r="A4540" t="s">
        <v>4624</v>
      </c>
      <c r="B4540" s="2">
        <v>46058.392361111109</v>
      </c>
      <c r="C4540" s="2">
        <v>46062.492361111108</v>
      </c>
      <c r="D4540" t="s">
        <v>91</v>
      </c>
      <c r="E4540" t="s">
        <v>73</v>
      </c>
      <c r="F4540" t="s">
        <v>31</v>
      </c>
      <c r="G4540" t="s">
        <v>32</v>
      </c>
      <c r="H4540" t="s">
        <v>56</v>
      </c>
      <c r="I4540" t="s">
        <v>34</v>
      </c>
      <c r="J4540">
        <v>4.0999999999999996</v>
      </c>
      <c r="K4540" t="s">
        <v>35</v>
      </c>
      <c r="L4540">
        <v>17</v>
      </c>
      <c r="M4540" s="2">
        <v>46058</v>
      </c>
      <c r="N4540" t="s">
        <v>36</v>
      </c>
      <c r="O4540">
        <v>8</v>
      </c>
      <c r="P4540">
        <v>1.9</v>
      </c>
      <c r="Q4540">
        <v>5097.08</v>
      </c>
      <c r="R4540" t="s">
        <v>37</v>
      </c>
      <c r="S4540">
        <v>3647.45</v>
      </c>
      <c r="T4540">
        <v>4.7</v>
      </c>
      <c r="U4540">
        <v>2026</v>
      </c>
      <c r="V4540" t="s">
        <v>104</v>
      </c>
      <c r="W4540" s="2">
        <v>46054</v>
      </c>
      <c r="X4540" t="s">
        <v>47</v>
      </c>
      <c r="Y4540" t="s">
        <v>48</v>
      </c>
      <c r="Z4540">
        <v>5097.08</v>
      </c>
      <c r="AA4540">
        <v>3647.45</v>
      </c>
      <c r="AB4540">
        <v>0.71599999999999997</v>
      </c>
    </row>
    <row r="4541" spans="1:28" x14ac:dyDescent="0.25">
      <c r="A4541" t="s">
        <v>4625</v>
      </c>
      <c r="B4541" s="2">
        <v>45904.880555555559</v>
      </c>
      <c r="C4541" s="2">
        <v>45905.380555555559</v>
      </c>
      <c r="D4541" t="s">
        <v>42</v>
      </c>
      <c r="E4541" t="s">
        <v>30</v>
      </c>
      <c r="F4541" t="s">
        <v>31</v>
      </c>
      <c r="G4541" t="s">
        <v>32</v>
      </c>
      <c r="H4541" t="s">
        <v>56</v>
      </c>
      <c r="I4541" t="s">
        <v>34</v>
      </c>
      <c r="J4541">
        <v>0.5</v>
      </c>
      <c r="K4541" t="s">
        <v>35</v>
      </c>
      <c r="L4541">
        <v>108</v>
      </c>
      <c r="M4541" s="2">
        <v>45904</v>
      </c>
      <c r="N4541" t="s">
        <v>76</v>
      </c>
      <c r="O4541">
        <v>7.8</v>
      </c>
      <c r="P4541">
        <v>2</v>
      </c>
      <c r="Q4541">
        <v>4033.35</v>
      </c>
      <c r="R4541" t="s">
        <v>37</v>
      </c>
      <c r="S4541">
        <v>2476.81</v>
      </c>
      <c r="T4541">
        <v>3.7</v>
      </c>
      <c r="U4541">
        <v>2025</v>
      </c>
      <c r="V4541" t="s">
        <v>53</v>
      </c>
      <c r="W4541" s="2">
        <v>45901</v>
      </c>
      <c r="X4541" t="s">
        <v>47</v>
      </c>
      <c r="Y4541" t="s">
        <v>48</v>
      </c>
      <c r="Z4541">
        <v>4033.35</v>
      </c>
      <c r="AA4541">
        <v>2476.81</v>
      </c>
      <c r="AB4541">
        <v>0.61399999999999999</v>
      </c>
    </row>
    <row r="4542" spans="1:28" x14ac:dyDescent="0.25">
      <c r="A4542" t="s">
        <v>4626</v>
      </c>
      <c r="B4542" s="2">
        <v>46273.052083333343</v>
      </c>
      <c r="C4542" s="2">
        <v>46276.152083333327</v>
      </c>
      <c r="D4542" t="s">
        <v>91</v>
      </c>
      <c r="E4542" t="s">
        <v>73</v>
      </c>
      <c r="F4542" t="s">
        <v>51</v>
      </c>
      <c r="G4542" t="s">
        <v>32</v>
      </c>
      <c r="H4542" t="s">
        <v>45</v>
      </c>
      <c r="I4542" t="s">
        <v>75</v>
      </c>
      <c r="J4542">
        <v>3.1</v>
      </c>
      <c r="K4542" t="s">
        <v>35</v>
      </c>
      <c r="L4542">
        <v>40</v>
      </c>
      <c r="M4542" s="2">
        <v>46273</v>
      </c>
      <c r="N4542" t="s">
        <v>76</v>
      </c>
      <c r="O4542">
        <v>8</v>
      </c>
      <c r="P4542">
        <v>0.7</v>
      </c>
      <c r="Q4542">
        <v>3664.38</v>
      </c>
      <c r="R4542" t="s">
        <v>37</v>
      </c>
      <c r="S4542">
        <v>2257.08</v>
      </c>
      <c r="T4542">
        <v>3.8</v>
      </c>
      <c r="U4542">
        <v>2026</v>
      </c>
      <c r="V4542" t="s">
        <v>53</v>
      </c>
      <c r="W4542" s="2">
        <v>46266</v>
      </c>
      <c r="X4542" t="s">
        <v>70</v>
      </c>
      <c r="Y4542" t="s">
        <v>48</v>
      </c>
      <c r="Z4542">
        <v>3664.38</v>
      </c>
      <c r="AA4542">
        <v>2257.08</v>
      </c>
      <c r="AB4542">
        <v>0.61599999999999999</v>
      </c>
    </row>
    <row r="4543" spans="1:28" x14ac:dyDescent="0.25">
      <c r="A4543" t="s">
        <v>4627</v>
      </c>
      <c r="B4543" s="2">
        <v>46254.379166666673</v>
      </c>
      <c r="C4543" s="2">
        <v>46259.279166666667</v>
      </c>
      <c r="D4543" t="s">
        <v>91</v>
      </c>
      <c r="E4543" t="s">
        <v>30</v>
      </c>
      <c r="F4543" t="s">
        <v>31</v>
      </c>
      <c r="G4543" t="s">
        <v>32</v>
      </c>
      <c r="H4543" t="s">
        <v>52</v>
      </c>
      <c r="I4543" t="s">
        <v>34</v>
      </c>
      <c r="J4543">
        <v>4.9000000000000004</v>
      </c>
      <c r="K4543" t="s">
        <v>35</v>
      </c>
      <c r="L4543">
        <v>31</v>
      </c>
      <c r="M4543" s="2">
        <v>46254</v>
      </c>
      <c r="N4543" t="s">
        <v>68</v>
      </c>
      <c r="O4543">
        <v>9.9</v>
      </c>
      <c r="P4543">
        <v>2.1</v>
      </c>
      <c r="Q4543">
        <v>5962.92</v>
      </c>
      <c r="R4543" t="s">
        <v>37</v>
      </c>
      <c r="S4543">
        <v>3469.65</v>
      </c>
      <c r="T4543">
        <v>4.2</v>
      </c>
      <c r="U4543">
        <v>2026</v>
      </c>
      <c r="V4543" t="s">
        <v>87</v>
      </c>
      <c r="W4543" s="2">
        <v>46235</v>
      </c>
      <c r="X4543" t="s">
        <v>47</v>
      </c>
      <c r="Y4543" t="s">
        <v>48</v>
      </c>
      <c r="Z4543">
        <v>5962.92</v>
      </c>
      <c r="AA4543">
        <v>3469.65</v>
      </c>
      <c r="AB4543">
        <v>0.58199999999999996</v>
      </c>
    </row>
    <row r="4544" spans="1:28" x14ac:dyDescent="0.25">
      <c r="A4544" t="s">
        <v>4628</v>
      </c>
      <c r="B4544" s="2">
        <v>46107.18472222222</v>
      </c>
      <c r="C4544" s="2">
        <v>46108.584722222222</v>
      </c>
      <c r="D4544" t="s">
        <v>91</v>
      </c>
      <c r="E4544" t="s">
        <v>73</v>
      </c>
      <c r="F4544" t="s">
        <v>31</v>
      </c>
      <c r="G4544" t="s">
        <v>55</v>
      </c>
      <c r="H4544" t="s">
        <v>52</v>
      </c>
      <c r="I4544" t="s">
        <v>34</v>
      </c>
      <c r="J4544">
        <v>1.4</v>
      </c>
      <c r="K4544" t="s">
        <v>35</v>
      </c>
      <c r="L4544">
        <v>54</v>
      </c>
      <c r="M4544" s="2">
        <v>46107</v>
      </c>
      <c r="N4544" t="s">
        <v>36</v>
      </c>
      <c r="O4544">
        <v>12</v>
      </c>
      <c r="P4544">
        <v>2.9</v>
      </c>
      <c r="Q4544">
        <v>3362.6</v>
      </c>
      <c r="R4544" t="s">
        <v>59</v>
      </c>
      <c r="S4544">
        <v>2363.6</v>
      </c>
      <c r="T4544">
        <v>3.3</v>
      </c>
      <c r="U4544">
        <v>2026</v>
      </c>
      <c r="V4544" t="s">
        <v>46</v>
      </c>
      <c r="W4544" s="2">
        <v>46082</v>
      </c>
      <c r="X4544" t="s">
        <v>47</v>
      </c>
      <c r="Y4544" t="s">
        <v>48</v>
      </c>
      <c r="Z4544">
        <v>3362.6</v>
      </c>
      <c r="AA4544">
        <v>2363.6</v>
      </c>
      <c r="AB4544">
        <v>0.70299999999999996</v>
      </c>
    </row>
    <row r="4545" spans="1:28" x14ac:dyDescent="0.25">
      <c r="A4545" t="s">
        <v>4629</v>
      </c>
      <c r="B4545" s="2">
        <v>46142.219444444447</v>
      </c>
      <c r="C4545" s="2">
        <v>46142.719444444447</v>
      </c>
      <c r="D4545" t="s">
        <v>42</v>
      </c>
      <c r="E4545" t="s">
        <v>83</v>
      </c>
      <c r="F4545" t="s">
        <v>51</v>
      </c>
      <c r="G4545" t="s">
        <v>32</v>
      </c>
      <c r="H4545" t="s">
        <v>74</v>
      </c>
      <c r="I4545" t="s">
        <v>34</v>
      </c>
      <c r="J4545">
        <v>0.5</v>
      </c>
      <c r="K4545" t="s">
        <v>35</v>
      </c>
      <c r="L4545">
        <v>96</v>
      </c>
      <c r="M4545" s="2">
        <v>46142</v>
      </c>
      <c r="N4545" t="s">
        <v>76</v>
      </c>
      <c r="O4545">
        <v>8.3000000000000007</v>
      </c>
      <c r="P4545">
        <v>1.9</v>
      </c>
      <c r="Q4545">
        <v>4268.55</v>
      </c>
      <c r="R4545" t="s">
        <v>37</v>
      </c>
      <c r="S4545">
        <v>2841.47</v>
      </c>
      <c r="T4545">
        <v>3.8</v>
      </c>
      <c r="U4545">
        <v>2026</v>
      </c>
      <c r="V4545" t="s">
        <v>38</v>
      </c>
      <c r="W4545" s="2">
        <v>46113</v>
      </c>
      <c r="X4545" t="s">
        <v>47</v>
      </c>
      <c r="Y4545" t="s">
        <v>48</v>
      </c>
      <c r="Z4545">
        <v>4268.55</v>
      </c>
      <c r="AA4545">
        <v>2841.47</v>
      </c>
      <c r="AB4545">
        <v>0.66600000000000004</v>
      </c>
    </row>
    <row r="4546" spans="1:28" x14ac:dyDescent="0.25">
      <c r="A4546" t="s">
        <v>4630</v>
      </c>
      <c r="B4546" s="2">
        <v>46303.794444444437</v>
      </c>
      <c r="C4546" s="2">
        <v>46307.094444444447</v>
      </c>
      <c r="D4546" t="s">
        <v>85</v>
      </c>
      <c r="E4546" t="s">
        <v>83</v>
      </c>
      <c r="F4546" t="s">
        <v>31</v>
      </c>
      <c r="G4546" t="s">
        <v>44</v>
      </c>
      <c r="H4546" t="s">
        <v>86</v>
      </c>
      <c r="I4546" t="s">
        <v>57</v>
      </c>
      <c r="J4546">
        <v>3.3</v>
      </c>
      <c r="K4546" t="s">
        <v>35</v>
      </c>
      <c r="L4546">
        <v>79</v>
      </c>
      <c r="M4546" s="2">
        <v>46303</v>
      </c>
      <c r="N4546" t="s">
        <v>68</v>
      </c>
      <c r="O4546">
        <v>8</v>
      </c>
      <c r="P4546">
        <v>1.7</v>
      </c>
      <c r="Q4546">
        <v>5534.25</v>
      </c>
      <c r="R4546" t="s">
        <v>37</v>
      </c>
      <c r="S4546">
        <v>3952.04</v>
      </c>
      <c r="T4546">
        <v>3.7</v>
      </c>
      <c r="U4546">
        <v>2026</v>
      </c>
      <c r="V4546" t="s">
        <v>97</v>
      </c>
      <c r="W4546" s="2">
        <v>46296</v>
      </c>
      <c r="X4546" t="s">
        <v>47</v>
      </c>
      <c r="Y4546" t="s">
        <v>48</v>
      </c>
      <c r="Z4546">
        <v>5534.25</v>
      </c>
      <c r="AA4546">
        <v>3952.04</v>
      </c>
      <c r="AB4546">
        <v>0.71399999999999997</v>
      </c>
    </row>
    <row r="4547" spans="1:28" x14ac:dyDescent="0.25">
      <c r="A4547" t="s">
        <v>4631</v>
      </c>
      <c r="B4547" s="2">
        <v>46277.01666666667</v>
      </c>
      <c r="C4547" s="2">
        <v>46279.716666666667</v>
      </c>
      <c r="D4547" t="s">
        <v>50</v>
      </c>
      <c r="E4547" t="s">
        <v>43</v>
      </c>
      <c r="F4547" t="s">
        <v>51</v>
      </c>
      <c r="G4547" t="s">
        <v>66</v>
      </c>
      <c r="H4547" t="s">
        <v>45</v>
      </c>
      <c r="I4547" t="s">
        <v>57</v>
      </c>
      <c r="J4547">
        <v>2.7</v>
      </c>
      <c r="K4547" t="s">
        <v>58</v>
      </c>
      <c r="L4547">
        <v>24</v>
      </c>
      <c r="M4547" s="2">
        <v>46277</v>
      </c>
      <c r="N4547" t="s">
        <v>36</v>
      </c>
      <c r="O4547">
        <v>8</v>
      </c>
      <c r="P4547">
        <v>2.1</v>
      </c>
      <c r="Q4547">
        <v>4901.42</v>
      </c>
      <c r="R4547" t="s">
        <v>37</v>
      </c>
      <c r="S4547">
        <v>3142.06</v>
      </c>
      <c r="T4547">
        <v>4.5999999999999996</v>
      </c>
      <c r="U4547">
        <v>2026</v>
      </c>
      <c r="V4547" t="s">
        <v>53</v>
      </c>
      <c r="W4547" s="2">
        <v>46266</v>
      </c>
      <c r="X4547" t="s">
        <v>92</v>
      </c>
      <c r="Y4547" t="s">
        <v>40</v>
      </c>
      <c r="Z4547">
        <v>4901.42</v>
      </c>
      <c r="AA4547">
        <v>3142.06</v>
      </c>
      <c r="AB4547">
        <v>0.64100000000000001</v>
      </c>
    </row>
    <row r="4548" spans="1:28" x14ac:dyDescent="0.25">
      <c r="A4548" t="s">
        <v>4632</v>
      </c>
      <c r="B4548" s="2">
        <v>45675.11041666667</v>
      </c>
      <c r="C4548" s="2">
        <v>45676.510416666657</v>
      </c>
      <c r="D4548" t="s">
        <v>72</v>
      </c>
      <c r="E4548" t="s">
        <v>30</v>
      </c>
      <c r="F4548" t="s">
        <v>51</v>
      </c>
      <c r="G4548" t="s">
        <v>32</v>
      </c>
      <c r="H4548" t="s">
        <v>33</v>
      </c>
      <c r="I4548" t="s">
        <v>57</v>
      </c>
      <c r="J4548">
        <v>1.4</v>
      </c>
      <c r="K4548" t="s">
        <v>35</v>
      </c>
      <c r="L4548">
        <v>31</v>
      </c>
      <c r="M4548" s="2">
        <v>45675</v>
      </c>
      <c r="N4548" t="s">
        <v>36</v>
      </c>
      <c r="O4548">
        <v>8.3000000000000007</v>
      </c>
      <c r="P4548">
        <v>2.4</v>
      </c>
      <c r="Q4548">
        <v>2588.46</v>
      </c>
      <c r="R4548" t="s">
        <v>37</v>
      </c>
      <c r="S4548">
        <v>1283.03</v>
      </c>
      <c r="T4548">
        <v>4.8</v>
      </c>
      <c r="U4548">
        <v>2025</v>
      </c>
      <c r="V4548" t="s">
        <v>69</v>
      </c>
      <c r="W4548" s="2">
        <v>45658</v>
      </c>
      <c r="X4548" t="s">
        <v>92</v>
      </c>
      <c r="Y4548" t="s">
        <v>40</v>
      </c>
      <c r="Z4548">
        <v>2588.46</v>
      </c>
      <c r="AA4548">
        <v>1283.03</v>
      </c>
      <c r="AB4548">
        <v>0.496</v>
      </c>
    </row>
    <row r="4549" spans="1:28" x14ac:dyDescent="0.25">
      <c r="A4549" t="s">
        <v>4633</v>
      </c>
      <c r="B4549" s="2">
        <v>46263.413194444453</v>
      </c>
      <c r="C4549" s="2">
        <v>46264.713194444441</v>
      </c>
      <c r="D4549" t="s">
        <v>42</v>
      </c>
      <c r="E4549" t="s">
        <v>83</v>
      </c>
      <c r="F4549" t="s">
        <v>51</v>
      </c>
      <c r="G4549" t="s">
        <v>44</v>
      </c>
      <c r="H4549" t="s">
        <v>45</v>
      </c>
      <c r="I4549" t="s">
        <v>34</v>
      </c>
      <c r="J4549">
        <v>1.3</v>
      </c>
      <c r="K4549" t="s">
        <v>35</v>
      </c>
      <c r="L4549">
        <v>36</v>
      </c>
      <c r="M4549" s="2">
        <v>46263</v>
      </c>
      <c r="N4549" t="s">
        <v>36</v>
      </c>
      <c r="O4549">
        <v>12.1</v>
      </c>
      <c r="P4549">
        <v>1.8</v>
      </c>
      <c r="Q4549">
        <v>4287.32</v>
      </c>
      <c r="R4549" t="s">
        <v>37</v>
      </c>
      <c r="S4549">
        <v>3184.36</v>
      </c>
      <c r="T4549">
        <v>3.7</v>
      </c>
      <c r="U4549">
        <v>2026</v>
      </c>
      <c r="V4549" t="s">
        <v>87</v>
      </c>
      <c r="W4549" s="2">
        <v>46235</v>
      </c>
      <c r="X4549" t="s">
        <v>92</v>
      </c>
      <c r="Y4549" t="s">
        <v>40</v>
      </c>
      <c r="Z4549">
        <v>4287.32</v>
      </c>
      <c r="AA4549">
        <v>3184.36</v>
      </c>
      <c r="AB4549">
        <v>0.74299999999999999</v>
      </c>
    </row>
    <row r="4550" spans="1:28" x14ac:dyDescent="0.25">
      <c r="A4550" t="s">
        <v>4634</v>
      </c>
      <c r="B4550" s="2">
        <v>46319.789583333331</v>
      </c>
      <c r="C4550" s="2">
        <v>46324.189583333333</v>
      </c>
      <c r="D4550" t="s">
        <v>62</v>
      </c>
      <c r="E4550" t="s">
        <v>83</v>
      </c>
      <c r="F4550" t="s">
        <v>31</v>
      </c>
      <c r="G4550" t="s">
        <v>55</v>
      </c>
      <c r="H4550" t="s">
        <v>67</v>
      </c>
      <c r="I4550" t="s">
        <v>75</v>
      </c>
      <c r="J4550">
        <v>4.4000000000000004</v>
      </c>
      <c r="K4550" t="s">
        <v>35</v>
      </c>
      <c r="L4550">
        <v>57</v>
      </c>
      <c r="M4550" s="2">
        <v>46319</v>
      </c>
      <c r="N4550" t="s">
        <v>36</v>
      </c>
      <c r="O4550">
        <v>8.1</v>
      </c>
      <c r="P4550">
        <v>2</v>
      </c>
      <c r="Q4550">
        <v>6229.03</v>
      </c>
      <c r="R4550" t="s">
        <v>77</v>
      </c>
      <c r="S4550">
        <v>3835.51</v>
      </c>
      <c r="T4550">
        <v>4.2</v>
      </c>
      <c r="U4550">
        <v>2026</v>
      </c>
      <c r="V4550" t="s">
        <v>97</v>
      </c>
      <c r="W4550" s="2">
        <v>46296</v>
      </c>
      <c r="X4550" t="s">
        <v>92</v>
      </c>
      <c r="Y4550" t="s">
        <v>40</v>
      </c>
      <c r="Z4550">
        <v>6229.03</v>
      </c>
      <c r="AA4550">
        <v>3835.51</v>
      </c>
      <c r="AB4550">
        <v>0.61599999999999999</v>
      </c>
    </row>
    <row r="4551" spans="1:28" x14ac:dyDescent="0.25">
      <c r="A4551" t="s">
        <v>4635</v>
      </c>
      <c r="B4551" s="2">
        <v>45946.624305555553</v>
      </c>
      <c r="C4551" s="2">
        <v>45947.124305555553</v>
      </c>
      <c r="D4551" t="s">
        <v>42</v>
      </c>
      <c r="E4551" t="s">
        <v>30</v>
      </c>
      <c r="F4551" t="s">
        <v>51</v>
      </c>
      <c r="G4551" t="s">
        <v>32</v>
      </c>
      <c r="H4551" t="s">
        <v>56</v>
      </c>
      <c r="I4551" t="s">
        <v>57</v>
      </c>
      <c r="J4551">
        <v>0.5</v>
      </c>
      <c r="K4551" t="s">
        <v>58</v>
      </c>
      <c r="L4551">
        <v>66</v>
      </c>
      <c r="M4551" s="2">
        <v>45946</v>
      </c>
      <c r="N4551" t="s">
        <v>36</v>
      </c>
      <c r="O4551">
        <v>12</v>
      </c>
      <c r="P4551">
        <v>4.5</v>
      </c>
      <c r="Q4551">
        <v>1442.91</v>
      </c>
      <c r="R4551" t="s">
        <v>37</v>
      </c>
      <c r="S4551">
        <v>1007.72</v>
      </c>
      <c r="T4551">
        <v>4</v>
      </c>
      <c r="U4551">
        <v>2025</v>
      </c>
      <c r="V4551" t="s">
        <v>97</v>
      </c>
      <c r="W4551" s="2">
        <v>45931</v>
      </c>
      <c r="X4551" t="s">
        <v>47</v>
      </c>
      <c r="Y4551" t="s">
        <v>48</v>
      </c>
      <c r="Z4551">
        <v>1442.91</v>
      </c>
      <c r="AA4551">
        <v>1007.72</v>
      </c>
      <c r="AB4551">
        <v>0.69799999999999995</v>
      </c>
    </row>
    <row r="4552" spans="1:28" x14ac:dyDescent="0.25">
      <c r="A4552" t="s">
        <v>4636</v>
      </c>
      <c r="B4552" s="2">
        <v>46071.347916666673</v>
      </c>
      <c r="C4552" s="2">
        <v>46075.347916666673</v>
      </c>
      <c r="D4552" t="s">
        <v>62</v>
      </c>
      <c r="E4552" t="s">
        <v>30</v>
      </c>
      <c r="F4552" t="s">
        <v>31</v>
      </c>
      <c r="G4552" t="s">
        <v>66</v>
      </c>
      <c r="H4552" t="s">
        <v>74</v>
      </c>
      <c r="I4552" t="s">
        <v>34</v>
      </c>
      <c r="J4552">
        <v>4</v>
      </c>
      <c r="K4552" t="s">
        <v>35</v>
      </c>
      <c r="L4552">
        <v>71</v>
      </c>
      <c r="M4552" s="2">
        <v>46071</v>
      </c>
      <c r="N4552" t="s">
        <v>36</v>
      </c>
      <c r="O4552">
        <v>7.9</v>
      </c>
      <c r="P4552">
        <v>1.7</v>
      </c>
      <c r="Q4552">
        <v>6656.52</v>
      </c>
      <c r="R4552" t="s">
        <v>77</v>
      </c>
      <c r="S4552">
        <v>3697.26</v>
      </c>
      <c r="T4552">
        <v>4.5</v>
      </c>
      <c r="U4552">
        <v>2026</v>
      </c>
      <c r="V4552" t="s">
        <v>104</v>
      </c>
      <c r="W4552" s="2">
        <v>46054</v>
      </c>
      <c r="X4552" t="s">
        <v>64</v>
      </c>
      <c r="Y4552" t="s">
        <v>48</v>
      </c>
      <c r="Z4552">
        <v>6656.52</v>
      </c>
      <c r="AA4552">
        <v>3697.26</v>
      </c>
      <c r="AB4552">
        <v>0.55500000000000005</v>
      </c>
    </row>
    <row r="4553" spans="1:28" x14ac:dyDescent="0.25">
      <c r="A4553" t="s">
        <v>4637</v>
      </c>
      <c r="B4553" s="2">
        <v>46378.825694444437</v>
      </c>
      <c r="C4553" s="2">
        <v>46380.125694444447</v>
      </c>
      <c r="D4553" t="s">
        <v>42</v>
      </c>
      <c r="E4553" t="s">
        <v>83</v>
      </c>
      <c r="F4553" t="s">
        <v>51</v>
      </c>
      <c r="G4553" t="s">
        <v>32</v>
      </c>
      <c r="H4553" t="s">
        <v>86</v>
      </c>
      <c r="I4553" t="s">
        <v>34</v>
      </c>
      <c r="J4553">
        <v>1.3</v>
      </c>
      <c r="K4553" t="s">
        <v>35</v>
      </c>
      <c r="L4553">
        <v>63</v>
      </c>
      <c r="M4553" s="2">
        <v>46378</v>
      </c>
      <c r="N4553" t="s">
        <v>76</v>
      </c>
      <c r="O4553">
        <v>8.1</v>
      </c>
      <c r="P4553">
        <v>2.6</v>
      </c>
      <c r="Q4553">
        <v>3945.52</v>
      </c>
      <c r="R4553" t="s">
        <v>37</v>
      </c>
      <c r="S4553">
        <v>2198.35</v>
      </c>
      <c r="T4553">
        <v>4.3</v>
      </c>
      <c r="U4553">
        <v>2026</v>
      </c>
      <c r="V4553" t="s">
        <v>63</v>
      </c>
      <c r="W4553" s="2">
        <v>46357</v>
      </c>
      <c r="X4553" t="s">
        <v>70</v>
      </c>
      <c r="Y4553" t="s">
        <v>48</v>
      </c>
      <c r="Z4553">
        <v>3945.52</v>
      </c>
      <c r="AA4553">
        <v>2198.35</v>
      </c>
      <c r="AB4553">
        <v>0.55700000000000005</v>
      </c>
    </row>
    <row r="4554" spans="1:28" x14ac:dyDescent="0.25">
      <c r="A4554" t="s">
        <v>4638</v>
      </c>
      <c r="B4554" s="2">
        <v>46295.702777777777</v>
      </c>
      <c r="C4554" s="2">
        <v>46303.302777777782</v>
      </c>
      <c r="D4554" t="s">
        <v>29</v>
      </c>
      <c r="E4554" t="s">
        <v>30</v>
      </c>
      <c r="F4554" t="s">
        <v>51</v>
      </c>
      <c r="G4554" t="s">
        <v>44</v>
      </c>
      <c r="H4554" t="s">
        <v>33</v>
      </c>
      <c r="I4554" t="s">
        <v>57</v>
      </c>
      <c r="J4554">
        <v>7.6</v>
      </c>
      <c r="K4554" t="s">
        <v>35</v>
      </c>
      <c r="L4554">
        <v>53</v>
      </c>
      <c r="M4554" s="2">
        <v>46295</v>
      </c>
      <c r="N4554" t="s">
        <v>36</v>
      </c>
      <c r="O4554">
        <v>8.3000000000000007</v>
      </c>
      <c r="P4554">
        <v>2.8</v>
      </c>
      <c r="Q4554">
        <v>8668.43</v>
      </c>
      <c r="R4554" t="s">
        <v>37</v>
      </c>
      <c r="S4554">
        <v>5111.28</v>
      </c>
      <c r="T4554">
        <v>4.5</v>
      </c>
      <c r="U4554">
        <v>2026</v>
      </c>
      <c r="V4554" t="s">
        <v>53</v>
      </c>
      <c r="W4554" s="2">
        <v>46266</v>
      </c>
      <c r="X4554" t="s">
        <v>64</v>
      </c>
      <c r="Y4554" t="s">
        <v>48</v>
      </c>
      <c r="Z4554">
        <v>8668.43</v>
      </c>
      <c r="AA4554">
        <v>5111.28</v>
      </c>
      <c r="AB4554">
        <v>0.59</v>
      </c>
    </row>
    <row r="4555" spans="1:28" x14ac:dyDescent="0.25">
      <c r="A4555" t="s">
        <v>4639</v>
      </c>
      <c r="B4555" s="2">
        <v>45892.487500000003</v>
      </c>
      <c r="C4555" s="2">
        <v>45894.587500000001</v>
      </c>
      <c r="D4555" t="s">
        <v>72</v>
      </c>
      <c r="E4555" t="s">
        <v>43</v>
      </c>
      <c r="F4555" t="s">
        <v>31</v>
      </c>
      <c r="G4555" t="s">
        <v>32</v>
      </c>
      <c r="H4555" t="s">
        <v>52</v>
      </c>
      <c r="I4555" t="s">
        <v>75</v>
      </c>
      <c r="J4555">
        <v>2.1</v>
      </c>
      <c r="K4555" t="s">
        <v>35</v>
      </c>
      <c r="L4555">
        <v>70</v>
      </c>
      <c r="M4555" s="2">
        <v>45892</v>
      </c>
      <c r="N4555" t="s">
        <v>68</v>
      </c>
      <c r="O4555">
        <v>9.6999999999999993</v>
      </c>
      <c r="P4555">
        <v>1.8</v>
      </c>
      <c r="Q4555">
        <v>4094.48</v>
      </c>
      <c r="R4555" t="s">
        <v>37</v>
      </c>
      <c r="S4555">
        <v>2387.6799999999998</v>
      </c>
      <c r="T4555">
        <v>4.0999999999999996</v>
      </c>
      <c r="U4555">
        <v>2025</v>
      </c>
      <c r="V4555" t="s">
        <v>87</v>
      </c>
      <c r="W4555" s="2">
        <v>45870</v>
      </c>
      <c r="X4555" t="s">
        <v>92</v>
      </c>
      <c r="Y4555" t="s">
        <v>40</v>
      </c>
      <c r="Z4555">
        <v>4094.48</v>
      </c>
      <c r="AA4555">
        <v>2387.6799999999998</v>
      </c>
      <c r="AB4555">
        <v>0.58299999999999996</v>
      </c>
    </row>
    <row r="4556" spans="1:28" x14ac:dyDescent="0.25">
      <c r="A4556" t="s">
        <v>4640</v>
      </c>
      <c r="B4556" s="2">
        <v>46073.831944444442</v>
      </c>
      <c r="C4556" s="2">
        <v>46076.231944444437</v>
      </c>
      <c r="D4556" t="s">
        <v>62</v>
      </c>
      <c r="E4556" t="s">
        <v>43</v>
      </c>
      <c r="F4556" t="s">
        <v>31</v>
      </c>
      <c r="G4556" t="s">
        <v>32</v>
      </c>
      <c r="H4556" t="s">
        <v>86</v>
      </c>
      <c r="I4556" t="s">
        <v>34</v>
      </c>
      <c r="J4556">
        <v>2.4</v>
      </c>
      <c r="K4556" t="s">
        <v>35</v>
      </c>
      <c r="L4556">
        <v>49</v>
      </c>
      <c r="M4556" s="2">
        <v>46073</v>
      </c>
      <c r="N4556" t="s">
        <v>76</v>
      </c>
      <c r="O4556">
        <v>7.9</v>
      </c>
      <c r="P4556">
        <v>0.3</v>
      </c>
      <c r="Q4556">
        <v>3570.63</v>
      </c>
      <c r="R4556" t="s">
        <v>77</v>
      </c>
      <c r="S4556">
        <v>2013.09</v>
      </c>
      <c r="T4556">
        <v>3.6</v>
      </c>
      <c r="U4556">
        <v>2026</v>
      </c>
      <c r="V4556" t="s">
        <v>104</v>
      </c>
      <c r="W4556" s="2">
        <v>46054</v>
      </c>
      <c r="X4556" t="s">
        <v>81</v>
      </c>
      <c r="Y4556" t="s">
        <v>48</v>
      </c>
      <c r="Z4556">
        <v>3570.63</v>
      </c>
      <c r="AA4556">
        <v>2013.09</v>
      </c>
      <c r="AB4556">
        <v>0.56399999999999995</v>
      </c>
    </row>
    <row r="4557" spans="1:28" x14ac:dyDescent="0.25">
      <c r="A4557" t="s">
        <v>4641</v>
      </c>
      <c r="B4557" s="2">
        <v>46156</v>
      </c>
      <c r="C4557" s="2">
        <v>46158.2</v>
      </c>
      <c r="D4557" t="s">
        <v>42</v>
      </c>
      <c r="E4557" t="s">
        <v>83</v>
      </c>
      <c r="F4557" t="s">
        <v>31</v>
      </c>
      <c r="G4557" t="s">
        <v>55</v>
      </c>
      <c r="H4557" t="s">
        <v>33</v>
      </c>
      <c r="I4557" t="s">
        <v>34</v>
      </c>
      <c r="J4557">
        <v>2.2000000000000002</v>
      </c>
      <c r="K4557" t="s">
        <v>35</v>
      </c>
      <c r="L4557">
        <v>82</v>
      </c>
      <c r="M4557" s="2">
        <v>46156</v>
      </c>
      <c r="N4557" t="s">
        <v>68</v>
      </c>
      <c r="O4557">
        <v>7.8</v>
      </c>
      <c r="P4557">
        <v>4</v>
      </c>
      <c r="Q4557">
        <v>5604.75</v>
      </c>
      <c r="R4557" t="s">
        <v>77</v>
      </c>
      <c r="S4557">
        <v>3229.56</v>
      </c>
      <c r="T4557">
        <v>3.4</v>
      </c>
      <c r="U4557">
        <v>2026</v>
      </c>
      <c r="V4557" t="s">
        <v>80</v>
      </c>
      <c r="W4557" s="2">
        <v>46143</v>
      </c>
      <c r="X4557" t="s">
        <v>47</v>
      </c>
      <c r="Y4557" t="s">
        <v>48</v>
      </c>
      <c r="Z4557">
        <v>5604.75</v>
      </c>
      <c r="AA4557">
        <v>3229.56</v>
      </c>
      <c r="AB4557">
        <v>0.57599999999999996</v>
      </c>
    </row>
    <row r="4558" spans="1:28" x14ac:dyDescent="0.25">
      <c r="A4558" t="s">
        <v>4642</v>
      </c>
      <c r="B4558" s="2">
        <v>46291.513888888891</v>
      </c>
      <c r="C4558" s="2">
        <v>46295.313888888893</v>
      </c>
      <c r="D4558" t="s">
        <v>85</v>
      </c>
      <c r="E4558" t="s">
        <v>73</v>
      </c>
      <c r="F4558" t="s">
        <v>31</v>
      </c>
      <c r="G4558" t="s">
        <v>44</v>
      </c>
      <c r="H4558" t="s">
        <v>45</v>
      </c>
      <c r="I4558" t="s">
        <v>75</v>
      </c>
      <c r="J4558">
        <v>3.8</v>
      </c>
      <c r="K4558" t="s">
        <v>35</v>
      </c>
      <c r="L4558">
        <v>94</v>
      </c>
      <c r="M4558" s="2">
        <v>46291</v>
      </c>
      <c r="N4558" t="s">
        <v>68</v>
      </c>
      <c r="O4558">
        <v>9.9</v>
      </c>
      <c r="P4558">
        <v>1.4</v>
      </c>
      <c r="Q4558">
        <v>6648.33</v>
      </c>
      <c r="R4558" t="s">
        <v>37</v>
      </c>
      <c r="S4558">
        <v>3469.78</v>
      </c>
      <c r="T4558">
        <v>3.9</v>
      </c>
      <c r="U4558">
        <v>2026</v>
      </c>
      <c r="V4558" t="s">
        <v>53</v>
      </c>
      <c r="W4558" s="2">
        <v>46266</v>
      </c>
      <c r="X4558" t="s">
        <v>92</v>
      </c>
      <c r="Y4558" t="s">
        <v>40</v>
      </c>
      <c r="Z4558">
        <v>6648.33</v>
      </c>
      <c r="AA4558">
        <v>3469.78</v>
      </c>
      <c r="AB4558">
        <v>0.52200000000000002</v>
      </c>
    </row>
    <row r="4559" spans="1:28" x14ac:dyDescent="0.25">
      <c r="A4559" t="s">
        <v>4643</v>
      </c>
      <c r="B4559" s="2">
        <v>46307.770138888889</v>
      </c>
      <c r="C4559" s="2">
        <v>46310.670138888891</v>
      </c>
      <c r="D4559" t="s">
        <v>72</v>
      </c>
      <c r="E4559" t="s">
        <v>83</v>
      </c>
      <c r="F4559" t="s">
        <v>51</v>
      </c>
      <c r="G4559" t="s">
        <v>32</v>
      </c>
      <c r="H4559" t="s">
        <v>86</v>
      </c>
      <c r="I4559" t="s">
        <v>34</v>
      </c>
      <c r="J4559">
        <v>2.9</v>
      </c>
      <c r="K4559" t="s">
        <v>58</v>
      </c>
      <c r="L4559">
        <v>41</v>
      </c>
      <c r="M4559" s="2">
        <v>46307</v>
      </c>
      <c r="N4559" t="s">
        <v>76</v>
      </c>
      <c r="O4559">
        <v>8.1999999999999993</v>
      </c>
      <c r="P4559">
        <v>1.8</v>
      </c>
      <c r="Q4559">
        <v>3958.44</v>
      </c>
      <c r="R4559" t="s">
        <v>37</v>
      </c>
      <c r="S4559">
        <v>1915.4</v>
      </c>
      <c r="T4559">
        <v>3.5</v>
      </c>
      <c r="U4559">
        <v>2026</v>
      </c>
      <c r="V4559" t="s">
        <v>97</v>
      </c>
      <c r="W4559" s="2">
        <v>46296</v>
      </c>
      <c r="X4559" t="s">
        <v>78</v>
      </c>
      <c r="Y4559" t="s">
        <v>48</v>
      </c>
      <c r="Z4559">
        <v>3958.44</v>
      </c>
      <c r="AA4559">
        <v>1915.4</v>
      </c>
      <c r="AB4559">
        <v>0.48399999999999999</v>
      </c>
    </row>
    <row r="4560" spans="1:28" x14ac:dyDescent="0.25">
      <c r="A4560" t="s">
        <v>4644</v>
      </c>
      <c r="B4560" s="2">
        <v>45772.22152777778</v>
      </c>
      <c r="C4560" s="2">
        <v>45773.621527777781</v>
      </c>
      <c r="D4560" t="s">
        <v>42</v>
      </c>
      <c r="E4560" t="s">
        <v>73</v>
      </c>
      <c r="F4560" t="s">
        <v>51</v>
      </c>
      <c r="G4560" t="s">
        <v>32</v>
      </c>
      <c r="H4560" t="s">
        <v>86</v>
      </c>
      <c r="I4560" t="s">
        <v>57</v>
      </c>
      <c r="J4560">
        <v>1.4</v>
      </c>
      <c r="K4560" t="s">
        <v>35</v>
      </c>
      <c r="L4560">
        <v>71</v>
      </c>
      <c r="M4560" s="2">
        <v>45772</v>
      </c>
      <c r="N4560" t="s">
        <v>68</v>
      </c>
      <c r="O4560">
        <v>10</v>
      </c>
      <c r="P4560">
        <v>2.2999999999999998</v>
      </c>
      <c r="Q4560">
        <v>3861.55</v>
      </c>
      <c r="R4560" t="s">
        <v>37</v>
      </c>
      <c r="S4560">
        <v>2984.59</v>
      </c>
      <c r="T4560">
        <v>3.6</v>
      </c>
      <c r="U4560">
        <v>2025</v>
      </c>
      <c r="V4560" t="s">
        <v>38</v>
      </c>
      <c r="W4560" s="2">
        <v>45748</v>
      </c>
      <c r="X4560" t="s">
        <v>81</v>
      </c>
      <c r="Y4560" t="s">
        <v>48</v>
      </c>
      <c r="Z4560">
        <v>3861.55</v>
      </c>
      <c r="AA4560">
        <v>2984.59</v>
      </c>
      <c r="AB4560">
        <v>0.77300000000000002</v>
      </c>
    </row>
    <row r="4561" spans="1:28" x14ac:dyDescent="0.25">
      <c r="A4561" t="s">
        <v>4645</v>
      </c>
      <c r="B4561" s="2">
        <v>46331.988888888889</v>
      </c>
      <c r="C4561" s="2">
        <v>46335.388888888891</v>
      </c>
      <c r="D4561" t="s">
        <v>85</v>
      </c>
      <c r="E4561" t="s">
        <v>83</v>
      </c>
      <c r="F4561" t="s">
        <v>31</v>
      </c>
      <c r="G4561" t="s">
        <v>55</v>
      </c>
      <c r="H4561" t="s">
        <v>45</v>
      </c>
      <c r="I4561" t="s">
        <v>34</v>
      </c>
      <c r="J4561">
        <v>3.4</v>
      </c>
      <c r="K4561" t="s">
        <v>35</v>
      </c>
      <c r="L4561">
        <v>66</v>
      </c>
      <c r="M4561" s="2">
        <v>46331</v>
      </c>
      <c r="N4561" t="s">
        <v>68</v>
      </c>
      <c r="O4561">
        <v>8.1</v>
      </c>
      <c r="P4561">
        <v>2.1</v>
      </c>
      <c r="Q4561">
        <v>4847.7</v>
      </c>
      <c r="R4561" t="s">
        <v>77</v>
      </c>
      <c r="S4561">
        <v>2435.2399999999998</v>
      </c>
      <c r="T4561">
        <v>3.7</v>
      </c>
      <c r="U4561">
        <v>2026</v>
      </c>
      <c r="V4561" t="s">
        <v>89</v>
      </c>
      <c r="W4561" s="2">
        <v>46327</v>
      </c>
      <c r="X4561" t="s">
        <v>47</v>
      </c>
      <c r="Y4561" t="s">
        <v>48</v>
      </c>
      <c r="Z4561">
        <v>4847.7</v>
      </c>
      <c r="AA4561">
        <v>2435.2399999999998</v>
      </c>
      <c r="AB4561">
        <v>0.502</v>
      </c>
    </row>
    <row r="4562" spans="1:28" x14ac:dyDescent="0.25">
      <c r="A4562" t="s">
        <v>4646</v>
      </c>
      <c r="B4562" s="2">
        <v>46370.26458333333</v>
      </c>
      <c r="C4562" s="2">
        <v>46373.464583333327</v>
      </c>
      <c r="D4562" t="s">
        <v>72</v>
      </c>
      <c r="E4562" t="s">
        <v>30</v>
      </c>
      <c r="F4562" t="s">
        <v>51</v>
      </c>
      <c r="G4562" t="s">
        <v>32</v>
      </c>
      <c r="H4562" t="s">
        <v>56</v>
      </c>
      <c r="I4562" t="s">
        <v>34</v>
      </c>
      <c r="J4562">
        <v>3.2</v>
      </c>
      <c r="K4562" t="s">
        <v>35</v>
      </c>
      <c r="L4562">
        <v>52</v>
      </c>
      <c r="M4562" s="2">
        <v>46370</v>
      </c>
      <c r="N4562" t="s">
        <v>36</v>
      </c>
      <c r="O4562">
        <v>7.9</v>
      </c>
      <c r="P4562">
        <v>1.1000000000000001</v>
      </c>
      <c r="Q4562">
        <v>4084.1</v>
      </c>
      <c r="R4562" t="s">
        <v>37</v>
      </c>
      <c r="S4562">
        <v>2394.13</v>
      </c>
      <c r="T4562">
        <v>4</v>
      </c>
      <c r="U4562">
        <v>2026</v>
      </c>
      <c r="V4562" t="s">
        <v>63</v>
      </c>
      <c r="W4562" s="2">
        <v>46357</v>
      </c>
      <c r="X4562" t="s">
        <v>78</v>
      </c>
      <c r="Y4562" t="s">
        <v>48</v>
      </c>
      <c r="Z4562">
        <v>4084.1</v>
      </c>
      <c r="AA4562">
        <v>2394.13</v>
      </c>
      <c r="AB4562">
        <v>0.58599999999999997</v>
      </c>
    </row>
    <row r="4563" spans="1:28" x14ac:dyDescent="0.25">
      <c r="A4563" t="s">
        <v>4647</v>
      </c>
      <c r="B4563" s="2">
        <v>45891.931250000001</v>
      </c>
      <c r="C4563" s="2">
        <v>45896.131249999999</v>
      </c>
      <c r="D4563" t="s">
        <v>72</v>
      </c>
      <c r="E4563" t="s">
        <v>83</v>
      </c>
      <c r="F4563" t="s">
        <v>51</v>
      </c>
      <c r="G4563" t="s">
        <v>44</v>
      </c>
      <c r="H4563" t="s">
        <v>67</v>
      </c>
      <c r="I4563" t="s">
        <v>34</v>
      </c>
      <c r="J4563">
        <v>4.2</v>
      </c>
      <c r="K4563" t="s">
        <v>35</v>
      </c>
      <c r="L4563">
        <v>72</v>
      </c>
      <c r="M4563" s="2">
        <v>45891</v>
      </c>
      <c r="N4563" t="s">
        <v>36</v>
      </c>
      <c r="O4563">
        <v>11.9</v>
      </c>
      <c r="P4563">
        <v>0.4</v>
      </c>
      <c r="Q4563">
        <v>7601.89</v>
      </c>
      <c r="R4563" t="s">
        <v>59</v>
      </c>
      <c r="S4563">
        <v>5553.98</v>
      </c>
      <c r="T4563">
        <v>4.0999999999999996</v>
      </c>
      <c r="U4563">
        <v>2025</v>
      </c>
      <c r="V4563" t="s">
        <v>87</v>
      </c>
      <c r="W4563" s="2">
        <v>45870</v>
      </c>
      <c r="X4563" t="s">
        <v>81</v>
      </c>
      <c r="Y4563" t="s">
        <v>48</v>
      </c>
      <c r="Z4563">
        <v>7601.89</v>
      </c>
      <c r="AA4563">
        <v>5553.98</v>
      </c>
      <c r="AB4563">
        <v>0.73099999999999998</v>
      </c>
    </row>
    <row r="4564" spans="1:28" x14ac:dyDescent="0.25">
      <c r="A4564" t="s">
        <v>4648</v>
      </c>
      <c r="B4564" s="2">
        <v>46197.884027777778</v>
      </c>
      <c r="C4564" s="2">
        <v>46199.984027777777</v>
      </c>
      <c r="D4564" t="s">
        <v>72</v>
      </c>
      <c r="E4564" t="s">
        <v>30</v>
      </c>
      <c r="F4564" t="s">
        <v>51</v>
      </c>
      <c r="G4564" t="s">
        <v>44</v>
      </c>
      <c r="H4564" t="s">
        <v>56</v>
      </c>
      <c r="I4564" t="s">
        <v>57</v>
      </c>
      <c r="J4564">
        <v>2.1</v>
      </c>
      <c r="K4564" t="s">
        <v>35</v>
      </c>
      <c r="L4564">
        <v>74</v>
      </c>
      <c r="M4564" s="2">
        <v>46197</v>
      </c>
      <c r="N4564" t="s">
        <v>36</v>
      </c>
      <c r="O4564">
        <v>7.8</v>
      </c>
      <c r="P4564">
        <v>1.5</v>
      </c>
      <c r="Q4564">
        <v>4110.6400000000003</v>
      </c>
      <c r="R4564" t="s">
        <v>37</v>
      </c>
      <c r="S4564">
        <v>1978.13</v>
      </c>
      <c r="T4564">
        <v>4</v>
      </c>
      <c r="U4564">
        <v>2026</v>
      </c>
      <c r="V4564" t="s">
        <v>110</v>
      </c>
      <c r="W4564" s="2">
        <v>46174</v>
      </c>
      <c r="X4564" t="s">
        <v>64</v>
      </c>
      <c r="Y4564" t="s">
        <v>48</v>
      </c>
      <c r="Z4564">
        <v>4110.6400000000003</v>
      </c>
      <c r="AA4564">
        <v>1978.13</v>
      </c>
      <c r="AB4564">
        <v>0.48099999999999998</v>
      </c>
    </row>
    <row r="4565" spans="1:28" x14ac:dyDescent="0.25">
      <c r="A4565" t="s">
        <v>4649</v>
      </c>
      <c r="B4565" s="2">
        <v>45668.622916666667</v>
      </c>
      <c r="C4565" s="2">
        <v>45674.92291666667</v>
      </c>
      <c r="D4565" t="s">
        <v>29</v>
      </c>
      <c r="E4565" t="s">
        <v>30</v>
      </c>
      <c r="F4565" t="s">
        <v>31</v>
      </c>
      <c r="G4565" t="s">
        <v>44</v>
      </c>
      <c r="H4565" t="s">
        <v>56</v>
      </c>
      <c r="I4565" t="s">
        <v>34</v>
      </c>
      <c r="J4565">
        <v>6.3</v>
      </c>
      <c r="K4565" t="s">
        <v>35</v>
      </c>
      <c r="L4565">
        <v>42</v>
      </c>
      <c r="M4565" s="2">
        <v>45668</v>
      </c>
      <c r="N4565" t="s">
        <v>36</v>
      </c>
      <c r="O4565">
        <v>10.3</v>
      </c>
      <c r="P4565">
        <v>2.9</v>
      </c>
      <c r="Q4565">
        <v>7050.07</v>
      </c>
      <c r="R4565" t="s">
        <v>37</v>
      </c>
      <c r="S4565">
        <v>5033.46</v>
      </c>
      <c r="T4565">
        <v>4.3</v>
      </c>
      <c r="U4565">
        <v>2025</v>
      </c>
      <c r="V4565" t="s">
        <v>69</v>
      </c>
      <c r="W4565" s="2">
        <v>45658</v>
      </c>
      <c r="X4565" t="s">
        <v>92</v>
      </c>
      <c r="Y4565" t="s">
        <v>40</v>
      </c>
      <c r="Z4565">
        <v>7050.07</v>
      </c>
      <c r="AA4565">
        <v>5033.46</v>
      </c>
      <c r="AB4565">
        <v>0.71399999999999997</v>
      </c>
    </row>
    <row r="4566" spans="1:28" x14ac:dyDescent="0.25">
      <c r="A4566" t="s">
        <v>4650</v>
      </c>
      <c r="B4566" s="2">
        <v>45863.49722222222</v>
      </c>
      <c r="C4566" s="2">
        <v>45869.297222222223</v>
      </c>
      <c r="D4566" t="s">
        <v>29</v>
      </c>
      <c r="E4566" t="s">
        <v>73</v>
      </c>
      <c r="F4566" t="s">
        <v>51</v>
      </c>
      <c r="G4566" t="s">
        <v>44</v>
      </c>
      <c r="H4566" t="s">
        <v>67</v>
      </c>
      <c r="I4566" t="s">
        <v>57</v>
      </c>
      <c r="J4566">
        <v>5.8</v>
      </c>
      <c r="K4566" t="s">
        <v>35</v>
      </c>
      <c r="L4566">
        <v>41</v>
      </c>
      <c r="M4566" s="2">
        <v>45863</v>
      </c>
      <c r="N4566" t="s">
        <v>36</v>
      </c>
      <c r="O4566">
        <v>8.1999999999999993</v>
      </c>
      <c r="P4566">
        <v>2.2000000000000002</v>
      </c>
      <c r="Q4566">
        <v>6304.79</v>
      </c>
      <c r="R4566" t="s">
        <v>37</v>
      </c>
      <c r="S4566">
        <v>3820.39</v>
      </c>
      <c r="T4566">
        <v>3.7</v>
      </c>
      <c r="U4566">
        <v>2025</v>
      </c>
      <c r="V4566" t="s">
        <v>107</v>
      </c>
      <c r="W4566" s="2">
        <v>45839</v>
      </c>
      <c r="X4566" t="s">
        <v>81</v>
      </c>
      <c r="Y4566" t="s">
        <v>48</v>
      </c>
      <c r="Z4566">
        <v>6304.79</v>
      </c>
      <c r="AA4566">
        <v>3820.39</v>
      </c>
      <c r="AB4566">
        <v>0.60599999999999998</v>
      </c>
    </row>
    <row r="4567" spans="1:28" x14ac:dyDescent="0.25">
      <c r="A4567" t="s">
        <v>4651</v>
      </c>
      <c r="B4567" s="2">
        <v>46336.888194444437</v>
      </c>
      <c r="C4567" s="2">
        <v>46338.788194444453</v>
      </c>
      <c r="D4567" t="s">
        <v>50</v>
      </c>
      <c r="E4567" t="s">
        <v>73</v>
      </c>
      <c r="F4567" t="s">
        <v>51</v>
      </c>
      <c r="G4567" t="s">
        <v>66</v>
      </c>
      <c r="H4567" t="s">
        <v>45</v>
      </c>
      <c r="I4567" t="s">
        <v>34</v>
      </c>
      <c r="J4567">
        <v>1.9</v>
      </c>
      <c r="K4567" t="s">
        <v>35</v>
      </c>
      <c r="L4567">
        <v>38</v>
      </c>
      <c r="M4567" s="2">
        <v>46336</v>
      </c>
      <c r="N4567" t="s">
        <v>76</v>
      </c>
      <c r="O4567">
        <v>9.8000000000000007</v>
      </c>
      <c r="P4567">
        <v>0.7</v>
      </c>
      <c r="Q4567">
        <v>3825.66</v>
      </c>
      <c r="R4567" t="s">
        <v>59</v>
      </c>
      <c r="S4567">
        <v>2081.5300000000002</v>
      </c>
      <c r="T4567">
        <v>4</v>
      </c>
      <c r="U4567">
        <v>2026</v>
      </c>
      <c r="V4567" t="s">
        <v>89</v>
      </c>
      <c r="W4567" s="2">
        <v>46327</v>
      </c>
      <c r="X4567" t="s">
        <v>70</v>
      </c>
      <c r="Y4567" t="s">
        <v>48</v>
      </c>
      <c r="Z4567">
        <v>3825.66</v>
      </c>
      <c r="AA4567">
        <v>2081.5300000000002</v>
      </c>
      <c r="AB4567">
        <v>0.54400000000000004</v>
      </c>
    </row>
    <row r="4568" spans="1:28" x14ac:dyDescent="0.25">
      <c r="A4568" t="s">
        <v>4652</v>
      </c>
      <c r="B4568" s="2">
        <v>45904.212500000001</v>
      </c>
      <c r="C4568" s="2">
        <v>45909.8125</v>
      </c>
      <c r="D4568" t="s">
        <v>85</v>
      </c>
      <c r="E4568" t="s">
        <v>73</v>
      </c>
      <c r="F4568" t="s">
        <v>51</v>
      </c>
      <c r="G4568" t="s">
        <v>44</v>
      </c>
      <c r="H4568" t="s">
        <v>56</v>
      </c>
      <c r="I4568" t="s">
        <v>57</v>
      </c>
      <c r="J4568">
        <v>5.6</v>
      </c>
      <c r="K4568" t="s">
        <v>35</v>
      </c>
      <c r="L4568">
        <v>76</v>
      </c>
      <c r="M4568" s="2">
        <v>45904</v>
      </c>
      <c r="N4568" t="s">
        <v>76</v>
      </c>
      <c r="O4568">
        <v>8.1999999999999993</v>
      </c>
      <c r="P4568">
        <v>1.6</v>
      </c>
      <c r="Q4568">
        <v>5507.91</v>
      </c>
      <c r="R4568" t="s">
        <v>59</v>
      </c>
      <c r="S4568">
        <v>2892.85</v>
      </c>
      <c r="T4568">
        <v>4.0999999999999996</v>
      </c>
      <c r="U4568">
        <v>2025</v>
      </c>
      <c r="V4568" t="s">
        <v>53</v>
      </c>
      <c r="W4568" s="2">
        <v>45901</v>
      </c>
      <c r="X4568" t="s">
        <v>47</v>
      </c>
      <c r="Y4568" t="s">
        <v>48</v>
      </c>
      <c r="Z4568">
        <v>5507.91</v>
      </c>
      <c r="AA4568">
        <v>2892.85</v>
      </c>
      <c r="AB4568">
        <v>0.52500000000000002</v>
      </c>
    </row>
    <row r="4569" spans="1:28" x14ac:dyDescent="0.25">
      <c r="A4569" t="s">
        <v>4653</v>
      </c>
      <c r="B4569" s="2">
        <v>46216.810416666667</v>
      </c>
      <c r="C4569" s="2">
        <v>46221.510416666657</v>
      </c>
      <c r="D4569" t="s">
        <v>72</v>
      </c>
      <c r="E4569" t="s">
        <v>30</v>
      </c>
      <c r="F4569" t="s">
        <v>31</v>
      </c>
      <c r="G4569" t="s">
        <v>66</v>
      </c>
      <c r="H4569" t="s">
        <v>74</v>
      </c>
      <c r="I4569" t="s">
        <v>34</v>
      </c>
      <c r="J4569">
        <v>4.7</v>
      </c>
      <c r="K4569" t="s">
        <v>35</v>
      </c>
      <c r="L4569">
        <v>35</v>
      </c>
      <c r="M4569" s="2">
        <v>46216</v>
      </c>
      <c r="N4569" t="s">
        <v>36</v>
      </c>
      <c r="O4569">
        <v>7.9</v>
      </c>
      <c r="P4569">
        <v>0.8</v>
      </c>
      <c r="Q4569">
        <v>6267.95</v>
      </c>
      <c r="R4569" t="s">
        <v>59</v>
      </c>
      <c r="S4569">
        <v>4578.59</v>
      </c>
      <c r="T4569">
        <v>3.7</v>
      </c>
      <c r="U4569">
        <v>2026</v>
      </c>
      <c r="V4569" t="s">
        <v>107</v>
      </c>
      <c r="W4569" s="2">
        <v>46204</v>
      </c>
      <c r="X4569" t="s">
        <v>78</v>
      </c>
      <c r="Y4569" t="s">
        <v>48</v>
      </c>
      <c r="Z4569">
        <v>6267.95</v>
      </c>
      <c r="AA4569">
        <v>4578.59</v>
      </c>
      <c r="AB4569">
        <v>0.73</v>
      </c>
    </row>
    <row r="4570" spans="1:28" x14ac:dyDescent="0.25">
      <c r="A4570" t="s">
        <v>4654</v>
      </c>
      <c r="B4570" s="2">
        <v>45784.270833333343</v>
      </c>
      <c r="C4570" s="2">
        <v>45787.870833333327</v>
      </c>
      <c r="D4570" t="s">
        <v>72</v>
      </c>
      <c r="E4570" t="s">
        <v>43</v>
      </c>
      <c r="F4570" t="s">
        <v>31</v>
      </c>
      <c r="G4570" t="s">
        <v>32</v>
      </c>
      <c r="H4570" t="s">
        <v>74</v>
      </c>
      <c r="I4570" t="s">
        <v>57</v>
      </c>
      <c r="J4570">
        <v>3.6</v>
      </c>
      <c r="K4570" t="s">
        <v>35</v>
      </c>
      <c r="L4570">
        <v>103</v>
      </c>
      <c r="M4570" s="2">
        <v>45784</v>
      </c>
      <c r="N4570" t="s">
        <v>36</v>
      </c>
      <c r="O4570">
        <v>10.1</v>
      </c>
      <c r="P4570">
        <v>2.5</v>
      </c>
      <c r="Q4570">
        <v>6967.76</v>
      </c>
      <c r="R4570" t="s">
        <v>77</v>
      </c>
      <c r="S4570">
        <v>3945.11</v>
      </c>
      <c r="T4570">
        <v>4</v>
      </c>
      <c r="U4570">
        <v>2025</v>
      </c>
      <c r="V4570" t="s">
        <v>80</v>
      </c>
      <c r="W4570" s="2">
        <v>45778</v>
      </c>
      <c r="X4570" t="s">
        <v>64</v>
      </c>
      <c r="Y4570" t="s">
        <v>48</v>
      </c>
      <c r="Z4570">
        <v>6967.76</v>
      </c>
      <c r="AA4570">
        <v>3945.11</v>
      </c>
      <c r="AB4570">
        <v>0.56599999999999995</v>
      </c>
    </row>
    <row r="4571" spans="1:28" x14ac:dyDescent="0.25">
      <c r="A4571" t="s">
        <v>4655</v>
      </c>
      <c r="B4571" s="2">
        <v>45804.827777777777</v>
      </c>
      <c r="C4571" s="2">
        <v>45812.12777777778</v>
      </c>
      <c r="D4571" t="s">
        <v>29</v>
      </c>
      <c r="E4571" t="s">
        <v>73</v>
      </c>
      <c r="F4571" t="s">
        <v>51</v>
      </c>
      <c r="G4571" t="s">
        <v>55</v>
      </c>
      <c r="H4571" t="s">
        <v>67</v>
      </c>
      <c r="I4571" t="s">
        <v>57</v>
      </c>
      <c r="J4571">
        <v>7.3</v>
      </c>
      <c r="K4571" t="s">
        <v>35</v>
      </c>
      <c r="L4571">
        <v>59</v>
      </c>
      <c r="M4571" s="2">
        <v>45804</v>
      </c>
      <c r="N4571" t="s">
        <v>76</v>
      </c>
      <c r="O4571">
        <v>8</v>
      </c>
      <c r="P4571">
        <v>1.9</v>
      </c>
      <c r="Q4571">
        <v>9593.56</v>
      </c>
      <c r="R4571" t="s">
        <v>37</v>
      </c>
      <c r="S4571">
        <v>5971.27</v>
      </c>
      <c r="T4571">
        <v>4</v>
      </c>
      <c r="U4571">
        <v>2025</v>
      </c>
      <c r="V4571" t="s">
        <v>80</v>
      </c>
      <c r="W4571" s="2">
        <v>45778</v>
      </c>
      <c r="X4571" t="s">
        <v>70</v>
      </c>
      <c r="Y4571" t="s">
        <v>48</v>
      </c>
      <c r="Z4571">
        <v>9593.56</v>
      </c>
      <c r="AA4571">
        <v>5971.27</v>
      </c>
      <c r="AB4571">
        <v>0.622</v>
      </c>
    </row>
    <row r="4572" spans="1:28" x14ac:dyDescent="0.25">
      <c r="A4572" t="s">
        <v>4656</v>
      </c>
      <c r="B4572" s="2">
        <v>45775.686805555553</v>
      </c>
      <c r="C4572" s="2">
        <v>45776.986805555563</v>
      </c>
      <c r="D4572" t="s">
        <v>42</v>
      </c>
      <c r="E4572" t="s">
        <v>30</v>
      </c>
      <c r="F4572" t="s">
        <v>51</v>
      </c>
      <c r="G4572" t="s">
        <v>66</v>
      </c>
      <c r="H4572" t="s">
        <v>74</v>
      </c>
      <c r="I4572" t="s">
        <v>34</v>
      </c>
      <c r="J4572">
        <v>1.3</v>
      </c>
      <c r="K4572" t="s">
        <v>35</v>
      </c>
      <c r="L4572">
        <v>92</v>
      </c>
      <c r="M4572" s="2">
        <v>45775</v>
      </c>
      <c r="N4572" t="s">
        <v>68</v>
      </c>
      <c r="O4572">
        <v>7.7</v>
      </c>
      <c r="P4572">
        <v>2.6</v>
      </c>
      <c r="Q4572">
        <v>4290.66</v>
      </c>
      <c r="R4572" t="s">
        <v>77</v>
      </c>
      <c r="S4572">
        <v>2520.27</v>
      </c>
      <c r="T4572">
        <v>3.1</v>
      </c>
      <c r="U4572">
        <v>2025</v>
      </c>
      <c r="V4572" t="s">
        <v>38</v>
      </c>
      <c r="W4572" s="2">
        <v>45748</v>
      </c>
      <c r="X4572" t="s">
        <v>78</v>
      </c>
      <c r="Y4572" t="s">
        <v>48</v>
      </c>
      <c r="Z4572">
        <v>4290.66</v>
      </c>
      <c r="AA4572">
        <v>2520.27</v>
      </c>
      <c r="AB4572">
        <v>0.58699999999999997</v>
      </c>
    </row>
    <row r="4573" spans="1:28" x14ac:dyDescent="0.25">
      <c r="A4573" t="s">
        <v>4657</v>
      </c>
      <c r="B4573" s="2">
        <v>46039.206250000003</v>
      </c>
      <c r="C4573" s="2">
        <v>46041.206250000003</v>
      </c>
      <c r="D4573" t="s">
        <v>50</v>
      </c>
      <c r="E4573" t="s">
        <v>83</v>
      </c>
      <c r="F4573" t="s">
        <v>51</v>
      </c>
      <c r="G4573" t="s">
        <v>44</v>
      </c>
      <c r="H4573" t="s">
        <v>45</v>
      </c>
      <c r="I4573" t="s">
        <v>34</v>
      </c>
      <c r="J4573">
        <v>2</v>
      </c>
      <c r="K4573" t="s">
        <v>58</v>
      </c>
      <c r="L4573">
        <v>55</v>
      </c>
      <c r="M4573" s="2">
        <v>46039</v>
      </c>
      <c r="N4573" t="s">
        <v>68</v>
      </c>
      <c r="O4573">
        <v>7.8</v>
      </c>
      <c r="P4573">
        <v>0.3</v>
      </c>
      <c r="Q4573">
        <v>6394.54</v>
      </c>
      <c r="R4573" t="s">
        <v>37</v>
      </c>
      <c r="S4573">
        <v>4733.8</v>
      </c>
      <c r="T4573">
        <v>4.5</v>
      </c>
      <c r="U4573">
        <v>2026</v>
      </c>
      <c r="V4573" t="s">
        <v>69</v>
      </c>
      <c r="W4573" s="2">
        <v>46023</v>
      </c>
      <c r="X4573" t="s">
        <v>92</v>
      </c>
      <c r="Y4573" t="s">
        <v>40</v>
      </c>
      <c r="Z4573">
        <v>6394.54</v>
      </c>
      <c r="AA4573">
        <v>4733.8</v>
      </c>
      <c r="AB4573">
        <v>0.74</v>
      </c>
    </row>
    <row r="4574" spans="1:28" x14ac:dyDescent="0.25">
      <c r="A4574" t="s">
        <v>4658</v>
      </c>
      <c r="B4574" s="2">
        <v>46069.161111111112</v>
      </c>
      <c r="C4574" s="2">
        <v>46073.561111111107</v>
      </c>
      <c r="D4574" t="s">
        <v>91</v>
      </c>
      <c r="E4574" t="s">
        <v>73</v>
      </c>
      <c r="F4574" t="s">
        <v>31</v>
      </c>
      <c r="G4574" t="s">
        <v>44</v>
      </c>
      <c r="H4574" t="s">
        <v>86</v>
      </c>
      <c r="I4574" t="s">
        <v>75</v>
      </c>
      <c r="J4574">
        <v>4.4000000000000004</v>
      </c>
      <c r="K4574" t="s">
        <v>58</v>
      </c>
      <c r="L4574">
        <v>62</v>
      </c>
      <c r="M4574" s="2">
        <v>46069</v>
      </c>
      <c r="N4574" t="s">
        <v>36</v>
      </c>
      <c r="O4574">
        <v>8.3000000000000007</v>
      </c>
      <c r="P4574">
        <v>2.8</v>
      </c>
      <c r="Q4574">
        <v>6542.62</v>
      </c>
      <c r="R4574" t="s">
        <v>37</v>
      </c>
      <c r="S4574">
        <v>3422.11</v>
      </c>
      <c r="T4574">
        <v>4</v>
      </c>
      <c r="U4574">
        <v>2026</v>
      </c>
      <c r="V4574" t="s">
        <v>104</v>
      </c>
      <c r="W4574" s="2">
        <v>46054</v>
      </c>
      <c r="X4574" t="s">
        <v>78</v>
      </c>
      <c r="Y4574" t="s">
        <v>48</v>
      </c>
      <c r="Z4574">
        <v>6542.62</v>
      </c>
      <c r="AA4574">
        <v>3422.11</v>
      </c>
      <c r="AB4574">
        <v>0.52300000000000002</v>
      </c>
    </row>
    <row r="4575" spans="1:28" x14ac:dyDescent="0.25">
      <c r="A4575" t="s">
        <v>4659</v>
      </c>
      <c r="B4575" s="2">
        <v>46321.1875</v>
      </c>
      <c r="C4575" s="2">
        <v>46324.1875</v>
      </c>
      <c r="D4575" t="s">
        <v>91</v>
      </c>
      <c r="E4575" t="s">
        <v>73</v>
      </c>
      <c r="F4575" t="s">
        <v>51</v>
      </c>
      <c r="G4575" t="s">
        <v>32</v>
      </c>
      <c r="H4575" t="s">
        <v>45</v>
      </c>
      <c r="I4575" t="s">
        <v>34</v>
      </c>
      <c r="J4575">
        <v>3</v>
      </c>
      <c r="K4575" t="s">
        <v>58</v>
      </c>
      <c r="L4575">
        <v>25</v>
      </c>
      <c r="M4575" s="2">
        <v>46321</v>
      </c>
      <c r="N4575" t="s">
        <v>36</v>
      </c>
      <c r="O4575">
        <v>8.1999999999999993</v>
      </c>
      <c r="P4575">
        <v>2</v>
      </c>
      <c r="Q4575">
        <v>4079.84</v>
      </c>
      <c r="R4575" t="s">
        <v>37</v>
      </c>
      <c r="S4575">
        <v>3162.38</v>
      </c>
      <c r="T4575">
        <v>5</v>
      </c>
      <c r="U4575">
        <v>2026</v>
      </c>
      <c r="V4575" t="s">
        <v>97</v>
      </c>
      <c r="W4575" s="2">
        <v>46296</v>
      </c>
      <c r="X4575" t="s">
        <v>78</v>
      </c>
      <c r="Y4575" t="s">
        <v>48</v>
      </c>
      <c r="Z4575">
        <v>4079.84</v>
      </c>
      <c r="AA4575">
        <v>3162.38</v>
      </c>
      <c r="AB4575">
        <v>0.77500000000000002</v>
      </c>
    </row>
    <row r="4576" spans="1:28" x14ac:dyDescent="0.25">
      <c r="A4576" t="s">
        <v>4660</v>
      </c>
      <c r="B4576" s="2">
        <v>46241.752083333333</v>
      </c>
      <c r="C4576" s="2">
        <v>46245.052083333343</v>
      </c>
      <c r="D4576" t="s">
        <v>91</v>
      </c>
      <c r="E4576" t="s">
        <v>30</v>
      </c>
      <c r="F4576" t="s">
        <v>31</v>
      </c>
      <c r="G4576" t="s">
        <v>44</v>
      </c>
      <c r="H4576" t="s">
        <v>67</v>
      </c>
      <c r="I4576" t="s">
        <v>34</v>
      </c>
      <c r="J4576">
        <v>3.3</v>
      </c>
      <c r="K4576" t="s">
        <v>35</v>
      </c>
      <c r="L4576">
        <v>32</v>
      </c>
      <c r="M4576" s="2">
        <v>46241</v>
      </c>
      <c r="N4576" t="s">
        <v>36</v>
      </c>
      <c r="O4576">
        <v>7.8</v>
      </c>
      <c r="P4576">
        <v>2.2000000000000002</v>
      </c>
      <c r="Q4576">
        <v>5948.23</v>
      </c>
      <c r="R4576" t="s">
        <v>37</v>
      </c>
      <c r="S4576">
        <v>2889.21</v>
      </c>
      <c r="T4576">
        <v>4.7</v>
      </c>
      <c r="U4576">
        <v>2026</v>
      </c>
      <c r="V4576" t="s">
        <v>87</v>
      </c>
      <c r="W4576" s="2">
        <v>46235</v>
      </c>
      <c r="X4576" t="s">
        <v>81</v>
      </c>
      <c r="Y4576" t="s">
        <v>48</v>
      </c>
      <c r="Z4576">
        <v>5948.23</v>
      </c>
      <c r="AA4576">
        <v>2889.21</v>
      </c>
      <c r="AB4576">
        <v>0.48599999999999999</v>
      </c>
    </row>
    <row r="4577" spans="1:28" x14ac:dyDescent="0.25">
      <c r="A4577" t="s">
        <v>4661</v>
      </c>
      <c r="B4577" s="2">
        <v>46020.915972222218</v>
      </c>
      <c r="C4577" s="2">
        <v>46024.21597222222</v>
      </c>
      <c r="D4577" t="s">
        <v>72</v>
      </c>
      <c r="E4577" t="s">
        <v>30</v>
      </c>
      <c r="F4577" t="s">
        <v>31</v>
      </c>
      <c r="G4577" t="s">
        <v>44</v>
      </c>
      <c r="H4577" t="s">
        <v>86</v>
      </c>
      <c r="I4577" t="s">
        <v>34</v>
      </c>
      <c r="J4577">
        <v>3.3</v>
      </c>
      <c r="K4577" t="s">
        <v>35</v>
      </c>
      <c r="L4577">
        <v>38</v>
      </c>
      <c r="M4577" s="2">
        <v>46020</v>
      </c>
      <c r="N4577" t="s">
        <v>36</v>
      </c>
      <c r="O4577">
        <v>8</v>
      </c>
      <c r="P4577">
        <v>0.4</v>
      </c>
      <c r="Q4577">
        <v>5354.25</v>
      </c>
      <c r="R4577" t="s">
        <v>77</v>
      </c>
      <c r="S4577">
        <v>2890.03</v>
      </c>
      <c r="T4577">
        <v>3.5</v>
      </c>
      <c r="U4577">
        <v>2025</v>
      </c>
      <c r="V4577" t="s">
        <v>63</v>
      </c>
      <c r="W4577" s="2">
        <v>45992</v>
      </c>
      <c r="X4577" t="s">
        <v>78</v>
      </c>
      <c r="Y4577" t="s">
        <v>48</v>
      </c>
      <c r="Z4577">
        <v>5354.25</v>
      </c>
      <c r="AA4577">
        <v>2890.03</v>
      </c>
      <c r="AB4577">
        <v>0.54</v>
      </c>
    </row>
    <row r="4578" spans="1:28" x14ac:dyDescent="0.25">
      <c r="A4578" t="s">
        <v>4662</v>
      </c>
      <c r="B4578" s="2">
        <v>46166.873611111107</v>
      </c>
      <c r="C4578" s="2">
        <v>46167.373611111107</v>
      </c>
      <c r="D4578" t="s">
        <v>42</v>
      </c>
      <c r="E4578" t="s">
        <v>73</v>
      </c>
      <c r="F4578" t="s">
        <v>51</v>
      </c>
      <c r="G4578" t="s">
        <v>32</v>
      </c>
      <c r="H4578" t="s">
        <v>74</v>
      </c>
      <c r="I4578" t="s">
        <v>75</v>
      </c>
      <c r="J4578">
        <v>0.5</v>
      </c>
      <c r="K4578" t="s">
        <v>35</v>
      </c>
      <c r="L4578">
        <v>76</v>
      </c>
      <c r="M4578" s="2">
        <v>46166</v>
      </c>
      <c r="N4578" t="s">
        <v>76</v>
      </c>
      <c r="O4578">
        <v>12</v>
      </c>
      <c r="P4578">
        <v>1.5</v>
      </c>
      <c r="Q4578">
        <v>3116.94</v>
      </c>
      <c r="R4578" t="s">
        <v>77</v>
      </c>
      <c r="S4578">
        <v>1938.67</v>
      </c>
      <c r="T4578">
        <v>3.8</v>
      </c>
      <c r="U4578">
        <v>2026</v>
      </c>
      <c r="V4578" t="s">
        <v>80</v>
      </c>
      <c r="W4578" s="2">
        <v>46143</v>
      </c>
      <c r="X4578" t="s">
        <v>39</v>
      </c>
      <c r="Y4578" t="s">
        <v>40</v>
      </c>
      <c r="Z4578">
        <v>3116.94</v>
      </c>
      <c r="AA4578">
        <v>1938.67</v>
      </c>
      <c r="AB4578">
        <v>0.622</v>
      </c>
    </row>
    <row r="4579" spans="1:28" x14ac:dyDescent="0.25">
      <c r="A4579" t="s">
        <v>4663</v>
      </c>
      <c r="B4579" s="2">
        <v>45794.469444444447</v>
      </c>
      <c r="C4579" s="2">
        <v>45796.769444444442</v>
      </c>
      <c r="D4579" t="s">
        <v>72</v>
      </c>
      <c r="E4579" t="s">
        <v>83</v>
      </c>
      <c r="F4579" t="s">
        <v>31</v>
      </c>
      <c r="G4579" t="s">
        <v>32</v>
      </c>
      <c r="H4579" t="s">
        <v>56</v>
      </c>
      <c r="I4579" t="s">
        <v>75</v>
      </c>
      <c r="J4579">
        <v>2.2999999999999998</v>
      </c>
      <c r="K4579" t="s">
        <v>35</v>
      </c>
      <c r="L4579">
        <v>53</v>
      </c>
      <c r="M4579" s="2">
        <v>45794</v>
      </c>
      <c r="N4579" t="s">
        <v>36</v>
      </c>
      <c r="O4579">
        <v>8.1999999999999993</v>
      </c>
      <c r="P4579">
        <v>1.8</v>
      </c>
      <c r="Q4579">
        <v>4739.16</v>
      </c>
      <c r="R4579" t="s">
        <v>37</v>
      </c>
      <c r="S4579">
        <v>2522.85</v>
      </c>
      <c r="T4579">
        <v>4.0999999999999996</v>
      </c>
      <c r="U4579">
        <v>2025</v>
      </c>
      <c r="V4579" t="s">
        <v>80</v>
      </c>
      <c r="W4579" s="2">
        <v>45778</v>
      </c>
      <c r="X4579" t="s">
        <v>92</v>
      </c>
      <c r="Y4579" t="s">
        <v>40</v>
      </c>
      <c r="Z4579">
        <v>4739.16</v>
      </c>
      <c r="AA4579">
        <v>2522.85</v>
      </c>
      <c r="AB4579">
        <v>0.53200000000000003</v>
      </c>
    </row>
    <row r="4580" spans="1:28" x14ac:dyDescent="0.25">
      <c r="A4580" t="s">
        <v>4664</v>
      </c>
      <c r="B4580" s="2">
        <v>45832.489583333343</v>
      </c>
      <c r="C4580" s="2">
        <v>45835.289583333331</v>
      </c>
      <c r="D4580" t="s">
        <v>72</v>
      </c>
      <c r="E4580" t="s">
        <v>30</v>
      </c>
      <c r="F4580" t="s">
        <v>31</v>
      </c>
      <c r="G4580" t="s">
        <v>32</v>
      </c>
      <c r="H4580" t="s">
        <v>52</v>
      </c>
      <c r="I4580" t="s">
        <v>34</v>
      </c>
      <c r="J4580">
        <v>2.8</v>
      </c>
      <c r="K4580" t="s">
        <v>35</v>
      </c>
      <c r="L4580">
        <v>73</v>
      </c>
      <c r="M4580" s="2">
        <v>45832</v>
      </c>
      <c r="N4580" t="s">
        <v>36</v>
      </c>
      <c r="O4580">
        <v>8</v>
      </c>
      <c r="P4580">
        <v>0.6</v>
      </c>
      <c r="Q4580">
        <v>4661.47</v>
      </c>
      <c r="R4580" t="s">
        <v>77</v>
      </c>
      <c r="S4580">
        <v>2585.2600000000002</v>
      </c>
      <c r="T4580">
        <v>4.0999999999999996</v>
      </c>
      <c r="U4580">
        <v>2025</v>
      </c>
      <c r="V4580" t="s">
        <v>110</v>
      </c>
      <c r="W4580" s="2">
        <v>45809</v>
      </c>
      <c r="X4580" t="s">
        <v>70</v>
      </c>
      <c r="Y4580" t="s">
        <v>48</v>
      </c>
      <c r="Z4580">
        <v>4661.47</v>
      </c>
      <c r="AA4580">
        <v>2585.2600000000002</v>
      </c>
      <c r="AB4580">
        <v>0.55500000000000005</v>
      </c>
    </row>
    <row r="4581" spans="1:28" x14ac:dyDescent="0.25">
      <c r="A4581" t="s">
        <v>4665</v>
      </c>
      <c r="B4581" s="2">
        <v>45946.161805555559</v>
      </c>
      <c r="C4581" s="2">
        <v>45951.361805555563</v>
      </c>
      <c r="D4581" t="s">
        <v>91</v>
      </c>
      <c r="E4581" t="s">
        <v>30</v>
      </c>
      <c r="F4581" t="s">
        <v>51</v>
      </c>
      <c r="G4581" t="s">
        <v>66</v>
      </c>
      <c r="H4581" t="s">
        <v>74</v>
      </c>
      <c r="I4581" t="s">
        <v>57</v>
      </c>
      <c r="J4581">
        <v>5.2</v>
      </c>
      <c r="K4581" t="s">
        <v>35</v>
      </c>
      <c r="L4581">
        <v>38</v>
      </c>
      <c r="M4581" s="2">
        <v>45946</v>
      </c>
      <c r="N4581" t="s">
        <v>68</v>
      </c>
      <c r="O4581">
        <v>11.8</v>
      </c>
      <c r="P4581">
        <v>0.7</v>
      </c>
      <c r="Q4581">
        <v>8530.2199999999993</v>
      </c>
      <c r="R4581" t="s">
        <v>77</v>
      </c>
      <c r="S4581">
        <v>6620.94</v>
      </c>
      <c r="T4581">
        <v>3.8</v>
      </c>
      <c r="U4581">
        <v>2025</v>
      </c>
      <c r="V4581" t="s">
        <v>97</v>
      </c>
      <c r="W4581" s="2">
        <v>45931</v>
      </c>
      <c r="X4581" t="s">
        <v>47</v>
      </c>
      <c r="Y4581" t="s">
        <v>48</v>
      </c>
      <c r="Z4581">
        <v>8530.2199999999993</v>
      </c>
      <c r="AA4581">
        <v>6620.94</v>
      </c>
      <c r="AB4581">
        <v>0.77600000000000002</v>
      </c>
    </row>
    <row r="4582" spans="1:28" x14ac:dyDescent="0.25">
      <c r="A4582" t="s">
        <v>4666</v>
      </c>
      <c r="B4582" s="2">
        <v>46138.96597222222</v>
      </c>
      <c r="C4582" s="2">
        <v>46144.565972222219</v>
      </c>
      <c r="D4582" t="s">
        <v>91</v>
      </c>
      <c r="E4582" t="s">
        <v>30</v>
      </c>
      <c r="F4582" t="s">
        <v>51</v>
      </c>
      <c r="G4582" t="s">
        <v>55</v>
      </c>
      <c r="H4582" t="s">
        <v>45</v>
      </c>
      <c r="I4582" t="s">
        <v>75</v>
      </c>
      <c r="J4582">
        <v>5.6</v>
      </c>
      <c r="K4582" t="s">
        <v>35</v>
      </c>
      <c r="L4582">
        <v>73</v>
      </c>
      <c r="M4582" s="2">
        <v>46138</v>
      </c>
      <c r="N4582" t="s">
        <v>36</v>
      </c>
      <c r="O4582">
        <v>8.1</v>
      </c>
      <c r="P4582">
        <v>2.2999999999999998</v>
      </c>
      <c r="Q4582">
        <v>5932.74</v>
      </c>
      <c r="R4582" t="s">
        <v>37</v>
      </c>
      <c r="S4582">
        <v>3937.46</v>
      </c>
      <c r="T4582">
        <v>3.9</v>
      </c>
      <c r="U4582">
        <v>2026</v>
      </c>
      <c r="V4582" t="s">
        <v>38</v>
      </c>
      <c r="W4582" s="2">
        <v>46113</v>
      </c>
      <c r="X4582" t="s">
        <v>39</v>
      </c>
      <c r="Y4582" t="s">
        <v>40</v>
      </c>
      <c r="Z4582">
        <v>5932.74</v>
      </c>
      <c r="AA4582">
        <v>3937.46</v>
      </c>
      <c r="AB4582">
        <v>0.66400000000000003</v>
      </c>
    </row>
    <row r="4583" spans="1:28" x14ac:dyDescent="0.25">
      <c r="A4583" t="s">
        <v>4667</v>
      </c>
      <c r="B4583" s="2">
        <v>45676.586111111108</v>
      </c>
      <c r="C4583" s="2">
        <v>45681.786111111112</v>
      </c>
      <c r="D4583" t="s">
        <v>113</v>
      </c>
      <c r="E4583" t="s">
        <v>83</v>
      </c>
      <c r="F4583" t="s">
        <v>31</v>
      </c>
      <c r="G4583" t="s">
        <v>66</v>
      </c>
      <c r="H4583" t="s">
        <v>45</v>
      </c>
      <c r="I4583" t="s">
        <v>34</v>
      </c>
      <c r="J4583">
        <v>5.2</v>
      </c>
      <c r="K4583" t="s">
        <v>35</v>
      </c>
      <c r="L4583">
        <v>27</v>
      </c>
      <c r="M4583" s="2">
        <v>45676</v>
      </c>
      <c r="N4583" t="s">
        <v>36</v>
      </c>
      <c r="O4583">
        <v>8.1999999999999993</v>
      </c>
      <c r="P4583">
        <v>1.1000000000000001</v>
      </c>
      <c r="Q4583">
        <v>7516.48</v>
      </c>
      <c r="R4583" t="s">
        <v>37</v>
      </c>
      <c r="S4583">
        <v>3709.94</v>
      </c>
      <c r="T4583">
        <v>4.0999999999999996</v>
      </c>
      <c r="U4583">
        <v>2025</v>
      </c>
      <c r="V4583" t="s">
        <v>69</v>
      </c>
      <c r="W4583" s="2">
        <v>45658</v>
      </c>
      <c r="X4583" t="s">
        <v>39</v>
      </c>
      <c r="Y4583" t="s">
        <v>40</v>
      </c>
      <c r="Z4583">
        <v>7516.48</v>
      </c>
      <c r="AA4583">
        <v>3709.94</v>
      </c>
      <c r="AB4583">
        <v>0.49399999999999999</v>
      </c>
    </row>
    <row r="4584" spans="1:28" x14ac:dyDescent="0.25">
      <c r="A4584" t="s">
        <v>4668</v>
      </c>
      <c r="B4584" s="2">
        <v>45852.871527777781</v>
      </c>
      <c r="C4584" s="2">
        <v>45856.771527777782</v>
      </c>
      <c r="D4584" t="s">
        <v>72</v>
      </c>
      <c r="E4584" t="s">
        <v>30</v>
      </c>
      <c r="F4584" t="s">
        <v>51</v>
      </c>
      <c r="G4584" t="s">
        <v>55</v>
      </c>
      <c r="H4584" t="s">
        <v>52</v>
      </c>
      <c r="I4584" t="s">
        <v>34</v>
      </c>
      <c r="J4584">
        <v>3.9</v>
      </c>
      <c r="K4584" t="s">
        <v>58</v>
      </c>
      <c r="L4584">
        <v>50</v>
      </c>
      <c r="M4584" s="2">
        <v>45852</v>
      </c>
      <c r="N4584" t="s">
        <v>76</v>
      </c>
      <c r="O4584">
        <v>8.1</v>
      </c>
      <c r="P4584">
        <v>1.6</v>
      </c>
      <c r="Q4584">
        <v>5934.77</v>
      </c>
      <c r="R4584" t="s">
        <v>37</v>
      </c>
      <c r="S4584">
        <v>3696.43</v>
      </c>
      <c r="T4584">
        <v>3.7</v>
      </c>
      <c r="U4584">
        <v>2025</v>
      </c>
      <c r="V4584" t="s">
        <v>107</v>
      </c>
      <c r="W4584" s="2">
        <v>45839</v>
      </c>
      <c r="X4584" t="s">
        <v>78</v>
      </c>
      <c r="Y4584" t="s">
        <v>48</v>
      </c>
      <c r="Z4584">
        <v>5934.77</v>
      </c>
      <c r="AA4584">
        <v>3696.43</v>
      </c>
      <c r="AB4584">
        <v>0.623</v>
      </c>
    </row>
    <row r="4585" spans="1:28" x14ac:dyDescent="0.25">
      <c r="A4585" t="s">
        <v>4669</v>
      </c>
      <c r="B4585" s="2">
        <v>45987.340277777781</v>
      </c>
      <c r="C4585" s="2">
        <v>45993.640277777777</v>
      </c>
      <c r="D4585" t="s">
        <v>29</v>
      </c>
      <c r="E4585" t="s">
        <v>73</v>
      </c>
      <c r="F4585" t="s">
        <v>31</v>
      </c>
      <c r="G4585" t="s">
        <v>66</v>
      </c>
      <c r="H4585" t="s">
        <v>67</v>
      </c>
      <c r="I4585" t="s">
        <v>34</v>
      </c>
      <c r="J4585">
        <v>6.3</v>
      </c>
      <c r="K4585" t="s">
        <v>35</v>
      </c>
      <c r="L4585">
        <v>51</v>
      </c>
      <c r="M4585" s="2">
        <v>45987</v>
      </c>
      <c r="N4585" t="s">
        <v>68</v>
      </c>
      <c r="O4585">
        <v>10.1</v>
      </c>
      <c r="P4585">
        <v>1.5</v>
      </c>
      <c r="Q4585">
        <v>8270.84</v>
      </c>
      <c r="R4585" t="s">
        <v>37</v>
      </c>
      <c r="S4585">
        <v>5412.9</v>
      </c>
      <c r="T4585">
        <v>3.8</v>
      </c>
      <c r="U4585">
        <v>2025</v>
      </c>
      <c r="V4585" t="s">
        <v>89</v>
      </c>
      <c r="W4585" s="2">
        <v>45962</v>
      </c>
      <c r="X4585" t="s">
        <v>64</v>
      </c>
      <c r="Y4585" t="s">
        <v>48</v>
      </c>
      <c r="Z4585">
        <v>8270.84</v>
      </c>
      <c r="AA4585">
        <v>5412.9</v>
      </c>
      <c r="AB4585">
        <v>0.65400000000000003</v>
      </c>
    </row>
    <row r="4586" spans="1:28" x14ac:dyDescent="0.25">
      <c r="A4586" t="s">
        <v>4670</v>
      </c>
      <c r="B4586" s="2">
        <v>45832.348611111112</v>
      </c>
      <c r="C4586" s="2">
        <v>45833.848611111112</v>
      </c>
      <c r="D4586" t="s">
        <v>72</v>
      </c>
      <c r="E4586" t="s">
        <v>73</v>
      </c>
      <c r="F4586" t="s">
        <v>31</v>
      </c>
      <c r="G4586" t="s">
        <v>55</v>
      </c>
      <c r="H4586" t="s">
        <v>56</v>
      </c>
      <c r="I4586" t="s">
        <v>34</v>
      </c>
      <c r="J4586">
        <v>1.5</v>
      </c>
      <c r="K4586" t="s">
        <v>35</v>
      </c>
      <c r="L4586">
        <v>67</v>
      </c>
      <c r="M4586" s="2">
        <v>45832</v>
      </c>
      <c r="N4586" t="s">
        <v>76</v>
      </c>
      <c r="O4586">
        <v>7.8</v>
      </c>
      <c r="P4586">
        <v>1.8</v>
      </c>
      <c r="Q4586">
        <v>3534.78</v>
      </c>
      <c r="R4586" t="s">
        <v>59</v>
      </c>
      <c r="S4586">
        <v>2045.98</v>
      </c>
      <c r="T4586">
        <v>3.7</v>
      </c>
      <c r="U4586">
        <v>2025</v>
      </c>
      <c r="V4586" t="s">
        <v>110</v>
      </c>
      <c r="W4586" s="2">
        <v>45809</v>
      </c>
      <c r="X4586" t="s">
        <v>70</v>
      </c>
      <c r="Y4586" t="s">
        <v>48</v>
      </c>
      <c r="Z4586">
        <v>3534.78</v>
      </c>
      <c r="AA4586">
        <v>2045.98</v>
      </c>
      <c r="AB4586">
        <v>0.57899999999999996</v>
      </c>
    </row>
    <row r="4587" spans="1:28" x14ac:dyDescent="0.25">
      <c r="A4587" t="s">
        <v>4671</v>
      </c>
      <c r="B4587" s="2">
        <v>46106.617361111108</v>
      </c>
      <c r="C4587" s="2">
        <v>46112.617361111108</v>
      </c>
      <c r="D4587" t="s">
        <v>29</v>
      </c>
      <c r="E4587" t="s">
        <v>30</v>
      </c>
      <c r="F4587" t="s">
        <v>31</v>
      </c>
      <c r="G4587" t="s">
        <v>32</v>
      </c>
      <c r="H4587" t="s">
        <v>56</v>
      </c>
      <c r="I4587" t="s">
        <v>57</v>
      </c>
      <c r="J4587">
        <v>6</v>
      </c>
      <c r="K4587" t="s">
        <v>35</v>
      </c>
      <c r="L4587">
        <v>12</v>
      </c>
      <c r="M4587" s="2">
        <v>46106</v>
      </c>
      <c r="N4587" t="s">
        <v>68</v>
      </c>
      <c r="O4587">
        <v>7.7</v>
      </c>
      <c r="P4587">
        <v>1.2</v>
      </c>
      <c r="Q4587">
        <v>8734.56</v>
      </c>
      <c r="R4587" t="s">
        <v>59</v>
      </c>
      <c r="S4587">
        <v>6518.72</v>
      </c>
      <c r="T4587">
        <v>5</v>
      </c>
      <c r="U4587">
        <v>2026</v>
      </c>
      <c r="V4587" t="s">
        <v>46</v>
      </c>
      <c r="W4587" s="2">
        <v>46082</v>
      </c>
      <c r="X4587" t="s">
        <v>64</v>
      </c>
      <c r="Y4587" t="s">
        <v>48</v>
      </c>
      <c r="Z4587">
        <v>8734.56</v>
      </c>
      <c r="AA4587">
        <v>6518.72</v>
      </c>
      <c r="AB4587">
        <v>0.746</v>
      </c>
    </row>
    <row r="4588" spans="1:28" x14ac:dyDescent="0.25">
      <c r="A4588" t="s">
        <v>4672</v>
      </c>
      <c r="B4588" s="2">
        <v>46011.410416666673</v>
      </c>
      <c r="C4588" s="2">
        <v>46015.61041666667</v>
      </c>
      <c r="D4588" t="s">
        <v>85</v>
      </c>
      <c r="E4588" t="s">
        <v>83</v>
      </c>
      <c r="F4588" t="s">
        <v>31</v>
      </c>
      <c r="G4588" t="s">
        <v>32</v>
      </c>
      <c r="H4588" t="s">
        <v>86</v>
      </c>
      <c r="I4588" t="s">
        <v>34</v>
      </c>
      <c r="J4588">
        <v>4.2</v>
      </c>
      <c r="K4588" t="s">
        <v>35</v>
      </c>
      <c r="L4588">
        <v>89</v>
      </c>
      <c r="M4588" s="2">
        <v>46011</v>
      </c>
      <c r="N4588" t="s">
        <v>68</v>
      </c>
      <c r="O4588">
        <v>9.6999999999999993</v>
      </c>
      <c r="P4588">
        <v>1.8</v>
      </c>
      <c r="Q4588">
        <v>7100.03</v>
      </c>
      <c r="R4588" t="s">
        <v>37</v>
      </c>
      <c r="S4588">
        <v>5133.24</v>
      </c>
      <c r="T4588">
        <v>4.3</v>
      </c>
      <c r="U4588">
        <v>2025</v>
      </c>
      <c r="V4588" t="s">
        <v>63</v>
      </c>
      <c r="W4588" s="2">
        <v>45992</v>
      </c>
      <c r="X4588" t="s">
        <v>92</v>
      </c>
      <c r="Y4588" t="s">
        <v>40</v>
      </c>
      <c r="Z4588">
        <v>7100.03</v>
      </c>
      <c r="AA4588">
        <v>5133.24</v>
      </c>
      <c r="AB4588">
        <v>0.72299999999999998</v>
      </c>
    </row>
    <row r="4589" spans="1:28" x14ac:dyDescent="0.25">
      <c r="A4589" t="s">
        <v>4673</v>
      </c>
      <c r="B4589" s="2">
        <v>46156.517361111109</v>
      </c>
      <c r="C4589" s="2">
        <v>46163.417361111111</v>
      </c>
      <c r="D4589" t="s">
        <v>29</v>
      </c>
      <c r="E4589" t="s">
        <v>30</v>
      </c>
      <c r="F4589" t="s">
        <v>152</v>
      </c>
      <c r="G4589" t="s">
        <v>66</v>
      </c>
      <c r="H4589" t="s">
        <v>86</v>
      </c>
      <c r="I4589" t="s">
        <v>57</v>
      </c>
      <c r="J4589">
        <v>6.9</v>
      </c>
      <c r="K4589" t="s">
        <v>35</v>
      </c>
      <c r="L4589">
        <v>37</v>
      </c>
      <c r="M4589" s="2">
        <v>46156</v>
      </c>
      <c r="N4589" t="s">
        <v>36</v>
      </c>
      <c r="O4589">
        <v>12.2</v>
      </c>
      <c r="P4589">
        <v>4.4000000000000004</v>
      </c>
      <c r="Q4589">
        <v>7593.86</v>
      </c>
      <c r="R4589" t="s">
        <v>37</v>
      </c>
      <c r="S4589">
        <v>4565.05</v>
      </c>
      <c r="T4589">
        <v>4.0999999999999996</v>
      </c>
      <c r="U4589">
        <v>2026</v>
      </c>
      <c r="V4589" t="s">
        <v>80</v>
      </c>
      <c r="W4589" s="2">
        <v>46143</v>
      </c>
      <c r="X4589" t="s">
        <v>47</v>
      </c>
      <c r="Y4589" t="s">
        <v>48</v>
      </c>
      <c r="Z4589">
        <v>7593.86</v>
      </c>
      <c r="AA4589">
        <v>4565.05</v>
      </c>
      <c r="AB4589">
        <v>0.60099999999999998</v>
      </c>
    </row>
    <row r="4590" spans="1:28" x14ac:dyDescent="0.25">
      <c r="A4590" t="s">
        <v>4674</v>
      </c>
      <c r="B4590" s="2">
        <v>45798.974999999999</v>
      </c>
      <c r="C4590" s="2">
        <v>45802.275000000001</v>
      </c>
      <c r="D4590" t="s">
        <v>72</v>
      </c>
      <c r="E4590" t="s">
        <v>43</v>
      </c>
      <c r="F4590" t="s">
        <v>31</v>
      </c>
      <c r="G4590" t="s">
        <v>32</v>
      </c>
      <c r="H4590" t="s">
        <v>45</v>
      </c>
      <c r="I4590" t="s">
        <v>34</v>
      </c>
      <c r="J4590">
        <v>3.3</v>
      </c>
      <c r="K4590" t="s">
        <v>35</v>
      </c>
      <c r="L4590">
        <v>19</v>
      </c>
      <c r="M4590" s="2">
        <v>45798</v>
      </c>
      <c r="N4590" t="s">
        <v>36</v>
      </c>
      <c r="O4590">
        <v>7.9</v>
      </c>
      <c r="P4590">
        <v>1.1000000000000001</v>
      </c>
      <c r="Q4590">
        <v>6126.62</v>
      </c>
      <c r="R4590" t="s">
        <v>37</v>
      </c>
      <c r="S4590">
        <v>4332.62</v>
      </c>
      <c r="T4590">
        <v>3.5</v>
      </c>
      <c r="U4590">
        <v>2025</v>
      </c>
      <c r="V4590" t="s">
        <v>80</v>
      </c>
      <c r="W4590" s="2">
        <v>45778</v>
      </c>
      <c r="X4590" t="s">
        <v>64</v>
      </c>
      <c r="Y4590" t="s">
        <v>48</v>
      </c>
      <c r="Z4590">
        <v>6126.62</v>
      </c>
      <c r="AA4590">
        <v>4332.62</v>
      </c>
      <c r="AB4590">
        <v>0.70699999999999996</v>
      </c>
    </row>
    <row r="4591" spans="1:28" x14ac:dyDescent="0.25">
      <c r="A4591" t="s">
        <v>4675</v>
      </c>
      <c r="B4591" s="2">
        <v>45750.296527777777</v>
      </c>
      <c r="C4591" s="2">
        <v>45756.796527777777</v>
      </c>
      <c r="D4591" t="s">
        <v>29</v>
      </c>
      <c r="E4591" t="s">
        <v>30</v>
      </c>
      <c r="F4591" t="s">
        <v>51</v>
      </c>
      <c r="G4591" t="s">
        <v>32</v>
      </c>
      <c r="H4591" t="s">
        <v>67</v>
      </c>
      <c r="I4591" t="s">
        <v>57</v>
      </c>
      <c r="J4591">
        <v>6.5</v>
      </c>
      <c r="K4591" t="s">
        <v>35</v>
      </c>
      <c r="L4591">
        <v>20</v>
      </c>
      <c r="M4591" s="2">
        <v>45750</v>
      </c>
      <c r="N4591" t="s">
        <v>36</v>
      </c>
      <c r="O4591">
        <v>8.1999999999999993</v>
      </c>
      <c r="P4591">
        <v>1.9</v>
      </c>
      <c r="Q4591">
        <v>8115.17</v>
      </c>
      <c r="R4591" t="s">
        <v>77</v>
      </c>
      <c r="S4591">
        <v>5183.17</v>
      </c>
      <c r="T4591">
        <v>4.9000000000000004</v>
      </c>
      <c r="U4591">
        <v>2025</v>
      </c>
      <c r="V4591" t="s">
        <v>38</v>
      </c>
      <c r="W4591" s="2">
        <v>45748</v>
      </c>
      <c r="X4591" t="s">
        <v>47</v>
      </c>
      <c r="Y4591" t="s">
        <v>48</v>
      </c>
      <c r="Z4591">
        <v>8115.17</v>
      </c>
      <c r="AA4591">
        <v>5183.17</v>
      </c>
      <c r="AB4591">
        <v>0.63900000000000001</v>
      </c>
    </row>
    <row r="4592" spans="1:28" x14ac:dyDescent="0.25">
      <c r="A4592" t="s">
        <v>4676</v>
      </c>
      <c r="B4592" s="2">
        <v>45896.48333333333</v>
      </c>
      <c r="C4592" s="2">
        <v>45896.98333333333</v>
      </c>
      <c r="D4592" t="s">
        <v>42</v>
      </c>
      <c r="E4592" t="s">
        <v>73</v>
      </c>
      <c r="F4592" t="s">
        <v>51</v>
      </c>
      <c r="G4592" t="s">
        <v>32</v>
      </c>
      <c r="H4592" t="s">
        <v>52</v>
      </c>
      <c r="I4592" t="s">
        <v>57</v>
      </c>
      <c r="J4592">
        <v>0.5</v>
      </c>
      <c r="K4592" t="s">
        <v>35</v>
      </c>
      <c r="L4592">
        <v>68</v>
      </c>
      <c r="M4592" s="2">
        <v>45896</v>
      </c>
      <c r="N4592" t="s">
        <v>68</v>
      </c>
      <c r="O4592">
        <v>7.9</v>
      </c>
      <c r="P4592">
        <v>3.2</v>
      </c>
      <c r="Q4592">
        <v>2507.77</v>
      </c>
      <c r="R4592" t="s">
        <v>37</v>
      </c>
      <c r="S4592">
        <v>1815.57</v>
      </c>
      <c r="T4592">
        <v>2.9</v>
      </c>
      <c r="U4592">
        <v>2025</v>
      </c>
      <c r="V4592" t="s">
        <v>87</v>
      </c>
      <c r="W4592" s="2">
        <v>45870</v>
      </c>
      <c r="X4592" t="s">
        <v>64</v>
      </c>
      <c r="Y4592" t="s">
        <v>48</v>
      </c>
      <c r="Z4592">
        <v>2507.77</v>
      </c>
      <c r="AA4592">
        <v>1815.57</v>
      </c>
      <c r="AB4592">
        <v>0.72399999999999998</v>
      </c>
    </row>
    <row r="4593" spans="1:28" x14ac:dyDescent="0.25">
      <c r="A4593" t="s">
        <v>4677</v>
      </c>
      <c r="B4593" s="2">
        <v>45862.447916666657</v>
      </c>
      <c r="C4593" s="2">
        <v>45869.54791666667</v>
      </c>
      <c r="D4593" t="s">
        <v>29</v>
      </c>
      <c r="E4593" t="s">
        <v>83</v>
      </c>
      <c r="F4593" t="s">
        <v>152</v>
      </c>
      <c r="G4593" t="s">
        <v>32</v>
      </c>
      <c r="H4593" t="s">
        <v>45</v>
      </c>
      <c r="I4593" t="s">
        <v>57</v>
      </c>
      <c r="J4593">
        <v>7.1</v>
      </c>
      <c r="K4593" t="s">
        <v>35</v>
      </c>
      <c r="L4593">
        <v>14</v>
      </c>
      <c r="M4593" s="2">
        <v>45862</v>
      </c>
      <c r="N4593" t="s">
        <v>36</v>
      </c>
      <c r="O4593">
        <v>12</v>
      </c>
      <c r="P4593">
        <v>2.6</v>
      </c>
      <c r="Q4593">
        <v>6795.67</v>
      </c>
      <c r="R4593" t="s">
        <v>59</v>
      </c>
      <c r="S4593">
        <v>4257.2</v>
      </c>
      <c r="T4593">
        <v>3.7</v>
      </c>
      <c r="U4593">
        <v>2025</v>
      </c>
      <c r="V4593" t="s">
        <v>107</v>
      </c>
      <c r="W4593" s="2">
        <v>45839</v>
      </c>
      <c r="X4593" t="s">
        <v>47</v>
      </c>
      <c r="Y4593" t="s">
        <v>48</v>
      </c>
      <c r="Z4593">
        <v>6795.67</v>
      </c>
      <c r="AA4593">
        <v>4257.2</v>
      </c>
      <c r="AB4593">
        <v>0.626</v>
      </c>
    </row>
    <row r="4594" spans="1:28" x14ac:dyDescent="0.25">
      <c r="A4594" t="s">
        <v>4678</v>
      </c>
      <c r="B4594" s="2">
        <v>46217.507638888892</v>
      </c>
      <c r="C4594" s="2">
        <v>46220.107638888891</v>
      </c>
      <c r="D4594" t="s">
        <v>62</v>
      </c>
      <c r="E4594" t="s">
        <v>43</v>
      </c>
      <c r="F4594" t="s">
        <v>31</v>
      </c>
      <c r="G4594" t="s">
        <v>44</v>
      </c>
      <c r="H4594" t="s">
        <v>33</v>
      </c>
      <c r="I4594" t="s">
        <v>75</v>
      </c>
      <c r="J4594">
        <v>2.6</v>
      </c>
      <c r="K4594" t="s">
        <v>35</v>
      </c>
      <c r="L4594">
        <v>86</v>
      </c>
      <c r="M4594" s="2">
        <v>46217</v>
      </c>
      <c r="N4594" t="s">
        <v>76</v>
      </c>
      <c r="O4594">
        <v>11.8</v>
      </c>
      <c r="P4594">
        <v>0.2</v>
      </c>
      <c r="Q4594">
        <v>5617.9</v>
      </c>
      <c r="R4594" t="s">
        <v>77</v>
      </c>
      <c r="S4594">
        <v>2884.53</v>
      </c>
      <c r="T4594">
        <v>3.2</v>
      </c>
      <c r="U4594">
        <v>2026</v>
      </c>
      <c r="V4594" t="s">
        <v>107</v>
      </c>
      <c r="W4594" s="2">
        <v>46204</v>
      </c>
      <c r="X4594" t="s">
        <v>70</v>
      </c>
      <c r="Y4594" t="s">
        <v>48</v>
      </c>
      <c r="Z4594">
        <v>5617.9</v>
      </c>
      <c r="AA4594">
        <v>2884.53</v>
      </c>
      <c r="AB4594">
        <v>0.51300000000000001</v>
      </c>
    </row>
    <row r="4595" spans="1:28" x14ac:dyDescent="0.25">
      <c r="A4595" t="s">
        <v>4679</v>
      </c>
      <c r="B4595" s="2">
        <v>46090.554861111108</v>
      </c>
      <c r="C4595" s="2">
        <v>46094.654861111107</v>
      </c>
      <c r="D4595" t="s">
        <v>72</v>
      </c>
      <c r="E4595" t="s">
        <v>83</v>
      </c>
      <c r="F4595" t="s">
        <v>51</v>
      </c>
      <c r="G4595" t="s">
        <v>55</v>
      </c>
      <c r="H4595" t="s">
        <v>56</v>
      </c>
      <c r="I4595" t="s">
        <v>34</v>
      </c>
      <c r="J4595">
        <v>4.0999999999999996</v>
      </c>
      <c r="K4595" t="s">
        <v>35</v>
      </c>
      <c r="L4595">
        <v>51</v>
      </c>
      <c r="M4595" s="2">
        <v>46090</v>
      </c>
      <c r="N4595" t="s">
        <v>68</v>
      </c>
      <c r="O4595">
        <v>7.9</v>
      </c>
      <c r="P4595">
        <v>1.6</v>
      </c>
      <c r="Q4595">
        <v>5339.35</v>
      </c>
      <c r="R4595" t="s">
        <v>37</v>
      </c>
      <c r="S4595">
        <v>3059.86</v>
      </c>
      <c r="T4595">
        <v>3.6</v>
      </c>
      <c r="U4595">
        <v>2026</v>
      </c>
      <c r="V4595" t="s">
        <v>46</v>
      </c>
      <c r="W4595" s="2">
        <v>46082</v>
      </c>
      <c r="X4595" t="s">
        <v>78</v>
      </c>
      <c r="Y4595" t="s">
        <v>48</v>
      </c>
      <c r="Z4595">
        <v>5339.35</v>
      </c>
      <c r="AA4595">
        <v>3059.86</v>
      </c>
      <c r="AB4595">
        <v>0.57299999999999995</v>
      </c>
    </row>
    <row r="4596" spans="1:28" x14ac:dyDescent="0.25">
      <c r="A4596" t="s">
        <v>4680</v>
      </c>
      <c r="B4596" s="2">
        <v>45902.252083333333</v>
      </c>
      <c r="C4596" s="2">
        <v>45902.752083333333</v>
      </c>
      <c r="D4596" t="s">
        <v>42</v>
      </c>
      <c r="E4596" t="s">
        <v>30</v>
      </c>
      <c r="F4596" t="s">
        <v>51</v>
      </c>
      <c r="G4596" t="s">
        <v>55</v>
      </c>
      <c r="H4596" t="s">
        <v>56</v>
      </c>
      <c r="I4596" t="s">
        <v>57</v>
      </c>
      <c r="J4596">
        <v>0.5</v>
      </c>
      <c r="K4596" t="s">
        <v>35</v>
      </c>
      <c r="L4596">
        <v>83</v>
      </c>
      <c r="M4596" s="2">
        <v>45902</v>
      </c>
      <c r="N4596" t="s">
        <v>36</v>
      </c>
      <c r="O4596">
        <v>7.7</v>
      </c>
      <c r="P4596">
        <v>2.7</v>
      </c>
      <c r="Q4596">
        <v>3596.99</v>
      </c>
      <c r="R4596" t="s">
        <v>59</v>
      </c>
      <c r="S4596">
        <v>2399.77</v>
      </c>
      <c r="T4596">
        <v>4.5</v>
      </c>
      <c r="U4596">
        <v>2025</v>
      </c>
      <c r="V4596" t="s">
        <v>53</v>
      </c>
      <c r="W4596" s="2">
        <v>45901</v>
      </c>
      <c r="X4596" t="s">
        <v>70</v>
      </c>
      <c r="Y4596" t="s">
        <v>48</v>
      </c>
      <c r="Z4596">
        <v>3596.99</v>
      </c>
      <c r="AA4596">
        <v>2399.77</v>
      </c>
      <c r="AB4596">
        <v>0.66700000000000004</v>
      </c>
    </row>
    <row r="4597" spans="1:28" x14ac:dyDescent="0.25">
      <c r="A4597" t="s">
        <v>4681</v>
      </c>
      <c r="B4597" s="2">
        <v>45974.13958333333</v>
      </c>
      <c r="C4597" s="2">
        <v>45978.63958333333</v>
      </c>
      <c r="D4597" t="s">
        <v>50</v>
      </c>
      <c r="E4597" t="s">
        <v>73</v>
      </c>
      <c r="F4597" t="s">
        <v>31</v>
      </c>
      <c r="G4597" t="s">
        <v>66</v>
      </c>
      <c r="H4597" t="s">
        <v>45</v>
      </c>
      <c r="I4597" t="s">
        <v>57</v>
      </c>
      <c r="J4597">
        <v>4.5</v>
      </c>
      <c r="K4597" t="s">
        <v>35</v>
      </c>
      <c r="L4597">
        <v>52</v>
      </c>
      <c r="M4597" s="2">
        <v>45974</v>
      </c>
      <c r="N4597" t="s">
        <v>36</v>
      </c>
      <c r="O4597">
        <v>7.9</v>
      </c>
      <c r="P4597">
        <v>1</v>
      </c>
      <c r="Q4597">
        <v>7652.62</v>
      </c>
      <c r="R4597" t="s">
        <v>37</v>
      </c>
      <c r="S4597">
        <v>5873.82</v>
      </c>
      <c r="T4597">
        <v>4.4000000000000004</v>
      </c>
      <c r="U4597">
        <v>2025</v>
      </c>
      <c r="V4597" t="s">
        <v>89</v>
      </c>
      <c r="W4597" s="2">
        <v>45962</v>
      </c>
      <c r="X4597" t="s">
        <v>47</v>
      </c>
      <c r="Y4597" t="s">
        <v>48</v>
      </c>
      <c r="Z4597">
        <v>7652.62</v>
      </c>
      <c r="AA4597">
        <v>5873.82</v>
      </c>
      <c r="AB4597">
        <v>0.76800000000000002</v>
      </c>
    </row>
    <row r="4598" spans="1:28" x14ac:dyDescent="0.25">
      <c r="A4598" t="s">
        <v>4682</v>
      </c>
      <c r="B4598" s="2">
        <v>45952.611805555563</v>
      </c>
      <c r="C4598" s="2">
        <v>45956.511805555558</v>
      </c>
      <c r="D4598" t="s">
        <v>91</v>
      </c>
      <c r="E4598" t="s">
        <v>73</v>
      </c>
      <c r="F4598" t="s">
        <v>31</v>
      </c>
      <c r="G4598" t="s">
        <v>55</v>
      </c>
      <c r="H4598" t="s">
        <v>52</v>
      </c>
      <c r="I4598" t="s">
        <v>34</v>
      </c>
      <c r="J4598">
        <v>3.9</v>
      </c>
      <c r="K4598" t="s">
        <v>35</v>
      </c>
      <c r="L4598">
        <v>68</v>
      </c>
      <c r="M4598" s="2">
        <v>45952</v>
      </c>
      <c r="N4598" t="s">
        <v>68</v>
      </c>
      <c r="O4598">
        <v>7.9</v>
      </c>
      <c r="P4598">
        <v>0.7</v>
      </c>
      <c r="Q4598">
        <v>5192.8900000000003</v>
      </c>
      <c r="R4598" t="s">
        <v>37</v>
      </c>
      <c r="S4598">
        <v>3866.36</v>
      </c>
      <c r="T4598">
        <v>4.0999999999999996</v>
      </c>
      <c r="U4598">
        <v>2025</v>
      </c>
      <c r="V4598" t="s">
        <v>97</v>
      </c>
      <c r="W4598" s="2">
        <v>45931</v>
      </c>
      <c r="X4598" t="s">
        <v>64</v>
      </c>
      <c r="Y4598" t="s">
        <v>48</v>
      </c>
      <c r="Z4598">
        <v>5192.8900000000003</v>
      </c>
      <c r="AA4598">
        <v>3866.36</v>
      </c>
      <c r="AB4598">
        <v>0.745</v>
      </c>
    </row>
    <row r="4599" spans="1:28" x14ac:dyDescent="0.25">
      <c r="A4599" t="s">
        <v>4683</v>
      </c>
      <c r="B4599" s="2">
        <v>46297.100694444453</v>
      </c>
      <c r="C4599" s="2">
        <v>46300.900694444441</v>
      </c>
      <c r="D4599" t="s">
        <v>91</v>
      </c>
      <c r="E4599" t="s">
        <v>83</v>
      </c>
      <c r="F4599" t="s">
        <v>31</v>
      </c>
      <c r="G4599" t="s">
        <v>44</v>
      </c>
      <c r="H4599" t="s">
        <v>56</v>
      </c>
      <c r="I4599" t="s">
        <v>34</v>
      </c>
      <c r="J4599">
        <v>3.8</v>
      </c>
      <c r="K4599" t="s">
        <v>35</v>
      </c>
      <c r="L4599">
        <v>85</v>
      </c>
      <c r="M4599" s="2">
        <v>46297</v>
      </c>
      <c r="N4599" t="s">
        <v>68</v>
      </c>
      <c r="O4599">
        <v>7.7</v>
      </c>
      <c r="P4599">
        <v>2.1</v>
      </c>
      <c r="Q4599">
        <v>7150.23</v>
      </c>
      <c r="R4599" t="s">
        <v>77</v>
      </c>
      <c r="S4599">
        <v>5232.76</v>
      </c>
      <c r="T4599">
        <v>3.8</v>
      </c>
      <c r="U4599">
        <v>2026</v>
      </c>
      <c r="V4599" t="s">
        <v>97</v>
      </c>
      <c r="W4599" s="2">
        <v>46296</v>
      </c>
      <c r="X4599" t="s">
        <v>81</v>
      </c>
      <c r="Y4599" t="s">
        <v>48</v>
      </c>
      <c r="Z4599">
        <v>7150.23</v>
      </c>
      <c r="AA4599">
        <v>5232.76</v>
      </c>
      <c r="AB4599">
        <v>0.73199999999999998</v>
      </c>
    </row>
    <row r="4600" spans="1:28" x14ac:dyDescent="0.25">
      <c r="A4600" t="s">
        <v>4684</v>
      </c>
      <c r="B4600" s="2">
        <v>45939.579861111109</v>
      </c>
      <c r="C4600" s="2">
        <v>45940.079861111109</v>
      </c>
      <c r="D4600" t="s">
        <v>42</v>
      </c>
      <c r="E4600" t="s">
        <v>30</v>
      </c>
      <c r="F4600" t="s">
        <v>51</v>
      </c>
      <c r="G4600" t="s">
        <v>32</v>
      </c>
      <c r="H4600" t="s">
        <v>52</v>
      </c>
      <c r="I4600" t="s">
        <v>34</v>
      </c>
      <c r="J4600">
        <v>0.5</v>
      </c>
      <c r="K4600" t="s">
        <v>58</v>
      </c>
      <c r="L4600">
        <v>87</v>
      </c>
      <c r="M4600" s="2">
        <v>45939</v>
      </c>
      <c r="N4600" t="s">
        <v>76</v>
      </c>
      <c r="O4600">
        <v>8.1</v>
      </c>
      <c r="P4600">
        <v>1.3</v>
      </c>
      <c r="Q4600">
        <v>2113.0500000000002</v>
      </c>
      <c r="R4600" t="s">
        <v>37</v>
      </c>
      <c r="S4600">
        <v>1360.75</v>
      </c>
      <c r="T4600">
        <v>3.4</v>
      </c>
      <c r="U4600">
        <v>2025</v>
      </c>
      <c r="V4600" t="s">
        <v>97</v>
      </c>
      <c r="W4600" s="2">
        <v>45931</v>
      </c>
      <c r="X4600" t="s">
        <v>47</v>
      </c>
      <c r="Y4600" t="s">
        <v>48</v>
      </c>
      <c r="Z4600">
        <v>2113.0500000000002</v>
      </c>
      <c r="AA4600">
        <v>1360.75</v>
      </c>
      <c r="AB4600">
        <v>0.64400000000000002</v>
      </c>
    </row>
    <row r="4601" spans="1:28" x14ac:dyDescent="0.25">
      <c r="A4601" t="s">
        <v>4685</v>
      </c>
      <c r="B4601" s="2">
        <v>45674.443055555559</v>
      </c>
      <c r="C4601" s="2">
        <v>45677.443055555559</v>
      </c>
      <c r="D4601" t="s">
        <v>72</v>
      </c>
      <c r="E4601" t="s">
        <v>73</v>
      </c>
      <c r="F4601" t="s">
        <v>51</v>
      </c>
      <c r="G4601" t="s">
        <v>66</v>
      </c>
      <c r="H4601" t="s">
        <v>86</v>
      </c>
      <c r="I4601" t="s">
        <v>75</v>
      </c>
      <c r="J4601">
        <v>3</v>
      </c>
      <c r="K4601" t="s">
        <v>35</v>
      </c>
      <c r="L4601">
        <v>89</v>
      </c>
      <c r="M4601" s="2">
        <v>45674</v>
      </c>
      <c r="N4601" t="s">
        <v>68</v>
      </c>
      <c r="O4601">
        <v>8.1</v>
      </c>
      <c r="P4601">
        <v>0.1</v>
      </c>
      <c r="Q4601">
        <v>6618.74</v>
      </c>
      <c r="R4601" t="s">
        <v>77</v>
      </c>
      <c r="S4601">
        <v>3548.2</v>
      </c>
      <c r="T4601">
        <v>4.2</v>
      </c>
      <c r="U4601">
        <v>2025</v>
      </c>
      <c r="V4601" t="s">
        <v>69</v>
      </c>
      <c r="W4601" s="2">
        <v>45658</v>
      </c>
      <c r="X4601" t="s">
        <v>81</v>
      </c>
      <c r="Y4601" t="s">
        <v>48</v>
      </c>
      <c r="Z4601">
        <v>6618.74</v>
      </c>
      <c r="AA4601">
        <v>3548.2</v>
      </c>
      <c r="AB4601">
        <v>0.53600000000000003</v>
      </c>
    </row>
    <row r="4602" spans="1:28" x14ac:dyDescent="0.25">
      <c r="A4602" t="s">
        <v>4686</v>
      </c>
      <c r="B4602" s="2">
        <v>45728.093055555553</v>
      </c>
      <c r="C4602" s="2">
        <v>45729.393055555563</v>
      </c>
      <c r="D4602" t="s">
        <v>42</v>
      </c>
      <c r="E4602" t="s">
        <v>73</v>
      </c>
      <c r="F4602" t="s">
        <v>31</v>
      </c>
      <c r="G4602" t="s">
        <v>32</v>
      </c>
      <c r="H4602" t="s">
        <v>56</v>
      </c>
      <c r="I4602" t="s">
        <v>57</v>
      </c>
      <c r="J4602">
        <v>1.3</v>
      </c>
      <c r="K4602" t="s">
        <v>35</v>
      </c>
      <c r="L4602">
        <v>88</v>
      </c>
      <c r="M4602" s="2">
        <v>45728</v>
      </c>
      <c r="N4602" t="s">
        <v>36</v>
      </c>
      <c r="O4602">
        <v>7.9</v>
      </c>
      <c r="P4602">
        <v>1.8</v>
      </c>
      <c r="Q4602">
        <v>5471.64</v>
      </c>
      <c r="R4602" t="s">
        <v>37</v>
      </c>
      <c r="S4602">
        <v>2655.97</v>
      </c>
      <c r="T4602">
        <v>4.4000000000000004</v>
      </c>
      <c r="U4602">
        <v>2025</v>
      </c>
      <c r="V4602" t="s">
        <v>46</v>
      </c>
      <c r="W4602" s="2">
        <v>45717</v>
      </c>
      <c r="X4602" t="s">
        <v>64</v>
      </c>
      <c r="Y4602" t="s">
        <v>48</v>
      </c>
      <c r="Z4602">
        <v>5471.64</v>
      </c>
      <c r="AA4602">
        <v>2655.97</v>
      </c>
      <c r="AB4602">
        <v>0.48499999999999999</v>
      </c>
    </row>
    <row r="4603" spans="1:28" x14ac:dyDescent="0.25">
      <c r="A4603" t="s">
        <v>4687</v>
      </c>
      <c r="B4603" s="2">
        <v>45926.434027777781</v>
      </c>
      <c r="C4603" s="2">
        <v>45930.634027777778</v>
      </c>
      <c r="D4603" t="s">
        <v>91</v>
      </c>
      <c r="E4603" t="s">
        <v>73</v>
      </c>
      <c r="F4603" t="s">
        <v>51</v>
      </c>
      <c r="G4603" t="s">
        <v>44</v>
      </c>
      <c r="H4603" t="s">
        <v>86</v>
      </c>
      <c r="I4603" t="s">
        <v>57</v>
      </c>
      <c r="J4603">
        <v>4.2</v>
      </c>
      <c r="K4603" t="s">
        <v>35</v>
      </c>
      <c r="L4603">
        <v>57</v>
      </c>
      <c r="M4603" s="2">
        <v>45926</v>
      </c>
      <c r="N4603" t="s">
        <v>68</v>
      </c>
      <c r="O4603">
        <v>9.8000000000000007</v>
      </c>
      <c r="P4603">
        <v>2.1</v>
      </c>
      <c r="Q4603">
        <v>6921.79</v>
      </c>
      <c r="R4603" t="s">
        <v>37</v>
      </c>
      <c r="S4603">
        <v>4053</v>
      </c>
      <c r="T4603">
        <v>4.4000000000000004</v>
      </c>
      <c r="U4603">
        <v>2025</v>
      </c>
      <c r="V4603" t="s">
        <v>53</v>
      </c>
      <c r="W4603" s="2">
        <v>45901</v>
      </c>
      <c r="X4603" t="s">
        <v>81</v>
      </c>
      <c r="Y4603" t="s">
        <v>48</v>
      </c>
      <c r="Z4603">
        <v>6921.79</v>
      </c>
      <c r="AA4603">
        <v>4053</v>
      </c>
      <c r="AB4603">
        <v>0.58599999999999997</v>
      </c>
    </row>
    <row r="4604" spans="1:28" x14ac:dyDescent="0.25">
      <c r="A4604" t="s">
        <v>4688</v>
      </c>
      <c r="B4604" s="2">
        <v>45982.893750000003</v>
      </c>
      <c r="C4604" s="2">
        <v>45984.59375</v>
      </c>
      <c r="D4604" t="s">
        <v>42</v>
      </c>
      <c r="E4604" t="s">
        <v>30</v>
      </c>
      <c r="F4604" t="s">
        <v>31</v>
      </c>
      <c r="G4604" t="s">
        <v>55</v>
      </c>
      <c r="H4604" t="s">
        <v>74</v>
      </c>
      <c r="I4604" t="s">
        <v>34</v>
      </c>
      <c r="J4604">
        <v>1.7</v>
      </c>
      <c r="K4604" t="s">
        <v>35</v>
      </c>
      <c r="L4604">
        <v>81</v>
      </c>
      <c r="M4604" s="2">
        <v>45982</v>
      </c>
      <c r="N4604" t="s">
        <v>68</v>
      </c>
      <c r="O4604">
        <v>10.3</v>
      </c>
      <c r="P4604">
        <v>2</v>
      </c>
      <c r="Q4604">
        <v>4525.6000000000004</v>
      </c>
      <c r="R4604" t="s">
        <v>59</v>
      </c>
      <c r="S4604">
        <v>3214.63</v>
      </c>
      <c r="T4604">
        <v>4.0999999999999996</v>
      </c>
      <c r="U4604">
        <v>2025</v>
      </c>
      <c r="V4604" t="s">
        <v>89</v>
      </c>
      <c r="W4604" s="2">
        <v>45962</v>
      </c>
      <c r="X4604" t="s">
        <v>81</v>
      </c>
      <c r="Y4604" t="s">
        <v>48</v>
      </c>
      <c r="Z4604">
        <v>4525.6000000000004</v>
      </c>
      <c r="AA4604">
        <v>3214.63</v>
      </c>
      <c r="AB4604">
        <v>0.71</v>
      </c>
    </row>
    <row r="4605" spans="1:28" x14ac:dyDescent="0.25">
      <c r="A4605" t="s">
        <v>4689</v>
      </c>
      <c r="B4605" s="2">
        <v>45962.043749999997</v>
      </c>
      <c r="C4605" s="2">
        <v>45966.943749999999</v>
      </c>
      <c r="D4605" t="s">
        <v>85</v>
      </c>
      <c r="E4605" t="s">
        <v>73</v>
      </c>
      <c r="F4605" t="s">
        <v>51</v>
      </c>
      <c r="G4605" t="s">
        <v>32</v>
      </c>
      <c r="H4605" t="s">
        <v>52</v>
      </c>
      <c r="I4605" t="s">
        <v>75</v>
      </c>
      <c r="J4605">
        <v>4.9000000000000004</v>
      </c>
      <c r="K4605" t="s">
        <v>35</v>
      </c>
      <c r="L4605">
        <v>23</v>
      </c>
      <c r="M4605" s="2">
        <v>45962</v>
      </c>
      <c r="N4605" t="s">
        <v>76</v>
      </c>
      <c r="O4605">
        <v>10.1</v>
      </c>
      <c r="P4605">
        <v>0.8</v>
      </c>
      <c r="Q4605">
        <v>7304.42</v>
      </c>
      <c r="R4605" t="s">
        <v>59</v>
      </c>
      <c r="S4605">
        <v>4054.79</v>
      </c>
      <c r="T4605">
        <v>4.7</v>
      </c>
      <c r="U4605">
        <v>2025</v>
      </c>
      <c r="V4605" t="s">
        <v>89</v>
      </c>
      <c r="W4605" s="2">
        <v>45962</v>
      </c>
      <c r="X4605" t="s">
        <v>92</v>
      </c>
      <c r="Y4605" t="s">
        <v>40</v>
      </c>
      <c r="Z4605">
        <v>7304.42</v>
      </c>
      <c r="AA4605">
        <v>4054.79</v>
      </c>
      <c r="AB4605">
        <v>0.55500000000000005</v>
      </c>
    </row>
    <row r="4606" spans="1:28" x14ac:dyDescent="0.25">
      <c r="A4606" t="s">
        <v>4690</v>
      </c>
      <c r="B4606" s="2">
        <v>46108.340277777781</v>
      </c>
      <c r="C4606" s="2">
        <v>46112.540277777778</v>
      </c>
      <c r="D4606" t="s">
        <v>91</v>
      </c>
      <c r="E4606" t="s">
        <v>43</v>
      </c>
      <c r="F4606" t="s">
        <v>31</v>
      </c>
      <c r="G4606" t="s">
        <v>32</v>
      </c>
      <c r="H4606" t="s">
        <v>67</v>
      </c>
      <c r="I4606" t="s">
        <v>34</v>
      </c>
      <c r="J4606">
        <v>4.2</v>
      </c>
      <c r="K4606" t="s">
        <v>35</v>
      </c>
      <c r="L4606">
        <v>47</v>
      </c>
      <c r="M4606" s="2">
        <v>46108</v>
      </c>
      <c r="N4606" t="s">
        <v>36</v>
      </c>
      <c r="O4606">
        <v>7.5</v>
      </c>
      <c r="P4606">
        <v>1.5</v>
      </c>
      <c r="Q4606">
        <v>5748.94</v>
      </c>
      <c r="R4606" t="s">
        <v>59</v>
      </c>
      <c r="S4606">
        <v>3262.64</v>
      </c>
      <c r="T4606">
        <v>4.0999999999999996</v>
      </c>
      <c r="U4606">
        <v>2026</v>
      </c>
      <c r="V4606" t="s">
        <v>46</v>
      </c>
      <c r="W4606" s="2">
        <v>46082</v>
      </c>
      <c r="X4606" t="s">
        <v>81</v>
      </c>
      <c r="Y4606" t="s">
        <v>48</v>
      </c>
      <c r="Z4606">
        <v>5748.94</v>
      </c>
      <c r="AA4606">
        <v>3262.64</v>
      </c>
      <c r="AB4606">
        <v>0.56799999999999995</v>
      </c>
    </row>
    <row r="4607" spans="1:28" x14ac:dyDescent="0.25">
      <c r="A4607" t="s">
        <v>4691</v>
      </c>
      <c r="B4607" s="2">
        <v>45664.027777777781</v>
      </c>
      <c r="C4607" s="2">
        <v>45668.527777777781</v>
      </c>
      <c r="D4607" t="s">
        <v>91</v>
      </c>
      <c r="E4607" t="s">
        <v>30</v>
      </c>
      <c r="F4607" t="s">
        <v>51</v>
      </c>
      <c r="G4607" t="s">
        <v>32</v>
      </c>
      <c r="H4607" t="s">
        <v>67</v>
      </c>
      <c r="I4607" t="s">
        <v>57</v>
      </c>
      <c r="J4607">
        <v>4.5</v>
      </c>
      <c r="K4607" t="s">
        <v>35</v>
      </c>
      <c r="L4607">
        <v>52</v>
      </c>
      <c r="M4607" s="2">
        <v>45664</v>
      </c>
      <c r="N4607" t="s">
        <v>68</v>
      </c>
      <c r="O4607">
        <v>11.9</v>
      </c>
      <c r="P4607">
        <v>1.7</v>
      </c>
      <c r="Q4607">
        <v>5142.0200000000004</v>
      </c>
      <c r="R4607" t="s">
        <v>37</v>
      </c>
      <c r="S4607">
        <v>2653.41</v>
      </c>
      <c r="T4607">
        <v>3.1</v>
      </c>
      <c r="U4607">
        <v>2025</v>
      </c>
      <c r="V4607" t="s">
        <v>69</v>
      </c>
      <c r="W4607" s="2">
        <v>45658</v>
      </c>
      <c r="X4607" t="s">
        <v>70</v>
      </c>
      <c r="Y4607" t="s">
        <v>48</v>
      </c>
      <c r="Z4607">
        <v>5142.0200000000004</v>
      </c>
      <c r="AA4607">
        <v>2653.41</v>
      </c>
      <c r="AB4607">
        <v>0.51600000000000001</v>
      </c>
    </row>
    <row r="4608" spans="1:28" x14ac:dyDescent="0.25">
      <c r="A4608" t="s">
        <v>4692</v>
      </c>
      <c r="B4608" s="2">
        <v>45971.915972222218</v>
      </c>
      <c r="C4608" s="2">
        <v>45976.815972222219</v>
      </c>
      <c r="D4608" t="s">
        <v>62</v>
      </c>
      <c r="E4608" t="s">
        <v>83</v>
      </c>
      <c r="F4608" t="s">
        <v>31</v>
      </c>
      <c r="G4608" t="s">
        <v>32</v>
      </c>
      <c r="H4608" t="s">
        <v>56</v>
      </c>
      <c r="I4608" t="s">
        <v>57</v>
      </c>
      <c r="J4608">
        <v>4.9000000000000004</v>
      </c>
      <c r="K4608" t="s">
        <v>35</v>
      </c>
      <c r="L4608">
        <v>70</v>
      </c>
      <c r="M4608" s="2">
        <v>45971</v>
      </c>
      <c r="N4608" t="s">
        <v>76</v>
      </c>
      <c r="O4608">
        <v>7.9</v>
      </c>
      <c r="P4608">
        <v>2.7</v>
      </c>
      <c r="Q4608">
        <v>6119.13</v>
      </c>
      <c r="R4608" t="s">
        <v>77</v>
      </c>
      <c r="S4608">
        <v>4238.95</v>
      </c>
      <c r="T4608">
        <v>4.4000000000000004</v>
      </c>
      <c r="U4608">
        <v>2025</v>
      </c>
      <c r="V4608" t="s">
        <v>89</v>
      </c>
      <c r="W4608" s="2">
        <v>45962</v>
      </c>
      <c r="X4608" t="s">
        <v>78</v>
      </c>
      <c r="Y4608" t="s">
        <v>48</v>
      </c>
      <c r="Z4608">
        <v>6119.13</v>
      </c>
      <c r="AA4608">
        <v>4238.95</v>
      </c>
      <c r="AB4608">
        <v>0.69299999999999995</v>
      </c>
    </row>
    <row r="4609" spans="1:28" x14ac:dyDescent="0.25">
      <c r="A4609" t="s">
        <v>4693</v>
      </c>
      <c r="B4609" s="2">
        <v>45760.712500000001</v>
      </c>
      <c r="C4609" s="2">
        <v>45766.512499999997</v>
      </c>
      <c r="D4609" t="s">
        <v>113</v>
      </c>
      <c r="E4609" t="s">
        <v>73</v>
      </c>
      <c r="F4609" t="s">
        <v>31</v>
      </c>
      <c r="G4609" t="s">
        <v>55</v>
      </c>
      <c r="H4609" t="s">
        <v>67</v>
      </c>
      <c r="I4609" t="s">
        <v>34</v>
      </c>
      <c r="J4609">
        <v>5.8</v>
      </c>
      <c r="K4609" t="s">
        <v>35</v>
      </c>
      <c r="L4609">
        <v>42</v>
      </c>
      <c r="M4609" s="2">
        <v>45760</v>
      </c>
      <c r="N4609" t="s">
        <v>36</v>
      </c>
      <c r="O4609">
        <v>7.9</v>
      </c>
      <c r="P4609">
        <v>1.9</v>
      </c>
      <c r="Q4609">
        <v>9441.57</v>
      </c>
      <c r="R4609" t="s">
        <v>59</v>
      </c>
      <c r="S4609">
        <v>5343.73</v>
      </c>
      <c r="T4609">
        <v>3.6</v>
      </c>
      <c r="U4609">
        <v>2025</v>
      </c>
      <c r="V4609" t="s">
        <v>38</v>
      </c>
      <c r="W4609" s="2">
        <v>45748</v>
      </c>
      <c r="X4609" t="s">
        <v>39</v>
      </c>
      <c r="Y4609" t="s">
        <v>40</v>
      </c>
      <c r="Z4609">
        <v>9441.57</v>
      </c>
      <c r="AA4609">
        <v>5343.73</v>
      </c>
      <c r="AB4609">
        <v>0.56599999999999995</v>
      </c>
    </row>
    <row r="4610" spans="1:28" x14ac:dyDescent="0.25">
      <c r="A4610" t="s">
        <v>4694</v>
      </c>
      <c r="B4610" s="2">
        <v>45850.633333333331</v>
      </c>
      <c r="C4610" s="2">
        <v>45851.73333333333</v>
      </c>
      <c r="D4610" t="s">
        <v>42</v>
      </c>
      <c r="E4610" t="s">
        <v>30</v>
      </c>
      <c r="F4610" t="s">
        <v>51</v>
      </c>
      <c r="G4610" t="s">
        <v>66</v>
      </c>
      <c r="H4610" t="s">
        <v>33</v>
      </c>
      <c r="I4610" t="s">
        <v>57</v>
      </c>
      <c r="J4610">
        <v>1.1000000000000001</v>
      </c>
      <c r="K4610" t="s">
        <v>35</v>
      </c>
      <c r="L4610">
        <v>81</v>
      </c>
      <c r="M4610" s="2">
        <v>45850</v>
      </c>
      <c r="N4610" t="s">
        <v>68</v>
      </c>
      <c r="O4610">
        <v>8.1999999999999993</v>
      </c>
      <c r="P4610">
        <v>4</v>
      </c>
      <c r="Q4610">
        <v>2572.9699999999998</v>
      </c>
      <c r="R4610" t="s">
        <v>59</v>
      </c>
      <c r="S4610">
        <v>1720.18</v>
      </c>
      <c r="T4610">
        <v>3.7</v>
      </c>
      <c r="U4610">
        <v>2025</v>
      </c>
      <c r="V4610" t="s">
        <v>107</v>
      </c>
      <c r="W4610" s="2">
        <v>45839</v>
      </c>
      <c r="X4610" t="s">
        <v>92</v>
      </c>
      <c r="Y4610" t="s">
        <v>40</v>
      </c>
      <c r="Z4610">
        <v>2572.9699999999998</v>
      </c>
      <c r="AA4610">
        <v>1720.18</v>
      </c>
      <c r="AB4610">
        <v>0.66900000000000004</v>
      </c>
    </row>
    <row r="4611" spans="1:28" x14ac:dyDescent="0.25">
      <c r="A4611" t="s">
        <v>4695</v>
      </c>
      <c r="B4611" s="2">
        <v>46231.676388888889</v>
      </c>
      <c r="C4611" s="2">
        <v>46232.876388888893</v>
      </c>
      <c r="D4611" t="s">
        <v>42</v>
      </c>
      <c r="E4611" t="s">
        <v>83</v>
      </c>
      <c r="F4611" t="s">
        <v>31</v>
      </c>
      <c r="G4611" t="s">
        <v>55</v>
      </c>
      <c r="H4611" t="s">
        <v>74</v>
      </c>
      <c r="I4611" t="s">
        <v>34</v>
      </c>
      <c r="J4611">
        <v>1.2</v>
      </c>
      <c r="K4611" t="s">
        <v>35</v>
      </c>
      <c r="L4611">
        <v>51</v>
      </c>
      <c r="M4611" s="2">
        <v>46231</v>
      </c>
      <c r="N4611" t="s">
        <v>36</v>
      </c>
      <c r="O4611">
        <v>8.1</v>
      </c>
      <c r="P4611">
        <v>3.2</v>
      </c>
      <c r="Q4611">
        <v>4389.3</v>
      </c>
      <c r="R4611" t="s">
        <v>37</v>
      </c>
      <c r="S4611">
        <v>2797.05</v>
      </c>
      <c r="T4611">
        <v>4.8</v>
      </c>
      <c r="U4611">
        <v>2026</v>
      </c>
      <c r="V4611" t="s">
        <v>107</v>
      </c>
      <c r="W4611" s="2">
        <v>46204</v>
      </c>
      <c r="X4611" t="s">
        <v>70</v>
      </c>
      <c r="Y4611" t="s">
        <v>48</v>
      </c>
      <c r="Z4611">
        <v>4389.3</v>
      </c>
      <c r="AA4611">
        <v>2797.05</v>
      </c>
      <c r="AB4611">
        <v>0.63700000000000001</v>
      </c>
    </row>
    <row r="4612" spans="1:28" x14ac:dyDescent="0.25">
      <c r="A4612" t="s">
        <v>4696</v>
      </c>
      <c r="B4612" s="2">
        <v>46186.786805555559</v>
      </c>
      <c r="C4612" s="2">
        <v>46189.986805555563</v>
      </c>
      <c r="D4612" t="s">
        <v>91</v>
      </c>
      <c r="E4612" t="s">
        <v>83</v>
      </c>
      <c r="F4612" t="s">
        <v>51</v>
      </c>
      <c r="G4612" t="s">
        <v>55</v>
      </c>
      <c r="H4612" t="s">
        <v>56</v>
      </c>
      <c r="I4612" t="s">
        <v>34</v>
      </c>
      <c r="J4612">
        <v>3.2</v>
      </c>
      <c r="K4612" t="s">
        <v>35</v>
      </c>
      <c r="L4612">
        <v>27</v>
      </c>
      <c r="M4612" s="2">
        <v>46186</v>
      </c>
      <c r="N4612" t="s">
        <v>36</v>
      </c>
      <c r="O4612">
        <v>10.1</v>
      </c>
      <c r="P4612">
        <v>1.3</v>
      </c>
      <c r="Q4612">
        <v>4982.12</v>
      </c>
      <c r="R4612" t="s">
        <v>37</v>
      </c>
      <c r="S4612">
        <v>3875.08</v>
      </c>
      <c r="T4612">
        <v>4.2</v>
      </c>
      <c r="U4612">
        <v>2026</v>
      </c>
      <c r="V4612" t="s">
        <v>110</v>
      </c>
      <c r="W4612" s="2">
        <v>46174</v>
      </c>
      <c r="X4612" t="s">
        <v>92</v>
      </c>
      <c r="Y4612" t="s">
        <v>40</v>
      </c>
      <c r="Z4612">
        <v>4982.12</v>
      </c>
      <c r="AA4612">
        <v>3875.08</v>
      </c>
      <c r="AB4612">
        <v>0.77800000000000002</v>
      </c>
    </row>
    <row r="4613" spans="1:28" x14ac:dyDescent="0.25">
      <c r="A4613" t="s">
        <v>4697</v>
      </c>
      <c r="B4613" s="2">
        <v>45828.863888888889</v>
      </c>
      <c r="C4613" s="2">
        <v>45837.963888888888</v>
      </c>
      <c r="D4613" t="s">
        <v>29</v>
      </c>
      <c r="E4613" t="s">
        <v>73</v>
      </c>
      <c r="F4613" t="s">
        <v>51</v>
      </c>
      <c r="G4613" t="s">
        <v>32</v>
      </c>
      <c r="H4613" t="s">
        <v>86</v>
      </c>
      <c r="I4613" t="s">
        <v>57</v>
      </c>
      <c r="J4613">
        <v>9.1</v>
      </c>
      <c r="K4613" t="s">
        <v>35</v>
      </c>
      <c r="L4613">
        <v>14</v>
      </c>
      <c r="M4613" s="2">
        <v>45828</v>
      </c>
      <c r="N4613" t="s">
        <v>36</v>
      </c>
      <c r="O4613">
        <v>8</v>
      </c>
      <c r="P4613">
        <v>3.3</v>
      </c>
      <c r="Q4613">
        <v>9697.56</v>
      </c>
      <c r="R4613" t="s">
        <v>37</v>
      </c>
      <c r="S4613">
        <v>7407.9</v>
      </c>
      <c r="T4613">
        <v>5</v>
      </c>
      <c r="U4613">
        <v>2025</v>
      </c>
      <c r="V4613" t="s">
        <v>110</v>
      </c>
      <c r="W4613" s="2">
        <v>45809</v>
      </c>
      <c r="X4613" t="s">
        <v>81</v>
      </c>
      <c r="Y4613" t="s">
        <v>48</v>
      </c>
      <c r="Z4613">
        <v>9697.56</v>
      </c>
      <c r="AA4613">
        <v>7407.9</v>
      </c>
      <c r="AB4613">
        <v>0.76400000000000001</v>
      </c>
    </row>
    <row r="4614" spans="1:28" x14ac:dyDescent="0.25">
      <c r="A4614" t="s">
        <v>4698</v>
      </c>
      <c r="B4614" s="2">
        <v>46194.967361111107</v>
      </c>
      <c r="C4614" s="2">
        <v>46198.067361111112</v>
      </c>
      <c r="D4614" t="s">
        <v>50</v>
      </c>
      <c r="E4614" t="s">
        <v>30</v>
      </c>
      <c r="F4614" t="s">
        <v>31</v>
      </c>
      <c r="G4614" t="s">
        <v>32</v>
      </c>
      <c r="H4614" t="s">
        <v>74</v>
      </c>
      <c r="I4614" t="s">
        <v>34</v>
      </c>
      <c r="J4614">
        <v>3.1</v>
      </c>
      <c r="K4614" t="s">
        <v>35</v>
      </c>
      <c r="L4614">
        <v>76</v>
      </c>
      <c r="M4614" s="2">
        <v>46194</v>
      </c>
      <c r="N4614" t="s">
        <v>76</v>
      </c>
      <c r="O4614">
        <v>8.1999999999999993</v>
      </c>
      <c r="P4614">
        <v>1.9</v>
      </c>
      <c r="Q4614">
        <v>6811.07</v>
      </c>
      <c r="R4614" t="s">
        <v>59</v>
      </c>
      <c r="S4614">
        <v>4074.76</v>
      </c>
      <c r="T4614">
        <v>3.9</v>
      </c>
      <c r="U4614">
        <v>2026</v>
      </c>
      <c r="V4614" t="s">
        <v>110</v>
      </c>
      <c r="W4614" s="2">
        <v>46174</v>
      </c>
      <c r="X4614" t="s">
        <v>39</v>
      </c>
      <c r="Y4614" t="s">
        <v>40</v>
      </c>
      <c r="Z4614">
        <v>6811.07</v>
      </c>
      <c r="AA4614">
        <v>4074.76</v>
      </c>
      <c r="AB4614">
        <v>0.59799999999999998</v>
      </c>
    </row>
    <row r="4615" spans="1:28" x14ac:dyDescent="0.25">
      <c r="A4615" t="s">
        <v>4699</v>
      </c>
      <c r="B4615" s="2">
        <v>45908.254861111112</v>
      </c>
      <c r="C4615" s="2">
        <v>45913.354861111111</v>
      </c>
      <c r="D4615" t="s">
        <v>85</v>
      </c>
      <c r="E4615" t="s">
        <v>73</v>
      </c>
      <c r="F4615" t="s">
        <v>51</v>
      </c>
      <c r="G4615" t="s">
        <v>55</v>
      </c>
      <c r="H4615" t="s">
        <v>52</v>
      </c>
      <c r="I4615" t="s">
        <v>34</v>
      </c>
      <c r="J4615">
        <v>5.0999999999999996</v>
      </c>
      <c r="K4615" t="s">
        <v>35</v>
      </c>
      <c r="L4615">
        <v>47</v>
      </c>
      <c r="M4615" s="2">
        <v>45908</v>
      </c>
      <c r="N4615" t="s">
        <v>36</v>
      </c>
      <c r="O4615">
        <v>7.9</v>
      </c>
      <c r="P4615">
        <v>2.6</v>
      </c>
      <c r="Q4615">
        <v>6900.46</v>
      </c>
      <c r="R4615" t="s">
        <v>37</v>
      </c>
      <c r="S4615">
        <v>4972.8500000000004</v>
      </c>
      <c r="T4615">
        <v>3.6</v>
      </c>
      <c r="U4615">
        <v>2025</v>
      </c>
      <c r="V4615" t="s">
        <v>53</v>
      </c>
      <c r="W4615" s="2">
        <v>45901</v>
      </c>
      <c r="X4615" t="s">
        <v>78</v>
      </c>
      <c r="Y4615" t="s">
        <v>48</v>
      </c>
      <c r="Z4615">
        <v>6900.46</v>
      </c>
      <c r="AA4615">
        <v>4972.8500000000004</v>
      </c>
      <c r="AB4615">
        <v>0.72099999999999997</v>
      </c>
    </row>
    <row r="4616" spans="1:28" x14ac:dyDescent="0.25">
      <c r="A4616" t="s">
        <v>4700</v>
      </c>
      <c r="B4616" s="2">
        <v>46044.636805555558</v>
      </c>
      <c r="C4616" s="2">
        <v>46048.836805555547</v>
      </c>
      <c r="D4616" t="s">
        <v>91</v>
      </c>
      <c r="E4616" t="s">
        <v>73</v>
      </c>
      <c r="F4616" t="s">
        <v>31</v>
      </c>
      <c r="G4616" t="s">
        <v>66</v>
      </c>
      <c r="H4616" t="s">
        <v>33</v>
      </c>
      <c r="I4616" t="s">
        <v>34</v>
      </c>
      <c r="J4616">
        <v>4.2</v>
      </c>
      <c r="K4616" t="s">
        <v>35</v>
      </c>
      <c r="L4616">
        <v>41</v>
      </c>
      <c r="M4616" s="2">
        <v>46044</v>
      </c>
      <c r="N4616" t="s">
        <v>76</v>
      </c>
      <c r="O4616">
        <v>10</v>
      </c>
      <c r="P4616">
        <v>2</v>
      </c>
      <c r="Q4616">
        <v>6855.42</v>
      </c>
      <c r="R4616" t="s">
        <v>77</v>
      </c>
      <c r="S4616">
        <v>4127.3</v>
      </c>
      <c r="T4616">
        <v>4.0999999999999996</v>
      </c>
      <c r="U4616">
        <v>2026</v>
      </c>
      <c r="V4616" t="s">
        <v>69</v>
      </c>
      <c r="W4616" s="2">
        <v>46023</v>
      </c>
      <c r="X4616" t="s">
        <v>47</v>
      </c>
      <c r="Y4616" t="s">
        <v>48</v>
      </c>
      <c r="Z4616">
        <v>6855.42</v>
      </c>
      <c r="AA4616">
        <v>4127.3</v>
      </c>
      <c r="AB4616">
        <v>0.60199999999999998</v>
      </c>
    </row>
    <row r="4617" spans="1:28" x14ac:dyDescent="0.25">
      <c r="A4617" t="s">
        <v>4701</v>
      </c>
      <c r="B4617" s="2">
        <v>45864.713194444441</v>
      </c>
      <c r="C4617" s="2">
        <v>45866.413194444453</v>
      </c>
      <c r="D4617" t="s">
        <v>62</v>
      </c>
      <c r="E4617" t="s">
        <v>73</v>
      </c>
      <c r="F4617" t="s">
        <v>31</v>
      </c>
      <c r="G4617" t="s">
        <v>44</v>
      </c>
      <c r="H4617" t="s">
        <v>74</v>
      </c>
      <c r="I4617" t="s">
        <v>34</v>
      </c>
      <c r="J4617">
        <v>1.7</v>
      </c>
      <c r="K4617" t="s">
        <v>35</v>
      </c>
      <c r="L4617">
        <v>64</v>
      </c>
      <c r="M4617" s="2">
        <v>45864</v>
      </c>
      <c r="N4617" t="s">
        <v>68</v>
      </c>
      <c r="O4617">
        <v>8.1</v>
      </c>
      <c r="P4617">
        <v>1.4</v>
      </c>
      <c r="Q4617">
        <v>6188.13</v>
      </c>
      <c r="R4617" t="s">
        <v>37</v>
      </c>
      <c r="S4617">
        <v>3471.11</v>
      </c>
      <c r="T4617">
        <v>3.7</v>
      </c>
      <c r="U4617">
        <v>2025</v>
      </c>
      <c r="V4617" t="s">
        <v>107</v>
      </c>
      <c r="W4617" s="2">
        <v>45839</v>
      </c>
      <c r="X4617" t="s">
        <v>92</v>
      </c>
      <c r="Y4617" t="s">
        <v>40</v>
      </c>
      <c r="Z4617">
        <v>6188.13</v>
      </c>
      <c r="AA4617">
        <v>3471.11</v>
      </c>
      <c r="AB4617">
        <v>0.56100000000000005</v>
      </c>
    </row>
    <row r="4618" spans="1:28" x14ac:dyDescent="0.25">
      <c r="A4618" t="s">
        <v>4702</v>
      </c>
      <c r="B4618" s="2">
        <v>46198.168749999997</v>
      </c>
      <c r="C4618" s="2">
        <v>46198.768750000003</v>
      </c>
      <c r="D4618" t="s">
        <v>42</v>
      </c>
      <c r="E4618" t="s">
        <v>30</v>
      </c>
      <c r="F4618" t="s">
        <v>31</v>
      </c>
      <c r="G4618" t="s">
        <v>32</v>
      </c>
      <c r="H4618" t="s">
        <v>67</v>
      </c>
      <c r="I4618" t="s">
        <v>34</v>
      </c>
      <c r="J4618">
        <v>0.6</v>
      </c>
      <c r="K4618" t="s">
        <v>35</v>
      </c>
      <c r="L4618">
        <v>46</v>
      </c>
      <c r="M4618" s="2">
        <v>46198</v>
      </c>
      <c r="N4618" t="s">
        <v>36</v>
      </c>
      <c r="O4618">
        <v>7.9</v>
      </c>
      <c r="P4618">
        <v>2.1</v>
      </c>
      <c r="Q4618">
        <v>2797.84</v>
      </c>
      <c r="R4618" t="s">
        <v>77</v>
      </c>
      <c r="S4618">
        <v>1355.21</v>
      </c>
      <c r="T4618">
        <v>4.5</v>
      </c>
      <c r="U4618">
        <v>2026</v>
      </c>
      <c r="V4618" t="s">
        <v>110</v>
      </c>
      <c r="W4618" s="2">
        <v>46174</v>
      </c>
      <c r="X4618" t="s">
        <v>47</v>
      </c>
      <c r="Y4618" t="s">
        <v>48</v>
      </c>
      <c r="Z4618">
        <v>2797.84</v>
      </c>
      <c r="AA4618">
        <v>1355.21</v>
      </c>
      <c r="AB4618">
        <v>0.48399999999999999</v>
      </c>
    </row>
    <row r="4619" spans="1:28" x14ac:dyDescent="0.25">
      <c r="A4619" t="s">
        <v>4703</v>
      </c>
      <c r="B4619" s="2">
        <v>46286.625694444447</v>
      </c>
      <c r="C4619" s="2">
        <v>46287.525694444441</v>
      </c>
      <c r="D4619" t="s">
        <v>42</v>
      </c>
      <c r="E4619" t="s">
        <v>83</v>
      </c>
      <c r="F4619" t="s">
        <v>152</v>
      </c>
      <c r="G4619" t="s">
        <v>55</v>
      </c>
      <c r="H4619" t="s">
        <v>33</v>
      </c>
      <c r="I4619" t="s">
        <v>57</v>
      </c>
      <c r="J4619">
        <v>0.9</v>
      </c>
      <c r="K4619" t="s">
        <v>35</v>
      </c>
      <c r="L4619">
        <v>59</v>
      </c>
      <c r="M4619" s="2">
        <v>46286</v>
      </c>
      <c r="N4619" t="s">
        <v>36</v>
      </c>
      <c r="O4619">
        <v>9.6</v>
      </c>
      <c r="P4619">
        <v>2.6</v>
      </c>
      <c r="Q4619">
        <v>3745.17</v>
      </c>
      <c r="R4619" t="s">
        <v>37</v>
      </c>
      <c r="S4619">
        <v>2605.27</v>
      </c>
      <c r="T4619">
        <v>3.9</v>
      </c>
      <c r="U4619">
        <v>2026</v>
      </c>
      <c r="V4619" t="s">
        <v>53</v>
      </c>
      <c r="W4619" s="2">
        <v>46266</v>
      </c>
      <c r="X4619" t="s">
        <v>78</v>
      </c>
      <c r="Y4619" t="s">
        <v>48</v>
      </c>
      <c r="Z4619">
        <v>3745.17</v>
      </c>
      <c r="AA4619">
        <v>2605.27</v>
      </c>
      <c r="AB4619">
        <v>0.69599999999999995</v>
      </c>
    </row>
    <row r="4620" spans="1:28" x14ac:dyDescent="0.25">
      <c r="A4620" t="s">
        <v>4704</v>
      </c>
      <c r="B4620" s="2">
        <v>46073.114583333343</v>
      </c>
      <c r="C4620" s="2">
        <v>46076.214583333327</v>
      </c>
      <c r="D4620" t="s">
        <v>62</v>
      </c>
      <c r="E4620" t="s">
        <v>83</v>
      </c>
      <c r="F4620" t="s">
        <v>31</v>
      </c>
      <c r="G4620" t="s">
        <v>55</v>
      </c>
      <c r="H4620" t="s">
        <v>86</v>
      </c>
      <c r="I4620" t="s">
        <v>34</v>
      </c>
      <c r="J4620">
        <v>3.1</v>
      </c>
      <c r="K4620" t="s">
        <v>35</v>
      </c>
      <c r="L4620">
        <v>74</v>
      </c>
      <c r="M4620" s="2">
        <v>46073</v>
      </c>
      <c r="N4620" t="s">
        <v>36</v>
      </c>
      <c r="O4620">
        <v>7.7</v>
      </c>
      <c r="P4620">
        <v>0.3</v>
      </c>
      <c r="Q4620">
        <v>5913.08</v>
      </c>
      <c r="R4620" t="s">
        <v>77</v>
      </c>
      <c r="S4620">
        <v>3335.37</v>
      </c>
      <c r="T4620">
        <v>4.3</v>
      </c>
      <c r="U4620">
        <v>2026</v>
      </c>
      <c r="V4620" t="s">
        <v>104</v>
      </c>
      <c r="W4620" s="2">
        <v>46054</v>
      </c>
      <c r="X4620" t="s">
        <v>81</v>
      </c>
      <c r="Y4620" t="s">
        <v>48</v>
      </c>
      <c r="Z4620">
        <v>5913.08</v>
      </c>
      <c r="AA4620">
        <v>3335.37</v>
      </c>
      <c r="AB4620">
        <v>0.56399999999999995</v>
      </c>
    </row>
    <row r="4621" spans="1:28" x14ac:dyDescent="0.25">
      <c r="A4621" t="s">
        <v>4705</v>
      </c>
      <c r="B4621" s="2">
        <v>46037.728472222218</v>
      </c>
      <c r="C4621" s="2">
        <v>46039.628472222219</v>
      </c>
      <c r="D4621" t="s">
        <v>50</v>
      </c>
      <c r="E4621" t="s">
        <v>73</v>
      </c>
      <c r="F4621" t="s">
        <v>51</v>
      </c>
      <c r="G4621" t="s">
        <v>44</v>
      </c>
      <c r="H4621" t="s">
        <v>45</v>
      </c>
      <c r="I4621" t="s">
        <v>57</v>
      </c>
      <c r="J4621">
        <v>1.9</v>
      </c>
      <c r="K4621" t="s">
        <v>35</v>
      </c>
      <c r="L4621">
        <v>40</v>
      </c>
      <c r="M4621" s="2">
        <v>46037</v>
      </c>
      <c r="N4621" t="s">
        <v>76</v>
      </c>
      <c r="O4621">
        <v>8.5</v>
      </c>
      <c r="P4621">
        <v>1.2</v>
      </c>
      <c r="Q4621">
        <v>3764.93</v>
      </c>
      <c r="R4621" t="s">
        <v>77</v>
      </c>
      <c r="S4621">
        <v>2350.23</v>
      </c>
      <c r="T4621">
        <v>4.3</v>
      </c>
      <c r="U4621">
        <v>2026</v>
      </c>
      <c r="V4621" t="s">
        <v>69</v>
      </c>
      <c r="W4621" s="2">
        <v>46023</v>
      </c>
      <c r="X4621" t="s">
        <v>47</v>
      </c>
      <c r="Y4621" t="s">
        <v>48</v>
      </c>
      <c r="Z4621">
        <v>3764.93</v>
      </c>
      <c r="AA4621">
        <v>2350.23</v>
      </c>
      <c r="AB4621">
        <v>0.624</v>
      </c>
    </row>
    <row r="4622" spans="1:28" x14ac:dyDescent="0.25">
      <c r="A4622" t="s">
        <v>4706</v>
      </c>
      <c r="B4622" s="2">
        <v>45801.984722222223</v>
      </c>
      <c r="C4622" s="2">
        <v>45802.484722222223</v>
      </c>
      <c r="D4622" t="s">
        <v>42</v>
      </c>
      <c r="E4622" t="s">
        <v>83</v>
      </c>
      <c r="F4622" t="s">
        <v>152</v>
      </c>
      <c r="G4622" t="s">
        <v>44</v>
      </c>
      <c r="H4622" t="s">
        <v>74</v>
      </c>
      <c r="I4622" t="s">
        <v>57</v>
      </c>
      <c r="J4622">
        <v>0.5</v>
      </c>
      <c r="K4622" t="s">
        <v>35</v>
      </c>
      <c r="L4622">
        <v>105</v>
      </c>
      <c r="M4622" s="2">
        <v>45801</v>
      </c>
      <c r="N4622" t="s">
        <v>36</v>
      </c>
      <c r="O4622">
        <v>8.1</v>
      </c>
      <c r="P4622">
        <v>1.4</v>
      </c>
      <c r="Q4622">
        <v>3697.85</v>
      </c>
      <c r="R4622" t="s">
        <v>37</v>
      </c>
      <c r="S4622">
        <v>1958.43</v>
      </c>
      <c r="T4622">
        <v>2.8</v>
      </c>
      <c r="U4622">
        <v>2025</v>
      </c>
      <c r="V4622" t="s">
        <v>80</v>
      </c>
      <c r="W4622" s="2">
        <v>45778</v>
      </c>
      <c r="X4622" t="s">
        <v>92</v>
      </c>
      <c r="Y4622" t="s">
        <v>40</v>
      </c>
      <c r="Z4622">
        <v>3697.85</v>
      </c>
      <c r="AA4622">
        <v>1958.43</v>
      </c>
      <c r="AB4622">
        <v>0.53</v>
      </c>
    </row>
    <row r="4623" spans="1:28" x14ac:dyDescent="0.25">
      <c r="A4623" t="s">
        <v>4707</v>
      </c>
      <c r="B4623" s="2">
        <v>45682.722222222219</v>
      </c>
      <c r="C4623" s="2">
        <v>45688.62222222222</v>
      </c>
      <c r="D4623" t="s">
        <v>113</v>
      </c>
      <c r="E4623" t="s">
        <v>30</v>
      </c>
      <c r="F4623" t="s">
        <v>31</v>
      </c>
      <c r="G4623" t="s">
        <v>44</v>
      </c>
      <c r="H4623" t="s">
        <v>67</v>
      </c>
      <c r="I4623" t="s">
        <v>34</v>
      </c>
      <c r="J4623">
        <v>5.9</v>
      </c>
      <c r="K4623" t="s">
        <v>35</v>
      </c>
      <c r="L4623">
        <v>11</v>
      </c>
      <c r="M4623" s="2">
        <v>45682</v>
      </c>
      <c r="N4623" t="s">
        <v>36</v>
      </c>
      <c r="O4623">
        <v>8.1</v>
      </c>
      <c r="P4623">
        <v>2</v>
      </c>
      <c r="Q4623">
        <v>8296.19</v>
      </c>
      <c r="R4623" t="s">
        <v>59</v>
      </c>
      <c r="S4623">
        <v>4144.32</v>
      </c>
      <c r="T4623">
        <v>4</v>
      </c>
      <c r="U4623">
        <v>2025</v>
      </c>
      <c r="V4623" t="s">
        <v>69</v>
      </c>
      <c r="W4623" s="2">
        <v>45658</v>
      </c>
      <c r="X4623" t="s">
        <v>92</v>
      </c>
      <c r="Y4623" t="s">
        <v>40</v>
      </c>
      <c r="Z4623">
        <v>8296.19</v>
      </c>
      <c r="AA4623">
        <v>4144.32</v>
      </c>
      <c r="AB4623">
        <v>0.5</v>
      </c>
    </row>
    <row r="4624" spans="1:28" x14ac:dyDescent="0.25">
      <c r="A4624" t="s">
        <v>4708</v>
      </c>
      <c r="B4624" s="2">
        <v>46325.504861111112</v>
      </c>
      <c r="C4624" s="2">
        <v>46333.404861111107</v>
      </c>
      <c r="D4624" t="s">
        <v>29</v>
      </c>
      <c r="E4624" t="s">
        <v>73</v>
      </c>
      <c r="F4624" t="s">
        <v>51</v>
      </c>
      <c r="G4624" t="s">
        <v>32</v>
      </c>
      <c r="H4624" t="s">
        <v>52</v>
      </c>
      <c r="I4624" t="s">
        <v>75</v>
      </c>
      <c r="J4624">
        <v>7.9</v>
      </c>
      <c r="K4624" t="s">
        <v>35</v>
      </c>
      <c r="L4624">
        <v>29</v>
      </c>
      <c r="M4624" s="2">
        <v>46325</v>
      </c>
      <c r="N4624" t="s">
        <v>36</v>
      </c>
      <c r="O4624">
        <v>8.3000000000000007</v>
      </c>
      <c r="P4624">
        <v>3.3</v>
      </c>
      <c r="Q4624">
        <v>9793.2999999999993</v>
      </c>
      <c r="R4624" t="s">
        <v>37</v>
      </c>
      <c r="S4624">
        <v>6896.78</v>
      </c>
      <c r="T4624">
        <v>4.0999999999999996</v>
      </c>
      <c r="U4624">
        <v>2026</v>
      </c>
      <c r="V4624" t="s">
        <v>97</v>
      </c>
      <c r="W4624" s="2">
        <v>46296</v>
      </c>
      <c r="X4624" t="s">
        <v>81</v>
      </c>
      <c r="Y4624" t="s">
        <v>48</v>
      </c>
      <c r="Z4624">
        <v>9793.2999999999993</v>
      </c>
      <c r="AA4624">
        <v>6896.78</v>
      </c>
      <c r="AB4624">
        <v>0.70399999999999996</v>
      </c>
    </row>
    <row r="4625" spans="1:28" x14ac:dyDescent="0.25">
      <c r="A4625" t="s">
        <v>4709</v>
      </c>
      <c r="B4625" s="2">
        <v>45730.774305555547</v>
      </c>
      <c r="C4625" s="2">
        <v>45733.574305555558</v>
      </c>
      <c r="D4625" t="s">
        <v>50</v>
      </c>
      <c r="E4625" t="s">
        <v>30</v>
      </c>
      <c r="F4625" t="s">
        <v>51</v>
      </c>
      <c r="G4625" t="s">
        <v>66</v>
      </c>
      <c r="H4625" t="s">
        <v>52</v>
      </c>
      <c r="I4625" t="s">
        <v>34</v>
      </c>
      <c r="J4625">
        <v>2.8</v>
      </c>
      <c r="K4625" t="s">
        <v>35</v>
      </c>
      <c r="L4625">
        <v>40</v>
      </c>
      <c r="M4625" s="2">
        <v>45730</v>
      </c>
      <c r="N4625" t="s">
        <v>36</v>
      </c>
      <c r="O4625">
        <v>7.8</v>
      </c>
      <c r="P4625">
        <v>1.9</v>
      </c>
      <c r="Q4625">
        <v>4925.25</v>
      </c>
      <c r="R4625" t="s">
        <v>77</v>
      </c>
      <c r="S4625">
        <v>2797.23</v>
      </c>
      <c r="T4625">
        <v>3.9</v>
      </c>
      <c r="U4625">
        <v>2025</v>
      </c>
      <c r="V4625" t="s">
        <v>46</v>
      </c>
      <c r="W4625" s="2">
        <v>45717</v>
      </c>
      <c r="X4625" t="s">
        <v>81</v>
      </c>
      <c r="Y4625" t="s">
        <v>48</v>
      </c>
      <c r="Z4625">
        <v>4925.25</v>
      </c>
      <c r="AA4625">
        <v>2797.23</v>
      </c>
      <c r="AB4625">
        <v>0.56799999999999995</v>
      </c>
    </row>
    <row r="4626" spans="1:28" x14ac:dyDescent="0.25">
      <c r="A4626" t="s">
        <v>4710</v>
      </c>
      <c r="B4626" s="2">
        <v>46289.334722222222</v>
      </c>
      <c r="C4626" s="2">
        <v>46294.034722222219</v>
      </c>
      <c r="D4626" t="s">
        <v>113</v>
      </c>
      <c r="E4626" t="s">
        <v>73</v>
      </c>
      <c r="F4626" t="s">
        <v>31</v>
      </c>
      <c r="G4626" t="s">
        <v>32</v>
      </c>
      <c r="H4626" t="s">
        <v>74</v>
      </c>
      <c r="I4626" t="s">
        <v>34</v>
      </c>
      <c r="J4626">
        <v>4.7</v>
      </c>
      <c r="K4626" t="s">
        <v>35</v>
      </c>
      <c r="L4626">
        <v>42</v>
      </c>
      <c r="M4626" s="2">
        <v>46289</v>
      </c>
      <c r="N4626" t="s">
        <v>68</v>
      </c>
      <c r="O4626">
        <v>7.9</v>
      </c>
      <c r="P4626">
        <v>1.2</v>
      </c>
      <c r="Q4626">
        <v>3852</v>
      </c>
      <c r="R4626" t="s">
        <v>59</v>
      </c>
      <c r="S4626">
        <v>2143.63</v>
      </c>
      <c r="T4626">
        <v>4.2</v>
      </c>
      <c r="U4626">
        <v>2026</v>
      </c>
      <c r="V4626" t="s">
        <v>53</v>
      </c>
      <c r="W4626" s="2">
        <v>46266</v>
      </c>
      <c r="X4626" t="s">
        <v>47</v>
      </c>
      <c r="Y4626" t="s">
        <v>48</v>
      </c>
      <c r="Z4626">
        <v>3852</v>
      </c>
      <c r="AA4626">
        <v>2143.63</v>
      </c>
      <c r="AB4626">
        <v>0.55600000000000005</v>
      </c>
    </row>
    <row r="4627" spans="1:28" x14ac:dyDescent="0.25">
      <c r="A4627" t="s">
        <v>4711</v>
      </c>
      <c r="B4627" s="2">
        <v>45750.376388888893</v>
      </c>
      <c r="C4627" s="2">
        <v>45756.876388888893</v>
      </c>
      <c r="D4627" t="s">
        <v>29</v>
      </c>
      <c r="E4627" t="s">
        <v>30</v>
      </c>
      <c r="F4627" t="s">
        <v>31</v>
      </c>
      <c r="G4627" t="s">
        <v>55</v>
      </c>
      <c r="H4627" t="s">
        <v>86</v>
      </c>
      <c r="I4627" t="s">
        <v>34</v>
      </c>
      <c r="J4627">
        <v>6.5</v>
      </c>
      <c r="K4627" t="s">
        <v>35</v>
      </c>
      <c r="L4627">
        <v>13</v>
      </c>
      <c r="M4627" s="2">
        <v>45750</v>
      </c>
      <c r="N4627" t="s">
        <v>36</v>
      </c>
      <c r="O4627">
        <v>7.8</v>
      </c>
      <c r="P4627">
        <v>2.2000000000000002</v>
      </c>
      <c r="Q4627">
        <v>6501.54</v>
      </c>
      <c r="R4627" t="s">
        <v>77</v>
      </c>
      <c r="S4627">
        <v>3626.33</v>
      </c>
      <c r="T4627">
        <v>4.5</v>
      </c>
      <c r="U4627">
        <v>2025</v>
      </c>
      <c r="V4627" t="s">
        <v>38</v>
      </c>
      <c r="W4627" s="2">
        <v>45748</v>
      </c>
      <c r="X4627" t="s">
        <v>47</v>
      </c>
      <c r="Y4627" t="s">
        <v>48</v>
      </c>
      <c r="Z4627">
        <v>6501.54</v>
      </c>
      <c r="AA4627">
        <v>3626.33</v>
      </c>
      <c r="AB4627">
        <v>0.55800000000000005</v>
      </c>
    </row>
    <row r="4628" spans="1:28" x14ac:dyDescent="0.25">
      <c r="A4628" t="s">
        <v>4712</v>
      </c>
      <c r="B4628" s="2">
        <v>46162.852777777778</v>
      </c>
      <c r="C4628" s="2">
        <v>46166.352777777778</v>
      </c>
      <c r="D4628" t="s">
        <v>72</v>
      </c>
      <c r="E4628" t="s">
        <v>43</v>
      </c>
      <c r="F4628" t="s">
        <v>31</v>
      </c>
      <c r="G4628" t="s">
        <v>66</v>
      </c>
      <c r="H4628" t="s">
        <v>52</v>
      </c>
      <c r="I4628" t="s">
        <v>34</v>
      </c>
      <c r="J4628">
        <v>3.5</v>
      </c>
      <c r="K4628" t="s">
        <v>35</v>
      </c>
      <c r="L4628">
        <v>48</v>
      </c>
      <c r="M4628" s="2">
        <v>46162</v>
      </c>
      <c r="N4628" t="s">
        <v>36</v>
      </c>
      <c r="O4628">
        <v>12.5</v>
      </c>
      <c r="P4628">
        <v>2.7</v>
      </c>
      <c r="Q4628">
        <v>7114.13</v>
      </c>
      <c r="R4628" t="s">
        <v>37</v>
      </c>
      <c r="S4628">
        <v>3637.3</v>
      </c>
      <c r="T4628">
        <v>4.5</v>
      </c>
      <c r="U4628">
        <v>2026</v>
      </c>
      <c r="V4628" t="s">
        <v>80</v>
      </c>
      <c r="W4628" s="2">
        <v>46143</v>
      </c>
      <c r="X4628" t="s">
        <v>64</v>
      </c>
      <c r="Y4628" t="s">
        <v>48</v>
      </c>
      <c r="Z4628">
        <v>7114.13</v>
      </c>
      <c r="AA4628">
        <v>3637.3</v>
      </c>
      <c r="AB4628">
        <v>0.51100000000000001</v>
      </c>
    </row>
    <row r="4629" spans="1:28" x14ac:dyDescent="0.25">
      <c r="A4629" t="s">
        <v>4713</v>
      </c>
      <c r="B4629" s="2">
        <v>46255.645833333343</v>
      </c>
      <c r="C4629" s="2">
        <v>46259.645833333343</v>
      </c>
      <c r="D4629" t="s">
        <v>62</v>
      </c>
      <c r="E4629" t="s">
        <v>83</v>
      </c>
      <c r="F4629" t="s">
        <v>51</v>
      </c>
      <c r="G4629" t="s">
        <v>55</v>
      </c>
      <c r="H4629" t="s">
        <v>86</v>
      </c>
      <c r="I4629" t="s">
        <v>75</v>
      </c>
      <c r="J4629">
        <v>4</v>
      </c>
      <c r="K4629" t="s">
        <v>58</v>
      </c>
      <c r="L4629">
        <v>76</v>
      </c>
      <c r="M4629" s="2">
        <v>46255</v>
      </c>
      <c r="N4629" t="s">
        <v>36</v>
      </c>
      <c r="O4629">
        <v>7.8</v>
      </c>
      <c r="P4629">
        <v>2.5</v>
      </c>
      <c r="Q4629">
        <v>5196.71</v>
      </c>
      <c r="R4629" t="s">
        <v>37</v>
      </c>
      <c r="S4629">
        <v>2543.98</v>
      </c>
      <c r="T4629">
        <v>4</v>
      </c>
      <c r="U4629">
        <v>2026</v>
      </c>
      <c r="V4629" t="s">
        <v>87</v>
      </c>
      <c r="W4629" s="2">
        <v>46235</v>
      </c>
      <c r="X4629" t="s">
        <v>81</v>
      </c>
      <c r="Y4629" t="s">
        <v>48</v>
      </c>
      <c r="Z4629">
        <v>5196.71</v>
      </c>
      <c r="AA4629">
        <v>2543.98</v>
      </c>
      <c r="AB4629">
        <v>0.49</v>
      </c>
    </row>
    <row r="4630" spans="1:28" x14ac:dyDescent="0.25">
      <c r="A4630" t="s">
        <v>4714</v>
      </c>
      <c r="B4630" s="2">
        <v>45993.277083333327</v>
      </c>
      <c r="C4630" s="2">
        <v>45997.07708333333</v>
      </c>
      <c r="D4630" t="s">
        <v>72</v>
      </c>
      <c r="E4630" t="s">
        <v>30</v>
      </c>
      <c r="F4630" t="s">
        <v>51</v>
      </c>
      <c r="G4630" t="s">
        <v>32</v>
      </c>
      <c r="H4630" t="s">
        <v>56</v>
      </c>
      <c r="I4630" t="s">
        <v>34</v>
      </c>
      <c r="J4630">
        <v>3.8</v>
      </c>
      <c r="K4630" t="s">
        <v>58</v>
      </c>
      <c r="L4630">
        <v>53</v>
      </c>
      <c r="M4630" s="2">
        <v>45993</v>
      </c>
      <c r="N4630" t="s">
        <v>36</v>
      </c>
      <c r="O4630">
        <v>8.3000000000000007</v>
      </c>
      <c r="P4630">
        <v>0.6</v>
      </c>
      <c r="Q4630">
        <v>6799.01</v>
      </c>
      <c r="R4630" t="s">
        <v>37</v>
      </c>
      <c r="S4630">
        <v>3643.16</v>
      </c>
      <c r="T4630">
        <v>4.0999999999999996</v>
      </c>
      <c r="U4630">
        <v>2025</v>
      </c>
      <c r="V4630" t="s">
        <v>63</v>
      </c>
      <c r="W4630" s="2">
        <v>45992</v>
      </c>
      <c r="X4630" t="s">
        <v>70</v>
      </c>
      <c r="Y4630" t="s">
        <v>48</v>
      </c>
      <c r="Z4630">
        <v>6799.01</v>
      </c>
      <c r="AA4630">
        <v>3643.16</v>
      </c>
      <c r="AB4630">
        <v>0.53600000000000003</v>
      </c>
    </row>
    <row r="4631" spans="1:28" x14ac:dyDescent="0.25">
      <c r="A4631" t="s">
        <v>4715</v>
      </c>
      <c r="B4631" s="2">
        <v>46082.854166666657</v>
      </c>
      <c r="C4631" s="2">
        <v>46083.354166666657</v>
      </c>
      <c r="D4631" t="s">
        <v>42</v>
      </c>
      <c r="E4631" t="s">
        <v>30</v>
      </c>
      <c r="F4631" t="s">
        <v>31</v>
      </c>
      <c r="G4631" t="s">
        <v>32</v>
      </c>
      <c r="H4631" t="s">
        <v>45</v>
      </c>
      <c r="I4631" t="s">
        <v>57</v>
      </c>
      <c r="J4631">
        <v>0.5</v>
      </c>
      <c r="K4631" t="s">
        <v>35</v>
      </c>
      <c r="L4631">
        <v>56</v>
      </c>
      <c r="M4631" s="2">
        <v>46082</v>
      </c>
      <c r="N4631" t="s">
        <v>68</v>
      </c>
      <c r="O4631">
        <v>7.9</v>
      </c>
      <c r="P4631">
        <v>2.4</v>
      </c>
      <c r="Q4631">
        <v>1857.51</v>
      </c>
      <c r="R4631" t="s">
        <v>37</v>
      </c>
      <c r="S4631">
        <v>1337.61</v>
      </c>
      <c r="T4631">
        <v>4.2</v>
      </c>
      <c r="U4631">
        <v>2026</v>
      </c>
      <c r="V4631" t="s">
        <v>46</v>
      </c>
      <c r="W4631" s="2">
        <v>46082</v>
      </c>
      <c r="X4631" t="s">
        <v>39</v>
      </c>
      <c r="Y4631" t="s">
        <v>40</v>
      </c>
      <c r="Z4631">
        <v>1857.51</v>
      </c>
      <c r="AA4631">
        <v>1337.61</v>
      </c>
      <c r="AB4631">
        <v>0.72</v>
      </c>
    </row>
    <row r="4632" spans="1:28" x14ac:dyDescent="0.25">
      <c r="A4632" t="s">
        <v>4716</v>
      </c>
      <c r="B4632" s="2">
        <v>46156.429166666669</v>
      </c>
      <c r="C4632" s="2">
        <v>46160.729166666657</v>
      </c>
      <c r="D4632" t="s">
        <v>62</v>
      </c>
      <c r="E4632" t="s">
        <v>73</v>
      </c>
      <c r="F4632" t="s">
        <v>31</v>
      </c>
      <c r="G4632" t="s">
        <v>55</v>
      </c>
      <c r="H4632" t="s">
        <v>45</v>
      </c>
      <c r="I4632" t="s">
        <v>57</v>
      </c>
      <c r="J4632">
        <v>4.3</v>
      </c>
      <c r="K4632" t="s">
        <v>35</v>
      </c>
      <c r="L4632">
        <v>99</v>
      </c>
      <c r="M4632" s="2">
        <v>46156</v>
      </c>
      <c r="N4632" t="s">
        <v>68</v>
      </c>
      <c r="O4632">
        <v>8</v>
      </c>
      <c r="P4632">
        <v>1.6</v>
      </c>
      <c r="Q4632">
        <v>5581.94</v>
      </c>
      <c r="R4632" t="s">
        <v>37</v>
      </c>
      <c r="S4632">
        <v>4321.8999999999996</v>
      </c>
      <c r="T4632">
        <v>3.4</v>
      </c>
      <c r="U4632">
        <v>2026</v>
      </c>
      <c r="V4632" t="s">
        <v>80</v>
      </c>
      <c r="W4632" s="2">
        <v>46143</v>
      </c>
      <c r="X4632" t="s">
        <v>47</v>
      </c>
      <c r="Y4632" t="s">
        <v>48</v>
      </c>
      <c r="Z4632">
        <v>5581.94</v>
      </c>
      <c r="AA4632">
        <v>4321.8999999999996</v>
      </c>
      <c r="AB4632">
        <v>0.77400000000000002</v>
      </c>
    </row>
    <row r="4633" spans="1:28" x14ac:dyDescent="0.25">
      <c r="A4633" t="s">
        <v>4717</v>
      </c>
      <c r="B4633" s="2">
        <v>46021.811805555553</v>
      </c>
      <c r="C4633" s="2">
        <v>46026.411805555559</v>
      </c>
      <c r="D4633" t="s">
        <v>91</v>
      </c>
      <c r="E4633" t="s">
        <v>83</v>
      </c>
      <c r="F4633" t="s">
        <v>51</v>
      </c>
      <c r="G4633" t="s">
        <v>32</v>
      </c>
      <c r="H4633" t="s">
        <v>67</v>
      </c>
      <c r="I4633" t="s">
        <v>34</v>
      </c>
      <c r="J4633">
        <v>4.5999999999999996</v>
      </c>
      <c r="K4633" t="s">
        <v>35</v>
      </c>
      <c r="L4633">
        <v>56</v>
      </c>
      <c r="M4633" s="2">
        <v>46021</v>
      </c>
      <c r="N4633" t="s">
        <v>68</v>
      </c>
      <c r="O4633">
        <v>8.3000000000000007</v>
      </c>
      <c r="P4633">
        <v>1.1000000000000001</v>
      </c>
      <c r="Q4633">
        <v>7058.04</v>
      </c>
      <c r="R4633" t="s">
        <v>37</v>
      </c>
      <c r="S4633">
        <v>4477.76</v>
      </c>
      <c r="T4633">
        <v>4.0999999999999996</v>
      </c>
      <c r="U4633">
        <v>2025</v>
      </c>
      <c r="V4633" t="s">
        <v>63</v>
      </c>
      <c r="W4633" s="2">
        <v>45992</v>
      </c>
      <c r="X4633" t="s">
        <v>70</v>
      </c>
      <c r="Y4633" t="s">
        <v>48</v>
      </c>
      <c r="Z4633">
        <v>7058.04</v>
      </c>
      <c r="AA4633">
        <v>4477.76</v>
      </c>
      <c r="AB4633">
        <v>0.63400000000000001</v>
      </c>
    </row>
    <row r="4634" spans="1:28" x14ac:dyDescent="0.25">
      <c r="A4634" t="s">
        <v>4718</v>
      </c>
      <c r="B4634" s="2">
        <v>46287.609722222223</v>
      </c>
      <c r="C4634" s="2">
        <v>46288.109722222223</v>
      </c>
      <c r="D4634" t="s">
        <v>42</v>
      </c>
      <c r="E4634" t="s">
        <v>43</v>
      </c>
      <c r="F4634" t="s">
        <v>31</v>
      </c>
      <c r="G4634" t="s">
        <v>55</v>
      </c>
      <c r="H4634" t="s">
        <v>45</v>
      </c>
      <c r="I4634" t="s">
        <v>75</v>
      </c>
      <c r="J4634">
        <v>0.5</v>
      </c>
      <c r="K4634" t="s">
        <v>35</v>
      </c>
      <c r="L4634">
        <v>86</v>
      </c>
      <c r="M4634" s="2">
        <v>46287</v>
      </c>
      <c r="N4634" t="s">
        <v>36</v>
      </c>
      <c r="O4634">
        <v>10.1</v>
      </c>
      <c r="P4634">
        <v>1.3</v>
      </c>
      <c r="Q4634">
        <v>4539.8500000000004</v>
      </c>
      <c r="R4634" t="s">
        <v>59</v>
      </c>
      <c r="S4634">
        <v>3276.21</v>
      </c>
      <c r="T4634">
        <v>4</v>
      </c>
      <c r="U4634">
        <v>2026</v>
      </c>
      <c r="V4634" t="s">
        <v>53</v>
      </c>
      <c r="W4634" s="2">
        <v>46266</v>
      </c>
      <c r="X4634" t="s">
        <v>70</v>
      </c>
      <c r="Y4634" t="s">
        <v>48</v>
      </c>
      <c r="Z4634">
        <v>4539.8500000000004</v>
      </c>
      <c r="AA4634">
        <v>3276.21</v>
      </c>
      <c r="AB4634">
        <v>0.72199999999999998</v>
      </c>
    </row>
    <row r="4635" spans="1:28" x14ac:dyDescent="0.25">
      <c r="A4635" t="s">
        <v>4719</v>
      </c>
      <c r="B4635" s="2">
        <v>45856.069444444453</v>
      </c>
      <c r="C4635" s="2">
        <v>45857.169444444437</v>
      </c>
      <c r="D4635" t="s">
        <v>50</v>
      </c>
      <c r="E4635" t="s">
        <v>30</v>
      </c>
      <c r="F4635" t="s">
        <v>51</v>
      </c>
      <c r="G4635" t="s">
        <v>32</v>
      </c>
      <c r="H4635" t="s">
        <v>86</v>
      </c>
      <c r="I4635" t="s">
        <v>75</v>
      </c>
      <c r="J4635">
        <v>1.1000000000000001</v>
      </c>
      <c r="K4635" t="s">
        <v>35</v>
      </c>
      <c r="L4635">
        <v>62</v>
      </c>
      <c r="M4635" s="2">
        <v>45856</v>
      </c>
      <c r="N4635" t="s">
        <v>36</v>
      </c>
      <c r="O4635">
        <v>10</v>
      </c>
      <c r="P4635">
        <v>0</v>
      </c>
      <c r="Q4635">
        <v>4092.64</v>
      </c>
      <c r="R4635" t="s">
        <v>37</v>
      </c>
      <c r="S4635">
        <v>2277.73</v>
      </c>
      <c r="T4635">
        <v>4.0999999999999996</v>
      </c>
      <c r="U4635">
        <v>2025</v>
      </c>
      <c r="V4635" t="s">
        <v>107</v>
      </c>
      <c r="W4635" s="2">
        <v>45839</v>
      </c>
      <c r="X4635" t="s">
        <v>81</v>
      </c>
      <c r="Y4635" t="s">
        <v>48</v>
      </c>
      <c r="Z4635">
        <v>4092.64</v>
      </c>
      <c r="AA4635">
        <v>2277.73</v>
      </c>
      <c r="AB4635">
        <v>0.55700000000000005</v>
      </c>
    </row>
    <row r="4636" spans="1:28" x14ac:dyDescent="0.25">
      <c r="A4636" t="s">
        <v>4720</v>
      </c>
      <c r="B4636" s="2">
        <v>46375.61041666667</v>
      </c>
      <c r="C4636" s="2">
        <v>46376.11041666667</v>
      </c>
      <c r="D4636" t="s">
        <v>42</v>
      </c>
      <c r="E4636" t="s">
        <v>83</v>
      </c>
      <c r="F4636" t="s">
        <v>31</v>
      </c>
      <c r="G4636" t="s">
        <v>44</v>
      </c>
      <c r="H4636" t="s">
        <v>45</v>
      </c>
      <c r="I4636" t="s">
        <v>75</v>
      </c>
      <c r="J4636">
        <v>0.5</v>
      </c>
      <c r="K4636" t="s">
        <v>58</v>
      </c>
      <c r="L4636">
        <v>74</v>
      </c>
      <c r="M4636" s="2">
        <v>46375</v>
      </c>
      <c r="N4636" t="s">
        <v>68</v>
      </c>
      <c r="O4636">
        <v>12.5</v>
      </c>
      <c r="P4636">
        <v>2.4</v>
      </c>
      <c r="Q4636">
        <v>3389.93</v>
      </c>
      <c r="R4636" t="s">
        <v>77</v>
      </c>
      <c r="S4636">
        <v>2322.81</v>
      </c>
      <c r="T4636">
        <v>3.8</v>
      </c>
      <c r="U4636">
        <v>2026</v>
      </c>
      <c r="V4636" t="s">
        <v>63</v>
      </c>
      <c r="W4636" s="2">
        <v>46357</v>
      </c>
      <c r="X4636" t="s">
        <v>92</v>
      </c>
      <c r="Y4636" t="s">
        <v>40</v>
      </c>
      <c r="Z4636">
        <v>3389.93</v>
      </c>
      <c r="AA4636">
        <v>2322.81</v>
      </c>
      <c r="AB4636">
        <v>0.68500000000000005</v>
      </c>
    </row>
    <row r="4637" spans="1:28" x14ac:dyDescent="0.25">
      <c r="A4637" t="s">
        <v>4721</v>
      </c>
      <c r="B4637" s="2">
        <v>46070.575694444437</v>
      </c>
      <c r="C4637" s="2">
        <v>46075.375694444447</v>
      </c>
      <c r="D4637" t="s">
        <v>72</v>
      </c>
      <c r="E4637" t="s">
        <v>73</v>
      </c>
      <c r="F4637" t="s">
        <v>51</v>
      </c>
      <c r="G4637" t="s">
        <v>32</v>
      </c>
      <c r="H4637" t="s">
        <v>67</v>
      </c>
      <c r="I4637" t="s">
        <v>34</v>
      </c>
      <c r="J4637">
        <v>4.8</v>
      </c>
      <c r="K4637" t="s">
        <v>35</v>
      </c>
      <c r="L4637">
        <v>44</v>
      </c>
      <c r="M4637" s="2">
        <v>46070</v>
      </c>
      <c r="N4637" t="s">
        <v>36</v>
      </c>
      <c r="O4637">
        <v>7.6</v>
      </c>
      <c r="P4637">
        <v>0.1</v>
      </c>
      <c r="Q4637">
        <v>5319.43</v>
      </c>
      <c r="R4637" t="s">
        <v>59</v>
      </c>
      <c r="S4637">
        <v>3975.27</v>
      </c>
      <c r="T4637">
        <v>4.5</v>
      </c>
      <c r="U4637">
        <v>2026</v>
      </c>
      <c r="V4637" t="s">
        <v>104</v>
      </c>
      <c r="W4637" s="2">
        <v>46054</v>
      </c>
      <c r="X4637" t="s">
        <v>70</v>
      </c>
      <c r="Y4637" t="s">
        <v>48</v>
      </c>
      <c r="Z4637">
        <v>5319.43</v>
      </c>
      <c r="AA4637">
        <v>3975.27</v>
      </c>
      <c r="AB4637">
        <v>0.747</v>
      </c>
    </row>
    <row r="4638" spans="1:28" x14ac:dyDescent="0.25">
      <c r="A4638" t="s">
        <v>4722</v>
      </c>
      <c r="B4638" s="2">
        <v>45996.87777777778</v>
      </c>
      <c r="C4638" s="2">
        <v>45999.177777777782</v>
      </c>
      <c r="D4638" t="s">
        <v>62</v>
      </c>
      <c r="E4638" t="s">
        <v>43</v>
      </c>
      <c r="F4638" t="s">
        <v>51</v>
      </c>
      <c r="G4638" t="s">
        <v>44</v>
      </c>
      <c r="H4638" t="s">
        <v>74</v>
      </c>
      <c r="I4638" t="s">
        <v>34</v>
      </c>
      <c r="J4638">
        <v>2.2999999999999998</v>
      </c>
      <c r="K4638" t="s">
        <v>35</v>
      </c>
      <c r="L4638">
        <v>66</v>
      </c>
      <c r="M4638" s="2">
        <v>45996</v>
      </c>
      <c r="N4638" t="s">
        <v>36</v>
      </c>
      <c r="O4638">
        <v>7.8</v>
      </c>
      <c r="P4638">
        <v>1.1000000000000001</v>
      </c>
      <c r="Q4638">
        <v>2635.9</v>
      </c>
      <c r="R4638" t="s">
        <v>59</v>
      </c>
      <c r="S4638">
        <v>1753.21</v>
      </c>
      <c r="T4638">
        <v>3.5</v>
      </c>
      <c r="U4638">
        <v>2025</v>
      </c>
      <c r="V4638" t="s">
        <v>63</v>
      </c>
      <c r="W4638" s="2">
        <v>45992</v>
      </c>
      <c r="X4638" t="s">
        <v>81</v>
      </c>
      <c r="Y4638" t="s">
        <v>48</v>
      </c>
      <c r="Z4638">
        <v>2635.9</v>
      </c>
      <c r="AA4638">
        <v>1753.21</v>
      </c>
      <c r="AB4638">
        <v>0.66500000000000004</v>
      </c>
    </row>
    <row r="4639" spans="1:28" x14ac:dyDescent="0.25">
      <c r="A4639" t="s">
        <v>4723</v>
      </c>
      <c r="B4639" s="2">
        <v>46316.526388888888</v>
      </c>
      <c r="C4639" s="2">
        <v>46321.526388888888</v>
      </c>
      <c r="D4639" t="s">
        <v>62</v>
      </c>
      <c r="E4639" t="s">
        <v>30</v>
      </c>
      <c r="F4639" t="s">
        <v>31</v>
      </c>
      <c r="G4639" t="s">
        <v>55</v>
      </c>
      <c r="H4639" t="s">
        <v>45</v>
      </c>
      <c r="I4639" t="s">
        <v>34</v>
      </c>
      <c r="J4639">
        <v>5</v>
      </c>
      <c r="K4639" t="s">
        <v>58</v>
      </c>
      <c r="L4639">
        <v>49</v>
      </c>
      <c r="M4639" s="2">
        <v>46316</v>
      </c>
      <c r="N4639" t="s">
        <v>36</v>
      </c>
      <c r="O4639">
        <v>9.9</v>
      </c>
      <c r="P4639">
        <v>2.2000000000000002</v>
      </c>
      <c r="Q4639">
        <v>6354.82</v>
      </c>
      <c r="R4639" t="s">
        <v>59</v>
      </c>
      <c r="S4639">
        <v>4387.22</v>
      </c>
      <c r="T4639">
        <v>3.7</v>
      </c>
      <c r="U4639">
        <v>2026</v>
      </c>
      <c r="V4639" t="s">
        <v>97</v>
      </c>
      <c r="W4639" s="2">
        <v>46296</v>
      </c>
      <c r="X4639" t="s">
        <v>64</v>
      </c>
      <c r="Y4639" t="s">
        <v>48</v>
      </c>
      <c r="Z4639">
        <v>6354.82</v>
      </c>
      <c r="AA4639">
        <v>4387.22</v>
      </c>
      <c r="AB4639">
        <v>0.69</v>
      </c>
    </row>
    <row r="4640" spans="1:28" x14ac:dyDescent="0.25">
      <c r="A4640" t="s">
        <v>4724</v>
      </c>
      <c r="B4640" s="2">
        <v>46086.112500000003</v>
      </c>
      <c r="C4640" s="2">
        <v>46086.612500000003</v>
      </c>
      <c r="D4640" t="s">
        <v>42</v>
      </c>
      <c r="E4640" t="s">
        <v>83</v>
      </c>
      <c r="F4640" t="s">
        <v>31</v>
      </c>
      <c r="G4640" t="s">
        <v>55</v>
      </c>
      <c r="H4640" t="s">
        <v>45</v>
      </c>
      <c r="I4640" t="s">
        <v>57</v>
      </c>
      <c r="J4640">
        <v>0.5</v>
      </c>
      <c r="K4640" t="s">
        <v>35</v>
      </c>
      <c r="L4640">
        <v>82</v>
      </c>
      <c r="M4640" s="2">
        <v>46086</v>
      </c>
      <c r="N4640" t="s">
        <v>36</v>
      </c>
      <c r="O4640">
        <v>8.1999999999999993</v>
      </c>
      <c r="P4640">
        <v>2.9</v>
      </c>
      <c r="Q4640">
        <v>3256.09</v>
      </c>
      <c r="R4640" t="s">
        <v>37</v>
      </c>
      <c r="S4640">
        <v>1660.85</v>
      </c>
      <c r="T4640">
        <v>3.7</v>
      </c>
      <c r="U4640">
        <v>2026</v>
      </c>
      <c r="V4640" t="s">
        <v>46</v>
      </c>
      <c r="W4640" s="2">
        <v>46082</v>
      </c>
      <c r="X4640" t="s">
        <v>47</v>
      </c>
      <c r="Y4640" t="s">
        <v>48</v>
      </c>
      <c r="Z4640">
        <v>3256.09</v>
      </c>
      <c r="AA4640">
        <v>1660.85</v>
      </c>
      <c r="AB4640">
        <v>0.51</v>
      </c>
    </row>
    <row r="4641" spans="1:28" x14ac:dyDescent="0.25">
      <c r="A4641" t="s">
        <v>4725</v>
      </c>
      <c r="B4641" s="2">
        <v>45796.830555555563</v>
      </c>
      <c r="C4641" s="2">
        <v>45797.330555555563</v>
      </c>
      <c r="D4641" t="s">
        <v>42</v>
      </c>
      <c r="E4641" t="s">
        <v>73</v>
      </c>
      <c r="F4641" t="s">
        <v>31</v>
      </c>
      <c r="G4641" t="s">
        <v>32</v>
      </c>
      <c r="H4641" t="s">
        <v>52</v>
      </c>
      <c r="I4641" t="s">
        <v>34</v>
      </c>
      <c r="J4641">
        <v>0.5</v>
      </c>
      <c r="K4641" t="s">
        <v>35</v>
      </c>
      <c r="L4641">
        <v>72</v>
      </c>
      <c r="M4641" s="2">
        <v>45796</v>
      </c>
      <c r="N4641" t="s">
        <v>68</v>
      </c>
      <c r="O4641">
        <v>9.9</v>
      </c>
      <c r="P4641">
        <v>1.7</v>
      </c>
      <c r="Q4641">
        <v>3010.38</v>
      </c>
      <c r="R4641" t="s">
        <v>37</v>
      </c>
      <c r="S4641">
        <v>1767.64</v>
      </c>
      <c r="T4641">
        <v>4.4000000000000004</v>
      </c>
      <c r="U4641">
        <v>2025</v>
      </c>
      <c r="V4641" t="s">
        <v>80</v>
      </c>
      <c r="W4641" s="2">
        <v>45778</v>
      </c>
      <c r="X4641" t="s">
        <v>78</v>
      </c>
      <c r="Y4641" t="s">
        <v>48</v>
      </c>
      <c r="Z4641">
        <v>3010.38</v>
      </c>
      <c r="AA4641">
        <v>1767.64</v>
      </c>
      <c r="AB4641">
        <v>0.58699999999999997</v>
      </c>
    </row>
    <row r="4642" spans="1:28" x14ac:dyDescent="0.25">
      <c r="A4642" t="s">
        <v>4726</v>
      </c>
      <c r="B4642" s="2">
        <v>46350.347916666673</v>
      </c>
      <c r="C4642" s="2">
        <v>46354.54791666667</v>
      </c>
      <c r="D4642" t="s">
        <v>85</v>
      </c>
      <c r="E4642" t="s">
        <v>73</v>
      </c>
      <c r="F4642" t="s">
        <v>31</v>
      </c>
      <c r="G4642" t="s">
        <v>55</v>
      </c>
      <c r="H4642" t="s">
        <v>86</v>
      </c>
      <c r="I4642" t="s">
        <v>57</v>
      </c>
      <c r="J4642">
        <v>4.2</v>
      </c>
      <c r="K4642" t="s">
        <v>58</v>
      </c>
      <c r="L4642">
        <v>89</v>
      </c>
      <c r="M4642" s="2">
        <v>46350</v>
      </c>
      <c r="N4642" t="s">
        <v>36</v>
      </c>
      <c r="O4642">
        <v>8.1999999999999993</v>
      </c>
      <c r="P4642">
        <v>2.4</v>
      </c>
      <c r="Q4642">
        <v>8293.75</v>
      </c>
      <c r="R4642" t="s">
        <v>37</v>
      </c>
      <c r="S4642">
        <v>4058.04</v>
      </c>
      <c r="T4642">
        <v>3.1</v>
      </c>
      <c r="U4642">
        <v>2026</v>
      </c>
      <c r="V4642" t="s">
        <v>89</v>
      </c>
      <c r="W4642" s="2">
        <v>46327</v>
      </c>
      <c r="X4642" t="s">
        <v>70</v>
      </c>
      <c r="Y4642" t="s">
        <v>48</v>
      </c>
      <c r="Z4642">
        <v>8293.75</v>
      </c>
      <c r="AA4642">
        <v>4058.04</v>
      </c>
      <c r="AB4642">
        <v>0.48899999999999999</v>
      </c>
    </row>
    <row r="4643" spans="1:28" x14ac:dyDescent="0.25">
      <c r="A4643" t="s">
        <v>4727</v>
      </c>
      <c r="B4643" s="2">
        <v>46199.379166666673</v>
      </c>
      <c r="C4643" s="2">
        <v>46207.779166666667</v>
      </c>
      <c r="D4643" t="s">
        <v>29</v>
      </c>
      <c r="E4643" t="s">
        <v>73</v>
      </c>
      <c r="F4643" t="s">
        <v>31</v>
      </c>
      <c r="G4643" t="s">
        <v>44</v>
      </c>
      <c r="H4643" t="s">
        <v>86</v>
      </c>
      <c r="I4643" t="s">
        <v>57</v>
      </c>
      <c r="J4643">
        <v>8.4</v>
      </c>
      <c r="K4643" t="s">
        <v>35</v>
      </c>
      <c r="L4643">
        <v>14</v>
      </c>
      <c r="M4643" s="2">
        <v>46199</v>
      </c>
      <c r="N4643" t="s">
        <v>36</v>
      </c>
      <c r="O4643">
        <v>7.7</v>
      </c>
      <c r="P4643">
        <v>3</v>
      </c>
      <c r="Q4643">
        <v>8036.11</v>
      </c>
      <c r="R4643" t="s">
        <v>77</v>
      </c>
      <c r="S4643">
        <v>4258.13</v>
      </c>
      <c r="T4643">
        <v>4.7</v>
      </c>
      <c r="U4643">
        <v>2026</v>
      </c>
      <c r="V4643" t="s">
        <v>110</v>
      </c>
      <c r="W4643" s="2">
        <v>46174</v>
      </c>
      <c r="X4643" t="s">
        <v>81</v>
      </c>
      <c r="Y4643" t="s">
        <v>48</v>
      </c>
      <c r="Z4643">
        <v>8036.11</v>
      </c>
      <c r="AA4643">
        <v>4258.13</v>
      </c>
      <c r="AB4643">
        <v>0.53</v>
      </c>
    </row>
    <row r="4644" spans="1:28" x14ac:dyDescent="0.25">
      <c r="A4644" t="s">
        <v>4728</v>
      </c>
      <c r="B4644" s="2">
        <v>45714.907638888893</v>
      </c>
      <c r="C4644" s="2">
        <v>45715.707638888889</v>
      </c>
      <c r="D4644" t="s">
        <v>42</v>
      </c>
      <c r="E4644" t="s">
        <v>83</v>
      </c>
      <c r="F4644" t="s">
        <v>51</v>
      </c>
      <c r="G4644" t="s">
        <v>32</v>
      </c>
      <c r="H4644" t="s">
        <v>52</v>
      </c>
      <c r="I4644" t="s">
        <v>34</v>
      </c>
      <c r="J4644">
        <v>0.8</v>
      </c>
      <c r="K4644" t="s">
        <v>35</v>
      </c>
      <c r="L4644">
        <v>88</v>
      </c>
      <c r="M4644" s="2">
        <v>45714</v>
      </c>
      <c r="N4644" t="s">
        <v>68</v>
      </c>
      <c r="O4644">
        <v>12.2</v>
      </c>
      <c r="P4644">
        <v>1.8</v>
      </c>
      <c r="Q4644">
        <v>3133.78</v>
      </c>
      <c r="R4644" t="s">
        <v>37</v>
      </c>
      <c r="S4644">
        <v>1784</v>
      </c>
      <c r="T4644">
        <v>4.4000000000000004</v>
      </c>
      <c r="U4644">
        <v>2025</v>
      </c>
      <c r="V4644" t="s">
        <v>104</v>
      </c>
      <c r="W4644" s="2">
        <v>45689</v>
      </c>
      <c r="X4644" t="s">
        <v>64</v>
      </c>
      <c r="Y4644" t="s">
        <v>48</v>
      </c>
      <c r="Z4644">
        <v>3133.78</v>
      </c>
      <c r="AA4644">
        <v>1784</v>
      </c>
      <c r="AB4644">
        <v>0.56899999999999995</v>
      </c>
    </row>
    <row r="4645" spans="1:28" x14ac:dyDescent="0.25">
      <c r="A4645" t="s">
        <v>4729</v>
      </c>
      <c r="B4645" s="2">
        <v>45889.959722222222</v>
      </c>
      <c r="C4645" s="2">
        <v>45893.959722222222</v>
      </c>
      <c r="D4645" t="s">
        <v>91</v>
      </c>
      <c r="E4645" t="s">
        <v>30</v>
      </c>
      <c r="F4645" t="s">
        <v>31</v>
      </c>
      <c r="G4645" t="s">
        <v>44</v>
      </c>
      <c r="H4645" t="s">
        <v>74</v>
      </c>
      <c r="I4645" t="s">
        <v>34</v>
      </c>
      <c r="J4645">
        <v>4</v>
      </c>
      <c r="K4645" t="s">
        <v>35</v>
      </c>
      <c r="L4645">
        <v>66</v>
      </c>
      <c r="M4645" s="2">
        <v>45889</v>
      </c>
      <c r="N4645" t="s">
        <v>76</v>
      </c>
      <c r="O4645">
        <v>8.1999999999999993</v>
      </c>
      <c r="P4645">
        <v>2.7</v>
      </c>
      <c r="Q4645">
        <v>7499.32</v>
      </c>
      <c r="R4645" t="s">
        <v>37</v>
      </c>
      <c r="S4645">
        <v>5744.36</v>
      </c>
      <c r="T4645">
        <v>4</v>
      </c>
      <c r="U4645">
        <v>2025</v>
      </c>
      <c r="V4645" t="s">
        <v>87</v>
      </c>
      <c r="W4645" s="2">
        <v>45870</v>
      </c>
      <c r="X4645" t="s">
        <v>64</v>
      </c>
      <c r="Y4645" t="s">
        <v>48</v>
      </c>
      <c r="Z4645">
        <v>7499.32</v>
      </c>
      <c r="AA4645">
        <v>5744.36</v>
      </c>
      <c r="AB4645">
        <v>0.76600000000000001</v>
      </c>
    </row>
    <row r="4646" spans="1:28" x14ac:dyDescent="0.25">
      <c r="A4646" t="s">
        <v>4730</v>
      </c>
      <c r="B4646" s="2">
        <v>46315.263888888891</v>
      </c>
      <c r="C4646" s="2">
        <v>46317.863888888889</v>
      </c>
      <c r="D4646" t="s">
        <v>72</v>
      </c>
      <c r="E4646" t="s">
        <v>30</v>
      </c>
      <c r="F4646" t="s">
        <v>31</v>
      </c>
      <c r="G4646" t="s">
        <v>44</v>
      </c>
      <c r="H4646" t="s">
        <v>52</v>
      </c>
      <c r="I4646" t="s">
        <v>75</v>
      </c>
      <c r="J4646">
        <v>2.6</v>
      </c>
      <c r="K4646" t="s">
        <v>35</v>
      </c>
      <c r="L4646">
        <v>54</v>
      </c>
      <c r="M4646" s="2">
        <v>46315</v>
      </c>
      <c r="N4646" t="s">
        <v>36</v>
      </c>
      <c r="O4646">
        <v>7.8</v>
      </c>
      <c r="P4646">
        <v>2</v>
      </c>
      <c r="Q4646">
        <v>5319.72</v>
      </c>
      <c r="R4646" t="s">
        <v>77</v>
      </c>
      <c r="S4646">
        <v>2618.1799999999998</v>
      </c>
      <c r="T4646">
        <v>3.5</v>
      </c>
      <c r="U4646">
        <v>2026</v>
      </c>
      <c r="V4646" t="s">
        <v>97</v>
      </c>
      <c r="W4646" s="2">
        <v>46296</v>
      </c>
      <c r="X4646" t="s">
        <v>70</v>
      </c>
      <c r="Y4646" t="s">
        <v>48</v>
      </c>
      <c r="Z4646">
        <v>5319.72</v>
      </c>
      <c r="AA4646">
        <v>2618.1799999999998</v>
      </c>
      <c r="AB4646">
        <v>0.49199999999999999</v>
      </c>
    </row>
    <row r="4647" spans="1:28" x14ac:dyDescent="0.25">
      <c r="A4647" t="s">
        <v>4731</v>
      </c>
      <c r="B4647" s="2">
        <v>46092.603472222218</v>
      </c>
      <c r="C4647" s="2">
        <v>46093.90347222222</v>
      </c>
      <c r="D4647" t="s">
        <v>42</v>
      </c>
      <c r="E4647" t="s">
        <v>83</v>
      </c>
      <c r="F4647" t="s">
        <v>51</v>
      </c>
      <c r="G4647" t="s">
        <v>32</v>
      </c>
      <c r="H4647" t="s">
        <v>33</v>
      </c>
      <c r="I4647" t="s">
        <v>34</v>
      </c>
      <c r="J4647">
        <v>1.3</v>
      </c>
      <c r="K4647" t="s">
        <v>35</v>
      </c>
      <c r="L4647">
        <v>88</v>
      </c>
      <c r="M4647" s="2">
        <v>46092</v>
      </c>
      <c r="N4647" t="s">
        <v>36</v>
      </c>
      <c r="O4647">
        <v>8</v>
      </c>
      <c r="P4647">
        <v>1.8</v>
      </c>
      <c r="Q4647">
        <v>2848.15</v>
      </c>
      <c r="R4647" t="s">
        <v>37</v>
      </c>
      <c r="S4647">
        <v>1753.1</v>
      </c>
      <c r="T4647">
        <v>3</v>
      </c>
      <c r="U4647">
        <v>2026</v>
      </c>
      <c r="V4647" t="s">
        <v>46</v>
      </c>
      <c r="W4647" s="2">
        <v>46082</v>
      </c>
      <c r="X4647" t="s">
        <v>64</v>
      </c>
      <c r="Y4647" t="s">
        <v>48</v>
      </c>
      <c r="Z4647">
        <v>2848.15</v>
      </c>
      <c r="AA4647">
        <v>1753.1</v>
      </c>
      <c r="AB4647">
        <v>0.61599999999999999</v>
      </c>
    </row>
    <row r="4648" spans="1:28" x14ac:dyDescent="0.25">
      <c r="A4648" t="s">
        <v>4732</v>
      </c>
      <c r="B4648" s="2">
        <v>46041.62777777778</v>
      </c>
      <c r="C4648" s="2">
        <v>46047.927777777782</v>
      </c>
      <c r="D4648" t="s">
        <v>29</v>
      </c>
      <c r="E4648" t="s">
        <v>30</v>
      </c>
      <c r="F4648" t="s">
        <v>51</v>
      </c>
      <c r="G4648" t="s">
        <v>55</v>
      </c>
      <c r="H4648" t="s">
        <v>33</v>
      </c>
      <c r="I4648" t="s">
        <v>34</v>
      </c>
      <c r="J4648">
        <v>6.3</v>
      </c>
      <c r="K4648" t="s">
        <v>35</v>
      </c>
      <c r="L4648">
        <v>43</v>
      </c>
      <c r="M4648" s="2">
        <v>46041</v>
      </c>
      <c r="N4648" t="s">
        <v>36</v>
      </c>
      <c r="O4648">
        <v>7.9</v>
      </c>
      <c r="P4648">
        <v>0.7</v>
      </c>
      <c r="Q4648">
        <v>5819.42</v>
      </c>
      <c r="R4648" t="s">
        <v>37</v>
      </c>
      <c r="S4648">
        <v>4140.1099999999997</v>
      </c>
      <c r="T4648">
        <v>5</v>
      </c>
      <c r="U4648">
        <v>2026</v>
      </c>
      <c r="V4648" t="s">
        <v>69</v>
      </c>
      <c r="W4648" s="2">
        <v>46023</v>
      </c>
      <c r="X4648" t="s">
        <v>78</v>
      </c>
      <c r="Y4648" t="s">
        <v>48</v>
      </c>
      <c r="Z4648">
        <v>5819.42</v>
      </c>
      <c r="AA4648">
        <v>4140.1099999999997</v>
      </c>
      <c r="AB4648">
        <v>0.71099999999999997</v>
      </c>
    </row>
    <row r="4649" spans="1:28" x14ac:dyDescent="0.25">
      <c r="A4649" t="s">
        <v>4733</v>
      </c>
      <c r="B4649" s="2">
        <v>46217.823611111111</v>
      </c>
      <c r="C4649" s="2">
        <v>46221.423611111109</v>
      </c>
      <c r="D4649" t="s">
        <v>62</v>
      </c>
      <c r="E4649" t="s">
        <v>83</v>
      </c>
      <c r="F4649" t="s">
        <v>31</v>
      </c>
      <c r="G4649" t="s">
        <v>55</v>
      </c>
      <c r="H4649" t="s">
        <v>56</v>
      </c>
      <c r="I4649" t="s">
        <v>34</v>
      </c>
      <c r="J4649">
        <v>3.6</v>
      </c>
      <c r="K4649" t="s">
        <v>35</v>
      </c>
      <c r="L4649">
        <v>74</v>
      </c>
      <c r="M4649" s="2">
        <v>46217</v>
      </c>
      <c r="N4649" t="s">
        <v>36</v>
      </c>
      <c r="O4649">
        <v>12.1</v>
      </c>
      <c r="P4649">
        <v>1.8</v>
      </c>
      <c r="Q4649">
        <v>5350.48</v>
      </c>
      <c r="R4649" t="s">
        <v>37</v>
      </c>
      <c r="S4649">
        <v>3382.25</v>
      </c>
      <c r="T4649">
        <v>3.3</v>
      </c>
      <c r="U4649">
        <v>2026</v>
      </c>
      <c r="V4649" t="s">
        <v>107</v>
      </c>
      <c r="W4649" s="2">
        <v>46204</v>
      </c>
      <c r="X4649" t="s">
        <v>70</v>
      </c>
      <c r="Y4649" t="s">
        <v>48</v>
      </c>
      <c r="Z4649">
        <v>5350.48</v>
      </c>
      <c r="AA4649">
        <v>3382.25</v>
      </c>
      <c r="AB4649">
        <v>0.63200000000000001</v>
      </c>
    </row>
    <row r="4650" spans="1:28" x14ac:dyDescent="0.25">
      <c r="A4650" t="s">
        <v>4734</v>
      </c>
      <c r="B4650" s="2">
        <v>45851.695138888892</v>
      </c>
      <c r="C4650" s="2">
        <v>45853.995138888888</v>
      </c>
      <c r="D4650" t="s">
        <v>50</v>
      </c>
      <c r="E4650" t="s">
        <v>73</v>
      </c>
      <c r="F4650" t="s">
        <v>51</v>
      </c>
      <c r="G4650" t="s">
        <v>32</v>
      </c>
      <c r="H4650" t="s">
        <v>45</v>
      </c>
      <c r="I4650" t="s">
        <v>34</v>
      </c>
      <c r="J4650">
        <v>2.2999999999999998</v>
      </c>
      <c r="K4650" t="s">
        <v>35</v>
      </c>
      <c r="L4650">
        <v>59</v>
      </c>
      <c r="M4650" s="2">
        <v>45851</v>
      </c>
      <c r="N4650" t="s">
        <v>36</v>
      </c>
      <c r="O4650">
        <v>8.1999999999999993</v>
      </c>
      <c r="P4650">
        <v>1.1000000000000001</v>
      </c>
      <c r="Q4650">
        <v>3598.49</v>
      </c>
      <c r="R4650" t="s">
        <v>77</v>
      </c>
      <c r="S4650">
        <v>2360.17</v>
      </c>
      <c r="T4650">
        <v>3.8</v>
      </c>
      <c r="U4650">
        <v>2025</v>
      </c>
      <c r="V4650" t="s">
        <v>107</v>
      </c>
      <c r="W4650" s="2">
        <v>45839</v>
      </c>
      <c r="X4650" t="s">
        <v>39</v>
      </c>
      <c r="Y4650" t="s">
        <v>40</v>
      </c>
      <c r="Z4650">
        <v>3598.49</v>
      </c>
      <c r="AA4650">
        <v>2360.17</v>
      </c>
      <c r="AB4650">
        <v>0.65600000000000003</v>
      </c>
    </row>
    <row r="4651" spans="1:28" x14ac:dyDescent="0.25">
      <c r="A4651" t="s">
        <v>4735</v>
      </c>
      <c r="B4651" s="2">
        <v>46305.422222222223</v>
      </c>
      <c r="C4651" s="2">
        <v>46310.222222222219</v>
      </c>
      <c r="D4651" t="s">
        <v>91</v>
      </c>
      <c r="E4651" t="s">
        <v>30</v>
      </c>
      <c r="F4651" t="s">
        <v>51</v>
      </c>
      <c r="G4651" t="s">
        <v>32</v>
      </c>
      <c r="H4651" t="s">
        <v>86</v>
      </c>
      <c r="I4651" t="s">
        <v>34</v>
      </c>
      <c r="J4651">
        <v>4.8</v>
      </c>
      <c r="K4651" t="s">
        <v>35</v>
      </c>
      <c r="L4651">
        <v>56</v>
      </c>
      <c r="M4651" s="2">
        <v>46305</v>
      </c>
      <c r="N4651" t="s">
        <v>36</v>
      </c>
      <c r="O4651">
        <v>7.9</v>
      </c>
      <c r="P4651">
        <v>1.6</v>
      </c>
      <c r="Q4651">
        <v>6215.54</v>
      </c>
      <c r="R4651" t="s">
        <v>77</v>
      </c>
      <c r="S4651">
        <v>4724.1099999999997</v>
      </c>
      <c r="T4651">
        <v>3.2</v>
      </c>
      <c r="U4651">
        <v>2026</v>
      </c>
      <c r="V4651" t="s">
        <v>97</v>
      </c>
      <c r="W4651" s="2">
        <v>46296</v>
      </c>
      <c r="X4651" t="s">
        <v>92</v>
      </c>
      <c r="Y4651" t="s">
        <v>40</v>
      </c>
      <c r="Z4651">
        <v>6215.54</v>
      </c>
      <c r="AA4651">
        <v>4724.1099999999997</v>
      </c>
      <c r="AB4651">
        <v>0.76</v>
      </c>
    </row>
    <row r="4652" spans="1:28" x14ac:dyDescent="0.25">
      <c r="A4652" t="s">
        <v>4736</v>
      </c>
      <c r="B4652" s="2">
        <v>46191.212500000001</v>
      </c>
      <c r="C4652" s="2">
        <v>46196.112500000003</v>
      </c>
      <c r="D4652" t="s">
        <v>91</v>
      </c>
      <c r="E4652" t="s">
        <v>73</v>
      </c>
      <c r="F4652" t="s">
        <v>51</v>
      </c>
      <c r="G4652" t="s">
        <v>66</v>
      </c>
      <c r="H4652" t="s">
        <v>56</v>
      </c>
      <c r="I4652" t="s">
        <v>34</v>
      </c>
      <c r="J4652">
        <v>4.9000000000000004</v>
      </c>
      <c r="K4652" t="s">
        <v>35</v>
      </c>
      <c r="L4652">
        <v>44</v>
      </c>
      <c r="M4652" s="2">
        <v>46191</v>
      </c>
      <c r="N4652" t="s">
        <v>36</v>
      </c>
      <c r="O4652">
        <v>8.1</v>
      </c>
      <c r="P4652">
        <v>1.4</v>
      </c>
      <c r="Q4652">
        <v>8687.6200000000008</v>
      </c>
      <c r="R4652" t="s">
        <v>37</v>
      </c>
      <c r="S4652">
        <v>5867.39</v>
      </c>
      <c r="T4652">
        <v>3.2</v>
      </c>
      <c r="U4652">
        <v>2026</v>
      </c>
      <c r="V4652" t="s">
        <v>110</v>
      </c>
      <c r="W4652" s="2">
        <v>46174</v>
      </c>
      <c r="X4652" t="s">
        <v>47</v>
      </c>
      <c r="Y4652" t="s">
        <v>48</v>
      </c>
      <c r="Z4652">
        <v>8687.6200000000008</v>
      </c>
      <c r="AA4652">
        <v>5867.39</v>
      </c>
      <c r="AB4652">
        <v>0.67500000000000004</v>
      </c>
    </row>
    <row r="4653" spans="1:28" x14ac:dyDescent="0.25">
      <c r="A4653" t="s">
        <v>4737</v>
      </c>
      <c r="B4653" s="2">
        <v>46175.945833333331</v>
      </c>
      <c r="C4653" s="2">
        <v>46179.345833333333</v>
      </c>
      <c r="D4653" t="s">
        <v>91</v>
      </c>
      <c r="E4653" t="s">
        <v>73</v>
      </c>
      <c r="F4653" t="s">
        <v>31</v>
      </c>
      <c r="G4653" t="s">
        <v>55</v>
      </c>
      <c r="H4653" t="s">
        <v>45</v>
      </c>
      <c r="I4653" t="s">
        <v>34</v>
      </c>
      <c r="J4653">
        <v>3.4</v>
      </c>
      <c r="K4653" t="s">
        <v>35</v>
      </c>
      <c r="L4653">
        <v>44</v>
      </c>
      <c r="M4653" s="2">
        <v>46175</v>
      </c>
      <c r="N4653" t="s">
        <v>68</v>
      </c>
      <c r="O4653">
        <v>8</v>
      </c>
      <c r="P4653">
        <v>0</v>
      </c>
      <c r="Q4653">
        <v>4442.6899999999996</v>
      </c>
      <c r="R4653" t="s">
        <v>59</v>
      </c>
      <c r="S4653">
        <v>3142.13</v>
      </c>
      <c r="T4653">
        <v>4.5</v>
      </c>
      <c r="U4653">
        <v>2026</v>
      </c>
      <c r="V4653" t="s">
        <v>110</v>
      </c>
      <c r="W4653" s="2">
        <v>46174</v>
      </c>
      <c r="X4653" t="s">
        <v>70</v>
      </c>
      <c r="Y4653" t="s">
        <v>48</v>
      </c>
      <c r="Z4653">
        <v>4442.6899999999996</v>
      </c>
      <c r="AA4653">
        <v>3142.13</v>
      </c>
      <c r="AB4653">
        <v>0.70699999999999996</v>
      </c>
    </row>
    <row r="4654" spans="1:28" x14ac:dyDescent="0.25">
      <c r="A4654" t="s">
        <v>4738</v>
      </c>
      <c r="B4654" s="2">
        <v>46373.037499999999</v>
      </c>
      <c r="C4654" s="2">
        <v>46379.237500000003</v>
      </c>
      <c r="D4654" t="s">
        <v>29</v>
      </c>
      <c r="E4654" t="s">
        <v>30</v>
      </c>
      <c r="F4654" t="s">
        <v>31</v>
      </c>
      <c r="G4654" t="s">
        <v>66</v>
      </c>
      <c r="H4654" t="s">
        <v>45</v>
      </c>
      <c r="I4654" t="s">
        <v>57</v>
      </c>
      <c r="J4654">
        <v>6.2</v>
      </c>
      <c r="K4654" t="s">
        <v>35</v>
      </c>
      <c r="L4654">
        <v>31</v>
      </c>
      <c r="M4654" s="2">
        <v>46373</v>
      </c>
      <c r="N4654" t="s">
        <v>36</v>
      </c>
      <c r="O4654">
        <v>8</v>
      </c>
      <c r="P4654">
        <v>2.2000000000000002</v>
      </c>
      <c r="Q4654">
        <v>7073.86</v>
      </c>
      <c r="R4654" t="s">
        <v>77</v>
      </c>
      <c r="S4654">
        <v>3479.26</v>
      </c>
      <c r="T4654">
        <v>3.9</v>
      </c>
      <c r="U4654">
        <v>2026</v>
      </c>
      <c r="V4654" t="s">
        <v>63</v>
      </c>
      <c r="W4654" s="2">
        <v>46357</v>
      </c>
      <c r="X4654" t="s">
        <v>47</v>
      </c>
      <c r="Y4654" t="s">
        <v>48</v>
      </c>
      <c r="Z4654">
        <v>7073.86</v>
      </c>
      <c r="AA4654">
        <v>3479.26</v>
      </c>
      <c r="AB4654">
        <v>0.49199999999999999</v>
      </c>
    </row>
    <row r="4655" spans="1:28" x14ac:dyDescent="0.25">
      <c r="A4655" t="s">
        <v>4739</v>
      </c>
      <c r="B4655" s="2">
        <v>45842.681944444441</v>
      </c>
      <c r="C4655" s="2">
        <v>45845.381944444453</v>
      </c>
      <c r="D4655" t="s">
        <v>72</v>
      </c>
      <c r="E4655" t="s">
        <v>73</v>
      </c>
      <c r="F4655" t="s">
        <v>51</v>
      </c>
      <c r="G4655" t="s">
        <v>44</v>
      </c>
      <c r="H4655" t="s">
        <v>56</v>
      </c>
      <c r="I4655" t="s">
        <v>34</v>
      </c>
      <c r="J4655">
        <v>2.7</v>
      </c>
      <c r="K4655" t="s">
        <v>35</v>
      </c>
      <c r="L4655">
        <v>73</v>
      </c>
      <c r="M4655" s="2">
        <v>45842</v>
      </c>
      <c r="N4655" t="s">
        <v>76</v>
      </c>
      <c r="O4655">
        <v>8.3000000000000007</v>
      </c>
      <c r="P4655">
        <v>0.3</v>
      </c>
      <c r="Q4655">
        <v>5755.2</v>
      </c>
      <c r="R4655" t="s">
        <v>77</v>
      </c>
      <c r="S4655">
        <v>4136.2299999999996</v>
      </c>
      <c r="T4655">
        <v>4.3</v>
      </c>
      <c r="U4655">
        <v>2025</v>
      </c>
      <c r="V4655" t="s">
        <v>107</v>
      </c>
      <c r="W4655" s="2">
        <v>45839</v>
      </c>
      <c r="X4655" t="s">
        <v>81</v>
      </c>
      <c r="Y4655" t="s">
        <v>48</v>
      </c>
      <c r="Z4655">
        <v>5755.2</v>
      </c>
      <c r="AA4655">
        <v>4136.2299999999996</v>
      </c>
      <c r="AB4655">
        <v>0.71899999999999997</v>
      </c>
    </row>
    <row r="4656" spans="1:28" x14ac:dyDescent="0.25">
      <c r="A4656" t="s">
        <v>4740</v>
      </c>
      <c r="B4656" s="2">
        <v>45949.230555555558</v>
      </c>
      <c r="C4656" s="2">
        <v>45954.630555555559</v>
      </c>
      <c r="D4656" t="s">
        <v>113</v>
      </c>
      <c r="E4656" t="s">
        <v>30</v>
      </c>
      <c r="F4656" t="s">
        <v>51</v>
      </c>
      <c r="G4656" t="s">
        <v>32</v>
      </c>
      <c r="H4656" t="s">
        <v>86</v>
      </c>
      <c r="I4656" t="s">
        <v>34</v>
      </c>
      <c r="J4656">
        <v>5.4</v>
      </c>
      <c r="K4656" t="s">
        <v>35</v>
      </c>
      <c r="L4656">
        <v>53</v>
      </c>
      <c r="M4656" s="2">
        <v>45949</v>
      </c>
      <c r="N4656" t="s">
        <v>36</v>
      </c>
      <c r="O4656">
        <v>8</v>
      </c>
      <c r="P4656">
        <v>1.1000000000000001</v>
      </c>
      <c r="Q4656">
        <v>7372.91</v>
      </c>
      <c r="R4656" t="s">
        <v>77</v>
      </c>
      <c r="S4656">
        <v>4472.54</v>
      </c>
      <c r="T4656">
        <v>3.9</v>
      </c>
      <c r="U4656">
        <v>2025</v>
      </c>
      <c r="V4656" t="s">
        <v>97</v>
      </c>
      <c r="W4656" s="2">
        <v>45931</v>
      </c>
      <c r="X4656" t="s">
        <v>39</v>
      </c>
      <c r="Y4656" t="s">
        <v>40</v>
      </c>
      <c r="Z4656">
        <v>7372.91</v>
      </c>
      <c r="AA4656">
        <v>4472.54</v>
      </c>
      <c r="AB4656">
        <v>0.60699999999999998</v>
      </c>
    </row>
    <row r="4657" spans="1:28" x14ac:dyDescent="0.25">
      <c r="A4657" t="s">
        <v>4741</v>
      </c>
      <c r="B4657" s="2">
        <v>45992.087500000001</v>
      </c>
      <c r="C4657" s="2">
        <v>45996.287499999999</v>
      </c>
      <c r="D4657" t="s">
        <v>72</v>
      </c>
      <c r="E4657" t="s">
        <v>30</v>
      </c>
      <c r="F4657" t="s">
        <v>51</v>
      </c>
      <c r="G4657" t="s">
        <v>32</v>
      </c>
      <c r="H4657" t="s">
        <v>74</v>
      </c>
      <c r="I4657" t="s">
        <v>75</v>
      </c>
      <c r="J4657">
        <v>4.2</v>
      </c>
      <c r="K4657" t="s">
        <v>58</v>
      </c>
      <c r="L4657">
        <v>76</v>
      </c>
      <c r="M4657" s="2">
        <v>45992</v>
      </c>
      <c r="N4657" t="s">
        <v>68</v>
      </c>
      <c r="O4657">
        <v>7.8</v>
      </c>
      <c r="P4657">
        <v>0.8</v>
      </c>
      <c r="Q4657">
        <v>7574.91</v>
      </c>
      <c r="R4657" t="s">
        <v>37</v>
      </c>
      <c r="S4657">
        <v>3681.01</v>
      </c>
      <c r="T4657">
        <v>4.5</v>
      </c>
      <c r="U4657">
        <v>2025</v>
      </c>
      <c r="V4657" t="s">
        <v>63</v>
      </c>
      <c r="W4657" s="2">
        <v>45992</v>
      </c>
      <c r="X4657" t="s">
        <v>78</v>
      </c>
      <c r="Y4657" t="s">
        <v>48</v>
      </c>
      <c r="Z4657">
        <v>7574.91</v>
      </c>
      <c r="AA4657">
        <v>3681.01</v>
      </c>
      <c r="AB4657">
        <v>0.48599999999999999</v>
      </c>
    </row>
    <row r="4658" spans="1:28" x14ac:dyDescent="0.25">
      <c r="A4658" t="s">
        <v>4742</v>
      </c>
      <c r="B4658" s="2">
        <v>45773.488888888889</v>
      </c>
      <c r="C4658" s="2">
        <v>45777.888888888891</v>
      </c>
      <c r="D4658" t="s">
        <v>91</v>
      </c>
      <c r="E4658" t="s">
        <v>83</v>
      </c>
      <c r="F4658" t="s">
        <v>31</v>
      </c>
      <c r="G4658" t="s">
        <v>44</v>
      </c>
      <c r="H4658" t="s">
        <v>33</v>
      </c>
      <c r="I4658" t="s">
        <v>57</v>
      </c>
      <c r="J4658">
        <v>4.4000000000000004</v>
      </c>
      <c r="K4658" t="s">
        <v>35</v>
      </c>
      <c r="L4658">
        <v>75</v>
      </c>
      <c r="M4658" s="2">
        <v>45773</v>
      </c>
      <c r="N4658" t="s">
        <v>76</v>
      </c>
      <c r="O4658">
        <v>10.1</v>
      </c>
      <c r="P4658">
        <v>1.4</v>
      </c>
      <c r="Q4658">
        <v>7126.81</v>
      </c>
      <c r="R4658" t="s">
        <v>37</v>
      </c>
      <c r="S4658">
        <v>5237.29</v>
      </c>
      <c r="T4658">
        <v>3.7</v>
      </c>
      <c r="U4658">
        <v>2025</v>
      </c>
      <c r="V4658" t="s">
        <v>38</v>
      </c>
      <c r="W4658" s="2">
        <v>45748</v>
      </c>
      <c r="X4658" t="s">
        <v>92</v>
      </c>
      <c r="Y4658" t="s">
        <v>40</v>
      </c>
      <c r="Z4658">
        <v>7126.81</v>
      </c>
      <c r="AA4658">
        <v>5237.29</v>
      </c>
      <c r="AB4658">
        <v>0.73499999999999999</v>
      </c>
    </row>
    <row r="4659" spans="1:28" x14ac:dyDescent="0.25">
      <c r="A4659" t="s">
        <v>4743</v>
      </c>
      <c r="B4659" s="2">
        <v>45706.168055555558</v>
      </c>
      <c r="C4659" s="2">
        <v>45708.668055555558</v>
      </c>
      <c r="D4659" t="s">
        <v>85</v>
      </c>
      <c r="E4659" t="s">
        <v>43</v>
      </c>
      <c r="F4659" t="s">
        <v>51</v>
      </c>
      <c r="G4659" t="s">
        <v>55</v>
      </c>
      <c r="H4659" t="s">
        <v>45</v>
      </c>
      <c r="I4659" t="s">
        <v>34</v>
      </c>
      <c r="J4659">
        <v>2.5</v>
      </c>
      <c r="K4659" t="s">
        <v>35</v>
      </c>
      <c r="L4659">
        <v>66</v>
      </c>
      <c r="M4659" s="2">
        <v>45706</v>
      </c>
      <c r="N4659" t="s">
        <v>76</v>
      </c>
      <c r="O4659">
        <v>8.3000000000000007</v>
      </c>
      <c r="P4659">
        <v>1.6</v>
      </c>
      <c r="Q4659">
        <v>4099.84</v>
      </c>
      <c r="R4659" t="s">
        <v>37</v>
      </c>
      <c r="S4659">
        <v>3144.55</v>
      </c>
      <c r="T4659">
        <v>4.4000000000000004</v>
      </c>
      <c r="U4659">
        <v>2025</v>
      </c>
      <c r="V4659" t="s">
        <v>104</v>
      </c>
      <c r="W4659" s="2">
        <v>45689</v>
      </c>
      <c r="X4659" t="s">
        <v>70</v>
      </c>
      <c r="Y4659" t="s">
        <v>48</v>
      </c>
      <c r="Z4659">
        <v>4099.84</v>
      </c>
      <c r="AA4659">
        <v>3144.55</v>
      </c>
      <c r="AB4659">
        <v>0.76700000000000002</v>
      </c>
    </row>
    <row r="4660" spans="1:28" x14ac:dyDescent="0.25">
      <c r="A4660" t="s">
        <v>4744</v>
      </c>
      <c r="B4660" s="2">
        <v>46342.415972222218</v>
      </c>
      <c r="C4660" s="2">
        <v>46346.915972222218</v>
      </c>
      <c r="D4660" t="s">
        <v>62</v>
      </c>
      <c r="E4660" t="s">
        <v>73</v>
      </c>
      <c r="F4660" t="s">
        <v>51</v>
      </c>
      <c r="G4660" t="s">
        <v>32</v>
      </c>
      <c r="H4660" t="s">
        <v>52</v>
      </c>
      <c r="I4660" t="s">
        <v>75</v>
      </c>
      <c r="J4660">
        <v>4.5</v>
      </c>
      <c r="K4660" t="s">
        <v>35</v>
      </c>
      <c r="L4660">
        <v>97</v>
      </c>
      <c r="M4660" s="2">
        <v>46342</v>
      </c>
      <c r="N4660" t="s">
        <v>36</v>
      </c>
      <c r="O4660">
        <v>10</v>
      </c>
      <c r="P4660">
        <v>2</v>
      </c>
      <c r="Q4660">
        <v>7070.24</v>
      </c>
      <c r="R4660" t="s">
        <v>77</v>
      </c>
      <c r="S4660">
        <v>4673.43</v>
      </c>
      <c r="T4660">
        <v>3.2</v>
      </c>
      <c r="U4660">
        <v>2026</v>
      </c>
      <c r="V4660" t="s">
        <v>89</v>
      </c>
      <c r="W4660" s="2">
        <v>46327</v>
      </c>
      <c r="X4660" t="s">
        <v>78</v>
      </c>
      <c r="Y4660" t="s">
        <v>48</v>
      </c>
      <c r="Z4660">
        <v>7070.24</v>
      </c>
      <c r="AA4660">
        <v>4673.43</v>
      </c>
      <c r="AB4660">
        <v>0.66100000000000003</v>
      </c>
    </row>
    <row r="4661" spans="1:28" x14ac:dyDescent="0.25">
      <c r="A4661" t="s">
        <v>4745</v>
      </c>
      <c r="B4661" s="2">
        <v>45739.994444444441</v>
      </c>
      <c r="C4661" s="2">
        <v>45742.194444444453</v>
      </c>
      <c r="D4661" t="s">
        <v>72</v>
      </c>
      <c r="E4661" t="s">
        <v>43</v>
      </c>
      <c r="F4661" t="s">
        <v>31</v>
      </c>
      <c r="G4661" t="s">
        <v>55</v>
      </c>
      <c r="H4661" t="s">
        <v>67</v>
      </c>
      <c r="I4661" t="s">
        <v>34</v>
      </c>
      <c r="J4661">
        <v>2.2000000000000002</v>
      </c>
      <c r="K4661" t="s">
        <v>35</v>
      </c>
      <c r="L4661">
        <v>56</v>
      </c>
      <c r="M4661" s="2">
        <v>45739</v>
      </c>
      <c r="N4661" t="s">
        <v>36</v>
      </c>
      <c r="O4661">
        <v>12.3</v>
      </c>
      <c r="P4661">
        <v>0</v>
      </c>
      <c r="Q4661">
        <v>4510.78</v>
      </c>
      <c r="R4661" t="s">
        <v>77</v>
      </c>
      <c r="S4661">
        <v>3368.06</v>
      </c>
      <c r="T4661">
        <v>3.7</v>
      </c>
      <c r="U4661">
        <v>2025</v>
      </c>
      <c r="V4661" t="s">
        <v>46</v>
      </c>
      <c r="W4661" s="2">
        <v>45717</v>
      </c>
      <c r="X4661" t="s">
        <v>39</v>
      </c>
      <c r="Y4661" t="s">
        <v>40</v>
      </c>
      <c r="Z4661">
        <v>4510.78</v>
      </c>
      <c r="AA4661">
        <v>3368.06</v>
      </c>
      <c r="AB4661">
        <v>0.747</v>
      </c>
    </row>
    <row r="4662" spans="1:28" x14ac:dyDescent="0.25">
      <c r="A4662" t="s">
        <v>4746</v>
      </c>
      <c r="B4662" s="2">
        <v>45990.348611111112</v>
      </c>
      <c r="C4662" s="2">
        <v>45993.948611111111</v>
      </c>
      <c r="D4662" t="s">
        <v>91</v>
      </c>
      <c r="E4662" t="s">
        <v>83</v>
      </c>
      <c r="F4662" t="s">
        <v>31</v>
      </c>
      <c r="G4662" t="s">
        <v>44</v>
      </c>
      <c r="H4662" t="s">
        <v>67</v>
      </c>
      <c r="I4662" t="s">
        <v>34</v>
      </c>
      <c r="J4662">
        <v>3.6</v>
      </c>
      <c r="K4662" t="s">
        <v>35</v>
      </c>
      <c r="L4662">
        <v>46</v>
      </c>
      <c r="M4662" s="2">
        <v>45990</v>
      </c>
      <c r="N4662" t="s">
        <v>76</v>
      </c>
      <c r="O4662">
        <v>11.9</v>
      </c>
      <c r="P4662">
        <v>2.6</v>
      </c>
      <c r="Q4662">
        <v>3951.95</v>
      </c>
      <c r="R4662" t="s">
        <v>37</v>
      </c>
      <c r="S4662">
        <v>2127.63</v>
      </c>
      <c r="T4662">
        <v>3.6</v>
      </c>
      <c r="U4662">
        <v>2025</v>
      </c>
      <c r="V4662" t="s">
        <v>89</v>
      </c>
      <c r="W4662" s="2">
        <v>45962</v>
      </c>
      <c r="X4662" t="s">
        <v>92</v>
      </c>
      <c r="Y4662" t="s">
        <v>40</v>
      </c>
      <c r="Z4662">
        <v>3951.95</v>
      </c>
      <c r="AA4662">
        <v>2127.63</v>
      </c>
      <c r="AB4662">
        <v>0.53800000000000003</v>
      </c>
    </row>
    <row r="4663" spans="1:28" x14ac:dyDescent="0.25">
      <c r="A4663" t="s">
        <v>4747</v>
      </c>
      <c r="B4663" s="2">
        <v>46214.418749999997</v>
      </c>
      <c r="C4663" s="2">
        <v>46219.818749999999</v>
      </c>
      <c r="D4663" t="s">
        <v>113</v>
      </c>
      <c r="E4663" t="s">
        <v>30</v>
      </c>
      <c r="F4663" t="s">
        <v>51</v>
      </c>
      <c r="G4663" t="s">
        <v>44</v>
      </c>
      <c r="H4663" t="s">
        <v>67</v>
      </c>
      <c r="I4663" t="s">
        <v>75</v>
      </c>
      <c r="J4663">
        <v>5.4</v>
      </c>
      <c r="K4663" t="s">
        <v>35</v>
      </c>
      <c r="L4663">
        <v>48</v>
      </c>
      <c r="M4663" s="2">
        <v>46214</v>
      </c>
      <c r="N4663" t="s">
        <v>36</v>
      </c>
      <c r="O4663">
        <v>8.1</v>
      </c>
      <c r="P4663">
        <v>0.1</v>
      </c>
      <c r="Q4663">
        <v>9023.85</v>
      </c>
      <c r="R4663" t="s">
        <v>77</v>
      </c>
      <c r="S4663">
        <v>5966.17</v>
      </c>
      <c r="T4663">
        <v>3.9</v>
      </c>
      <c r="U4663">
        <v>2026</v>
      </c>
      <c r="V4663" t="s">
        <v>107</v>
      </c>
      <c r="W4663" s="2">
        <v>46204</v>
      </c>
      <c r="X4663" t="s">
        <v>92</v>
      </c>
      <c r="Y4663" t="s">
        <v>40</v>
      </c>
      <c r="Z4663">
        <v>9023.85</v>
      </c>
      <c r="AA4663">
        <v>5966.17</v>
      </c>
      <c r="AB4663">
        <v>0.66100000000000003</v>
      </c>
    </row>
    <row r="4664" spans="1:28" x14ac:dyDescent="0.25">
      <c r="A4664" t="s">
        <v>4748</v>
      </c>
      <c r="B4664" s="2">
        <v>45992.209722222222</v>
      </c>
      <c r="C4664" s="2">
        <v>45998.909722222219</v>
      </c>
      <c r="D4664" t="s">
        <v>29</v>
      </c>
      <c r="E4664" t="s">
        <v>83</v>
      </c>
      <c r="F4664" t="s">
        <v>51</v>
      </c>
      <c r="G4664" t="s">
        <v>32</v>
      </c>
      <c r="H4664" t="s">
        <v>52</v>
      </c>
      <c r="I4664" t="s">
        <v>34</v>
      </c>
      <c r="J4664">
        <v>6.7</v>
      </c>
      <c r="K4664" t="s">
        <v>35</v>
      </c>
      <c r="L4664">
        <v>44</v>
      </c>
      <c r="M4664" s="2">
        <v>45992</v>
      </c>
      <c r="N4664" t="s">
        <v>76</v>
      </c>
      <c r="O4664">
        <v>7.7</v>
      </c>
      <c r="P4664">
        <v>2.2000000000000002</v>
      </c>
      <c r="Q4664">
        <v>7204.88</v>
      </c>
      <c r="R4664" t="s">
        <v>77</v>
      </c>
      <c r="S4664">
        <v>4429.78</v>
      </c>
      <c r="T4664">
        <v>3.3</v>
      </c>
      <c r="U4664">
        <v>2025</v>
      </c>
      <c r="V4664" t="s">
        <v>63</v>
      </c>
      <c r="W4664" s="2">
        <v>45992</v>
      </c>
      <c r="X4664" t="s">
        <v>78</v>
      </c>
      <c r="Y4664" t="s">
        <v>48</v>
      </c>
      <c r="Z4664">
        <v>7204.88</v>
      </c>
      <c r="AA4664">
        <v>4429.78</v>
      </c>
      <c r="AB4664">
        <v>0.61499999999999999</v>
      </c>
    </row>
    <row r="4665" spans="1:28" x14ac:dyDescent="0.25">
      <c r="A4665" t="s">
        <v>4749</v>
      </c>
      <c r="B4665" s="2">
        <v>46189.162499999999</v>
      </c>
      <c r="C4665" s="2">
        <v>46192.5625</v>
      </c>
      <c r="D4665" t="s">
        <v>50</v>
      </c>
      <c r="E4665" t="s">
        <v>83</v>
      </c>
      <c r="F4665" t="s">
        <v>31</v>
      </c>
      <c r="G4665" t="s">
        <v>32</v>
      </c>
      <c r="H4665" t="s">
        <v>74</v>
      </c>
      <c r="I4665" t="s">
        <v>75</v>
      </c>
      <c r="J4665">
        <v>3.4</v>
      </c>
      <c r="K4665" t="s">
        <v>35</v>
      </c>
      <c r="L4665">
        <v>35</v>
      </c>
      <c r="M4665" s="2">
        <v>46189</v>
      </c>
      <c r="N4665" t="s">
        <v>68</v>
      </c>
      <c r="O4665">
        <v>7.9</v>
      </c>
      <c r="P4665">
        <v>0.6</v>
      </c>
      <c r="Q4665">
        <v>5203.17</v>
      </c>
      <c r="R4665" t="s">
        <v>77</v>
      </c>
      <c r="S4665">
        <v>2554.65</v>
      </c>
      <c r="T4665">
        <v>3.8</v>
      </c>
      <c r="U4665">
        <v>2026</v>
      </c>
      <c r="V4665" t="s">
        <v>110</v>
      </c>
      <c r="W4665" s="2">
        <v>46174</v>
      </c>
      <c r="X4665" t="s">
        <v>70</v>
      </c>
      <c r="Y4665" t="s">
        <v>48</v>
      </c>
      <c r="Z4665">
        <v>5203.17</v>
      </c>
      <c r="AA4665">
        <v>2554.65</v>
      </c>
      <c r="AB4665">
        <v>0.49099999999999999</v>
      </c>
    </row>
    <row r="4666" spans="1:28" x14ac:dyDescent="0.25">
      <c r="A4666" t="s">
        <v>4750</v>
      </c>
      <c r="B4666" s="2">
        <v>45878.736805555563</v>
      </c>
      <c r="C4666" s="2">
        <v>45879.236805555563</v>
      </c>
      <c r="D4666" t="s">
        <v>42</v>
      </c>
      <c r="E4666" t="s">
        <v>83</v>
      </c>
      <c r="F4666" t="s">
        <v>51</v>
      </c>
      <c r="G4666" t="s">
        <v>66</v>
      </c>
      <c r="H4666" t="s">
        <v>33</v>
      </c>
      <c r="I4666" t="s">
        <v>57</v>
      </c>
      <c r="J4666">
        <v>0.5</v>
      </c>
      <c r="K4666" t="s">
        <v>35</v>
      </c>
      <c r="L4666">
        <v>72</v>
      </c>
      <c r="M4666" s="2">
        <v>45878</v>
      </c>
      <c r="N4666" t="s">
        <v>76</v>
      </c>
      <c r="O4666">
        <v>8</v>
      </c>
      <c r="P4666">
        <v>2.5</v>
      </c>
      <c r="Q4666">
        <v>2632.25</v>
      </c>
      <c r="R4666" t="s">
        <v>77</v>
      </c>
      <c r="S4666">
        <v>1758.94</v>
      </c>
      <c r="T4666">
        <v>3.4</v>
      </c>
      <c r="U4666">
        <v>2025</v>
      </c>
      <c r="V4666" t="s">
        <v>87</v>
      </c>
      <c r="W4666" s="2">
        <v>45870</v>
      </c>
      <c r="X4666" t="s">
        <v>92</v>
      </c>
      <c r="Y4666" t="s">
        <v>40</v>
      </c>
      <c r="Z4666">
        <v>2632.25</v>
      </c>
      <c r="AA4666">
        <v>1758.94</v>
      </c>
      <c r="AB4666">
        <v>0.66800000000000004</v>
      </c>
    </row>
    <row r="4667" spans="1:28" x14ac:dyDescent="0.25">
      <c r="A4667" t="s">
        <v>4751</v>
      </c>
      <c r="B4667" s="2">
        <v>46292.095833333333</v>
      </c>
      <c r="C4667" s="2">
        <v>46294.995833333327</v>
      </c>
      <c r="D4667" t="s">
        <v>62</v>
      </c>
      <c r="E4667" t="s">
        <v>83</v>
      </c>
      <c r="F4667" t="s">
        <v>51</v>
      </c>
      <c r="G4667" t="s">
        <v>44</v>
      </c>
      <c r="H4667" t="s">
        <v>45</v>
      </c>
      <c r="I4667" t="s">
        <v>34</v>
      </c>
      <c r="J4667">
        <v>2.9</v>
      </c>
      <c r="K4667" t="s">
        <v>35</v>
      </c>
      <c r="L4667">
        <v>54</v>
      </c>
      <c r="M4667" s="2">
        <v>46292</v>
      </c>
      <c r="N4667" t="s">
        <v>68</v>
      </c>
      <c r="O4667">
        <v>12.1</v>
      </c>
      <c r="P4667">
        <v>0</v>
      </c>
      <c r="Q4667">
        <v>5094.1099999999997</v>
      </c>
      <c r="R4667" t="s">
        <v>59</v>
      </c>
      <c r="S4667">
        <v>3325.83</v>
      </c>
      <c r="T4667">
        <v>5</v>
      </c>
      <c r="U4667">
        <v>2026</v>
      </c>
      <c r="V4667" t="s">
        <v>53</v>
      </c>
      <c r="W4667" s="2">
        <v>46266</v>
      </c>
      <c r="X4667" t="s">
        <v>39</v>
      </c>
      <c r="Y4667" t="s">
        <v>40</v>
      </c>
      <c r="Z4667">
        <v>5094.1099999999997</v>
      </c>
      <c r="AA4667">
        <v>3325.83</v>
      </c>
      <c r="AB4667">
        <v>0.65300000000000002</v>
      </c>
    </row>
    <row r="4668" spans="1:28" x14ac:dyDescent="0.25">
      <c r="A4668" t="s">
        <v>4752</v>
      </c>
      <c r="B4668" s="2">
        <v>45980.134722222218</v>
      </c>
      <c r="C4668" s="2">
        <v>45982.43472222222</v>
      </c>
      <c r="D4668" t="s">
        <v>50</v>
      </c>
      <c r="E4668" t="s">
        <v>30</v>
      </c>
      <c r="F4668" t="s">
        <v>51</v>
      </c>
      <c r="G4668" t="s">
        <v>32</v>
      </c>
      <c r="H4668" t="s">
        <v>86</v>
      </c>
      <c r="I4668" t="s">
        <v>34</v>
      </c>
      <c r="J4668">
        <v>2.2999999999999998</v>
      </c>
      <c r="K4668" t="s">
        <v>35</v>
      </c>
      <c r="L4668">
        <v>51</v>
      </c>
      <c r="M4668" s="2">
        <v>45980</v>
      </c>
      <c r="N4668" t="s">
        <v>76</v>
      </c>
      <c r="O4668">
        <v>8.1</v>
      </c>
      <c r="P4668">
        <v>2.7</v>
      </c>
      <c r="Q4668">
        <v>4634.75</v>
      </c>
      <c r="R4668" t="s">
        <v>37</v>
      </c>
      <c r="S4668">
        <v>2287.04</v>
      </c>
      <c r="T4668">
        <v>3.9</v>
      </c>
      <c r="U4668">
        <v>2025</v>
      </c>
      <c r="V4668" t="s">
        <v>89</v>
      </c>
      <c r="W4668" s="2">
        <v>45962</v>
      </c>
      <c r="X4668" t="s">
        <v>64</v>
      </c>
      <c r="Y4668" t="s">
        <v>48</v>
      </c>
      <c r="Z4668">
        <v>4634.75</v>
      </c>
      <c r="AA4668">
        <v>2287.04</v>
      </c>
      <c r="AB4668">
        <v>0.49299999999999999</v>
      </c>
    </row>
    <row r="4669" spans="1:28" x14ac:dyDescent="0.25">
      <c r="A4669" t="s">
        <v>4753</v>
      </c>
      <c r="B4669" s="2">
        <v>45660.448611111111</v>
      </c>
      <c r="C4669" s="2">
        <v>45666.548611111109</v>
      </c>
      <c r="D4669" t="s">
        <v>113</v>
      </c>
      <c r="E4669" t="s">
        <v>73</v>
      </c>
      <c r="F4669" t="s">
        <v>51</v>
      </c>
      <c r="G4669" t="s">
        <v>44</v>
      </c>
      <c r="H4669" t="s">
        <v>86</v>
      </c>
      <c r="I4669" t="s">
        <v>34</v>
      </c>
      <c r="J4669">
        <v>6.1</v>
      </c>
      <c r="K4669" t="s">
        <v>35</v>
      </c>
      <c r="L4669">
        <v>56</v>
      </c>
      <c r="M4669" s="2">
        <v>45660</v>
      </c>
      <c r="N4669" t="s">
        <v>36</v>
      </c>
      <c r="O4669">
        <v>8.3000000000000007</v>
      </c>
      <c r="P4669">
        <v>1.3</v>
      </c>
      <c r="Q4669">
        <v>8241.74</v>
      </c>
      <c r="R4669" t="s">
        <v>77</v>
      </c>
      <c r="S4669">
        <v>4469.9399999999996</v>
      </c>
      <c r="T4669">
        <v>3.8</v>
      </c>
      <c r="U4669">
        <v>2025</v>
      </c>
      <c r="V4669" t="s">
        <v>69</v>
      </c>
      <c r="W4669" s="2">
        <v>45658</v>
      </c>
      <c r="X4669" t="s">
        <v>81</v>
      </c>
      <c r="Y4669" t="s">
        <v>48</v>
      </c>
      <c r="Z4669">
        <v>8241.74</v>
      </c>
      <c r="AA4669">
        <v>4469.9399999999996</v>
      </c>
      <c r="AB4669">
        <v>0.54200000000000004</v>
      </c>
    </row>
    <row r="4670" spans="1:28" x14ac:dyDescent="0.25">
      <c r="A4670" t="s">
        <v>4754</v>
      </c>
      <c r="B4670" s="2">
        <v>46351</v>
      </c>
      <c r="C4670" s="2">
        <v>46358.400000000001</v>
      </c>
      <c r="D4670" t="s">
        <v>29</v>
      </c>
      <c r="E4670" t="s">
        <v>30</v>
      </c>
      <c r="F4670" t="s">
        <v>51</v>
      </c>
      <c r="G4670" t="s">
        <v>32</v>
      </c>
      <c r="H4670" t="s">
        <v>52</v>
      </c>
      <c r="I4670" t="s">
        <v>34</v>
      </c>
      <c r="J4670">
        <v>7.4</v>
      </c>
      <c r="K4670" t="s">
        <v>35</v>
      </c>
      <c r="L4670">
        <v>30</v>
      </c>
      <c r="M4670" s="2">
        <v>46351</v>
      </c>
      <c r="N4670" t="s">
        <v>36</v>
      </c>
      <c r="O4670">
        <v>7.7</v>
      </c>
      <c r="P4670">
        <v>3</v>
      </c>
      <c r="Q4670">
        <v>8241.8700000000008</v>
      </c>
      <c r="R4670" t="s">
        <v>59</v>
      </c>
      <c r="S4670">
        <v>4671.97</v>
      </c>
      <c r="T4670">
        <v>4.5</v>
      </c>
      <c r="U4670">
        <v>2026</v>
      </c>
      <c r="V4670" t="s">
        <v>89</v>
      </c>
      <c r="W4670" s="2">
        <v>46327</v>
      </c>
      <c r="X4670" t="s">
        <v>64</v>
      </c>
      <c r="Y4670" t="s">
        <v>48</v>
      </c>
      <c r="Z4670">
        <v>8241.8700000000008</v>
      </c>
      <c r="AA4670">
        <v>4671.97</v>
      </c>
      <c r="AB4670">
        <v>0.56699999999999995</v>
      </c>
    </row>
    <row r="4671" spans="1:28" x14ac:dyDescent="0.25">
      <c r="A4671" t="s">
        <v>4755</v>
      </c>
      <c r="B4671" s="2">
        <v>45863.388888888891</v>
      </c>
      <c r="C4671" s="2">
        <v>45867.288888888892</v>
      </c>
      <c r="D4671" t="s">
        <v>62</v>
      </c>
      <c r="E4671" t="s">
        <v>83</v>
      </c>
      <c r="F4671" t="s">
        <v>31</v>
      </c>
      <c r="G4671" t="s">
        <v>32</v>
      </c>
      <c r="H4671" t="s">
        <v>33</v>
      </c>
      <c r="I4671" t="s">
        <v>75</v>
      </c>
      <c r="J4671">
        <v>3.9</v>
      </c>
      <c r="K4671" t="s">
        <v>35</v>
      </c>
      <c r="L4671">
        <v>72</v>
      </c>
      <c r="M4671" s="2">
        <v>45863</v>
      </c>
      <c r="N4671" t="s">
        <v>36</v>
      </c>
      <c r="O4671">
        <v>10.3</v>
      </c>
      <c r="P4671">
        <v>0.9</v>
      </c>
      <c r="Q4671">
        <v>6920.97</v>
      </c>
      <c r="R4671" t="s">
        <v>37</v>
      </c>
      <c r="S4671">
        <v>3726.55</v>
      </c>
      <c r="T4671">
        <v>3.7</v>
      </c>
      <c r="U4671">
        <v>2025</v>
      </c>
      <c r="V4671" t="s">
        <v>107</v>
      </c>
      <c r="W4671" s="2">
        <v>45839</v>
      </c>
      <c r="X4671" t="s">
        <v>81</v>
      </c>
      <c r="Y4671" t="s">
        <v>48</v>
      </c>
      <c r="Z4671">
        <v>6920.97</v>
      </c>
      <c r="AA4671">
        <v>3726.55</v>
      </c>
      <c r="AB4671">
        <v>0.53800000000000003</v>
      </c>
    </row>
    <row r="4672" spans="1:28" x14ac:dyDescent="0.25">
      <c r="A4672" t="s">
        <v>4756</v>
      </c>
      <c r="B4672" s="2">
        <v>45697.777083333327</v>
      </c>
      <c r="C4672" s="2">
        <v>45702.777083333327</v>
      </c>
      <c r="D4672" t="s">
        <v>62</v>
      </c>
      <c r="E4672" t="s">
        <v>73</v>
      </c>
      <c r="F4672" t="s">
        <v>31</v>
      </c>
      <c r="G4672" t="s">
        <v>32</v>
      </c>
      <c r="H4672" t="s">
        <v>74</v>
      </c>
      <c r="I4672" t="s">
        <v>34</v>
      </c>
      <c r="J4672">
        <v>5</v>
      </c>
      <c r="K4672" t="s">
        <v>35</v>
      </c>
      <c r="L4672">
        <v>37</v>
      </c>
      <c r="M4672" s="2">
        <v>45697</v>
      </c>
      <c r="N4672" t="s">
        <v>36</v>
      </c>
      <c r="O4672">
        <v>9.9</v>
      </c>
      <c r="P4672">
        <v>3.1</v>
      </c>
      <c r="Q4672">
        <v>6060.96</v>
      </c>
      <c r="R4672" t="s">
        <v>37</v>
      </c>
      <c r="S4672">
        <v>4091.55</v>
      </c>
      <c r="T4672">
        <v>4.2</v>
      </c>
      <c r="U4672">
        <v>2025</v>
      </c>
      <c r="V4672" t="s">
        <v>104</v>
      </c>
      <c r="W4672" s="2">
        <v>45689</v>
      </c>
      <c r="X4672" t="s">
        <v>39</v>
      </c>
      <c r="Y4672" t="s">
        <v>40</v>
      </c>
      <c r="Z4672">
        <v>6060.96</v>
      </c>
      <c r="AA4672">
        <v>4091.55</v>
      </c>
      <c r="AB4672">
        <v>0.67500000000000004</v>
      </c>
    </row>
    <row r="4673" spans="1:28" x14ac:dyDescent="0.25">
      <c r="A4673" t="s">
        <v>4757</v>
      </c>
      <c r="B4673" s="2">
        <v>45716.494444444441</v>
      </c>
      <c r="C4673" s="2">
        <v>45722.694444444453</v>
      </c>
      <c r="D4673" t="s">
        <v>113</v>
      </c>
      <c r="E4673" t="s">
        <v>73</v>
      </c>
      <c r="F4673" t="s">
        <v>51</v>
      </c>
      <c r="G4673" t="s">
        <v>32</v>
      </c>
      <c r="H4673" t="s">
        <v>33</v>
      </c>
      <c r="I4673" t="s">
        <v>34</v>
      </c>
      <c r="J4673">
        <v>6.2</v>
      </c>
      <c r="K4673" t="s">
        <v>35</v>
      </c>
      <c r="L4673">
        <v>58</v>
      </c>
      <c r="M4673" s="2">
        <v>45716</v>
      </c>
      <c r="N4673" t="s">
        <v>36</v>
      </c>
      <c r="O4673">
        <v>11.8</v>
      </c>
      <c r="P4673">
        <v>0.4</v>
      </c>
      <c r="Q4673">
        <v>7339.41</v>
      </c>
      <c r="R4673" t="s">
        <v>77</v>
      </c>
      <c r="S4673">
        <v>4693.3599999999997</v>
      </c>
      <c r="T4673">
        <v>4.4000000000000004</v>
      </c>
      <c r="U4673">
        <v>2025</v>
      </c>
      <c r="V4673" t="s">
        <v>104</v>
      </c>
      <c r="W4673" s="2">
        <v>45689</v>
      </c>
      <c r="X4673" t="s">
        <v>81</v>
      </c>
      <c r="Y4673" t="s">
        <v>48</v>
      </c>
      <c r="Z4673">
        <v>7339.41</v>
      </c>
      <c r="AA4673">
        <v>4693.3599999999997</v>
      </c>
      <c r="AB4673">
        <v>0.63900000000000001</v>
      </c>
    </row>
    <row r="4674" spans="1:28" x14ac:dyDescent="0.25">
      <c r="A4674" t="s">
        <v>4758</v>
      </c>
      <c r="B4674" s="2">
        <v>46231.286111111112</v>
      </c>
      <c r="C4674" s="2">
        <v>46232.786111111112</v>
      </c>
      <c r="D4674" t="s">
        <v>42</v>
      </c>
      <c r="E4674" t="s">
        <v>73</v>
      </c>
      <c r="F4674" t="s">
        <v>31</v>
      </c>
      <c r="G4674" t="s">
        <v>44</v>
      </c>
      <c r="H4674" t="s">
        <v>45</v>
      </c>
      <c r="I4674" t="s">
        <v>57</v>
      </c>
      <c r="J4674">
        <v>1.5</v>
      </c>
      <c r="K4674" t="s">
        <v>35</v>
      </c>
      <c r="L4674">
        <v>67</v>
      </c>
      <c r="M4674" s="2">
        <v>46231</v>
      </c>
      <c r="N4674" t="s">
        <v>76</v>
      </c>
      <c r="O4674">
        <v>8.1999999999999993</v>
      </c>
      <c r="P4674">
        <v>0</v>
      </c>
      <c r="Q4674">
        <v>2328.94</v>
      </c>
      <c r="R4674" t="s">
        <v>37</v>
      </c>
      <c r="S4674">
        <v>1374.45</v>
      </c>
      <c r="T4674">
        <v>4.3</v>
      </c>
      <c r="U4674">
        <v>2026</v>
      </c>
      <c r="V4674" t="s">
        <v>107</v>
      </c>
      <c r="W4674" s="2">
        <v>46204</v>
      </c>
      <c r="X4674" t="s">
        <v>70</v>
      </c>
      <c r="Y4674" t="s">
        <v>48</v>
      </c>
      <c r="Z4674">
        <v>2328.94</v>
      </c>
      <c r="AA4674">
        <v>1374.45</v>
      </c>
      <c r="AB4674">
        <v>0.59</v>
      </c>
    </row>
    <row r="4675" spans="1:28" x14ac:dyDescent="0.25">
      <c r="A4675" t="s">
        <v>4759</v>
      </c>
      <c r="B4675" s="2">
        <v>46301.372916666667</v>
      </c>
      <c r="C4675" s="2">
        <v>46304.472916666673</v>
      </c>
      <c r="D4675" t="s">
        <v>91</v>
      </c>
      <c r="E4675" t="s">
        <v>83</v>
      </c>
      <c r="F4675" t="s">
        <v>51</v>
      </c>
      <c r="G4675" t="s">
        <v>55</v>
      </c>
      <c r="H4675" t="s">
        <v>56</v>
      </c>
      <c r="I4675" t="s">
        <v>34</v>
      </c>
      <c r="J4675">
        <v>3.1</v>
      </c>
      <c r="K4675" t="s">
        <v>35</v>
      </c>
      <c r="L4675">
        <v>47</v>
      </c>
      <c r="M4675" s="2">
        <v>46301</v>
      </c>
      <c r="N4675" t="s">
        <v>68</v>
      </c>
      <c r="O4675">
        <v>9.8000000000000007</v>
      </c>
      <c r="P4675">
        <v>2.5</v>
      </c>
      <c r="Q4675">
        <v>5323.94</v>
      </c>
      <c r="R4675" t="s">
        <v>37</v>
      </c>
      <c r="S4675">
        <v>3246.43</v>
      </c>
      <c r="T4675">
        <v>4</v>
      </c>
      <c r="U4675">
        <v>2026</v>
      </c>
      <c r="V4675" t="s">
        <v>97</v>
      </c>
      <c r="W4675" s="2">
        <v>46296</v>
      </c>
      <c r="X4675" t="s">
        <v>70</v>
      </c>
      <c r="Y4675" t="s">
        <v>48</v>
      </c>
      <c r="Z4675">
        <v>5323.94</v>
      </c>
      <c r="AA4675">
        <v>3246.43</v>
      </c>
      <c r="AB4675">
        <v>0.61</v>
      </c>
    </row>
    <row r="4676" spans="1:28" x14ac:dyDescent="0.25">
      <c r="A4676" t="s">
        <v>4760</v>
      </c>
      <c r="B4676" s="2">
        <v>46164.297222222223</v>
      </c>
      <c r="C4676" s="2">
        <v>46171.797222222223</v>
      </c>
      <c r="D4676" t="s">
        <v>29</v>
      </c>
      <c r="E4676" t="s">
        <v>73</v>
      </c>
      <c r="F4676" t="s">
        <v>51</v>
      </c>
      <c r="G4676" t="s">
        <v>32</v>
      </c>
      <c r="H4676" t="s">
        <v>56</v>
      </c>
      <c r="I4676" t="s">
        <v>34</v>
      </c>
      <c r="J4676">
        <v>7.5</v>
      </c>
      <c r="K4676" t="s">
        <v>35</v>
      </c>
      <c r="L4676">
        <v>42</v>
      </c>
      <c r="M4676" s="2">
        <v>46164</v>
      </c>
      <c r="N4676" t="s">
        <v>68</v>
      </c>
      <c r="O4676">
        <v>8.3000000000000007</v>
      </c>
      <c r="P4676">
        <v>1.1000000000000001</v>
      </c>
      <c r="Q4676">
        <v>10194.950000000001</v>
      </c>
      <c r="R4676" t="s">
        <v>77</v>
      </c>
      <c r="S4676">
        <v>7848.69</v>
      </c>
      <c r="T4676">
        <v>4.2</v>
      </c>
      <c r="U4676">
        <v>2026</v>
      </c>
      <c r="V4676" t="s">
        <v>80</v>
      </c>
      <c r="W4676" s="2">
        <v>46143</v>
      </c>
      <c r="X4676" t="s">
        <v>81</v>
      </c>
      <c r="Y4676" t="s">
        <v>48</v>
      </c>
      <c r="Z4676">
        <v>10194.950000000001</v>
      </c>
      <c r="AA4676">
        <v>7848.69</v>
      </c>
      <c r="AB4676">
        <v>0.77</v>
      </c>
    </row>
    <row r="4677" spans="1:28" x14ac:dyDescent="0.25">
      <c r="A4677" t="s">
        <v>4761</v>
      </c>
      <c r="B4677" s="2">
        <v>46229.162499999999</v>
      </c>
      <c r="C4677" s="2">
        <v>46234.162499999999</v>
      </c>
      <c r="D4677" t="s">
        <v>113</v>
      </c>
      <c r="E4677" t="s">
        <v>30</v>
      </c>
      <c r="F4677" t="s">
        <v>31</v>
      </c>
      <c r="G4677" t="s">
        <v>44</v>
      </c>
      <c r="H4677" t="s">
        <v>45</v>
      </c>
      <c r="I4677" t="s">
        <v>34</v>
      </c>
      <c r="J4677">
        <v>5</v>
      </c>
      <c r="K4677" t="s">
        <v>35</v>
      </c>
      <c r="L4677">
        <v>50</v>
      </c>
      <c r="M4677" s="2">
        <v>46229</v>
      </c>
      <c r="N4677" t="s">
        <v>36</v>
      </c>
      <c r="O4677">
        <v>9.6</v>
      </c>
      <c r="P4677">
        <v>1.5</v>
      </c>
      <c r="Q4677">
        <v>6526.72</v>
      </c>
      <c r="R4677" t="s">
        <v>77</v>
      </c>
      <c r="S4677">
        <v>3351.95</v>
      </c>
      <c r="T4677">
        <v>4.2</v>
      </c>
      <c r="U4677">
        <v>2026</v>
      </c>
      <c r="V4677" t="s">
        <v>107</v>
      </c>
      <c r="W4677" s="2">
        <v>46204</v>
      </c>
      <c r="X4677" t="s">
        <v>39</v>
      </c>
      <c r="Y4677" t="s">
        <v>40</v>
      </c>
      <c r="Z4677">
        <v>6526.72</v>
      </c>
      <c r="AA4677">
        <v>3351.95</v>
      </c>
      <c r="AB4677">
        <v>0.51400000000000001</v>
      </c>
    </row>
    <row r="4678" spans="1:28" x14ac:dyDescent="0.25">
      <c r="A4678" t="s">
        <v>4762</v>
      </c>
      <c r="B4678" s="2">
        <v>45779.241666666669</v>
      </c>
      <c r="C4678" s="2">
        <v>45779.741666666669</v>
      </c>
      <c r="D4678" t="s">
        <v>42</v>
      </c>
      <c r="E4678" t="s">
        <v>83</v>
      </c>
      <c r="F4678" t="s">
        <v>51</v>
      </c>
      <c r="G4678" t="s">
        <v>44</v>
      </c>
      <c r="H4678" t="s">
        <v>45</v>
      </c>
      <c r="I4678" t="s">
        <v>57</v>
      </c>
      <c r="J4678">
        <v>0.5</v>
      </c>
      <c r="K4678" t="s">
        <v>35</v>
      </c>
      <c r="L4678">
        <v>73</v>
      </c>
      <c r="M4678" s="2">
        <v>45779</v>
      </c>
      <c r="N4678" t="s">
        <v>76</v>
      </c>
      <c r="O4678">
        <v>7.8</v>
      </c>
      <c r="P4678">
        <v>3.6</v>
      </c>
      <c r="Q4678">
        <v>4651.47</v>
      </c>
      <c r="R4678" t="s">
        <v>37</v>
      </c>
      <c r="S4678">
        <v>2493.9299999999998</v>
      </c>
      <c r="T4678">
        <v>4</v>
      </c>
      <c r="U4678">
        <v>2025</v>
      </c>
      <c r="V4678" t="s">
        <v>80</v>
      </c>
      <c r="W4678" s="2">
        <v>45778</v>
      </c>
      <c r="X4678" t="s">
        <v>81</v>
      </c>
      <c r="Y4678" t="s">
        <v>48</v>
      </c>
      <c r="Z4678">
        <v>4651.47</v>
      </c>
      <c r="AA4678">
        <v>2493.9299999999998</v>
      </c>
      <c r="AB4678">
        <v>0.53600000000000003</v>
      </c>
    </row>
    <row r="4679" spans="1:28" x14ac:dyDescent="0.25">
      <c r="A4679" t="s">
        <v>4763</v>
      </c>
      <c r="B4679" s="2">
        <v>46136.274305555547</v>
      </c>
      <c r="C4679" s="2">
        <v>46139.874305555553</v>
      </c>
      <c r="D4679" t="s">
        <v>91</v>
      </c>
      <c r="E4679" t="s">
        <v>30</v>
      </c>
      <c r="F4679" t="s">
        <v>51</v>
      </c>
      <c r="G4679" t="s">
        <v>32</v>
      </c>
      <c r="H4679" t="s">
        <v>86</v>
      </c>
      <c r="I4679" t="s">
        <v>34</v>
      </c>
      <c r="J4679">
        <v>3.6</v>
      </c>
      <c r="K4679" t="s">
        <v>35</v>
      </c>
      <c r="L4679">
        <v>39</v>
      </c>
      <c r="M4679" s="2">
        <v>46136</v>
      </c>
      <c r="N4679" t="s">
        <v>36</v>
      </c>
      <c r="O4679">
        <v>8.1999999999999993</v>
      </c>
      <c r="P4679">
        <v>1.2</v>
      </c>
      <c r="Q4679">
        <v>4512.82</v>
      </c>
      <c r="R4679" t="s">
        <v>37</v>
      </c>
      <c r="S4679">
        <v>2894.59</v>
      </c>
      <c r="T4679">
        <v>4.3</v>
      </c>
      <c r="U4679">
        <v>2026</v>
      </c>
      <c r="V4679" t="s">
        <v>38</v>
      </c>
      <c r="W4679" s="2">
        <v>46113</v>
      </c>
      <c r="X4679" t="s">
        <v>81</v>
      </c>
      <c r="Y4679" t="s">
        <v>48</v>
      </c>
      <c r="Z4679">
        <v>4512.82</v>
      </c>
      <c r="AA4679">
        <v>2894.59</v>
      </c>
      <c r="AB4679">
        <v>0.64100000000000001</v>
      </c>
    </row>
    <row r="4680" spans="1:28" x14ac:dyDescent="0.25">
      <c r="A4680" t="s">
        <v>4764</v>
      </c>
      <c r="B4680" s="2">
        <v>46276.95416666667</v>
      </c>
      <c r="C4680" s="2">
        <v>46281.95416666667</v>
      </c>
      <c r="D4680" t="s">
        <v>113</v>
      </c>
      <c r="E4680" t="s">
        <v>43</v>
      </c>
      <c r="F4680" t="s">
        <v>31</v>
      </c>
      <c r="G4680" t="s">
        <v>55</v>
      </c>
      <c r="H4680" t="s">
        <v>74</v>
      </c>
      <c r="I4680" t="s">
        <v>34</v>
      </c>
      <c r="J4680">
        <v>5</v>
      </c>
      <c r="K4680" t="s">
        <v>35</v>
      </c>
      <c r="L4680">
        <v>33</v>
      </c>
      <c r="M4680" s="2">
        <v>46276</v>
      </c>
      <c r="N4680" t="s">
        <v>36</v>
      </c>
      <c r="O4680">
        <v>8.1</v>
      </c>
      <c r="P4680">
        <v>1.8</v>
      </c>
      <c r="Q4680">
        <v>5426.08</v>
      </c>
      <c r="R4680" t="s">
        <v>59</v>
      </c>
      <c r="S4680">
        <v>4196</v>
      </c>
      <c r="T4680">
        <v>4.2</v>
      </c>
      <c r="U4680">
        <v>2026</v>
      </c>
      <c r="V4680" t="s">
        <v>53</v>
      </c>
      <c r="W4680" s="2">
        <v>46266</v>
      </c>
      <c r="X4680" t="s">
        <v>81</v>
      </c>
      <c r="Y4680" t="s">
        <v>48</v>
      </c>
      <c r="Z4680">
        <v>5426.08</v>
      </c>
      <c r="AA4680">
        <v>4196</v>
      </c>
      <c r="AB4680">
        <v>0.77300000000000002</v>
      </c>
    </row>
    <row r="4681" spans="1:28" x14ac:dyDescent="0.25">
      <c r="A4681" t="s">
        <v>4765</v>
      </c>
      <c r="B4681" s="2">
        <v>45753.288194444453</v>
      </c>
      <c r="C4681" s="2">
        <v>45756.088194444441</v>
      </c>
      <c r="D4681" t="s">
        <v>72</v>
      </c>
      <c r="E4681" t="s">
        <v>73</v>
      </c>
      <c r="F4681" t="s">
        <v>31</v>
      </c>
      <c r="G4681" t="s">
        <v>44</v>
      </c>
      <c r="H4681" t="s">
        <v>74</v>
      </c>
      <c r="I4681" t="s">
        <v>34</v>
      </c>
      <c r="J4681">
        <v>2.8</v>
      </c>
      <c r="K4681" t="s">
        <v>35</v>
      </c>
      <c r="L4681">
        <v>60</v>
      </c>
      <c r="M4681" s="2">
        <v>45753</v>
      </c>
      <c r="N4681" t="s">
        <v>68</v>
      </c>
      <c r="O4681">
        <v>9.5</v>
      </c>
      <c r="P4681">
        <v>2</v>
      </c>
      <c r="Q4681">
        <v>6189.69</v>
      </c>
      <c r="R4681" t="s">
        <v>59</v>
      </c>
      <c r="S4681">
        <v>4343.42</v>
      </c>
      <c r="T4681">
        <v>3.5</v>
      </c>
      <c r="U4681">
        <v>2025</v>
      </c>
      <c r="V4681" t="s">
        <v>38</v>
      </c>
      <c r="W4681" s="2">
        <v>45748</v>
      </c>
      <c r="X4681" t="s">
        <v>39</v>
      </c>
      <c r="Y4681" t="s">
        <v>40</v>
      </c>
      <c r="Z4681">
        <v>6189.69</v>
      </c>
      <c r="AA4681">
        <v>4343.42</v>
      </c>
      <c r="AB4681">
        <v>0.70199999999999996</v>
      </c>
    </row>
    <row r="4682" spans="1:28" x14ac:dyDescent="0.25">
      <c r="A4682" t="s">
        <v>4766</v>
      </c>
      <c r="B4682" s="2">
        <v>46071.635416666657</v>
      </c>
      <c r="C4682" s="2">
        <v>46075.23541666667</v>
      </c>
      <c r="D4682" t="s">
        <v>72</v>
      </c>
      <c r="E4682" t="s">
        <v>43</v>
      </c>
      <c r="F4682" t="s">
        <v>51</v>
      </c>
      <c r="G4682" t="s">
        <v>44</v>
      </c>
      <c r="H4682" t="s">
        <v>33</v>
      </c>
      <c r="I4682" t="s">
        <v>57</v>
      </c>
      <c r="J4682">
        <v>3.6</v>
      </c>
      <c r="K4682" t="s">
        <v>35</v>
      </c>
      <c r="L4682">
        <v>67</v>
      </c>
      <c r="M4682" s="2">
        <v>46071</v>
      </c>
      <c r="N4682" t="s">
        <v>76</v>
      </c>
      <c r="O4682">
        <v>7.9</v>
      </c>
      <c r="P4682">
        <v>1.3</v>
      </c>
      <c r="Q4682">
        <v>5509.79</v>
      </c>
      <c r="R4682" t="s">
        <v>59</v>
      </c>
      <c r="S4682">
        <v>4000.78</v>
      </c>
      <c r="T4682">
        <v>4.2</v>
      </c>
      <c r="U4682">
        <v>2026</v>
      </c>
      <c r="V4682" t="s">
        <v>104</v>
      </c>
      <c r="W4682" s="2">
        <v>46054</v>
      </c>
      <c r="X4682" t="s">
        <v>64</v>
      </c>
      <c r="Y4682" t="s">
        <v>48</v>
      </c>
      <c r="Z4682">
        <v>5509.79</v>
      </c>
      <c r="AA4682">
        <v>4000.78</v>
      </c>
      <c r="AB4682">
        <v>0.72599999999999998</v>
      </c>
    </row>
    <row r="4683" spans="1:28" x14ac:dyDescent="0.25">
      <c r="A4683" t="s">
        <v>4767</v>
      </c>
      <c r="B4683" s="2">
        <v>45892.745833333327</v>
      </c>
      <c r="C4683" s="2">
        <v>45896.745833333327</v>
      </c>
      <c r="D4683" t="s">
        <v>91</v>
      </c>
      <c r="E4683" t="s">
        <v>73</v>
      </c>
      <c r="F4683" t="s">
        <v>31</v>
      </c>
      <c r="G4683" t="s">
        <v>44</v>
      </c>
      <c r="H4683" t="s">
        <v>52</v>
      </c>
      <c r="I4683" t="s">
        <v>34</v>
      </c>
      <c r="J4683">
        <v>4</v>
      </c>
      <c r="K4683" t="s">
        <v>35</v>
      </c>
      <c r="L4683">
        <v>40</v>
      </c>
      <c r="M4683" s="2">
        <v>45892</v>
      </c>
      <c r="N4683" t="s">
        <v>36</v>
      </c>
      <c r="O4683">
        <v>7.7</v>
      </c>
      <c r="P4683">
        <v>2.8</v>
      </c>
      <c r="Q4683">
        <v>4963.21</v>
      </c>
      <c r="R4683" t="s">
        <v>77</v>
      </c>
      <c r="S4683">
        <v>3473.42</v>
      </c>
      <c r="T4683">
        <v>3.5</v>
      </c>
      <c r="U4683">
        <v>2025</v>
      </c>
      <c r="V4683" t="s">
        <v>87</v>
      </c>
      <c r="W4683" s="2">
        <v>45870</v>
      </c>
      <c r="X4683" t="s">
        <v>92</v>
      </c>
      <c r="Y4683" t="s">
        <v>40</v>
      </c>
      <c r="Z4683">
        <v>4963.21</v>
      </c>
      <c r="AA4683">
        <v>3473.42</v>
      </c>
      <c r="AB4683">
        <v>0.7</v>
      </c>
    </row>
    <row r="4684" spans="1:28" x14ac:dyDescent="0.25">
      <c r="A4684" t="s">
        <v>4768</v>
      </c>
      <c r="B4684" s="2">
        <v>45719.055555555547</v>
      </c>
      <c r="C4684" s="2">
        <v>45726.055555555547</v>
      </c>
      <c r="D4684" t="s">
        <v>29</v>
      </c>
      <c r="E4684" t="s">
        <v>30</v>
      </c>
      <c r="F4684" t="s">
        <v>51</v>
      </c>
      <c r="G4684" t="s">
        <v>32</v>
      </c>
      <c r="H4684" t="s">
        <v>52</v>
      </c>
      <c r="I4684" t="s">
        <v>34</v>
      </c>
      <c r="J4684">
        <v>7</v>
      </c>
      <c r="K4684" t="s">
        <v>35</v>
      </c>
      <c r="L4684">
        <v>23</v>
      </c>
      <c r="M4684" s="2">
        <v>45719</v>
      </c>
      <c r="N4684" t="s">
        <v>36</v>
      </c>
      <c r="O4684">
        <v>12</v>
      </c>
      <c r="P4684">
        <v>3.1</v>
      </c>
      <c r="Q4684">
        <v>8524.56</v>
      </c>
      <c r="R4684" t="s">
        <v>37</v>
      </c>
      <c r="S4684">
        <v>4291.8100000000004</v>
      </c>
      <c r="T4684">
        <v>4.2</v>
      </c>
      <c r="U4684">
        <v>2025</v>
      </c>
      <c r="V4684" t="s">
        <v>46</v>
      </c>
      <c r="W4684" s="2">
        <v>45717</v>
      </c>
      <c r="X4684" t="s">
        <v>78</v>
      </c>
      <c r="Y4684" t="s">
        <v>48</v>
      </c>
      <c r="Z4684">
        <v>8524.56</v>
      </c>
      <c r="AA4684">
        <v>4291.8100000000004</v>
      </c>
      <c r="AB4684">
        <v>0.503</v>
      </c>
    </row>
    <row r="4685" spans="1:28" x14ac:dyDescent="0.25">
      <c r="A4685" t="s">
        <v>4769</v>
      </c>
      <c r="B4685" s="2">
        <v>45913.024305555547</v>
      </c>
      <c r="C4685" s="2">
        <v>45918.024305555547</v>
      </c>
      <c r="D4685" t="s">
        <v>85</v>
      </c>
      <c r="E4685" t="s">
        <v>43</v>
      </c>
      <c r="F4685" t="s">
        <v>31</v>
      </c>
      <c r="G4685" t="s">
        <v>32</v>
      </c>
      <c r="H4685" t="s">
        <v>86</v>
      </c>
      <c r="I4685" t="s">
        <v>34</v>
      </c>
      <c r="J4685">
        <v>5</v>
      </c>
      <c r="K4685" t="s">
        <v>35</v>
      </c>
      <c r="L4685">
        <v>75</v>
      </c>
      <c r="M4685" s="2">
        <v>45913</v>
      </c>
      <c r="N4685" t="s">
        <v>36</v>
      </c>
      <c r="O4685">
        <v>8</v>
      </c>
      <c r="P4685">
        <v>0.8</v>
      </c>
      <c r="Q4685">
        <v>7199.36</v>
      </c>
      <c r="R4685" t="s">
        <v>37</v>
      </c>
      <c r="S4685">
        <v>4089.53</v>
      </c>
      <c r="T4685">
        <v>4</v>
      </c>
      <c r="U4685">
        <v>2025</v>
      </c>
      <c r="V4685" t="s">
        <v>53</v>
      </c>
      <c r="W4685" s="2">
        <v>45901</v>
      </c>
      <c r="X4685" t="s">
        <v>92</v>
      </c>
      <c r="Y4685" t="s">
        <v>40</v>
      </c>
      <c r="Z4685">
        <v>7199.36</v>
      </c>
      <c r="AA4685">
        <v>4089.53</v>
      </c>
      <c r="AB4685">
        <v>0.56799999999999995</v>
      </c>
    </row>
    <row r="4686" spans="1:28" x14ac:dyDescent="0.25">
      <c r="A4686" t="s">
        <v>4770</v>
      </c>
      <c r="B4686" s="2">
        <v>46218.756944444453</v>
      </c>
      <c r="C4686" s="2">
        <v>46221.856944444437</v>
      </c>
      <c r="D4686" t="s">
        <v>72</v>
      </c>
      <c r="E4686" t="s">
        <v>83</v>
      </c>
      <c r="F4686" t="s">
        <v>31</v>
      </c>
      <c r="G4686" t="s">
        <v>44</v>
      </c>
      <c r="H4686" t="s">
        <v>67</v>
      </c>
      <c r="I4686" t="s">
        <v>57</v>
      </c>
      <c r="J4686">
        <v>3.1</v>
      </c>
      <c r="K4686" t="s">
        <v>35</v>
      </c>
      <c r="L4686">
        <v>57</v>
      </c>
      <c r="M4686" s="2">
        <v>46218</v>
      </c>
      <c r="N4686" t="s">
        <v>36</v>
      </c>
      <c r="O4686">
        <v>12</v>
      </c>
      <c r="P4686">
        <v>2.2999999999999998</v>
      </c>
      <c r="Q4686">
        <v>6027.72</v>
      </c>
      <c r="R4686" t="s">
        <v>37</v>
      </c>
      <c r="S4686">
        <v>3869.72</v>
      </c>
      <c r="T4686">
        <v>3.3</v>
      </c>
      <c r="U4686">
        <v>2026</v>
      </c>
      <c r="V4686" t="s">
        <v>107</v>
      </c>
      <c r="W4686" s="2">
        <v>46204</v>
      </c>
      <c r="X4686" t="s">
        <v>64</v>
      </c>
      <c r="Y4686" t="s">
        <v>48</v>
      </c>
      <c r="Z4686">
        <v>6027.72</v>
      </c>
      <c r="AA4686">
        <v>3869.72</v>
      </c>
      <c r="AB4686">
        <v>0.64200000000000002</v>
      </c>
    </row>
    <row r="4687" spans="1:28" x14ac:dyDescent="0.25">
      <c r="A4687" t="s">
        <v>4771</v>
      </c>
      <c r="B4687" s="2">
        <v>46005.444444444453</v>
      </c>
      <c r="C4687" s="2">
        <v>46009.244444444441</v>
      </c>
      <c r="D4687" t="s">
        <v>85</v>
      </c>
      <c r="E4687" t="s">
        <v>43</v>
      </c>
      <c r="F4687" t="s">
        <v>31</v>
      </c>
      <c r="G4687" t="s">
        <v>44</v>
      </c>
      <c r="H4687" t="s">
        <v>56</v>
      </c>
      <c r="I4687" t="s">
        <v>34</v>
      </c>
      <c r="J4687">
        <v>3.8</v>
      </c>
      <c r="K4687" t="s">
        <v>35</v>
      </c>
      <c r="L4687">
        <v>73</v>
      </c>
      <c r="M4687" s="2">
        <v>46005</v>
      </c>
      <c r="N4687" t="s">
        <v>68</v>
      </c>
      <c r="O4687">
        <v>8</v>
      </c>
      <c r="P4687">
        <v>1.3</v>
      </c>
      <c r="Q4687">
        <v>5570.19</v>
      </c>
      <c r="R4687" t="s">
        <v>37</v>
      </c>
      <c r="S4687">
        <v>2777.06</v>
      </c>
      <c r="T4687">
        <v>3.6</v>
      </c>
      <c r="U4687">
        <v>2025</v>
      </c>
      <c r="V4687" t="s">
        <v>63</v>
      </c>
      <c r="W4687" s="2">
        <v>45992</v>
      </c>
      <c r="X4687" t="s">
        <v>39</v>
      </c>
      <c r="Y4687" t="s">
        <v>40</v>
      </c>
      <c r="Z4687">
        <v>5570.19</v>
      </c>
      <c r="AA4687">
        <v>2777.06</v>
      </c>
      <c r="AB4687">
        <v>0.499</v>
      </c>
    </row>
    <row r="4688" spans="1:28" x14ac:dyDescent="0.25">
      <c r="A4688" t="s">
        <v>4772</v>
      </c>
      <c r="B4688" s="2">
        <v>46328.611805555563</v>
      </c>
      <c r="C4688" s="2">
        <v>46329.111805555563</v>
      </c>
      <c r="D4688" t="s">
        <v>42</v>
      </c>
      <c r="E4688" t="s">
        <v>83</v>
      </c>
      <c r="F4688" t="s">
        <v>51</v>
      </c>
      <c r="G4688" t="s">
        <v>32</v>
      </c>
      <c r="H4688" t="s">
        <v>45</v>
      </c>
      <c r="I4688" t="s">
        <v>57</v>
      </c>
      <c r="J4688">
        <v>0.5</v>
      </c>
      <c r="K4688" t="s">
        <v>35</v>
      </c>
      <c r="L4688">
        <v>28</v>
      </c>
      <c r="M4688" s="2">
        <v>46328</v>
      </c>
      <c r="N4688" t="s">
        <v>68</v>
      </c>
      <c r="O4688">
        <v>7.8</v>
      </c>
      <c r="P4688">
        <v>2.2000000000000002</v>
      </c>
      <c r="Q4688">
        <v>1572.52</v>
      </c>
      <c r="R4688" t="s">
        <v>37</v>
      </c>
      <c r="S4688">
        <v>942.9</v>
      </c>
      <c r="T4688">
        <v>4.8</v>
      </c>
      <c r="U4688">
        <v>2026</v>
      </c>
      <c r="V4688" t="s">
        <v>89</v>
      </c>
      <c r="W4688" s="2">
        <v>46327</v>
      </c>
      <c r="X4688" t="s">
        <v>78</v>
      </c>
      <c r="Y4688" t="s">
        <v>48</v>
      </c>
      <c r="Z4688">
        <v>1572.52</v>
      </c>
      <c r="AA4688">
        <v>942.9</v>
      </c>
      <c r="AB4688">
        <v>0.6</v>
      </c>
    </row>
    <row r="4689" spans="1:28" x14ac:dyDescent="0.25">
      <c r="A4689" t="s">
        <v>4773</v>
      </c>
      <c r="B4689" s="2">
        <v>45781.525000000001</v>
      </c>
      <c r="C4689" s="2">
        <v>45789.025000000001</v>
      </c>
      <c r="D4689" t="s">
        <v>29</v>
      </c>
      <c r="E4689" t="s">
        <v>30</v>
      </c>
      <c r="F4689" t="s">
        <v>31</v>
      </c>
      <c r="G4689" t="s">
        <v>32</v>
      </c>
      <c r="H4689" t="s">
        <v>33</v>
      </c>
      <c r="I4689" t="s">
        <v>34</v>
      </c>
      <c r="J4689">
        <v>7.5</v>
      </c>
      <c r="K4689" t="s">
        <v>35</v>
      </c>
      <c r="L4689">
        <v>30</v>
      </c>
      <c r="M4689" s="2">
        <v>45781</v>
      </c>
      <c r="N4689" t="s">
        <v>36</v>
      </c>
      <c r="O4689">
        <v>9.9</v>
      </c>
      <c r="P4689">
        <v>2.8</v>
      </c>
      <c r="Q4689">
        <v>8508.83</v>
      </c>
      <c r="R4689" t="s">
        <v>37</v>
      </c>
      <c r="S4689">
        <v>4620.57</v>
      </c>
      <c r="T4689">
        <v>3.8</v>
      </c>
      <c r="U4689">
        <v>2025</v>
      </c>
      <c r="V4689" t="s">
        <v>80</v>
      </c>
      <c r="W4689" s="2">
        <v>45778</v>
      </c>
      <c r="X4689" t="s">
        <v>39</v>
      </c>
      <c r="Y4689" t="s">
        <v>40</v>
      </c>
      <c r="Z4689">
        <v>8508.83</v>
      </c>
      <c r="AA4689">
        <v>4620.57</v>
      </c>
      <c r="AB4689">
        <v>0.54300000000000004</v>
      </c>
    </row>
    <row r="4690" spans="1:28" x14ac:dyDescent="0.25">
      <c r="A4690" t="s">
        <v>4774</v>
      </c>
      <c r="B4690" s="2">
        <v>46139.431944444441</v>
      </c>
      <c r="C4690" s="2">
        <v>46140.331944444442</v>
      </c>
      <c r="D4690" t="s">
        <v>42</v>
      </c>
      <c r="E4690" t="s">
        <v>83</v>
      </c>
      <c r="F4690" t="s">
        <v>31</v>
      </c>
      <c r="G4690" t="s">
        <v>44</v>
      </c>
      <c r="H4690" t="s">
        <v>56</v>
      </c>
      <c r="I4690" t="s">
        <v>57</v>
      </c>
      <c r="J4690">
        <v>0.9</v>
      </c>
      <c r="K4690" t="s">
        <v>35</v>
      </c>
      <c r="L4690">
        <v>90</v>
      </c>
      <c r="M4690" s="2">
        <v>46139</v>
      </c>
      <c r="N4690" t="s">
        <v>36</v>
      </c>
      <c r="O4690">
        <v>8.1999999999999993</v>
      </c>
      <c r="P4690">
        <v>3.3</v>
      </c>
      <c r="Q4690">
        <v>3487.28</v>
      </c>
      <c r="R4690" t="s">
        <v>37</v>
      </c>
      <c r="S4690">
        <v>2355.91</v>
      </c>
      <c r="T4690">
        <v>3.9</v>
      </c>
      <c r="U4690">
        <v>2026</v>
      </c>
      <c r="V4690" t="s">
        <v>38</v>
      </c>
      <c r="W4690" s="2">
        <v>46113</v>
      </c>
      <c r="X4690" t="s">
        <v>78</v>
      </c>
      <c r="Y4690" t="s">
        <v>48</v>
      </c>
      <c r="Z4690">
        <v>3487.28</v>
      </c>
      <c r="AA4690">
        <v>2355.91</v>
      </c>
      <c r="AB4690">
        <v>0.67600000000000005</v>
      </c>
    </row>
    <row r="4691" spans="1:28" x14ac:dyDescent="0.25">
      <c r="A4691" t="s">
        <v>4775</v>
      </c>
      <c r="B4691" s="2">
        <v>45974.324305555558</v>
      </c>
      <c r="C4691" s="2">
        <v>45978.324305555558</v>
      </c>
      <c r="D4691" t="s">
        <v>91</v>
      </c>
      <c r="E4691" t="s">
        <v>30</v>
      </c>
      <c r="F4691" t="s">
        <v>51</v>
      </c>
      <c r="G4691" t="s">
        <v>32</v>
      </c>
      <c r="H4691" t="s">
        <v>56</v>
      </c>
      <c r="I4691" t="s">
        <v>57</v>
      </c>
      <c r="J4691">
        <v>4</v>
      </c>
      <c r="K4691" t="s">
        <v>35</v>
      </c>
      <c r="L4691">
        <v>44</v>
      </c>
      <c r="M4691" s="2">
        <v>45974</v>
      </c>
      <c r="N4691" t="s">
        <v>36</v>
      </c>
      <c r="O4691">
        <v>7.9</v>
      </c>
      <c r="P4691">
        <v>0.7</v>
      </c>
      <c r="Q4691">
        <v>6877.78</v>
      </c>
      <c r="R4691" t="s">
        <v>37</v>
      </c>
      <c r="S4691">
        <v>3504.49</v>
      </c>
      <c r="T4691">
        <v>3.6</v>
      </c>
      <c r="U4691">
        <v>2025</v>
      </c>
      <c r="V4691" t="s">
        <v>89</v>
      </c>
      <c r="W4691" s="2">
        <v>45962</v>
      </c>
      <c r="X4691" t="s">
        <v>47</v>
      </c>
      <c r="Y4691" t="s">
        <v>48</v>
      </c>
      <c r="Z4691">
        <v>6877.78</v>
      </c>
      <c r="AA4691">
        <v>3504.49</v>
      </c>
      <c r="AB4691">
        <v>0.51</v>
      </c>
    </row>
    <row r="4692" spans="1:28" x14ac:dyDescent="0.25">
      <c r="A4692" t="s">
        <v>4776</v>
      </c>
      <c r="B4692" s="2">
        <v>46161.809027777781</v>
      </c>
      <c r="C4692" s="2">
        <v>46166.309027777781</v>
      </c>
      <c r="D4692" t="s">
        <v>72</v>
      </c>
      <c r="E4692" t="s">
        <v>73</v>
      </c>
      <c r="F4692" t="s">
        <v>31</v>
      </c>
      <c r="G4692" t="s">
        <v>32</v>
      </c>
      <c r="H4692" t="s">
        <v>33</v>
      </c>
      <c r="I4692" t="s">
        <v>75</v>
      </c>
      <c r="J4692">
        <v>4.5</v>
      </c>
      <c r="K4692" t="s">
        <v>35</v>
      </c>
      <c r="L4692">
        <v>67</v>
      </c>
      <c r="M4692" s="2">
        <v>46161</v>
      </c>
      <c r="N4692" t="s">
        <v>68</v>
      </c>
      <c r="O4692">
        <v>9.9</v>
      </c>
      <c r="P4692">
        <v>2.5</v>
      </c>
      <c r="Q4692">
        <v>5069.3500000000004</v>
      </c>
      <c r="R4692" t="s">
        <v>77</v>
      </c>
      <c r="S4692">
        <v>3629.39</v>
      </c>
      <c r="T4692">
        <v>3.3</v>
      </c>
      <c r="U4692">
        <v>2026</v>
      </c>
      <c r="V4692" t="s">
        <v>80</v>
      </c>
      <c r="W4692" s="2">
        <v>46143</v>
      </c>
      <c r="X4692" t="s">
        <v>70</v>
      </c>
      <c r="Y4692" t="s">
        <v>48</v>
      </c>
      <c r="Z4692">
        <v>5069.3500000000004</v>
      </c>
      <c r="AA4692">
        <v>3629.39</v>
      </c>
      <c r="AB4692">
        <v>0.71599999999999997</v>
      </c>
    </row>
    <row r="4693" spans="1:28" x14ac:dyDescent="0.25">
      <c r="A4693" t="s">
        <v>4777</v>
      </c>
      <c r="B4693" s="2">
        <v>46376.246527777781</v>
      </c>
      <c r="C4693" s="2">
        <v>46379.546527777777</v>
      </c>
      <c r="D4693" t="s">
        <v>85</v>
      </c>
      <c r="E4693" t="s">
        <v>30</v>
      </c>
      <c r="F4693" t="s">
        <v>31</v>
      </c>
      <c r="G4693" t="s">
        <v>32</v>
      </c>
      <c r="H4693" t="s">
        <v>74</v>
      </c>
      <c r="I4693" t="s">
        <v>57</v>
      </c>
      <c r="J4693">
        <v>3.3</v>
      </c>
      <c r="K4693" t="s">
        <v>35</v>
      </c>
      <c r="L4693">
        <v>48</v>
      </c>
      <c r="M4693" s="2">
        <v>46376</v>
      </c>
      <c r="N4693" t="s">
        <v>76</v>
      </c>
      <c r="O4693">
        <v>8.1999999999999993</v>
      </c>
      <c r="P4693">
        <v>2.4</v>
      </c>
      <c r="Q4693">
        <v>4954.12</v>
      </c>
      <c r="R4693" t="s">
        <v>77</v>
      </c>
      <c r="S4693">
        <v>3226.34</v>
      </c>
      <c r="T4693">
        <v>4.4000000000000004</v>
      </c>
      <c r="U4693">
        <v>2026</v>
      </c>
      <c r="V4693" t="s">
        <v>63</v>
      </c>
      <c r="W4693" s="2">
        <v>46357</v>
      </c>
      <c r="X4693" t="s">
        <v>39</v>
      </c>
      <c r="Y4693" t="s">
        <v>40</v>
      </c>
      <c r="Z4693">
        <v>4954.12</v>
      </c>
      <c r="AA4693">
        <v>3226.34</v>
      </c>
      <c r="AB4693">
        <v>0.65100000000000002</v>
      </c>
    </row>
    <row r="4694" spans="1:28" x14ac:dyDescent="0.25">
      <c r="A4694" t="s">
        <v>4778</v>
      </c>
      <c r="B4694" s="2">
        <v>45705.491666666669</v>
      </c>
      <c r="C4694" s="2">
        <v>45708.991666666669</v>
      </c>
      <c r="D4694" t="s">
        <v>72</v>
      </c>
      <c r="E4694" t="s">
        <v>30</v>
      </c>
      <c r="F4694" t="s">
        <v>31</v>
      </c>
      <c r="G4694" t="s">
        <v>55</v>
      </c>
      <c r="H4694" t="s">
        <v>86</v>
      </c>
      <c r="I4694" t="s">
        <v>34</v>
      </c>
      <c r="J4694">
        <v>3.5</v>
      </c>
      <c r="K4694" t="s">
        <v>35</v>
      </c>
      <c r="L4694">
        <v>30</v>
      </c>
      <c r="M4694" s="2">
        <v>45705</v>
      </c>
      <c r="N4694" t="s">
        <v>68</v>
      </c>
      <c r="O4694">
        <v>9.8000000000000007</v>
      </c>
      <c r="P4694">
        <v>0.7</v>
      </c>
      <c r="Q4694">
        <v>5619.01</v>
      </c>
      <c r="R4694" t="s">
        <v>37</v>
      </c>
      <c r="S4694">
        <v>3325.89</v>
      </c>
      <c r="T4694">
        <v>4.7</v>
      </c>
      <c r="U4694">
        <v>2025</v>
      </c>
      <c r="V4694" t="s">
        <v>104</v>
      </c>
      <c r="W4694" s="2">
        <v>45689</v>
      </c>
      <c r="X4694" t="s">
        <v>78</v>
      </c>
      <c r="Y4694" t="s">
        <v>48</v>
      </c>
      <c r="Z4694">
        <v>5619.01</v>
      </c>
      <c r="AA4694">
        <v>3325.89</v>
      </c>
      <c r="AB4694">
        <v>0.59199999999999997</v>
      </c>
    </row>
    <row r="4695" spans="1:28" x14ac:dyDescent="0.25">
      <c r="A4695" t="s">
        <v>4779</v>
      </c>
      <c r="B4695" s="2">
        <v>46066.707638888889</v>
      </c>
      <c r="C4695" s="2">
        <v>46069.607638888891</v>
      </c>
      <c r="D4695" t="s">
        <v>62</v>
      </c>
      <c r="E4695" t="s">
        <v>83</v>
      </c>
      <c r="F4695" t="s">
        <v>31</v>
      </c>
      <c r="G4695" t="s">
        <v>32</v>
      </c>
      <c r="H4695" t="s">
        <v>67</v>
      </c>
      <c r="I4695" t="s">
        <v>57</v>
      </c>
      <c r="J4695">
        <v>2.9</v>
      </c>
      <c r="K4695" t="s">
        <v>35</v>
      </c>
      <c r="L4695">
        <v>70</v>
      </c>
      <c r="M4695" s="2">
        <v>46066</v>
      </c>
      <c r="N4695" t="s">
        <v>36</v>
      </c>
      <c r="O4695">
        <v>8.3000000000000007</v>
      </c>
      <c r="P4695">
        <v>3.2</v>
      </c>
      <c r="Q4695">
        <v>6475.97</v>
      </c>
      <c r="R4695" t="s">
        <v>37</v>
      </c>
      <c r="S4695">
        <v>3380.46</v>
      </c>
      <c r="T4695">
        <v>3.8</v>
      </c>
      <c r="U4695">
        <v>2026</v>
      </c>
      <c r="V4695" t="s">
        <v>104</v>
      </c>
      <c r="W4695" s="2">
        <v>46054</v>
      </c>
      <c r="X4695" t="s">
        <v>81</v>
      </c>
      <c r="Y4695" t="s">
        <v>48</v>
      </c>
      <c r="Z4695">
        <v>6475.97</v>
      </c>
      <c r="AA4695">
        <v>3380.46</v>
      </c>
      <c r="AB4695">
        <v>0.52200000000000002</v>
      </c>
    </row>
    <row r="4696" spans="1:28" x14ac:dyDescent="0.25">
      <c r="A4696" t="s">
        <v>4780</v>
      </c>
      <c r="B4696" s="2">
        <v>45793.625694444447</v>
      </c>
      <c r="C4696" s="2">
        <v>45796.825694444437</v>
      </c>
      <c r="D4696" t="s">
        <v>50</v>
      </c>
      <c r="E4696" t="s">
        <v>83</v>
      </c>
      <c r="F4696" t="s">
        <v>51</v>
      </c>
      <c r="G4696" t="s">
        <v>55</v>
      </c>
      <c r="H4696" t="s">
        <v>67</v>
      </c>
      <c r="I4696" t="s">
        <v>57</v>
      </c>
      <c r="J4696">
        <v>3.2</v>
      </c>
      <c r="K4696" t="s">
        <v>58</v>
      </c>
      <c r="L4696">
        <v>47</v>
      </c>
      <c r="M4696" s="2">
        <v>45793</v>
      </c>
      <c r="N4696" t="s">
        <v>36</v>
      </c>
      <c r="O4696">
        <v>8.3000000000000007</v>
      </c>
      <c r="P4696">
        <v>1.4</v>
      </c>
      <c r="Q4696">
        <v>4599.95</v>
      </c>
      <c r="R4696" t="s">
        <v>59</v>
      </c>
      <c r="S4696">
        <v>3134.77</v>
      </c>
      <c r="T4696">
        <v>4.3</v>
      </c>
      <c r="U4696">
        <v>2025</v>
      </c>
      <c r="V4696" t="s">
        <v>80</v>
      </c>
      <c r="W4696" s="2">
        <v>45778</v>
      </c>
      <c r="X4696" t="s">
        <v>81</v>
      </c>
      <c r="Y4696" t="s">
        <v>48</v>
      </c>
      <c r="Z4696">
        <v>4599.95</v>
      </c>
      <c r="AA4696">
        <v>3134.77</v>
      </c>
      <c r="AB4696">
        <v>0.68100000000000005</v>
      </c>
    </row>
    <row r="4697" spans="1:28" x14ac:dyDescent="0.25">
      <c r="A4697" t="s">
        <v>4781</v>
      </c>
      <c r="B4697" s="2">
        <v>45858.466666666667</v>
      </c>
      <c r="C4697" s="2">
        <v>45863.26666666667</v>
      </c>
      <c r="D4697" t="s">
        <v>29</v>
      </c>
      <c r="E4697" t="s">
        <v>30</v>
      </c>
      <c r="F4697" t="s">
        <v>31</v>
      </c>
      <c r="G4697" t="s">
        <v>32</v>
      </c>
      <c r="H4697" t="s">
        <v>33</v>
      </c>
      <c r="I4697" t="s">
        <v>75</v>
      </c>
      <c r="J4697">
        <v>4.8</v>
      </c>
      <c r="K4697" t="s">
        <v>35</v>
      </c>
      <c r="L4697">
        <v>29</v>
      </c>
      <c r="M4697" s="2">
        <v>45858</v>
      </c>
      <c r="N4697" t="s">
        <v>76</v>
      </c>
      <c r="O4697">
        <v>7.8</v>
      </c>
      <c r="P4697">
        <v>2.7</v>
      </c>
      <c r="Q4697">
        <v>5721.94</v>
      </c>
      <c r="R4697" t="s">
        <v>77</v>
      </c>
      <c r="S4697">
        <v>4186.46</v>
      </c>
      <c r="T4697">
        <v>4.7</v>
      </c>
      <c r="U4697">
        <v>2025</v>
      </c>
      <c r="V4697" t="s">
        <v>107</v>
      </c>
      <c r="W4697" s="2">
        <v>45839</v>
      </c>
      <c r="X4697" t="s">
        <v>39</v>
      </c>
      <c r="Y4697" t="s">
        <v>40</v>
      </c>
      <c r="Z4697">
        <v>5721.94</v>
      </c>
      <c r="AA4697">
        <v>4186.46</v>
      </c>
      <c r="AB4697">
        <v>0.73199999999999998</v>
      </c>
    </row>
    <row r="4698" spans="1:28" x14ac:dyDescent="0.25">
      <c r="A4698" t="s">
        <v>4782</v>
      </c>
      <c r="B4698" s="2">
        <v>45907.304166666669</v>
      </c>
      <c r="C4698" s="2">
        <v>45908.804166666669</v>
      </c>
      <c r="D4698" t="s">
        <v>42</v>
      </c>
      <c r="E4698" t="s">
        <v>83</v>
      </c>
      <c r="F4698" t="s">
        <v>31</v>
      </c>
      <c r="G4698" t="s">
        <v>66</v>
      </c>
      <c r="H4698" t="s">
        <v>33</v>
      </c>
      <c r="I4698" t="s">
        <v>34</v>
      </c>
      <c r="J4698">
        <v>1.5</v>
      </c>
      <c r="K4698" t="s">
        <v>35</v>
      </c>
      <c r="L4698">
        <v>90</v>
      </c>
      <c r="M4698" s="2">
        <v>45907</v>
      </c>
      <c r="N4698" t="s">
        <v>36</v>
      </c>
      <c r="O4698">
        <v>8.1999999999999993</v>
      </c>
      <c r="P4698">
        <v>2.1</v>
      </c>
      <c r="Q4698">
        <v>4613.5200000000004</v>
      </c>
      <c r="R4698" t="s">
        <v>77</v>
      </c>
      <c r="S4698">
        <v>3388.26</v>
      </c>
      <c r="T4698">
        <v>3.6</v>
      </c>
      <c r="U4698">
        <v>2025</v>
      </c>
      <c r="V4698" t="s">
        <v>53</v>
      </c>
      <c r="W4698" s="2">
        <v>45901</v>
      </c>
      <c r="X4698" t="s">
        <v>39</v>
      </c>
      <c r="Y4698" t="s">
        <v>40</v>
      </c>
      <c r="Z4698">
        <v>4613.5200000000004</v>
      </c>
      <c r="AA4698">
        <v>3388.26</v>
      </c>
      <c r="AB4698">
        <v>0.73399999999999999</v>
      </c>
    </row>
    <row r="4699" spans="1:28" x14ac:dyDescent="0.25">
      <c r="A4699" t="s">
        <v>4783</v>
      </c>
      <c r="B4699" s="2">
        <v>45971.368055555547</v>
      </c>
      <c r="C4699" s="2">
        <v>45975.468055555553</v>
      </c>
      <c r="D4699" t="s">
        <v>72</v>
      </c>
      <c r="E4699" t="s">
        <v>30</v>
      </c>
      <c r="F4699" t="s">
        <v>51</v>
      </c>
      <c r="G4699" t="s">
        <v>66</v>
      </c>
      <c r="H4699" t="s">
        <v>86</v>
      </c>
      <c r="I4699" t="s">
        <v>57</v>
      </c>
      <c r="J4699">
        <v>4.0999999999999996</v>
      </c>
      <c r="K4699" t="s">
        <v>35</v>
      </c>
      <c r="L4699">
        <v>52</v>
      </c>
      <c r="M4699" s="2">
        <v>45971</v>
      </c>
      <c r="N4699" t="s">
        <v>36</v>
      </c>
      <c r="O4699">
        <v>9.6</v>
      </c>
      <c r="P4699">
        <v>2.2999999999999998</v>
      </c>
      <c r="Q4699">
        <v>3947.54</v>
      </c>
      <c r="R4699" t="s">
        <v>59</v>
      </c>
      <c r="S4699">
        <v>2047.85</v>
      </c>
      <c r="T4699">
        <v>4</v>
      </c>
      <c r="U4699">
        <v>2025</v>
      </c>
      <c r="V4699" t="s">
        <v>89</v>
      </c>
      <c r="W4699" s="2">
        <v>45962</v>
      </c>
      <c r="X4699" t="s">
        <v>78</v>
      </c>
      <c r="Y4699" t="s">
        <v>48</v>
      </c>
      <c r="Z4699">
        <v>3947.54</v>
      </c>
      <c r="AA4699">
        <v>2047.85</v>
      </c>
      <c r="AB4699">
        <v>0.51900000000000002</v>
      </c>
    </row>
    <row r="4700" spans="1:28" x14ac:dyDescent="0.25">
      <c r="A4700" t="s">
        <v>4784</v>
      </c>
      <c r="B4700" s="2">
        <v>46025.087500000001</v>
      </c>
      <c r="C4700" s="2">
        <v>46028.487500000003</v>
      </c>
      <c r="D4700" t="s">
        <v>91</v>
      </c>
      <c r="E4700" t="s">
        <v>83</v>
      </c>
      <c r="F4700" t="s">
        <v>51</v>
      </c>
      <c r="G4700" t="s">
        <v>66</v>
      </c>
      <c r="H4700" t="s">
        <v>56</v>
      </c>
      <c r="I4700" t="s">
        <v>34</v>
      </c>
      <c r="J4700">
        <v>3.4</v>
      </c>
      <c r="K4700" t="s">
        <v>35</v>
      </c>
      <c r="L4700">
        <v>44</v>
      </c>
      <c r="M4700" s="2">
        <v>46025</v>
      </c>
      <c r="N4700" t="s">
        <v>36</v>
      </c>
      <c r="O4700">
        <v>8</v>
      </c>
      <c r="P4700">
        <v>1.2</v>
      </c>
      <c r="Q4700">
        <v>4844.04</v>
      </c>
      <c r="R4700" t="s">
        <v>59</v>
      </c>
      <c r="S4700">
        <v>3749.67</v>
      </c>
      <c r="T4700">
        <v>4</v>
      </c>
      <c r="U4700">
        <v>2026</v>
      </c>
      <c r="V4700" t="s">
        <v>69</v>
      </c>
      <c r="W4700" s="2">
        <v>46023</v>
      </c>
      <c r="X4700" t="s">
        <v>92</v>
      </c>
      <c r="Y4700" t="s">
        <v>40</v>
      </c>
      <c r="Z4700">
        <v>4844.04</v>
      </c>
      <c r="AA4700">
        <v>3749.67</v>
      </c>
      <c r="AB4700">
        <v>0.77400000000000002</v>
      </c>
    </row>
    <row r="4701" spans="1:28" x14ac:dyDescent="0.25">
      <c r="A4701" t="s">
        <v>4785</v>
      </c>
      <c r="B4701" s="2">
        <v>46086.14166666667</v>
      </c>
      <c r="C4701" s="2">
        <v>46089.64166666667</v>
      </c>
      <c r="D4701" t="s">
        <v>72</v>
      </c>
      <c r="E4701" t="s">
        <v>73</v>
      </c>
      <c r="F4701" t="s">
        <v>51</v>
      </c>
      <c r="G4701" t="s">
        <v>44</v>
      </c>
      <c r="H4701" t="s">
        <v>86</v>
      </c>
      <c r="I4701" t="s">
        <v>57</v>
      </c>
      <c r="J4701">
        <v>3.5</v>
      </c>
      <c r="K4701" t="s">
        <v>35</v>
      </c>
      <c r="L4701">
        <v>45</v>
      </c>
      <c r="M4701" s="2">
        <v>46086</v>
      </c>
      <c r="N4701" t="s">
        <v>36</v>
      </c>
      <c r="O4701">
        <v>7.8</v>
      </c>
      <c r="P4701">
        <v>1.7</v>
      </c>
      <c r="Q4701">
        <v>5976.6</v>
      </c>
      <c r="R4701" t="s">
        <v>37</v>
      </c>
      <c r="S4701">
        <v>3443.96</v>
      </c>
      <c r="T4701">
        <v>3.7</v>
      </c>
      <c r="U4701">
        <v>2026</v>
      </c>
      <c r="V4701" t="s">
        <v>46</v>
      </c>
      <c r="W4701" s="2">
        <v>46082</v>
      </c>
      <c r="X4701" t="s">
        <v>47</v>
      </c>
      <c r="Y4701" t="s">
        <v>48</v>
      </c>
      <c r="Z4701">
        <v>5976.6</v>
      </c>
      <c r="AA4701">
        <v>3443.96</v>
      </c>
      <c r="AB4701">
        <v>0.57599999999999996</v>
      </c>
    </row>
    <row r="4702" spans="1:28" x14ac:dyDescent="0.25">
      <c r="A4702" t="s">
        <v>4786</v>
      </c>
      <c r="B4702" s="2">
        <v>46137.019444444442</v>
      </c>
      <c r="C4702" s="2">
        <v>46137.519444444442</v>
      </c>
      <c r="D4702" t="s">
        <v>42</v>
      </c>
      <c r="E4702" t="s">
        <v>30</v>
      </c>
      <c r="F4702" t="s">
        <v>51</v>
      </c>
      <c r="G4702" t="s">
        <v>55</v>
      </c>
      <c r="H4702" t="s">
        <v>52</v>
      </c>
      <c r="I4702" t="s">
        <v>75</v>
      </c>
      <c r="J4702">
        <v>0.5</v>
      </c>
      <c r="K4702" t="s">
        <v>35</v>
      </c>
      <c r="L4702">
        <v>58</v>
      </c>
      <c r="M4702" s="2">
        <v>46137</v>
      </c>
      <c r="N4702" t="s">
        <v>76</v>
      </c>
      <c r="O4702">
        <v>8.1</v>
      </c>
      <c r="P4702">
        <v>0</v>
      </c>
      <c r="Q4702">
        <v>3290.46</v>
      </c>
      <c r="R4702" t="s">
        <v>37</v>
      </c>
      <c r="S4702">
        <v>1817.33</v>
      </c>
      <c r="T4702">
        <v>3.4</v>
      </c>
      <c r="U4702">
        <v>2026</v>
      </c>
      <c r="V4702" t="s">
        <v>38</v>
      </c>
      <c r="W4702" s="2">
        <v>46113</v>
      </c>
      <c r="X4702" t="s">
        <v>92</v>
      </c>
      <c r="Y4702" t="s">
        <v>40</v>
      </c>
      <c r="Z4702">
        <v>3290.46</v>
      </c>
      <c r="AA4702">
        <v>1817.33</v>
      </c>
      <c r="AB4702">
        <v>0.55200000000000005</v>
      </c>
    </row>
    <row r="4703" spans="1:28" x14ac:dyDescent="0.25">
      <c r="A4703" t="s">
        <v>4787</v>
      </c>
      <c r="B4703" s="2">
        <v>45971.308333333327</v>
      </c>
      <c r="C4703" s="2">
        <v>45976.208333333343</v>
      </c>
      <c r="D4703" t="s">
        <v>85</v>
      </c>
      <c r="E4703" t="s">
        <v>83</v>
      </c>
      <c r="F4703" t="s">
        <v>51</v>
      </c>
      <c r="G4703" t="s">
        <v>32</v>
      </c>
      <c r="H4703" t="s">
        <v>86</v>
      </c>
      <c r="I4703" t="s">
        <v>57</v>
      </c>
      <c r="J4703">
        <v>4.9000000000000004</v>
      </c>
      <c r="K4703" t="s">
        <v>58</v>
      </c>
      <c r="L4703">
        <v>78</v>
      </c>
      <c r="M4703" s="2">
        <v>45971</v>
      </c>
      <c r="N4703" t="s">
        <v>36</v>
      </c>
      <c r="O4703">
        <v>10.1</v>
      </c>
      <c r="P4703">
        <v>1.2</v>
      </c>
      <c r="Q4703">
        <v>7014.97</v>
      </c>
      <c r="R4703" t="s">
        <v>37</v>
      </c>
      <c r="S4703">
        <v>4147.29</v>
      </c>
      <c r="T4703">
        <v>3.5</v>
      </c>
      <c r="U4703">
        <v>2025</v>
      </c>
      <c r="V4703" t="s">
        <v>89</v>
      </c>
      <c r="W4703" s="2">
        <v>45962</v>
      </c>
      <c r="X4703" t="s">
        <v>78</v>
      </c>
      <c r="Y4703" t="s">
        <v>48</v>
      </c>
      <c r="Z4703">
        <v>7014.97</v>
      </c>
      <c r="AA4703">
        <v>4147.29</v>
      </c>
      <c r="AB4703">
        <v>0.59099999999999997</v>
      </c>
    </row>
    <row r="4704" spans="1:28" x14ac:dyDescent="0.25">
      <c r="A4704" t="s">
        <v>4788</v>
      </c>
      <c r="B4704" s="2">
        <v>46157.670138888891</v>
      </c>
      <c r="C4704" s="2">
        <v>46165.170138888891</v>
      </c>
      <c r="D4704" t="s">
        <v>29</v>
      </c>
      <c r="E4704" t="s">
        <v>83</v>
      </c>
      <c r="F4704" t="s">
        <v>51</v>
      </c>
      <c r="G4704" t="s">
        <v>32</v>
      </c>
      <c r="H4704" t="s">
        <v>52</v>
      </c>
      <c r="I4704" t="s">
        <v>57</v>
      </c>
      <c r="J4704">
        <v>7.5</v>
      </c>
      <c r="K4704" t="s">
        <v>35</v>
      </c>
      <c r="L4704">
        <v>29</v>
      </c>
      <c r="M4704" s="2">
        <v>46157</v>
      </c>
      <c r="N4704" t="s">
        <v>68</v>
      </c>
      <c r="O4704">
        <v>7.9</v>
      </c>
      <c r="P4704">
        <v>1.7</v>
      </c>
      <c r="Q4704">
        <v>7272.86</v>
      </c>
      <c r="R4704" t="s">
        <v>77</v>
      </c>
      <c r="S4704">
        <v>4421.5200000000004</v>
      </c>
      <c r="T4704">
        <v>4.7</v>
      </c>
      <c r="U4704">
        <v>2026</v>
      </c>
      <c r="V4704" t="s">
        <v>80</v>
      </c>
      <c r="W4704" s="2">
        <v>46143</v>
      </c>
      <c r="X4704" t="s">
        <v>81</v>
      </c>
      <c r="Y4704" t="s">
        <v>48</v>
      </c>
      <c r="Z4704">
        <v>7272.86</v>
      </c>
      <c r="AA4704">
        <v>4421.5200000000004</v>
      </c>
      <c r="AB4704">
        <v>0.60799999999999998</v>
      </c>
    </row>
    <row r="4705" spans="1:28" x14ac:dyDescent="0.25">
      <c r="A4705" t="s">
        <v>4789</v>
      </c>
      <c r="B4705" s="2">
        <v>46378.321527777778</v>
      </c>
      <c r="C4705" s="2">
        <v>46381.22152777778</v>
      </c>
      <c r="D4705" t="s">
        <v>62</v>
      </c>
      <c r="E4705" t="s">
        <v>83</v>
      </c>
      <c r="F4705" t="s">
        <v>51</v>
      </c>
      <c r="G4705" t="s">
        <v>32</v>
      </c>
      <c r="H4705" t="s">
        <v>45</v>
      </c>
      <c r="I4705" t="s">
        <v>34</v>
      </c>
      <c r="J4705">
        <v>2.9</v>
      </c>
      <c r="K4705" t="s">
        <v>35</v>
      </c>
      <c r="L4705">
        <v>83</v>
      </c>
      <c r="M4705" s="2">
        <v>46378</v>
      </c>
      <c r="N4705" t="s">
        <v>36</v>
      </c>
      <c r="O4705">
        <v>7.8</v>
      </c>
      <c r="P4705">
        <v>0</v>
      </c>
      <c r="Q4705">
        <v>4015.29</v>
      </c>
      <c r="R4705" t="s">
        <v>77</v>
      </c>
      <c r="S4705">
        <v>2632.51</v>
      </c>
      <c r="T4705">
        <v>4.5999999999999996</v>
      </c>
      <c r="U4705">
        <v>2026</v>
      </c>
      <c r="V4705" t="s">
        <v>63</v>
      </c>
      <c r="W4705" s="2">
        <v>46357</v>
      </c>
      <c r="X4705" t="s">
        <v>70</v>
      </c>
      <c r="Y4705" t="s">
        <v>48</v>
      </c>
      <c r="Z4705">
        <v>4015.29</v>
      </c>
      <c r="AA4705">
        <v>2632.51</v>
      </c>
      <c r="AB4705">
        <v>0.65600000000000003</v>
      </c>
    </row>
    <row r="4706" spans="1:28" x14ac:dyDescent="0.25">
      <c r="A4706" t="s">
        <v>4790</v>
      </c>
      <c r="B4706" s="2">
        <v>46012.904861111107</v>
      </c>
      <c r="C4706" s="2">
        <v>46015.104861111111</v>
      </c>
      <c r="D4706" t="s">
        <v>72</v>
      </c>
      <c r="E4706" t="s">
        <v>73</v>
      </c>
      <c r="F4706" t="s">
        <v>51</v>
      </c>
      <c r="G4706" t="s">
        <v>32</v>
      </c>
      <c r="H4706" t="s">
        <v>45</v>
      </c>
      <c r="I4706" t="s">
        <v>34</v>
      </c>
      <c r="J4706">
        <v>2.2000000000000002</v>
      </c>
      <c r="K4706" t="s">
        <v>35</v>
      </c>
      <c r="L4706">
        <v>5</v>
      </c>
      <c r="M4706" s="2">
        <v>46012</v>
      </c>
      <c r="N4706" t="s">
        <v>36</v>
      </c>
      <c r="O4706">
        <v>12.2</v>
      </c>
      <c r="P4706">
        <v>2.2999999999999998</v>
      </c>
      <c r="Q4706">
        <v>5308.4</v>
      </c>
      <c r="R4706" t="s">
        <v>37</v>
      </c>
      <c r="S4706">
        <v>3423.57</v>
      </c>
      <c r="T4706">
        <v>3.9</v>
      </c>
      <c r="U4706">
        <v>2025</v>
      </c>
      <c r="V4706" t="s">
        <v>63</v>
      </c>
      <c r="W4706" s="2">
        <v>45992</v>
      </c>
      <c r="X4706" t="s">
        <v>39</v>
      </c>
      <c r="Y4706" t="s">
        <v>40</v>
      </c>
      <c r="Z4706">
        <v>5308.4</v>
      </c>
      <c r="AA4706">
        <v>3423.57</v>
      </c>
      <c r="AB4706">
        <v>0.64500000000000002</v>
      </c>
    </row>
    <row r="4707" spans="1:28" x14ac:dyDescent="0.25">
      <c r="A4707" t="s">
        <v>4791</v>
      </c>
      <c r="B4707" s="2">
        <v>46142.104166666657</v>
      </c>
      <c r="C4707" s="2">
        <v>46146.504166666673</v>
      </c>
      <c r="D4707" t="s">
        <v>72</v>
      </c>
      <c r="E4707" t="s">
        <v>30</v>
      </c>
      <c r="F4707" t="s">
        <v>51</v>
      </c>
      <c r="G4707" t="s">
        <v>55</v>
      </c>
      <c r="H4707" t="s">
        <v>56</v>
      </c>
      <c r="I4707" t="s">
        <v>34</v>
      </c>
      <c r="J4707">
        <v>4.4000000000000004</v>
      </c>
      <c r="K4707" t="s">
        <v>58</v>
      </c>
      <c r="L4707">
        <v>75</v>
      </c>
      <c r="M4707" s="2">
        <v>46142</v>
      </c>
      <c r="N4707" t="s">
        <v>68</v>
      </c>
      <c r="O4707">
        <v>12</v>
      </c>
      <c r="P4707">
        <v>1</v>
      </c>
      <c r="Q4707">
        <v>6305.06</v>
      </c>
      <c r="R4707" t="s">
        <v>37</v>
      </c>
      <c r="S4707">
        <v>3344.05</v>
      </c>
      <c r="T4707">
        <v>4.2</v>
      </c>
      <c r="U4707">
        <v>2026</v>
      </c>
      <c r="V4707" t="s">
        <v>38</v>
      </c>
      <c r="W4707" s="2">
        <v>46113</v>
      </c>
      <c r="X4707" t="s">
        <v>47</v>
      </c>
      <c r="Y4707" t="s">
        <v>48</v>
      </c>
      <c r="Z4707">
        <v>6305.06</v>
      </c>
      <c r="AA4707">
        <v>3344.05</v>
      </c>
      <c r="AB4707">
        <v>0.53</v>
      </c>
    </row>
    <row r="4708" spans="1:28" x14ac:dyDescent="0.25">
      <c r="A4708" t="s">
        <v>4792</v>
      </c>
      <c r="B4708" s="2">
        <v>45868.165972222218</v>
      </c>
      <c r="C4708" s="2">
        <v>45873.265972222223</v>
      </c>
      <c r="D4708" t="s">
        <v>72</v>
      </c>
      <c r="E4708" t="s">
        <v>30</v>
      </c>
      <c r="F4708" t="s">
        <v>31</v>
      </c>
      <c r="G4708" t="s">
        <v>66</v>
      </c>
      <c r="H4708" t="s">
        <v>74</v>
      </c>
      <c r="I4708" t="s">
        <v>34</v>
      </c>
      <c r="J4708">
        <v>5.0999999999999996</v>
      </c>
      <c r="K4708" t="s">
        <v>35</v>
      </c>
      <c r="L4708">
        <v>64</v>
      </c>
      <c r="M4708" s="2">
        <v>45868</v>
      </c>
      <c r="N4708" t="s">
        <v>68</v>
      </c>
      <c r="O4708">
        <v>7.9</v>
      </c>
      <c r="P4708">
        <v>0</v>
      </c>
      <c r="Q4708">
        <v>6722.38</v>
      </c>
      <c r="R4708" t="s">
        <v>77</v>
      </c>
      <c r="S4708">
        <v>3789.85</v>
      </c>
      <c r="T4708">
        <v>3.9</v>
      </c>
      <c r="U4708">
        <v>2025</v>
      </c>
      <c r="V4708" t="s">
        <v>107</v>
      </c>
      <c r="W4708" s="2">
        <v>45839</v>
      </c>
      <c r="X4708" t="s">
        <v>64</v>
      </c>
      <c r="Y4708" t="s">
        <v>48</v>
      </c>
      <c r="Z4708">
        <v>6722.38</v>
      </c>
      <c r="AA4708">
        <v>3789.85</v>
      </c>
      <c r="AB4708">
        <v>0.56399999999999995</v>
      </c>
    </row>
    <row r="4709" spans="1:28" x14ac:dyDescent="0.25">
      <c r="A4709" t="s">
        <v>4793</v>
      </c>
      <c r="B4709" s="2">
        <v>46361.184027777781</v>
      </c>
      <c r="C4709" s="2">
        <v>46368.384027777778</v>
      </c>
      <c r="D4709" t="s">
        <v>29</v>
      </c>
      <c r="E4709" t="s">
        <v>30</v>
      </c>
      <c r="F4709" t="s">
        <v>51</v>
      </c>
      <c r="G4709" t="s">
        <v>55</v>
      </c>
      <c r="H4709" t="s">
        <v>67</v>
      </c>
      <c r="I4709" t="s">
        <v>34</v>
      </c>
      <c r="J4709">
        <v>7.2</v>
      </c>
      <c r="K4709" t="s">
        <v>35</v>
      </c>
      <c r="L4709">
        <v>33</v>
      </c>
      <c r="M4709" s="2">
        <v>46361</v>
      </c>
      <c r="N4709" t="s">
        <v>36</v>
      </c>
      <c r="O4709">
        <v>9.9</v>
      </c>
      <c r="P4709">
        <v>3</v>
      </c>
      <c r="Q4709">
        <v>7807.38</v>
      </c>
      <c r="R4709" t="s">
        <v>77</v>
      </c>
      <c r="S4709">
        <v>5485.23</v>
      </c>
      <c r="T4709">
        <v>4.8</v>
      </c>
      <c r="U4709">
        <v>2026</v>
      </c>
      <c r="V4709" t="s">
        <v>63</v>
      </c>
      <c r="W4709" s="2">
        <v>46357</v>
      </c>
      <c r="X4709" t="s">
        <v>92</v>
      </c>
      <c r="Y4709" t="s">
        <v>40</v>
      </c>
      <c r="Z4709">
        <v>7807.38</v>
      </c>
      <c r="AA4709">
        <v>5485.23</v>
      </c>
      <c r="AB4709">
        <v>0.70299999999999996</v>
      </c>
    </row>
    <row r="4710" spans="1:28" x14ac:dyDescent="0.25">
      <c r="A4710" t="s">
        <v>4794</v>
      </c>
      <c r="B4710" s="2">
        <v>45701.783333333333</v>
      </c>
      <c r="C4710" s="2">
        <v>45706.083333333343</v>
      </c>
      <c r="D4710" t="s">
        <v>62</v>
      </c>
      <c r="E4710" t="s">
        <v>73</v>
      </c>
      <c r="F4710" t="s">
        <v>51</v>
      </c>
      <c r="G4710" t="s">
        <v>55</v>
      </c>
      <c r="H4710" t="s">
        <v>45</v>
      </c>
      <c r="I4710" t="s">
        <v>34</v>
      </c>
      <c r="J4710">
        <v>4.3</v>
      </c>
      <c r="K4710" t="s">
        <v>35</v>
      </c>
      <c r="L4710">
        <v>39</v>
      </c>
      <c r="M4710" s="2">
        <v>45701</v>
      </c>
      <c r="N4710" t="s">
        <v>68</v>
      </c>
      <c r="O4710">
        <v>8</v>
      </c>
      <c r="P4710">
        <v>2.2999999999999998</v>
      </c>
      <c r="Q4710">
        <v>6105.66</v>
      </c>
      <c r="R4710" t="s">
        <v>77</v>
      </c>
      <c r="S4710">
        <v>3323.01</v>
      </c>
      <c r="T4710">
        <v>4.0999999999999996</v>
      </c>
      <c r="U4710">
        <v>2025</v>
      </c>
      <c r="V4710" t="s">
        <v>104</v>
      </c>
      <c r="W4710" s="2">
        <v>45689</v>
      </c>
      <c r="X4710" t="s">
        <v>47</v>
      </c>
      <c r="Y4710" t="s">
        <v>48</v>
      </c>
      <c r="Z4710">
        <v>6105.66</v>
      </c>
      <c r="AA4710">
        <v>3323.01</v>
      </c>
      <c r="AB4710">
        <v>0.54400000000000004</v>
      </c>
    </row>
    <row r="4711" spans="1:28" x14ac:dyDescent="0.25">
      <c r="A4711" t="s">
        <v>4795</v>
      </c>
      <c r="B4711" s="2">
        <v>46198.633333333331</v>
      </c>
      <c r="C4711" s="2">
        <v>46199.133333333331</v>
      </c>
      <c r="D4711" t="s">
        <v>42</v>
      </c>
      <c r="E4711" t="s">
        <v>83</v>
      </c>
      <c r="F4711" t="s">
        <v>51</v>
      </c>
      <c r="G4711" t="s">
        <v>44</v>
      </c>
      <c r="H4711" t="s">
        <v>56</v>
      </c>
      <c r="I4711" t="s">
        <v>34</v>
      </c>
      <c r="J4711">
        <v>0.5</v>
      </c>
      <c r="K4711" t="s">
        <v>35</v>
      </c>
      <c r="L4711">
        <v>45</v>
      </c>
      <c r="M4711" s="2">
        <v>46198</v>
      </c>
      <c r="N4711" t="s">
        <v>76</v>
      </c>
      <c r="O4711">
        <v>8</v>
      </c>
      <c r="P4711">
        <v>2.1</v>
      </c>
      <c r="Q4711">
        <v>2455.4699999999998</v>
      </c>
      <c r="R4711" t="s">
        <v>37</v>
      </c>
      <c r="S4711">
        <v>1689.26</v>
      </c>
      <c r="T4711">
        <v>3.8</v>
      </c>
      <c r="U4711">
        <v>2026</v>
      </c>
      <c r="V4711" t="s">
        <v>110</v>
      </c>
      <c r="W4711" s="2">
        <v>46174</v>
      </c>
      <c r="X4711" t="s">
        <v>47</v>
      </c>
      <c r="Y4711" t="s">
        <v>48</v>
      </c>
      <c r="Z4711">
        <v>2455.4699999999998</v>
      </c>
      <c r="AA4711">
        <v>1689.26</v>
      </c>
      <c r="AB4711">
        <v>0.68799999999999994</v>
      </c>
    </row>
    <row r="4712" spans="1:28" x14ac:dyDescent="0.25">
      <c r="A4712" t="s">
        <v>4796</v>
      </c>
      <c r="B4712" s="2">
        <v>46228.344444444447</v>
      </c>
      <c r="C4712" s="2">
        <v>46229.344444444447</v>
      </c>
      <c r="D4712" t="s">
        <v>42</v>
      </c>
      <c r="E4712" t="s">
        <v>30</v>
      </c>
      <c r="F4712" t="s">
        <v>31</v>
      </c>
      <c r="G4712" t="s">
        <v>32</v>
      </c>
      <c r="H4712" t="s">
        <v>33</v>
      </c>
      <c r="I4712" t="s">
        <v>34</v>
      </c>
      <c r="J4712">
        <v>1</v>
      </c>
      <c r="K4712" t="s">
        <v>58</v>
      </c>
      <c r="L4712">
        <v>89</v>
      </c>
      <c r="M4712" s="2">
        <v>46228</v>
      </c>
      <c r="N4712" t="s">
        <v>76</v>
      </c>
      <c r="O4712">
        <v>10.1</v>
      </c>
      <c r="P4712">
        <v>0.8</v>
      </c>
      <c r="Q4712">
        <v>4355.2299999999996</v>
      </c>
      <c r="R4712" t="s">
        <v>37</v>
      </c>
      <c r="S4712">
        <v>3079.79</v>
      </c>
      <c r="T4712">
        <v>3.9</v>
      </c>
      <c r="U4712">
        <v>2026</v>
      </c>
      <c r="V4712" t="s">
        <v>107</v>
      </c>
      <c r="W4712" s="2">
        <v>46204</v>
      </c>
      <c r="X4712" t="s">
        <v>92</v>
      </c>
      <c r="Y4712" t="s">
        <v>40</v>
      </c>
      <c r="Z4712">
        <v>4355.2299999999996</v>
      </c>
      <c r="AA4712">
        <v>3079.79</v>
      </c>
      <c r="AB4712">
        <v>0.70699999999999996</v>
      </c>
    </row>
    <row r="4713" spans="1:28" x14ac:dyDescent="0.25">
      <c r="A4713" t="s">
        <v>4797</v>
      </c>
      <c r="B4713" s="2">
        <v>46240.474999999999</v>
      </c>
      <c r="C4713" s="2">
        <v>46244.974999999999</v>
      </c>
      <c r="D4713" t="s">
        <v>91</v>
      </c>
      <c r="E4713" t="s">
        <v>83</v>
      </c>
      <c r="F4713" t="s">
        <v>31</v>
      </c>
      <c r="G4713" t="s">
        <v>66</v>
      </c>
      <c r="H4713" t="s">
        <v>86</v>
      </c>
      <c r="I4713" t="s">
        <v>57</v>
      </c>
      <c r="J4713">
        <v>4.5</v>
      </c>
      <c r="K4713" t="s">
        <v>35</v>
      </c>
      <c r="L4713">
        <v>59</v>
      </c>
      <c r="M4713" s="2">
        <v>46240</v>
      </c>
      <c r="N4713" t="s">
        <v>36</v>
      </c>
      <c r="O4713">
        <v>8.1999999999999993</v>
      </c>
      <c r="P4713">
        <v>0</v>
      </c>
      <c r="Q4713">
        <v>5430.59</v>
      </c>
      <c r="R4713" t="s">
        <v>37</v>
      </c>
      <c r="S4713">
        <v>3834</v>
      </c>
      <c r="T4713">
        <v>3.4</v>
      </c>
      <c r="U4713">
        <v>2026</v>
      </c>
      <c r="V4713" t="s">
        <v>87</v>
      </c>
      <c r="W4713" s="2">
        <v>46235</v>
      </c>
      <c r="X4713" t="s">
        <v>47</v>
      </c>
      <c r="Y4713" t="s">
        <v>48</v>
      </c>
      <c r="Z4713">
        <v>5430.59</v>
      </c>
      <c r="AA4713">
        <v>3834</v>
      </c>
      <c r="AB4713">
        <v>0.70599999999999996</v>
      </c>
    </row>
    <row r="4714" spans="1:28" x14ac:dyDescent="0.25">
      <c r="A4714" t="s">
        <v>4798</v>
      </c>
      <c r="B4714" s="2">
        <v>45749.109027777777</v>
      </c>
      <c r="C4714" s="2">
        <v>45749.709027777782</v>
      </c>
      <c r="D4714" t="s">
        <v>42</v>
      </c>
      <c r="E4714" t="s">
        <v>83</v>
      </c>
      <c r="F4714" t="s">
        <v>31</v>
      </c>
      <c r="G4714" t="s">
        <v>55</v>
      </c>
      <c r="H4714" t="s">
        <v>52</v>
      </c>
      <c r="I4714" t="s">
        <v>34</v>
      </c>
      <c r="J4714">
        <v>0.6</v>
      </c>
      <c r="K4714" t="s">
        <v>35</v>
      </c>
      <c r="L4714">
        <v>79</v>
      </c>
      <c r="M4714" s="2">
        <v>45749</v>
      </c>
      <c r="N4714" t="s">
        <v>36</v>
      </c>
      <c r="O4714">
        <v>8.1999999999999993</v>
      </c>
      <c r="P4714">
        <v>1.4</v>
      </c>
      <c r="Q4714">
        <v>3935.35</v>
      </c>
      <c r="R4714" t="s">
        <v>37</v>
      </c>
      <c r="S4714">
        <v>2763.24</v>
      </c>
      <c r="T4714">
        <v>3.9</v>
      </c>
      <c r="U4714">
        <v>2025</v>
      </c>
      <c r="V4714" t="s">
        <v>38</v>
      </c>
      <c r="W4714" s="2">
        <v>45748</v>
      </c>
      <c r="X4714" t="s">
        <v>64</v>
      </c>
      <c r="Y4714" t="s">
        <v>48</v>
      </c>
      <c r="Z4714">
        <v>3935.35</v>
      </c>
      <c r="AA4714">
        <v>2763.24</v>
      </c>
      <c r="AB4714">
        <v>0.70199999999999996</v>
      </c>
    </row>
    <row r="4715" spans="1:28" x14ac:dyDescent="0.25">
      <c r="A4715" t="s">
        <v>4799</v>
      </c>
      <c r="B4715" s="2">
        <v>45922.118750000001</v>
      </c>
      <c r="C4715" s="2">
        <v>45927.818749999999</v>
      </c>
      <c r="D4715" t="s">
        <v>85</v>
      </c>
      <c r="E4715" t="s">
        <v>30</v>
      </c>
      <c r="F4715" t="s">
        <v>51</v>
      </c>
      <c r="G4715" t="s">
        <v>32</v>
      </c>
      <c r="H4715" t="s">
        <v>45</v>
      </c>
      <c r="I4715" t="s">
        <v>34</v>
      </c>
      <c r="J4715">
        <v>5.7</v>
      </c>
      <c r="K4715" t="s">
        <v>35</v>
      </c>
      <c r="L4715">
        <v>68</v>
      </c>
      <c r="M4715" s="2">
        <v>45922</v>
      </c>
      <c r="N4715" t="s">
        <v>68</v>
      </c>
      <c r="O4715">
        <v>8</v>
      </c>
      <c r="P4715">
        <v>0.6</v>
      </c>
      <c r="Q4715">
        <v>8932.93</v>
      </c>
      <c r="R4715" t="s">
        <v>77</v>
      </c>
      <c r="S4715">
        <v>4983.28</v>
      </c>
      <c r="T4715">
        <v>3.8</v>
      </c>
      <c r="U4715">
        <v>2025</v>
      </c>
      <c r="V4715" t="s">
        <v>53</v>
      </c>
      <c r="W4715" s="2">
        <v>45901</v>
      </c>
      <c r="X4715" t="s">
        <v>78</v>
      </c>
      <c r="Y4715" t="s">
        <v>48</v>
      </c>
      <c r="Z4715">
        <v>8932.93</v>
      </c>
      <c r="AA4715">
        <v>4983.28</v>
      </c>
      <c r="AB4715">
        <v>0.55800000000000005</v>
      </c>
    </row>
    <row r="4716" spans="1:28" x14ac:dyDescent="0.25">
      <c r="A4716" t="s">
        <v>4800</v>
      </c>
      <c r="B4716" s="2">
        <v>45877.342361111107</v>
      </c>
      <c r="C4716" s="2">
        <v>45878.342361111107</v>
      </c>
      <c r="D4716" t="s">
        <v>42</v>
      </c>
      <c r="E4716" t="s">
        <v>83</v>
      </c>
      <c r="F4716" t="s">
        <v>31</v>
      </c>
      <c r="G4716" t="s">
        <v>66</v>
      </c>
      <c r="H4716" t="s">
        <v>86</v>
      </c>
      <c r="I4716" t="s">
        <v>34</v>
      </c>
      <c r="J4716">
        <v>1</v>
      </c>
      <c r="K4716" t="s">
        <v>58</v>
      </c>
      <c r="L4716">
        <v>90</v>
      </c>
      <c r="M4716" s="2">
        <v>45877</v>
      </c>
      <c r="N4716" t="s">
        <v>68</v>
      </c>
      <c r="O4716">
        <v>8.1</v>
      </c>
      <c r="P4716">
        <v>3.7</v>
      </c>
      <c r="Q4716">
        <v>4146.0600000000004</v>
      </c>
      <c r="R4716" t="s">
        <v>77</v>
      </c>
      <c r="S4716">
        <v>2514.39</v>
      </c>
      <c r="T4716">
        <v>3.5</v>
      </c>
      <c r="U4716">
        <v>2025</v>
      </c>
      <c r="V4716" t="s">
        <v>87</v>
      </c>
      <c r="W4716" s="2">
        <v>45870</v>
      </c>
      <c r="X4716" t="s">
        <v>81</v>
      </c>
      <c r="Y4716" t="s">
        <v>48</v>
      </c>
      <c r="Z4716">
        <v>4146.0600000000004</v>
      </c>
      <c r="AA4716">
        <v>2514.39</v>
      </c>
      <c r="AB4716">
        <v>0.60599999999999998</v>
      </c>
    </row>
    <row r="4717" spans="1:28" x14ac:dyDescent="0.25">
      <c r="A4717" t="s">
        <v>4801</v>
      </c>
      <c r="B4717" s="2">
        <v>46099.67291666667</v>
      </c>
      <c r="C4717" s="2">
        <v>46100.772916666669</v>
      </c>
      <c r="D4717" t="s">
        <v>42</v>
      </c>
      <c r="E4717" t="s">
        <v>83</v>
      </c>
      <c r="F4717" t="s">
        <v>31</v>
      </c>
      <c r="G4717" t="s">
        <v>55</v>
      </c>
      <c r="H4717" t="s">
        <v>86</v>
      </c>
      <c r="I4717" t="s">
        <v>75</v>
      </c>
      <c r="J4717">
        <v>1.1000000000000001</v>
      </c>
      <c r="K4717" t="s">
        <v>35</v>
      </c>
      <c r="L4717">
        <v>64</v>
      </c>
      <c r="M4717" s="2">
        <v>46099</v>
      </c>
      <c r="N4717" t="s">
        <v>36</v>
      </c>
      <c r="O4717">
        <v>8</v>
      </c>
      <c r="P4717">
        <v>2.2999999999999998</v>
      </c>
      <c r="Q4717">
        <v>2408.38</v>
      </c>
      <c r="R4717" t="s">
        <v>37</v>
      </c>
      <c r="S4717">
        <v>1494.85</v>
      </c>
      <c r="T4717">
        <v>3.6</v>
      </c>
      <c r="U4717">
        <v>2026</v>
      </c>
      <c r="V4717" t="s">
        <v>46</v>
      </c>
      <c r="W4717" s="2">
        <v>46082</v>
      </c>
      <c r="X4717" t="s">
        <v>64</v>
      </c>
      <c r="Y4717" t="s">
        <v>48</v>
      </c>
      <c r="Z4717">
        <v>2408.38</v>
      </c>
      <c r="AA4717">
        <v>1494.85</v>
      </c>
      <c r="AB4717">
        <v>0.621</v>
      </c>
    </row>
    <row r="4718" spans="1:28" x14ac:dyDescent="0.25">
      <c r="A4718" t="s">
        <v>4802</v>
      </c>
      <c r="B4718" s="2">
        <v>46058.926388888889</v>
      </c>
      <c r="C4718" s="2">
        <v>46059.626388888893</v>
      </c>
      <c r="D4718" t="s">
        <v>42</v>
      </c>
      <c r="E4718" t="s">
        <v>43</v>
      </c>
      <c r="F4718" t="s">
        <v>31</v>
      </c>
      <c r="G4718" t="s">
        <v>55</v>
      </c>
      <c r="H4718" t="s">
        <v>45</v>
      </c>
      <c r="I4718" t="s">
        <v>34</v>
      </c>
      <c r="J4718">
        <v>0.7</v>
      </c>
      <c r="K4718" t="s">
        <v>35</v>
      </c>
      <c r="L4718">
        <v>69</v>
      </c>
      <c r="M4718" s="2">
        <v>46058</v>
      </c>
      <c r="N4718" t="s">
        <v>36</v>
      </c>
      <c r="O4718">
        <v>8.1999999999999993</v>
      </c>
      <c r="P4718">
        <v>1.4</v>
      </c>
      <c r="Q4718">
        <v>3948.03</v>
      </c>
      <c r="R4718" t="s">
        <v>37</v>
      </c>
      <c r="S4718">
        <v>3017.44</v>
      </c>
      <c r="T4718">
        <v>3.6</v>
      </c>
      <c r="U4718">
        <v>2026</v>
      </c>
      <c r="V4718" t="s">
        <v>104</v>
      </c>
      <c r="W4718" s="2">
        <v>46054</v>
      </c>
      <c r="X4718" t="s">
        <v>47</v>
      </c>
      <c r="Y4718" t="s">
        <v>48</v>
      </c>
      <c r="Z4718">
        <v>3948.03</v>
      </c>
      <c r="AA4718">
        <v>3017.44</v>
      </c>
      <c r="AB4718">
        <v>0.76400000000000001</v>
      </c>
    </row>
    <row r="4719" spans="1:28" x14ac:dyDescent="0.25">
      <c r="A4719" t="s">
        <v>4803</v>
      </c>
      <c r="B4719" s="2">
        <v>46057.990277777782</v>
      </c>
      <c r="C4719" s="2">
        <v>46061.290277777778</v>
      </c>
      <c r="D4719" t="s">
        <v>72</v>
      </c>
      <c r="E4719" t="s">
        <v>43</v>
      </c>
      <c r="F4719" t="s">
        <v>31</v>
      </c>
      <c r="G4719" t="s">
        <v>55</v>
      </c>
      <c r="H4719" t="s">
        <v>52</v>
      </c>
      <c r="I4719" t="s">
        <v>75</v>
      </c>
      <c r="J4719">
        <v>3.3</v>
      </c>
      <c r="K4719" t="s">
        <v>35</v>
      </c>
      <c r="L4719">
        <v>55</v>
      </c>
      <c r="M4719" s="2">
        <v>46057</v>
      </c>
      <c r="N4719" t="s">
        <v>68</v>
      </c>
      <c r="O4719">
        <v>8</v>
      </c>
      <c r="P4719">
        <v>0.7</v>
      </c>
      <c r="Q4719">
        <v>4894.34</v>
      </c>
      <c r="R4719" t="s">
        <v>59</v>
      </c>
      <c r="S4719">
        <v>2832.51</v>
      </c>
      <c r="T4719">
        <v>4.2</v>
      </c>
      <c r="U4719">
        <v>2026</v>
      </c>
      <c r="V4719" t="s">
        <v>104</v>
      </c>
      <c r="W4719" s="2">
        <v>46054</v>
      </c>
      <c r="X4719" t="s">
        <v>64</v>
      </c>
      <c r="Y4719" t="s">
        <v>48</v>
      </c>
      <c r="Z4719">
        <v>4894.34</v>
      </c>
      <c r="AA4719">
        <v>2832.51</v>
      </c>
      <c r="AB4719">
        <v>0.57899999999999996</v>
      </c>
    </row>
    <row r="4720" spans="1:28" x14ac:dyDescent="0.25">
      <c r="A4720" t="s">
        <v>4804</v>
      </c>
      <c r="B4720" s="2">
        <v>46384.46875</v>
      </c>
      <c r="C4720" s="2">
        <v>46390.068749999999</v>
      </c>
      <c r="D4720" t="s">
        <v>85</v>
      </c>
      <c r="E4720" t="s">
        <v>43</v>
      </c>
      <c r="F4720" t="s">
        <v>51</v>
      </c>
      <c r="G4720" t="s">
        <v>44</v>
      </c>
      <c r="H4720" t="s">
        <v>56</v>
      </c>
      <c r="I4720" t="s">
        <v>34</v>
      </c>
      <c r="J4720">
        <v>5.6</v>
      </c>
      <c r="K4720" t="s">
        <v>35</v>
      </c>
      <c r="L4720">
        <v>66</v>
      </c>
      <c r="M4720" s="2">
        <v>46384</v>
      </c>
      <c r="N4720" t="s">
        <v>36</v>
      </c>
      <c r="O4720">
        <v>10</v>
      </c>
      <c r="P4720">
        <v>2.6</v>
      </c>
      <c r="Q4720">
        <v>6885.01</v>
      </c>
      <c r="R4720" t="s">
        <v>37</v>
      </c>
      <c r="S4720">
        <v>5242.6000000000004</v>
      </c>
      <c r="T4720">
        <v>3.9</v>
      </c>
      <c r="U4720">
        <v>2026</v>
      </c>
      <c r="V4720" t="s">
        <v>63</v>
      </c>
      <c r="W4720" s="2">
        <v>46357</v>
      </c>
      <c r="X4720" t="s">
        <v>78</v>
      </c>
      <c r="Y4720" t="s">
        <v>48</v>
      </c>
      <c r="Z4720">
        <v>6885.01</v>
      </c>
      <c r="AA4720">
        <v>5242.6000000000004</v>
      </c>
      <c r="AB4720">
        <v>0.76100000000000001</v>
      </c>
    </row>
    <row r="4721" spans="1:28" x14ac:dyDescent="0.25">
      <c r="A4721" t="s">
        <v>4805</v>
      </c>
      <c r="B4721" s="2">
        <v>46233.456944444442</v>
      </c>
      <c r="C4721" s="2">
        <v>46236.156944444447</v>
      </c>
      <c r="D4721" t="s">
        <v>50</v>
      </c>
      <c r="E4721" t="s">
        <v>30</v>
      </c>
      <c r="F4721" t="s">
        <v>51</v>
      </c>
      <c r="G4721" t="s">
        <v>32</v>
      </c>
      <c r="H4721" t="s">
        <v>33</v>
      </c>
      <c r="I4721" t="s">
        <v>34</v>
      </c>
      <c r="J4721">
        <v>2.7</v>
      </c>
      <c r="K4721" t="s">
        <v>58</v>
      </c>
      <c r="L4721">
        <v>72</v>
      </c>
      <c r="M4721" s="2">
        <v>46233</v>
      </c>
      <c r="N4721" t="s">
        <v>36</v>
      </c>
      <c r="O4721">
        <v>8</v>
      </c>
      <c r="P4721">
        <v>2.1</v>
      </c>
      <c r="Q4721">
        <v>5048.67</v>
      </c>
      <c r="R4721" t="s">
        <v>77</v>
      </c>
      <c r="S4721">
        <v>3746.34</v>
      </c>
      <c r="T4721">
        <v>3.8</v>
      </c>
      <c r="U4721">
        <v>2026</v>
      </c>
      <c r="V4721" t="s">
        <v>107</v>
      </c>
      <c r="W4721" s="2">
        <v>46204</v>
      </c>
      <c r="X4721" t="s">
        <v>47</v>
      </c>
      <c r="Y4721" t="s">
        <v>48</v>
      </c>
      <c r="Z4721">
        <v>5048.67</v>
      </c>
      <c r="AA4721">
        <v>3746.34</v>
      </c>
      <c r="AB4721">
        <v>0.74199999999999999</v>
      </c>
    </row>
    <row r="4722" spans="1:28" x14ac:dyDescent="0.25">
      <c r="A4722" t="s">
        <v>4806</v>
      </c>
      <c r="B4722" s="2">
        <v>46147.626388888893</v>
      </c>
      <c r="C4722" s="2">
        <v>46154.626388888893</v>
      </c>
      <c r="D4722" t="s">
        <v>29</v>
      </c>
      <c r="E4722" t="s">
        <v>83</v>
      </c>
      <c r="F4722" t="s">
        <v>31</v>
      </c>
      <c r="G4722" t="s">
        <v>44</v>
      </c>
      <c r="H4722" t="s">
        <v>52</v>
      </c>
      <c r="I4722" t="s">
        <v>34</v>
      </c>
      <c r="J4722">
        <v>7</v>
      </c>
      <c r="K4722" t="s">
        <v>35</v>
      </c>
      <c r="L4722">
        <v>12</v>
      </c>
      <c r="M4722" s="2">
        <v>46147</v>
      </c>
      <c r="N4722" t="s">
        <v>68</v>
      </c>
      <c r="O4722">
        <v>8.1</v>
      </c>
      <c r="P4722">
        <v>2.2000000000000002</v>
      </c>
      <c r="Q4722">
        <v>7999.48</v>
      </c>
      <c r="R4722" t="s">
        <v>37</v>
      </c>
      <c r="S4722">
        <v>5675.72</v>
      </c>
      <c r="T4722">
        <v>4.5</v>
      </c>
      <c r="U4722">
        <v>2026</v>
      </c>
      <c r="V4722" t="s">
        <v>80</v>
      </c>
      <c r="W4722" s="2">
        <v>46143</v>
      </c>
      <c r="X4722" t="s">
        <v>70</v>
      </c>
      <c r="Y4722" t="s">
        <v>48</v>
      </c>
      <c r="Z4722">
        <v>7999.48</v>
      </c>
      <c r="AA4722">
        <v>5675.72</v>
      </c>
      <c r="AB4722">
        <v>0.71</v>
      </c>
    </row>
    <row r="4723" spans="1:28" x14ac:dyDescent="0.25">
      <c r="A4723" t="s">
        <v>4807</v>
      </c>
      <c r="B4723" s="2">
        <v>46142.461805555547</v>
      </c>
      <c r="C4723" s="2">
        <v>46143.461805555547</v>
      </c>
      <c r="D4723" t="s">
        <v>42</v>
      </c>
      <c r="E4723" t="s">
        <v>83</v>
      </c>
      <c r="F4723" t="s">
        <v>51</v>
      </c>
      <c r="G4723" t="s">
        <v>66</v>
      </c>
      <c r="H4723" t="s">
        <v>67</v>
      </c>
      <c r="I4723" t="s">
        <v>34</v>
      </c>
      <c r="J4723">
        <v>1</v>
      </c>
      <c r="K4723" t="s">
        <v>35</v>
      </c>
      <c r="L4723">
        <v>40</v>
      </c>
      <c r="M4723" s="2">
        <v>46142</v>
      </c>
      <c r="N4723" t="s">
        <v>68</v>
      </c>
      <c r="O4723">
        <v>8.1</v>
      </c>
      <c r="P4723">
        <v>2</v>
      </c>
      <c r="Q4723">
        <v>2872.36</v>
      </c>
      <c r="R4723" t="s">
        <v>37</v>
      </c>
      <c r="S4723">
        <v>1971.05</v>
      </c>
      <c r="T4723">
        <v>4.0999999999999996</v>
      </c>
      <c r="U4723">
        <v>2026</v>
      </c>
      <c r="V4723" t="s">
        <v>38</v>
      </c>
      <c r="W4723" s="2">
        <v>46113</v>
      </c>
      <c r="X4723" t="s">
        <v>47</v>
      </c>
      <c r="Y4723" t="s">
        <v>48</v>
      </c>
      <c r="Z4723">
        <v>2872.36</v>
      </c>
      <c r="AA4723">
        <v>1971.05</v>
      </c>
      <c r="AB4723">
        <v>0.68600000000000005</v>
      </c>
    </row>
    <row r="4724" spans="1:28" x14ac:dyDescent="0.25">
      <c r="A4724" t="s">
        <v>4808</v>
      </c>
      <c r="B4724" s="2">
        <v>46127.254166666673</v>
      </c>
      <c r="C4724" s="2">
        <v>46133.754166666673</v>
      </c>
      <c r="D4724" t="s">
        <v>29</v>
      </c>
      <c r="E4724" t="s">
        <v>30</v>
      </c>
      <c r="F4724" t="s">
        <v>31</v>
      </c>
      <c r="G4724" t="s">
        <v>55</v>
      </c>
      <c r="H4724" t="s">
        <v>56</v>
      </c>
      <c r="I4724" t="s">
        <v>34</v>
      </c>
      <c r="J4724">
        <v>6.5</v>
      </c>
      <c r="K4724" t="s">
        <v>35</v>
      </c>
      <c r="L4724">
        <v>9</v>
      </c>
      <c r="M4724" s="2">
        <v>46127</v>
      </c>
      <c r="N4724" t="s">
        <v>36</v>
      </c>
      <c r="O4724">
        <v>8.3000000000000007</v>
      </c>
      <c r="P4724">
        <v>2.5</v>
      </c>
      <c r="Q4724">
        <v>8396.3700000000008</v>
      </c>
      <c r="R4724" t="s">
        <v>37</v>
      </c>
      <c r="S4724">
        <v>5279.5</v>
      </c>
      <c r="T4724">
        <v>4.2</v>
      </c>
      <c r="U4724">
        <v>2026</v>
      </c>
      <c r="V4724" t="s">
        <v>38</v>
      </c>
      <c r="W4724" s="2">
        <v>46113</v>
      </c>
      <c r="X4724" t="s">
        <v>64</v>
      </c>
      <c r="Y4724" t="s">
        <v>48</v>
      </c>
      <c r="Z4724">
        <v>8396.3700000000008</v>
      </c>
      <c r="AA4724">
        <v>5279.5</v>
      </c>
      <c r="AB4724">
        <v>0.629</v>
      </c>
    </row>
    <row r="4725" spans="1:28" x14ac:dyDescent="0.25">
      <c r="A4725" t="s">
        <v>4809</v>
      </c>
      <c r="B4725" s="2">
        <v>46231.381249999999</v>
      </c>
      <c r="C4725" s="2">
        <v>46234.581250000003</v>
      </c>
      <c r="D4725" t="s">
        <v>85</v>
      </c>
      <c r="E4725" t="s">
        <v>83</v>
      </c>
      <c r="F4725" t="s">
        <v>31</v>
      </c>
      <c r="G4725" t="s">
        <v>44</v>
      </c>
      <c r="H4725" t="s">
        <v>74</v>
      </c>
      <c r="I4725" t="s">
        <v>34</v>
      </c>
      <c r="J4725">
        <v>3.2</v>
      </c>
      <c r="K4725" t="s">
        <v>35</v>
      </c>
      <c r="L4725">
        <v>82</v>
      </c>
      <c r="M4725" s="2">
        <v>46231</v>
      </c>
      <c r="N4725" t="s">
        <v>76</v>
      </c>
      <c r="O4725">
        <v>8.1999999999999993</v>
      </c>
      <c r="P4725">
        <v>1.4</v>
      </c>
      <c r="Q4725">
        <v>5515.98</v>
      </c>
      <c r="R4725" t="s">
        <v>77</v>
      </c>
      <c r="S4725">
        <v>2843.71</v>
      </c>
      <c r="T4725">
        <v>3.5</v>
      </c>
      <c r="U4725">
        <v>2026</v>
      </c>
      <c r="V4725" t="s">
        <v>107</v>
      </c>
      <c r="W4725" s="2">
        <v>46204</v>
      </c>
      <c r="X4725" t="s">
        <v>70</v>
      </c>
      <c r="Y4725" t="s">
        <v>48</v>
      </c>
      <c r="Z4725">
        <v>5515.98</v>
      </c>
      <c r="AA4725">
        <v>2843.71</v>
      </c>
      <c r="AB4725">
        <v>0.51600000000000001</v>
      </c>
    </row>
    <row r="4726" spans="1:28" x14ac:dyDescent="0.25">
      <c r="A4726" t="s">
        <v>4810</v>
      </c>
      <c r="B4726" s="2">
        <v>46339.445833333331</v>
      </c>
      <c r="C4726" s="2">
        <v>46341.645833333343</v>
      </c>
      <c r="D4726" t="s">
        <v>42</v>
      </c>
      <c r="E4726" t="s">
        <v>83</v>
      </c>
      <c r="F4726" t="s">
        <v>51</v>
      </c>
      <c r="G4726" t="s">
        <v>44</v>
      </c>
      <c r="H4726" t="s">
        <v>52</v>
      </c>
      <c r="I4726" t="s">
        <v>57</v>
      </c>
      <c r="J4726">
        <v>2.2000000000000002</v>
      </c>
      <c r="K4726" t="s">
        <v>35</v>
      </c>
      <c r="L4726">
        <v>73</v>
      </c>
      <c r="M4726" s="2">
        <v>46339</v>
      </c>
      <c r="N4726" t="s">
        <v>36</v>
      </c>
      <c r="O4726">
        <v>8</v>
      </c>
      <c r="P4726">
        <v>2.2999999999999998</v>
      </c>
      <c r="Q4726">
        <v>2787.35</v>
      </c>
      <c r="R4726" t="s">
        <v>77</v>
      </c>
      <c r="S4726">
        <v>1744.61</v>
      </c>
      <c r="T4726">
        <v>4.3</v>
      </c>
      <c r="U4726">
        <v>2026</v>
      </c>
      <c r="V4726" t="s">
        <v>89</v>
      </c>
      <c r="W4726" s="2">
        <v>46327</v>
      </c>
      <c r="X4726" t="s">
        <v>81</v>
      </c>
      <c r="Y4726" t="s">
        <v>48</v>
      </c>
      <c r="Z4726">
        <v>2787.35</v>
      </c>
      <c r="AA4726">
        <v>1744.61</v>
      </c>
      <c r="AB4726">
        <v>0.626</v>
      </c>
    </row>
    <row r="4727" spans="1:28" x14ac:dyDescent="0.25">
      <c r="A4727" t="s">
        <v>4811</v>
      </c>
      <c r="B4727" s="2">
        <v>46102.176388888889</v>
      </c>
      <c r="C4727" s="2">
        <v>46108.376388888893</v>
      </c>
      <c r="D4727" t="s">
        <v>113</v>
      </c>
      <c r="E4727" t="s">
        <v>73</v>
      </c>
      <c r="F4727" t="s">
        <v>51</v>
      </c>
      <c r="G4727" t="s">
        <v>32</v>
      </c>
      <c r="H4727" t="s">
        <v>52</v>
      </c>
      <c r="I4727" t="s">
        <v>34</v>
      </c>
      <c r="J4727">
        <v>6.2</v>
      </c>
      <c r="K4727" t="s">
        <v>35</v>
      </c>
      <c r="L4727">
        <v>13</v>
      </c>
      <c r="M4727" s="2">
        <v>46102</v>
      </c>
      <c r="N4727" t="s">
        <v>36</v>
      </c>
      <c r="O4727">
        <v>8</v>
      </c>
      <c r="P4727">
        <v>1.7</v>
      </c>
      <c r="Q4727">
        <v>8468.77</v>
      </c>
      <c r="R4727" t="s">
        <v>37</v>
      </c>
      <c r="S4727">
        <v>4125.96</v>
      </c>
      <c r="T4727">
        <v>5</v>
      </c>
      <c r="U4727">
        <v>2026</v>
      </c>
      <c r="V4727" t="s">
        <v>46</v>
      </c>
      <c r="W4727" s="2">
        <v>46082</v>
      </c>
      <c r="X4727" t="s">
        <v>92</v>
      </c>
      <c r="Y4727" t="s">
        <v>40</v>
      </c>
      <c r="Z4727">
        <v>8468.77</v>
      </c>
      <c r="AA4727">
        <v>4125.96</v>
      </c>
      <c r="AB4727">
        <v>0.48699999999999999</v>
      </c>
    </row>
    <row r="4728" spans="1:28" x14ac:dyDescent="0.25">
      <c r="A4728" t="s">
        <v>4812</v>
      </c>
      <c r="B4728" s="2">
        <v>45926.143750000003</v>
      </c>
      <c r="C4728" s="2">
        <v>45930.643750000003</v>
      </c>
      <c r="D4728" t="s">
        <v>72</v>
      </c>
      <c r="E4728" t="s">
        <v>30</v>
      </c>
      <c r="F4728" t="s">
        <v>51</v>
      </c>
      <c r="G4728" t="s">
        <v>66</v>
      </c>
      <c r="H4728" t="s">
        <v>52</v>
      </c>
      <c r="I4728" t="s">
        <v>57</v>
      </c>
      <c r="J4728">
        <v>4.5</v>
      </c>
      <c r="K4728" t="s">
        <v>35</v>
      </c>
      <c r="L4728">
        <v>60</v>
      </c>
      <c r="M4728" s="2">
        <v>45926</v>
      </c>
      <c r="N4728" t="s">
        <v>76</v>
      </c>
      <c r="O4728">
        <v>10</v>
      </c>
      <c r="P4728">
        <v>1</v>
      </c>
      <c r="Q4728">
        <v>7464.13</v>
      </c>
      <c r="R4728" t="s">
        <v>37</v>
      </c>
      <c r="S4728">
        <v>4677.8999999999996</v>
      </c>
      <c r="T4728">
        <v>2.9</v>
      </c>
      <c r="U4728">
        <v>2025</v>
      </c>
      <c r="V4728" t="s">
        <v>53</v>
      </c>
      <c r="W4728" s="2">
        <v>45901</v>
      </c>
      <c r="X4728" t="s">
        <v>81</v>
      </c>
      <c r="Y4728" t="s">
        <v>48</v>
      </c>
      <c r="Z4728">
        <v>7464.13</v>
      </c>
      <c r="AA4728">
        <v>4677.8999999999996</v>
      </c>
      <c r="AB4728">
        <v>0.627</v>
      </c>
    </row>
    <row r="4729" spans="1:28" x14ac:dyDescent="0.25">
      <c r="A4729" t="s">
        <v>4813</v>
      </c>
      <c r="B4729" s="2">
        <v>45924.311805555553</v>
      </c>
      <c r="C4729" s="2">
        <v>45925.911805555559</v>
      </c>
      <c r="D4729" t="s">
        <v>50</v>
      </c>
      <c r="E4729" t="s">
        <v>73</v>
      </c>
      <c r="F4729" t="s">
        <v>31</v>
      </c>
      <c r="G4729" t="s">
        <v>44</v>
      </c>
      <c r="H4729" t="s">
        <v>74</v>
      </c>
      <c r="I4729" t="s">
        <v>57</v>
      </c>
      <c r="J4729">
        <v>1.6</v>
      </c>
      <c r="K4729" t="s">
        <v>35</v>
      </c>
      <c r="L4729">
        <v>42</v>
      </c>
      <c r="M4729" s="2">
        <v>45924</v>
      </c>
      <c r="N4729" t="s">
        <v>36</v>
      </c>
      <c r="O4729">
        <v>12.2</v>
      </c>
      <c r="P4729">
        <v>0.8</v>
      </c>
      <c r="Q4729">
        <v>4353.3</v>
      </c>
      <c r="R4729" t="s">
        <v>37</v>
      </c>
      <c r="S4729">
        <v>2914.24</v>
      </c>
      <c r="T4729">
        <v>4</v>
      </c>
      <c r="U4729">
        <v>2025</v>
      </c>
      <c r="V4729" t="s">
        <v>53</v>
      </c>
      <c r="W4729" s="2">
        <v>45901</v>
      </c>
      <c r="X4729" t="s">
        <v>64</v>
      </c>
      <c r="Y4729" t="s">
        <v>48</v>
      </c>
      <c r="Z4729">
        <v>4353.3</v>
      </c>
      <c r="AA4729">
        <v>2914.24</v>
      </c>
      <c r="AB4729">
        <v>0.66900000000000004</v>
      </c>
    </row>
    <row r="4730" spans="1:28" x14ac:dyDescent="0.25">
      <c r="A4730" t="s">
        <v>4814</v>
      </c>
      <c r="B4730" s="2">
        <v>45711.06527777778</v>
      </c>
      <c r="C4730" s="2">
        <v>45715.765277777777</v>
      </c>
      <c r="D4730" t="s">
        <v>72</v>
      </c>
      <c r="E4730" t="s">
        <v>43</v>
      </c>
      <c r="F4730" t="s">
        <v>51</v>
      </c>
      <c r="G4730" t="s">
        <v>55</v>
      </c>
      <c r="H4730" t="s">
        <v>67</v>
      </c>
      <c r="I4730" t="s">
        <v>57</v>
      </c>
      <c r="J4730">
        <v>4.7</v>
      </c>
      <c r="K4730" t="s">
        <v>35</v>
      </c>
      <c r="L4730">
        <v>68</v>
      </c>
      <c r="M4730" s="2">
        <v>45711</v>
      </c>
      <c r="N4730" t="s">
        <v>36</v>
      </c>
      <c r="O4730">
        <v>10</v>
      </c>
      <c r="P4730">
        <v>1.4</v>
      </c>
      <c r="Q4730">
        <v>7197.45</v>
      </c>
      <c r="R4730" t="s">
        <v>77</v>
      </c>
      <c r="S4730">
        <v>4323.59</v>
      </c>
      <c r="T4730">
        <v>3.9</v>
      </c>
      <c r="U4730">
        <v>2025</v>
      </c>
      <c r="V4730" t="s">
        <v>104</v>
      </c>
      <c r="W4730" s="2">
        <v>45689</v>
      </c>
      <c r="X4730" t="s">
        <v>39</v>
      </c>
      <c r="Y4730" t="s">
        <v>40</v>
      </c>
      <c r="Z4730">
        <v>7197.45</v>
      </c>
      <c r="AA4730">
        <v>4323.59</v>
      </c>
      <c r="AB4730">
        <v>0.60099999999999998</v>
      </c>
    </row>
    <row r="4731" spans="1:28" x14ac:dyDescent="0.25">
      <c r="A4731" t="s">
        <v>4815</v>
      </c>
      <c r="B4731" s="2">
        <v>46185.581944444442</v>
      </c>
      <c r="C4731" s="2">
        <v>46188.181944444441</v>
      </c>
      <c r="D4731" t="s">
        <v>42</v>
      </c>
      <c r="E4731" t="s">
        <v>73</v>
      </c>
      <c r="F4731" t="s">
        <v>31</v>
      </c>
      <c r="G4731" t="s">
        <v>44</v>
      </c>
      <c r="H4731" t="s">
        <v>52</v>
      </c>
      <c r="I4731" t="s">
        <v>34</v>
      </c>
      <c r="J4731">
        <v>2.6</v>
      </c>
      <c r="K4731" t="s">
        <v>35</v>
      </c>
      <c r="L4731">
        <v>89</v>
      </c>
      <c r="M4731" s="2">
        <v>46185</v>
      </c>
      <c r="N4731" t="s">
        <v>36</v>
      </c>
      <c r="O4731">
        <v>8.5</v>
      </c>
      <c r="P4731">
        <v>2.8</v>
      </c>
      <c r="Q4731">
        <v>4743.8900000000003</v>
      </c>
      <c r="R4731" t="s">
        <v>37</v>
      </c>
      <c r="S4731">
        <v>2455.91</v>
      </c>
      <c r="T4731">
        <v>3.8</v>
      </c>
      <c r="U4731">
        <v>2026</v>
      </c>
      <c r="V4731" t="s">
        <v>110</v>
      </c>
      <c r="W4731" s="2">
        <v>46174</v>
      </c>
      <c r="X4731" t="s">
        <v>81</v>
      </c>
      <c r="Y4731" t="s">
        <v>48</v>
      </c>
      <c r="Z4731">
        <v>4743.8900000000003</v>
      </c>
      <c r="AA4731">
        <v>2455.91</v>
      </c>
      <c r="AB4731">
        <v>0.51800000000000002</v>
      </c>
    </row>
    <row r="4732" spans="1:28" x14ac:dyDescent="0.25">
      <c r="A4732" t="s">
        <v>4816</v>
      </c>
      <c r="B4732" s="2">
        <v>46177.331250000003</v>
      </c>
      <c r="C4732" s="2">
        <v>46182.431250000001</v>
      </c>
      <c r="D4732" t="s">
        <v>91</v>
      </c>
      <c r="E4732" t="s">
        <v>73</v>
      </c>
      <c r="F4732" t="s">
        <v>31</v>
      </c>
      <c r="G4732" t="s">
        <v>55</v>
      </c>
      <c r="H4732" t="s">
        <v>33</v>
      </c>
      <c r="I4732" t="s">
        <v>34</v>
      </c>
      <c r="J4732">
        <v>5.0999999999999996</v>
      </c>
      <c r="K4732" t="s">
        <v>35</v>
      </c>
      <c r="L4732">
        <v>100</v>
      </c>
      <c r="M4732" s="2">
        <v>46177</v>
      </c>
      <c r="N4732" t="s">
        <v>36</v>
      </c>
      <c r="O4732">
        <v>8</v>
      </c>
      <c r="P4732">
        <v>0.9</v>
      </c>
      <c r="Q4732">
        <v>6058.28</v>
      </c>
      <c r="R4732" t="s">
        <v>77</v>
      </c>
      <c r="S4732">
        <v>4173.17</v>
      </c>
      <c r="T4732">
        <v>5</v>
      </c>
      <c r="U4732">
        <v>2026</v>
      </c>
      <c r="V4732" t="s">
        <v>110</v>
      </c>
      <c r="W4732" s="2">
        <v>46174</v>
      </c>
      <c r="X4732" t="s">
        <v>47</v>
      </c>
      <c r="Y4732" t="s">
        <v>48</v>
      </c>
      <c r="Z4732">
        <v>6058.28</v>
      </c>
      <c r="AA4732">
        <v>4173.17</v>
      </c>
      <c r="AB4732">
        <v>0.68899999999999995</v>
      </c>
    </row>
    <row r="4733" spans="1:28" x14ac:dyDescent="0.25">
      <c r="A4733" t="s">
        <v>4817</v>
      </c>
      <c r="B4733" s="2">
        <v>46273.473611111112</v>
      </c>
      <c r="C4733" s="2">
        <v>46275.773611111108</v>
      </c>
      <c r="D4733" t="s">
        <v>42</v>
      </c>
      <c r="E4733" t="s">
        <v>73</v>
      </c>
      <c r="F4733" t="s">
        <v>31</v>
      </c>
      <c r="G4733" t="s">
        <v>32</v>
      </c>
      <c r="H4733" t="s">
        <v>52</v>
      </c>
      <c r="I4733" t="s">
        <v>34</v>
      </c>
      <c r="J4733">
        <v>2.2999999999999998</v>
      </c>
      <c r="K4733" t="s">
        <v>35</v>
      </c>
      <c r="L4733">
        <v>54</v>
      </c>
      <c r="M4733" s="2">
        <v>46273</v>
      </c>
      <c r="N4733" t="s">
        <v>36</v>
      </c>
      <c r="O4733">
        <v>10.3</v>
      </c>
      <c r="P4733">
        <v>2.9</v>
      </c>
      <c r="Q4733">
        <v>4638.87</v>
      </c>
      <c r="R4733" t="s">
        <v>37</v>
      </c>
      <c r="S4733">
        <v>3398.55</v>
      </c>
      <c r="T4733">
        <v>4</v>
      </c>
      <c r="U4733">
        <v>2026</v>
      </c>
      <c r="V4733" t="s">
        <v>53</v>
      </c>
      <c r="W4733" s="2">
        <v>46266</v>
      </c>
      <c r="X4733" t="s">
        <v>70</v>
      </c>
      <c r="Y4733" t="s">
        <v>48</v>
      </c>
      <c r="Z4733">
        <v>4638.87</v>
      </c>
      <c r="AA4733">
        <v>3398.55</v>
      </c>
      <c r="AB4733">
        <v>0.73299999999999998</v>
      </c>
    </row>
    <row r="4734" spans="1:28" x14ac:dyDescent="0.25">
      <c r="A4734" t="s">
        <v>4818</v>
      </c>
      <c r="B4734" s="2">
        <v>45716.52847222222</v>
      </c>
      <c r="C4734" s="2">
        <v>45721.428472222222</v>
      </c>
      <c r="D4734" t="s">
        <v>91</v>
      </c>
      <c r="E4734" t="s">
        <v>83</v>
      </c>
      <c r="F4734" t="s">
        <v>51</v>
      </c>
      <c r="G4734" t="s">
        <v>44</v>
      </c>
      <c r="H4734" t="s">
        <v>74</v>
      </c>
      <c r="I4734" t="s">
        <v>57</v>
      </c>
      <c r="J4734">
        <v>4.9000000000000004</v>
      </c>
      <c r="K4734" t="s">
        <v>35</v>
      </c>
      <c r="L4734">
        <v>21</v>
      </c>
      <c r="M4734" s="2">
        <v>45716</v>
      </c>
      <c r="N4734" t="s">
        <v>76</v>
      </c>
      <c r="O4734">
        <v>8.3000000000000007</v>
      </c>
      <c r="P4734">
        <v>2</v>
      </c>
      <c r="Q4734">
        <v>7884.35</v>
      </c>
      <c r="R4734" t="s">
        <v>37</v>
      </c>
      <c r="S4734">
        <v>5301.83</v>
      </c>
      <c r="T4734">
        <v>4.0999999999999996</v>
      </c>
      <c r="U4734">
        <v>2025</v>
      </c>
      <c r="V4734" t="s">
        <v>104</v>
      </c>
      <c r="W4734" s="2">
        <v>45689</v>
      </c>
      <c r="X4734" t="s">
        <v>81</v>
      </c>
      <c r="Y4734" t="s">
        <v>48</v>
      </c>
      <c r="Z4734">
        <v>7884.35</v>
      </c>
      <c r="AA4734">
        <v>5301.83</v>
      </c>
      <c r="AB4734">
        <v>0.67200000000000004</v>
      </c>
    </row>
    <row r="4735" spans="1:28" x14ac:dyDescent="0.25">
      <c r="A4735" t="s">
        <v>4819</v>
      </c>
      <c r="B4735" s="2">
        <v>45697.131249999999</v>
      </c>
      <c r="C4735" s="2">
        <v>45700.53125</v>
      </c>
      <c r="D4735" t="s">
        <v>91</v>
      </c>
      <c r="E4735" t="s">
        <v>73</v>
      </c>
      <c r="F4735" t="s">
        <v>31</v>
      </c>
      <c r="G4735" t="s">
        <v>55</v>
      </c>
      <c r="H4735" t="s">
        <v>86</v>
      </c>
      <c r="I4735" t="s">
        <v>57</v>
      </c>
      <c r="J4735">
        <v>3.4</v>
      </c>
      <c r="K4735" t="s">
        <v>35</v>
      </c>
      <c r="L4735">
        <v>66</v>
      </c>
      <c r="M4735" s="2">
        <v>45697</v>
      </c>
      <c r="N4735" t="s">
        <v>36</v>
      </c>
      <c r="O4735">
        <v>8.3000000000000007</v>
      </c>
      <c r="P4735">
        <v>1.9</v>
      </c>
      <c r="Q4735">
        <v>5731.51</v>
      </c>
      <c r="R4735" t="s">
        <v>37</v>
      </c>
      <c r="S4735">
        <v>3747.79</v>
      </c>
      <c r="T4735">
        <v>4.2</v>
      </c>
      <c r="U4735">
        <v>2025</v>
      </c>
      <c r="V4735" t="s">
        <v>104</v>
      </c>
      <c r="W4735" s="2">
        <v>45689</v>
      </c>
      <c r="X4735" t="s">
        <v>39</v>
      </c>
      <c r="Y4735" t="s">
        <v>40</v>
      </c>
      <c r="Z4735">
        <v>5731.51</v>
      </c>
      <c r="AA4735">
        <v>3747.79</v>
      </c>
      <c r="AB4735">
        <v>0.65400000000000003</v>
      </c>
    </row>
    <row r="4736" spans="1:28" x14ac:dyDescent="0.25">
      <c r="A4736" t="s">
        <v>4820</v>
      </c>
      <c r="B4736" s="2">
        <v>45894.493055555547</v>
      </c>
      <c r="C4736" s="2">
        <v>45901.793055555558</v>
      </c>
      <c r="D4736" t="s">
        <v>29</v>
      </c>
      <c r="E4736" t="s">
        <v>83</v>
      </c>
      <c r="F4736" t="s">
        <v>31</v>
      </c>
      <c r="G4736" t="s">
        <v>44</v>
      </c>
      <c r="H4736" t="s">
        <v>74</v>
      </c>
      <c r="I4736" t="s">
        <v>34</v>
      </c>
      <c r="J4736">
        <v>7.3</v>
      </c>
      <c r="K4736" t="s">
        <v>35</v>
      </c>
      <c r="L4736">
        <v>53</v>
      </c>
      <c r="M4736" s="2">
        <v>45894</v>
      </c>
      <c r="N4736" t="s">
        <v>36</v>
      </c>
      <c r="O4736">
        <v>7.9</v>
      </c>
      <c r="P4736">
        <v>2</v>
      </c>
      <c r="Q4736">
        <v>10218.36</v>
      </c>
      <c r="R4736" t="s">
        <v>37</v>
      </c>
      <c r="S4736">
        <v>6203.04</v>
      </c>
      <c r="T4736">
        <v>4.4000000000000004</v>
      </c>
      <c r="U4736">
        <v>2025</v>
      </c>
      <c r="V4736" t="s">
        <v>87</v>
      </c>
      <c r="W4736" s="2">
        <v>45870</v>
      </c>
      <c r="X4736" t="s">
        <v>78</v>
      </c>
      <c r="Y4736" t="s">
        <v>48</v>
      </c>
      <c r="Z4736">
        <v>10218.36</v>
      </c>
      <c r="AA4736">
        <v>6203.04</v>
      </c>
      <c r="AB4736">
        <v>0.60699999999999998</v>
      </c>
    </row>
    <row r="4737" spans="1:28" x14ac:dyDescent="0.25">
      <c r="A4737" t="s">
        <v>4821</v>
      </c>
      <c r="B4737" s="2">
        <v>46043.524305555547</v>
      </c>
      <c r="C4737" s="2">
        <v>46044.024305555547</v>
      </c>
      <c r="D4737" t="s">
        <v>42</v>
      </c>
      <c r="E4737" t="s">
        <v>43</v>
      </c>
      <c r="F4737" t="s">
        <v>51</v>
      </c>
      <c r="G4737" t="s">
        <v>32</v>
      </c>
      <c r="H4737" t="s">
        <v>45</v>
      </c>
      <c r="I4737" t="s">
        <v>34</v>
      </c>
      <c r="J4737">
        <v>0.5</v>
      </c>
      <c r="K4737" t="s">
        <v>35</v>
      </c>
      <c r="L4737">
        <v>52</v>
      </c>
      <c r="M4737" s="2">
        <v>46043</v>
      </c>
      <c r="N4737" t="s">
        <v>76</v>
      </c>
      <c r="O4737">
        <v>8</v>
      </c>
      <c r="P4737">
        <v>2.2999999999999998</v>
      </c>
      <c r="Q4737">
        <v>4475.9799999999996</v>
      </c>
      <c r="R4737" t="s">
        <v>37</v>
      </c>
      <c r="S4737">
        <v>3050.98</v>
      </c>
      <c r="T4737">
        <v>3.7</v>
      </c>
      <c r="U4737">
        <v>2026</v>
      </c>
      <c r="V4737" t="s">
        <v>69</v>
      </c>
      <c r="W4737" s="2">
        <v>46023</v>
      </c>
      <c r="X4737" t="s">
        <v>64</v>
      </c>
      <c r="Y4737" t="s">
        <v>48</v>
      </c>
      <c r="Z4737">
        <v>4475.9799999999996</v>
      </c>
      <c r="AA4737">
        <v>3050.98</v>
      </c>
      <c r="AB4737">
        <v>0.68200000000000005</v>
      </c>
    </row>
    <row r="4738" spans="1:28" x14ac:dyDescent="0.25">
      <c r="A4738" t="s">
        <v>4822</v>
      </c>
      <c r="B4738" s="2">
        <v>46263.579861111109</v>
      </c>
      <c r="C4738" s="2">
        <v>46265.679861111108</v>
      </c>
      <c r="D4738" t="s">
        <v>50</v>
      </c>
      <c r="E4738" t="s">
        <v>73</v>
      </c>
      <c r="F4738" t="s">
        <v>31</v>
      </c>
      <c r="G4738" t="s">
        <v>55</v>
      </c>
      <c r="H4738" t="s">
        <v>52</v>
      </c>
      <c r="I4738" t="s">
        <v>34</v>
      </c>
      <c r="J4738">
        <v>2.1</v>
      </c>
      <c r="K4738" t="s">
        <v>58</v>
      </c>
      <c r="L4738">
        <v>25</v>
      </c>
      <c r="M4738" s="2">
        <v>46263</v>
      </c>
      <c r="N4738" t="s">
        <v>36</v>
      </c>
      <c r="O4738">
        <v>8</v>
      </c>
      <c r="P4738">
        <v>1.7</v>
      </c>
      <c r="Q4738">
        <v>4102.6000000000004</v>
      </c>
      <c r="R4738" t="s">
        <v>37</v>
      </c>
      <c r="S4738">
        <v>2355.79</v>
      </c>
      <c r="T4738">
        <v>4.2</v>
      </c>
      <c r="U4738">
        <v>2026</v>
      </c>
      <c r="V4738" t="s">
        <v>87</v>
      </c>
      <c r="W4738" s="2">
        <v>46235</v>
      </c>
      <c r="X4738" t="s">
        <v>92</v>
      </c>
      <c r="Y4738" t="s">
        <v>40</v>
      </c>
      <c r="Z4738">
        <v>4102.6000000000004</v>
      </c>
      <c r="AA4738">
        <v>2355.79</v>
      </c>
      <c r="AB4738">
        <v>0.57399999999999995</v>
      </c>
    </row>
    <row r="4739" spans="1:28" x14ac:dyDescent="0.25">
      <c r="A4739" t="s">
        <v>4823</v>
      </c>
      <c r="B4739" s="2">
        <v>46373.091666666667</v>
      </c>
      <c r="C4739" s="2">
        <v>46377.191666666673</v>
      </c>
      <c r="D4739" t="s">
        <v>62</v>
      </c>
      <c r="E4739" t="s">
        <v>83</v>
      </c>
      <c r="F4739" t="s">
        <v>31</v>
      </c>
      <c r="G4739" t="s">
        <v>44</v>
      </c>
      <c r="H4739" t="s">
        <v>86</v>
      </c>
      <c r="I4739" t="s">
        <v>57</v>
      </c>
      <c r="J4739">
        <v>4.0999999999999996</v>
      </c>
      <c r="K4739" t="s">
        <v>35</v>
      </c>
      <c r="L4739">
        <v>68</v>
      </c>
      <c r="M4739" s="2">
        <v>46373</v>
      </c>
      <c r="N4739" t="s">
        <v>68</v>
      </c>
      <c r="O4739">
        <v>8.3000000000000007</v>
      </c>
      <c r="P4739">
        <v>1.5</v>
      </c>
      <c r="Q4739">
        <v>5675.63</v>
      </c>
      <c r="R4739" t="s">
        <v>37</v>
      </c>
      <c r="S4739">
        <v>3711.3</v>
      </c>
      <c r="T4739">
        <v>3.9</v>
      </c>
      <c r="U4739">
        <v>2026</v>
      </c>
      <c r="V4739" t="s">
        <v>63</v>
      </c>
      <c r="W4739" s="2">
        <v>46357</v>
      </c>
      <c r="X4739" t="s">
        <v>47</v>
      </c>
      <c r="Y4739" t="s">
        <v>48</v>
      </c>
      <c r="Z4739">
        <v>5675.63</v>
      </c>
      <c r="AA4739">
        <v>3711.3</v>
      </c>
      <c r="AB4739">
        <v>0.65400000000000003</v>
      </c>
    </row>
    <row r="4740" spans="1:28" x14ac:dyDescent="0.25">
      <c r="A4740" t="s">
        <v>4824</v>
      </c>
      <c r="B4740" s="2">
        <v>46307.037499999999</v>
      </c>
      <c r="C4740" s="2">
        <v>46314.037499999999</v>
      </c>
      <c r="D4740" t="s">
        <v>29</v>
      </c>
      <c r="E4740" t="s">
        <v>30</v>
      </c>
      <c r="F4740" t="s">
        <v>31</v>
      </c>
      <c r="G4740" t="s">
        <v>66</v>
      </c>
      <c r="H4740" t="s">
        <v>52</v>
      </c>
      <c r="I4740" t="s">
        <v>34</v>
      </c>
      <c r="J4740">
        <v>7</v>
      </c>
      <c r="K4740" t="s">
        <v>35</v>
      </c>
      <c r="L4740">
        <v>66</v>
      </c>
      <c r="M4740" s="2">
        <v>46307</v>
      </c>
      <c r="N4740" t="s">
        <v>36</v>
      </c>
      <c r="O4740">
        <v>7.9</v>
      </c>
      <c r="P4740">
        <v>3.8</v>
      </c>
      <c r="Q4740">
        <v>8159.82</v>
      </c>
      <c r="R4740" t="s">
        <v>59</v>
      </c>
      <c r="S4740">
        <v>4732.91</v>
      </c>
      <c r="T4740">
        <v>4.5</v>
      </c>
      <c r="U4740">
        <v>2026</v>
      </c>
      <c r="V4740" t="s">
        <v>97</v>
      </c>
      <c r="W4740" s="2">
        <v>46296</v>
      </c>
      <c r="X4740" t="s">
        <v>78</v>
      </c>
      <c r="Y4740" t="s">
        <v>48</v>
      </c>
      <c r="Z4740">
        <v>8159.82</v>
      </c>
      <c r="AA4740">
        <v>4732.91</v>
      </c>
      <c r="AB4740">
        <v>0.57999999999999996</v>
      </c>
    </row>
    <row r="4741" spans="1:28" x14ac:dyDescent="0.25">
      <c r="A4741" t="s">
        <v>4825</v>
      </c>
      <c r="B4741" s="2">
        <v>45957.353472222218</v>
      </c>
      <c r="C4741" s="2">
        <v>45964.553472222222</v>
      </c>
      <c r="D4741" t="s">
        <v>29</v>
      </c>
      <c r="E4741" t="s">
        <v>30</v>
      </c>
      <c r="F4741" t="s">
        <v>31</v>
      </c>
      <c r="G4741" t="s">
        <v>44</v>
      </c>
      <c r="H4741" t="s">
        <v>56</v>
      </c>
      <c r="I4741" t="s">
        <v>75</v>
      </c>
      <c r="J4741">
        <v>7.2</v>
      </c>
      <c r="K4741" t="s">
        <v>35</v>
      </c>
      <c r="L4741">
        <v>19</v>
      </c>
      <c r="M4741" s="2">
        <v>45957</v>
      </c>
      <c r="N4741" t="s">
        <v>76</v>
      </c>
      <c r="O4741">
        <v>9.9</v>
      </c>
      <c r="P4741">
        <v>1.2</v>
      </c>
      <c r="Q4741">
        <v>8320.2099999999991</v>
      </c>
      <c r="R4741" t="s">
        <v>37</v>
      </c>
      <c r="S4741">
        <v>5534.93</v>
      </c>
      <c r="T4741">
        <v>4.4000000000000004</v>
      </c>
      <c r="U4741">
        <v>2025</v>
      </c>
      <c r="V4741" t="s">
        <v>97</v>
      </c>
      <c r="W4741" s="2">
        <v>45931</v>
      </c>
      <c r="X4741" t="s">
        <v>78</v>
      </c>
      <c r="Y4741" t="s">
        <v>48</v>
      </c>
      <c r="Z4741">
        <v>8320.2099999999991</v>
      </c>
      <c r="AA4741">
        <v>5534.93</v>
      </c>
      <c r="AB4741">
        <v>0.66500000000000004</v>
      </c>
    </row>
    <row r="4742" spans="1:28" x14ac:dyDescent="0.25">
      <c r="A4742" t="s">
        <v>4826</v>
      </c>
      <c r="B4742" s="2">
        <v>46052.464583333327</v>
      </c>
      <c r="C4742" s="2">
        <v>46054.26458333333</v>
      </c>
      <c r="D4742" t="s">
        <v>72</v>
      </c>
      <c r="E4742" t="s">
        <v>30</v>
      </c>
      <c r="F4742" t="s">
        <v>51</v>
      </c>
      <c r="G4742" t="s">
        <v>44</v>
      </c>
      <c r="H4742" t="s">
        <v>33</v>
      </c>
      <c r="I4742" t="s">
        <v>75</v>
      </c>
      <c r="J4742">
        <v>1.8</v>
      </c>
      <c r="K4742" t="s">
        <v>35</v>
      </c>
      <c r="L4742">
        <v>60</v>
      </c>
      <c r="M4742" s="2">
        <v>46052</v>
      </c>
      <c r="N4742" t="s">
        <v>36</v>
      </c>
      <c r="O4742">
        <v>8.1</v>
      </c>
      <c r="P4742">
        <v>1.8</v>
      </c>
      <c r="Q4742">
        <v>3213.43</v>
      </c>
      <c r="R4742" t="s">
        <v>77</v>
      </c>
      <c r="S4742">
        <v>1992.36</v>
      </c>
      <c r="T4742">
        <v>4.2</v>
      </c>
      <c r="U4742">
        <v>2026</v>
      </c>
      <c r="V4742" t="s">
        <v>69</v>
      </c>
      <c r="W4742" s="2">
        <v>46023</v>
      </c>
      <c r="X4742" t="s">
        <v>81</v>
      </c>
      <c r="Y4742" t="s">
        <v>48</v>
      </c>
      <c r="Z4742">
        <v>3213.43</v>
      </c>
      <c r="AA4742">
        <v>1992.36</v>
      </c>
      <c r="AB4742">
        <v>0.62</v>
      </c>
    </row>
    <row r="4743" spans="1:28" x14ac:dyDescent="0.25">
      <c r="A4743" t="s">
        <v>4827</v>
      </c>
      <c r="B4743" s="2">
        <v>45864.28402777778</v>
      </c>
      <c r="C4743" s="2">
        <v>45870.984027777777</v>
      </c>
      <c r="D4743" t="s">
        <v>29</v>
      </c>
      <c r="E4743" t="s">
        <v>83</v>
      </c>
      <c r="F4743" t="s">
        <v>51</v>
      </c>
      <c r="G4743" t="s">
        <v>32</v>
      </c>
      <c r="H4743" t="s">
        <v>67</v>
      </c>
      <c r="I4743" t="s">
        <v>57</v>
      </c>
      <c r="J4743">
        <v>6.7</v>
      </c>
      <c r="K4743" t="s">
        <v>35</v>
      </c>
      <c r="L4743">
        <v>5</v>
      </c>
      <c r="M4743" s="2">
        <v>45864</v>
      </c>
      <c r="N4743" t="s">
        <v>68</v>
      </c>
      <c r="O4743">
        <v>7.7</v>
      </c>
      <c r="P4743">
        <v>1.8</v>
      </c>
      <c r="Q4743">
        <v>8426.16</v>
      </c>
      <c r="R4743" t="s">
        <v>77</v>
      </c>
      <c r="S4743">
        <v>4623.2700000000004</v>
      </c>
      <c r="T4743">
        <v>4.0999999999999996</v>
      </c>
      <c r="U4743">
        <v>2025</v>
      </c>
      <c r="V4743" t="s">
        <v>107</v>
      </c>
      <c r="W4743" s="2">
        <v>45839</v>
      </c>
      <c r="X4743" t="s">
        <v>92</v>
      </c>
      <c r="Y4743" t="s">
        <v>40</v>
      </c>
      <c r="Z4743">
        <v>8426.16</v>
      </c>
      <c r="AA4743">
        <v>4623.2700000000004</v>
      </c>
      <c r="AB4743">
        <v>0.54900000000000004</v>
      </c>
    </row>
    <row r="4744" spans="1:28" x14ac:dyDescent="0.25">
      <c r="A4744" t="s">
        <v>4828</v>
      </c>
      <c r="B4744" s="2">
        <v>45993.856944444437</v>
      </c>
      <c r="C4744" s="2">
        <v>45997.756944444453</v>
      </c>
      <c r="D4744" t="s">
        <v>72</v>
      </c>
      <c r="E4744" t="s">
        <v>83</v>
      </c>
      <c r="F4744" t="s">
        <v>31</v>
      </c>
      <c r="G4744" t="s">
        <v>44</v>
      </c>
      <c r="H4744" t="s">
        <v>45</v>
      </c>
      <c r="I4744" t="s">
        <v>34</v>
      </c>
      <c r="J4744">
        <v>3.9</v>
      </c>
      <c r="K4744" t="s">
        <v>35</v>
      </c>
      <c r="L4744">
        <v>54</v>
      </c>
      <c r="M4744" s="2">
        <v>45993</v>
      </c>
      <c r="N4744" t="s">
        <v>68</v>
      </c>
      <c r="O4744">
        <v>10.199999999999999</v>
      </c>
      <c r="P4744">
        <v>0.2</v>
      </c>
      <c r="Q4744">
        <v>6700.07</v>
      </c>
      <c r="R4744" t="s">
        <v>37</v>
      </c>
      <c r="S4744">
        <v>3760.16</v>
      </c>
      <c r="T4744">
        <v>4.3</v>
      </c>
      <c r="U4744">
        <v>2025</v>
      </c>
      <c r="V4744" t="s">
        <v>63</v>
      </c>
      <c r="W4744" s="2">
        <v>45992</v>
      </c>
      <c r="X4744" t="s">
        <v>70</v>
      </c>
      <c r="Y4744" t="s">
        <v>48</v>
      </c>
      <c r="Z4744">
        <v>6700.07</v>
      </c>
      <c r="AA4744">
        <v>3760.16</v>
      </c>
      <c r="AB4744">
        <v>0.56100000000000005</v>
      </c>
    </row>
    <row r="4745" spans="1:28" x14ac:dyDescent="0.25">
      <c r="A4745" t="s">
        <v>4829</v>
      </c>
      <c r="B4745" s="2">
        <v>46250.913888888892</v>
      </c>
      <c r="C4745" s="2">
        <v>46258.413888888892</v>
      </c>
      <c r="D4745" t="s">
        <v>29</v>
      </c>
      <c r="E4745" t="s">
        <v>83</v>
      </c>
      <c r="F4745" t="s">
        <v>31</v>
      </c>
      <c r="G4745" t="s">
        <v>32</v>
      </c>
      <c r="H4745" t="s">
        <v>45</v>
      </c>
      <c r="I4745" t="s">
        <v>34</v>
      </c>
      <c r="J4745">
        <v>7.5</v>
      </c>
      <c r="K4745" t="s">
        <v>35</v>
      </c>
      <c r="L4745">
        <v>33</v>
      </c>
      <c r="M4745" s="2">
        <v>46250</v>
      </c>
      <c r="N4745" t="s">
        <v>36</v>
      </c>
      <c r="O4745">
        <v>7.8</v>
      </c>
      <c r="P4745">
        <v>1.4</v>
      </c>
      <c r="Q4745">
        <v>7107.5</v>
      </c>
      <c r="R4745" t="s">
        <v>77</v>
      </c>
      <c r="S4745">
        <v>4962.54</v>
      </c>
      <c r="T4745">
        <v>4.0999999999999996</v>
      </c>
      <c r="U4745">
        <v>2026</v>
      </c>
      <c r="V4745" t="s">
        <v>87</v>
      </c>
      <c r="W4745" s="2">
        <v>46235</v>
      </c>
      <c r="X4745" t="s">
        <v>39</v>
      </c>
      <c r="Y4745" t="s">
        <v>40</v>
      </c>
      <c r="Z4745">
        <v>7107.5</v>
      </c>
      <c r="AA4745">
        <v>4962.54</v>
      </c>
      <c r="AB4745">
        <v>0.69799999999999995</v>
      </c>
    </row>
    <row r="4746" spans="1:28" x14ac:dyDescent="0.25">
      <c r="A4746" t="s">
        <v>4830</v>
      </c>
      <c r="B4746" s="2">
        <v>46387.68472222222</v>
      </c>
      <c r="C4746" s="2">
        <v>46391.784722222219</v>
      </c>
      <c r="D4746" t="s">
        <v>72</v>
      </c>
      <c r="E4746" t="s">
        <v>83</v>
      </c>
      <c r="F4746" t="s">
        <v>51</v>
      </c>
      <c r="G4746" t="s">
        <v>32</v>
      </c>
      <c r="H4746" t="s">
        <v>67</v>
      </c>
      <c r="I4746" t="s">
        <v>34</v>
      </c>
      <c r="J4746">
        <v>4.0999999999999996</v>
      </c>
      <c r="K4746" t="s">
        <v>58</v>
      </c>
      <c r="L4746">
        <v>84</v>
      </c>
      <c r="M4746" s="2">
        <v>46387</v>
      </c>
      <c r="N4746" t="s">
        <v>68</v>
      </c>
      <c r="O4746">
        <v>7.9</v>
      </c>
      <c r="P4746">
        <v>2.1</v>
      </c>
      <c r="Q4746">
        <v>7794.73</v>
      </c>
      <c r="R4746" t="s">
        <v>37</v>
      </c>
      <c r="S4746">
        <v>4137.2299999999996</v>
      </c>
      <c r="T4746">
        <v>3.7</v>
      </c>
      <c r="U4746">
        <v>2026</v>
      </c>
      <c r="V4746" t="s">
        <v>63</v>
      </c>
      <c r="W4746" s="2">
        <v>46357</v>
      </c>
      <c r="X4746" t="s">
        <v>47</v>
      </c>
      <c r="Y4746" t="s">
        <v>48</v>
      </c>
      <c r="Z4746">
        <v>7794.73</v>
      </c>
      <c r="AA4746">
        <v>4137.2299999999996</v>
      </c>
      <c r="AB4746">
        <v>0.53100000000000003</v>
      </c>
    </row>
    <row r="4747" spans="1:28" x14ac:dyDescent="0.25">
      <c r="A4747" t="s">
        <v>4831</v>
      </c>
      <c r="B4747" s="2">
        <v>46171.509027777778</v>
      </c>
      <c r="C4747" s="2">
        <v>46172.509027777778</v>
      </c>
      <c r="D4747" t="s">
        <v>42</v>
      </c>
      <c r="E4747" t="s">
        <v>73</v>
      </c>
      <c r="F4747" t="s">
        <v>51</v>
      </c>
      <c r="G4747" t="s">
        <v>32</v>
      </c>
      <c r="H4747" t="s">
        <v>74</v>
      </c>
      <c r="I4747" t="s">
        <v>75</v>
      </c>
      <c r="J4747">
        <v>1</v>
      </c>
      <c r="K4747" t="s">
        <v>35</v>
      </c>
      <c r="L4747">
        <v>62</v>
      </c>
      <c r="M4747" s="2">
        <v>46171</v>
      </c>
      <c r="N4747" t="s">
        <v>68</v>
      </c>
      <c r="O4747">
        <v>8.1999999999999993</v>
      </c>
      <c r="P4747">
        <v>0.9</v>
      </c>
      <c r="Q4747">
        <v>2946.78</v>
      </c>
      <c r="R4747" t="s">
        <v>77</v>
      </c>
      <c r="S4747">
        <v>1671.1</v>
      </c>
      <c r="T4747">
        <v>3.7</v>
      </c>
      <c r="U4747">
        <v>2026</v>
      </c>
      <c r="V4747" t="s">
        <v>80</v>
      </c>
      <c r="W4747" s="2">
        <v>46143</v>
      </c>
      <c r="X4747" t="s">
        <v>81</v>
      </c>
      <c r="Y4747" t="s">
        <v>48</v>
      </c>
      <c r="Z4747">
        <v>2946.78</v>
      </c>
      <c r="AA4747">
        <v>1671.1</v>
      </c>
      <c r="AB4747">
        <v>0.56699999999999995</v>
      </c>
    </row>
    <row r="4748" spans="1:28" x14ac:dyDescent="0.25">
      <c r="A4748" t="s">
        <v>4832</v>
      </c>
      <c r="B4748" s="2">
        <v>45835.790277777778</v>
      </c>
      <c r="C4748" s="2">
        <v>45838.090277777781</v>
      </c>
      <c r="D4748" t="s">
        <v>50</v>
      </c>
      <c r="E4748" t="s">
        <v>83</v>
      </c>
      <c r="F4748" t="s">
        <v>51</v>
      </c>
      <c r="G4748" t="s">
        <v>44</v>
      </c>
      <c r="H4748" t="s">
        <v>67</v>
      </c>
      <c r="I4748" t="s">
        <v>34</v>
      </c>
      <c r="J4748">
        <v>2.2999999999999998</v>
      </c>
      <c r="K4748" t="s">
        <v>35</v>
      </c>
      <c r="L4748">
        <v>60</v>
      </c>
      <c r="M4748" s="2">
        <v>45835</v>
      </c>
      <c r="N4748" t="s">
        <v>76</v>
      </c>
      <c r="O4748">
        <v>7.9</v>
      </c>
      <c r="P4748">
        <v>1.6</v>
      </c>
      <c r="Q4748">
        <v>4249.22</v>
      </c>
      <c r="R4748" t="s">
        <v>77</v>
      </c>
      <c r="S4748">
        <v>2961.84</v>
      </c>
      <c r="T4748">
        <v>4.0999999999999996</v>
      </c>
      <c r="U4748">
        <v>2025</v>
      </c>
      <c r="V4748" t="s">
        <v>110</v>
      </c>
      <c r="W4748" s="2">
        <v>45809</v>
      </c>
      <c r="X4748" t="s">
        <v>81</v>
      </c>
      <c r="Y4748" t="s">
        <v>48</v>
      </c>
      <c r="Z4748">
        <v>4249.22</v>
      </c>
      <c r="AA4748">
        <v>2961.84</v>
      </c>
      <c r="AB4748">
        <v>0.69699999999999995</v>
      </c>
    </row>
    <row r="4749" spans="1:28" x14ac:dyDescent="0.25">
      <c r="A4749" t="s">
        <v>4833</v>
      </c>
      <c r="B4749" s="2">
        <v>46053.179166666669</v>
      </c>
      <c r="C4749" s="2">
        <v>46058.879166666673</v>
      </c>
      <c r="D4749" t="s">
        <v>113</v>
      </c>
      <c r="E4749" t="s">
        <v>73</v>
      </c>
      <c r="F4749" t="s">
        <v>31</v>
      </c>
      <c r="G4749" t="s">
        <v>32</v>
      </c>
      <c r="H4749" t="s">
        <v>67</v>
      </c>
      <c r="I4749" t="s">
        <v>57</v>
      </c>
      <c r="J4749">
        <v>5.7</v>
      </c>
      <c r="K4749" t="s">
        <v>35</v>
      </c>
      <c r="L4749">
        <v>28</v>
      </c>
      <c r="M4749" s="2">
        <v>46053</v>
      </c>
      <c r="N4749" t="s">
        <v>76</v>
      </c>
      <c r="O4749">
        <v>8.1</v>
      </c>
      <c r="P4749">
        <v>1.4</v>
      </c>
      <c r="Q4749">
        <v>7490.03</v>
      </c>
      <c r="R4749" t="s">
        <v>77</v>
      </c>
      <c r="S4749">
        <v>3657.26</v>
      </c>
      <c r="T4749">
        <v>4.2</v>
      </c>
      <c r="U4749">
        <v>2026</v>
      </c>
      <c r="V4749" t="s">
        <v>69</v>
      </c>
      <c r="W4749" s="2">
        <v>46023</v>
      </c>
      <c r="X4749" t="s">
        <v>92</v>
      </c>
      <c r="Y4749" t="s">
        <v>40</v>
      </c>
      <c r="Z4749">
        <v>7490.03</v>
      </c>
      <c r="AA4749">
        <v>3657.26</v>
      </c>
      <c r="AB4749">
        <v>0.48799999999999999</v>
      </c>
    </row>
    <row r="4750" spans="1:28" x14ac:dyDescent="0.25">
      <c r="A4750" t="s">
        <v>4834</v>
      </c>
      <c r="B4750" s="2">
        <v>46028.795138888891</v>
      </c>
      <c r="C4750" s="2">
        <v>46031.095138888893</v>
      </c>
      <c r="D4750" t="s">
        <v>50</v>
      </c>
      <c r="E4750" t="s">
        <v>83</v>
      </c>
      <c r="F4750" t="s">
        <v>31</v>
      </c>
      <c r="G4750" t="s">
        <v>32</v>
      </c>
      <c r="H4750" t="s">
        <v>74</v>
      </c>
      <c r="I4750" t="s">
        <v>75</v>
      </c>
      <c r="J4750">
        <v>2.2999999999999998</v>
      </c>
      <c r="K4750" t="s">
        <v>58</v>
      </c>
      <c r="L4750">
        <v>50</v>
      </c>
      <c r="M4750" s="2">
        <v>46028</v>
      </c>
      <c r="N4750" t="s">
        <v>36</v>
      </c>
      <c r="O4750">
        <v>8.1999999999999993</v>
      </c>
      <c r="P4750">
        <v>0.8</v>
      </c>
      <c r="Q4750">
        <v>3700.39</v>
      </c>
      <c r="R4750" t="s">
        <v>77</v>
      </c>
      <c r="S4750">
        <v>1779.08</v>
      </c>
      <c r="T4750">
        <v>3.7</v>
      </c>
      <c r="U4750">
        <v>2026</v>
      </c>
      <c r="V4750" t="s">
        <v>69</v>
      </c>
      <c r="W4750" s="2">
        <v>46023</v>
      </c>
      <c r="X4750" t="s">
        <v>70</v>
      </c>
      <c r="Y4750" t="s">
        <v>48</v>
      </c>
      <c r="Z4750">
        <v>3700.39</v>
      </c>
      <c r="AA4750">
        <v>1779.08</v>
      </c>
      <c r="AB4750">
        <v>0.48099999999999998</v>
      </c>
    </row>
    <row r="4751" spans="1:28" x14ac:dyDescent="0.25">
      <c r="A4751" t="s">
        <v>4835</v>
      </c>
      <c r="B4751" s="2">
        <v>46315.206944444442</v>
      </c>
      <c r="C4751" s="2">
        <v>46320.206944444442</v>
      </c>
      <c r="D4751" t="s">
        <v>91</v>
      </c>
      <c r="E4751" t="s">
        <v>83</v>
      </c>
      <c r="F4751" t="s">
        <v>51</v>
      </c>
      <c r="G4751" t="s">
        <v>32</v>
      </c>
      <c r="H4751" t="s">
        <v>52</v>
      </c>
      <c r="I4751" t="s">
        <v>57</v>
      </c>
      <c r="J4751">
        <v>5</v>
      </c>
      <c r="K4751" t="s">
        <v>35</v>
      </c>
      <c r="L4751">
        <v>92</v>
      </c>
      <c r="M4751" s="2">
        <v>46315</v>
      </c>
      <c r="N4751" t="s">
        <v>68</v>
      </c>
      <c r="O4751">
        <v>9.8000000000000007</v>
      </c>
      <c r="P4751">
        <v>2.1</v>
      </c>
      <c r="Q4751">
        <v>6470.22</v>
      </c>
      <c r="R4751" t="s">
        <v>37</v>
      </c>
      <c r="S4751">
        <v>3871.46</v>
      </c>
      <c r="T4751">
        <v>3.3</v>
      </c>
      <c r="U4751">
        <v>2026</v>
      </c>
      <c r="V4751" t="s">
        <v>97</v>
      </c>
      <c r="W4751" s="2">
        <v>46296</v>
      </c>
      <c r="X4751" t="s">
        <v>70</v>
      </c>
      <c r="Y4751" t="s">
        <v>48</v>
      </c>
      <c r="Z4751">
        <v>6470.22</v>
      </c>
      <c r="AA4751">
        <v>3871.46</v>
      </c>
      <c r="AB4751">
        <v>0.59799999999999998</v>
      </c>
    </row>
    <row r="4752" spans="1:28" x14ac:dyDescent="0.25">
      <c r="A4752" t="s">
        <v>4836</v>
      </c>
      <c r="B4752" s="2">
        <v>45975.974999999999</v>
      </c>
      <c r="C4752" s="2">
        <v>45980.875</v>
      </c>
      <c r="D4752" t="s">
        <v>85</v>
      </c>
      <c r="E4752" t="s">
        <v>73</v>
      </c>
      <c r="F4752" t="s">
        <v>51</v>
      </c>
      <c r="G4752" t="s">
        <v>55</v>
      </c>
      <c r="H4752" t="s">
        <v>56</v>
      </c>
      <c r="I4752" t="s">
        <v>57</v>
      </c>
      <c r="J4752">
        <v>4.9000000000000004</v>
      </c>
      <c r="K4752" t="s">
        <v>35</v>
      </c>
      <c r="L4752">
        <v>102</v>
      </c>
      <c r="M4752" s="2">
        <v>45975</v>
      </c>
      <c r="N4752" t="s">
        <v>76</v>
      </c>
      <c r="O4752">
        <v>8</v>
      </c>
      <c r="P4752">
        <v>0.2</v>
      </c>
      <c r="Q4752">
        <v>6229.23</v>
      </c>
      <c r="R4752" t="s">
        <v>59</v>
      </c>
      <c r="S4752">
        <v>4763.87</v>
      </c>
      <c r="T4752">
        <v>3.9</v>
      </c>
      <c r="U4752">
        <v>2025</v>
      </c>
      <c r="V4752" t="s">
        <v>89</v>
      </c>
      <c r="W4752" s="2">
        <v>45962</v>
      </c>
      <c r="X4752" t="s">
        <v>81</v>
      </c>
      <c r="Y4752" t="s">
        <v>48</v>
      </c>
      <c r="Z4752">
        <v>6229.23</v>
      </c>
      <c r="AA4752">
        <v>4763.87</v>
      </c>
      <c r="AB4752">
        <v>0.76500000000000001</v>
      </c>
    </row>
    <row r="4753" spans="1:28" x14ac:dyDescent="0.25">
      <c r="A4753" t="s">
        <v>4837</v>
      </c>
      <c r="B4753" s="2">
        <v>46026.388888888891</v>
      </c>
      <c r="C4753" s="2">
        <v>46033.088888888888</v>
      </c>
      <c r="D4753" t="s">
        <v>29</v>
      </c>
      <c r="E4753" t="s">
        <v>73</v>
      </c>
      <c r="F4753" t="s">
        <v>31</v>
      </c>
      <c r="G4753" t="s">
        <v>44</v>
      </c>
      <c r="H4753" t="s">
        <v>33</v>
      </c>
      <c r="I4753" t="s">
        <v>34</v>
      </c>
      <c r="J4753">
        <v>6.7</v>
      </c>
      <c r="K4753" t="s">
        <v>35</v>
      </c>
      <c r="L4753">
        <v>70</v>
      </c>
      <c r="M4753" s="2">
        <v>46026</v>
      </c>
      <c r="N4753" t="s">
        <v>36</v>
      </c>
      <c r="O4753">
        <v>12.1</v>
      </c>
      <c r="P4753">
        <v>2</v>
      </c>
      <c r="Q4753">
        <v>8313.57</v>
      </c>
      <c r="R4753" t="s">
        <v>37</v>
      </c>
      <c r="S4753">
        <v>4108.55</v>
      </c>
      <c r="T4753">
        <v>3.9</v>
      </c>
      <c r="U4753">
        <v>2026</v>
      </c>
      <c r="V4753" t="s">
        <v>69</v>
      </c>
      <c r="W4753" s="2">
        <v>46023</v>
      </c>
      <c r="X4753" t="s">
        <v>39</v>
      </c>
      <c r="Y4753" t="s">
        <v>40</v>
      </c>
      <c r="Z4753">
        <v>8313.57</v>
      </c>
      <c r="AA4753">
        <v>4108.55</v>
      </c>
      <c r="AB4753">
        <v>0.49399999999999999</v>
      </c>
    </row>
    <row r="4754" spans="1:28" x14ac:dyDescent="0.25">
      <c r="A4754" t="s">
        <v>4838</v>
      </c>
      <c r="B4754" s="2">
        <v>46041.205555555563</v>
      </c>
      <c r="C4754" s="2">
        <v>46041.705555555563</v>
      </c>
      <c r="D4754" t="s">
        <v>42</v>
      </c>
      <c r="E4754" t="s">
        <v>43</v>
      </c>
      <c r="F4754" t="s">
        <v>31</v>
      </c>
      <c r="G4754" t="s">
        <v>55</v>
      </c>
      <c r="H4754" t="s">
        <v>67</v>
      </c>
      <c r="I4754" t="s">
        <v>34</v>
      </c>
      <c r="J4754">
        <v>0.5</v>
      </c>
      <c r="K4754" t="s">
        <v>35</v>
      </c>
      <c r="L4754">
        <v>82</v>
      </c>
      <c r="M4754" s="2">
        <v>46041</v>
      </c>
      <c r="N4754" t="s">
        <v>68</v>
      </c>
      <c r="O4754">
        <v>11.7</v>
      </c>
      <c r="P4754">
        <v>1.2</v>
      </c>
      <c r="Q4754">
        <v>2593.73</v>
      </c>
      <c r="R4754" t="s">
        <v>59</v>
      </c>
      <c r="S4754">
        <v>1943</v>
      </c>
      <c r="T4754">
        <v>4.0999999999999996</v>
      </c>
      <c r="U4754">
        <v>2026</v>
      </c>
      <c r="V4754" t="s">
        <v>69</v>
      </c>
      <c r="W4754" s="2">
        <v>46023</v>
      </c>
      <c r="X4754" t="s">
        <v>78</v>
      </c>
      <c r="Y4754" t="s">
        <v>48</v>
      </c>
      <c r="Z4754">
        <v>2593.73</v>
      </c>
      <c r="AA4754">
        <v>1943</v>
      </c>
      <c r="AB4754">
        <v>0.749</v>
      </c>
    </row>
    <row r="4755" spans="1:28" x14ac:dyDescent="0.25">
      <c r="A4755" t="s">
        <v>4839</v>
      </c>
      <c r="B4755" s="2">
        <v>45719.250694444447</v>
      </c>
      <c r="C4755" s="2">
        <v>45723.650694444441</v>
      </c>
      <c r="D4755" t="s">
        <v>72</v>
      </c>
      <c r="E4755" t="s">
        <v>30</v>
      </c>
      <c r="F4755" t="s">
        <v>31</v>
      </c>
      <c r="G4755" t="s">
        <v>55</v>
      </c>
      <c r="H4755" t="s">
        <v>74</v>
      </c>
      <c r="I4755" t="s">
        <v>34</v>
      </c>
      <c r="J4755">
        <v>4.4000000000000004</v>
      </c>
      <c r="K4755" t="s">
        <v>35</v>
      </c>
      <c r="L4755">
        <v>54</v>
      </c>
      <c r="M4755" s="2">
        <v>45719</v>
      </c>
      <c r="N4755" t="s">
        <v>36</v>
      </c>
      <c r="O4755">
        <v>7.8</v>
      </c>
      <c r="P4755">
        <v>2.2999999999999998</v>
      </c>
      <c r="Q4755">
        <v>6603.32</v>
      </c>
      <c r="R4755" t="s">
        <v>37</v>
      </c>
      <c r="S4755">
        <v>4286.21</v>
      </c>
      <c r="T4755">
        <v>4</v>
      </c>
      <c r="U4755">
        <v>2025</v>
      </c>
      <c r="V4755" t="s">
        <v>46</v>
      </c>
      <c r="W4755" s="2">
        <v>45717</v>
      </c>
      <c r="X4755" t="s">
        <v>78</v>
      </c>
      <c r="Y4755" t="s">
        <v>48</v>
      </c>
      <c r="Z4755">
        <v>6603.32</v>
      </c>
      <c r="AA4755">
        <v>4286.21</v>
      </c>
      <c r="AB4755">
        <v>0.64900000000000002</v>
      </c>
    </row>
    <row r="4756" spans="1:28" x14ac:dyDescent="0.25">
      <c r="A4756" t="s">
        <v>4840</v>
      </c>
      <c r="B4756" s="2">
        <v>46162.408333333333</v>
      </c>
      <c r="C4756" s="2">
        <v>46166.308333333327</v>
      </c>
      <c r="D4756" t="s">
        <v>72</v>
      </c>
      <c r="E4756" t="s">
        <v>43</v>
      </c>
      <c r="F4756" t="s">
        <v>31</v>
      </c>
      <c r="G4756" t="s">
        <v>32</v>
      </c>
      <c r="H4756" t="s">
        <v>45</v>
      </c>
      <c r="I4756" t="s">
        <v>75</v>
      </c>
      <c r="J4756">
        <v>3.9</v>
      </c>
      <c r="K4756" t="s">
        <v>35</v>
      </c>
      <c r="L4756">
        <v>63</v>
      </c>
      <c r="M4756" s="2">
        <v>46162</v>
      </c>
      <c r="N4756" t="s">
        <v>68</v>
      </c>
      <c r="O4756">
        <v>8.3000000000000007</v>
      </c>
      <c r="P4756">
        <v>2.4</v>
      </c>
      <c r="Q4756">
        <v>4708.79</v>
      </c>
      <c r="R4756" t="s">
        <v>37</v>
      </c>
      <c r="S4756">
        <v>2399.66</v>
      </c>
      <c r="T4756">
        <v>3.4</v>
      </c>
      <c r="U4756">
        <v>2026</v>
      </c>
      <c r="V4756" t="s">
        <v>80</v>
      </c>
      <c r="W4756" s="2">
        <v>46143</v>
      </c>
      <c r="X4756" t="s">
        <v>64</v>
      </c>
      <c r="Y4756" t="s">
        <v>48</v>
      </c>
      <c r="Z4756">
        <v>4708.79</v>
      </c>
      <c r="AA4756">
        <v>2399.66</v>
      </c>
      <c r="AB4756">
        <v>0.51</v>
      </c>
    </row>
    <row r="4757" spans="1:28" x14ac:dyDescent="0.25">
      <c r="A4757" t="s">
        <v>4841</v>
      </c>
      <c r="B4757" s="2">
        <v>45896.087500000001</v>
      </c>
      <c r="C4757" s="2">
        <v>45904.787499999999</v>
      </c>
      <c r="D4757" t="s">
        <v>29</v>
      </c>
      <c r="E4757" t="s">
        <v>73</v>
      </c>
      <c r="F4757" t="s">
        <v>51</v>
      </c>
      <c r="G4757" t="s">
        <v>32</v>
      </c>
      <c r="H4757" t="s">
        <v>67</v>
      </c>
      <c r="I4757" t="s">
        <v>75</v>
      </c>
      <c r="J4757">
        <v>8.6999999999999993</v>
      </c>
      <c r="K4757" t="s">
        <v>35</v>
      </c>
      <c r="L4757">
        <v>43</v>
      </c>
      <c r="M4757" s="2">
        <v>45896</v>
      </c>
      <c r="N4757" t="s">
        <v>68</v>
      </c>
      <c r="O4757">
        <v>7.8</v>
      </c>
      <c r="P4757">
        <v>2.4</v>
      </c>
      <c r="Q4757">
        <v>10252.81</v>
      </c>
      <c r="R4757" t="s">
        <v>59</v>
      </c>
      <c r="S4757">
        <v>7475.65</v>
      </c>
      <c r="T4757">
        <v>4.3</v>
      </c>
      <c r="U4757">
        <v>2025</v>
      </c>
      <c r="V4757" t="s">
        <v>87</v>
      </c>
      <c r="W4757" s="2">
        <v>45870</v>
      </c>
      <c r="X4757" t="s">
        <v>64</v>
      </c>
      <c r="Y4757" t="s">
        <v>48</v>
      </c>
      <c r="Z4757">
        <v>10252.81</v>
      </c>
      <c r="AA4757">
        <v>7475.65</v>
      </c>
      <c r="AB4757">
        <v>0.72899999999999998</v>
      </c>
    </row>
    <row r="4758" spans="1:28" x14ac:dyDescent="0.25">
      <c r="A4758" t="s">
        <v>4842</v>
      </c>
      <c r="B4758" s="2">
        <v>45852.136111111111</v>
      </c>
      <c r="C4758" s="2">
        <v>45859.436111111107</v>
      </c>
      <c r="D4758" t="s">
        <v>29</v>
      </c>
      <c r="E4758" t="s">
        <v>30</v>
      </c>
      <c r="F4758" t="s">
        <v>51</v>
      </c>
      <c r="G4758" t="s">
        <v>32</v>
      </c>
      <c r="H4758" t="s">
        <v>33</v>
      </c>
      <c r="I4758" t="s">
        <v>34</v>
      </c>
      <c r="J4758">
        <v>7.3</v>
      </c>
      <c r="K4758" t="s">
        <v>35</v>
      </c>
      <c r="L4758">
        <v>42</v>
      </c>
      <c r="M4758" s="2">
        <v>45852</v>
      </c>
      <c r="N4758" t="s">
        <v>68</v>
      </c>
      <c r="O4758">
        <v>7.9</v>
      </c>
      <c r="P4758">
        <v>4.5</v>
      </c>
      <c r="Q4758">
        <v>7642.66</v>
      </c>
      <c r="R4758" t="s">
        <v>59</v>
      </c>
      <c r="S4758">
        <v>3774.21</v>
      </c>
      <c r="T4758">
        <v>3.6</v>
      </c>
      <c r="U4758">
        <v>2025</v>
      </c>
      <c r="V4758" t="s">
        <v>107</v>
      </c>
      <c r="W4758" s="2">
        <v>45839</v>
      </c>
      <c r="X4758" t="s">
        <v>78</v>
      </c>
      <c r="Y4758" t="s">
        <v>48</v>
      </c>
      <c r="Z4758">
        <v>7642.66</v>
      </c>
      <c r="AA4758">
        <v>3774.21</v>
      </c>
      <c r="AB4758">
        <v>0.49399999999999999</v>
      </c>
    </row>
    <row r="4759" spans="1:28" x14ac:dyDescent="0.25">
      <c r="A4759" t="s">
        <v>4843</v>
      </c>
      <c r="B4759" s="2">
        <v>46335.152777777781</v>
      </c>
      <c r="C4759" s="2">
        <v>46339.052777777782</v>
      </c>
      <c r="D4759" t="s">
        <v>72</v>
      </c>
      <c r="E4759" t="s">
        <v>83</v>
      </c>
      <c r="F4759" t="s">
        <v>31</v>
      </c>
      <c r="G4759" t="s">
        <v>55</v>
      </c>
      <c r="H4759" t="s">
        <v>52</v>
      </c>
      <c r="I4759" t="s">
        <v>34</v>
      </c>
      <c r="J4759">
        <v>3.9</v>
      </c>
      <c r="K4759" t="s">
        <v>35</v>
      </c>
      <c r="L4759">
        <v>45</v>
      </c>
      <c r="M4759" s="2">
        <v>46335</v>
      </c>
      <c r="N4759" t="s">
        <v>76</v>
      </c>
      <c r="O4759">
        <v>7.6</v>
      </c>
      <c r="P4759">
        <v>1.7</v>
      </c>
      <c r="Q4759">
        <v>6694.83</v>
      </c>
      <c r="R4759" t="s">
        <v>77</v>
      </c>
      <c r="S4759">
        <v>4243.2</v>
      </c>
      <c r="T4759">
        <v>4.5</v>
      </c>
      <c r="U4759">
        <v>2026</v>
      </c>
      <c r="V4759" t="s">
        <v>89</v>
      </c>
      <c r="W4759" s="2">
        <v>46327</v>
      </c>
      <c r="X4759" t="s">
        <v>78</v>
      </c>
      <c r="Y4759" t="s">
        <v>48</v>
      </c>
      <c r="Z4759">
        <v>6694.83</v>
      </c>
      <c r="AA4759">
        <v>4243.2</v>
      </c>
      <c r="AB4759">
        <v>0.63400000000000001</v>
      </c>
    </row>
    <row r="4760" spans="1:28" x14ac:dyDescent="0.25">
      <c r="A4760" t="s">
        <v>4844</v>
      </c>
      <c r="B4760" s="2">
        <v>45879.69027777778</v>
      </c>
      <c r="C4760" s="2">
        <v>45882.19027777778</v>
      </c>
      <c r="D4760" t="s">
        <v>62</v>
      </c>
      <c r="E4760" t="s">
        <v>73</v>
      </c>
      <c r="F4760" t="s">
        <v>31</v>
      </c>
      <c r="G4760" t="s">
        <v>55</v>
      </c>
      <c r="H4760" t="s">
        <v>52</v>
      </c>
      <c r="I4760" t="s">
        <v>57</v>
      </c>
      <c r="J4760">
        <v>2.5</v>
      </c>
      <c r="K4760" t="s">
        <v>35</v>
      </c>
      <c r="L4760">
        <v>48</v>
      </c>
      <c r="M4760" s="2">
        <v>45879</v>
      </c>
      <c r="N4760" t="s">
        <v>36</v>
      </c>
      <c r="O4760">
        <v>7.8</v>
      </c>
      <c r="P4760">
        <v>2.2000000000000002</v>
      </c>
      <c r="Q4760">
        <v>5344.48</v>
      </c>
      <c r="R4760" t="s">
        <v>37</v>
      </c>
      <c r="S4760">
        <v>3557.01</v>
      </c>
      <c r="T4760">
        <v>4.5</v>
      </c>
      <c r="U4760">
        <v>2025</v>
      </c>
      <c r="V4760" t="s">
        <v>87</v>
      </c>
      <c r="W4760" s="2">
        <v>45870</v>
      </c>
      <c r="X4760" t="s">
        <v>39</v>
      </c>
      <c r="Y4760" t="s">
        <v>40</v>
      </c>
      <c r="Z4760">
        <v>5344.48</v>
      </c>
      <c r="AA4760">
        <v>3557.01</v>
      </c>
      <c r="AB4760">
        <v>0.66600000000000004</v>
      </c>
    </row>
    <row r="4761" spans="1:28" x14ac:dyDescent="0.25">
      <c r="A4761" t="s">
        <v>4845</v>
      </c>
      <c r="B4761" s="2">
        <v>45718.0625</v>
      </c>
      <c r="C4761" s="2">
        <v>45722.5625</v>
      </c>
      <c r="D4761" t="s">
        <v>91</v>
      </c>
      <c r="E4761" t="s">
        <v>73</v>
      </c>
      <c r="F4761" t="s">
        <v>51</v>
      </c>
      <c r="G4761" t="s">
        <v>32</v>
      </c>
      <c r="H4761" t="s">
        <v>67</v>
      </c>
      <c r="I4761" t="s">
        <v>34</v>
      </c>
      <c r="J4761">
        <v>4.5</v>
      </c>
      <c r="K4761" t="s">
        <v>35</v>
      </c>
      <c r="L4761">
        <v>44</v>
      </c>
      <c r="M4761" s="2">
        <v>45718</v>
      </c>
      <c r="N4761" t="s">
        <v>36</v>
      </c>
      <c r="O4761">
        <v>8.1999999999999993</v>
      </c>
      <c r="P4761">
        <v>2.5</v>
      </c>
      <c r="Q4761">
        <v>4363.6099999999997</v>
      </c>
      <c r="R4761" t="s">
        <v>77</v>
      </c>
      <c r="S4761">
        <v>2982.75</v>
      </c>
      <c r="T4761">
        <v>3.8</v>
      </c>
      <c r="U4761">
        <v>2025</v>
      </c>
      <c r="V4761" t="s">
        <v>46</v>
      </c>
      <c r="W4761" s="2">
        <v>45717</v>
      </c>
      <c r="X4761" t="s">
        <v>39</v>
      </c>
      <c r="Y4761" t="s">
        <v>40</v>
      </c>
      <c r="Z4761">
        <v>4363.6099999999997</v>
      </c>
      <c r="AA4761">
        <v>2982.75</v>
      </c>
      <c r="AB4761">
        <v>0.68400000000000005</v>
      </c>
    </row>
    <row r="4762" spans="1:28" x14ac:dyDescent="0.25">
      <c r="A4762" t="s">
        <v>4846</v>
      </c>
      <c r="B4762" s="2">
        <v>45786.284722222219</v>
      </c>
      <c r="C4762" s="2">
        <v>45790.484722222223</v>
      </c>
      <c r="D4762" t="s">
        <v>85</v>
      </c>
      <c r="E4762" t="s">
        <v>43</v>
      </c>
      <c r="F4762" t="s">
        <v>31</v>
      </c>
      <c r="G4762" t="s">
        <v>44</v>
      </c>
      <c r="H4762" t="s">
        <v>52</v>
      </c>
      <c r="I4762" t="s">
        <v>34</v>
      </c>
      <c r="J4762">
        <v>4.2</v>
      </c>
      <c r="K4762" t="s">
        <v>35</v>
      </c>
      <c r="L4762">
        <v>89</v>
      </c>
      <c r="M4762" s="2">
        <v>45786</v>
      </c>
      <c r="N4762" t="s">
        <v>36</v>
      </c>
      <c r="O4762">
        <v>8.1999999999999993</v>
      </c>
      <c r="P4762">
        <v>1</v>
      </c>
      <c r="Q4762">
        <v>7062.24</v>
      </c>
      <c r="R4762" t="s">
        <v>37</v>
      </c>
      <c r="S4762">
        <v>3889.49</v>
      </c>
      <c r="T4762">
        <v>3.4</v>
      </c>
      <c r="U4762">
        <v>2025</v>
      </c>
      <c r="V4762" t="s">
        <v>80</v>
      </c>
      <c r="W4762" s="2">
        <v>45778</v>
      </c>
      <c r="X4762" t="s">
        <v>81</v>
      </c>
      <c r="Y4762" t="s">
        <v>48</v>
      </c>
      <c r="Z4762">
        <v>7062.24</v>
      </c>
      <c r="AA4762">
        <v>3889.49</v>
      </c>
      <c r="AB4762">
        <v>0.55100000000000005</v>
      </c>
    </row>
    <row r="4763" spans="1:28" x14ac:dyDescent="0.25">
      <c r="A4763" t="s">
        <v>4847</v>
      </c>
      <c r="B4763" s="2">
        <v>46342.004861111112</v>
      </c>
      <c r="C4763" s="2">
        <v>46346.104861111111</v>
      </c>
      <c r="D4763" t="s">
        <v>72</v>
      </c>
      <c r="E4763" t="s">
        <v>73</v>
      </c>
      <c r="F4763" t="s">
        <v>51</v>
      </c>
      <c r="G4763" t="s">
        <v>66</v>
      </c>
      <c r="H4763" t="s">
        <v>56</v>
      </c>
      <c r="I4763" t="s">
        <v>34</v>
      </c>
      <c r="J4763">
        <v>4.0999999999999996</v>
      </c>
      <c r="K4763" t="s">
        <v>35</v>
      </c>
      <c r="L4763">
        <v>79</v>
      </c>
      <c r="M4763" s="2">
        <v>46342</v>
      </c>
      <c r="N4763" t="s">
        <v>76</v>
      </c>
      <c r="O4763">
        <v>8.1999999999999993</v>
      </c>
      <c r="P4763">
        <v>1.7</v>
      </c>
      <c r="Q4763">
        <v>3809.68</v>
      </c>
      <c r="R4763" t="s">
        <v>77</v>
      </c>
      <c r="S4763">
        <v>2135.4</v>
      </c>
      <c r="T4763">
        <v>3.3</v>
      </c>
      <c r="U4763">
        <v>2026</v>
      </c>
      <c r="V4763" t="s">
        <v>89</v>
      </c>
      <c r="W4763" s="2">
        <v>46327</v>
      </c>
      <c r="X4763" t="s">
        <v>78</v>
      </c>
      <c r="Y4763" t="s">
        <v>48</v>
      </c>
      <c r="Z4763">
        <v>3809.68</v>
      </c>
      <c r="AA4763">
        <v>2135.4</v>
      </c>
      <c r="AB4763">
        <v>0.56100000000000005</v>
      </c>
    </row>
    <row r="4764" spans="1:28" x14ac:dyDescent="0.25">
      <c r="A4764" t="s">
        <v>4848</v>
      </c>
      <c r="B4764" s="2">
        <v>45813.377083333333</v>
      </c>
      <c r="C4764" s="2">
        <v>45820.477083333331</v>
      </c>
      <c r="D4764" t="s">
        <v>29</v>
      </c>
      <c r="E4764" t="s">
        <v>43</v>
      </c>
      <c r="F4764" t="s">
        <v>51</v>
      </c>
      <c r="G4764" t="s">
        <v>32</v>
      </c>
      <c r="H4764" t="s">
        <v>56</v>
      </c>
      <c r="I4764" t="s">
        <v>75</v>
      </c>
      <c r="J4764">
        <v>7.1</v>
      </c>
      <c r="K4764" t="s">
        <v>35</v>
      </c>
      <c r="L4764">
        <v>92</v>
      </c>
      <c r="M4764" s="2">
        <v>45813</v>
      </c>
      <c r="N4764" t="s">
        <v>76</v>
      </c>
      <c r="O4764">
        <v>8</v>
      </c>
      <c r="P4764">
        <v>1.3</v>
      </c>
      <c r="Q4764">
        <v>7732.38</v>
      </c>
      <c r="R4764" t="s">
        <v>59</v>
      </c>
      <c r="S4764">
        <v>5680.05</v>
      </c>
      <c r="T4764">
        <v>3.2</v>
      </c>
      <c r="U4764">
        <v>2025</v>
      </c>
      <c r="V4764" t="s">
        <v>110</v>
      </c>
      <c r="W4764" s="2">
        <v>45809</v>
      </c>
      <c r="X4764" t="s">
        <v>47</v>
      </c>
      <c r="Y4764" t="s">
        <v>48</v>
      </c>
      <c r="Z4764">
        <v>7732.38</v>
      </c>
      <c r="AA4764">
        <v>5680.05</v>
      </c>
      <c r="AB4764">
        <v>0.73499999999999999</v>
      </c>
    </row>
    <row r="4765" spans="1:28" x14ac:dyDescent="0.25">
      <c r="A4765" t="s">
        <v>4849</v>
      </c>
      <c r="B4765" s="2">
        <v>46035.324305555558</v>
      </c>
      <c r="C4765" s="2">
        <v>46039.624305555553</v>
      </c>
      <c r="D4765" t="s">
        <v>72</v>
      </c>
      <c r="E4765" t="s">
        <v>83</v>
      </c>
      <c r="F4765" t="s">
        <v>51</v>
      </c>
      <c r="G4765" t="s">
        <v>32</v>
      </c>
      <c r="H4765" t="s">
        <v>45</v>
      </c>
      <c r="I4765" t="s">
        <v>75</v>
      </c>
      <c r="J4765">
        <v>4.3</v>
      </c>
      <c r="K4765" t="s">
        <v>58</v>
      </c>
      <c r="L4765">
        <v>66</v>
      </c>
      <c r="M4765" s="2">
        <v>46035</v>
      </c>
      <c r="N4765" t="s">
        <v>76</v>
      </c>
      <c r="O4765">
        <v>7.8</v>
      </c>
      <c r="P4765">
        <v>0.1</v>
      </c>
      <c r="Q4765">
        <v>7180.79</v>
      </c>
      <c r="R4765" t="s">
        <v>37</v>
      </c>
      <c r="S4765">
        <v>4212.8</v>
      </c>
      <c r="T4765">
        <v>4.8</v>
      </c>
      <c r="U4765">
        <v>2026</v>
      </c>
      <c r="V4765" t="s">
        <v>69</v>
      </c>
      <c r="W4765" s="2">
        <v>46023</v>
      </c>
      <c r="X4765" t="s">
        <v>70</v>
      </c>
      <c r="Y4765" t="s">
        <v>48</v>
      </c>
      <c r="Z4765">
        <v>7180.79</v>
      </c>
      <c r="AA4765">
        <v>4212.8</v>
      </c>
      <c r="AB4765">
        <v>0.58699999999999997</v>
      </c>
    </row>
    <row r="4766" spans="1:28" x14ac:dyDescent="0.25">
      <c r="A4766" t="s">
        <v>4850</v>
      </c>
      <c r="B4766" s="2">
        <v>46279.22152777778</v>
      </c>
      <c r="C4766" s="2">
        <v>46281.921527777777</v>
      </c>
      <c r="D4766" t="s">
        <v>42</v>
      </c>
      <c r="E4766" t="s">
        <v>30</v>
      </c>
      <c r="F4766" t="s">
        <v>51</v>
      </c>
      <c r="G4766" t="s">
        <v>44</v>
      </c>
      <c r="H4766" t="s">
        <v>56</v>
      </c>
      <c r="I4766" t="s">
        <v>57</v>
      </c>
      <c r="J4766">
        <v>2.7</v>
      </c>
      <c r="K4766" t="s">
        <v>35</v>
      </c>
      <c r="L4766">
        <v>61</v>
      </c>
      <c r="M4766" s="2">
        <v>46279</v>
      </c>
      <c r="N4766" t="s">
        <v>76</v>
      </c>
      <c r="O4766">
        <v>8.1</v>
      </c>
      <c r="P4766">
        <v>3.2</v>
      </c>
      <c r="Q4766">
        <v>4373.9399999999996</v>
      </c>
      <c r="R4766" t="s">
        <v>37</v>
      </c>
      <c r="S4766">
        <v>2791.57</v>
      </c>
      <c r="T4766">
        <v>3.5</v>
      </c>
      <c r="U4766">
        <v>2026</v>
      </c>
      <c r="V4766" t="s">
        <v>53</v>
      </c>
      <c r="W4766" s="2">
        <v>46266</v>
      </c>
      <c r="X4766" t="s">
        <v>78</v>
      </c>
      <c r="Y4766" t="s">
        <v>48</v>
      </c>
      <c r="Z4766">
        <v>4373.9399999999996</v>
      </c>
      <c r="AA4766">
        <v>2791.57</v>
      </c>
      <c r="AB4766">
        <v>0.63800000000000001</v>
      </c>
    </row>
    <row r="4767" spans="1:28" x14ac:dyDescent="0.25">
      <c r="A4767" t="s">
        <v>4851</v>
      </c>
      <c r="B4767" s="2">
        <v>46243.984027777777</v>
      </c>
      <c r="C4767" s="2">
        <v>46247.78402777778</v>
      </c>
      <c r="D4767" t="s">
        <v>85</v>
      </c>
      <c r="E4767" t="s">
        <v>83</v>
      </c>
      <c r="F4767" t="s">
        <v>51</v>
      </c>
      <c r="G4767" t="s">
        <v>32</v>
      </c>
      <c r="H4767" t="s">
        <v>52</v>
      </c>
      <c r="I4767" t="s">
        <v>57</v>
      </c>
      <c r="J4767">
        <v>3.8</v>
      </c>
      <c r="K4767" t="s">
        <v>35</v>
      </c>
      <c r="L4767">
        <v>61</v>
      </c>
      <c r="M4767" s="2">
        <v>46243</v>
      </c>
      <c r="N4767" t="s">
        <v>76</v>
      </c>
      <c r="O4767">
        <v>9.9</v>
      </c>
      <c r="P4767">
        <v>0.5</v>
      </c>
      <c r="Q4767">
        <v>7200.62</v>
      </c>
      <c r="R4767" t="s">
        <v>37</v>
      </c>
      <c r="S4767">
        <v>4419.18</v>
      </c>
      <c r="T4767">
        <v>3.9</v>
      </c>
      <c r="U4767">
        <v>2026</v>
      </c>
      <c r="V4767" t="s">
        <v>87</v>
      </c>
      <c r="W4767" s="2">
        <v>46235</v>
      </c>
      <c r="X4767" t="s">
        <v>39</v>
      </c>
      <c r="Y4767" t="s">
        <v>40</v>
      </c>
      <c r="Z4767">
        <v>7200.62</v>
      </c>
      <c r="AA4767">
        <v>4419.18</v>
      </c>
      <c r="AB4767">
        <v>0.61399999999999999</v>
      </c>
    </row>
    <row r="4768" spans="1:28" x14ac:dyDescent="0.25">
      <c r="A4768" t="s">
        <v>4852</v>
      </c>
      <c r="B4768" s="2">
        <v>46094.186111111107</v>
      </c>
      <c r="C4768" s="2">
        <v>46097.686111111107</v>
      </c>
      <c r="D4768" t="s">
        <v>50</v>
      </c>
      <c r="E4768" t="s">
        <v>83</v>
      </c>
      <c r="F4768" t="s">
        <v>51</v>
      </c>
      <c r="G4768" t="s">
        <v>32</v>
      </c>
      <c r="H4768" t="s">
        <v>33</v>
      </c>
      <c r="I4768" t="s">
        <v>34</v>
      </c>
      <c r="J4768">
        <v>3.5</v>
      </c>
      <c r="K4768" t="s">
        <v>58</v>
      </c>
      <c r="L4768">
        <v>45</v>
      </c>
      <c r="M4768" s="2">
        <v>46094</v>
      </c>
      <c r="N4768" t="s">
        <v>76</v>
      </c>
      <c r="O4768">
        <v>9.6999999999999993</v>
      </c>
      <c r="P4768">
        <v>1.5</v>
      </c>
      <c r="Q4768">
        <v>6082.07</v>
      </c>
      <c r="R4768" t="s">
        <v>37</v>
      </c>
      <c r="S4768">
        <v>3248.7</v>
      </c>
      <c r="T4768">
        <v>5</v>
      </c>
      <c r="U4768">
        <v>2026</v>
      </c>
      <c r="V4768" t="s">
        <v>46</v>
      </c>
      <c r="W4768" s="2">
        <v>46082</v>
      </c>
      <c r="X4768" t="s">
        <v>81</v>
      </c>
      <c r="Y4768" t="s">
        <v>48</v>
      </c>
      <c r="Z4768">
        <v>6082.07</v>
      </c>
      <c r="AA4768">
        <v>3248.7</v>
      </c>
      <c r="AB4768">
        <v>0.53400000000000003</v>
      </c>
    </row>
    <row r="4769" spans="1:28" x14ac:dyDescent="0.25">
      <c r="A4769" t="s">
        <v>4853</v>
      </c>
      <c r="B4769" s="2">
        <v>45864.843055555553</v>
      </c>
      <c r="C4769" s="2">
        <v>45866.243055555547</v>
      </c>
      <c r="D4769" t="s">
        <v>42</v>
      </c>
      <c r="E4769" t="s">
        <v>73</v>
      </c>
      <c r="F4769" t="s">
        <v>31</v>
      </c>
      <c r="G4769" t="s">
        <v>32</v>
      </c>
      <c r="H4769" t="s">
        <v>45</v>
      </c>
      <c r="I4769" t="s">
        <v>57</v>
      </c>
      <c r="J4769">
        <v>1.4</v>
      </c>
      <c r="K4769" t="s">
        <v>35</v>
      </c>
      <c r="L4769">
        <v>102</v>
      </c>
      <c r="M4769" s="2">
        <v>45864</v>
      </c>
      <c r="N4769" t="s">
        <v>36</v>
      </c>
      <c r="O4769">
        <v>10</v>
      </c>
      <c r="P4769">
        <v>4</v>
      </c>
      <c r="Q4769">
        <v>3615.74</v>
      </c>
      <c r="R4769" t="s">
        <v>59</v>
      </c>
      <c r="S4769">
        <v>2176.5700000000002</v>
      </c>
      <c r="T4769">
        <v>4.0999999999999996</v>
      </c>
      <c r="U4769">
        <v>2025</v>
      </c>
      <c r="V4769" t="s">
        <v>107</v>
      </c>
      <c r="W4769" s="2">
        <v>45839</v>
      </c>
      <c r="X4769" t="s">
        <v>92</v>
      </c>
      <c r="Y4769" t="s">
        <v>40</v>
      </c>
      <c r="Z4769">
        <v>3615.74</v>
      </c>
      <c r="AA4769">
        <v>2176.5700000000002</v>
      </c>
      <c r="AB4769">
        <v>0.60199999999999998</v>
      </c>
    </row>
    <row r="4770" spans="1:28" x14ac:dyDescent="0.25">
      <c r="A4770" t="s">
        <v>4854</v>
      </c>
      <c r="B4770" s="2">
        <v>46045.041666666657</v>
      </c>
      <c r="C4770" s="2">
        <v>46051.041666666657</v>
      </c>
      <c r="D4770" t="s">
        <v>91</v>
      </c>
      <c r="E4770" t="s">
        <v>73</v>
      </c>
      <c r="F4770" t="s">
        <v>51</v>
      </c>
      <c r="G4770" t="s">
        <v>66</v>
      </c>
      <c r="H4770" t="s">
        <v>52</v>
      </c>
      <c r="I4770" t="s">
        <v>34</v>
      </c>
      <c r="J4770">
        <v>6</v>
      </c>
      <c r="K4770" t="s">
        <v>35</v>
      </c>
      <c r="L4770">
        <v>68</v>
      </c>
      <c r="M4770" s="2">
        <v>46045</v>
      </c>
      <c r="N4770" t="s">
        <v>36</v>
      </c>
      <c r="O4770">
        <v>12.3</v>
      </c>
      <c r="P4770">
        <v>0</v>
      </c>
      <c r="Q4770">
        <v>7191.93</v>
      </c>
      <c r="R4770" t="s">
        <v>37</v>
      </c>
      <c r="S4770">
        <v>3545.67</v>
      </c>
      <c r="T4770">
        <v>4.5</v>
      </c>
      <c r="U4770">
        <v>2026</v>
      </c>
      <c r="V4770" t="s">
        <v>69</v>
      </c>
      <c r="W4770" s="2">
        <v>46023</v>
      </c>
      <c r="X4770" t="s">
        <v>81</v>
      </c>
      <c r="Y4770" t="s">
        <v>48</v>
      </c>
      <c r="Z4770">
        <v>7191.93</v>
      </c>
      <c r="AA4770">
        <v>3545.67</v>
      </c>
      <c r="AB4770">
        <v>0.49299999999999999</v>
      </c>
    </row>
    <row r="4771" spans="1:28" x14ac:dyDescent="0.25">
      <c r="A4771" t="s">
        <v>4855</v>
      </c>
      <c r="B4771" s="2">
        <v>46137.893750000003</v>
      </c>
      <c r="C4771" s="2">
        <v>46139.293749999997</v>
      </c>
      <c r="D4771" t="s">
        <v>42</v>
      </c>
      <c r="E4771" t="s">
        <v>30</v>
      </c>
      <c r="F4771" t="s">
        <v>31</v>
      </c>
      <c r="G4771" t="s">
        <v>55</v>
      </c>
      <c r="H4771" t="s">
        <v>67</v>
      </c>
      <c r="I4771" t="s">
        <v>34</v>
      </c>
      <c r="J4771">
        <v>1.4</v>
      </c>
      <c r="K4771" t="s">
        <v>35</v>
      </c>
      <c r="L4771">
        <v>51</v>
      </c>
      <c r="M4771" s="2">
        <v>46137</v>
      </c>
      <c r="N4771" t="s">
        <v>76</v>
      </c>
      <c r="O4771">
        <v>8.1999999999999993</v>
      </c>
      <c r="P4771">
        <v>2.8</v>
      </c>
      <c r="Q4771">
        <v>5048.96</v>
      </c>
      <c r="R4771" t="s">
        <v>59</v>
      </c>
      <c r="S4771">
        <v>2651.58</v>
      </c>
      <c r="T4771">
        <v>4.3</v>
      </c>
      <c r="U4771">
        <v>2026</v>
      </c>
      <c r="V4771" t="s">
        <v>38</v>
      </c>
      <c r="W4771" s="2">
        <v>46113</v>
      </c>
      <c r="X4771" t="s">
        <v>92</v>
      </c>
      <c r="Y4771" t="s">
        <v>40</v>
      </c>
      <c r="Z4771">
        <v>5048.96</v>
      </c>
      <c r="AA4771">
        <v>2651.58</v>
      </c>
      <c r="AB4771">
        <v>0.52500000000000002</v>
      </c>
    </row>
    <row r="4772" spans="1:28" x14ac:dyDescent="0.25">
      <c r="A4772" t="s">
        <v>4856</v>
      </c>
      <c r="B4772" s="2">
        <v>45997.552777777782</v>
      </c>
      <c r="C4772" s="2">
        <v>46001.452777777777</v>
      </c>
      <c r="D4772" t="s">
        <v>72</v>
      </c>
      <c r="E4772" t="s">
        <v>43</v>
      </c>
      <c r="F4772" t="s">
        <v>31</v>
      </c>
      <c r="G4772" t="s">
        <v>32</v>
      </c>
      <c r="H4772" t="s">
        <v>74</v>
      </c>
      <c r="I4772" t="s">
        <v>34</v>
      </c>
      <c r="J4772">
        <v>3.9</v>
      </c>
      <c r="K4772" t="s">
        <v>58</v>
      </c>
      <c r="L4772">
        <v>57</v>
      </c>
      <c r="M4772" s="2">
        <v>45997</v>
      </c>
      <c r="N4772" t="s">
        <v>68</v>
      </c>
      <c r="O4772">
        <v>8.1999999999999993</v>
      </c>
      <c r="P4772">
        <v>1.3</v>
      </c>
      <c r="Q4772">
        <v>5425.94</v>
      </c>
      <c r="R4772" t="s">
        <v>77</v>
      </c>
      <c r="S4772">
        <v>3959.72</v>
      </c>
      <c r="T4772">
        <v>4.5</v>
      </c>
      <c r="U4772">
        <v>2025</v>
      </c>
      <c r="V4772" t="s">
        <v>63</v>
      </c>
      <c r="W4772" s="2">
        <v>45992</v>
      </c>
      <c r="X4772" t="s">
        <v>92</v>
      </c>
      <c r="Y4772" t="s">
        <v>40</v>
      </c>
      <c r="Z4772">
        <v>5425.94</v>
      </c>
      <c r="AA4772">
        <v>3959.72</v>
      </c>
      <c r="AB4772">
        <v>0.73</v>
      </c>
    </row>
    <row r="4773" spans="1:28" x14ac:dyDescent="0.25">
      <c r="A4773" t="s">
        <v>4857</v>
      </c>
      <c r="B4773" s="2">
        <v>45997.776388888888</v>
      </c>
      <c r="C4773" s="2">
        <v>46002.776388888888</v>
      </c>
      <c r="D4773" t="s">
        <v>91</v>
      </c>
      <c r="E4773" t="s">
        <v>30</v>
      </c>
      <c r="F4773" t="s">
        <v>31</v>
      </c>
      <c r="G4773" t="s">
        <v>32</v>
      </c>
      <c r="H4773" t="s">
        <v>56</v>
      </c>
      <c r="I4773" t="s">
        <v>34</v>
      </c>
      <c r="J4773">
        <v>5</v>
      </c>
      <c r="K4773" t="s">
        <v>35</v>
      </c>
      <c r="L4773">
        <v>29</v>
      </c>
      <c r="M4773" s="2">
        <v>45997</v>
      </c>
      <c r="N4773" t="s">
        <v>76</v>
      </c>
      <c r="O4773">
        <v>12.1</v>
      </c>
      <c r="P4773">
        <v>1.2</v>
      </c>
      <c r="Q4773">
        <v>4949.84</v>
      </c>
      <c r="R4773" t="s">
        <v>37</v>
      </c>
      <c r="S4773">
        <v>3749.22</v>
      </c>
      <c r="T4773">
        <v>3.2</v>
      </c>
      <c r="U4773">
        <v>2025</v>
      </c>
      <c r="V4773" t="s">
        <v>63</v>
      </c>
      <c r="W4773" s="2">
        <v>45992</v>
      </c>
      <c r="X4773" t="s">
        <v>92</v>
      </c>
      <c r="Y4773" t="s">
        <v>40</v>
      </c>
      <c r="Z4773">
        <v>4949.84</v>
      </c>
      <c r="AA4773">
        <v>3749.22</v>
      </c>
      <c r="AB4773">
        <v>0.75700000000000001</v>
      </c>
    </row>
    <row r="4774" spans="1:28" x14ac:dyDescent="0.25">
      <c r="A4774" t="s">
        <v>4858</v>
      </c>
      <c r="B4774" s="2">
        <v>45861.383333333331</v>
      </c>
      <c r="C4774" s="2">
        <v>45866.383333333331</v>
      </c>
      <c r="D4774" t="s">
        <v>91</v>
      </c>
      <c r="E4774" t="s">
        <v>83</v>
      </c>
      <c r="F4774" t="s">
        <v>51</v>
      </c>
      <c r="G4774" t="s">
        <v>32</v>
      </c>
      <c r="H4774" t="s">
        <v>45</v>
      </c>
      <c r="I4774" t="s">
        <v>75</v>
      </c>
      <c r="J4774">
        <v>5</v>
      </c>
      <c r="K4774" t="s">
        <v>35</v>
      </c>
      <c r="L4774">
        <v>66</v>
      </c>
      <c r="M4774" s="2">
        <v>45861</v>
      </c>
      <c r="N4774" t="s">
        <v>68</v>
      </c>
      <c r="O4774">
        <v>7.8</v>
      </c>
      <c r="P4774">
        <v>1.4</v>
      </c>
      <c r="Q4774">
        <v>6010.55</v>
      </c>
      <c r="R4774" t="s">
        <v>77</v>
      </c>
      <c r="S4774">
        <v>2923.32</v>
      </c>
      <c r="T4774">
        <v>3.9</v>
      </c>
      <c r="U4774">
        <v>2025</v>
      </c>
      <c r="V4774" t="s">
        <v>107</v>
      </c>
      <c r="W4774" s="2">
        <v>45839</v>
      </c>
      <c r="X4774" t="s">
        <v>64</v>
      </c>
      <c r="Y4774" t="s">
        <v>48</v>
      </c>
      <c r="Z4774">
        <v>6010.55</v>
      </c>
      <c r="AA4774">
        <v>2923.32</v>
      </c>
      <c r="AB4774">
        <v>0.48599999999999999</v>
      </c>
    </row>
    <row r="4775" spans="1:28" x14ac:dyDescent="0.25">
      <c r="A4775" t="s">
        <v>4859</v>
      </c>
      <c r="B4775" s="2">
        <v>45818.642361111109</v>
      </c>
      <c r="C4775" s="2">
        <v>45826.742361111108</v>
      </c>
      <c r="D4775" t="s">
        <v>29</v>
      </c>
      <c r="E4775" t="s">
        <v>30</v>
      </c>
      <c r="F4775" t="s">
        <v>31</v>
      </c>
      <c r="G4775" t="s">
        <v>32</v>
      </c>
      <c r="H4775" t="s">
        <v>56</v>
      </c>
      <c r="I4775" t="s">
        <v>75</v>
      </c>
      <c r="J4775">
        <v>8.1</v>
      </c>
      <c r="K4775" t="s">
        <v>35</v>
      </c>
      <c r="L4775">
        <v>22</v>
      </c>
      <c r="M4775" s="2">
        <v>45818</v>
      </c>
      <c r="N4775" t="s">
        <v>36</v>
      </c>
      <c r="O4775">
        <v>10.1</v>
      </c>
      <c r="P4775">
        <v>2.5</v>
      </c>
      <c r="Q4775">
        <v>9327.98</v>
      </c>
      <c r="R4775" t="s">
        <v>37</v>
      </c>
      <c r="S4775">
        <v>5376.1</v>
      </c>
      <c r="T4775">
        <v>3.9</v>
      </c>
      <c r="U4775">
        <v>2025</v>
      </c>
      <c r="V4775" t="s">
        <v>110</v>
      </c>
      <c r="W4775" s="2">
        <v>45809</v>
      </c>
      <c r="X4775" t="s">
        <v>70</v>
      </c>
      <c r="Y4775" t="s">
        <v>48</v>
      </c>
      <c r="Z4775">
        <v>9327.98</v>
      </c>
      <c r="AA4775">
        <v>5376.1</v>
      </c>
      <c r="AB4775">
        <v>0.57599999999999996</v>
      </c>
    </row>
    <row r="4776" spans="1:28" x14ac:dyDescent="0.25">
      <c r="A4776" t="s">
        <v>4860</v>
      </c>
      <c r="B4776" s="2">
        <v>46197.458333333343</v>
      </c>
      <c r="C4776" s="2">
        <v>46199.35833333333</v>
      </c>
      <c r="D4776" t="s">
        <v>50</v>
      </c>
      <c r="E4776" t="s">
        <v>73</v>
      </c>
      <c r="F4776" t="s">
        <v>51</v>
      </c>
      <c r="G4776" t="s">
        <v>55</v>
      </c>
      <c r="H4776" t="s">
        <v>56</v>
      </c>
      <c r="I4776" t="s">
        <v>57</v>
      </c>
      <c r="J4776">
        <v>1.9</v>
      </c>
      <c r="K4776" t="s">
        <v>35</v>
      </c>
      <c r="L4776">
        <v>37</v>
      </c>
      <c r="M4776" s="2">
        <v>46197</v>
      </c>
      <c r="N4776" t="s">
        <v>76</v>
      </c>
      <c r="O4776">
        <v>8</v>
      </c>
      <c r="P4776">
        <v>1.8</v>
      </c>
      <c r="Q4776">
        <v>3330.08</v>
      </c>
      <c r="R4776" t="s">
        <v>37</v>
      </c>
      <c r="S4776">
        <v>2533.0500000000002</v>
      </c>
      <c r="T4776">
        <v>3.4</v>
      </c>
      <c r="U4776">
        <v>2026</v>
      </c>
      <c r="V4776" t="s">
        <v>110</v>
      </c>
      <c r="W4776" s="2">
        <v>46174</v>
      </c>
      <c r="X4776" t="s">
        <v>64</v>
      </c>
      <c r="Y4776" t="s">
        <v>48</v>
      </c>
      <c r="Z4776">
        <v>3330.08</v>
      </c>
      <c r="AA4776">
        <v>2533.0500000000002</v>
      </c>
      <c r="AB4776">
        <v>0.76100000000000001</v>
      </c>
    </row>
    <row r="4777" spans="1:28" x14ac:dyDescent="0.25">
      <c r="A4777" t="s">
        <v>4861</v>
      </c>
      <c r="B4777" s="2">
        <v>46049.496527777781</v>
      </c>
      <c r="C4777" s="2">
        <v>46049.996527777781</v>
      </c>
      <c r="D4777" t="s">
        <v>42</v>
      </c>
      <c r="E4777" t="s">
        <v>73</v>
      </c>
      <c r="F4777" t="s">
        <v>51</v>
      </c>
      <c r="G4777" t="s">
        <v>44</v>
      </c>
      <c r="H4777" t="s">
        <v>86</v>
      </c>
      <c r="I4777" t="s">
        <v>57</v>
      </c>
      <c r="J4777">
        <v>0.5</v>
      </c>
      <c r="K4777" t="s">
        <v>35</v>
      </c>
      <c r="L4777">
        <v>41</v>
      </c>
      <c r="M4777" s="2">
        <v>46049</v>
      </c>
      <c r="N4777" t="s">
        <v>68</v>
      </c>
      <c r="O4777">
        <v>11.9</v>
      </c>
      <c r="P4777">
        <v>1.3</v>
      </c>
      <c r="Q4777">
        <v>5022.43</v>
      </c>
      <c r="R4777" t="s">
        <v>37</v>
      </c>
      <c r="S4777">
        <v>3494.98</v>
      </c>
      <c r="T4777">
        <v>3.5</v>
      </c>
      <c r="U4777">
        <v>2026</v>
      </c>
      <c r="V4777" t="s">
        <v>69</v>
      </c>
      <c r="W4777" s="2">
        <v>46023</v>
      </c>
      <c r="X4777" t="s">
        <v>70</v>
      </c>
      <c r="Y4777" t="s">
        <v>48</v>
      </c>
      <c r="Z4777">
        <v>5022.43</v>
      </c>
      <c r="AA4777">
        <v>3494.98</v>
      </c>
      <c r="AB4777">
        <v>0.69599999999999995</v>
      </c>
    </row>
    <row r="4778" spans="1:28" x14ac:dyDescent="0.25">
      <c r="A4778" t="s">
        <v>4862</v>
      </c>
      <c r="B4778" s="2">
        <v>46334.540277777778</v>
      </c>
      <c r="C4778" s="2">
        <v>46340.340277777781</v>
      </c>
      <c r="D4778" t="s">
        <v>91</v>
      </c>
      <c r="E4778" t="s">
        <v>30</v>
      </c>
      <c r="F4778" t="s">
        <v>31</v>
      </c>
      <c r="G4778" t="s">
        <v>32</v>
      </c>
      <c r="H4778" t="s">
        <v>67</v>
      </c>
      <c r="I4778" t="s">
        <v>34</v>
      </c>
      <c r="J4778">
        <v>5.8</v>
      </c>
      <c r="K4778" t="s">
        <v>35</v>
      </c>
      <c r="L4778">
        <v>69</v>
      </c>
      <c r="M4778" s="2">
        <v>46334</v>
      </c>
      <c r="N4778" t="s">
        <v>36</v>
      </c>
      <c r="O4778">
        <v>8.1</v>
      </c>
      <c r="P4778">
        <v>2.1</v>
      </c>
      <c r="Q4778">
        <v>6961.76</v>
      </c>
      <c r="R4778" t="s">
        <v>37</v>
      </c>
      <c r="S4778">
        <v>3367.53</v>
      </c>
      <c r="T4778">
        <v>3.8</v>
      </c>
      <c r="U4778">
        <v>2026</v>
      </c>
      <c r="V4778" t="s">
        <v>89</v>
      </c>
      <c r="W4778" s="2">
        <v>46327</v>
      </c>
      <c r="X4778" t="s">
        <v>39</v>
      </c>
      <c r="Y4778" t="s">
        <v>40</v>
      </c>
      <c r="Z4778">
        <v>6961.76</v>
      </c>
      <c r="AA4778">
        <v>3367.53</v>
      </c>
      <c r="AB4778">
        <v>0.48399999999999999</v>
      </c>
    </row>
    <row r="4779" spans="1:28" x14ac:dyDescent="0.25">
      <c r="A4779" t="s">
        <v>4863</v>
      </c>
      <c r="B4779" s="2">
        <v>46232.134027777778</v>
      </c>
      <c r="C4779" s="2">
        <v>46232.634027777778</v>
      </c>
      <c r="D4779" t="s">
        <v>42</v>
      </c>
      <c r="E4779" t="s">
        <v>30</v>
      </c>
      <c r="F4779" t="s">
        <v>51</v>
      </c>
      <c r="G4779" t="s">
        <v>32</v>
      </c>
      <c r="H4779" t="s">
        <v>56</v>
      </c>
      <c r="I4779" t="s">
        <v>57</v>
      </c>
      <c r="J4779">
        <v>0.5</v>
      </c>
      <c r="K4779" t="s">
        <v>35</v>
      </c>
      <c r="L4779">
        <v>97</v>
      </c>
      <c r="M4779" s="2">
        <v>46232</v>
      </c>
      <c r="N4779" t="s">
        <v>36</v>
      </c>
      <c r="O4779">
        <v>8.1</v>
      </c>
      <c r="P4779">
        <v>1.5</v>
      </c>
      <c r="Q4779">
        <v>2645.31</v>
      </c>
      <c r="R4779" t="s">
        <v>77</v>
      </c>
      <c r="S4779">
        <v>1355.42</v>
      </c>
      <c r="T4779">
        <v>3.1</v>
      </c>
      <c r="U4779">
        <v>2026</v>
      </c>
      <c r="V4779" t="s">
        <v>107</v>
      </c>
      <c r="W4779" s="2">
        <v>46204</v>
      </c>
      <c r="X4779" t="s">
        <v>64</v>
      </c>
      <c r="Y4779" t="s">
        <v>48</v>
      </c>
      <c r="Z4779">
        <v>2645.31</v>
      </c>
      <c r="AA4779">
        <v>1355.42</v>
      </c>
      <c r="AB4779">
        <v>0.51200000000000001</v>
      </c>
    </row>
    <row r="4780" spans="1:28" x14ac:dyDescent="0.25">
      <c r="A4780" t="s">
        <v>4864</v>
      </c>
      <c r="B4780" s="2">
        <v>46191.334027777782</v>
      </c>
      <c r="C4780" s="2">
        <v>46192.03402777778</v>
      </c>
      <c r="D4780" t="s">
        <v>42</v>
      </c>
      <c r="E4780" t="s">
        <v>73</v>
      </c>
      <c r="F4780" t="s">
        <v>51</v>
      </c>
      <c r="G4780" t="s">
        <v>32</v>
      </c>
      <c r="H4780" t="s">
        <v>74</v>
      </c>
      <c r="I4780" t="s">
        <v>57</v>
      </c>
      <c r="J4780">
        <v>0.7</v>
      </c>
      <c r="K4780" t="s">
        <v>58</v>
      </c>
      <c r="L4780">
        <v>63</v>
      </c>
      <c r="M4780" s="2">
        <v>46191</v>
      </c>
      <c r="N4780" t="s">
        <v>36</v>
      </c>
      <c r="O4780">
        <v>7.9</v>
      </c>
      <c r="P4780">
        <v>4.4000000000000004</v>
      </c>
      <c r="Q4780">
        <v>2286.3200000000002</v>
      </c>
      <c r="R4780" t="s">
        <v>37</v>
      </c>
      <c r="S4780">
        <v>1603.03</v>
      </c>
      <c r="T4780">
        <v>3.7</v>
      </c>
      <c r="U4780">
        <v>2026</v>
      </c>
      <c r="V4780" t="s">
        <v>110</v>
      </c>
      <c r="W4780" s="2">
        <v>46174</v>
      </c>
      <c r="X4780" t="s">
        <v>47</v>
      </c>
      <c r="Y4780" t="s">
        <v>48</v>
      </c>
      <c r="Z4780">
        <v>2286.3200000000002</v>
      </c>
      <c r="AA4780">
        <v>1603.03</v>
      </c>
      <c r="AB4780">
        <v>0.70099999999999996</v>
      </c>
    </row>
    <row r="4781" spans="1:28" x14ac:dyDescent="0.25">
      <c r="A4781" t="s">
        <v>4865</v>
      </c>
      <c r="B4781" s="2">
        <v>45727.943749999999</v>
      </c>
      <c r="C4781" s="2">
        <v>45728.84375</v>
      </c>
      <c r="D4781" t="s">
        <v>42</v>
      </c>
      <c r="E4781" t="s">
        <v>30</v>
      </c>
      <c r="F4781" t="s">
        <v>51</v>
      </c>
      <c r="G4781" t="s">
        <v>32</v>
      </c>
      <c r="H4781" t="s">
        <v>33</v>
      </c>
      <c r="I4781" t="s">
        <v>34</v>
      </c>
      <c r="J4781">
        <v>0.9</v>
      </c>
      <c r="K4781" t="s">
        <v>58</v>
      </c>
      <c r="L4781">
        <v>72</v>
      </c>
      <c r="M4781" s="2">
        <v>45727</v>
      </c>
      <c r="N4781" t="s">
        <v>36</v>
      </c>
      <c r="O4781">
        <v>7.9</v>
      </c>
      <c r="P4781">
        <v>2.4</v>
      </c>
      <c r="Q4781">
        <v>4190.18</v>
      </c>
      <c r="R4781" t="s">
        <v>77</v>
      </c>
      <c r="S4781">
        <v>2866.2</v>
      </c>
      <c r="T4781">
        <v>3.6</v>
      </c>
      <c r="U4781">
        <v>2025</v>
      </c>
      <c r="V4781" t="s">
        <v>46</v>
      </c>
      <c r="W4781" s="2">
        <v>45717</v>
      </c>
      <c r="X4781" t="s">
        <v>70</v>
      </c>
      <c r="Y4781" t="s">
        <v>48</v>
      </c>
      <c r="Z4781">
        <v>4190.18</v>
      </c>
      <c r="AA4781">
        <v>2866.2</v>
      </c>
      <c r="AB4781">
        <v>0.68400000000000005</v>
      </c>
    </row>
    <row r="4782" spans="1:28" x14ac:dyDescent="0.25">
      <c r="A4782" t="s">
        <v>4866</v>
      </c>
      <c r="B4782" s="2">
        <v>46062.84652777778</v>
      </c>
      <c r="C4782" s="2">
        <v>46067.146527777782</v>
      </c>
      <c r="D4782" t="s">
        <v>85</v>
      </c>
      <c r="E4782" t="s">
        <v>43</v>
      </c>
      <c r="F4782" t="s">
        <v>31</v>
      </c>
      <c r="G4782" t="s">
        <v>66</v>
      </c>
      <c r="H4782" t="s">
        <v>86</v>
      </c>
      <c r="I4782" t="s">
        <v>34</v>
      </c>
      <c r="J4782">
        <v>4.3</v>
      </c>
      <c r="K4782" t="s">
        <v>35</v>
      </c>
      <c r="L4782">
        <v>61</v>
      </c>
      <c r="M4782" s="2">
        <v>46062</v>
      </c>
      <c r="N4782" t="s">
        <v>68</v>
      </c>
      <c r="O4782">
        <v>11.8</v>
      </c>
      <c r="P4782">
        <v>1.5</v>
      </c>
      <c r="Q4782">
        <v>5969.92</v>
      </c>
      <c r="R4782" t="s">
        <v>37</v>
      </c>
      <c r="S4782">
        <v>4433.99</v>
      </c>
      <c r="T4782">
        <v>4.7</v>
      </c>
      <c r="U4782">
        <v>2026</v>
      </c>
      <c r="V4782" t="s">
        <v>104</v>
      </c>
      <c r="W4782" s="2">
        <v>46054</v>
      </c>
      <c r="X4782" t="s">
        <v>78</v>
      </c>
      <c r="Y4782" t="s">
        <v>48</v>
      </c>
      <c r="Z4782">
        <v>5969.92</v>
      </c>
      <c r="AA4782">
        <v>4433.99</v>
      </c>
      <c r="AB4782">
        <v>0.74299999999999999</v>
      </c>
    </row>
    <row r="4783" spans="1:28" x14ac:dyDescent="0.25">
      <c r="A4783" t="s">
        <v>4867</v>
      </c>
      <c r="B4783" s="2">
        <v>46265.593055555553</v>
      </c>
      <c r="C4783" s="2">
        <v>46267.793055555558</v>
      </c>
      <c r="D4783" t="s">
        <v>42</v>
      </c>
      <c r="E4783" t="s">
        <v>43</v>
      </c>
      <c r="F4783" t="s">
        <v>51</v>
      </c>
      <c r="G4783" t="s">
        <v>32</v>
      </c>
      <c r="H4783" t="s">
        <v>45</v>
      </c>
      <c r="I4783" t="s">
        <v>57</v>
      </c>
      <c r="J4783">
        <v>2.2000000000000002</v>
      </c>
      <c r="K4783" t="s">
        <v>35</v>
      </c>
      <c r="L4783">
        <v>71</v>
      </c>
      <c r="M4783" s="2">
        <v>46265</v>
      </c>
      <c r="N4783" t="s">
        <v>76</v>
      </c>
      <c r="O4783">
        <v>8.1</v>
      </c>
      <c r="P4783">
        <v>3.8</v>
      </c>
      <c r="Q4783">
        <v>5228.54</v>
      </c>
      <c r="R4783" t="s">
        <v>59</v>
      </c>
      <c r="S4783">
        <v>3697.04</v>
      </c>
      <c r="T4783">
        <v>4.0999999999999996</v>
      </c>
      <c r="U4783">
        <v>2026</v>
      </c>
      <c r="V4783" t="s">
        <v>87</v>
      </c>
      <c r="W4783" s="2">
        <v>46235</v>
      </c>
      <c r="X4783" t="s">
        <v>78</v>
      </c>
      <c r="Y4783" t="s">
        <v>48</v>
      </c>
      <c r="Z4783">
        <v>5228.54</v>
      </c>
      <c r="AA4783">
        <v>3697.04</v>
      </c>
      <c r="AB4783">
        <v>0.70699999999999996</v>
      </c>
    </row>
    <row r="4784" spans="1:28" x14ac:dyDescent="0.25">
      <c r="A4784" t="s">
        <v>4868</v>
      </c>
      <c r="B4784" s="2">
        <v>46332.883333333331</v>
      </c>
      <c r="C4784" s="2">
        <v>46335.883333333331</v>
      </c>
      <c r="D4784" t="s">
        <v>50</v>
      </c>
      <c r="E4784" t="s">
        <v>83</v>
      </c>
      <c r="F4784" t="s">
        <v>51</v>
      </c>
      <c r="G4784" t="s">
        <v>32</v>
      </c>
      <c r="H4784" t="s">
        <v>45</v>
      </c>
      <c r="I4784" t="s">
        <v>34</v>
      </c>
      <c r="J4784">
        <v>3</v>
      </c>
      <c r="K4784" t="s">
        <v>58</v>
      </c>
      <c r="L4784">
        <v>33</v>
      </c>
      <c r="M4784" s="2">
        <v>46332</v>
      </c>
      <c r="N4784" t="s">
        <v>36</v>
      </c>
      <c r="O4784">
        <v>8.1999999999999993</v>
      </c>
      <c r="P4784">
        <v>0.9</v>
      </c>
      <c r="Q4784">
        <v>5987.32</v>
      </c>
      <c r="R4784" t="s">
        <v>37</v>
      </c>
      <c r="S4784">
        <v>4571.54</v>
      </c>
      <c r="T4784">
        <v>4.5999999999999996</v>
      </c>
      <c r="U4784">
        <v>2026</v>
      </c>
      <c r="V4784" t="s">
        <v>89</v>
      </c>
      <c r="W4784" s="2">
        <v>46327</v>
      </c>
      <c r="X4784" t="s">
        <v>81</v>
      </c>
      <c r="Y4784" t="s">
        <v>48</v>
      </c>
      <c r="Z4784">
        <v>5987.32</v>
      </c>
      <c r="AA4784">
        <v>4571.54</v>
      </c>
      <c r="AB4784">
        <v>0.76400000000000001</v>
      </c>
    </row>
    <row r="4785" spans="1:28" x14ac:dyDescent="0.25">
      <c r="A4785" t="s">
        <v>4869</v>
      </c>
      <c r="B4785" s="2">
        <v>46248.345138888893</v>
      </c>
      <c r="C4785" s="2">
        <v>46251.445138888892</v>
      </c>
      <c r="D4785" t="s">
        <v>72</v>
      </c>
      <c r="E4785" t="s">
        <v>30</v>
      </c>
      <c r="F4785" t="s">
        <v>31</v>
      </c>
      <c r="G4785" t="s">
        <v>32</v>
      </c>
      <c r="H4785" t="s">
        <v>74</v>
      </c>
      <c r="I4785" t="s">
        <v>34</v>
      </c>
      <c r="J4785">
        <v>3.1</v>
      </c>
      <c r="K4785" t="s">
        <v>35</v>
      </c>
      <c r="L4785">
        <v>38</v>
      </c>
      <c r="M4785" s="2">
        <v>46248</v>
      </c>
      <c r="N4785" t="s">
        <v>36</v>
      </c>
      <c r="O4785">
        <v>9.9</v>
      </c>
      <c r="P4785">
        <v>1.6</v>
      </c>
      <c r="Q4785">
        <v>5390.04</v>
      </c>
      <c r="R4785" t="s">
        <v>37</v>
      </c>
      <c r="S4785">
        <v>3465.31</v>
      </c>
      <c r="T4785">
        <v>3.7</v>
      </c>
      <c r="U4785">
        <v>2026</v>
      </c>
      <c r="V4785" t="s">
        <v>87</v>
      </c>
      <c r="W4785" s="2">
        <v>46235</v>
      </c>
      <c r="X4785" t="s">
        <v>81</v>
      </c>
      <c r="Y4785" t="s">
        <v>48</v>
      </c>
      <c r="Z4785">
        <v>5390.04</v>
      </c>
      <c r="AA4785">
        <v>3465.31</v>
      </c>
      <c r="AB4785">
        <v>0.64300000000000002</v>
      </c>
    </row>
    <row r="4786" spans="1:28" x14ac:dyDescent="0.25">
      <c r="A4786" t="s">
        <v>4870</v>
      </c>
      <c r="B4786" s="2">
        <v>46174.146527777782</v>
      </c>
      <c r="C4786" s="2">
        <v>46176.146527777782</v>
      </c>
      <c r="D4786" t="s">
        <v>50</v>
      </c>
      <c r="E4786" t="s">
        <v>30</v>
      </c>
      <c r="F4786" t="s">
        <v>31</v>
      </c>
      <c r="G4786" t="s">
        <v>55</v>
      </c>
      <c r="H4786" t="s">
        <v>74</v>
      </c>
      <c r="I4786" t="s">
        <v>34</v>
      </c>
      <c r="J4786">
        <v>2</v>
      </c>
      <c r="K4786" t="s">
        <v>35</v>
      </c>
      <c r="L4786">
        <v>73</v>
      </c>
      <c r="M4786" s="2">
        <v>46174</v>
      </c>
      <c r="N4786" t="s">
        <v>36</v>
      </c>
      <c r="O4786">
        <v>7.8</v>
      </c>
      <c r="P4786">
        <v>0.3</v>
      </c>
      <c r="Q4786">
        <v>4615.6499999999996</v>
      </c>
      <c r="R4786" t="s">
        <v>37</v>
      </c>
      <c r="S4786">
        <v>2579.89</v>
      </c>
      <c r="T4786">
        <v>4.5</v>
      </c>
      <c r="U4786">
        <v>2026</v>
      </c>
      <c r="V4786" t="s">
        <v>110</v>
      </c>
      <c r="W4786" s="2">
        <v>46174</v>
      </c>
      <c r="X4786" t="s">
        <v>78</v>
      </c>
      <c r="Y4786" t="s">
        <v>48</v>
      </c>
      <c r="Z4786">
        <v>4615.6499999999996</v>
      </c>
      <c r="AA4786">
        <v>2579.89</v>
      </c>
      <c r="AB4786">
        <v>0.55900000000000005</v>
      </c>
    </row>
    <row r="4787" spans="1:28" x14ac:dyDescent="0.25">
      <c r="A4787" t="s">
        <v>4871</v>
      </c>
      <c r="B4787" s="2">
        <v>45777.461111111108</v>
      </c>
      <c r="C4787" s="2">
        <v>45784.561111111107</v>
      </c>
      <c r="D4787" t="s">
        <v>29</v>
      </c>
      <c r="E4787" t="s">
        <v>83</v>
      </c>
      <c r="F4787" t="s">
        <v>31</v>
      </c>
      <c r="G4787" t="s">
        <v>66</v>
      </c>
      <c r="H4787" t="s">
        <v>33</v>
      </c>
      <c r="I4787" t="s">
        <v>34</v>
      </c>
      <c r="J4787">
        <v>7.1</v>
      </c>
      <c r="K4787" t="s">
        <v>35</v>
      </c>
      <c r="L4787">
        <v>5</v>
      </c>
      <c r="M4787" s="2">
        <v>45777</v>
      </c>
      <c r="N4787" t="s">
        <v>68</v>
      </c>
      <c r="O4787">
        <v>12.1</v>
      </c>
      <c r="P4787">
        <v>1.3</v>
      </c>
      <c r="Q4787">
        <v>7184.46</v>
      </c>
      <c r="R4787" t="s">
        <v>77</v>
      </c>
      <c r="S4787">
        <v>3731.15</v>
      </c>
      <c r="T4787">
        <v>4.7</v>
      </c>
      <c r="U4787">
        <v>2025</v>
      </c>
      <c r="V4787" t="s">
        <v>38</v>
      </c>
      <c r="W4787" s="2">
        <v>45748</v>
      </c>
      <c r="X4787" t="s">
        <v>64</v>
      </c>
      <c r="Y4787" t="s">
        <v>48</v>
      </c>
      <c r="Z4787">
        <v>7184.46</v>
      </c>
      <c r="AA4787">
        <v>3731.15</v>
      </c>
      <c r="AB4787">
        <v>0.51900000000000002</v>
      </c>
    </row>
    <row r="4788" spans="1:28" x14ac:dyDescent="0.25">
      <c r="A4788" t="s">
        <v>4872</v>
      </c>
      <c r="B4788" s="2">
        <v>46347.464583333327</v>
      </c>
      <c r="C4788" s="2">
        <v>46352.26458333333</v>
      </c>
      <c r="D4788" t="s">
        <v>62</v>
      </c>
      <c r="E4788" t="s">
        <v>43</v>
      </c>
      <c r="F4788" t="s">
        <v>51</v>
      </c>
      <c r="G4788" t="s">
        <v>32</v>
      </c>
      <c r="H4788" t="s">
        <v>67</v>
      </c>
      <c r="I4788" t="s">
        <v>57</v>
      </c>
      <c r="J4788">
        <v>4.8</v>
      </c>
      <c r="K4788" t="s">
        <v>35</v>
      </c>
      <c r="L4788">
        <v>71</v>
      </c>
      <c r="M4788" s="2">
        <v>46347</v>
      </c>
      <c r="N4788" t="s">
        <v>76</v>
      </c>
      <c r="O4788">
        <v>12.3</v>
      </c>
      <c r="P4788">
        <v>0</v>
      </c>
      <c r="Q4788">
        <v>5343</v>
      </c>
      <c r="R4788" t="s">
        <v>59</v>
      </c>
      <c r="S4788">
        <v>2571.96</v>
      </c>
      <c r="T4788">
        <v>4</v>
      </c>
      <c r="U4788">
        <v>2026</v>
      </c>
      <c r="V4788" t="s">
        <v>89</v>
      </c>
      <c r="W4788" s="2">
        <v>46327</v>
      </c>
      <c r="X4788" t="s">
        <v>92</v>
      </c>
      <c r="Y4788" t="s">
        <v>40</v>
      </c>
      <c r="Z4788">
        <v>5343</v>
      </c>
      <c r="AA4788">
        <v>2571.96</v>
      </c>
      <c r="AB4788">
        <v>0.48099999999999998</v>
      </c>
    </row>
    <row r="4789" spans="1:28" x14ac:dyDescent="0.25">
      <c r="A4789" t="s">
        <v>4873</v>
      </c>
      <c r="B4789" s="2">
        <v>46345.152777777781</v>
      </c>
      <c r="C4789" s="2">
        <v>46347.852777777778</v>
      </c>
      <c r="D4789" t="s">
        <v>50</v>
      </c>
      <c r="E4789" t="s">
        <v>83</v>
      </c>
      <c r="F4789" t="s">
        <v>31</v>
      </c>
      <c r="G4789" t="s">
        <v>55</v>
      </c>
      <c r="H4789" t="s">
        <v>74</v>
      </c>
      <c r="I4789" t="s">
        <v>57</v>
      </c>
      <c r="J4789">
        <v>2.7</v>
      </c>
      <c r="K4789" t="s">
        <v>58</v>
      </c>
      <c r="L4789">
        <v>53</v>
      </c>
      <c r="M4789" s="2">
        <v>46345</v>
      </c>
      <c r="N4789" t="s">
        <v>36</v>
      </c>
      <c r="O4789">
        <v>10.4</v>
      </c>
      <c r="P4789">
        <v>2.2999999999999998</v>
      </c>
      <c r="Q4789">
        <v>3466.36</v>
      </c>
      <c r="R4789" t="s">
        <v>37</v>
      </c>
      <c r="S4789">
        <v>1793.79</v>
      </c>
      <c r="T4789">
        <v>3.3</v>
      </c>
      <c r="U4789">
        <v>2026</v>
      </c>
      <c r="V4789" t="s">
        <v>89</v>
      </c>
      <c r="W4789" s="2">
        <v>46327</v>
      </c>
      <c r="X4789" t="s">
        <v>47</v>
      </c>
      <c r="Y4789" t="s">
        <v>48</v>
      </c>
      <c r="Z4789">
        <v>3466.36</v>
      </c>
      <c r="AA4789">
        <v>1793.79</v>
      </c>
      <c r="AB4789">
        <v>0.51700000000000002</v>
      </c>
    </row>
    <row r="4790" spans="1:28" x14ac:dyDescent="0.25">
      <c r="A4790" t="s">
        <v>4874</v>
      </c>
      <c r="B4790" s="2">
        <v>45874.188888888893</v>
      </c>
      <c r="C4790" s="2">
        <v>45877.488888888889</v>
      </c>
      <c r="D4790" t="s">
        <v>72</v>
      </c>
      <c r="E4790" t="s">
        <v>73</v>
      </c>
      <c r="F4790" t="s">
        <v>31</v>
      </c>
      <c r="G4790" t="s">
        <v>32</v>
      </c>
      <c r="H4790" t="s">
        <v>45</v>
      </c>
      <c r="I4790" t="s">
        <v>34</v>
      </c>
      <c r="J4790">
        <v>3.3</v>
      </c>
      <c r="K4790" t="s">
        <v>35</v>
      </c>
      <c r="L4790">
        <v>88</v>
      </c>
      <c r="M4790" s="2">
        <v>45874</v>
      </c>
      <c r="N4790" t="s">
        <v>36</v>
      </c>
      <c r="O4790">
        <v>12.3</v>
      </c>
      <c r="P4790">
        <v>2.1</v>
      </c>
      <c r="Q4790">
        <v>5598.2</v>
      </c>
      <c r="R4790" t="s">
        <v>77</v>
      </c>
      <c r="S4790">
        <v>3693.59</v>
      </c>
      <c r="T4790">
        <v>3.9</v>
      </c>
      <c r="U4790">
        <v>2025</v>
      </c>
      <c r="V4790" t="s">
        <v>87</v>
      </c>
      <c r="W4790" s="2">
        <v>45870</v>
      </c>
      <c r="X4790" t="s">
        <v>70</v>
      </c>
      <c r="Y4790" t="s">
        <v>48</v>
      </c>
      <c r="Z4790">
        <v>5598.2</v>
      </c>
      <c r="AA4790">
        <v>3693.59</v>
      </c>
      <c r="AB4790">
        <v>0.66</v>
      </c>
    </row>
    <row r="4791" spans="1:28" x14ac:dyDescent="0.25">
      <c r="A4791" t="s">
        <v>4875</v>
      </c>
      <c r="B4791" s="2">
        <v>45713.817361111112</v>
      </c>
      <c r="C4791" s="2">
        <v>45714.317361111112</v>
      </c>
      <c r="D4791" t="s">
        <v>42</v>
      </c>
      <c r="E4791" t="s">
        <v>83</v>
      </c>
      <c r="F4791" t="s">
        <v>51</v>
      </c>
      <c r="G4791" t="s">
        <v>44</v>
      </c>
      <c r="H4791" t="s">
        <v>67</v>
      </c>
      <c r="I4791" t="s">
        <v>75</v>
      </c>
      <c r="J4791">
        <v>0.5</v>
      </c>
      <c r="K4791" t="s">
        <v>35</v>
      </c>
      <c r="L4791">
        <v>71</v>
      </c>
      <c r="M4791" s="2">
        <v>45713</v>
      </c>
      <c r="N4791" t="s">
        <v>76</v>
      </c>
      <c r="O4791">
        <v>8</v>
      </c>
      <c r="P4791">
        <v>1.8</v>
      </c>
      <c r="Q4791">
        <v>5124.97</v>
      </c>
      <c r="R4791" t="s">
        <v>77</v>
      </c>
      <c r="S4791">
        <v>3083.86</v>
      </c>
      <c r="T4791">
        <v>3.8</v>
      </c>
      <c r="U4791">
        <v>2025</v>
      </c>
      <c r="V4791" t="s">
        <v>104</v>
      </c>
      <c r="W4791" s="2">
        <v>45689</v>
      </c>
      <c r="X4791" t="s">
        <v>70</v>
      </c>
      <c r="Y4791" t="s">
        <v>48</v>
      </c>
      <c r="Z4791">
        <v>5124.97</v>
      </c>
      <c r="AA4791">
        <v>3083.86</v>
      </c>
      <c r="AB4791">
        <v>0.60199999999999998</v>
      </c>
    </row>
    <row r="4792" spans="1:28" x14ac:dyDescent="0.25">
      <c r="A4792" t="s">
        <v>4876</v>
      </c>
      <c r="B4792" s="2">
        <v>46023.883333333331</v>
      </c>
      <c r="C4792" s="2">
        <v>46024.98333333333</v>
      </c>
      <c r="D4792" t="s">
        <v>42</v>
      </c>
      <c r="E4792" t="s">
        <v>83</v>
      </c>
      <c r="F4792" t="s">
        <v>31</v>
      </c>
      <c r="G4792" t="s">
        <v>55</v>
      </c>
      <c r="H4792" t="s">
        <v>74</v>
      </c>
      <c r="I4792" t="s">
        <v>57</v>
      </c>
      <c r="J4792">
        <v>1.1000000000000001</v>
      </c>
      <c r="K4792" t="s">
        <v>35</v>
      </c>
      <c r="L4792">
        <v>68</v>
      </c>
      <c r="M4792" s="2">
        <v>46023</v>
      </c>
      <c r="N4792" t="s">
        <v>36</v>
      </c>
      <c r="O4792">
        <v>7.8</v>
      </c>
      <c r="P4792">
        <v>2</v>
      </c>
      <c r="Q4792">
        <v>3032.91</v>
      </c>
      <c r="R4792" t="s">
        <v>37</v>
      </c>
      <c r="S4792">
        <v>2176.69</v>
      </c>
      <c r="T4792">
        <v>3.6</v>
      </c>
      <c r="U4792">
        <v>2026</v>
      </c>
      <c r="V4792" t="s">
        <v>69</v>
      </c>
      <c r="W4792" s="2">
        <v>46023</v>
      </c>
      <c r="X4792" t="s">
        <v>47</v>
      </c>
      <c r="Y4792" t="s">
        <v>48</v>
      </c>
      <c r="Z4792">
        <v>3032.91</v>
      </c>
      <c r="AA4792">
        <v>2176.69</v>
      </c>
      <c r="AB4792">
        <v>0.71799999999999997</v>
      </c>
    </row>
    <row r="4793" spans="1:28" x14ac:dyDescent="0.25">
      <c r="A4793" t="s">
        <v>4877</v>
      </c>
      <c r="B4793" s="2">
        <v>46356.193055555559</v>
      </c>
      <c r="C4793" s="2">
        <v>46361.693055555559</v>
      </c>
      <c r="D4793" t="s">
        <v>113</v>
      </c>
      <c r="E4793" t="s">
        <v>43</v>
      </c>
      <c r="F4793" t="s">
        <v>51</v>
      </c>
      <c r="G4793" t="s">
        <v>44</v>
      </c>
      <c r="H4793" t="s">
        <v>74</v>
      </c>
      <c r="I4793" t="s">
        <v>34</v>
      </c>
      <c r="J4793">
        <v>5.5</v>
      </c>
      <c r="K4793" t="s">
        <v>35</v>
      </c>
      <c r="L4793">
        <v>27</v>
      </c>
      <c r="M4793" s="2">
        <v>46356</v>
      </c>
      <c r="N4793" t="s">
        <v>36</v>
      </c>
      <c r="O4793">
        <v>8.1</v>
      </c>
      <c r="P4793">
        <v>2.5</v>
      </c>
      <c r="Q4793">
        <v>7959.42</v>
      </c>
      <c r="R4793" t="s">
        <v>37</v>
      </c>
      <c r="S4793">
        <v>4604.76</v>
      </c>
      <c r="T4793">
        <v>4.3</v>
      </c>
      <c r="U4793">
        <v>2026</v>
      </c>
      <c r="V4793" t="s">
        <v>89</v>
      </c>
      <c r="W4793" s="2">
        <v>46327</v>
      </c>
      <c r="X4793" t="s">
        <v>78</v>
      </c>
      <c r="Y4793" t="s">
        <v>48</v>
      </c>
      <c r="Z4793">
        <v>7959.42</v>
      </c>
      <c r="AA4793">
        <v>4604.76</v>
      </c>
      <c r="AB4793">
        <v>0.57899999999999996</v>
      </c>
    </row>
    <row r="4794" spans="1:28" x14ac:dyDescent="0.25">
      <c r="A4794" t="s">
        <v>4878</v>
      </c>
      <c r="B4794" s="2">
        <v>46161.565972222219</v>
      </c>
      <c r="C4794" s="2">
        <v>46164.665972222218</v>
      </c>
      <c r="D4794" t="s">
        <v>62</v>
      </c>
      <c r="E4794" t="s">
        <v>83</v>
      </c>
      <c r="F4794" t="s">
        <v>31</v>
      </c>
      <c r="G4794" t="s">
        <v>55</v>
      </c>
      <c r="H4794" t="s">
        <v>52</v>
      </c>
      <c r="I4794" t="s">
        <v>57</v>
      </c>
      <c r="J4794">
        <v>3.1</v>
      </c>
      <c r="K4794" t="s">
        <v>35</v>
      </c>
      <c r="L4794">
        <v>68</v>
      </c>
      <c r="M4794" s="2">
        <v>46161</v>
      </c>
      <c r="N4794" t="s">
        <v>36</v>
      </c>
      <c r="O4794">
        <v>12</v>
      </c>
      <c r="P4794">
        <v>1.6</v>
      </c>
      <c r="Q4794">
        <v>5715.76</v>
      </c>
      <c r="R4794" t="s">
        <v>37</v>
      </c>
      <c r="S4794">
        <v>3354.73</v>
      </c>
      <c r="T4794">
        <v>3.8</v>
      </c>
      <c r="U4794">
        <v>2026</v>
      </c>
      <c r="V4794" t="s">
        <v>80</v>
      </c>
      <c r="W4794" s="2">
        <v>46143</v>
      </c>
      <c r="X4794" t="s">
        <v>70</v>
      </c>
      <c r="Y4794" t="s">
        <v>48</v>
      </c>
      <c r="Z4794">
        <v>5715.76</v>
      </c>
      <c r="AA4794">
        <v>3354.73</v>
      </c>
      <c r="AB4794">
        <v>0.58699999999999997</v>
      </c>
    </row>
    <row r="4795" spans="1:28" x14ac:dyDescent="0.25">
      <c r="A4795" t="s">
        <v>4879</v>
      </c>
      <c r="B4795" s="2">
        <v>46112.190972222219</v>
      </c>
      <c r="C4795" s="2">
        <v>46116.490972222222</v>
      </c>
      <c r="D4795" t="s">
        <v>72</v>
      </c>
      <c r="E4795" t="s">
        <v>83</v>
      </c>
      <c r="F4795" t="s">
        <v>51</v>
      </c>
      <c r="G4795" t="s">
        <v>66</v>
      </c>
      <c r="H4795" t="s">
        <v>45</v>
      </c>
      <c r="I4795" t="s">
        <v>34</v>
      </c>
      <c r="J4795">
        <v>4.3</v>
      </c>
      <c r="K4795" t="s">
        <v>35</v>
      </c>
      <c r="L4795">
        <v>45</v>
      </c>
      <c r="M4795" s="2">
        <v>46112</v>
      </c>
      <c r="N4795" t="s">
        <v>76</v>
      </c>
      <c r="O4795">
        <v>8</v>
      </c>
      <c r="P4795">
        <v>0.5</v>
      </c>
      <c r="Q4795">
        <v>6155.46</v>
      </c>
      <c r="R4795" t="s">
        <v>59</v>
      </c>
      <c r="S4795">
        <v>4093.87</v>
      </c>
      <c r="T4795">
        <v>4.0999999999999996</v>
      </c>
      <c r="U4795">
        <v>2026</v>
      </c>
      <c r="V4795" t="s">
        <v>46</v>
      </c>
      <c r="W4795" s="2">
        <v>46082</v>
      </c>
      <c r="X4795" t="s">
        <v>70</v>
      </c>
      <c r="Y4795" t="s">
        <v>48</v>
      </c>
      <c r="Z4795">
        <v>6155.46</v>
      </c>
      <c r="AA4795">
        <v>4093.87</v>
      </c>
      <c r="AB4795">
        <v>0.66500000000000004</v>
      </c>
    </row>
    <row r="4796" spans="1:28" x14ac:dyDescent="0.25">
      <c r="A4796" t="s">
        <v>4880</v>
      </c>
      <c r="B4796" s="2">
        <v>45761.697222222218</v>
      </c>
      <c r="C4796" s="2">
        <v>45769.99722222222</v>
      </c>
      <c r="D4796" t="s">
        <v>29</v>
      </c>
      <c r="E4796" t="s">
        <v>30</v>
      </c>
      <c r="F4796" t="s">
        <v>31</v>
      </c>
      <c r="G4796" t="s">
        <v>55</v>
      </c>
      <c r="H4796" t="s">
        <v>67</v>
      </c>
      <c r="I4796" t="s">
        <v>57</v>
      </c>
      <c r="J4796">
        <v>8.3000000000000007</v>
      </c>
      <c r="K4796" t="s">
        <v>35</v>
      </c>
      <c r="L4796">
        <v>15</v>
      </c>
      <c r="M4796" s="2">
        <v>45761</v>
      </c>
      <c r="N4796" t="s">
        <v>36</v>
      </c>
      <c r="O4796">
        <v>12.4</v>
      </c>
      <c r="P4796">
        <v>3.5</v>
      </c>
      <c r="Q4796">
        <v>9126.1299999999992</v>
      </c>
      <c r="R4796" t="s">
        <v>37</v>
      </c>
      <c r="S4796">
        <v>6947.24</v>
      </c>
      <c r="T4796">
        <v>3.6</v>
      </c>
      <c r="U4796">
        <v>2025</v>
      </c>
      <c r="V4796" t="s">
        <v>38</v>
      </c>
      <c r="W4796" s="2">
        <v>45748</v>
      </c>
      <c r="X4796" t="s">
        <v>78</v>
      </c>
      <c r="Y4796" t="s">
        <v>48</v>
      </c>
      <c r="Z4796">
        <v>9126.1299999999992</v>
      </c>
      <c r="AA4796">
        <v>6947.24</v>
      </c>
      <c r="AB4796">
        <v>0.76100000000000001</v>
      </c>
    </row>
    <row r="4797" spans="1:28" x14ac:dyDescent="0.25">
      <c r="A4797" t="s">
        <v>4881</v>
      </c>
      <c r="B4797" s="2">
        <v>45734.356249999997</v>
      </c>
      <c r="C4797" s="2">
        <v>45736.956250000003</v>
      </c>
      <c r="D4797" t="s">
        <v>50</v>
      </c>
      <c r="E4797" t="s">
        <v>83</v>
      </c>
      <c r="F4797" t="s">
        <v>51</v>
      </c>
      <c r="G4797" t="s">
        <v>55</v>
      </c>
      <c r="H4797" t="s">
        <v>86</v>
      </c>
      <c r="I4797" t="s">
        <v>57</v>
      </c>
      <c r="J4797">
        <v>2.6</v>
      </c>
      <c r="K4797" t="s">
        <v>58</v>
      </c>
      <c r="L4797">
        <v>35</v>
      </c>
      <c r="M4797" s="2">
        <v>45734</v>
      </c>
      <c r="N4797" t="s">
        <v>36</v>
      </c>
      <c r="O4797">
        <v>8.3000000000000007</v>
      </c>
      <c r="P4797">
        <v>1.5</v>
      </c>
      <c r="Q4797">
        <v>4232.84</v>
      </c>
      <c r="R4797" t="s">
        <v>37</v>
      </c>
      <c r="S4797">
        <v>2782.22</v>
      </c>
      <c r="T4797">
        <v>3.5</v>
      </c>
      <c r="U4797">
        <v>2025</v>
      </c>
      <c r="V4797" t="s">
        <v>46</v>
      </c>
      <c r="W4797" s="2">
        <v>45717</v>
      </c>
      <c r="X4797" t="s">
        <v>70</v>
      </c>
      <c r="Y4797" t="s">
        <v>48</v>
      </c>
      <c r="Z4797">
        <v>4232.84</v>
      </c>
      <c r="AA4797">
        <v>2782.22</v>
      </c>
      <c r="AB4797">
        <v>0.65700000000000003</v>
      </c>
    </row>
    <row r="4798" spans="1:28" x14ac:dyDescent="0.25">
      <c r="A4798" t="s">
        <v>4882</v>
      </c>
      <c r="B4798" s="2">
        <v>45887.771527777782</v>
      </c>
      <c r="C4798" s="2">
        <v>45892.571527777778</v>
      </c>
      <c r="D4798" t="s">
        <v>85</v>
      </c>
      <c r="E4798" t="s">
        <v>73</v>
      </c>
      <c r="F4798" t="s">
        <v>51</v>
      </c>
      <c r="G4798" t="s">
        <v>44</v>
      </c>
      <c r="H4798" t="s">
        <v>86</v>
      </c>
      <c r="I4798" t="s">
        <v>34</v>
      </c>
      <c r="J4798">
        <v>4.8</v>
      </c>
      <c r="K4798" t="s">
        <v>35</v>
      </c>
      <c r="L4798">
        <v>53</v>
      </c>
      <c r="M4798" s="2">
        <v>45887</v>
      </c>
      <c r="N4798" t="s">
        <v>76</v>
      </c>
      <c r="O4798">
        <v>8.1</v>
      </c>
      <c r="P4798">
        <v>1.9</v>
      </c>
      <c r="Q4798">
        <v>6194.19</v>
      </c>
      <c r="R4798" t="s">
        <v>59</v>
      </c>
      <c r="S4798">
        <v>3401.89</v>
      </c>
      <c r="T4798">
        <v>4.7</v>
      </c>
      <c r="U4798">
        <v>2025</v>
      </c>
      <c r="V4798" t="s">
        <v>87</v>
      </c>
      <c r="W4798" s="2">
        <v>45870</v>
      </c>
      <c r="X4798" t="s">
        <v>78</v>
      </c>
      <c r="Y4798" t="s">
        <v>48</v>
      </c>
      <c r="Z4798">
        <v>6194.19</v>
      </c>
      <c r="AA4798">
        <v>3401.89</v>
      </c>
      <c r="AB4798">
        <v>0.54900000000000004</v>
      </c>
    </row>
    <row r="4799" spans="1:28" x14ac:dyDescent="0.25">
      <c r="A4799" t="s">
        <v>4883</v>
      </c>
      <c r="B4799" s="2">
        <v>45915.640277777777</v>
      </c>
      <c r="C4799" s="2">
        <v>45918.44027777778</v>
      </c>
      <c r="D4799" t="s">
        <v>62</v>
      </c>
      <c r="E4799" t="s">
        <v>73</v>
      </c>
      <c r="F4799" t="s">
        <v>51</v>
      </c>
      <c r="G4799" t="s">
        <v>55</v>
      </c>
      <c r="H4799" t="s">
        <v>33</v>
      </c>
      <c r="I4799" t="s">
        <v>57</v>
      </c>
      <c r="J4799">
        <v>2.8</v>
      </c>
      <c r="K4799" t="s">
        <v>35</v>
      </c>
      <c r="L4799">
        <v>44</v>
      </c>
      <c r="M4799" s="2">
        <v>45915</v>
      </c>
      <c r="N4799" t="s">
        <v>36</v>
      </c>
      <c r="O4799">
        <v>8</v>
      </c>
      <c r="P4799">
        <v>1.7</v>
      </c>
      <c r="Q4799">
        <v>5388.84</v>
      </c>
      <c r="R4799" t="s">
        <v>37</v>
      </c>
      <c r="S4799">
        <v>3219.39</v>
      </c>
      <c r="T4799">
        <v>3.5</v>
      </c>
      <c r="U4799">
        <v>2025</v>
      </c>
      <c r="V4799" t="s">
        <v>53</v>
      </c>
      <c r="W4799" s="2">
        <v>45901</v>
      </c>
      <c r="X4799" t="s">
        <v>78</v>
      </c>
      <c r="Y4799" t="s">
        <v>48</v>
      </c>
      <c r="Z4799">
        <v>5388.84</v>
      </c>
      <c r="AA4799">
        <v>3219.39</v>
      </c>
      <c r="AB4799">
        <v>0.59699999999999998</v>
      </c>
    </row>
    <row r="4800" spans="1:28" x14ac:dyDescent="0.25">
      <c r="A4800" t="s">
        <v>4884</v>
      </c>
      <c r="B4800" s="2">
        <v>45921.445138888892</v>
      </c>
      <c r="C4800" s="2">
        <v>45928.945138888892</v>
      </c>
      <c r="D4800" t="s">
        <v>29</v>
      </c>
      <c r="E4800" t="s">
        <v>73</v>
      </c>
      <c r="F4800" t="s">
        <v>51</v>
      </c>
      <c r="G4800" t="s">
        <v>32</v>
      </c>
      <c r="H4800" t="s">
        <v>67</v>
      </c>
      <c r="I4800" t="s">
        <v>75</v>
      </c>
      <c r="J4800">
        <v>7.5</v>
      </c>
      <c r="K4800" t="s">
        <v>35</v>
      </c>
      <c r="L4800">
        <v>37</v>
      </c>
      <c r="M4800" s="2">
        <v>45921</v>
      </c>
      <c r="N4800" t="s">
        <v>68</v>
      </c>
      <c r="O4800">
        <v>8</v>
      </c>
      <c r="P4800">
        <v>4.0999999999999996</v>
      </c>
      <c r="Q4800">
        <v>9571.4599999999991</v>
      </c>
      <c r="R4800" t="s">
        <v>77</v>
      </c>
      <c r="S4800">
        <v>7244.69</v>
      </c>
      <c r="T4800">
        <v>3.5</v>
      </c>
      <c r="U4800">
        <v>2025</v>
      </c>
      <c r="V4800" t="s">
        <v>53</v>
      </c>
      <c r="W4800" s="2">
        <v>45901</v>
      </c>
      <c r="X4800" t="s">
        <v>39</v>
      </c>
      <c r="Y4800" t="s">
        <v>40</v>
      </c>
      <c r="Z4800">
        <v>9571.4599999999991</v>
      </c>
      <c r="AA4800">
        <v>7244.69</v>
      </c>
      <c r="AB4800">
        <v>0.75700000000000001</v>
      </c>
    </row>
    <row r="4801" spans="1:28" x14ac:dyDescent="0.25">
      <c r="A4801" t="s">
        <v>4885</v>
      </c>
      <c r="B4801" s="2">
        <v>45988.35</v>
      </c>
      <c r="C4801" s="2">
        <v>45992.15</v>
      </c>
      <c r="D4801" t="s">
        <v>72</v>
      </c>
      <c r="E4801" t="s">
        <v>73</v>
      </c>
      <c r="F4801" t="s">
        <v>31</v>
      </c>
      <c r="G4801" t="s">
        <v>32</v>
      </c>
      <c r="H4801" t="s">
        <v>74</v>
      </c>
      <c r="I4801" t="s">
        <v>34</v>
      </c>
      <c r="J4801">
        <v>3.8</v>
      </c>
      <c r="K4801" t="s">
        <v>35</v>
      </c>
      <c r="L4801">
        <v>54</v>
      </c>
      <c r="M4801" s="2">
        <v>45988</v>
      </c>
      <c r="N4801" t="s">
        <v>36</v>
      </c>
      <c r="O4801">
        <v>11.7</v>
      </c>
      <c r="P4801">
        <v>1.4</v>
      </c>
      <c r="Q4801">
        <v>5372.39</v>
      </c>
      <c r="R4801" t="s">
        <v>37</v>
      </c>
      <c r="S4801">
        <v>3872.43</v>
      </c>
      <c r="T4801">
        <v>3.8</v>
      </c>
      <c r="U4801">
        <v>2025</v>
      </c>
      <c r="V4801" t="s">
        <v>89</v>
      </c>
      <c r="W4801" s="2">
        <v>45962</v>
      </c>
      <c r="X4801" t="s">
        <v>47</v>
      </c>
      <c r="Y4801" t="s">
        <v>48</v>
      </c>
      <c r="Z4801">
        <v>5372.39</v>
      </c>
      <c r="AA4801">
        <v>3872.43</v>
      </c>
      <c r="AB4801">
        <v>0.72099999999999997</v>
      </c>
    </row>
    <row r="4802" spans="1:28" x14ac:dyDescent="0.25">
      <c r="A4802" t="s">
        <v>4886</v>
      </c>
      <c r="B4802" s="2">
        <v>45839.40902777778</v>
      </c>
      <c r="C4802" s="2">
        <v>45845.90902777778</v>
      </c>
      <c r="D4802" t="s">
        <v>29</v>
      </c>
      <c r="E4802" t="s">
        <v>83</v>
      </c>
      <c r="F4802" t="s">
        <v>31</v>
      </c>
      <c r="G4802" t="s">
        <v>32</v>
      </c>
      <c r="H4802" t="s">
        <v>74</v>
      </c>
      <c r="I4802" t="s">
        <v>34</v>
      </c>
      <c r="J4802">
        <v>6.5</v>
      </c>
      <c r="K4802" t="s">
        <v>35</v>
      </c>
      <c r="L4802">
        <v>45</v>
      </c>
      <c r="M4802" s="2">
        <v>45839</v>
      </c>
      <c r="N4802" t="s">
        <v>68</v>
      </c>
      <c r="O4802">
        <v>8.1999999999999993</v>
      </c>
      <c r="P4802">
        <v>0.4</v>
      </c>
      <c r="Q4802">
        <v>7601.05</v>
      </c>
      <c r="R4802" t="s">
        <v>77</v>
      </c>
      <c r="S4802">
        <v>3726.26</v>
      </c>
      <c r="T4802">
        <v>4.5</v>
      </c>
      <c r="U4802">
        <v>2025</v>
      </c>
      <c r="V4802" t="s">
        <v>107</v>
      </c>
      <c r="W4802" s="2">
        <v>45839</v>
      </c>
      <c r="X4802" t="s">
        <v>70</v>
      </c>
      <c r="Y4802" t="s">
        <v>48</v>
      </c>
      <c r="Z4802">
        <v>7601.05</v>
      </c>
      <c r="AA4802">
        <v>3726.26</v>
      </c>
      <c r="AB4802">
        <v>0.49</v>
      </c>
    </row>
    <row r="4803" spans="1:28" x14ac:dyDescent="0.25">
      <c r="A4803" t="s">
        <v>4887</v>
      </c>
      <c r="B4803" s="2">
        <v>46207.535416666673</v>
      </c>
      <c r="C4803" s="2">
        <v>46211.035416666673</v>
      </c>
      <c r="D4803" t="s">
        <v>91</v>
      </c>
      <c r="E4803" t="s">
        <v>30</v>
      </c>
      <c r="F4803" t="s">
        <v>31</v>
      </c>
      <c r="G4803" t="s">
        <v>55</v>
      </c>
      <c r="H4803" t="s">
        <v>67</v>
      </c>
      <c r="I4803" t="s">
        <v>34</v>
      </c>
      <c r="J4803">
        <v>3.5</v>
      </c>
      <c r="K4803" t="s">
        <v>35</v>
      </c>
      <c r="L4803">
        <v>58</v>
      </c>
      <c r="M4803" s="2">
        <v>46207</v>
      </c>
      <c r="N4803" t="s">
        <v>36</v>
      </c>
      <c r="O4803">
        <v>10.3</v>
      </c>
      <c r="P4803">
        <v>1.4</v>
      </c>
      <c r="Q4803">
        <v>4999.05</v>
      </c>
      <c r="R4803" t="s">
        <v>77</v>
      </c>
      <c r="S4803">
        <v>2780.3</v>
      </c>
      <c r="T4803">
        <v>3.7</v>
      </c>
      <c r="U4803">
        <v>2026</v>
      </c>
      <c r="V4803" t="s">
        <v>107</v>
      </c>
      <c r="W4803" s="2">
        <v>46204</v>
      </c>
      <c r="X4803" t="s">
        <v>92</v>
      </c>
      <c r="Y4803" t="s">
        <v>40</v>
      </c>
      <c r="Z4803">
        <v>4999.05</v>
      </c>
      <c r="AA4803">
        <v>2780.3</v>
      </c>
      <c r="AB4803">
        <v>0.55600000000000005</v>
      </c>
    </row>
    <row r="4804" spans="1:28" x14ac:dyDescent="0.25">
      <c r="A4804" t="s">
        <v>4888</v>
      </c>
      <c r="B4804" s="2">
        <v>46345.87777777778</v>
      </c>
      <c r="C4804" s="2">
        <v>46350.977777777778</v>
      </c>
      <c r="D4804" t="s">
        <v>72</v>
      </c>
      <c r="E4804" t="s">
        <v>83</v>
      </c>
      <c r="F4804" t="s">
        <v>51</v>
      </c>
      <c r="G4804" t="s">
        <v>55</v>
      </c>
      <c r="H4804" t="s">
        <v>86</v>
      </c>
      <c r="I4804" t="s">
        <v>34</v>
      </c>
      <c r="J4804">
        <v>5.0999999999999996</v>
      </c>
      <c r="K4804" t="s">
        <v>35</v>
      </c>
      <c r="L4804">
        <v>36</v>
      </c>
      <c r="M4804" s="2">
        <v>46345</v>
      </c>
      <c r="N4804" t="s">
        <v>68</v>
      </c>
      <c r="O4804">
        <v>7.8</v>
      </c>
      <c r="P4804">
        <v>1.5</v>
      </c>
      <c r="Q4804">
        <v>7651.14</v>
      </c>
      <c r="R4804" t="s">
        <v>77</v>
      </c>
      <c r="S4804">
        <v>5058.84</v>
      </c>
      <c r="T4804">
        <v>4.0999999999999996</v>
      </c>
      <c r="U4804">
        <v>2026</v>
      </c>
      <c r="V4804" t="s">
        <v>89</v>
      </c>
      <c r="W4804" s="2">
        <v>46327</v>
      </c>
      <c r="X4804" t="s">
        <v>47</v>
      </c>
      <c r="Y4804" t="s">
        <v>48</v>
      </c>
      <c r="Z4804">
        <v>7651.14</v>
      </c>
      <c r="AA4804">
        <v>5058.84</v>
      </c>
      <c r="AB4804">
        <v>0.66100000000000003</v>
      </c>
    </row>
    <row r="4805" spans="1:28" x14ac:dyDescent="0.25">
      <c r="A4805" t="s">
        <v>4889</v>
      </c>
      <c r="B4805" s="2">
        <v>45684.513194444437</v>
      </c>
      <c r="C4805" s="2">
        <v>45689.013194444437</v>
      </c>
      <c r="D4805" t="s">
        <v>91</v>
      </c>
      <c r="E4805" t="s">
        <v>83</v>
      </c>
      <c r="F4805" t="s">
        <v>51</v>
      </c>
      <c r="G4805" t="s">
        <v>32</v>
      </c>
      <c r="H4805" t="s">
        <v>33</v>
      </c>
      <c r="I4805" t="s">
        <v>34</v>
      </c>
      <c r="J4805">
        <v>4.5</v>
      </c>
      <c r="K4805" t="s">
        <v>35</v>
      </c>
      <c r="L4805">
        <v>17</v>
      </c>
      <c r="M4805" s="2">
        <v>45684</v>
      </c>
      <c r="N4805" t="s">
        <v>36</v>
      </c>
      <c r="O4805">
        <v>7.9</v>
      </c>
      <c r="P4805">
        <v>2</v>
      </c>
      <c r="Q4805">
        <v>6918.33</v>
      </c>
      <c r="R4805" t="s">
        <v>77</v>
      </c>
      <c r="S4805">
        <v>4852.37</v>
      </c>
      <c r="T4805">
        <v>3.9</v>
      </c>
      <c r="U4805">
        <v>2025</v>
      </c>
      <c r="V4805" t="s">
        <v>69</v>
      </c>
      <c r="W4805" s="2">
        <v>45658</v>
      </c>
      <c r="X4805" t="s">
        <v>78</v>
      </c>
      <c r="Y4805" t="s">
        <v>48</v>
      </c>
      <c r="Z4805">
        <v>6918.33</v>
      </c>
      <c r="AA4805">
        <v>4852.37</v>
      </c>
      <c r="AB4805">
        <v>0.70099999999999996</v>
      </c>
    </row>
    <row r="4806" spans="1:28" x14ac:dyDescent="0.25">
      <c r="A4806" t="s">
        <v>4890</v>
      </c>
      <c r="B4806" s="2">
        <v>45933.468055555553</v>
      </c>
      <c r="C4806" s="2">
        <v>45936.868055555547</v>
      </c>
      <c r="D4806" t="s">
        <v>91</v>
      </c>
      <c r="E4806" t="s">
        <v>83</v>
      </c>
      <c r="F4806" t="s">
        <v>31</v>
      </c>
      <c r="G4806" t="s">
        <v>55</v>
      </c>
      <c r="H4806" t="s">
        <v>52</v>
      </c>
      <c r="I4806" t="s">
        <v>34</v>
      </c>
      <c r="J4806">
        <v>3.4</v>
      </c>
      <c r="K4806" t="s">
        <v>58</v>
      </c>
      <c r="L4806">
        <v>36</v>
      </c>
      <c r="M4806" s="2">
        <v>45933</v>
      </c>
      <c r="N4806" t="s">
        <v>68</v>
      </c>
      <c r="O4806">
        <v>10.199999999999999</v>
      </c>
      <c r="P4806">
        <v>2</v>
      </c>
      <c r="Q4806">
        <v>6634.78</v>
      </c>
      <c r="R4806" t="s">
        <v>37</v>
      </c>
      <c r="S4806">
        <v>3423.79</v>
      </c>
      <c r="T4806">
        <v>4.5999999999999996</v>
      </c>
      <c r="U4806">
        <v>2025</v>
      </c>
      <c r="V4806" t="s">
        <v>97</v>
      </c>
      <c r="W4806" s="2">
        <v>45931</v>
      </c>
      <c r="X4806" t="s">
        <v>81</v>
      </c>
      <c r="Y4806" t="s">
        <v>48</v>
      </c>
      <c r="Z4806">
        <v>6634.78</v>
      </c>
      <c r="AA4806">
        <v>3423.79</v>
      </c>
      <c r="AB4806">
        <v>0.51600000000000001</v>
      </c>
    </row>
    <row r="4807" spans="1:28" x14ac:dyDescent="0.25">
      <c r="A4807" t="s">
        <v>4891</v>
      </c>
      <c r="B4807" s="2">
        <v>46309.874305555553</v>
      </c>
      <c r="C4807" s="2">
        <v>46317.474305555559</v>
      </c>
      <c r="D4807" t="s">
        <v>29</v>
      </c>
      <c r="E4807" t="s">
        <v>73</v>
      </c>
      <c r="F4807" t="s">
        <v>51</v>
      </c>
      <c r="G4807" t="s">
        <v>44</v>
      </c>
      <c r="H4807" t="s">
        <v>52</v>
      </c>
      <c r="I4807" t="s">
        <v>34</v>
      </c>
      <c r="J4807">
        <v>7.6</v>
      </c>
      <c r="K4807" t="s">
        <v>35</v>
      </c>
      <c r="L4807">
        <v>49</v>
      </c>
      <c r="M4807" s="2">
        <v>46309</v>
      </c>
      <c r="N4807" t="s">
        <v>68</v>
      </c>
      <c r="O4807">
        <v>7.9</v>
      </c>
      <c r="P4807">
        <v>1.7</v>
      </c>
      <c r="Q4807">
        <v>8223.41</v>
      </c>
      <c r="R4807" t="s">
        <v>59</v>
      </c>
      <c r="S4807">
        <v>5217.78</v>
      </c>
      <c r="T4807">
        <v>3.1</v>
      </c>
      <c r="U4807">
        <v>2026</v>
      </c>
      <c r="V4807" t="s">
        <v>97</v>
      </c>
      <c r="W4807" s="2">
        <v>46296</v>
      </c>
      <c r="X4807" t="s">
        <v>64</v>
      </c>
      <c r="Y4807" t="s">
        <v>48</v>
      </c>
      <c r="Z4807">
        <v>8223.41</v>
      </c>
      <c r="AA4807">
        <v>5217.78</v>
      </c>
      <c r="AB4807">
        <v>0.63500000000000001</v>
      </c>
    </row>
    <row r="4808" spans="1:28" x14ac:dyDescent="0.25">
      <c r="A4808" t="s">
        <v>4892</v>
      </c>
      <c r="B4808" s="2">
        <v>45956.703472222223</v>
      </c>
      <c r="C4808" s="2">
        <v>45957.703472222223</v>
      </c>
      <c r="D4808" t="s">
        <v>42</v>
      </c>
      <c r="E4808" t="s">
        <v>30</v>
      </c>
      <c r="F4808" t="s">
        <v>51</v>
      </c>
      <c r="G4808" t="s">
        <v>32</v>
      </c>
      <c r="H4808" t="s">
        <v>56</v>
      </c>
      <c r="I4808" t="s">
        <v>34</v>
      </c>
      <c r="J4808">
        <v>1</v>
      </c>
      <c r="K4808" t="s">
        <v>35</v>
      </c>
      <c r="L4808">
        <v>88</v>
      </c>
      <c r="M4808" s="2">
        <v>45956</v>
      </c>
      <c r="N4808" t="s">
        <v>76</v>
      </c>
      <c r="O4808">
        <v>12.2</v>
      </c>
      <c r="P4808">
        <v>3.6</v>
      </c>
      <c r="Q4808">
        <v>3022.08</v>
      </c>
      <c r="R4808" t="s">
        <v>37</v>
      </c>
      <c r="S4808">
        <v>1960.54</v>
      </c>
      <c r="T4808">
        <v>3.8</v>
      </c>
      <c r="U4808">
        <v>2025</v>
      </c>
      <c r="V4808" t="s">
        <v>97</v>
      </c>
      <c r="W4808" s="2">
        <v>45931</v>
      </c>
      <c r="X4808" t="s">
        <v>39</v>
      </c>
      <c r="Y4808" t="s">
        <v>40</v>
      </c>
      <c r="Z4808">
        <v>3022.08</v>
      </c>
      <c r="AA4808">
        <v>1960.54</v>
      </c>
      <c r="AB4808">
        <v>0.64900000000000002</v>
      </c>
    </row>
    <row r="4809" spans="1:28" x14ac:dyDescent="0.25">
      <c r="A4809" t="s">
        <v>4893</v>
      </c>
      <c r="B4809" s="2">
        <v>45748.088194444441</v>
      </c>
      <c r="C4809" s="2">
        <v>45754.988194444442</v>
      </c>
      <c r="D4809" t="s">
        <v>29</v>
      </c>
      <c r="E4809" t="s">
        <v>30</v>
      </c>
      <c r="F4809" t="s">
        <v>31</v>
      </c>
      <c r="G4809" t="s">
        <v>32</v>
      </c>
      <c r="H4809" t="s">
        <v>45</v>
      </c>
      <c r="I4809" t="s">
        <v>57</v>
      </c>
      <c r="J4809">
        <v>6.9</v>
      </c>
      <c r="K4809" t="s">
        <v>35</v>
      </c>
      <c r="L4809">
        <v>53</v>
      </c>
      <c r="M4809" s="2">
        <v>45748</v>
      </c>
      <c r="N4809" t="s">
        <v>36</v>
      </c>
      <c r="O4809">
        <v>7.8</v>
      </c>
      <c r="P4809">
        <v>3.4</v>
      </c>
      <c r="Q4809">
        <v>9871.9699999999993</v>
      </c>
      <c r="R4809" t="s">
        <v>59</v>
      </c>
      <c r="S4809">
        <v>5097.83</v>
      </c>
      <c r="T4809">
        <v>4.8</v>
      </c>
      <c r="U4809">
        <v>2025</v>
      </c>
      <c r="V4809" t="s">
        <v>38</v>
      </c>
      <c r="W4809" s="2">
        <v>45748</v>
      </c>
      <c r="X4809" t="s">
        <v>70</v>
      </c>
      <c r="Y4809" t="s">
        <v>48</v>
      </c>
      <c r="Z4809">
        <v>9871.9699999999993</v>
      </c>
      <c r="AA4809">
        <v>5097.83</v>
      </c>
      <c r="AB4809">
        <v>0.51600000000000001</v>
      </c>
    </row>
    <row r="4810" spans="1:28" x14ac:dyDescent="0.25">
      <c r="A4810" t="s">
        <v>4894</v>
      </c>
      <c r="B4810" s="2">
        <v>46137.348611111112</v>
      </c>
      <c r="C4810" s="2">
        <v>46139.048611111109</v>
      </c>
      <c r="D4810" t="s">
        <v>42</v>
      </c>
      <c r="E4810" t="s">
        <v>83</v>
      </c>
      <c r="F4810" t="s">
        <v>51</v>
      </c>
      <c r="G4810" t="s">
        <v>44</v>
      </c>
      <c r="H4810" t="s">
        <v>67</v>
      </c>
      <c r="I4810" t="s">
        <v>75</v>
      </c>
      <c r="J4810">
        <v>1.7</v>
      </c>
      <c r="K4810" t="s">
        <v>58</v>
      </c>
      <c r="L4810">
        <v>90</v>
      </c>
      <c r="M4810" s="2">
        <v>46137</v>
      </c>
      <c r="N4810" t="s">
        <v>68</v>
      </c>
      <c r="O4810">
        <v>7.9</v>
      </c>
      <c r="P4810">
        <v>2.2999999999999998</v>
      </c>
      <c r="Q4810">
        <v>5376.54</v>
      </c>
      <c r="R4810" t="s">
        <v>37</v>
      </c>
      <c r="S4810">
        <v>3289.87</v>
      </c>
      <c r="T4810">
        <v>3.6</v>
      </c>
      <c r="U4810">
        <v>2026</v>
      </c>
      <c r="V4810" t="s">
        <v>38</v>
      </c>
      <c r="W4810" s="2">
        <v>46113</v>
      </c>
      <c r="X4810" t="s">
        <v>92</v>
      </c>
      <c r="Y4810" t="s">
        <v>40</v>
      </c>
      <c r="Z4810">
        <v>5376.54</v>
      </c>
      <c r="AA4810">
        <v>3289.87</v>
      </c>
      <c r="AB4810">
        <v>0.61199999999999999</v>
      </c>
    </row>
    <row r="4811" spans="1:28" x14ac:dyDescent="0.25">
      <c r="A4811" t="s">
        <v>4895</v>
      </c>
      <c r="B4811" s="2">
        <v>46230.849305555559</v>
      </c>
      <c r="C4811" s="2">
        <v>46231.849305555559</v>
      </c>
      <c r="D4811" t="s">
        <v>72</v>
      </c>
      <c r="E4811" t="s">
        <v>73</v>
      </c>
      <c r="F4811" t="s">
        <v>31</v>
      </c>
      <c r="G4811" t="s">
        <v>44</v>
      </c>
      <c r="H4811" t="s">
        <v>33</v>
      </c>
      <c r="I4811" t="s">
        <v>75</v>
      </c>
      <c r="J4811">
        <v>1</v>
      </c>
      <c r="K4811" t="s">
        <v>35</v>
      </c>
      <c r="L4811">
        <v>78</v>
      </c>
      <c r="M4811" s="2">
        <v>46230</v>
      </c>
      <c r="N4811" t="s">
        <v>76</v>
      </c>
      <c r="O4811">
        <v>10.1</v>
      </c>
      <c r="P4811">
        <v>0.7</v>
      </c>
      <c r="Q4811">
        <v>2626.26</v>
      </c>
      <c r="R4811" t="s">
        <v>37</v>
      </c>
      <c r="S4811">
        <v>1263.05</v>
      </c>
      <c r="T4811">
        <v>3.5</v>
      </c>
      <c r="U4811">
        <v>2026</v>
      </c>
      <c r="V4811" t="s">
        <v>107</v>
      </c>
      <c r="W4811" s="2">
        <v>46204</v>
      </c>
      <c r="X4811" t="s">
        <v>78</v>
      </c>
      <c r="Y4811" t="s">
        <v>48</v>
      </c>
      <c r="Z4811">
        <v>2626.26</v>
      </c>
      <c r="AA4811">
        <v>1263.05</v>
      </c>
      <c r="AB4811">
        <v>0.48099999999999998</v>
      </c>
    </row>
    <row r="4812" spans="1:28" x14ac:dyDescent="0.25">
      <c r="A4812" t="s">
        <v>4896</v>
      </c>
      <c r="B4812" s="2">
        <v>46115.625694444447</v>
      </c>
      <c r="C4812" s="2">
        <v>46118.225694444453</v>
      </c>
      <c r="D4812" t="s">
        <v>91</v>
      </c>
      <c r="E4812" t="s">
        <v>30</v>
      </c>
      <c r="F4812" t="s">
        <v>51</v>
      </c>
      <c r="G4812" t="s">
        <v>32</v>
      </c>
      <c r="H4812" t="s">
        <v>56</v>
      </c>
      <c r="I4812" t="s">
        <v>34</v>
      </c>
      <c r="J4812">
        <v>2.6</v>
      </c>
      <c r="K4812" t="s">
        <v>35</v>
      </c>
      <c r="L4812">
        <v>62</v>
      </c>
      <c r="M4812" s="2">
        <v>46115</v>
      </c>
      <c r="N4812" t="s">
        <v>36</v>
      </c>
      <c r="O4812">
        <v>7.9</v>
      </c>
      <c r="P4812">
        <v>3.3</v>
      </c>
      <c r="Q4812">
        <v>3976.72</v>
      </c>
      <c r="R4812" t="s">
        <v>77</v>
      </c>
      <c r="S4812">
        <v>2743.25</v>
      </c>
      <c r="T4812">
        <v>2.9</v>
      </c>
      <c r="U4812">
        <v>2026</v>
      </c>
      <c r="V4812" t="s">
        <v>38</v>
      </c>
      <c r="W4812" s="2">
        <v>46113</v>
      </c>
      <c r="X4812" t="s">
        <v>81</v>
      </c>
      <c r="Y4812" t="s">
        <v>48</v>
      </c>
      <c r="Z4812">
        <v>3976.72</v>
      </c>
      <c r="AA4812">
        <v>2743.25</v>
      </c>
      <c r="AB4812">
        <v>0.69</v>
      </c>
    </row>
    <row r="4813" spans="1:28" x14ac:dyDescent="0.25">
      <c r="A4813" t="s">
        <v>4897</v>
      </c>
      <c r="B4813" s="2">
        <v>46108.376388888893</v>
      </c>
      <c r="C4813" s="2">
        <v>46112.176388888889</v>
      </c>
      <c r="D4813" t="s">
        <v>50</v>
      </c>
      <c r="E4813" t="s">
        <v>73</v>
      </c>
      <c r="F4813" t="s">
        <v>31</v>
      </c>
      <c r="G4813" t="s">
        <v>55</v>
      </c>
      <c r="H4813" t="s">
        <v>45</v>
      </c>
      <c r="I4813" t="s">
        <v>57</v>
      </c>
      <c r="J4813">
        <v>3.8</v>
      </c>
      <c r="K4813" t="s">
        <v>35</v>
      </c>
      <c r="L4813">
        <v>80</v>
      </c>
      <c r="M4813" s="2">
        <v>46108</v>
      </c>
      <c r="N4813" t="s">
        <v>36</v>
      </c>
      <c r="O4813">
        <v>11.9</v>
      </c>
      <c r="P4813">
        <v>2.2999999999999998</v>
      </c>
      <c r="Q4813">
        <v>6137.95</v>
      </c>
      <c r="R4813" t="s">
        <v>37</v>
      </c>
      <c r="S4813">
        <v>3087.26</v>
      </c>
      <c r="T4813">
        <v>4</v>
      </c>
      <c r="U4813">
        <v>2026</v>
      </c>
      <c r="V4813" t="s">
        <v>46</v>
      </c>
      <c r="W4813" s="2">
        <v>46082</v>
      </c>
      <c r="X4813" t="s">
        <v>81</v>
      </c>
      <c r="Y4813" t="s">
        <v>48</v>
      </c>
      <c r="Z4813">
        <v>6137.95</v>
      </c>
      <c r="AA4813">
        <v>3087.26</v>
      </c>
      <c r="AB4813">
        <v>0.503</v>
      </c>
    </row>
    <row r="4814" spans="1:28" x14ac:dyDescent="0.25">
      <c r="A4814" t="s">
        <v>4898</v>
      </c>
      <c r="B4814" s="2">
        <v>46022.34097222222</v>
      </c>
      <c r="C4814" s="2">
        <v>46026.440972222219</v>
      </c>
      <c r="D4814" t="s">
        <v>91</v>
      </c>
      <c r="E4814" t="s">
        <v>30</v>
      </c>
      <c r="F4814" t="s">
        <v>31</v>
      </c>
      <c r="G4814" t="s">
        <v>44</v>
      </c>
      <c r="H4814" t="s">
        <v>56</v>
      </c>
      <c r="I4814" t="s">
        <v>75</v>
      </c>
      <c r="J4814">
        <v>4.0999999999999996</v>
      </c>
      <c r="K4814" t="s">
        <v>35</v>
      </c>
      <c r="L4814">
        <v>60</v>
      </c>
      <c r="M4814" s="2">
        <v>46022</v>
      </c>
      <c r="N4814" t="s">
        <v>68</v>
      </c>
      <c r="O4814">
        <v>11.9</v>
      </c>
      <c r="P4814">
        <v>0.9</v>
      </c>
      <c r="Q4814">
        <v>7162.63</v>
      </c>
      <c r="R4814" t="s">
        <v>37</v>
      </c>
      <c r="S4814">
        <v>3752.3</v>
      </c>
      <c r="T4814">
        <v>4.4000000000000004</v>
      </c>
      <c r="U4814">
        <v>2025</v>
      </c>
      <c r="V4814" t="s">
        <v>63</v>
      </c>
      <c r="W4814" s="2">
        <v>45992</v>
      </c>
      <c r="X4814" t="s">
        <v>64</v>
      </c>
      <c r="Y4814" t="s">
        <v>48</v>
      </c>
      <c r="Z4814">
        <v>7162.63</v>
      </c>
      <c r="AA4814">
        <v>3752.3</v>
      </c>
      <c r="AB4814">
        <v>0.52400000000000002</v>
      </c>
    </row>
    <row r="4815" spans="1:28" x14ac:dyDescent="0.25">
      <c r="A4815" t="s">
        <v>4899</v>
      </c>
      <c r="B4815" s="2">
        <v>46332.724999999999</v>
      </c>
      <c r="C4815" s="2">
        <v>46336.824999999997</v>
      </c>
      <c r="D4815" t="s">
        <v>85</v>
      </c>
      <c r="E4815" t="s">
        <v>30</v>
      </c>
      <c r="F4815" t="s">
        <v>31</v>
      </c>
      <c r="G4815" t="s">
        <v>55</v>
      </c>
      <c r="H4815" t="s">
        <v>56</v>
      </c>
      <c r="I4815" t="s">
        <v>75</v>
      </c>
      <c r="J4815">
        <v>4.0999999999999996</v>
      </c>
      <c r="K4815" t="s">
        <v>35</v>
      </c>
      <c r="L4815">
        <v>106</v>
      </c>
      <c r="M4815" s="2">
        <v>46332</v>
      </c>
      <c r="N4815" t="s">
        <v>36</v>
      </c>
      <c r="O4815">
        <v>8.1</v>
      </c>
      <c r="P4815">
        <v>2.9</v>
      </c>
      <c r="Q4815">
        <v>5507.22</v>
      </c>
      <c r="R4815" t="s">
        <v>77</v>
      </c>
      <c r="S4815">
        <v>3952.6</v>
      </c>
      <c r="T4815">
        <v>4.0999999999999996</v>
      </c>
      <c r="U4815">
        <v>2026</v>
      </c>
      <c r="V4815" t="s">
        <v>89</v>
      </c>
      <c r="W4815" s="2">
        <v>46327</v>
      </c>
      <c r="X4815" t="s">
        <v>81</v>
      </c>
      <c r="Y4815" t="s">
        <v>48</v>
      </c>
      <c r="Z4815">
        <v>5507.22</v>
      </c>
      <c r="AA4815">
        <v>3952.6</v>
      </c>
      <c r="AB4815">
        <v>0.71799999999999997</v>
      </c>
    </row>
    <row r="4816" spans="1:28" x14ac:dyDescent="0.25">
      <c r="A4816" t="s">
        <v>4900</v>
      </c>
      <c r="B4816" s="2">
        <v>46008.872916666667</v>
      </c>
      <c r="C4816" s="2">
        <v>46010.272916666669</v>
      </c>
      <c r="D4816" t="s">
        <v>50</v>
      </c>
      <c r="E4816" t="s">
        <v>73</v>
      </c>
      <c r="F4816" t="s">
        <v>51</v>
      </c>
      <c r="G4816" t="s">
        <v>55</v>
      </c>
      <c r="H4816" t="s">
        <v>45</v>
      </c>
      <c r="I4816" t="s">
        <v>75</v>
      </c>
      <c r="J4816">
        <v>1.4</v>
      </c>
      <c r="K4816" t="s">
        <v>58</v>
      </c>
      <c r="L4816">
        <v>37</v>
      </c>
      <c r="M4816" s="2">
        <v>46008</v>
      </c>
      <c r="N4816" t="s">
        <v>36</v>
      </c>
      <c r="O4816">
        <v>8.1999999999999993</v>
      </c>
      <c r="P4816">
        <v>1.8</v>
      </c>
      <c r="Q4816">
        <v>3690.18</v>
      </c>
      <c r="R4816" t="s">
        <v>37</v>
      </c>
      <c r="S4816">
        <v>2229.38</v>
      </c>
      <c r="T4816">
        <v>4.8</v>
      </c>
      <c r="U4816">
        <v>2025</v>
      </c>
      <c r="V4816" t="s">
        <v>63</v>
      </c>
      <c r="W4816" s="2">
        <v>45992</v>
      </c>
      <c r="X4816" t="s">
        <v>64</v>
      </c>
      <c r="Y4816" t="s">
        <v>48</v>
      </c>
      <c r="Z4816">
        <v>3690.18</v>
      </c>
      <c r="AA4816">
        <v>2229.38</v>
      </c>
      <c r="AB4816">
        <v>0.60399999999999998</v>
      </c>
    </row>
    <row r="4817" spans="1:28" x14ac:dyDescent="0.25">
      <c r="A4817" t="s">
        <v>4901</v>
      </c>
      <c r="B4817" s="2">
        <v>46312.495138888888</v>
      </c>
      <c r="C4817" s="2">
        <v>46317.895138888889</v>
      </c>
      <c r="D4817" t="s">
        <v>113</v>
      </c>
      <c r="E4817" t="s">
        <v>30</v>
      </c>
      <c r="F4817" t="s">
        <v>51</v>
      </c>
      <c r="G4817" t="s">
        <v>55</v>
      </c>
      <c r="H4817" t="s">
        <v>56</v>
      </c>
      <c r="I4817" t="s">
        <v>57</v>
      </c>
      <c r="J4817">
        <v>5.4</v>
      </c>
      <c r="K4817" t="s">
        <v>35</v>
      </c>
      <c r="L4817">
        <v>30</v>
      </c>
      <c r="M4817" s="2">
        <v>46312</v>
      </c>
      <c r="N4817" t="s">
        <v>36</v>
      </c>
      <c r="O4817">
        <v>8.1</v>
      </c>
      <c r="P4817">
        <v>3</v>
      </c>
      <c r="Q4817">
        <v>7950.27</v>
      </c>
      <c r="R4817" t="s">
        <v>37</v>
      </c>
      <c r="S4817">
        <v>5469.73</v>
      </c>
      <c r="T4817">
        <v>4.5</v>
      </c>
      <c r="U4817">
        <v>2026</v>
      </c>
      <c r="V4817" t="s">
        <v>97</v>
      </c>
      <c r="W4817" s="2">
        <v>46296</v>
      </c>
      <c r="X4817" t="s">
        <v>92</v>
      </c>
      <c r="Y4817" t="s">
        <v>40</v>
      </c>
      <c r="Z4817">
        <v>7950.27</v>
      </c>
      <c r="AA4817">
        <v>5469.73</v>
      </c>
      <c r="AB4817">
        <v>0.68799999999999994</v>
      </c>
    </row>
    <row r="4818" spans="1:28" x14ac:dyDescent="0.25">
      <c r="A4818" t="s">
        <v>4902</v>
      </c>
      <c r="B4818" s="2">
        <v>46057.548611111109</v>
      </c>
      <c r="C4818" s="2">
        <v>46058.648611111108</v>
      </c>
      <c r="D4818" t="s">
        <v>42</v>
      </c>
      <c r="E4818" t="s">
        <v>30</v>
      </c>
      <c r="F4818" t="s">
        <v>31</v>
      </c>
      <c r="G4818" t="s">
        <v>44</v>
      </c>
      <c r="H4818" t="s">
        <v>86</v>
      </c>
      <c r="I4818" t="s">
        <v>34</v>
      </c>
      <c r="J4818">
        <v>1.1000000000000001</v>
      </c>
      <c r="K4818" t="s">
        <v>35</v>
      </c>
      <c r="L4818">
        <v>72</v>
      </c>
      <c r="M4818" s="2">
        <v>46057</v>
      </c>
      <c r="N4818" t="s">
        <v>76</v>
      </c>
      <c r="O4818">
        <v>7.9</v>
      </c>
      <c r="P4818">
        <v>1.4</v>
      </c>
      <c r="Q4818">
        <v>3384.4</v>
      </c>
      <c r="R4818" t="s">
        <v>77</v>
      </c>
      <c r="S4818">
        <v>2289.09</v>
      </c>
      <c r="T4818">
        <v>3.2</v>
      </c>
      <c r="U4818">
        <v>2026</v>
      </c>
      <c r="V4818" t="s">
        <v>104</v>
      </c>
      <c r="W4818" s="2">
        <v>46054</v>
      </c>
      <c r="X4818" t="s">
        <v>64</v>
      </c>
      <c r="Y4818" t="s">
        <v>48</v>
      </c>
      <c r="Z4818">
        <v>3384.4</v>
      </c>
      <c r="AA4818">
        <v>2289.09</v>
      </c>
      <c r="AB4818">
        <v>0.67600000000000005</v>
      </c>
    </row>
    <row r="4819" spans="1:28" x14ac:dyDescent="0.25">
      <c r="A4819" t="s">
        <v>4903</v>
      </c>
      <c r="B4819" s="2">
        <v>45910.288194444453</v>
      </c>
      <c r="C4819" s="2">
        <v>45912.388194444437</v>
      </c>
      <c r="D4819" t="s">
        <v>42</v>
      </c>
      <c r="E4819" t="s">
        <v>30</v>
      </c>
      <c r="F4819" t="s">
        <v>152</v>
      </c>
      <c r="G4819" t="s">
        <v>32</v>
      </c>
      <c r="H4819" t="s">
        <v>33</v>
      </c>
      <c r="I4819" t="s">
        <v>34</v>
      </c>
      <c r="J4819">
        <v>2.1</v>
      </c>
      <c r="K4819" t="s">
        <v>58</v>
      </c>
      <c r="L4819">
        <v>74</v>
      </c>
      <c r="M4819" s="2">
        <v>45910</v>
      </c>
      <c r="N4819" t="s">
        <v>36</v>
      </c>
      <c r="O4819">
        <v>8.3000000000000007</v>
      </c>
      <c r="P4819">
        <v>2.2999999999999998</v>
      </c>
      <c r="Q4819">
        <v>4360.28</v>
      </c>
      <c r="R4819" t="s">
        <v>77</v>
      </c>
      <c r="S4819">
        <v>2290.0100000000002</v>
      </c>
      <c r="T4819">
        <v>4.4000000000000004</v>
      </c>
      <c r="U4819">
        <v>2025</v>
      </c>
      <c r="V4819" t="s">
        <v>53</v>
      </c>
      <c r="W4819" s="2">
        <v>45901</v>
      </c>
      <c r="X4819" t="s">
        <v>64</v>
      </c>
      <c r="Y4819" t="s">
        <v>48</v>
      </c>
      <c r="Z4819">
        <v>4360.28</v>
      </c>
      <c r="AA4819">
        <v>2290.0100000000002</v>
      </c>
      <c r="AB4819">
        <v>0.52500000000000002</v>
      </c>
    </row>
    <row r="4820" spans="1:28" x14ac:dyDescent="0.25">
      <c r="A4820" t="s">
        <v>4904</v>
      </c>
      <c r="B4820" s="2">
        <v>46116.102083333331</v>
      </c>
      <c r="C4820" s="2">
        <v>46117.20208333333</v>
      </c>
      <c r="D4820" t="s">
        <v>42</v>
      </c>
      <c r="E4820" t="s">
        <v>83</v>
      </c>
      <c r="F4820" t="s">
        <v>51</v>
      </c>
      <c r="G4820" t="s">
        <v>44</v>
      </c>
      <c r="H4820" t="s">
        <v>67</v>
      </c>
      <c r="I4820" t="s">
        <v>34</v>
      </c>
      <c r="J4820">
        <v>1.1000000000000001</v>
      </c>
      <c r="K4820" t="s">
        <v>35</v>
      </c>
      <c r="L4820">
        <v>69</v>
      </c>
      <c r="M4820" s="2">
        <v>46116</v>
      </c>
      <c r="N4820" t="s">
        <v>36</v>
      </c>
      <c r="O4820">
        <v>8.1</v>
      </c>
      <c r="P4820">
        <v>3.7</v>
      </c>
      <c r="Q4820">
        <v>4828.24</v>
      </c>
      <c r="R4820" t="s">
        <v>37</v>
      </c>
      <c r="S4820">
        <v>2562.4899999999998</v>
      </c>
      <c r="T4820">
        <v>3.4</v>
      </c>
      <c r="U4820">
        <v>2026</v>
      </c>
      <c r="V4820" t="s">
        <v>38</v>
      </c>
      <c r="W4820" s="2">
        <v>46113</v>
      </c>
      <c r="X4820" t="s">
        <v>92</v>
      </c>
      <c r="Y4820" t="s">
        <v>40</v>
      </c>
      <c r="Z4820">
        <v>4828.24</v>
      </c>
      <c r="AA4820">
        <v>2562.4899999999998</v>
      </c>
      <c r="AB4820">
        <v>0.53100000000000003</v>
      </c>
    </row>
    <row r="4821" spans="1:28" x14ac:dyDescent="0.25">
      <c r="A4821" t="s">
        <v>4905</v>
      </c>
      <c r="B4821" s="2">
        <v>46356.67291666667</v>
      </c>
      <c r="C4821" s="2">
        <v>46358.972916666673</v>
      </c>
      <c r="D4821" t="s">
        <v>50</v>
      </c>
      <c r="E4821" t="s">
        <v>73</v>
      </c>
      <c r="F4821" t="s">
        <v>51</v>
      </c>
      <c r="G4821" t="s">
        <v>66</v>
      </c>
      <c r="H4821" t="s">
        <v>52</v>
      </c>
      <c r="I4821" t="s">
        <v>34</v>
      </c>
      <c r="J4821">
        <v>2.2999999999999998</v>
      </c>
      <c r="K4821" t="s">
        <v>35</v>
      </c>
      <c r="L4821">
        <v>58</v>
      </c>
      <c r="M4821" s="2">
        <v>46356</v>
      </c>
      <c r="N4821" t="s">
        <v>36</v>
      </c>
      <c r="O4821">
        <v>12.2</v>
      </c>
      <c r="P4821">
        <v>1</v>
      </c>
      <c r="Q4821">
        <v>4127.0600000000004</v>
      </c>
      <c r="R4821" t="s">
        <v>77</v>
      </c>
      <c r="S4821">
        <v>2797.08</v>
      </c>
      <c r="T4821">
        <v>3.8</v>
      </c>
      <c r="U4821">
        <v>2026</v>
      </c>
      <c r="V4821" t="s">
        <v>89</v>
      </c>
      <c r="W4821" s="2">
        <v>46327</v>
      </c>
      <c r="X4821" t="s">
        <v>78</v>
      </c>
      <c r="Y4821" t="s">
        <v>48</v>
      </c>
      <c r="Z4821">
        <v>4127.0600000000004</v>
      </c>
      <c r="AA4821">
        <v>2797.08</v>
      </c>
      <c r="AB4821">
        <v>0.67800000000000005</v>
      </c>
    </row>
    <row r="4822" spans="1:28" x14ac:dyDescent="0.25">
      <c r="A4822" t="s">
        <v>4906</v>
      </c>
      <c r="B4822" s="2">
        <v>46156.019444444442</v>
      </c>
      <c r="C4822" s="2">
        <v>46159.819444444453</v>
      </c>
      <c r="D4822" t="s">
        <v>72</v>
      </c>
      <c r="E4822" t="s">
        <v>83</v>
      </c>
      <c r="F4822" t="s">
        <v>31</v>
      </c>
      <c r="G4822" t="s">
        <v>32</v>
      </c>
      <c r="H4822" t="s">
        <v>33</v>
      </c>
      <c r="I4822" t="s">
        <v>75</v>
      </c>
      <c r="J4822">
        <v>3.8</v>
      </c>
      <c r="K4822" t="s">
        <v>35</v>
      </c>
      <c r="L4822">
        <v>56</v>
      </c>
      <c r="M4822" s="2">
        <v>46156</v>
      </c>
      <c r="N4822" t="s">
        <v>76</v>
      </c>
      <c r="O4822">
        <v>11.7</v>
      </c>
      <c r="P4822">
        <v>1.1000000000000001</v>
      </c>
      <c r="Q4822">
        <v>6907.22</v>
      </c>
      <c r="R4822" t="s">
        <v>77</v>
      </c>
      <c r="S4822">
        <v>3808.98</v>
      </c>
      <c r="T4822">
        <v>4.4000000000000004</v>
      </c>
      <c r="U4822">
        <v>2026</v>
      </c>
      <c r="V4822" t="s">
        <v>80</v>
      </c>
      <c r="W4822" s="2">
        <v>46143</v>
      </c>
      <c r="X4822" t="s">
        <v>47</v>
      </c>
      <c r="Y4822" t="s">
        <v>48</v>
      </c>
      <c r="Z4822">
        <v>6907.22</v>
      </c>
      <c r="AA4822">
        <v>3808.98</v>
      </c>
      <c r="AB4822">
        <v>0.55100000000000005</v>
      </c>
    </row>
    <row r="4823" spans="1:28" x14ac:dyDescent="0.25">
      <c r="A4823" t="s">
        <v>4907</v>
      </c>
      <c r="B4823" s="2">
        <v>46165.961111111108</v>
      </c>
      <c r="C4823" s="2">
        <v>46173.761111111111</v>
      </c>
      <c r="D4823" t="s">
        <v>29</v>
      </c>
      <c r="E4823" t="s">
        <v>83</v>
      </c>
      <c r="F4823" t="s">
        <v>31</v>
      </c>
      <c r="G4823" t="s">
        <v>44</v>
      </c>
      <c r="H4823" t="s">
        <v>52</v>
      </c>
      <c r="I4823" t="s">
        <v>34</v>
      </c>
      <c r="J4823">
        <v>7.8</v>
      </c>
      <c r="K4823" t="s">
        <v>35</v>
      </c>
      <c r="L4823">
        <v>24</v>
      </c>
      <c r="M4823" s="2">
        <v>46165</v>
      </c>
      <c r="N4823" t="s">
        <v>36</v>
      </c>
      <c r="O4823">
        <v>8.1999999999999993</v>
      </c>
      <c r="P4823">
        <v>0</v>
      </c>
      <c r="Q4823">
        <v>8839.34</v>
      </c>
      <c r="R4823" t="s">
        <v>37</v>
      </c>
      <c r="S4823">
        <v>5414.08</v>
      </c>
      <c r="T4823">
        <v>4.5</v>
      </c>
      <c r="U4823">
        <v>2026</v>
      </c>
      <c r="V4823" t="s">
        <v>80</v>
      </c>
      <c r="W4823" s="2">
        <v>46143</v>
      </c>
      <c r="X4823" t="s">
        <v>92</v>
      </c>
      <c r="Y4823" t="s">
        <v>40</v>
      </c>
      <c r="Z4823">
        <v>8839.34</v>
      </c>
      <c r="AA4823">
        <v>5414.08</v>
      </c>
      <c r="AB4823">
        <v>0.61199999999999999</v>
      </c>
    </row>
    <row r="4824" spans="1:28" x14ac:dyDescent="0.25">
      <c r="A4824" t="s">
        <v>4908</v>
      </c>
      <c r="B4824" s="2">
        <v>45961.213194444441</v>
      </c>
      <c r="C4824" s="2">
        <v>45966.213194444441</v>
      </c>
      <c r="D4824" t="s">
        <v>91</v>
      </c>
      <c r="E4824" t="s">
        <v>73</v>
      </c>
      <c r="F4824" t="s">
        <v>51</v>
      </c>
      <c r="G4824" t="s">
        <v>32</v>
      </c>
      <c r="H4824" t="s">
        <v>86</v>
      </c>
      <c r="I4824" t="s">
        <v>75</v>
      </c>
      <c r="J4824">
        <v>5</v>
      </c>
      <c r="K4824" t="s">
        <v>35</v>
      </c>
      <c r="L4824">
        <v>48</v>
      </c>
      <c r="M4824" s="2">
        <v>45961</v>
      </c>
      <c r="N4824" t="s">
        <v>36</v>
      </c>
      <c r="O4824">
        <v>7.9</v>
      </c>
      <c r="P4824">
        <v>2</v>
      </c>
      <c r="Q4824">
        <v>5761.11</v>
      </c>
      <c r="R4824" t="s">
        <v>59</v>
      </c>
      <c r="S4824">
        <v>4184.87</v>
      </c>
      <c r="T4824">
        <v>3.7</v>
      </c>
      <c r="U4824">
        <v>2025</v>
      </c>
      <c r="V4824" t="s">
        <v>97</v>
      </c>
      <c r="W4824" s="2">
        <v>45931</v>
      </c>
      <c r="X4824" t="s">
        <v>81</v>
      </c>
      <c r="Y4824" t="s">
        <v>48</v>
      </c>
      <c r="Z4824">
        <v>5761.11</v>
      </c>
      <c r="AA4824">
        <v>4184.87</v>
      </c>
      <c r="AB4824">
        <v>0.72599999999999998</v>
      </c>
    </row>
    <row r="4825" spans="1:28" x14ac:dyDescent="0.25">
      <c r="A4825" t="s">
        <v>4909</v>
      </c>
      <c r="B4825" s="2">
        <v>46158.111805555563</v>
      </c>
      <c r="C4825" s="2">
        <v>46163.211805555547</v>
      </c>
      <c r="D4825" t="s">
        <v>85</v>
      </c>
      <c r="E4825" t="s">
        <v>83</v>
      </c>
      <c r="F4825" t="s">
        <v>31</v>
      </c>
      <c r="G4825" t="s">
        <v>32</v>
      </c>
      <c r="H4825" t="s">
        <v>86</v>
      </c>
      <c r="I4825" t="s">
        <v>57</v>
      </c>
      <c r="J4825">
        <v>5.0999999999999996</v>
      </c>
      <c r="K4825" t="s">
        <v>35</v>
      </c>
      <c r="L4825">
        <v>92</v>
      </c>
      <c r="M4825" s="2">
        <v>46158</v>
      </c>
      <c r="N4825" t="s">
        <v>76</v>
      </c>
      <c r="O4825">
        <v>7.9</v>
      </c>
      <c r="P4825">
        <v>2.2999999999999998</v>
      </c>
      <c r="Q4825">
        <v>7588.03</v>
      </c>
      <c r="R4825" t="s">
        <v>37</v>
      </c>
      <c r="S4825">
        <v>4265.67</v>
      </c>
      <c r="T4825">
        <v>3.9</v>
      </c>
      <c r="U4825">
        <v>2026</v>
      </c>
      <c r="V4825" t="s">
        <v>80</v>
      </c>
      <c r="W4825" s="2">
        <v>46143</v>
      </c>
      <c r="X4825" t="s">
        <v>92</v>
      </c>
      <c r="Y4825" t="s">
        <v>40</v>
      </c>
      <c r="Z4825">
        <v>7588.03</v>
      </c>
      <c r="AA4825">
        <v>4265.67</v>
      </c>
      <c r="AB4825">
        <v>0.56200000000000006</v>
      </c>
    </row>
    <row r="4826" spans="1:28" x14ac:dyDescent="0.25">
      <c r="A4826" t="s">
        <v>4910</v>
      </c>
      <c r="B4826" s="2">
        <v>46255.602777777778</v>
      </c>
      <c r="C4826" s="2">
        <v>46259.202777777777</v>
      </c>
      <c r="D4826" t="s">
        <v>72</v>
      </c>
      <c r="E4826" t="s">
        <v>83</v>
      </c>
      <c r="F4826" t="s">
        <v>31</v>
      </c>
      <c r="G4826" t="s">
        <v>66</v>
      </c>
      <c r="H4826" t="s">
        <v>52</v>
      </c>
      <c r="I4826" t="s">
        <v>34</v>
      </c>
      <c r="J4826">
        <v>3.6</v>
      </c>
      <c r="K4826" t="s">
        <v>58</v>
      </c>
      <c r="L4826">
        <v>64</v>
      </c>
      <c r="M4826" s="2">
        <v>46255</v>
      </c>
      <c r="N4826" t="s">
        <v>36</v>
      </c>
      <c r="O4826">
        <v>8.1</v>
      </c>
      <c r="P4826">
        <v>0.8</v>
      </c>
      <c r="Q4826">
        <v>5089.2700000000004</v>
      </c>
      <c r="R4826" t="s">
        <v>37</v>
      </c>
      <c r="S4826">
        <v>2965.79</v>
      </c>
      <c r="T4826">
        <v>2.8</v>
      </c>
      <c r="U4826">
        <v>2026</v>
      </c>
      <c r="V4826" t="s">
        <v>87</v>
      </c>
      <c r="W4826" s="2">
        <v>46235</v>
      </c>
      <c r="X4826" t="s">
        <v>81</v>
      </c>
      <c r="Y4826" t="s">
        <v>48</v>
      </c>
      <c r="Z4826">
        <v>5089.2700000000004</v>
      </c>
      <c r="AA4826">
        <v>2965.79</v>
      </c>
      <c r="AB4826">
        <v>0.58299999999999996</v>
      </c>
    </row>
    <row r="4827" spans="1:28" x14ac:dyDescent="0.25">
      <c r="A4827" t="s">
        <v>4911</v>
      </c>
      <c r="B4827" s="2">
        <v>45823.59097222222</v>
      </c>
      <c r="C4827" s="2">
        <v>45827.290972222218</v>
      </c>
      <c r="D4827" t="s">
        <v>91</v>
      </c>
      <c r="E4827" t="s">
        <v>43</v>
      </c>
      <c r="F4827" t="s">
        <v>31</v>
      </c>
      <c r="G4827" t="s">
        <v>32</v>
      </c>
      <c r="H4827" t="s">
        <v>45</v>
      </c>
      <c r="I4827" t="s">
        <v>34</v>
      </c>
      <c r="J4827">
        <v>3.7</v>
      </c>
      <c r="K4827" t="s">
        <v>35</v>
      </c>
      <c r="L4827">
        <v>25</v>
      </c>
      <c r="M4827" s="2">
        <v>45823</v>
      </c>
      <c r="N4827" t="s">
        <v>68</v>
      </c>
      <c r="O4827">
        <v>7.6</v>
      </c>
      <c r="P4827">
        <v>1.7</v>
      </c>
      <c r="Q4827">
        <v>4441.16</v>
      </c>
      <c r="R4827" t="s">
        <v>59</v>
      </c>
      <c r="S4827">
        <v>2549.16</v>
      </c>
      <c r="T4827">
        <v>4.5999999999999996</v>
      </c>
      <c r="U4827">
        <v>2025</v>
      </c>
      <c r="V4827" t="s">
        <v>110</v>
      </c>
      <c r="W4827" s="2">
        <v>45809</v>
      </c>
      <c r="X4827" t="s">
        <v>39</v>
      </c>
      <c r="Y4827" t="s">
        <v>40</v>
      </c>
      <c r="Z4827">
        <v>4441.16</v>
      </c>
      <c r="AA4827">
        <v>2549.16</v>
      </c>
      <c r="AB4827">
        <v>0.57399999999999995</v>
      </c>
    </row>
    <row r="4828" spans="1:28" x14ac:dyDescent="0.25">
      <c r="A4828" t="s">
        <v>4912</v>
      </c>
      <c r="B4828" s="2">
        <v>46072.041666666657</v>
      </c>
      <c r="C4828" s="2">
        <v>46073.741666666669</v>
      </c>
      <c r="D4828" t="s">
        <v>50</v>
      </c>
      <c r="E4828" t="s">
        <v>73</v>
      </c>
      <c r="F4828" t="s">
        <v>31</v>
      </c>
      <c r="G4828" t="s">
        <v>32</v>
      </c>
      <c r="H4828" t="s">
        <v>45</v>
      </c>
      <c r="I4828" t="s">
        <v>34</v>
      </c>
      <c r="J4828">
        <v>1.7</v>
      </c>
      <c r="K4828" t="s">
        <v>35</v>
      </c>
      <c r="L4828">
        <v>75</v>
      </c>
      <c r="M4828" s="2">
        <v>46072</v>
      </c>
      <c r="N4828" t="s">
        <v>36</v>
      </c>
      <c r="O4828">
        <v>8.1</v>
      </c>
      <c r="P4828">
        <v>1.1000000000000001</v>
      </c>
      <c r="Q4828">
        <v>5863.28</v>
      </c>
      <c r="R4828" t="s">
        <v>37</v>
      </c>
      <c r="S4828">
        <v>4126.6400000000003</v>
      </c>
      <c r="T4828">
        <v>3.7</v>
      </c>
      <c r="U4828">
        <v>2026</v>
      </c>
      <c r="V4828" t="s">
        <v>104</v>
      </c>
      <c r="W4828" s="2">
        <v>46054</v>
      </c>
      <c r="X4828" t="s">
        <v>47</v>
      </c>
      <c r="Y4828" t="s">
        <v>48</v>
      </c>
      <c r="Z4828">
        <v>5863.28</v>
      </c>
      <c r="AA4828">
        <v>4126.6400000000003</v>
      </c>
      <c r="AB4828">
        <v>0.70399999999999996</v>
      </c>
    </row>
    <row r="4829" spans="1:28" x14ac:dyDescent="0.25">
      <c r="A4829" t="s">
        <v>4913</v>
      </c>
      <c r="B4829" s="2">
        <v>46119.086111111108</v>
      </c>
      <c r="C4829" s="2">
        <v>46121.786111111112</v>
      </c>
      <c r="D4829" t="s">
        <v>62</v>
      </c>
      <c r="E4829" t="s">
        <v>43</v>
      </c>
      <c r="F4829" t="s">
        <v>31</v>
      </c>
      <c r="G4829" t="s">
        <v>55</v>
      </c>
      <c r="H4829" t="s">
        <v>45</v>
      </c>
      <c r="I4829" t="s">
        <v>57</v>
      </c>
      <c r="J4829">
        <v>2.7</v>
      </c>
      <c r="K4829" t="s">
        <v>35</v>
      </c>
      <c r="L4829">
        <v>70</v>
      </c>
      <c r="M4829" s="2">
        <v>46119</v>
      </c>
      <c r="N4829" t="s">
        <v>36</v>
      </c>
      <c r="O4829">
        <v>11.9</v>
      </c>
      <c r="P4829">
        <v>0.2</v>
      </c>
      <c r="Q4829">
        <v>5292.38</v>
      </c>
      <c r="R4829" t="s">
        <v>77</v>
      </c>
      <c r="S4829">
        <v>3050.33</v>
      </c>
      <c r="T4829">
        <v>4.9000000000000004</v>
      </c>
      <c r="U4829">
        <v>2026</v>
      </c>
      <c r="V4829" t="s">
        <v>38</v>
      </c>
      <c r="W4829" s="2">
        <v>46113</v>
      </c>
      <c r="X4829" t="s">
        <v>70</v>
      </c>
      <c r="Y4829" t="s">
        <v>48</v>
      </c>
      <c r="Z4829">
        <v>5292.38</v>
      </c>
      <c r="AA4829">
        <v>3050.33</v>
      </c>
      <c r="AB4829">
        <v>0.57599999999999996</v>
      </c>
    </row>
    <row r="4830" spans="1:28" x14ac:dyDescent="0.25">
      <c r="A4830" t="s">
        <v>4914</v>
      </c>
      <c r="B4830" s="2">
        <v>45771.759722222218</v>
      </c>
      <c r="C4830" s="2">
        <v>45772.959722222222</v>
      </c>
      <c r="D4830" t="s">
        <v>42</v>
      </c>
      <c r="E4830" t="s">
        <v>30</v>
      </c>
      <c r="F4830" t="s">
        <v>51</v>
      </c>
      <c r="G4830" t="s">
        <v>55</v>
      </c>
      <c r="H4830" t="s">
        <v>56</v>
      </c>
      <c r="I4830" t="s">
        <v>57</v>
      </c>
      <c r="J4830">
        <v>1.2</v>
      </c>
      <c r="K4830" t="s">
        <v>35</v>
      </c>
      <c r="L4830">
        <v>87</v>
      </c>
      <c r="M4830" s="2">
        <v>45771</v>
      </c>
      <c r="N4830" t="s">
        <v>76</v>
      </c>
      <c r="O4830">
        <v>10.3</v>
      </c>
      <c r="P4830">
        <v>1.9</v>
      </c>
      <c r="Q4830">
        <v>3454.93</v>
      </c>
      <c r="R4830" t="s">
        <v>37</v>
      </c>
      <c r="S4830">
        <v>2055.2800000000002</v>
      </c>
      <c r="T4830">
        <v>3.6</v>
      </c>
      <c r="U4830">
        <v>2025</v>
      </c>
      <c r="V4830" t="s">
        <v>38</v>
      </c>
      <c r="W4830" s="2">
        <v>45748</v>
      </c>
      <c r="X4830" t="s">
        <v>47</v>
      </c>
      <c r="Y4830" t="s">
        <v>48</v>
      </c>
      <c r="Z4830">
        <v>3454.93</v>
      </c>
      <c r="AA4830">
        <v>2055.2800000000002</v>
      </c>
      <c r="AB4830">
        <v>0.59499999999999997</v>
      </c>
    </row>
    <row r="4831" spans="1:28" x14ac:dyDescent="0.25">
      <c r="A4831" t="s">
        <v>4915</v>
      </c>
      <c r="B4831" s="2">
        <v>46090.581250000003</v>
      </c>
      <c r="C4831" s="2">
        <v>46091.78125</v>
      </c>
      <c r="D4831" t="s">
        <v>42</v>
      </c>
      <c r="E4831" t="s">
        <v>83</v>
      </c>
      <c r="F4831" t="s">
        <v>31</v>
      </c>
      <c r="G4831" t="s">
        <v>55</v>
      </c>
      <c r="H4831" t="s">
        <v>56</v>
      </c>
      <c r="I4831" t="s">
        <v>75</v>
      </c>
      <c r="J4831">
        <v>1.2</v>
      </c>
      <c r="K4831" t="s">
        <v>35</v>
      </c>
      <c r="L4831">
        <v>92</v>
      </c>
      <c r="M4831" s="2">
        <v>46090</v>
      </c>
      <c r="N4831" t="s">
        <v>76</v>
      </c>
      <c r="O4831">
        <v>10.1</v>
      </c>
      <c r="P4831">
        <v>1.7</v>
      </c>
      <c r="Q4831">
        <v>3501.33</v>
      </c>
      <c r="R4831" t="s">
        <v>37</v>
      </c>
      <c r="S4831">
        <v>2264.4299999999998</v>
      </c>
      <c r="T4831">
        <v>4.3</v>
      </c>
      <c r="U4831">
        <v>2026</v>
      </c>
      <c r="V4831" t="s">
        <v>46</v>
      </c>
      <c r="W4831" s="2">
        <v>46082</v>
      </c>
      <c r="X4831" t="s">
        <v>78</v>
      </c>
      <c r="Y4831" t="s">
        <v>48</v>
      </c>
      <c r="Z4831">
        <v>3501.33</v>
      </c>
      <c r="AA4831">
        <v>2264.4299999999998</v>
      </c>
      <c r="AB4831">
        <v>0.64700000000000002</v>
      </c>
    </row>
    <row r="4832" spans="1:28" x14ac:dyDescent="0.25">
      <c r="A4832" t="s">
        <v>4916</v>
      </c>
      <c r="B4832" s="2">
        <v>46013.322916666657</v>
      </c>
      <c r="C4832" s="2">
        <v>46015.122916666667</v>
      </c>
      <c r="D4832" t="s">
        <v>42</v>
      </c>
      <c r="E4832" t="s">
        <v>43</v>
      </c>
      <c r="F4832" t="s">
        <v>31</v>
      </c>
      <c r="G4832" t="s">
        <v>32</v>
      </c>
      <c r="H4832" t="s">
        <v>52</v>
      </c>
      <c r="I4832" t="s">
        <v>34</v>
      </c>
      <c r="J4832">
        <v>1.8</v>
      </c>
      <c r="K4832" t="s">
        <v>35</v>
      </c>
      <c r="L4832">
        <v>93</v>
      </c>
      <c r="M4832" s="2">
        <v>46013</v>
      </c>
      <c r="N4832" t="s">
        <v>68</v>
      </c>
      <c r="O4832">
        <v>9.8000000000000007</v>
      </c>
      <c r="P4832">
        <v>2.2999999999999998</v>
      </c>
      <c r="Q4832">
        <v>5665.66</v>
      </c>
      <c r="R4832" t="s">
        <v>77</v>
      </c>
      <c r="S4832">
        <v>3588.23</v>
      </c>
      <c r="T4832">
        <v>4.0999999999999996</v>
      </c>
      <c r="U4832">
        <v>2025</v>
      </c>
      <c r="V4832" t="s">
        <v>63</v>
      </c>
      <c r="W4832" s="2">
        <v>45992</v>
      </c>
      <c r="X4832" t="s">
        <v>78</v>
      </c>
      <c r="Y4832" t="s">
        <v>48</v>
      </c>
      <c r="Z4832">
        <v>5665.66</v>
      </c>
      <c r="AA4832">
        <v>3588.23</v>
      </c>
      <c r="AB4832">
        <v>0.63300000000000001</v>
      </c>
    </row>
    <row r="4833" spans="1:28" x14ac:dyDescent="0.25">
      <c r="A4833" t="s">
        <v>4917</v>
      </c>
      <c r="B4833" s="2">
        <v>46352.168055555558</v>
      </c>
      <c r="C4833" s="2">
        <v>46357.868055555547</v>
      </c>
      <c r="D4833" t="s">
        <v>113</v>
      </c>
      <c r="E4833" t="s">
        <v>30</v>
      </c>
      <c r="F4833" t="s">
        <v>51</v>
      </c>
      <c r="G4833" t="s">
        <v>32</v>
      </c>
      <c r="H4833" t="s">
        <v>67</v>
      </c>
      <c r="I4833" t="s">
        <v>34</v>
      </c>
      <c r="J4833">
        <v>5.7</v>
      </c>
      <c r="K4833" t="s">
        <v>35</v>
      </c>
      <c r="L4833">
        <v>25</v>
      </c>
      <c r="M4833" s="2">
        <v>46352</v>
      </c>
      <c r="N4833" t="s">
        <v>76</v>
      </c>
      <c r="O4833">
        <v>7.8</v>
      </c>
      <c r="P4833">
        <v>1</v>
      </c>
      <c r="Q4833">
        <v>8639.57</v>
      </c>
      <c r="R4833" t="s">
        <v>37</v>
      </c>
      <c r="S4833">
        <v>4861.43</v>
      </c>
      <c r="T4833">
        <v>4.5999999999999996</v>
      </c>
      <c r="U4833">
        <v>2026</v>
      </c>
      <c r="V4833" t="s">
        <v>89</v>
      </c>
      <c r="W4833" s="2">
        <v>46327</v>
      </c>
      <c r="X4833" t="s">
        <v>47</v>
      </c>
      <c r="Y4833" t="s">
        <v>48</v>
      </c>
      <c r="Z4833">
        <v>8639.57</v>
      </c>
      <c r="AA4833">
        <v>4861.43</v>
      </c>
      <c r="AB4833">
        <v>0.56299999999999994</v>
      </c>
    </row>
    <row r="4834" spans="1:28" x14ac:dyDescent="0.25">
      <c r="A4834" t="s">
        <v>4918</v>
      </c>
      <c r="B4834" s="2">
        <v>45864.863888888889</v>
      </c>
      <c r="C4834" s="2">
        <v>45866.563888888893</v>
      </c>
      <c r="D4834" t="s">
        <v>42</v>
      </c>
      <c r="E4834" t="s">
        <v>43</v>
      </c>
      <c r="F4834" t="s">
        <v>51</v>
      </c>
      <c r="G4834" t="s">
        <v>32</v>
      </c>
      <c r="H4834" t="s">
        <v>56</v>
      </c>
      <c r="I4834" t="s">
        <v>34</v>
      </c>
      <c r="J4834">
        <v>1.7</v>
      </c>
      <c r="K4834" t="s">
        <v>35</v>
      </c>
      <c r="L4834">
        <v>56</v>
      </c>
      <c r="M4834" s="2">
        <v>45864</v>
      </c>
      <c r="N4834" t="s">
        <v>76</v>
      </c>
      <c r="O4834">
        <v>7.5</v>
      </c>
      <c r="P4834">
        <v>3.4</v>
      </c>
      <c r="Q4834">
        <v>3490.65</v>
      </c>
      <c r="R4834" t="s">
        <v>37</v>
      </c>
      <c r="S4834">
        <v>2313.5500000000002</v>
      </c>
      <c r="T4834">
        <v>4.3</v>
      </c>
      <c r="U4834">
        <v>2025</v>
      </c>
      <c r="V4834" t="s">
        <v>107</v>
      </c>
      <c r="W4834" s="2">
        <v>45839</v>
      </c>
      <c r="X4834" t="s">
        <v>92</v>
      </c>
      <c r="Y4834" t="s">
        <v>40</v>
      </c>
      <c r="Z4834">
        <v>3490.65</v>
      </c>
      <c r="AA4834">
        <v>2313.5500000000002</v>
      </c>
      <c r="AB4834">
        <v>0.66300000000000003</v>
      </c>
    </row>
    <row r="4835" spans="1:28" x14ac:dyDescent="0.25">
      <c r="A4835" t="s">
        <v>4919</v>
      </c>
      <c r="B4835" s="2">
        <v>45892.327777777777</v>
      </c>
      <c r="C4835" s="2">
        <v>45893.027777777781</v>
      </c>
      <c r="D4835" t="s">
        <v>42</v>
      </c>
      <c r="E4835" t="s">
        <v>83</v>
      </c>
      <c r="F4835" t="s">
        <v>51</v>
      </c>
      <c r="G4835" t="s">
        <v>55</v>
      </c>
      <c r="H4835" t="s">
        <v>67</v>
      </c>
      <c r="I4835" t="s">
        <v>34</v>
      </c>
      <c r="J4835">
        <v>0.7</v>
      </c>
      <c r="K4835" t="s">
        <v>35</v>
      </c>
      <c r="L4835">
        <v>118</v>
      </c>
      <c r="M4835" s="2">
        <v>45892</v>
      </c>
      <c r="N4835" t="s">
        <v>36</v>
      </c>
      <c r="O4835">
        <v>8.5</v>
      </c>
      <c r="P4835">
        <v>2</v>
      </c>
      <c r="Q4835">
        <v>3741.1</v>
      </c>
      <c r="R4835" t="s">
        <v>37</v>
      </c>
      <c r="S4835">
        <v>2193.5300000000002</v>
      </c>
      <c r="T4835">
        <v>3.8</v>
      </c>
      <c r="U4835">
        <v>2025</v>
      </c>
      <c r="V4835" t="s">
        <v>87</v>
      </c>
      <c r="W4835" s="2">
        <v>45870</v>
      </c>
      <c r="X4835" t="s">
        <v>92</v>
      </c>
      <c r="Y4835" t="s">
        <v>40</v>
      </c>
      <c r="Z4835">
        <v>3741.1</v>
      </c>
      <c r="AA4835">
        <v>2193.5300000000002</v>
      </c>
      <c r="AB4835">
        <v>0.58599999999999997</v>
      </c>
    </row>
    <row r="4836" spans="1:28" x14ac:dyDescent="0.25">
      <c r="A4836" t="s">
        <v>4920</v>
      </c>
      <c r="B4836" s="2">
        <v>46099.665277777778</v>
      </c>
      <c r="C4836" s="2">
        <v>46102.965277777781</v>
      </c>
      <c r="D4836" t="s">
        <v>50</v>
      </c>
      <c r="E4836" t="s">
        <v>30</v>
      </c>
      <c r="F4836" t="s">
        <v>51</v>
      </c>
      <c r="G4836" t="s">
        <v>55</v>
      </c>
      <c r="H4836" t="s">
        <v>86</v>
      </c>
      <c r="I4836" t="s">
        <v>57</v>
      </c>
      <c r="J4836">
        <v>3.3</v>
      </c>
      <c r="K4836" t="s">
        <v>35</v>
      </c>
      <c r="L4836">
        <v>35</v>
      </c>
      <c r="M4836" s="2">
        <v>46099</v>
      </c>
      <c r="N4836" t="s">
        <v>76</v>
      </c>
      <c r="O4836">
        <v>9.5</v>
      </c>
      <c r="P4836">
        <v>1.2</v>
      </c>
      <c r="Q4836">
        <v>4884.4799999999996</v>
      </c>
      <c r="R4836" t="s">
        <v>37</v>
      </c>
      <c r="S4836">
        <v>3015.82</v>
      </c>
      <c r="T4836">
        <v>4.5</v>
      </c>
      <c r="U4836">
        <v>2026</v>
      </c>
      <c r="V4836" t="s">
        <v>46</v>
      </c>
      <c r="W4836" s="2">
        <v>46082</v>
      </c>
      <c r="X4836" t="s">
        <v>64</v>
      </c>
      <c r="Y4836" t="s">
        <v>48</v>
      </c>
      <c r="Z4836">
        <v>4884.4799999999996</v>
      </c>
      <c r="AA4836">
        <v>3015.82</v>
      </c>
      <c r="AB4836">
        <v>0.61699999999999999</v>
      </c>
    </row>
    <row r="4837" spans="1:28" x14ac:dyDescent="0.25">
      <c r="A4837" t="s">
        <v>4921</v>
      </c>
      <c r="B4837" s="2">
        <v>46012.369444444441</v>
      </c>
      <c r="C4837" s="2">
        <v>46012.869444444441</v>
      </c>
      <c r="D4837" t="s">
        <v>42</v>
      </c>
      <c r="E4837" t="s">
        <v>30</v>
      </c>
      <c r="F4837" t="s">
        <v>31</v>
      </c>
      <c r="G4837" t="s">
        <v>55</v>
      </c>
      <c r="H4837" t="s">
        <v>67</v>
      </c>
      <c r="I4837" t="s">
        <v>34</v>
      </c>
      <c r="J4837">
        <v>0.5</v>
      </c>
      <c r="K4837" t="s">
        <v>35</v>
      </c>
      <c r="L4837">
        <v>82</v>
      </c>
      <c r="M4837" s="2">
        <v>46012</v>
      </c>
      <c r="N4837" t="s">
        <v>36</v>
      </c>
      <c r="O4837">
        <v>7.9</v>
      </c>
      <c r="P4837">
        <v>2.7</v>
      </c>
      <c r="Q4837">
        <v>3808.11</v>
      </c>
      <c r="R4837" t="s">
        <v>37</v>
      </c>
      <c r="S4837">
        <v>2259.08</v>
      </c>
      <c r="T4837">
        <v>4.0999999999999996</v>
      </c>
      <c r="U4837">
        <v>2025</v>
      </c>
      <c r="V4837" t="s">
        <v>63</v>
      </c>
      <c r="W4837" s="2">
        <v>45992</v>
      </c>
      <c r="X4837" t="s">
        <v>39</v>
      </c>
      <c r="Y4837" t="s">
        <v>40</v>
      </c>
      <c r="Z4837">
        <v>3808.11</v>
      </c>
      <c r="AA4837">
        <v>2259.08</v>
      </c>
      <c r="AB4837">
        <v>0.59299999999999997</v>
      </c>
    </row>
    <row r="4838" spans="1:28" x14ac:dyDescent="0.25">
      <c r="A4838" t="s">
        <v>4922</v>
      </c>
      <c r="B4838" s="2">
        <v>46172.342361111107</v>
      </c>
      <c r="C4838" s="2">
        <v>46173.042361111111</v>
      </c>
      <c r="D4838" t="s">
        <v>42</v>
      </c>
      <c r="E4838" t="s">
        <v>43</v>
      </c>
      <c r="F4838" t="s">
        <v>31</v>
      </c>
      <c r="G4838" t="s">
        <v>55</v>
      </c>
      <c r="H4838" t="s">
        <v>67</v>
      </c>
      <c r="I4838" t="s">
        <v>57</v>
      </c>
      <c r="J4838">
        <v>0.7</v>
      </c>
      <c r="K4838" t="s">
        <v>58</v>
      </c>
      <c r="L4838">
        <v>104</v>
      </c>
      <c r="M4838" s="2">
        <v>46172</v>
      </c>
      <c r="N4838" t="s">
        <v>76</v>
      </c>
      <c r="O4838">
        <v>10.1</v>
      </c>
      <c r="P4838">
        <v>2.2000000000000002</v>
      </c>
      <c r="Q4838">
        <v>3100.55</v>
      </c>
      <c r="R4838" t="s">
        <v>37</v>
      </c>
      <c r="S4838">
        <v>2218.09</v>
      </c>
      <c r="T4838">
        <v>3.5</v>
      </c>
      <c r="U4838">
        <v>2026</v>
      </c>
      <c r="V4838" t="s">
        <v>80</v>
      </c>
      <c r="W4838" s="2">
        <v>46143</v>
      </c>
      <c r="X4838" t="s">
        <v>92</v>
      </c>
      <c r="Y4838" t="s">
        <v>40</v>
      </c>
      <c r="Z4838">
        <v>3100.55</v>
      </c>
      <c r="AA4838">
        <v>2218.09</v>
      </c>
      <c r="AB4838">
        <v>0.71499999999999997</v>
      </c>
    </row>
    <row r="4839" spans="1:28" x14ac:dyDescent="0.25">
      <c r="A4839" t="s">
        <v>4923</v>
      </c>
      <c r="B4839" s="2">
        <v>45865.623611111107</v>
      </c>
      <c r="C4839" s="2">
        <v>45870.823611111111</v>
      </c>
      <c r="D4839" t="s">
        <v>29</v>
      </c>
      <c r="E4839" t="s">
        <v>30</v>
      </c>
      <c r="F4839" t="s">
        <v>51</v>
      </c>
      <c r="G4839" t="s">
        <v>32</v>
      </c>
      <c r="H4839" t="s">
        <v>45</v>
      </c>
      <c r="I4839" t="s">
        <v>34</v>
      </c>
      <c r="J4839">
        <v>5.2</v>
      </c>
      <c r="K4839" t="s">
        <v>35</v>
      </c>
      <c r="L4839">
        <v>27</v>
      </c>
      <c r="M4839" s="2">
        <v>45865</v>
      </c>
      <c r="N4839" t="s">
        <v>36</v>
      </c>
      <c r="O4839">
        <v>8.3000000000000007</v>
      </c>
      <c r="P4839">
        <v>2</v>
      </c>
      <c r="Q4839">
        <v>5043.09</v>
      </c>
      <c r="R4839" t="s">
        <v>77</v>
      </c>
      <c r="S4839">
        <v>3237.89</v>
      </c>
      <c r="T4839">
        <v>3.9</v>
      </c>
      <c r="U4839">
        <v>2025</v>
      </c>
      <c r="V4839" t="s">
        <v>107</v>
      </c>
      <c r="W4839" s="2">
        <v>45839</v>
      </c>
      <c r="X4839" t="s">
        <v>39</v>
      </c>
      <c r="Y4839" t="s">
        <v>40</v>
      </c>
      <c r="Z4839">
        <v>5043.09</v>
      </c>
      <c r="AA4839">
        <v>3237.89</v>
      </c>
      <c r="AB4839">
        <v>0.64200000000000002</v>
      </c>
    </row>
    <row r="4840" spans="1:28" x14ac:dyDescent="0.25">
      <c r="A4840" t="s">
        <v>4924</v>
      </c>
      <c r="B4840" s="2">
        <v>46366.056250000001</v>
      </c>
      <c r="C4840" s="2">
        <v>46366.856249999997</v>
      </c>
      <c r="D4840" t="s">
        <v>42</v>
      </c>
      <c r="E4840" t="s">
        <v>30</v>
      </c>
      <c r="F4840" t="s">
        <v>51</v>
      </c>
      <c r="G4840" t="s">
        <v>44</v>
      </c>
      <c r="H4840" t="s">
        <v>56</v>
      </c>
      <c r="I4840" t="s">
        <v>34</v>
      </c>
      <c r="J4840">
        <v>0.8</v>
      </c>
      <c r="K4840" t="s">
        <v>35</v>
      </c>
      <c r="L4840">
        <v>69</v>
      </c>
      <c r="M4840" s="2">
        <v>46366</v>
      </c>
      <c r="N4840" t="s">
        <v>36</v>
      </c>
      <c r="O4840">
        <v>8.4</v>
      </c>
      <c r="P4840">
        <v>2.5</v>
      </c>
      <c r="Q4840">
        <v>2365.77</v>
      </c>
      <c r="R4840" t="s">
        <v>37</v>
      </c>
      <c r="S4840">
        <v>1836.49</v>
      </c>
      <c r="T4840">
        <v>3.6</v>
      </c>
      <c r="U4840">
        <v>2026</v>
      </c>
      <c r="V4840" t="s">
        <v>63</v>
      </c>
      <c r="W4840" s="2">
        <v>46357</v>
      </c>
      <c r="X4840" t="s">
        <v>47</v>
      </c>
      <c r="Y4840" t="s">
        <v>48</v>
      </c>
      <c r="Z4840">
        <v>2365.77</v>
      </c>
      <c r="AA4840">
        <v>1836.49</v>
      </c>
      <c r="AB4840">
        <v>0.77600000000000002</v>
      </c>
    </row>
    <row r="4841" spans="1:28" x14ac:dyDescent="0.25">
      <c r="A4841" t="s">
        <v>4925</v>
      </c>
      <c r="B4841" s="2">
        <v>45782.59375</v>
      </c>
      <c r="C4841" s="2">
        <v>45788.893750000003</v>
      </c>
      <c r="D4841" t="s">
        <v>113</v>
      </c>
      <c r="E4841" t="s">
        <v>83</v>
      </c>
      <c r="F4841" t="s">
        <v>51</v>
      </c>
      <c r="G4841" t="s">
        <v>32</v>
      </c>
      <c r="H4841" t="s">
        <v>74</v>
      </c>
      <c r="I4841" t="s">
        <v>57</v>
      </c>
      <c r="J4841">
        <v>6.3</v>
      </c>
      <c r="K4841" t="s">
        <v>35</v>
      </c>
      <c r="L4841">
        <v>59</v>
      </c>
      <c r="M4841" s="2">
        <v>45782</v>
      </c>
      <c r="N4841" t="s">
        <v>68</v>
      </c>
      <c r="O4841">
        <v>10</v>
      </c>
      <c r="P4841">
        <v>1.8</v>
      </c>
      <c r="Q4841">
        <v>8846.6299999999992</v>
      </c>
      <c r="R4841" t="s">
        <v>37</v>
      </c>
      <c r="S4841">
        <v>5556.09</v>
      </c>
      <c r="T4841">
        <v>3.8</v>
      </c>
      <c r="U4841">
        <v>2025</v>
      </c>
      <c r="V4841" t="s">
        <v>80</v>
      </c>
      <c r="W4841" s="2">
        <v>45778</v>
      </c>
      <c r="X4841" t="s">
        <v>78</v>
      </c>
      <c r="Y4841" t="s">
        <v>48</v>
      </c>
      <c r="Z4841">
        <v>8846.6299999999992</v>
      </c>
      <c r="AA4841">
        <v>5556.09</v>
      </c>
      <c r="AB4841">
        <v>0.628</v>
      </c>
    </row>
    <row r="4842" spans="1:28" x14ac:dyDescent="0.25">
      <c r="A4842" t="s">
        <v>4926</v>
      </c>
      <c r="B4842" s="2">
        <v>45795.609722222223</v>
      </c>
      <c r="C4842" s="2">
        <v>45798.30972222222</v>
      </c>
      <c r="D4842" t="s">
        <v>50</v>
      </c>
      <c r="E4842" t="s">
        <v>83</v>
      </c>
      <c r="F4842" t="s">
        <v>31</v>
      </c>
      <c r="G4842" t="s">
        <v>32</v>
      </c>
      <c r="H4842" t="s">
        <v>74</v>
      </c>
      <c r="I4842" t="s">
        <v>34</v>
      </c>
      <c r="J4842">
        <v>2.7</v>
      </c>
      <c r="K4842" t="s">
        <v>35</v>
      </c>
      <c r="L4842">
        <v>52</v>
      </c>
      <c r="M4842" s="2">
        <v>45795</v>
      </c>
      <c r="N4842" t="s">
        <v>76</v>
      </c>
      <c r="O4842">
        <v>8.1</v>
      </c>
      <c r="P4842">
        <v>2.1</v>
      </c>
      <c r="Q4842">
        <v>4159.0600000000004</v>
      </c>
      <c r="R4842" t="s">
        <v>77</v>
      </c>
      <c r="S4842">
        <v>3107.74</v>
      </c>
      <c r="T4842">
        <v>4.0999999999999996</v>
      </c>
      <c r="U4842">
        <v>2025</v>
      </c>
      <c r="V4842" t="s">
        <v>80</v>
      </c>
      <c r="W4842" s="2">
        <v>45778</v>
      </c>
      <c r="X4842" t="s">
        <v>39</v>
      </c>
      <c r="Y4842" t="s">
        <v>40</v>
      </c>
      <c r="Z4842">
        <v>4159.0600000000004</v>
      </c>
      <c r="AA4842">
        <v>3107.74</v>
      </c>
      <c r="AB4842">
        <v>0.747</v>
      </c>
    </row>
    <row r="4843" spans="1:28" x14ac:dyDescent="0.25">
      <c r="A4843" t="s">
        <v>4927</v>
      </c>
      <c r="B4843" s="2">
        <v>45996.640277777777</v>
      </c>
      <c r="C4843" s="2">
        <v>46002.44027777778</v>
      </c>
      <c r="D4843" t="s">
        <v>113</v>
      </c>
      <c r="E4843" t="s">
        <v>43</v>
      </c>
      <c r="F4843" t="s">
        <v>31</v>
      </c>
      <c r="G4843" t="s">
        <v>44</v>
      </c>
      <c r="H4843" t="s">
        <v>45</v>
      </c>
      <c r="I4843" t="s">
        <v>34</v>
      </c>
      <c r="J4843">
        <v>5.8</v>
      </c>
      <c r="K4843" t="s">
        <v>35</v>
      </c>
      <c r="L4843">
        <v>51</v>
      </c>
      <c r="M4843" s="2">
        <v>45996</v>
      </c>
      <c r="N4843" t="s">
        <v>36</v>
      </c>
      <c r="O4843">
        <v>7.9</v>
      </c>
      <c r="P4843">
        <v>0</v>
      </c>
      <c r="Q4843">
        <v>8142.84</v>
      </c>
      <c r="R4843" t="s">
        <v>37</v>
      </c>
      <c r="S4843">
        <v>5310.09</v>
      </c>
      <c r="T4843">
        <v>4.5</v>
      </c>
      <c r="U4843">
        <v>2025</v>
      </c>
      <c r="V4843" t="s">
        <v>63</v>
      </c>
      <c r="W4843" s="2">
        <v>45992</v>
      </c>
      <c r="X4843" t="s">
        <v>81</v>
      </c>
      <c r="Y4843" t="s">
        <v>48</v>
      </c>
      <c r="Z4843">
        <v>8142.84</v>
      </c>
      <c r="AA4843">
        <v>5310.09</v>
      </c>
      <c r="AB4843">
        <v>0.65200000000000002</v>
      </c>
    </row>
    <row r="4844" spans="1:28" x14ac:dyDescent="0.25">
      <c r="A4844" t="s">
        <v>4928</v>
      </c>
      <c r="B4844" s="2">
        <v>46194.007638888892</v>
      </c>
      <c r="C4844" s="2">
        <v>46198.707638888889</v>
      </c>
      <c r="D4844" t="s">
        <v>85</v>
      </c>
      <c r="E4844" t="s">
        <v>83</v>
      </c>
      <c r="F4844" t="s">
        <v>31</v>
      </c>
      <c r="G4844" t="s">
        <v>32</v>
      </c>
      <c r="H4844" t="s">
        <v>33</v>
      </c>
      <c r="I4844" t="s">
        <v>57</v>
      </c>
      <c r="J4844">
        <v>4.7</v>
      </c>
      <c r="K4844" t="s">
        <v>35</v>
      </c>
      <c r="L4844">
        <v>69</v>
      </c>
      <c r="M4844" s="2">
        <v>46194</v>
      </c>
      <c r="N4844" t="s">
        <v>36</v>
      </c>
      <c r="O4844">
        <v>11.7</v>
      </c>
      <c r="P4844">
        <v>2.1</v>
      </c>
      <c r="Q4844">
        <v>6943.31</v>
      </c>
      <c r="R4844" t="s">
        <v>37</v>
      </c>
      <c r="S4844">
        <v>5193.54</v>
      </c>
      <c r="T4844">
        <v>3.9</v>
      </c>
      <c r="U4844">
        <v>2026</v>
      </c>
      <c r="V4844" t="s">
        <v>110</v>
      </c>
      <c r="W4844" s="2">
        <v>46174</v>
      </c>
      <c r="X4844" t="s">
        <v>39</v>
      </c>
      <c r="Y4844" t="s">
        <v>40</v>
      </c>
      <c r="Z4844">
        <v>6943.31</v>
      </c>
      <c r="AA4844">
        <v>5193.54</v>
      </c>
      <c r="AB4844">
        <v>0.748</v>
      </c>
    </row>
    <row r="4845" spans="1:28" x14ac:dyDescent="0.25">
      <c r="A4845" t="s">
        <v>4929</v>
      </c>
      <c r="B4845" s="2">
        <v>45725.893055555563</v>
      </c>
      <c r="C4845" s="2">
        <v>45729.593055555553</v>
      </c>
      <c r="D4845" t="s">
        <v>91</v>
      </c>
      <c r="E4845" t="s">
        <v>83</v>
      </c>
      <c r="F4845" t="s">
        <v>51</v>
      </c>
      <c r="G4845" t="s">
        <v>55</v>
      </c>
      <c r="H4845" t="s">
        <v>33</v>
      </c>
      <c r="I4845" t="s">
        <v>34</v>
      </c>
      <c r="J4845">
        <v>3.7</v>
      </c>
      <c r="K4845" t="s">
        <v>35</v>
      </c>
      <c r="L4845">
        <v>46</v>
      </c>
      <c r="M4845" s="2">
        <v>45725</v>
      </c>
      <c r="N4845" t="s">
        <v>68</v>
      </c>
      <c r="O4845">
        <v>9.8000000000000007</v>
      </c>
      <c r="P4845">
        <v>0.7</v>
      </c>
      <c r="Q4845">
        <v>4979.76</v>
      </c>
      <c r="R4845" t="s">
        <v>77</v>
      </c>
      <c r="S4845">
        <v>3382.44</v>
      </c>
      <c r="T4845">
        <v>4.5999999999999996</v>
      </c>
      <c r="U4845">
        <v>2025</v>
      </c>
      <c r="V4845" t="s">
        <v>46</v>
      </c>
      <c r="W4845" s="2">
        <v>45717</v>
      </c>
      <c r="X4845" t="s">
        <v>39</v>
      </c>
      <c r="Y4845" t="s">
        <v>40</v>
      </c>
      <c r="Z4845">
        <v>4979.76</v>
      </c>
      <c r="AA4845">
        <v>3382.44</v>
      </c>
      <c r="AB4845">
        <v>0.67900000000000005</v>
      </c>
    </row>
    <row r="4846" spans="1:28" x14ac:dyDescent="0.25">
      <c r="A4846" t="s">
        <v>4930</v>
      </c>
      <c r="B4846" s="2">
        <v>46230.311111111107</v>
      </c>
      <c r="C4846" s="2">
        <v>46233.511111111111</v>
      </c>
      <c r="D4846" t="s">
        <v>72</v>
      </c>
      <c r="E4846" t="s">
        <v>30</v>
      </c>
      <c r="F4846" t="s">
        <v>31</v>
      </c>
      <c r="G4846" t="s">
        <v>32</v>
      </c>
      <c r="H4846" t="s">
        <v>33</v>
      </c>
      <c r="I4846" t="s">
        <v>57</v>
      </c>
      <c r="J4846">
        <v>3.2</v>
      </c>
      <c r="K4846" t="s">
        <v>35</v>
      </c>
      <c r="L4846">
        <v>52</v>
      </c>
      <c r="M4846" s="2">
        <v>46230</v>
      </c>
      <c r="N4846" t="s">
        <v>36</v>
      </c>
      <c r="O4846">
        <v>7.7</v>
      </c>
      <c r="P4846">
        <v>2.6</v>
      </c>
      <c r="Q4846">
        <v>5092.6000000000004</v>
      </c>
      <c r="R4846" t="s">
        <v>59</v>
      </c>
      <c r="S4846">
        <v>2628.88</v>
      </c>
      <c r="T4846">
        <v>4</v>
      </c>
      <c r="U4846">
        <v>2026</v>
      </c>
      <c r="V4846" t="s">
        <v>107</v>
      </c>
      <c r="W4846" s="2">
        <v>46204</v>
      </c>
      <c r="X4846" t="s">
        <v>78</v>
      </c>
      <c r="Y4846" t="s">
        <v>48</v>
      </c>
      <c r="Z4846">
        <v>5092.6000000000004</v>
      </c>
      <c r="AA4846">
        <v>2628.88</v>
      </c>
      <c r="AB4846">
        <v>0.51600000000000001</v>
      </c>
    </row>
    <row r="4847" spans="1:28" x14ac:dyDescent="0.25">
      <c r="A4847" t="s">
        <v>4931</v>
      </c>
      <c r="B4847" s="2">
        <v>46198.84375</v>
      </c>
      <c r="C4847" s="2">
        <v>46203.743750000001</v>
      </c>
      <c r="D4847" t="s">
        <v>62</v>
      </c>
      <c r="E4847" t="s">
        <v>83</v>
      </c>
      <c r="F4847" t="s">
        <v>31</v>
      </c>
      <c r="G4847" t="s">
        <v>55</v>
      </c>
      <c r="H4847" t="s">
        <v>86</v>
      </c>
      <c r="I4847" t="s">
        <v>75</v>
      </c>
      <c r="J4847">
        <v>4.9000000000000004</v>
      </c>
      <c r="K4847" t="s">
        <v>35</v>
      </c>
      <c r="L4847">
        <v>83</v>
      </c>
      <c r="M4847" s="2">
        <v>46198</v>
      </c>
      <c r="N4847" t="s">
        <v>36</v>
      </c>
      <c r="O4847">
        <v>8.1</v>
      </c>
      <c r="P4847">
        <v>2.4</v>
      </c>
      <c r="Q4847">
        <v>6300.17</v>
      </c>
      <c r="R4847" t="s">
        <v>77</v>
      </c>
      <c r="S4847">
        <v>3201.78</v>
      </c>
      <c r="T4847">
        <v>4.8</v>
      </c>
      <c r="U4847">
        <v>2026</v>
      </c>
      <c r="V4847" t="s">
        <v>110</v>
      </c>
      <c r="W4847" s="2">
        <v>46174</v>
      </c>
      <c r="X4847" t="s">
        <v>47</v>
      </c>
      <c r="Y4847" t="s">
        <v>48</v>
      </c>
      <c r="Z4847">
        <v>6300.17</v>
      </c>
      <c r="AA4847">
        <v>3201.78</v>
      </c>
      <c r="AB4847">
        <v>0.50800000000000001</v>
      </c>
    </row>
    <row r="4848" spans="1:28" x14ac:dyDescent="0.25">
      <c r="A4848" t="s">
        <v>4932</v>
      </c>
      <c r="B4848" s="2">
        <v>46040.52847222222</v>
      </c>
      <c r="C4848" s="2">
        <v>46044.52847222222</v>
      </c>
      <c r="D4848" t="s">
        <v>72</v>
      </c>
      <c r="E4848" t="s">
        <v>83</v>
      </c>
      <c r="F4848" t="s">
        <v>31</v>
      </c>
      <c r="G4848" t="s">
        <v>32</v>
      </c>
      <c r="H4848" t="s">
        <v>86</v>
      </c>
      <c r="I4848" t="s">
        <v>57</v>
      </c>
      <c r="J4848">
        <v>4</v>
      </c>
      <c r="K4848" t="s">
        <v>35</v>
      </c>
      <c r="L4848">
        <v>53</v>
      </c>
      <c r="M4848" s="2">
        <v>46040</v>
      </c>
      <c r="N4848" t="s">
        <v>36</v>
      </c>
      <c r="O4848">
        <v>7.9</v>
      </c>
      <c r="P4848">
        <v>2.4</v>
      </c>
      <c r="Q4848">
        <v>5575.72</v>
      </c>
      <c r="R4848" t="s">
        <v>59</v>
      </c>
      <c r="S4848">
        <v>3954.85</v>
      </c>
      <c r="T4848">
        <v>4</v>
      </c>
      <c r="U4848">
        <v>2026</v>
      </c>
      <c r="V4848" t="s">
        <v>69</v>
      </c>
      <c r="W4848" s="2">
        <v>46023</v>
      </c>
      <c r="X4848" t="s">
        <v>39</v>
      </c>
      <c r="Y4848" t="s">
        <v>40</v>
      </c>
      <c r="Z4848">
        <v>5575.72</v>
      </c>
      <c r="AA4848">
        <v>3954.85</v>
      </c>
      <c r="AB4848">
        <v>0.70899999999999996</v>
      </c>
    </row>
    <row r="4849" spans="1:28" x14ac:dyDescent="0.25">
      <c r="A4849" t="s">
        <v>4933</v>
      </c>
      <c r="B4849" s="2">
        <v>45676.789583333331</v>
      </c>
      <c r="C4849" s="2">
        <v>45678.789583333331</v>
      </c>
      <c r="D4849" t="s">
        <v>50</v>
      </c>
      <c r="E4849" t="s">
        <v>43</v>
      </c>
      <c r="F4849" t="s">
        <v>31</v>
      </c>
      <c r="G4849" t="s">
        <v>66</v>
      </c>
      <c r="H4849" t="s">
        <v>86</v>
      </c>
      <c r="I4849" t="s">
        <v>34</v>
      </c>
      <c r="J4849">
        <v>2</v>
      </c>
      <c r="K4849" t="s">
        <v>35</v>
      </c>
      <c r="L4849">
        <v>56</v>
      </c>
      <c r="M4849" s="2">
        <v>45676</v>
      </c>
      <c r="N4849" t="s">
        <v>36</v>
      </c>
      <c r="O4849">
        <v>8</v>
      </c>
      <c r="P4849">
        <v>1.1000000000000001</v>
      </c>
      <c r="Q4849">
        <v>2629.45</v>
      </c>
      <c r="R4849" t="s">
        <v>37</v>
      </c>
      <c r="S4849">
        <v>1801.52</v>
      </c>
      <c r="T4849">
        <v>4</v>
      </c>
      <c r="U4849">
        <v>2025</v>
      </c>
      <c r="V4849" t="s">
        <v>69</v>
      </c>
      <c r="W4849" s="2">
        <v>45658</v>
      </c>
      <c r="X4849" t="s">
        <v>39</v>
      </c>
      <c r="Y4849" t="s">
        <v>40</v>
      </c>
      <c r="Z4849">
        <v>2629.45</v>
      </c>
      <c r="AA4849">
        <v>1801.52</v>
      </c>
      <c r="AB4849">
        <v>0.68500000000000005</v>
      </c>
    </row>
    <row r="4850" spans="1:28" x14ac:dyDescent="0.25">
      <c r="A4850" t="s">
        <v>4934</v>
      </c>
      <c r="B4850" s="2">
        <v>46340.017361111109</v>
      </c>
      <c r="C4850" s="2">
        <v>46345.617361111108</v>
      </c>
      <c r="D4850" t="s">
        <v>29</v>
      </c>
      <c r="E4850" t="s">
        <v>73</v>
      </c>
      <c r="F4850" t="s">
        <v>31</v>
      </c>
      <c r="G4850" t="s">
        <v>32</v>
      </c>
      <c r="H4850" t="s">
        <v>67</v>
      </c>
      <c r="I4850" t="s">
        <v>57</v>
      </c>
      <c r="J4850">
        <v>5.6</v>
      </c>
      <c r="K4850" t="s">
        <v>35</v>
      </c>
      <c r="L4850">
        <v>18</v>
      </c>
      <c r="M4850" s="2">
        <v>46340</v>
      </c>
      <c r="N4850" t="s">
        <v>68</v>
      </c>
      <c r="O4850">
        <v>8.1</v>
      </c>
      <c r="P4850">
        <v>0.9</v>
      </c>
      <c r="Q4850">
        <v>6964.56</v>
      </c>
      <c r="R4850" t="s">
        <v>77</v>
      </c>
      <c r="S4850">
        <v>4284.55</v>
      </c>
      <c r="T4850">
        <v>4</v>
      </c>
      <c r="U4850">
        <v>2026</v>
      </c>
      <c r="V4850" t="s">
        <v>89</v>
      </c>
      <c r="W4850" s="2">
        <v>46327</v>
      </c>
      <c r="X4850" t="s">
        <v>92</v>
      </c>
      <c r="Y4850" t="s">
        <v>40</v>
      </c>
      <c r="Z4850">
        <v>6964.56</v>
      </c>
      <c r="AA4850">
        <v>4284.55</v>
      </c>
      <c r="AB4850">
        <v>0.61499999999999999</v>
      </c>
    </row>
    <row r="4851" spans="1:28" x14ac:dyDescent="0.25">
      <c r="A4851" t="s">
        <v>4935</v>
      </c>
      <c r="B4851" s="2">
        <v>46107.352083333331</v>
      </c>
      <c r="C4851" s="2">
        <v>46110.95208333333</v>
      </c>
      <c r="D4851" t="s">
        <v>72</v>
      </c>
      <c r="E4851" t="s">
        <v>73</v>
      </c>
      <c r="F4851" t="s">
        <v>31</v>
      </c>
      <c r="G4851" t="s">
        <v>55</v>
      </c>
      <c r="H4851" t="s">
        <v>52</v>
      </c>
      <c r="I4851" t="s">
        <v>57</v>
      </c>
      <c r="J4851">
        <v>3.6</v>
      </c>
      <c r="K4851" t="s">
        <v>35</v>
      </c>
      <c r="L4851">
        <v>95</v>
      </c>
      <c r="M4851" s="2">
        <v>46107</v>
      </c>
      <c r="N4851" t="s">
        <v>36</v>
      </c>
      <c r="O4851">
        <v>12</v>
      </c>
      <c r="P4851">
        <v>2.7</v>
      </c>
      <c r="Q4851">
        <v>5309.25</v>
      </c>
      <c r="R4851" t="s">
        <v>37</v>
      </c>
      <c r="S4851">
        <v>3232.51</v>
      </c>
      <c r="T4851">
        <v>4.2</v>
      </c>
      <c r="U4851">
        <v>2026</v>
      </c>
      <c r="V4851" t="s">
        <v>46</v>
      </c>
      <c r="W4851" s="2">
        <v>46082</v>
      </c>
      <c r="X4851" t="s">
        <v>47</v>
      </c>
      <c r="Y4851" t="s">
        <v>48</v>
      </c>
      <c r="Z4851">
        <v>5309.25</v>
      </c>
      <c r="AA4851">
        <v>3232.51</v>
      </c>
      <c r="AB4851">
        <v>0.60899999999999999</v>
      </c>
    </row>
    <row r="4852" spans="1:28" x14ac:dyDescent="0.25">
      <c r="A4852" t="s">
        <v>4936</v>
      </c>
      <c r="B4852" s="2">
        <v>45731.042361111111</v>
      </c>
      <c r="C4852" s="2">
        <v>45737.342361111107</v>
      </c>
      <c r="D4852" t="s">
        <v>29</v>
      </c>
      <c r="E4852" t="s">
        <v>43</v>
      </c>
      <c r="F4852" t="s">
        <v>51</v>
      </c>
      <c r="G4852" t="s">
        <v>44</v>
      </c>
      <c r="H4852" t="s">
        <v>56</v>
      </c>
      <c r="I4852" t="s">
        <v>34</v>
      </c>
      <c r="J4852">
        <v>6.3</v>
      </c>
      <c r="K4852" t="s">
        <v>35</v>
      </c>
      <c r="L4852">
        <v>41</v>
      </c>
      <c r="M4852" s="2">
        <v>45731</v>
      </c>
      <c r="N4852" t="s">
        <v>68</v>
      </c>
      <c r="O4852">
        <v>8.1</v>
      </c>
      <c r="P4852">
        <v>3.3</v>
      </c>
      <c r="Q4852">
        <v>7869.89</v>
      </c>
      <c r="R4852" t="s">
        <v>59</v>
      </c>
      <c r="S4852">
        <v>5337.63</v>
      </c>
      <c r="T4852">
        <v>4.5</v>
      </c>
      <c r="U4852">
        <v>2025</v>
      </c>
      <c r="V4852" t="s">
        <v>46</v>
      </c>
      <c r="W4852" s="2">
        <v>45717</v>
      </c>
      <c r="X4852" t="s">
        <v>92</v>
      </c>
      <c r="Y4852" t="s">
        <v>40</v>
      </c>
      <c r="Z4852">
        <v>7869.89</v>
      </c>
      <c r="AA4852">
        <v>5337.63</v>
      </c>
      <c r="AB4852">
        <v>0.67800000000000005</v>
      </c>
    </row>
    <row r="4853" spans="1:28" x14ac:dyDescent="0.25">
      <c r="A4853" t="s">
        <v>4937</v>
      </c>
      <c r="B4853" s="2">
        <v>46230.158333333333</v>
      </c>
      <c r="C4853" s="2">
        <v>46233.758333333331</v>
      </c>
      <c r="D4853" t="s">
        <v>62</v>
      </c>
      <c r="E4853" t="s">
        <v>83</v>
      </c>
      <c r="F4853" t="s">
        <v>31</v>
      </c>
      <c r="G4853" t="s">
        <v>55</v>
      </c>
      <c r="H4853" t="s">
        <v>86</v>
      </c>
      <c r="I4853" t="s">
        <v>57</v>
      </c>
      <c r="J4853">
        <v>3.6</v>
      </c>
      <c r="K4853" t="s">
        <v>35</v>
      </c>
      <c r="L4853">
        <v>68</v>
      </c>
      <c r="M4853" s="2">
        <v>46230</v>
      </c>
      <c r="N4853" t="s">
        <v>36</v>
      </c>
      <c r="O4853">
        <v>8.4</v>
      </c>
      <c r="P4853">
        <v>0</v>
      </c>
      <c r="Q4853">
        <v>6142.3</v>
      </c>
      <c r="R4853" t="s">
        <v>37</v>
      </c>
      <c r="S4853">
        <v>3971.74</v>
      </c>
      <c r="T4853">
        <v>4.7</v>
      </c>
      <c r="U4853">
        <v>2026</v>
      </c>
      <c r="V4853" t="s">
        <v>107</v>
      </c>
      <c r="W4853" s="2">
        <v>46204</v>
      </c>
      <c r="X4853" t="s">
        <v>78</v>
      </c>
      <c r="Y4853" t="s">
        <v>48</v>
      </c>
      <c r="Z4853">
        <v>6142.3</v>
      </c>
      <c r="AA4853">
        <v>3971.74</v>
      </c>
      <c r="AB4853">
        <v>0.64700000000000002</v>
      </c>
    </row>
    <row r="4854" spans="1:28" x14ac:dyDescent="0.25">
      <c r="A4854" t="s">
        <v>4938</v>
      </c>
      <c r="B4854" s="2">
        <v>46322.42083333333</v>
      </c>
      <c r="C4854" s="2">
        <v>46324.92083333333</v>
      </c>
      <c r="D4854" t="s">
        <v>62</v>
      </c>
      <c r="E4854" t="s">
        <v>30</v>
      </c>
      <c r="F4854" t="s">
        <v>51</v>
      </c>
      <c r="G4854" t="s">
        <v>55</v>
      </c>
      <c r="H4854" t="s">
        <v>74</v>
      </c>
      <c r="I4854" t="s">
        <v>34</v>
      </c>
      <c r="J4854">
        <v>2.5</v>
      </c>
      <c r="K4854" t="s">
        <v>35</v>
      </c>
      <c r="L4854">
        <v>79</v>
      </c>
      <c r="M4854" s="2">
        <v>46322</v>
      </c>
      <c r="N4854" t="s">
        <v>76</v>
      </c>
      <c r="O4854">
        <v>7.8</v>
      </c>
      <c r="P4854">
        <v>2.5</v>
      </c>
      <c r="Q4854">
        <v>5357.57</v>
      </c>
      <c r="R4854" t="s">
        <v>59</v>
      </c>
      <c r="S4854">
        <v>2897.11</v>
      </c>
      <c r="T4854">
        <v>4.4000000000000004</v>
      </c>
      <c r="U4854">
        <v>2026</v>
      </c>
      <c r="V4854" t="s">
        <v>97</v>
      </c>
      <c r="W4854" s="2">
        <v>46296</v>
      </c>
      <c r="X4854" t="s">
        <v>70</v>
      </c>
      <c r="Y4854" t="s">
        <v>48</v>
      </c>
      <c r="Z4854">
        <v>5357.57</v>
      </c>
      <c r="AA4854">
        <v>2897.11</v>
      </c>
      <c r="AB4854">
        <v>0.54100000000000004</v>
      </c>
    </row>
    <row r="4855" spans="1:28" x14ac:dyDescent="0.25">
      <c r="A4855" t="s">
        <v>4939</v>
      </c>
      <c r="B4855" s="2">
        <v>45933.734722222223</v>
      </c>
      <c r="C4855" s="2">
        <v>45938.034722222219</v>
      </c>
      <c r="D4855" t="s">
        <v>72</v>
      </c>
      <c r="E4855" t="s">
        <v>83</v>
      </c>
      <c r="F4855" t="s">
        <v>31</v>
      </c>
      <c r="G4855" t="s">
        <v>55</v>
      </c>
      <c r="H4855" t="s">
        <v>67</v>
      </c>
      <c r="I4855" t="s">
        <v>57</v>
      </c>
      <c r="J4855">
        <v>4.3</v>
      </c>
      <c r="K4855" t="s">
        <v>35</v>
      </c>
      <c r="L4855">
        <v>49</v>
      </c>
      <c r="M4855" s="2">
        <v>45933</v>
      </c>
      <c r="N4855" t="s">
        <v>36</v>
      </c>
      <c r="O4855">
        <v>7.6</v>
      </c>
      <c r="P4855">
        <v>1.9</v>
      </c>
      <c r="Q4855">
        <v>5638.34</v>
      </c>
      <c r="R4855" t="s">
        <v>37</v>
      </c>
      <c r="S4855">
        <v>4187.0200000000004</v>
      </c>
      <c r="T4855">
        <v>4.0999999999999996</v>
      </c>
      <c r="U4855">
        <v>2025</v>
      </c>
      <c r="V4855" t="s">
        <v>97</v>
      </c>
      <c r="W4855" s="2">
        <v>45931</v>
      </c>
      <c r="X4855" t="s">
        <v>81</v>
      </c>
      <c r="Y4855" t="s">
        <v>48</v>
      </c>
      <c r="Z4855">
        <v>5638.34</v>
      </c>
      <c r="AA4855">
        <v>4187.0200000000004</v>
      </c>
      <c r="AB4855">
        <v>0.74299999999999999</v>
      </c>
    </row>
    <row r="4856" spans="1:28" x14ac:dyDescent="0.25">
      <c r="A4856" t="s">
        <v>4940</v>
      </c>
      <c r="B4856" s="2">
        <v>45705.618055555547</v>
      </c>
      <c r="C4856" s="2">
        <v>45712.318055555559</v>
      </c>
      <c r="D4856" t="s">
        <v>29</v>
      </c>
      <c r="E4856" t="s">
        <v>83</v>
      </c>
      <c r="F4856" t="s">
        <v>31</v>
      </c>
      <c r="G4856" t="s">
        <v>55</v>
      </c>
      <c r="H4856" t="s">
        <v>86</v>
      </c>
      <c r="I4856" t="s">
        <v>34</v>
      </c>
      <c r="J4856">
        <v>6.7</v>
      </c>
      <c r="K4856" t="s">
        <v>35</v>
      </c>
      <c r="L4856">
        <v>56</v>
      </c>
      <c r="M4856" s="2">
        <v>45705</v>
      </c>
      <c r="N4856" t="s">
        <v>36</v>
      </c>
      <c r="O4856">
        <v>7.9</v>
      </c>
      <c r="P4856">
        <v>2.6</v>
      </c>
      <c r="Q4856">
        <v>7651.18</v>
      </c>
      <c r="R4856" t="s">
        <v>77</v>
      </c>
      <c r="S4856">
        <v>5286.69</v>
      </c>
      <c r="T4856">
        <v>3.4</v>
      </c>
      <c r="U4856">
        <v>2025</v>
      </c>
      <c r="V4856" t="s">
        <v>104</v>
      </c>
      <c r="W4856" s="2">
        <v>45689</v>
      </c>
      <c r="X4856" t="s">
        <v>78</v>
      </c>
      <c r="Y4856" t="s">
        <v>48</v>
      </c>
      <c r="Z4856">
        <v>7651.18</v>
      </c>
      <c r="AA4856">
        <v>5286.69</v>
      </c>
      <c r="AB4856">
        <v>0.69099999999999995</v>
      </c>
    </row>
    <row r="4857" spans="1:28" x14ac:dyDescent="0.25">
      <c r="A4857" t="s">
        <v>4941</v>
      </c>
      <c r="B4857" s="2">
        <v>45868.527777777781</v>
      </c>
      <c r="C4857" s="2">
        <v>45875.327777777777</v>
      </c>
      <c r="D4857" t="s">
        <v>29</v>
      </c>
      <c r="E4857" t="s">
        <v>83</v>
      </c>
      <c r="F4857" t="s">
        <v>51</v>
      </c>
      <c r="G4857" t="s">
        <v>44</v>
      </c>
      <c r="H4857" t="s">
        <v>86</v>
      </c>
      <c r="I4857" t="s">
        <v>75</v>
      </c>
      <c r="J4857">
        <v>6.8</v>
      </c>
      <c r="K4857" t="s">
        <v>35</v>
      </c>
      <c r="L4857">
        <v>8</v>
      </c>
      <c r="M4857" s="2">
        <v>45868</v>
      </c>
      <c r="N4857" t="s">
        <v>36</v>
      </c>
      <c r="O4857">
        <v>8</v>
      </c>
      <c r="P4857">
        <v>1.8</v>
      </c>
      <c r="Q4857">
        <v>7891.55</v>
      </c>
      <c r="R4857" t="s">
        <v>59</v>
      </c>
      <c r="S4857">
        <v>5330.42</v>
      </c>
      <c r="T4857">
        <v>4.4000000000000004</v>
      </c>
      <c r="U4857">
        <v>2025</v>
      </c>
      <c r="V4857" t="s">
        <v>107</v>
      </c>
      <c r="W4857" s="2">
        <v>45839</v>
      </c>
      <c r="X4857" t="s">
        <v>64</v>
      </c>
      <c r="Y4857" t="s">
        <v>48</v>
      </c>
      <c r="Z4857">
        <v>7891.55</v>
      </c>
      <c r="AA4857">
        <v>5330.42</v>
      </c>
      <c r="AB4857">
        <v>0.67500000000000004</v>
      </c>
    </row>
    <row r="4858" spans="1:28" x14ac:dyDescent="0.25">
      <c r="A4858" t="s">
        <v>4942</v>
      </c>
      <c r="B4858" s="2">
        <v>46308.412499999999</v>
      </c>
      <c r="C4858" s="2">
        <v>46310.3125</v>
      </c>
      <c r="D4858" t="s">
        <v>50</v>
      </c>
      <c r="E4858" t="s">
        <v>73</v>
      </c>
      <c r="F4858" t="s">
        <v>51</v>
      </c>
      <c r="G4858" t="s">
        <v>32</v>
      </c>
      <c r="H4858" t="s">
        <v>33</v>
      </c>
      <c r="I4858" t="s">
        <v>57</v>
      </c>
      <c r="J4858">
        <v>1.9</v>
      </c>
      <c r="K4858" t="s">
        <v>35</v>
      </c>
      <c r="L4858">
        <v>37</v>
      </c>
      <c r="M4858" s="2">
        <v>46308</v>
      </c>
      <c r="N4858" t="s">
        <v>36</v>
      </c>
      <c r="O4858">
        <v>8.1</v>
      </c>
      <c r="P4858">
        <v>2.5</v>
      </c>
      <c r="Q4858">
        <v>5021.5</v>
      </c>
      <c r="R4858" t="s">
        <v>37</v>
      </c>
      <c r="S4858">
        <v>3128.02</v>
      </c>
      <c r="T4858">
        <v>4.5999999999999996</v>
      </c>
      <c r="U4858">
        <v>2026</v>
      </c>
      <c r="V4858" t="s">
        <v>97</v>
      </c>
      <c r="W4858" s="2">
        <v>46296</v>
      </c>
      <c r="X4858" t="s">
        <v>70</v>
      </c>
      <c r="Y4858" t="s">
        <v>48</v>
      </c>
      <c r="Z4858">
        <v>5021.5</v>
      </c>
      <c r="AA4858">
        <v>3128.02</v>
      </c>
      <c r="AB4858">
        <v>0.623</v>
      </c>
    </row>
    <row r="4859" spans="1:28" x14ac:dyDescent="0.25">
      <c r="A4859" t="s">
        <v>4943</v>
      </c>
      <c r="B4859" s="2">
        <v>46279.727777777778</v>
      </c>
      <c r="C4859" s="2">
        <v>46282.927777777782</v>
      </c>
      <c r="D4859" t="s">
        <v>72</v>
      </c>
      <c r="E4859" t="s">
        <v>73</v>
      </c>
      <c r="F4859" t="s">
        <v>51</v>
      </c>
      <c r="G4859" t="s">
        <v>44</v>
      </c>
      <c r="H4859" t="s">
        <v>33</v>
      </c>
      <c r="I4859" t="s">
        <v>34</v>
      </c>
      <c r="J4859">
        <v>3.2</v>
      </c>
      <c r="K4859" t="s">
        <v>35</v>
      </c>
      <c r="L4859">
        <v>44</v>
      </c>
      <c r="M4859" s="2">
        <v>46279</v>
      </c>
      <c r="N4859" t="s">
        <v>36</v>
      </c>
      <c r="O4859">
        <v>10.1</v>
      </c>
      <c r="P4859">
        <v>1.2</v>
      </c>
      <c r="Q4859">
        <v>4721.3</v>
      </c>
      <c r="R4859" t="s">
        <v>77</v>
      </c>
      <c r="S4859">
        <v>3605.6</v>
      </c>
      <c r="T4859">
        <v>4.0999999999999996</v>
      </c>
      <c r="U4859">
        <v>2026</v>
      </c>
      <c r="V4859" t="s">
        <v>53</v>
      </c>
      <c r="W4859" s="2">
        <v>46266</v>
      </c>
      <c r="X4859" t="s">
        <v>78</v>
      </c>
      <c r="Y4859" t="s">
        <v>48</v>
      </c>
      <c r="Z4859">
        <v>4721.3</v>
      </c>
      <c r="AA4859">
        <v>3605.6</v>
      </c>
      <c r="AB4859">
        <v>0.76400000000000001</v>
      </c>
    </row>
    <row r="4860" spans="1:28" x14ac:dyDescent="0.25">
      <c r="A4860" t="s">
        <v>4944</v>
      </c>
      <c r="B4860" s="2">
        <v>46352.732638888891</v>
      </c>
      <c r="C4860" s="2">
        <v>46357.032638888893</v>
      </c>
      <c r="D4860" t="s">
        <v>91</v>
      </c>
      <c r="E4860" t="s">
        <v>73</v>
      </c>
      <c r="F4860" t="s">
        <v>51</v>
      </c>
      <c r="G4860" t="s">
        <v>55</v>
      </c>
      <c r="H4860" t="s">
        <v>56</v>
      </c>
      <c r="I4860" t="s">
        <v>34</v>
      </c>
      <c r="J4860">
        <v>4.3</v>
      </c>
      <c r="K4860" t="s">
        <v>35</v>
      </c>
      <c r="L4860">
        <v>21</v>
      </c>
      <c r="M4860" s="2">
        <v>46352</v>
      </c>
      <c r="N4860" t="s">
        <v>36</v>
      </c>
      <c r="O4860">
        <v>9.8000000000000007</v>
      </c>
      <c r="P4860">
        <v>1.2</v>
      </c>
      <c r="Q4860">
        <v>5365.21</v>
      </c>
      <c r="R4860" t="s">
        <v>59</v>
      </c>
      <c r="S4860">
        <v>2592.77</v>
      </c>
      <c r="T4860">
        <v>4.0999999999999996</v>
      </c>
      <c r="U4860">
        <v>2026</v>
      </c>
      <c r="V4860" t="s">
        <v>89</v>
      </c>
      <c r="W4860" s="2">
        <v>46327</v>
      </c>
      <c r="X4860" t="s">
        <v>47</v>
      </c>
      <c r="Y4860" t="s">
        <v>48</v>
      </c>
      <c r="Z4860">
        <v>5365.21</v>
      </c>
      <c r="AA4860">
        <v>2592.77</v>
      </c>
      <c r="AB4860">
        <v>0.48299999999999998</v>
      </c>
    </row>
    <row r="4861" spans="1:28" x14ac:dyDescent="0.25">
      <c r="A4861" t="s">
        <v>4945</v>
      </c>
      <c r="B4861" s="2">
        <v>46197.71875</v>
      </c>
      <c r="C4861" s="2">
        <v>46201.618750000001</v>
      </c>
      <c r="D4861" t="s">
        <v>85</v>
      </c>
      <c r="E4861" t="s">
        <v>30</v>
      </c>
      <c r="F4861" t="s">
        <v>51</v>
      </c>
      <c r="G4861" t="s">
        <v>44</v>
      </c>
      <c r="H4861" t="s">
        <v>56</v>
      </c>
      <c r="I4861" t="s">
        <v>34</v>
      </c>
      <c r="J4861">
        <v>3.9</v>
      </c>
      <c r="K4861" t="s">
        <v>58</v>
      </c>
      <c r="L4861">
        <v>60</v>
      </c>
      <c r="M4861" s="2">
        <v>46197</v>
      </c>
      <c r="N4861" t="s">
        <v>36</v>
      </c>
      <c r="O4861">
        <v>11.8</v>
      </c>
      <c r="P4861">
        <v>0</v>
      </c>
      <c r="Q4861">
        <v>4884.3900000000003</v>
      </c>
      <c r="R4861" t="s">
        <v>77</v>
      </c>
      <c r="S4861">
        <v>3367.87</v>
      </c>
      <c r="T4861">
        <v>3.9</v>
      </c>
      <c r="U4861">
        <v>2026</v>
      </c>
      <c r="V4861" t="s">
        <v>110</v>
      </c>
      <c r="W4861" s="2">
        <v>46174</v>
      </c>
      <c r="X4861" t="s">
        <v>64</v>
      </c>
      <c r="Y4861" t="s">
        <v>48</v>
      </c>
      <c r="Z4861">
        <v>4884.3900000000003</v>
      </c>
      <c r="AA4861">
        <v>3367.87</v>
      </c>
      <c r="AB4861">
        <v>0.69</v>
      </c>
    </row>
    <row r="4862" spans="1:28" x14ac:dyDescent="0.25">
      <c r="A4862" t="s">
        <v>4946</v>
      </c>
      <c r="B4862" s="2">
        <v>46366.931944444441</v>
      </c>
      <c r="C4862" s="2">
        <v>46367.531944444447</v>
      </c>
      <c r="D4862" t="s">
        <v>42</v>
      </c>
      <c r="E4862" t="s">
        <v>73</v>
      </c>
      <c r="F4862" t="s">
        <v>31</v>
      </c>
      <c r="G4862" t="s">
        <v>32</v>
      </c>
      <c r="H4862" t="s">
        <v>67</v>
      </c>
      <c r="I4862" t="s">
        <v>34</v>
      </c>
      <c r="J4862">
        <v>0.6</v>
      </c>
      <c r="K4862" t="s">
        <v>35</v>
      </c>
      <c r="L4862">
        <v>74</v>
      </c>
      <c r="M4862" s="2">
        <v>46366</v>
      </c>
      <c r="N4862" t="s">
        <v>76</v>
      </c>
      <c r="O4862">
        <v>10.3</v>
      </c>
      <c r="P4862">
        <v>1.5</v>
      </c>
      <c r="Q4862">
        <v>3610.84</v>
      </c>
      <c r="R4862" t="s">
        <v>77</v>
      </c>
      <c r="S4862">
        <v>2797.67</v>
      </c>
      <c r="T4862">
        <v>4.5</v>
      </c>
      <c r="U4862">
        <v>2026</v>
      </c>
      <c r="V4862" t="s">
        <v>63</v>
      </c>
      <c r="W4862" s="2">
        <v>46357</v>
      </c>
      <c r="X4862" t="s">
        <v>47</v>
      </c>
      <c r="Y4862" t="s">
        <v>48</v>
      </c>
      <c r="Z4862">
        <v>3610.84</v>
      </c>
      <c r="AA4862">
        <v>2797.67</v>
      </c>
      <c r="AB4862">
        <v>0.77500000000000002</v>
      </c>
    </row>
    <row r="4863" spans="1:28" x14ac:dyDescent="0.25">
      <c r="A4863" t="s">
        <v>4947</v>
      </c>
      <c r="B4863" s="2">
        <v>45848</v>
      </c>
      <c r="C4863" s="2">
        <v>45851.8</v>
      </c>
      <c r="D4863" t="s">
        <v>50</v>
      </c>
      <c r="E4863" t="s">
        <v>43</v>
      </c>
      <c r="F4863" t="s">
        <v>51</v>
      </c>
      <c r="G4863" t="s">
        <v>44</v>
      </c>
      <c r="H4863" t="s">
        <v>74</v>
      </c>
      <c r="I4863" t="s">
        <v>34</v>
      </c>
      <c r="J4863">
        <v>3.8</v>
      </c>
      <c r="K4863" t="s">
        <v>35</v>
      </c>
      <c r="L4863">
        <v>28</v>
      </c>
      <c r="M4863" s="2">
        <v>45848</v>
      </c>
      <c r="N4863" t="s">
        <v>36</v>
      </c>
      <c r="O4863">
        <v>12.1</v>
      </c>
      <c r="P4863">
        <v>0.7</v>
      </c>
      <c r="Q4863">
        <v>5335.83</v>
      </c>
      <c r="R4863" t="s">
        <v>37</v>
      </c>
      <c r="S4863">
        <v>3506.9</v>
      </c>
      <c r="T4863">
        <v>4.0999999999999996</v>
      </c>
      <c r="U4863">
        <v>2025</v>
      </c>
      <c r="V4863" t="s">
        <v>107</v>
      </c>
      <c r="W4863" s="2">
        <v>45839</v>
      </c>
      <c r="X4863" t="s">
        <v>47</v>
      </c>
      <c r="Y4863" t="s">
        <v>48</v>
      </c>
      <c r="Z4863">
        <v>5335.83</v>
      </c>
      <c r="AA4863">
        <v>3506.9</v>
      </c>
      <c r="AB4863">
        <v>0.65700000000000003</v>
      </c>
    </row>
    <row r="4864" spans="1:28" x14ac:dyDescent="0.25">
      <c r="A4864" t="s">
        <v>4948</v>
      </c>
      <c r="B4864" s="2">
        <v>45972.804861111108</v>
      </c>
      <c r="C4864" s="2">
        <v>45978.004861111112</v>
      </c>
      <c r="D4864" t="s">
        <v>29</v>
      </c>
      <c r="E4864" t="s">
        <v>83</v>
      </c>
      <c r="F4864" t="s">
        <v>51</v>
      </c>
      <c r="G4864" t="s">
        <v>32</v>
      </c>
      <c r="H4864" t="s">
        <v>45</v>
      </c>
      <c r="I4864" t="s">
        <v>34</v>
      </c>
      <c r="J4864">
        <v>5.2</v>
      </c>
      <c r="K4864" t="s">
        <v>35</v>
      </c>
      <c r="L4864">
        <v>13</v>
      </c>
      <c r="M4864" s="2">
        <v>45972</v>
      </c>
      <c r="N4864" t="s">
        <v>36</v>
      </c>
      <c r="O4864">
        <v>8.1</v>
      </c>
      <c r="P4864">
        <v>0.6</v>
      </c>
      <c r="Q4864">
        <v>5793.07</v>
      </c>
      <c r="R4864" t="s">
        <v>37</v>
      </c>
      <c r="S4864">
        <v>3811.8</v>
      </c>
      <c r="T4864">
        <v>4.7</v>
      </c>
      <c r="U4864">
        <v>2025</v>
      </c>
      <c r="V4864" t="s">
        <v>89</v>
      </c>
      <c r="W4864" s="2">
        <v>45962</v>
      </c>
      <c r="X4864" t="s">
        <v>70</v>
      </c>
      <c r="Y4864" t="s">
        <v>48</v>
      </c>
      <c r="Z4864">
        <v>5793.07</v>
      </c>
      <c r="AA4864">
        <v>3811.8</v>
      </c>
      <c r="AB4864">
        <v>0.65800000000000003</v>
      </c>
    </row>
    <row r="4865" spans="1:28" x14ac:dyDescent="0.25">
      <c r="A4865" t="s">
        <v>4949</v>
      </c>
      <c r="B4865" s="2">
        <v>46220.84652777778</v>
      </c>
      <c r="C4865" s="2">
        <v>46221.84652777778</v>
      </c>
      <c r="D4865" t="s">
        <v>42</v>
      </c>
      <c r="E4865" t="s">
        <v>30</v>
      </c>
      <c r="F4865" t="s">
        <v>31</v>
      </c>
      <c r="G4865" t="s">
        <v>44</v>
      </c>
      <c r="H4865" t="s">
        <v>33</v>
      </c>
      <c r="I4865" t="s">
        <v>34</v>
      </c>
      <c r="J4865">
        <v>1</v>
      </c>
      <c r="K4865" t="s">
        <v>35</v>
      </c>
      <c r="L4865">
        <v>76</v>
      </c>
      <c r="M4865" s="2">
        <v>46220</v>
      </c>
      <c r="N4865" t="s">
        <v>76</v>
      </c>
      <c r="O4865">
        <v>8.1</v>
      </c>
      <c r="P4865">
        <v>3.6</v>
      </c>
      <c r="Q4865">
        <v>2788.83</v>
      </c>
      <c r="R4865" t="s">
        <v>37</v>
      </c>
      <c r="S4865">
        <v>2002.85</v>
      </c>
      <c r="T4865">
        <v>4.2</v>
      </c>
      <c r="U4865">
        <v>2026</v>
      </c>
      <c r="V4865" t="s">
        <v>107</v>
      </c>
      <c r="W4865" s="2">
        <v>46204</v>
      </c>
      <c r="X4865" t="s">
        <v>81</v>
      </c>
      <c r="Y4865" t="s">
        <v>48</v>
      </c>
      <c r="Z4865">
        <v>2788.83</v>
      </c>
      <c r="AA4865">
        <v>2002.85</v>
      </c>
      <c r="AB4865">
        <v>0.71799999999999997</v>
      </c>
    </row>
    <row r="4866" spans="1:28" x14ac:dyDescent="0.25">
      <c r="A4866" t="s">
        <v>4950</v>
      </c>
      <c r="B4866" s="2">
        <v>46318.091666666667</v>
      </c>
      <c r="C4866" s="2">
        <v>46322.591666666667</v>
      </c>
      <c r="D4866" t="s">
        <v>113</v>
      </c>
      <c r="E4866" t="s">
        <v>83</v>
      </c>
      <c r="F4866" t="s">
        <v>31</v>
      </c>
      <c r="G4866" t="s">
        <v>55</v>
      </c>
      <c r="H4866" t="s">
        <v>74</v>
      </c>
      <c r="I4866" t="s">
        <v>34</v>
      </c>
      <c r="J4866">
        <v>4.5</v>
      </c>
      <c r="K4866" t="s">
        <v>35</v>
      </c>
      <c r="L4866">
        <v>41</v>
      </c>
      <c r="M4866" s="2">
        <v>46318</v>
      </c>
      <c r="N4866" t="s">
        <v>68</v>
      </c>
      <c r="O4866">
        <v>8</v>
      </c>
      <c r="P4866">
        <v>1.2</v>
      </c>
      <c r="Q4866">
        <v>6873.17</v>
      </c>
      <c r="R4866" t="s">
        <v>77</v>
      </c>
      <c r="S4866">
        <v>3348.45</v>
      </c>
      <c r="T4866">
        <v>4.4000000000000004</v>
      </c>
      <c r="U4866">
        <v>2026</v>
      </c>
      <c r="V4866" t="s">
        <v>97</v>
      </c>
      <c r="W4866" s="2">
        <v>46296</v>
      </c>
      <c r="X4866" t="s">
        <v>81</v>
      </c>
      <c r="Y4866" t="s">
        <v>48</v>
      </c>
      <c r="Z4866">
        <v>6873.17</v>
      </c>
      <c r="AA4866">
        <v>3348.45</v>
      </c>
      <c r="AB4866">
        <v>0.48699999999999999</v>
      </c>
    </row>
    <row r="4867" spans="1:28" x14ac:dyDescent="0.25">
      <c r="A4867" t="s">
        <v>4951</v>
      </c>
      <c r="B4867" s="2">
        <v>46219.059027777781</v>
      </c>
      <c r="C4867" s="2">
        <v>46224.759027777778</v>
      </c>
      <c r="D4867" t="s">
        <v>85</v>
      </c>
      <c r="E4867" t="s">
        <v>30</v>
      </c>
      <c r="F4867" t="s">
        <v>51</v>
      </c>
      <c r="G4867" t="s">
        <v>44</v>
      </c>
      <c r="H4867" t="s">
        <v>52</v>
      </c>
      <c r="I4867" t="s">
        <v>34</v>
      </c>
      <c r="J4867">
        <v>5.7</v>
      </c>
      <c r="K4867" t="s">
        <v>35</v>
      </c>
      <c r="L4867">
        <v>65</v>
      </c>
      <c r="M4867" s="2">
        <v>46219</v>
      </c>
      <c r="N4867" t="s">
        <v>36</v>
      </c>
      <c r="O4867">
        <v>8</v>
      </c>
      <c r="P4867">
        <v>0.3</v>
      </c>
      <c r="Q4867">
        <v>7564.6</v>
      </c>
      <c r="R4867" t="s">
        <v>37</v>
      </c>
      <c r="S4867">
        <v>3893.26</v>
      </c>
      <c r="T4867">
        <v>3.7</v>
      </c>
      <c r="U4867">
        <v>2026</v>
      </c>
      <c r="V4867" t="s">
        <v>107</v>
      </c>
      <c r="W4867" s="2">
        <v>46204</v>
      </c>
      <c r="X4867" t="s">
        <v>47</v>
      </c>
      <c r="Y4867" t="s">
        <v>48</v>
      </c>
      <c r="Z4867">
        <v>7564.6</v>
      </c>
      <c r="AA4867">
        <v>3893.26</v>
      </c>
      <c r="AB4867">
        <v>0.51500000000000001</v>
      </c>
    </row>
    <row r="4868" spans="1:28" x14ac:dyDescent="0.25">
      <c r="A4868" t="s">
        <v>4952</v>
      </c>
      <c r="B4868" s="2">
        <v>45770.935416666667</v>
      </c>
      <c r="C4868" s="2">
        <v>45771.535416666673</v>
      </c>
      <c r="D4868" t="s">
        <v>42</v>
      </c>
      <c r="E4868" t="s">
        <v>83</v>
      </c>
      <c r="F4868" t="s">
        <v>31</v>
      </c>
      <c r="G4868" t="s">
        <v>55</v>
      </c>
      <c r="H4868" t="s">
        <v>33</v>
      </c>
      <c r="I4868" t="s">
        <v>57</v>
      </c>
      <c r="J4868">
        <v>0.6</v>
      </c>
      <c r="K4868" t="s">
        <v>58</v>
      </c>
      <c r="L4868">
        <v>52</v>
      </c>
      <c r="M4868" s="2">
        <v>45770</v>
      </c>
      <c r="N4868" t="s">
        <v>36</v>
      </c>
      <c r="O4868">
        <v>9.9</v>
      </c>
      <c r="P4868">
        <v>1.6</v>
      </c>
      <c r="Q4868">
        <v>2419.6799999999998</v>
      </c>
      <c r="R4868" t="s">
        <v>37</v>
      </c>
      <c r="S4868">
        <v>1775.32</v>
      </c>
      <c r="T4868">
        <v>3.9</v>
      </c>
      <c r="U4868">
        <v>2025</v>
      </c>
      <c r="V4868" t="s">
        <v>38</v>
      </c>
      <c r="W4868" s="2">
        <v>45748</v>
      </c>
      <c r="X4868" t="s">
        <v>64</v>
      </c>
      <c r="Y4868" t="s">
        <v>48</v>
      </c>
      <c r="Z4868">
        <v>2419.6799999999998</v>
      </c>
      <c r="AA4868">
        <v>1775.32</v>
      </c>
      <c r="AB4868">
        <v>0.73399999999999999</v>
      </c>
    </row>
    <row r="4869" spans="1:28" x14ac:dyDescent="0.25">
      <c r="A4869" t="s">
        <v>4953</v>
      </c>
      <c r="B4869" s="2">
        <v>45827.835416666669</v>
      </c>
      <c r="C4869" s="2">
        <v>45829.535416666673</v>
      </c>
      <c r="D4869" t="s">
        <v>50</v>
      </c>
      <c r="E4869" t="s">
        <v>83</v>
      </c>
      <c r="F4869" t="s">
        <v>31</v>
      </c>
      <c r="G4869" t="s">
        <v>32</v>
      </c>
      <c r="H4869" t="s">
        <v>56</v>
      </c>
      <c r="I4869" t="s">
        <v>34</v>
      </c>
      <c r="J4869">
        <v>1.7</v>
      </c>
      <c r="K4869" t="s">
        <v>35</v>
      </c>
      <c r="L4869">
        <v>41</v>
      </c>
      <c r="M4869" s="2">
        <v>45827</v>
      </c>
      <c r="N4869" t="s">
        <v>36</v>
      </c>
      <c r="O4869">
        <v>7.9</v>
      </c>
      <c r="P4869">
        <v>1.1000000000000001</v>
      </c>
      <c r="Q4869">
        <v>4407.91</v>
      </c>
      <c r="R4869" t="s">
        <v>37</v>
      </c>
      <c r="S4869">
        <v>2984.48</v>
      </c>
      <c r="T4869">
        <v>3.4</v>
      </c>
      <c r="U4869">
        <v>2025</v>
      </c>
      <c r="V4869" t="s">
        <v>110</v>
      </c>
      <c r="W4869" s="2">
        <v>45809</v>
      </c>
      <c r="X4869" t="s">
        <v>47</v>
      </c>
      <c r="Y4869" t="s">
        <v>48</v>
      </c>
      <c r="Z4869">
        <v>4407.91</v>
      </c>
      <c r="AA4869">
        <v>2984.48</v>
      </c>
      <c r="AB4869">
        <v>0.67700000000000005</v>
      </c>
    </row>
    <row r="4870" spans="1:28" x14ac:dyDescent="0.25">
      <c r="A4870" t="s">
        <v>4954</v>
      </c>
      <c r="B4870" s="2">
        <v>46125.357638888891</v>
      </c>
      <c r="C4870" s="2">
        <v>46129.657638888893</v>
      </c>
      <c r="D4870" t="s">
        <v>85</v>
      </c>
      <c r="E4870" t="s">
        <v>30</v>
      </c>
      <c r="F4870" t="s">
        <v>51</v>
      </c>
      <c r="G4870" t="s">
        <v>55</v>
      </c>
      <c r="H4870" t="s">
        <v>56</v>
      </c>
      <c r="I4870" t="s">
        <v>34</v>
      </c>
      <c r="J4870">
        <v>4.3</v>
      </c>
      <c r="K4870" t="s">
        <v>35</v>
      </c>
      <c r="L4870">
        <v>58</v>
      </c>
      <c r="M4870" s="2">
        <v>46125</v>
      </c>
      <c r="N4870" t="s">
        <v>36</v>
      </c>
      <c r="O4870">
        <v>8.4</v>
      </c>
      <c r="P4870">
        <v>1.1000000000000001</v>
      </c>
      <c r="Q4870">
        <v>7134.48</v>
      </c>
      <c r="R4870" t="s">
        <v>37</v>
      </c>
      <c r="S4870">
        <v>5527.77</v>
      </c>
      <c r="T4870">
        <v>3.9</v>
      </c>
      <c r="U4870">
        <v>2026</v>
      </c>
      <c r="V4870" t="s">
        <v>38</v>
      </c>
      <c r="W4870" s="2">
        <v>46113</v>
      </c>
      <c r="X4870" t="s">
        <v>78</v>
      </c>
      <c r="Y4870" t="s">
        <v>48</v>
      </c>
      <c r="Z4870">
        <v>7134.48</v>
      </c>
      <c r="AA4870">
        <v>5527.77</v>
      </c>
      <c r="AB4870">
        <v>0.77500000000000002</v>
      </c>
    </row>
    <row r="4871" spans="1:28" x14ac:dyDescent="0.25">
      <c r="A4871" t="s">
        <v>4955</v>
      </c>
      <c r="B4871" s="2">
        <v>46335.120833333327</v>
      </c>
      <c r="C4871" s="2">
        <v>46336.220833333333</v>
      </c>
      <c r="D4871" t="s">
        <v>42</v>
      </c>
      <c r="E4871" t="s">
        <v>30</v>
      </c>
      <c r="F4871" t="s">
        <v>51</v>
      </c>
      <c r="G4871" t="s">
        <v>32</v>
      </c>
      <c r="H4871" t="s">
        <v>45</v>
      </c>
      <c r="I4871" t="s">
        <v>34</v>
      </c>
      <c r="J4871">
        <v>1.1000000000000001</v>
      </c>
      <c r="K4871" t="s">
        <v>58</v>
      </c>
      <c r="L4871">
        <v>77</v>
      </c>
      <c r="M4871" s="2">
        <v>46335</v>
      </c>
      <c r="N4871" t="s">
        <v>76</v>
      </c>
      <c r="O4871">
        <v>8.4</v>
      </c>
      <c r="P4871">
        <v>2.9</v>
      </c>
      <c r="Q4871">
        <v>4187.55</v>
      </c>
      <c r="R4871" t="s">
        <v>77</v>
      </c>
      <c r="S4871">
        <v>2521.77</v>
      </c>
      <c r="T4871">
        <v>3</v>
      </c>
      <c r="U4871">
        <v>2026</v>
      </c>
      <c r="V4871" t="s">
        <v>89</v>
      </c>
      <c r="W4871" s="2">
        <v>46327</v>
      </c>
      <c r="X4871" t="s">
        <v>78</v>
      </c>
      <c r="Y4871" t="s">
        <v>48</v>
      </c>
      <c r="Z4871">
        <v>4187.55</v>
      </c>
      <c r="AA4871">
        <v>2521.77</v>
      </c>
      <c r="AB4871">
        <v>0.60199999999999998</v>
      </c>
    </row>
    <row r="4872" spans="1:28" x14ac:dyDescent="0.25">
      <c r="A4872" t="s">
        <v>4956</v>
      </c>
      <c r="B4872" s="2">
        <v>45671.529166666667</v>
      </c>
      <c r="C4872" s="2">
        <v>45677.429166666669</v>
      </c>
      <c r="D4872" t="s">
        <v>72</v>
      </c>
      <c r="E4872" t="s">
        <v>73</v>
      </c>
      <c r="F4872" t="s">
        <v>51</v>
      </c>
      <c r="G4872" t="s">
        <v>55</v>
      </c>
      <c r="H4872" t="s">
        <v>74</v>
      </c>
      <c r="I4872" t="s">
        <v>57</v>
      </c>
      <c r="J4872">
        <v>5.9</v>
      </c>
      <c r="K4872" t="s">
        <v>35</v>
      </c>
      <c r="L4872">
        <v>48</v>
      </c>
      <c r="M4872" s="2">
        <v>45671</v>
      </c>
      <c r="N4872" t="s">
        <v>68</v>
      </c>
      <c r="O4872">
        <v>8.1999999999999993</v>
      </c>
      <c r="P4872">
        <v>1.1000000000000001</v>
      </c>
      <c r="Q4872">
        <v>7689.08</v>
      </c>
      <c r="R4872" t="s">
        <v>37</v>
      </c>
      <c r="S4872">
        <v>4721.83</v>
      </c>
      <c r="T4872">
        <v>4.5999999999999996</v>
      </c>
      <c r="U4872">
        <v>2025</v>
      </c>
      <c r="V4872" t="s">
        <v>69</v>
      </c>
      <c r="W4872" s="2">
        <v>45658</v>
      </c>
      <c r="X4872" t="s">
        <v>70</v>
      </c>
      <c r="Y4872" t="s">
        <v>48</v>
      </c>
      <c r="Z4872">
        <v>7689.08</v>
      </c>
      <c r="AA4872">
        <v>4721.83</v>
      </c>
      <c r="AB4872">
        <v>0.61399999999999999</v>
      </c>
    </row>
    <row r="4873" spans="1:28" x14ac:dyDescent="0.25">
      <c r="A4873" t="s">
        <v>4957</v>
      </c>
      <c r="B4873" s="2">
        <v>46372.724999999999</v>
      </c>
      <c r="C4873" s="2">
        <v>46377.625</v>
      </c>
      <c r="D4873" t="s">
        <v>29</v>
      </c>
      <c r="E4873" t="s">
        <v>73</v>
      </c>
      <c r="F4873" t="s">
        <v>31</v>
      </c>
      <c r="G4873" t="s">
        <v>44</v>
      </c>
      <c r="H4873" t="s">
        <v>74</v>
      </c>
      <c r="I4873" t="s">
        <v>34</v>
      </c>
      <c r="J4873">
        <v>4.9000000000000004</v>
      </c>
      <c r="K4873" t="s">
        <v>35</v>
      </c>
      <c r="L4873">
        <v>34</v>
      </c>
      <c r="M4873" s="2">
        <v>46372</v>
      </c>
      <c r="N4873" t="s">
        <v>76</v>
      </c>
      <c r="O4873">
        <v>8</v>
      </c>
      <c r="P4873">
        <v>2.2999999999999998</v>
      </c>
      <c r="Q4873">
        <v>8078.56</v>
      </c>
      <c r="R4873" t="s">
        <v>37</v>
      </c>
      <c r="S4873">
        <v>5486.52</v>
      </c>
      <c r="T4873">
        <v>3.6</v>
      </c>
      <c r="U4873">
        <v>2026</v>
      </c>
      <c r="V4873" t="s">
        <v>63</v>
      </c>
      <c r="W4873" s="2">
        <v>46357</v>
      </c>
      <c r="X4873" t="s">
        <v>64</v>
      </c>
      <c r="Y4873" t="s">
        <v>48</v>
      </c>
      <c r="Z4873">
        <v>8078.56</v>
      </c>
      <c r="AA4873">
        <v>5486.52</v>
      </c>
      <c r="AB4873">
        <v>0.67900000000000005</v>
      </c>
    </row>
    <row r="4874" spans="1:28" x14ac:dyDescent="0.25">
      <c r="A4874" t="s">
        <v>4958</v>
      </c>
      <c r="B4874" s="2">
        <v>45945.691666666673</v>
      </c>
      <c r="C4874" s="2">
        <v>45948.791666666657</v>
      </c>
      <c r="D4874" t="s">
        <v>91</v>
      </c>
      <c r="E4874" t="s">
        <v>73</v>
      </c>
      <c r="F4874" t="s">
        <v>51</v>
      </c>
      <c r="G4874" t="s">
        <v>32</v>
      </c>
      <c r="H4874" t="s">
        <v>45</v>
      </c>
      <c r="I4874" t="s">
        <v>34</v>
      </c>
      <c r="J4874">
        <v>3.1</v>
      </c>
      <c r="K4874" t="s">
        <v>35</v>
      </c>
      <c r="L4874">
        <v>31</v>
      </c>
      <c r="M4874" s="2">
        <v>45945</v>
      </c>
      <c r="N4874" t="s">
        <v>68</v>
      </c>
      <c r="O4874">
        <v>8.1</v>
      </c>
      <c r="P4874">
        <v>1.1000000000000001</v>
      </c>
      <c r="Q4874">
        <v>6212.89</v>
      </c>
      <c r="R4874" t="s">
        <v>37</v>
      </c>
      <c r="S4874">
        <v>3318.91</v>
      </c>
      <c r="T4874">
        <v>3.7</v>
      </c>
      <c r="U4874">
        <v>2025</v>
      </c>
      <c r="V4874" t="s">
        <v>97</v>
      </c>
      <c r="W4874" s="2">
        <v>45931</v>
      </c>
      <c r="X4874" t="s">
        <v>64</v>
      </c>
      <c r="Y4874" t="s">
        <v>48</v>
      </c>
      <c r="Z4874">
        <v>6212.89</v>
      </c>
      <c r="AA4874">
        <v>3318.91</v>
      </c>
      <c r="AB4874">
        <v>0.53400000000000003</v>
      </c>
    </row>
    <row r="4875" spans="1:28" x14ac:dyDescent="0.25">
      <c r="A4875" t="s">
        <v>4959</v>
      </c>
      <c r="B4875" s="2">
        <v>45846.783333333333</v>
      </c>
      <c r="C4875" s="2">
        <v>45848.783333333333</v>
      </c>
      <c r="D4875" t="s">
        <v>42</v>
      </c>
      <c r="E4875" t="s">
        <v>83</v>
      </c>
      <c r="F4875" t="s">
        <v>31</v>
      </c>
      <c r="G4875" t="s">
        <v>55</v>
      </c>
      <c r="H4875" t="s">
        <v>56</v>
      </c>
      <c r="I4875" t="s">
        <v>34</v>
      </c>
      <c r="J4875">
        <v>2</v>
      </c>
      <c r="K4875" t="s">
        <v>35</v>
      </c>
      <c r="L4875">
        <v>50</v>
      </c>
      <c r="M4875" s="2">
        <v>45846</v>
      </c>
      <c r="N4875" t="s">
        <v>36</v>
      </c>
      <c r="O4875">
        <v>7.7</v>
      </c>
      <c r="P4875">
        <v>3.5</v>
      </c>
      <c r="Q4875">
        <v>4256.3100000000004</v>
      </c>
      <c r="R4875" t="s">
        <v>77</v>
      </c>
      <c r="S4875">
        <v>2410.83</v>
      </c>
      <c r="T4875">
        <v>3.8</v>
      </c>
      <c r="U4875">
        <v>2025</v>
      </c>
      <c r="V4875" t="s">
        <v>107</v>
      </c>
      <c r="W4875" s="2">
        <v>45839</v>
      </c>
      <c r="X4875" t="s">
        <v>70</v>
      </c>
      <c r="Y4875" t="s">
        <v>48</v>
      </c>
      <c r="Z4875">
        <v>4256.3100000000004</v>
      </c>
      <c r="AA4875">
        <v>2410.83</v>
      </c>
      <c r="AB4875">
        <v>0.56599999999999995</v>
      </c>
    </row>
    <row r="4876" spans="1:28" x14ac:dyDescent="0.25">
      <c r="A4876" t="s">
        <v>4960</v>
      </c>
      <c r="B4876" s="2">
        <v>45812.400694444441</v>
      </c>
      <c r="C4876" s="2">
        <v>45814.800694444442</v>
      </c>
      <c r="D4876" t="s">
        <v>62</v>
      </c>
      <c r="E4876" t="s">
        <v>30</v>
      </c>
      <c r="F4876" t="s">
        <v>31</v>
      </c>
      <c r="G4876" t="s">
        <v>55</v>
      </c>
      <c r="H4876" t="s">
        <v>67</v>
      </c>
      <c r="I4876" t="s">
        <v>34</v>
      </c>
      <c r="J4876">
        <v>2.4</v>
      </c>
      <c r="K4876" t="s">
        <v>35</v>
      </c>
      <c r="L4876">
        <v>72</v>
      </c>
      <c r="M4876" s="2">
        <v>45812</v>
      </c>
      <c r="N4876" t="s">
        <v>36</v>
      </c>
      <c r="O4876">
        <v>12.2</v>
      </c>
      <c r="P4876">
        <v>2.8</v>
      </c>
      <c r="Q4876">
        <v>5580.34</v>
      </c>
      <c r="R4876" t="s">
        <v>37</v>
      </c>
      <c r="S4876">
        <v>4118.91</v>
      </c>
      <c r="T4876">
        <v>3.6</v>
      </c>
      <c r="U4876">
        <v>2025</v>
      </c>
      <c r="V4876" t="s">
        <v>110</v>
      </c>
      <c r="W4876" s="2">
        <v>45809</v>
      </c>
      <c r="X4876" t="s">
        <v>64</v>
      </c>
      <c r="Y4876" t="s">
        <v>48</v>
      </c>
      <c r="Z4876">
        <v>5580.34</v>
      </c>
      <c r="AA4876">
        <v>4118.91</v>
      </c>
      <c r="AB4876">
        <v>0.73799999999999999</v>
      </c>
    </row>
    <row r="4877" spans="1:28" x14ac:dyDescent="0.25">
      <c r="A4877" t="s">
        <v>4961</v>
      </c>
      <c r="B4877" s="2">
        <v>46224.033333333333</v>
      </c>
      <c r="C4877" s="2">
        <v>46227.433333333327</v>
      </c>
      <c r="D4877" t="s">
        <v>72</v>
      </c>
      <c r="E4877" t="s">
        <v>73</v>
      </c>
      <c r="F4877" t="s">
        <v>51</v>
      </c>
      <c r="G4877" t="s">
        <v>32</v>
      </c>
      <c r="H4877" t="s">
        <v>74</v>
      </c>
      <c r="I4877" t="s">
        <v>34</v>
      </c>
      <c r="J4877">
        <v>3.4</v>
      </c>
      <c r="K4877" t="s">
        <v>58</v>
      </c>
      <c r="L4877">
        <v>72</v>
      </c>
      <c r="M4877" s="2">
        <v>46224</v>
      </c>
      <c r="N4877" t="s">
        <v>76</v>
      </c>
      <c r="O4877">
        <v>8</v>
      </c>
      <c r="P4877">
        <v>1.2</v>
      </c>
      <c r="Q4877">
        <v>6108.11</v>
      </c>
      <c r="R4877" t="s">
        <v>37</v>
      </c>
      <c r="S4877">
        <v>4403.26</v>
      </c>
      <c r="T4877">
        <v>4.8</v>
      </c>
      <c r="U4877">
        <v>2026</v>
      </c>
      <c r="V4877" t="s">
        <v>107</v>
      </c>
      <c r="W4877" s="2">
        <v>46204</v>
      </c>
      <c r="X4877" t="s">
        <v>70</v>
      </c>
      <c r="Y4877" t="s">
        <v>48</v>
      </c>
      <c r="Z4877">
        <v>6108.11</v>
      </c>
      <c r="AA4877">
        <v>4403.26</v>
      </c>
      <c r="AB4877">
        <v>0.72099999999999997</v>
      </c>
    </row>
    <row r="4878" spans="1:28" x14ac:dyDescent="0.25">
      <c r="A4878" t="s">
        <v>4962</v>
      </c>
      <c r="B4878" s="2">
        <v>46351.365972222222</v>
      </c>
      <c r="C4878" s="2">
        <v>46355.165972222218</v>
      </c>
      <c r="D4878" t="s">
        <v>91</v>
      </c>
      <c r="E4878" t="s">
        <v>73</v>
      </c>
      <c r="F4878" t="s">
        <v>31</v>
      </c>
      <c r="G4878" t="s">
        <v>66</v>
      </c>
      <c r="H4878" t="s">
        <v>86</v>
      </c>
      <c r="I4878" t="s">
        <v>34</v>
      </c>
      <c r="J4878">
        <v>3.8</v>
      </c>
      <c r="K4878" t="s">
        <v>35</v>
      </c>
      <c r="L4878">
        <v>48</v>
      </c>
      <c r="M4878" s="2">
        <v>46351</v>
      </c>
      <c r="N4878" t="s">
        <v>36</v>
      </c>
      <c r="O4878">
        <v>8</v>
      </c>
      <c r="P4878">
        <v>0.7</v>
      </c>
      <c r="Q4878">
        <v>5237.67</v>
      </c>
      <c r="R4878" t="s">
        <v>77</v>
      </c>
      <c r="S4878">
        <v>3411.4</v>
      </c>
      <c r="T4878">
        <v>4.5999999999999996</v>
      </c>
      <c r="U4878">
        <v>2026</v>
      </c>
      <c r="V4878" t="s">
        <v>89</v>
      </c>
      <c r="W4878" s="2">
        <v>46327</v>
      </c>
      <c r="X4878" t="s">
        <v>64</v>
      </c>
      <c r="Y4878" t="s">
        <v>48</v>
      </c>
      <c r="Z4878">
        <v>5237.67</v>
      </c>
      <c r="AA4878">
        <v>3411.4</v>
      </c>
      <c r="AB4878">
        <v>0.65100000000000002</v>
      </c>
    </row>
    <row r="4879" spans="1:28" x14ac:dyDescent="0.25">
      <c r="A4879" t="s">
        <v>4963</v>
      </c>
      <c r="B4879" s="2">
        <v>46379.1</v>
      </c>
      <c r="C4879" s="2">
        <v>46379.6</v>
      </c>
      <c r="D4879" t="s">
        <v>42</v>
      </c>
      <c r="E4879" t="s">
        <v>30</v>
      </c>
      <c r="F4879" t="s">
        <v>31</v>
      </c>
      <c r="G4879" t="s">
        <v>55</v>
      </c>
      <c r="H4879" t="s">
        <v>74</v>
      </c>
      <c r="I4879" t="s">
        <v>75</v>
      </c>
      <c r="J4879">
        <v>0.5</v>
      </c>
      <c r="K4879" t="s">
        <v>35</v>
      </c>
      <c r="L4879">
        <v>75</v>
      </c>
      <c r="M4879" s="2">
        <v>46379</v>
      </c>
      <c r="N4879" t="s">
        <v>36</v>
      </c>
      <c r="O4879">
        <v>8</v>
      </c>
      <c r="P4879">
        <v>2.4</v>
      </c>
      <c r="Q4879">
        <v>4515.43</v>
      </c>
      <c r="R4879" t="s">
        <v>37</v>
      </c>
      <c r="S4879">
        <v>2653.32</v>
      </c>
      <c r="T4879">
        <v>3.7</v>
      </c>
      <c r="U4879">
        <v>2026</v>
      </c>
      <c r="V4879" t="s">
        <v>63</v>
      </c>
      <c r="W4879" s="2">
        <v>46357</v>
      </c>
      <c r="X4879" t="s">
        <v>64</v>
      </c>
      <c r="Y4879" t="s">
        <v>48</v>
      </c>
      <c r="Z4879">
        <v>4515.43</v>
      </c>
      <c r="AA4879">
        <v>2653.32</v>
      </c>
      <c r="AB4879">
        <v>0.58799999999999997</v>
      </c>
    </row>
    <row r="4880" spans="1:28" x14ac:dyDescent="0.25">
      <c r="A4880" t="s">
        <v>4964</v>
      </c>
      <c r="B4880" s="2">
        <v>46128.946527777778</v>
      </c>
      <c r="C4880" s="2">
        <v>46133.246527777781</v>
      </c>
      <c r="D4880" t="s">
        <v>85</v>
      </c>
      <c r="E4880" t="s">
        <v>83</v>
      </c>
      <c r="F4880" t="s">
        <v>51</v>
      </c>
      <c r="G4880" t="s">
        <v>32</v>
      </c>
      <c r="H4880" t="s">
        <v>52</v>
      </c>
      <c r="I4880" t="s">
        <v>57</v>
      </c>
      <c r="J4880">
        <v>4.3</v>
      </c>
      <c r="K4880" t="s">
        <v>35</v>
      </c>
      <c r="L4880">
        <v>62</v>
      </c>
      <c r="M4880" s="2">
        <v>46128</v>
      </c>
      <c r="N4880" t="s">
        <v>36</v>
      </c>
      <c r="O4880">
        <v>8</v>
      </c>
      <c r="P4880">
        <v>0</v>
      </c>
      <c r="Q4880">
        <v>7745.52</v>
      </c>
      <c r="R4880" t="s">
        <v>37</v>
      </c>
      <c r="S4880">
        <v>5196.26</v>
      </c>
      <c r="T4880">
        <v>4.8</v>
      </c>
      <c r="U4880">
        <v>2026</v>
      </c>
      <c r="V4880" t="s">
        <v>38</v>
      </c>
      <c r="W4880" s="2">
        <v>46113</v>
      </c>
      <c r="X4880" t="s">
        <v>47</v>
      </c>
      <c r="Y4880" t="s">
        <v>48</v>
      </c>
      <c r="Z4880">
        <v>7745.52</v>
      </c>
      <c r="AA4880">
        <v>5196.26</v>
      </c>
      <c r="AB4880">
        <v>0.67100000000000004</v>
      </c>
    </row>
    <row r="4881" spans="1:28" x14ac:dyDescent="0.25">
      <c r="A4881" t="s">
        <v>4965</v>
      </c>
      <c r="B4881" s="2">
        <v>45732.52847222222</v>
      </c>
      <c r="C4881" s="2">
        <v>45739.02847222222</v>
      </c>
      <c r="D4881" t="s">
        <v>29</v>
      </c>
      <c r="E4881" t="s">
        <v>83</v>
      </c>
      <c r="F4881" t="s">
        <v>51</v>
      </c>
      <c r="G4881" t="s">
        <v>32</v>
      </c>
      <c r="H4881" t="s">
        <v>74</v>
      </c>
      <c r="I4881" t="s">
        <v>75</v>
      </c>
      <c r="J4881">
        <v>6.5</v>
      </c>
      <c r="K4881" t="s">
        <v>35</v>
      </c>
      <c r="L4881">
        <v>55</v>
      </c>
      <c r="M4881" s="2">
        <v>45732</v>
      </c>
      <c r="N4881" t="s">
        <v>36</v>
      </c>
      <c r="O4881">
        <v>8.1999999999999993</v>
      </c>
      <c r="P4881">
        <v>2.8</v>
      </c>
      <c r="Q4881">
        <v>9133.0499999999993</v>
      </c>
      <c r="R4881" t="s">
        <v>37</v>
      </c>
      <c r="S4881">
        <v>4856.54</v>
      </c>
      <c r="T4881">
        <v>4.2</v>
      </c>
      <c r="U4881">
        <v>2025</v>
      </c>
      <c r="V4881" t="s">
        <v>46</v>
      </c>
      <c r="W4881" s="2">
        <v>45717</v>
      </c>
      <c r="X4881" t="s">
        <v>39</v>
      </c>
      <c r="Y4881" t="s">
        <v>40</v>
      </c>
      <c r="Z4881">
        <v>9133.0499999999993</v>
      </c>
      <c r="AA4881">
        <v>4856.54</v>
      </c>
      <c r="AB4881">
        <v>0.53200000000000003</v>
      </c>
    </row>
    <row r="4882" spans="1:28" x14ac:dyDescent="0.25">
      <c r="A4882" t="s">
        <v>4966</v>
      </c>
      <c r="B4882" s="2">
        <v>45934.956250000003</v>
      </c>
      <c r="C4882" s="2">
        <v>45938.556250000001</v>
      </c>
      <c r="D4882" t="s">
        <v>50</v>
      </c>
      <c r="E4882" t="s">
        <v>30</v>
      </c>
      <c r="F4882" t="s">
        <v>51</v>
      </c>
      <c r="G4882" t="s">
        <v>55</v>
      </c>
      <c r="H4882" t="s">
        <v>52</v>
      </c>
      <c r="I4882" t="s">
        <v>57</v>
      </c>
      <c r="J4882">
        <v>3.6</v>
      </c>
      <c r="K4882" t="s">
        <v>35</v>
      </c>
      <c r="L4882">
        <v>44</v>
      </c>
      <c r="M4882" s="2">
        <v>45934</v>
      </c>
      <c r="N4882" t="s">
        <v>36</v>
      </c>
      <c r="O4882">
        <v>10.3</v>
      </c>
      <c r="P4882">
        <v>0.4</v>
      </c>
      <c r="Q4882">
        <v>6091.29</v>
      </c>
      <c r="R4882" t="s">
        <v>37</v>
      </c>
      <c r="S4882">
        <v>3715.36</v>
      </c>
      <c r="T4882">
        <v>4.0999999999999996</v>
      </c>
      <c r="U4882">
        <v>2025</v>
      </c>
      <c r="V4882" t="s">
        <v>97</v>
      </c>
      <c r="W4882" s="2">
        <v>45931</v>
      </c>
      <c r="X4882" t="s">
        <v>92</v>
      </c>
      <c r="Y4882" t="s">
        <v>40</v>
      </c>
      <c r="Z4882">
        <v>6091.29</v>
      </c>
      <c r="AA4882">
        <v>3715.36</v>
      </c>
      <c r="AB4882">
        <v>0.61</v>
      </c>
    </row>
    <row r="4883" spans="1:28" x14ac:dyDescent="0.25">
      <c r="A4883" t="s">
        <v>4967</v>
      </c>
      <c r="B4883" s="2">
        <v>46302.762499999997</v>
      </c>
      <c r="C4883" s="2">
        <v>46306.5625</v>
      </c>
      <c r="D4883" t="s">
        <v>50</v>
      </c>
      <c r="E4883" t="s">
        <v>83</v>
      </c>
      <c r="F4883" t="s">
        <v>51</v>
      </c>
      <c r="G4883" t="s">
        <v>32</v>
      </c>
      <c r="H4883" t="s">
        <v>74</v>
      </c>
      <c r="I4883" t="s">
        <v>57</v>
      </c>
      <c r="J4883">
        <v>3.8</v>
      </c>
      <c r="K4883" t="s">
        <v>35</v>
      </c>
      <c r="L4883">
        <v>39</v>
      </c>
      <c r="M4883" s="2">
        <v>46302</v>
      </c>
      <c r="N4883" t="s">
        <v>36</v>
      </c>
      <c r="O4883">
        <v>12.2</v>
      </c>
      <c r="P4883">
        <v>1.4</v>
      </c>
      <c r="Q4883">
        <v>6515.09</v>
      </c>
      <c r="R4883" t="s">
        <v>59</v>
      </c>
      <c r="S4883">
        <v>4110.37</v>
      </c>
      <c r="T4883">
        <v>3.7</v>
      </c>
      <c r="U4883">
        <v>2026</v>
      </c>
      <c r="V4883" t="s">
        <v>97</v>
      </c>
      <c r="W4883" s="2">
        <v>46296</v>
      </c>
      <c r="X4883" t="s">
        <v>64</v>
      </c>
      <c r="Y4883" t="s">
        <v>48</v>
      </c>
      <c r="Z4883">
        <v>6515.09</v>
      </c>
      <c r="AA4883">
        <v>4110.37</v>
      </c>
      <c r="AB4883">
        <v>0.63100000000000001</v>
      </c>
    </row>
    <row r="4884" spans="1:28" x14ac:dyDescent="0.25">
      <c r="A4884" t="s">
        <v>4968</v>
      </c>
      <c r="B4884" s="2">
        <v>46000.644444444442</v>
      </c>
      <c r="C4884" s="2">
        <v>46007.844444444447</v>
      </c>
      <c r="D4884" t="s">
        <v>29</v>
      </c>
      <c r="E4884" t="s">
        <v>83</v>
      </c>
      <c r="F4884" t="s">
        <v>51</v>
      </c>
      <c r="G4884" t="s">
        <v>32</v>
      </c>
      <c r="H4884" t="s">
        <v>56</v>
      </c>
      <c r="I4884" t="s">
        <v>75</v>
      </c>
      <c r="J4884">
        <v>7.2</v>
      </c>
      <c r="K4884" t="s">
        <v>35</v>
      </c>
      <c r="L4884">
        <v>52</v>
      </c>
      <c r="M4884" s="2">
        <v>46000</v>
      </c>
      <c r="N4884" t="s">
        <v>36</v>
      </c>
      <c r="O4884">
        <v>10</v>
      </c>
      <c r="P4884">
        <v>2.9</v>
      </c>
      <c r="Q4884">
        <v>8330.7099999999991</v>
      </c>
      <c r="R4884" t="s">
        <v>77</v>
      </c>
      <c r="S4884">
        <v>5152.08</v>
      </c>
      <c r="T4884">
        <v>3.7</v>
      </c>
      <c r="U4884">
        <v>2025</v>
      </c>
      <c r="V4884" t="s">
        <v>63</v>
      </c>
      <c r="W4884" s="2">
        <v>45992</v>
      </c>
      <c r="X4884" t="s">
        <v>70</v>
      </c>
      <c r="Y4884" t="s">
        <v>48</v>
      </c>
      <c r="Z4884">
        <v>8330.7099999999991</v>
      </c>
      <c r="AA4884">
        <v>5152.08</v>
      </c>
      <c r="AB4884">
        <v>0.61799999999999999</v>
      </c>
    </row>
    <row r="4885" spans="1:28" x14ac:dyDescent="0.25">
      <c r="A4885" t="s">
        <v>4969</v>
      </c>
      <c r="B4885" s="2">
        <v>46082.550694444442</v>
      </c>
      <c r="C4885" s="2">
        <v>46085.750694444447</v>
      </c>
      <c r="D4885" t="s">
        <v>72</v>
      </c>
      <c r="E4885" t="s">
        <v>43</v>
      </c>
      <c r="F4885" t="s">
        <v>31</v>
      </c>
      <c r="G4885" t="s">
        <v>32</v>
      </c>
      <c r="H4885" t="s">
        <v>86</v>
      </c>
      <c r="I4885" t="s">
        <v>34</v>
      </c>
      <c r="J4885">
        <v>3.2</v>
      </c>
      <c r="K4885" t="s">
        <v>35</v>
      </c>
      <c r="L4885">
        <v>44</v>
      </c>
      <c r="M4885" s="2">
        <v>46082</v>
      </c>
      <c r="N4885" t="s">
        <v>36</v>
      </c>
      <c r="O4885">
        <v>11.8</v>
      </c>
      <c r="P4885">
        <v>1.1000000000000001</v>
      </c>
      <c r="Q4885">
        <v>6170.03</v>
      </c>
      <c r="R4885" t="s">
        <v>37</v>
      </c>
      <c r="S4885">
        <v>3736.64</v>
      </c>
      <c r="T4885">
        <v>5</v>
      </c>
      <c r="U4885">
        <v>2026</v>
      </c>
      <c r="V4885" t="s">
        <v>46</v>
      </c>
      <c r="W4885" s="2">
        <v>46082</v>
      </c>
      <c r="X4885" t="s">
        <v>39</v>
      </c>
      <c r="Y4885" t="s">
        <v>40</v>
      </c>
      <c r="Z4885">
        <v>6170.03</v>
      </c>
      <c r="AA4885">
        <v>3736.64</v>
      </c>
      <c r="AB4885">
        <v>0.60599999999999998</v>
      </c>
    </row>
    <row r="4886" spans="1:28" x14ac:dyDescent="0.25">
      <c r="A4886" t="s">
        <v>4970</v>
      </c>
      <c r="B4886" s="2">
        <v>46228.220833333333</v>
      </c>
      <c r="C4886" s="2">
        <v>46231.820833333331</v>
      </c>
      <c r="D4886" t="s">
        <v>72</v>
      </c>
      <c r="E4886" t="s">
        <v>73</v>
      </c>
      <c r="F4886" t="s">
        <v>51</v>
      </c>
      <c r="G4886" t="s">
        <v>55</v>
      </c>
      <c r="H4886" t="s">
        <v>52</v>
      </c>
      <c r="I4886" t="s">
        <v>57</v>
      </c>
      <c r="J4886">
        <v>3.6</v>
      </c>
      <c r="K4886" t="s">
        <v>35</v>
      </c>
      <c r="L4886">
        <v>61</v>
      </c>
      <c r="M4886" s="2">
        <v>46228</v>
      </c>
      <c r="N4886" t="s">
        <v>36</v>
      </c>
      <c r="O4886">
        <v>10</v>
      </c>
      <c r="P4886">
        <v>1.2</v>
      </c>
      <c r="Q4886">
        <v>4465.12</v>
      </c>
      <c r="R4886" t="s">
        <v>37</v>
      </c>
      <c r="S4886">
        <v>2646.4</v>
      </c>
      <c r="T4886">
        <v>4.2</v>
      </c>
      <c r="U4886">
        <v>2026</v>
      </c>
      <c r="V4886" t="s">
        <v>107</v>
      </c>
      <c r="W4886" s="2">
        <v>46204</v>
      </c>
      <c r="X4886" t="s">
        <v>92</v>
      </c>
      <c r="Y4886" t="s">
        <v>40</v>
      </c>
      <c r="Z4886">
        <v>4465.12</v>
      </c>
      <c r="AA4886">
        <v>2646.4</v>
      </c>
      <c r="AB4886">
        <v>0.59299999999999997</v>
      </c>
    </row>
    <row r="4887" spans="1:28" x14ac:dyDescent="0.25">
      <c r="A4887" t="s">
        <v>4971</v>
      </c>
      <c r="B4887" s="2">
        <v>46168.770833333343</v>
      </c>
      <c r="C4887" s="2">
        <v>46173.970833333333</v>
      </c>
      <c r="D4887" t="s">
        <v>85</v>
      </c>
      <c r="E4887" t="s">
        <v>83</v>
      </c>
      <c r="F4887" t="s">
        <v>31</v>
      </c>
      <c r="G4887" t="s">
        <v>55</v>
      </c>
      <c r="H4887" t="s">
        <v>74</v>
      </c>
      <c r="I4887" t="s">
        <v>34</v>
      </c>
      <c r="J4887">
        <v>5.2</v>
      </c>
      <c r="K4887" t="s">
        <v>35</v>
      </c>
      <c r="L4887">
        <v>51</v>
      </c>
      <c r="M4887" s="2">
        <v>46168</v>
      </c>
      <c r="N4887" t="s">
        <v>36</v>
      </c>
      <c r="O4887">
        <v>8</v>
      </c>
      <c r="P4887">
        <v>1.8</v>
      </c>
      <c r="Q4887">
        <v>6632.56</v>
      </c>
      <c r="R4887" t="s">
        <v>37</v>
      </c>
      <c r="S4887">
        <v>4334.1000000000004</v>
      </c>
      <c r="T4887">
        <v>3.9</v>
      </c>
      <c r="U4887">
        <v>2026</v>
      </c>
      <c r="V4887" t="s">
        <v>80</v>
      </c>
      <c r="W4887" s="2">
        <v>46143</v>
      </c>
      <c r="X4887" t="s">
        <v>70</v>
      </c>
      <c r="Y4887" t="s">
        <v>48</v>
      </c>
      <c r="Z4887">
        <v>6632.56</v>
      </c>
      <c r="AA4887">
        <v>4334.1000000000004</v>
      </c>
      <c r="AB4887">
        <v>0.65300000000000002</v>
      </c>
    </row>
    <row r="4888" spans="1:28" x14ac:dyDescent="0.25">
      <c r="A4888" t="s">
        <v>4972</v>
      </c>
      <c r="B4888" s="2">
        <v>45839.484027777777</v>
      </c>
      <c r="C4888" s="2">
        <v>45847.184027777781</v>
      </c>
      <c r="D4888" t="s">
        <v>29</v>
      </c>
      <c r="E4888" t="s">
        <v>83</v>
      </c>
      <c r="F4888" t="s">
        <v>31</v>
      </c>
      <c r="G4888" t="s">
        <v>32</v>
      </c>
      <c r="H4888" t="s">
        <v>67</v>
      </c>
      <c r="I4888" t="s">
        <v>57</v>
      </c>
      <c r="J4888">
        <v>7.7</v>
      </c>
      <c r="K4888" t="s">
        <v>35</v>
      </c>
      <c r="L4888">
        <v>47</v>
      </c>
      <c r="M4888" s="2">
        <v>45839</v>
      </c>
      <c r="N4888" t="s">
        <v>36</v>
      </c>
      <c r="O4888">
        <v>10.199999999999999</v>
      </c>
      <c r="P4888">
        <v>2</v>
      </c>
      <c r="Q4888">
        <v>6769.8</v>
      </c>
      <c r="R4888" t="s">
        <v>59</v>
      </c>
      <c r="S4888">
        <v>3975.74</v>
      </c>
      <c r="T4888">
        <v>4.0999999999999996</v>
      </c>
      <c r="U4888">
        <v>2025</v>
      </c>
      <c r="V4888" t="s">
        <v>107</v>
      </c>
      <c r="W4888" s="2">
        <v>45839</v>
      </c>
      <c r="X4888" t="s">
        <v>70</v>
      </c>
      <c r="Y4888" t="s">
        <v>48</v>
      </c>
      <c r="Z4888">
        <v>6769.8</v>
      </c>
      <c r="AA4888">
        <v>3975.74</v>
      </c>
      <c r="AB4888">
        <v>0.58699999999999997</v>
      </c>
    </row>
    <row r="4889" spans="1:28" x14ac:dyDescent="0.25">
      <c r="A4889" t="s">
        <v>4973</v>
      </c>
      <c r="B4889" s="2">
        <v>46115.587500000001</v>
      </c>
      <c r="C4889" s="2">
        <v>46121.087500000001</v>
      </c>
      <c r="D4889" t="s">
        <v>113</v>
      </c>
      <c r="E4889" t="s">
        <v>30</v>
      </c>
      <c r="F4889" t="s">
        <v>51</v>
      </c>
      <c r="G4889" t="s">
        <v>55</v>
      </c>
      <c r="H4889" t="s">
        <v>33</v>
      </c>
      <c r="I4889" t="s">
        <v>34</v>
      </c>
      <c r="J4889">
        <v>5.5</v>
      </c>
      <c r="K4889" t="s">
        <v>35</v>
      </c>
      <c r="L4889">
        <v>57</v>
      </c>
      <c r="M4889" s="2">
        <v>46115</v>
      </c>
      <c r="N4889" t="s">
        <v>68</v>
      </c>
      <c r="O4889">
        <v>9.9</v>
      </c>
      <c r="P4889">
        <v>2.1</v>
      </c>
      <c r="Q4889">
        <v>7577.17</v>
      </c>
      <c r="R4889" t="s">
        <v>77</v>
      </c>
      <c r="S4889">
        <v>4977.42</v>
      </c>
      <c r="T4889">
        <v>4</v>
      </c>
      <c r="U4889">
        <v>2026</v>
      </c>
      <c r="V4889" t="s">
        <v>38</v>
      </c>
      <c r="W4889" s="2">
        <v>46113</v>
      </c>
      <c r="X4889" t="s">
        <v>81</v>
      </c>
      <c r="Y4889" t="s">
        <v>48</v>
      </c>
      <c r="Z4889">
        <v>7577.17</v>
      </c>
      <c r="AA4889">
        <v>4977.42</v>
      </c>
      <c r="AB4889">
        <v>0.65700000000000003</v>
      </c>
    </row>
    <row r="4890" spans="1:28" x14ac:dyDescent="0.25">
      <c r="A4890" t="s">
        <v>4974</v>
      </c>
      <c r="B4890" s="2">
        <v>45721.543055555558</v>
      </c>
      <c r="C4890" s="2">
        <v>45729.743055555547</v>
      </c>
      <c r="D4890" t="s">
        <v>29</v>
      </c>
      <c r="E4890" t="s">
        <v>30</v>
      </c>
      <c r="F4890" t="s">
        <v>31</v>
      </c>
      <c r="G4890" t="s">
        <v>66</v>
      </c>
      <c r="H4890" t="s">
        <v>52</v>
      </c>
      <c r="I4890" t="s">
        <v>57</v>
      </c>
      <c r="J4890">
        <v>8.1999999999999993</v>
      </c>
      <c r="K4890" t="s">
        <v>35</v>
      </c>
      <c r="L4890">
        <v>12</v>
      </c>
      <c r="M4890" s="2">
        <v>45721</v>
      </c>
      <c r="N4890" t="s">
        <v>76</v>
      </c>
      <c r="O4890">
        <v>7.8</v>
      </c>
      <c r="P4890">
        <v>2.9</v>
      </c>
      <c r="Q4890">
        <v>10168.709999999999</v>
      </c>
      <c r="R4890" t="s">
        <v>59</v>
      </c>
      <c r="S4890">
        <v>6467.07</v>
      </c>
      <c r="T4890">
        <v>4.2</v>
      </c>
      <c r="U4890">
        <v>2025</v>
      </c>
      <c r="V4890" t="s">
        <v>46</v>
      </c>
      <c r="W4890" s="2">
        <v>45717</v>
      </c>
      <c r="X4890" t="s">
        <v>64</v>
      </c>
      <c r="Y4890" t="s">
        <v>48</v>
      </c>
      <c r="Z4890">
        <v>10168.709999999999</v>
      </c>
      <c r="AA4890">
        <v>6467.07</v>
      </c>
      <c r="AB4890">
        <v>0.63600000000000001</v>
      </c>
    </row>
    <row r="4891" spans="1:28" x14ac:dyDescent="0.25">
      <c r="A4891" t="s">
        <v>4975</v>
      </c>
      <c r="B4891" s="2">
        <v>45917.02847222222</v>
      </c>
      <c r="C4891" s="2">
        <v>45919.828472222223</v>
      </c>
      <c r="D4891" t="s">
        <v>72</v>
      </c>
      <c r="E4891" t="s">
        <v>30</v>
      </c>
      <c r="F4891" t="s">
        <v>31</v>
      </c>
      <c r="G4891" t="s">
        <v>66</v>
      </c>
      <c r="H4891" t="s">
        <v>33</v>
      </c>
      <c r="I4891" t="s">
        <v>75</v>
      </c>
      <c r="J4891">
        <v>2.8</v>
      </c>
      <c r="K4891" t="s">
        <v>35</v>
      </c>
      <c r="L4891">
        <v>32</v>
      </c>
      <c r="M4891" s="2">
        <v>45917</v>
      </c>
      <c r="N4891" t="s">
        <v>68</v>
      </c>
      <c r="O4891">
        <v>12.1</v>
      </c>
      <c r="P4891">
        <v>1.8</v>
      </c>
      <c r="Q4891">
        <v>6256.27</v>
      </c>
      <c r="R4891" t="s">
        <v>37</v>
      </c>
      <c r="S4891">
        <v>3665.94</v>
      </c>
      <c r="T4891">
        <v>3.1</v>
      </c>
      <c r="U4891">
        <v>2025</v>
      </c>
      <c r="V4891" t="s">
        <v>53</v>
      </c>
      <c r="W4891" s="2">
        <v>45901</v>
      </c>
      <c r="X4891" t="s">
        <v>64</v>
      </c>
      <c r="Y4891" t="s">
        <v>48</v>
      </c>
      <c r="Z4891">
        <v>6256.27</v>
      </c>
      <c r="AA4891">
        <v>3665.94</v>
      </c>
      <c r="AB4891">
        <v>0.58599999999999997</v>
      </c>
    </row>
    <row r="4892" spans="1:28" x14ac:dyDescent="0.25">
      <c r="A4892" t="s">
        <v>4976</v>
      </c>
      <c r="B4892" s="2">
        <v>45850.775000000001</v>
      </c>
      <c r="C4892" s="2">
        <v>45855.175000000003</v>
      </c>
      <c r="D4892" t="s">
        <v>72</v>
      </c>
      <c r="E4892" t="s">
        <v>73</v>
      </c>
      <c r="F4892" t="s">
        <v>31</v>
      </c>
      <c r="G4892" t="s">
        <v>44</v>
      </c>
      <c r="H4892" t="s">
        <v>86</v>
      </c>
      <c r="I4892" t="s">
        <v>34</v>
      </c>
      <c r="J4892">
        <v>4.4000000000000004</v>
      </c>
      <c r="K4892" t="s">
        <v>35</v>
      </c>
      <c r="L4892">
        <v>63</v>
      </c>
      <c r="M4892" s="2">
        <v>45850</v>
      </c>
      <c r="N4892" t="s">
        <v>76</v>
      </c>
      <c r="O4892">
        <v>12.2</v>
      </c>
      <c r="P4892">
        <v>0.7</v>
      </c>
      <c r="Q4892">
        <v>6124.45</v>
      </c>
      <c r="R4892" t="s">
        <v>37</v>
      </c>
      <c r="S4892">
        <v>4381.63</v>
      </c>
      <c r="T4892">
        <v>4.4000000000000004</v>
      </c>
      <c r="U4892">
        <v>2025</v>
      </c>
      <c r="V4892" t="s">
        <v>107</v>
      </c>
      <c r="W4892" s="2">
        <v>45839</v>
      </c>
      <c r="X4892" t="s">
        <v>92</v>
      </c>
      <c r="Y4892" t="s">
        <v>40</v>
      </c>
      <c r="Z4892">
        <v>6124.45</v>
      </c>
      <c r="AA4892">
        <v>4381.63</v>
      </c>
      <c r="AB4892">
        <v>0.71499999999999997</v>
      </c>
    </row>
    <row r="4893" spans="1:28" x14ac:dyDescent="0.25">
      <c r="A4893" t="s">
        <v>4977</v>
      </c>
      <c r="B4893" s="2">
        <v>46312.366666666669</v>
      </c>
      <c r="C4893" s="2">
        <v>46317.166666666657</v>
      </c>
      <c r="D4893" t="s">
        <v>91</v>
      </c>
      <c r="E4893" t="s">
        <v>30</v>
      </c>
      <c r="F4893" t="s">
        <v>31</v>
      </c>
      <c r="G4893" t="s">
        <v>44</v>
      </c>
      <c r="H4893" t="s">
        <v>45</v>
      </c>
      <c r="I4893" t="s">
        <v>57</v>
      </c>
      <c r="J4893">
        <v>4.8</v>
      </c>
      <c r="K4893" t="s">
        <v>35</v>
      </c>
      <c r="L4893">
        <v>90</v>
      </c>
      <c r="M4893" s="2">
        <v>46312</v>
      </c>
      <c r="N4893" t="s">
        <v>68</v>
      </c>
      <c r="O4893">
        <v>8</v>
      </c>
      <c r="P4893">
        <v>1.8</v>
      </c>
      <c r="Q4893">
        <v>7028.58</v>
      </c>
      <c r="R4893" t="s">
        <v>59</v>
      </c>
      <c r="S4893">
        <v>3464.11</v>
      </c>
      <c r="T4893">
        <v>4.5999999999999996</v>
      </c>
      <c r="U4893">
        <v>2026</v>
      </c>
      <c r="V4893" t="s">
        <v>97</v>
      </c>
      <c r="W4893" s="2">
        <v>46296</v>
      </c>
      <c r="X4893" t="s">
        <v>92</v>
      </c>
      <c r="Y4893" t="s">
        <v>40</v>
      </c>
      <c r="Z4893">
        <v>7028.58</v>
      </c>
      <c r="AA4893">
        <v>3464.11</v>
      </c>
      <c r="AB4893">
        <v>0.49299999999999999</v>
      </c>
    </row>
    <row r="4894" spans="1:28" x14ac:dyDescent="0.25">
      <c r="A4894" t="s">
        <v>4978</v>
      </c>
      <c r="B4894" s="2">
        <v>46273.894444444442</v>
      </c>
      <c r="C4894" s="2">
        <v>46277.594444444447</v>
      </c>
      <c r="D4894" t="s">
        <v>91</v>
      </c>
      <c r="E4894" t="s">
        <v>83</v>
      </c>
      <c r="F4894" t="s">
        <v>51</v>
      </c>
      <c r="G4894" t="s">
        <v>32</v>
      </c>
      <c r="H4894" t="s">
        <v>67</v>
      </c>
      <c r="I4894" t="s">
        <v>34</v>
      </c>
      <c r="J4894">
        <v>3.7</v>
      </c>
      <c r="K4894" t="s">
        <v>35</v>
      </c>
      <c r="L4894">
        <v>71</v>
      </c>
      <c r="M4894" s="2">
        <v>46273</v>
      </c>
      <c r="N4894" t="s">
        <v>76</v>
      </c>
      <c r="O4894">
        <v>8.1999999999999993</v>
      </c>
      <c r="P4894">
        <v>0.6</v>
      </c>
      <c r="Q4894">
        <v>5758.04</v>
      </c>
      <c r="R4894" t="s">
        <v>37</v>
      </c>
      <c r="S4894">
        <v>3229.5</v>
      </c>
      <c r="T4894">
        <v>4.0999999999999996</v>
      </c>
      <c r="U4894">
        <v>2026</v>
      </c>
      <c r="V4894" t="s">
        <v>53</v>
      </c>
      <c r="W4894" s="2">
        <v>46266</v>
      </c>
      <c r="X4894" t="s">
        <v>70</v>
      </c>
      <c r="Y4894" t="s">
        <v>48</v>
      </c>
      <c r="Z4894">
        <v>5758.04</v>
      </c>
      <c r="AA4894">
        <v>3229.5</v>
      </c>
      <c r="AB4894">
        <v>0.56100000000000005</v>
      </c>
    </row>
    <row r="4895" spans="1:28" x14ac:dyDescent="0.25">
      <c r="A4895" t="s">
        <v>4979</v>
      </c>
      <c r="B4895" s="2">
        <v>46063.20208333333</v>
      </c>
      <c r="C4895" s="2">
        <v>46066.802083333343</v>
      </c>
      <c r="D4895" t="s">
        <v>72</v>
      </c>
      <c r="E4895" t="s">
        <v>73</v>
      </c>
      <c r="F4895" t="s">
        <v>51</v>
      </c>
      <c r="G4895" t="s">
        <v>32</v>
      </c>
      <c r="H4895" t="s">
        <v>45</v>
      </c>
      <c r="I4895" t="s">
        <v>34</v>
      </c>
      <c r="J4895">
        <v>3.6</v>
      </c>
      <c r="K4895" t="s">
        <v>35</v>
      </c>
      <c r="L4895">
        <v>54</v>
      </c>
      <c r="M4895" s="2">
        <v>46063</v>
      </c>
      <c r="N4895" t="s">
        <v>76</v>
      </c>
      <c r="O4895">
        <v>7.7</v>
      </c>
      <c r="P4895">
        <v>1.2</v>
      </c>
      <c r="Q4895">
        <v>7211.69</v>
      </c>
      <c r="R4895" t="s">
        <v>77</v>
      </c>
      <c r="S4895">
        <v>4533.53</v>
      </c>
      <c r="T4895">
        <v>4.3</v>
      </c>
      <c r="U4895">
        <v>2026</v>
      </c>
      <c r="V4895" t="s">
        <v>104</v>
      </c>
      <c r="W4895" s="2">
        <v>46054</v>
      </c>
      <c r="X4895" t="s">
        <v>70</v>
      </c>
      <c r="Y4895" t="s">
        <v>48</v>
      </c>
      <c r="Z4895">
        <v>7211.69</v>
      </c>
      <c r="AA4895">
        <v>4533.53</v>
      </c>
      <c r="AB4895">
        <v>0.629</v>
      </c>
    </row>
    <row r="4896" spans="1:28" x14ac:dyDescent="0.25">
      <c r="A4896" t="s">
        <v>4980</v>
      </c>
      <c r="B4896" s="2">
        <v>46383.672222222223</v>
      </c>
      <c r="C4896" s="2">
        <v>46388.172222222223</v>
      </c>
      <c r="D4896" t="s">
        <v>91</v>
      </c>
      <c r="E4896" t="s">
        <v>30</v>
      </c>
      <c r="F4896" t="s">
        <v>51</v>
      </c>
      <c r="G4896" t="s">
        <v>55</v>
      </c>
      <c r="H4896" t="s">
        <v>74</v>
      </c>
      <c r="I4896" t="s">
        <v>57</v>
      </c>
      <c r="J4896">
        <v>4.5</v>
      </c>
      <c r="K4896" t="s">
        <v>35</v>
      </c>
      <c r="L4896">
        <v>40</v>
      </c>
      <c r="M4896" s="2">
        <v>46383</v>
      </c>
      <c r="N4896" t="s">
        <v>68</v>
      </c>
      <c r="O4896">
        <v>8.1</v>
      </c>
      <c r="P4896">
        <v>0</v>
      </c>
      <c r="Q4896">
        <v>6563.66</v>
      </c>
      <c r="R4896" t="s">
        <v>37</v>
      </c>
      <c r="S4896">
        <v>4947.8900000000003</v>
      </c>
      <c r="T4896">
        <v>3.8</v>
      </c>
      <c r="U4896">
        <v>2026</v>
      </c>
      <c r="V4896" t="s">
        <v>63</v>
      </c>
      <c r="W4896" s="2">
        <v>46357</v>
      </c>
      <c r="X4896" t="s">
        <v>39</v>
      </c>
      <c r="Y4896" t="s">
        <v>40</v>
      </c>
      <c r="Z4896">
        <v>6563.66</v>
      </c>
      <c r="AA4896">
        <v>4947.8900000000003</v>
      </c>
      <c r="AB4896">
        <v>0.754</v>
      </c>
    </row>
    <row r="4897" spans="1:28" x14ac:dyDescent="0.25">
      <c r="A4897" t="s">
        <v>4981</v>
      </c>
      <c r="B4897" s="2">
        <v>46378.066666666673</v>
      </c>
      <c r="C4897" s="2">
        <v>46382.466666666667</v>
      </c>
      <c r="D4897" t="s">
        <v>85</v>
      </c>
      <c r="E4897" t="s">
        <v>43</v>
      </c>
      <c r="F4897" t="s">
        <v>51</v>
      </c>
      <c r="G4897" t="s">
        <v>55</v>
      </c>
      <c r="H4897" t="s">
        <v>52</v>
      </c>
      <c r="I4897" t="s">
        <v>34</v>
      </c>
      <c r="J4897">
        <v>4.4000000000000004</v>
      </c>
      <c r="K4897" t="s">
        <v>35</v>
      </c>
      <c r="L4897">
        <v>48</v>
      </c>
      <c r="M4897" s="2">
        <v>46378</v>
      </c>
      <c r="N4897" t="s">
        <v>68</v>
      </c>
      <c r="O4897">
        <v>7.7</v>
      </c>
      <c r="P4897">
        <v>2.2999999999999998</v>
      </c>
      <c r="Q4897">
        <v>7897.02</v>
      </c>
      <c r="R4897" t="s">
        <v>59</v>
      </c>
      <c r="S4897">
        <v>3961.32</v>
      </c>
      <c r="T4897">
        <v>3.9</v>
      </c>
      <c r="U4897">
        <v>2026</v>
      </c>
      <c r="V4897" t="s">
        <v>63</v>
      </c>
      <c r="W4897" s="2">
        <v>46357</v>
      </c>
      <c r="X4897" t="s">
        <v>70</v>
      </c>
      <c r="Y4897" t="s">
        <v>48</v>
      </c>
      <c r="Z4897">
        <v>7897.02</v>
      </c>
      <c r="AA4897">
        <v>3961.32</v>
      </c>
      <c r="AB4897">
        <v>0.502</v>
      </c>
    </row>
    <row r="4898" spans="1:28" x14ac:dyDescent="0.25">
      <c r="A4898" t="s">
        <v>4982</v>
      </c>
      <c r="B4898" s="2">
        <v>45750.776388888888</v>
      </c>
      <c r="C4898" s="2">
        <v>45754.876388888893</v>
      </c>
      <c r="D4898" t="s">
        <v>91</v>
      </c>
      <c r="E4898" t="s">
        <v>73</v>
      </c>
      <c r="F4898" t="s">
        <v>51</v>
      </c>
      <c r="G4898" t="s">
        <v>44</v>
      </c>
      <c r="H4898" t="s">
        <v>56</v>
      </c>
      <c r="I4898" t="s">
        <v>34</v>
      </c>
      <c r="J4898">
        <v>4.0999999999999996</v>
      </c>
      <c r="K4898" t="s">
        <v>35</v>
      </c>
      <c r="L4898">
        <v>68</v>
      </c>
      <c r="M4898" s="2">
        <v>45750</v>
      </c>
      <c r="N4898" t="s">
        <v>36</v>
      </c>
      <c r="O4898">
        <v>8.5</v>
      </c>
      <c r="P4898">
        <v>3.2</v>
      </c>
      <c r="Q4898">
        <v>7213.5</v>
      </c>
      <c r="R4898" t="s">
        <v>37</v>
      </c>
      <c r="S4898">
        <v>4725.71</v>
      </c>
      <c r="T4898">
        <v>4</v>
      </c>
      <c r="U4898">
        <v>2025</v>
      </c>
      <c r="V4898" t="s">
        <v>38</v>
      </c>
      <c r="W4898" s="2">
        <v>45748</v>
      </c>
      <c r="X4898" t="s">
        <v>47</v>
      </c>
      <c r="Y4898" t="s">
        <v>48</v>
      </c>
      <c r="Z4898">
        <v>7213.5</v>
      </c>
      <c r="AA4898">
        <v>4725.71</v>
      </c>
      <c r="AB4898">
        <v>0.65500000000000003</v>
      </c>
    </row>
    <row r="4899" spans="1:28" x14ac:dyDescent="0.25">
      <c r="A4899" t="s">
        <v>4983</v>
      </c>
      <c r="B4899" s="2">
        <v>46087.936805555553</v>
      </c>
      <c r="C4899" s="2">
        <v>46089.936805555553</v>
      </c>
      <c r="D4899" t="s">
        <v>72</v>
      </c>
      <c r="E4899" t="s">
        <v>30</v>
      </c>
      <c r="F4899" t="s">
        <v>51</v>
      </c>
      <c r="G4899" t="s">
        <v>32</v>
      </c>
      <c r="H4899" t="s">
        <v>74</v>
      </c>
      <c r="I4899" t="s">
        <v>34</v>
      </c>
      <c r="J4899">
        <v>2</v>
      </c>
      <c r="K4899" t="s">
        <v>35</v>
      </c>
      <c r="L4899">
        <v>75</v>
      </c>
      <c r="M4899" s="2">
        <v>46087</v>
      </c>
      <c r="N4899" t="s">
        <v>36</v>
      </c>
      <c r="O4899">
        <v>8.3000000000000007</v>
      </c>
      <c r="P4899">
        <v>1.8</v>
      </c>
      <c r="Q4899">
        <v>5027.6499999999996</v>
      </c>
      <c r="R4899" t="s">
        <v>37</v>
      </c>
      <c r="S4899">
        <v>2669.76</v>
      </c>
      <c r="T4899">
        <v>3.9</v>
      </c>
      <c r="U4899">
        <v>2026</v>
      </c>
      <c r="V4899" t="s">
        <v>46</v>
      </c>
      <c r="W4899" s="2">
        <v>46082</v>
      </c>
      <c r="X4899" t="s">
        <v>81</v>
      </c>
      <c r="Y4899" t="s">
        <v>48</v>
      </c>
      <c r="Z4899">
        <v>5027.6499999999996</v>
      </c>
      <c r="AA4899">
        <v>2669.76</v>
      </c>
      <c r="AB4899">
        <v>0.53100000000000003</v>
      </c>
    </row>
    <row r="4900" spans="1:28" x14ac:dyDescent="0.25">
      <c r="A4900" t="s">
        <v>4984</v>
      </c>
      <c r="B4900" s="2">
        <v>46311.050694444442</v>
      </c>
      <c r="C4900" s="2">
        <v>46311.550694444442</v>
      </c>
      <c r="D4900" t="s">
        <v>42</v>
      </c>
      <c r="E4900" t="s">
        <v>83</v>
      </c>
      <c r="F4900" t="s">
        <v>51</v>
      </c>
      <c r="G4900" t="s">
        <v>55</v>
      </c>
      <c r="H4900" t="s">
        <v>74</v>
      </c>
      <c r="I4900" t="s">
        <v>57</v>
      </c>
      <c r="J4900">
        <v>0.5</v>
      </c>
      <c r="K4900" t="s">
        <v>35</v>
      </c>
      <c r="L4900">
        <v>64</v>
      </c>
      <c r="M4900" s="2">
        <v>46311</v>
      </c>
      <c r="N4900" t="s">
        <v>36</v>
      </c>
      <c r="O4900">
        <v>8.1</v>
      </c>
      <c r="P4900">
        <v>1.1000000000000001</v>
      </c>
      <c r="Q4900">
        <v>2507.9699999999998</v>
      </c>
      <c r="R4900" t="s">
        <v>37</v>
      </c>
      <c r="S4900">
        <v>1212.99</v>
      </c>
      <c r="T4900">
        <v>3.9</v>
      </c>
      <c r="U4900">
        <v>2026</v>
      </c>
      <c r="V4900" t="s">
        <v>97</v>
      </c>
      <c r="W4900" s="2">
        <v>46296</v>
      </c>
      <c r="X4900" t="s">
        <v>81</v>
      </c>
      <c r="Y4900" t="s">
        <v>48</v>
      </c>
      <c r="Z4900">
        <v>2507.9699999999998</v>
      </c>
      <c r="AA4900">
        <v>1212.99</v>
      </c>
      <c r="AB4900">
        <v>0.48399999999999999</v>
      </c>
    </row>
    <row r="4901" spans="1:28" x14ac:dyDescent="0.25">
      <c r="A4901" t="s">
        <v>4985</v>
      </c>
      <c r="B4901" s="2">
        <v>46091.943749999999</v>
      </c>
      <c r="C4901" s="2">
        <v>46095.143750000003</v>
      </c>
      <c r="D4901" t="s">
        <v>72</v>
      </c>
      <c r="E4901" t="s">
        <v>73</v>
      </c>
      <c r="F4901" t="s">
        <v>51</v>
      </c>
      <c r="G4901" t="s">
        <v>55</v>
      </c>
      <c r="H4901" t="s">
        <v>45</v>
      </c>
      <c r="I4901" t="s">
        <v>34</v>
      </c>
      <c r="J4901">
        <v>3.2</v>
      </c>
      <c r="K4901" t="s">
        <v>35</v>
      </c>
      <c r="L4901">
        <v>54</v>
      </c>
      <c r="M4901" s="2">
        <v>46091</v>
      </c>
      <c r="N4901" t="s">
        <v>68</v>
      </c>
      <c r="O4901">
        <v>7.7</v>
      </c>
      <c r="P4901">
        <v>1.1000000000000001</v>
      </c>
      <c r="Q4901">
        <v>4268.71</v>
      </c>
      <c r="R4901" t="s">
        <v>77</v>
      </c>
      <c r="S4901">
        <v>3158.88</v>
      </c>
      <c r="T4901">
        <v>4.5</v>
      </c>
      <c r="U4901">
        <v>2026</v>
      </c>
      <c r="V4901" t="s">
        <v>46</v>
      </c>
      <c r="W4901" s="2">
        <v>46082</v>
      </c>
      <c r="X4901" t="s">
        <v>70</v>
      </c>
      <c r="Y4901" t="s">
        <v>48</v>
      </c>
      <c r="Z4901">
        <v>4268.71</v>
      </c>
      <c r="AA4901">
        <v>3158.88</v>
      </c>
      <c r="AB4901">
        <v>0.74</v>
      </c>
    </row>
    <row r="4902" spans="1:28" x14ac:dyDescent="0.25">
      <c r="A4902" t="s">
        <v>4986</v>
      </c>
      <c r="B4902" s="2">
        <v>46061.757638888892</v>
      </c>
      <c r="C4902" s="2">
        <v>46065.757638888892</v>
      </c>
      <c r="D4902" t="s">
        <v>85</v>
      </c>
      <c r="E4902" t="s">
        <v>83</v>
      </c>
      <c r="F4902" t="s">
        <v>51</v>
      </c>
      <c r="G4902" t="s">
        <v>55</v>
      </c>
      <c r="H4902" t="s">
        <v>74</v>
      </c>
      <c r="I4902" t="s">
        <v>75</v>
      </c>
      <c r="J4902">
        <v>4</v>
      </c>
      <c r="K4902" t="s">
        <v>35</v>
      </c>
      <c r="L4902">
        <v>71</v>
      </c>
      <c r="M4902" s="2">
        <v>46061</v>
      </c>
      <c r="N4902" t="s">
        <v>36</v>
      </c>
      <c r="O4902">
        <v>7.7</v>
      </c>
      <c r="P4902">
        <v>1.7</v>
      </c>
      <c r="Q4902">
        <v>6106.23</v>
      </c>
      <c r="R4902" t="s">
        <v>37</v>
      </c>
      <c r="S4902">
        <v>4536.7299999999996</v>
      </c>
      <c r="T4902">
        <v>4</v>
      </c>
      <c r="U4902">
        <v>2026</v>
      </c>
      <c r="V4902" t="s">
        <v>104</v>
      </c>
      <c r="W4902" s="2">
        <v>46054</v>
      </c>
      <c r="X4902" t="s">
        <v>39</v>
      </c>
      <c r="Y4902" t="s">
        <v>40</v>
      </c>
      <c r="Z4902">
        <v>6106.23</v>
      </c>
      <c r="AA4902">
        <v>4536.7299999999996</v>
      </c>
      <c r="AB4902">
        <v>0.74299999999999999</v>
      </c>
    </row>
    <row r="4903" spans="1:28" x14ac:dyDescent="0.25">
      <c r="A4903" t="s">
        <v>4987</v>
      </c>
      <c r="B4903" s="2">
        <v>46091.525694444441</v>
      </c>
      <c r="C4903" s="2">
        <v>46092.025694444441</v>
      </c>
      <c r="D4903" t="s">
        <v>42</v>
      </c>
      <c r="E4903" t="s">
        <v>30</v>
      </c>
      <c r="F4903" t="s">
        <v>152</v>
      </c>
      <c r="G4903" t="s">
        <v>55</v>
      </c>
      <c r="H4903" t="s">
        <v>67</v>
      </c>
      <c r="I4903" t="s">
        <v>57</v>
      </c>
      <c r="J4903">
        <v>0.5</v>
      </c>
      <c r="K4903" t="s">
        <v>35</v>
      </c>
      <c r="L4903">
        <v>108</v>
      </c>
      <c r="M4903" s="2">
        <v>46091</v>
      </c>
      <c r="N4903" t="s">
        <v>68</v>
      </c>
      <c r="O4903">
        <v>8.4</v>
      </c>
      <c r="P4903">
        <v>2.2000000000000002</v>
      </c>
      <c r="Q4903">
        <v>3360.66</v>
      </c>
      <c r="R4903" t="s">
        <v>37</v>
      </c>
      <c r="S4903">
        <v>1890.24</v>
      </c>
      <c r="T4903">
        <v>3.9</v>
      </c>
      <c r="U4903">
        <v>2026</v>
      </c>
      <c r="V4903" t="s">
        <v>46</v>
      </c>
      <c r="W4903" s="2">
        <v>46082</v>
      </c>
      <c r="X4903" t="s">
        <v>70</v>
      </c>
      <c r="Y4903" t="s">
        <v>48</v>
      </c>
      <c r="Z4903">
        <v>3360.66</v>
      </c>
      <c r="AA4903">
        <v>1890.24</v>
      </c>
      <c r="AB4903">
        <v>0.56200000000000006</v>
      </c>
    </row>
    <row r="4904" spans="1:28" x14ac:dyDescent="0.25">
      <c r="A4904" t="s">
        <v>4988</v>
      </c>
      <c r="B4904" s="2">
        <v>45769.763888888891</v>
      </c>
      <c r="C4904" s="2">
        <v>45775.263888888891</v>
      </c>
      <c r="D4904" t="s">
        <v>85</v>
      </c>
      <c r="E4904" t="s">
        <v>83</v>
      </c>
      <c r="F4904" t="s">
        <v>51</v>
      </c>
      <c r="G4904" t="s">
        <v>32</v>
      </c>
      <c r="H4904" t="s">
        <v>56</v>
      </c>
      <c r="I4904" t="s">
        <v>34</v>
      </c>
      <c r="J4904">
        <v>5.5</v>
      </c>
      <c r="K4904" t="s">
        <v>35</v>
      </c>
      <c r="L4904">
        <v>71</v>
      </c>
      <c r="M4904" s="2">
        <v>45769</v>
      </c>
      <c r="N4904" t="s">
        <v>36</v>
      </c>
      <c r="O4904">
        <v>11.8</v>
      </c>
      <c r="P4904">
        <v>3.9</v>
      </c>
      <c r="Q4904">
        <v>6253.67</v>
      </c>
      <c r="R4904" t="s">
        <v>77</v>
      </c>
      <c r="S4904">
        <v>4616.41</v>
      </c>
      <c r="T4904">
        <v>3.5</v>
      </c>
      <c r="U4904">
        <v>2025</v>
      </c>
      <c r="V4904" t="s">
        <v>38</v>
      </c>
      <c r="W4904" s="2">
        <v>45748</v>
      </c>
      <c r="X4904" t="s">
        <v>70</v>
      </c>
      <c r="Y4904" t="s">
        <v>48</v>
      </c>
      <c r="Z4904">
        <v>6253.67</v>
      </c>
      <c r="AA4904">
        <v>4616.41</v>
      </c>
      <c r="AB4904">
        <v>0.73799999999999999</v>
      </c>
    </row>
    <row r="4905" spans="1:28" x14ac:dyDescent="0.25">
      <c r="A4905" t="s">
        <v>4989</v>
      </c>
      <c r="B4905" s="2">
        <v>46032.143750000003</v>
      </c>
      <c r="C4905" s="2">
        <v>46036.243750000001</v>
      </c>
      <c r="D4905" t="s">
        <v>91</v>
      </c>
      <c r="E4905" t="s">
        <v>73</v>
      </c>
      <c r="F4905" t="s">
        <v>51</v>
      </c>
      <c r="G4905" t="s">
        <v>66</v>
      </c>
      <c r="H4905" t="s">
        <v>45</v>
      </c>
      <c r="I4905" t="s">
        <v>34</v>
      </c>
      <c r="J4905">
        <v>4.0999999999999996</v>
      </c>
      <c r="K4905" t="s">
        <v>35</v>
      </c>
      <c r="L4905">
        <v>37</v>
      </c>
      <c r="M4905" s="2">
        <v>46032</v>
      </c>
      <c r="N4905" t="s">
        <v>36</v>
      </c>
      <c r="O4905">
        <v>8.1</v>
      </c>
      <c r="P4905">
        <v>1.4</v>
      </c>
      <c r="Q4905">
        <v>6881.28</v>
      </c>
      <c r="R4905" t="s">
        <v>37</v>
      </c>
      <c r="S4905">
        <v>4081.57</v>
      </c>
      <c r="T4905">
        <v>4.5</v>
      </c>
      <c r="U4905">
        <v>2026</v>
      </c>
      <c r="V4905" t="s">
        <v>69</v>
      </c>
      <c r="W4905" s="2">
        <v>46023</v>
      </c>
      <c r="X4905" t="s">
        <v>92</v>
      </c>
      <c r="Y4905" t="s">
        <v>40</v>
      </c>
      <c r="Z4905">
        <v>6881.28</v>
      </c>
      <c r="AA4905">
        <v>4081.57</v>
      </c>
      <c r="AB4905">
        <v>0.59299999999999997</v>
      </c>
    </row>
    <row r="4906" spans="1:28" x14ac:dyDescent="0.25">
      <c r="A4906" t="s">
        <v>4990</v>
      </c>
      <c r="B4906" s="2">
        <v>45716.863888888889</v>
      </c>
      <c r="C4906" s="2">
        <v>45721.463888888888</v>
      </c>
      <c r="D4906" t="s">
        <v>50</v>
      </c>
      <c r="E4906" t="s">
        <v>73</v>
      </c>
      <c r="F4906" t="s">
        <v>31</v>
      </c>
      <c r="G4906" t="s">
        <v>55</v>
      </c>
      <c r="H4906" t="s">
        <v>86</v>
      </c>
      <c r="I4906" t="s">
        <v>75</v>
      </c>
      <c r="J4906">
        <v>4.5999999999999996</v>
      </c>
      <c r="K4906" t="s">
        <v>35</v>
      </c>
      <c r="L4906">
        <v>27</v>
      </c>
      <c r="M4906" s="2">
        <v>45716</v>
      </c>
      <c r="N4906" t="s">
        <v>36</v>
      </c>
      <c r="O4906">
        <v>8.4</v>
      </c>
      <c r="P4906">
        <v>1.1000000000000001</v>
      </c>
      <c r="Q4906">
        <v>6437.45</v>
      </c>
      <c r="R4906" t="s">
        <v>59</v>
      </c>
      <c r="S4906">
        <v>3181.26</v>
      </c>
      <c r="T4906">
        <v>3.8</v>
      </c>
      <c r="U4906">
        <v>2025</v>
      </c>
      <c r="V4906" t="s">
        <v>104</v>
      </c>
      <c r="W4906" s="2">
        <v>45689</v>
      </c>
      <c r="X4906" t="s">
        <v>81</v>
      </c>
      <c r="Y4906" t="s">
        <v>48</v>
      </c>
      <c r="Z4906">
        <v>6437.45</v>
      </c>
      <c r="AA4906">
        <v>3181.26</v>
      </c>
      <c r="AB4906">
        <v>0.49399999999999999</v>
      </c>
    </row>
    <row r="4907" spans="1:28" x14ac:dyDescent="0.25">
      <c r="A4907" t="s">
        <v>4991</v>
      </c>
      <c r="B4907" s="2">
        <v>45700.892361111109</v>
      </c>
      <c r="C4907" s="2">
        <v>45703.692361111112</v>
      </c>
      <c r="D4907" t="s">
        <v>50</v>
      </c>
      <c r="E4907" t="s">
        <v>73</v>
      </c>
      <c r="F4907" t="s">
        <v>51</v>
      </c>
      <c r="G4907" t="s">
        <v>55</v>
      </c>
      <c r="H4907" t="s">
        <v>33</v>
      </c>
      <c r="I4907" t="s">
        <v>57</v>
      </c>
      <c r="J4907">
        <v>2.8</v>
      </c>
      <c r="K4907" t="s">
        <v>35</v>
      </c>
      <c r="L4907">
        <v>32</v>
      </c>
      <c r="M4907" s="2">
        <v>45700</v>
      </c>
      <c r="N4907" t="s">
        <v>68</v>
      </c>
      <c r="O4907">
        <v>8</v>
      </c>
      <c r="P4907">
        <v>1.4</v>
      </c>
      <c r="Q4907">
        <v>5300.67</v>
      </c>
      <c r="R4907" t="s">
        <v>37</v>
      </c>
      <c r="S4907">
        <v>2901.07</v>
      </c>
      <c r="T4907">
        <v>4.2</v>
      </c>
      <c r="U4907">
        <v>2025</v>
      </c>
      <c r="V4907" t="s">
        <v>104</v>
      </c>
      <c r="W4907" s="2">
        <v>45689</v>
      </c>
      <c r="X4907" t="s">
        <v>64</v>
      </c>
      <c r="Y4907" t="s">
        <v>48</v>
      </c>
      <c r="Z4907">
        <v>5300.67</v>
      </c>
      <c r="AA4907">
        <v>2901.07</v>
      </c>
      <c r="AB4907">
        <v>0.54700000000000004</v>
      </c>
    </row>
    <row r="4908" spans="1:28" x14ac:dyDescent="0.25">
      <c r="A4908" t="s">
        <v>4992</v>
      </c>
      <c r="B4908" s="2">
        <v>45864.28402777778</v>
      </c>
      <c r="C4908" s="2">
        <v>45865.984027777777</v>
      </c>
      <c r="D4908" t="s">
        <v>42</v>
      </c>
      <c r="E4908" t="s">
        <v>30</v>
      </c>
      <c r="F4908" t="s">
        <v>51</v>
      </c>
      <c r="G4908" t="s">
        <v>32</v>
      </c>
      <c r="H4908" t="s">
        <v>74</v>
      </c>
      <c r="I4908" t="s">
        <v>57</v>
      </c>
      <c r="J4908">
        <v>1.7</v>
      </c>
      <c r="K4908" t="s">
        <v>58</v>
      </c>
      <c r="L4908">
        <v>98</v>
      </c>
      <c r="M4908" s="2">
        <v>45864</v>
      </c>
      <c r="N4908" t="s">
        <v>36</v>
      </c>
      <c r="O4908">
        <v>7.8</v>
      </c>
      <c r="P4908">
        <v>2.4</v>
      </c>
      <c r="Q4908">
        <v>5761.88</v>
      </c>
      <c r="R4908" t="s">
        <v>37</v>
      </c>
      <c r="S4908">
        <v>3890.25</v>
      </c>
      <c r="T4908">
        <v>3.8</v>
      </c>
      <c r="U4908">
        <v>2025</v>
      </c>
      <c r="V4908" t="s">
        <v>107</v>
      </c>
      <c r="W4908" s="2">
        <v>45839</v>
      </c>
      <c r="X4908" t="s">
        <v>92</v>
      </c>
      <c r="Y4908" t="s">
        <v>40</v>
      </c>
      <c r="Z4908">
        <v>5761.88</v>
      </c>
      <c r="AA4908">
        <v>3890.25</v>
      </c>
      <c r="AB4908">
        <v>0.67500000000000004</v>
      </c>
    </row>
    <row r="4909" spans="1:28" x14ac:dyDescent="0.25">
      <c r="A4909" t="s">
        <v>4993</v>
      </c>
      <c r="B4909" s="2">
        <v>45953.229166666657</v>
      </c>
      <c r="C4909" s="2">
        <v>45959.82916666667</v>
      </c>
      <c r="D4909" t="s">
        <v>29</v>
      </c>
      <c r="E4909" t="s">
        <v>83</v>
      </c>
      <c r="F4909" t="s">
        <v>51</v>
      </c>
      <c r="G4909" t="s">
        <v>55</v>
      </c>
      <c r="H4909" t="s">
        <v>33</v>
      </c>
      <c r="I4909" t="s">
        <v>57</v>
      </c>
      <c r="J4909">
        <v>6.6</v>
      </c>
      <c r="K4909" t="s">
        <v>35</v>
      </c>
      <c r="L4909">
        <v>44</v>
      </c>
      <c r="M4909" s="2">
        <v>45953</v>
      </c>
      <c r="N4909" t="s">
        <v>36</v>
      </c>
      <c r="O4909">
        <v>11.6</v>
      </c>
      <c r="P4909">
        <v>1.8</v>
      </c>
      <c r="Q4909">
        <v>7375.32</v>
      </c>
      <c r="R4909" t="s">
        <v>37</v>
      </c>
      <c r="S4909">
        <v>3996.32</v>
      </c>
      <c r="T4909">
        <v>3.9</v>
      </c>
      <c r="U4909">
        <v>2025</v>
      </c>
      <c r="V4909" t="s">
        <v>97</v>
      </c>
      <c r="W4909" s="2">
        <v>45931</v>
      </c>
      <c r="X4909" t="s">
        <v>47</v>
      </c>
      <c r="Y4909" t="s">
        <v>48</v>
      </c>
      <c r="Z4909">
        <v>7375.32</v>
      </c>
      <c r="AA4909">
        <v>3996.32</v>
      </c>
      <c r="AB4909">
        <v>0.54200000000000004</v>
      </c>
    </row>
    <row r="4910" spans="1:28" x14ac:dyDescent="0.25">
      <c r="A4910" t="s">
        <v>4994</v>
      </c>
      <c r="B4910" s="2">
        <v>45775.238194444442</v>
      </c>
      <c r="C4910" s="2">
        <v>45775.738194444442</v>
      </c>
      <c r="D4910" t="s">
        <v>42</v>
      </c>
      <c r="E4910" t="s">
        <v>83</v>
      </c>
      <c r="F4910" t="s">
        <v>51</v>
      </c>
      <c r="G4910" t="s">
        <v>32</v>
      </c>
      <c r="H4910" t="s">
        <v>52</v>
      </c>
      <c r="I4910" t="s">
        <v>34</v>
      </c>
      <c r="J4910">
        <v>0.5</v>
      </c>
      <c r="K4910" t="s">
        <v>58</v>
      </c>
      <c r="L4910">
        <v>69</v>
      </c>
      <c r="M4910" s="2">
        <v>45775</v>
      </c>
      <c r="N4910" t="s">
        <v>68</v>
      </c>
      <c r="O4910">
        <v>8.1</v>
      </c>
      <c r="P4910">
        <v>0.6</v>
      </c>
      <c r="Q4910">
        <v>1164.48</v>
      </c>
      <c r="R4910" t="s">
        <v>37</v>
      </c>
      <c r="S4910">
        <v>760.53</v>
      </c>
      <c r="T4910">
        <v>4</v>
      </c>
      <c r="U4910">
        <v>2025</v>
      </c>
      <c r="V4910" t="s">
        <v>38</v>
      </c>
      <c r="W4910" s="2">
        <v>45748</v>
      </c>
      <c r="X4910" t="s">
        <v>78</v>
      </c>
      <c r="Y4910" t="s">
        <v>48</v>
      </c>
      <c r="Z4910">
        <v>1164.48</v>
      </c>
      <c r="AA4910">
        <v>760.53</v>
      </c>
      <c r="AB4910">
        <v>0.65300000000000002</v>
      </c>
    </row>
    <row r="4911" spans="1:28" x14ac:dyDescent="0.25">
      <c r="A4911" t="s">
        <v>4995</v>
      </c>
      <c r="B4911" s="2">
        <v>46189.686111111107</v>
      </c>
      <c r="C4911" s="2">
        <v>46195.086111111108</v>
      </c>
      <c r="D4911" t="s">
        <v>113</v>
      </c>
      <c r="E4911" t="s">
        <v>83</v>
      </c>
      <c r="F4911" t="s">
        <v>31</v>
      </c>
      <c r="G4911" t="s">
        <v>32</v>
      </c>
      <c r="H4911" t="s">
        <v>45</v>
      </c>
      <c r="I4911" t="s">
        <v>57</v>
      </c>
      <c r="J4911">
        <v>5.4</v>
      </c>
      <c r="K4911" t="s">
        <v>35</v>
      </c>
      <c r="L4911">
        <v>5</v>
      </c>
      <c r="M4911" s="2">
        <v>46189</v>
      </c>
      <c r="N4911" t="s">
        <v>76</v>
      </c>
      <c r="O4911">
        <v>7.8</v>
      </c>
      <c r="P4911">
        <v>2</v>
      </c>
      <c r="Q4911">
        <v>6292.51</v>
      </c>
      <c r="R4911" t="s">
        <v>59</v>
      </c>
      <c r="S4911">
        <v>3364.92</v>
      </c>
      <c r="T4911">
        <v>4.7</v>
      </c>
      <c r="U4911">
        <v>2026</v>
      </c>
      <c r="V4911" t="s">
        <v>110</v>
      </c>
      <c r="W4911" s="2">
        <v>46174</v>
      </c>
      <c r="X4911" t="s">
        <v>70</v>
      </c>
      <c r="Y4911" t="s">
        <v>48</v>
      </c>
      <c r="Z4911">
        <v>6292.51</v>
      </c>
      <c r="AA4911">
        <v>3364.92</v>
      </c>
      <c r="AB4911">
        <v>0.53500000000000003</v>
      </c>
    </row>
    <row r="4912" spans="1:28" x14ac:dyDescent="0.25">
      <c r="A4912" t="s">
        <v>4996</v>
      </c>
      <c r="B4912" s="2">
        <v>45879.534722222219</v>
      </c>
      <c r="C4912" s="2">
        <v>45883.334722222222</v>
      </c>
      <c r="D4912" t="s">
        <v>50</v>
      </c>
      <c r="E4912" t="s">
        <v>30</v>
      </c>
      <c r="F4912" t="s">
        <v>31</v>
      </c>
      <c r="G4912" t="s">
        <v>32</v>
      </c>
      <c r="H4912" t="s">
        <v>33</v>
      </c>
      <c r="I4912" t="s">
        <v>57</v>
      </c>
      <c r="J4912">
        <v>3.8</v>
      </c>
      <c r="K4912" t="s">
        <v>35</v>
      </c>
      <c r="L4912">
        <v>33</v>
      </c>
      <c r="M4912" s="2">
        <v>45879</v>
      </c>
      <c r="N4912" t="s">
        <v>68</v>
      </c>
      <c r="O4912">
        <v>10</v>
      </c>
      <c r="P4912">
        <v>0.5</v>
      </c>
      <c r="Q4912">
        <v>7184.97</v>
      </c>
      <c r="R4912" t="s">
        <v>59</v>
      </c>
      <c r="S4912">
        <v>3897.98</v>
      </c>
      <c r="T4912">
        <v>4.5999999999999996</v>
      </c>
      <c r="U4912">
        <v>2025</v>
      </c>
      <c r="V4912" t="s">
        <v>87</v>
      </c>
      <c r="W4912" s="2">
        <v>45870</v>
      </c>
      <c r="X4912" t="s">
        <v>39</v>
      </c>
      <c r="Y4912" t="s">
        <v>40</v>
      </c>
      <c r="Z4912">
        <v>7184.97</v>
      </c>
      <c r="AA4912">
        <v>3897.98</v>
      </c>
      <c r="AB4912">
        <v>0.54300000000000004</v>
      </c>
    </row>
    <row r="4913" spans="1:28" x14ac:dyDescent="0.25">
      <c r="A4913" t="s">
        <v>4997</v>
      </c>
      <c r="B4913" s="2">
        <v>45823.050694444442</v>
      </c>
      <c r="C4913" s="2">
        <v>45828.150694444441</v>
      </c>
      <c r="D4913" t="s">
        <v>113</v>
      </c>
      <c r="E4913" t="s">
        <v>83</v>
      </c>
      <c r="F4913" t="s">
        <v>31</v>
      </c>
      <c r="G4913" t="s">
        <v>32</v>
      </c>
      <c r="H4913" t="s">
        <v>74</v>
      </c>
      <c r="I4913" t="s">
        <v>34</v>
      </c>
      <c r="J4913">
        <v>5.0999999999999996</v>
      </c>
      <c r="K4913" t="s">
        <v>35</v>
      </c>
      <c r="L4913">
        <v>48</v>
      </c>
      <c r="M4913" s="2">
        <v>45823</v>
      </c>
      <c r="N4913" t="s">
        <v>36</v>
      </c>
      <c r="O4913">
        <v>7.8</v>
      </c>
      <c r="P4913">
        <v>0.7</v>
      </c>
      <c r="Q4913">
        <v>6830.58</v>
      </c>
      <c r="R4913" t="s">
        <v>37</v>
      </c>
      <c r="S4913">
        <v>4662.82</v>
      </c>
      <c r="T4913">
        <v>4.0999999999999996</v>
      </c>
      <c r="U4913">
        <v>2025</v>
      </c>
      <c r="V4913" t="s">
        <v>110</v>
      </c>
      <c r="W4913" s="2">
        <v>45809</v>
      </c>
      <c r="X4913" t="s">
        <v>39</v>
      </c>
      <c r="Y4913" t="s">
        <v>40</v>
      </c>
      <c r="Z4913">
        <v>6830.58</v>
      </c>
      <c r="AA4913">
        <v>4662.82</v>
      </c>
      <c r="AB4913">
        <v>0.68300000000000005</v>
      </c>
    </row>
    <row r="4914" spans="1:28" x14ac:dyDescent="0.25">
      <c r="A4914" t="s">
        <v>4998</v>
      </c>
      <c r="B4914" s="2">
        <v>46300.175694444442</v>
      </c>
      <c r="C4914" s="2">
        <v>46303.175694444442</v>
      </c>
      <c r="D4914" t="s">
        <v>50</v>
      </c>
      <c r="E4914" t="s">
        <v>83</v>
      </c>
      <c r="F4914" t="s">
        <v>51</v>
      </c>
      <c r="G4914" t="s">
        <v>55</v>
      </c>
      <c r="H4914" t="s">
        <v>52</v>
      </c>
      <c r="I4914" t="s">
        <v>75</v>
      </c>
      <c r="J4914">
        <v>3</v>
      </c>
      <c r="K4914" t="s">
        <v>35</v>
      </c>
      <c r="L4914">
        <v>54</v>
      </c>
      <c r="M4914" s="2">
        <v>46300</v>
      </c>
      <c r="N4914" t="s">
        <v>68</v>
      </c>
      <c r="O4914">
        <v>7.9</v>
      </c>
      <c r="P4914">
        <v>0.6</v>
      </c>
      <c r="Q4914">
        <v>4903.32</v>
      </c>
      <c r="R4914" t="s">
        <v>37</v>
      </c>
      <c r="S4914">
        <v>3633.51</v>
      </c>
      <c r="T4914">
        <v>3.9</v>
      </c>
      <c r="U4914">
        <v>2026</v>
      </c>
      <c r="V4914" t="s">
        <v>97</v>
      </c>
      <c r="W4914" s="2">
        <v>46296</v>
      </c>
      <c r="X4914" t="s">
        <v>78</v>
      </c>
      <c r="Y4914" t="s">
        <v>48</v>
      </c>
      <c r="Z4914">
        <v>4903.32</v>
      </c>
      <c r="AA4914">
        <v>3633.51</v>
      </c>
      <c r="AB4914">
        <v>0.74099999999999999</v>
      </c>
    </row>
    <row r="4915" spans="1:28" x14ac:dyDescent="0.25">
      <c r="A4915" t="s">
        <v>4999</v>
      </c>
      <c r="B4915" s="2">
        <v>45813.665277777778</v>
      </c>
      <c r="C4915" s="2">
        <v>45819.06527777778</v>
      </c>
      <c r="D4915" t="s">
        <v>113</v>
      </c>
      <c r="E4915" t="s">
        <v>73</v>
      </c>
      <c r="F4915" t="s">
        <v>31</v>
      </c>
      <c r="G4915" t="s">
        <v>32</v>
      </c>
      <c r="H4915" t="s">
        <v>74</v>
      </c>
      <c r="I4915" t="s">
        <v>34</v>
      </c>
      <c r="J4915">
        <v>5.4</v>
      </c>
      <c r="K4915" t="s">
        <v>35</v>
      </c>
      <c r="L4915">
        <v>48</v>
      </c>
      <c r="M4915" s="2">
        <v>45813</v>
      </c>
      <c r="N4915" t="s">
        <v>68</v>
      </c>
      <c r="O4915">
        <v>7.9</v>
      </c>
      <c r="P4915">
        <v>0</v>
      </c>
      <c r="Q4915">
        <v>6612.96</v>
      </c>
      <c r="R4915" t="s">
        <v>37</v>
      </c>
      <c r="S4915">
        <v>4658.5200000000004</v>
      </c>
      <c r="T4915">
        <v>4.3</v>
      </c>
      <c r="U4915">
        <v>2025</v>
      </c>
      <c r="V4915" t="s">
        <v>110</v>
      </c>
      <c r="W4915" s="2">
        <v>45809</v>
      </c>
      <c r="X4915" t="s">
        <v>47</v>
      </c>
      <c r="Y4915" t="s">
        <v>48</v>
      </c>
      <c r="Z4915">
        <v>6612.96</v>
      </c>
      <c r="AA4915">
        <v>4658.5200000000004</v>
      </c>
      <c r="AB4915">
        <v>0.70399999999999996</v>
      </c>
    </row>
    <row r="4916" spans="1:28" x14ac:dyDescent="0.25">
      <c r="A4916" t="s">
        <v>5000</v>
      </c>
      <c r="B4916" s="2">
        <v>45841.568749999999</v>
      </c>
      <c r="C4916" s="2">
        <v>45844.868750000001</v>
      </c>
      <c r="D4916" t="s">
        <v>72</v>
      </c>
      <c r="E4916" t="s">
        <v>43</v>
      </c>
      <c r="F4916" t="s">
        <v>31</v>
      </c>
      <c r="G4916" t="s">
        <v>44</v>
      </c>
      <c r="H4916" t="s">
        <v>45</v>
      </c>
      <c r="I4916" t="s">
        <v>34</v>
      </c>
      <c r="J4916">
        <v>3.3</v>
      </c>
      <c r="K4916" t="s">
        <v>35</v>
      </c>
      <c r="L4916">
        <v>34</v>
      </c>
      <c r="M4916" s="2">
        <v>45841</v>
      </c>
      <c r="N4916" t="s">
        <v>36</v>
      </c>
      <c r="O4916">
        <v>7.9</v>
      </c>
      <c r="P4916">
        <v>2.2000000000000002</v>
      </c>
      <c r="Q4916">
        <v>5203.2299999999996</v>
      </c>
      <c r="R4916" t="s">
        <v>77</v>
      </c>
      <c r="S4916">
        <v>2588.08</v>
      </c>
      <c r="T4916">
        <v>5</v>
      </c>
      <c r="U4916">
        <v>2025</v>
      </c>
      <c r="V4916" t="s">
        <v>107</v>
      </c>
      <c r="W4916" s="2">
        <v>45839</v>
      </c>
      <c r="X4916" t="s">
        <v>47</v>
      </c>
      <c r="Y4916" t="s">
        <v>48</v>
      </c>
      <c r="Z4916">
        <v>5203.2299999999996</v>
      </c>
      <c r="AA4916">
        <v>2588.08</v>
      </c>
      <c r="AB4916">
        <v>0.497</v>
      </c>
    </row>
    <row r="4917" spans="1:28" x14ac:dyDescent="0.25">
      <c r="A4917" t="s">
        <v>5001</v>
      </c>
      <c r="B4917" s="2">
        <v>45747.684027777781</v>
      </c>
      <c r="C4917" s="2">
        <v>45751.084027777782</v>
      </c>
      <c r="D4917" t="s">
        <v>72</v>
      </c>
      <c r="E4917" t="s">
        <v>30</v>
      </c>
      <c r="F4917" t="s">
        <v>51</v>
      </c>
      <c r="G4917" t="s">
        <v>32</v>
      </c>
      <c r="H4917" t="s">
        <v>67</v>
      </c>
      <c r="I4917" t="s">
        <v>34</v>
      </c>
      <c r="J4917">
        <v>3.4</v>
      </c>
      <c r="K4917" t="s">
        <v>35</v>
      </c>
      <c r="L4917">
        <v>61</v>
      </c>
      <c r="M4917" s="2">
        <v>45747</v>
      </c>
      <c r="N4917" t="s">
        <v>36</v>
      </c>
      <c r="O4917">
        <v>7.9</v>
      </c>
      <c r="P4917">
        <v>2.1</v>
      </c>
      <c r="Q4917">
        <v>4942.51</v>
      </c>
      <c r="R4917" t="s">
        <v>37</v>
      </c>
      <c r="S4917">
        <v>3741.02</v>
      </c>
      <c r="T4917">
        <v>4.2</v>
      </c>
      <c r="U4917">
        <v>2025</v>
      </c>
      <c r="V4917" t="s">
        <v>46</v>
      </c>
      <c r="W4917" s="2">
        <v>45717</v>
      </c>
      <c r="X4917" t="s">
        <v>78</v>
      </c>
      <c r="Y4917" t="s">
        <v>48</v>
      </c>
      <c r="Z4917">
        <v>4942.51</v>
      </c>
      <c r="AA4917">
        <v>3741.02</v>
      </c>
      <c r="AB4917">
        <v>0.75700000000000001</v>
      </c>
    </row>
    <row r="4918" spans="1:28" x14ac:dyDescent="0.25">
      <c r="A4918" t="s">
        <v>5002</v>
      </c>
      <c r="B4918" s="2">
        <v>45751.229861111111</v>
      </c>
      <c r="C4918" s="2">
        <v>45751.729861111111</v>
      </c>
      <c r="D4918" t="s">
        <v>42</v>
      </c>
      <c r="E4918" t="s">
        <v>30</v>
      </c>
      <c r="F4918" t="s">
        <v>51</v>
      </c>
      <c r="G4918" t="s">
        <v>32</v>
      </c>
      <c r="H4918" t="s">
        <v>86</v>
      </c>
      <c r="I4918" t="s">
        <v>57</v>
      </c>
      <c r="J4918">
        <v>0.5</v>
      </c>
      <c r="K4918" t="s">
        <v>35</v>
      </c>
      <c r="L4918">
        <v>57</v>
      </c>
      <c r="M4918" s="2">
        <v>45751</v>
      </c>
      <c r="N4918" t="s">
        <v>76</v>
      </c>
      <c r="O4918">
        <v>8.1</v>
      </c>
      <c r="P4918">
        <v>2.4</v>
      </c>
      <c r="Q4918">
        <v>2524.27</v>
      </c>
      <c r="R4918" t="s">
        <v>77</v>
      </c>
      <c r="S4918">
        <v>1333.14</v>
      </c>
      <c r="T4918">
        <v>4.7</v>
      </c>
      <c r="U4918">
        <v>2025</v>
      </c>
      <c r="V4918" t="s">
        <v>38</v>
      </c>
      <c r="W4918" s="2">
        <v>45748</v>
      </c>
      <c r="X4918" t="s">
        <v>81</v>
      </c>
      <c r="Y4918" t="s">
        <v>48</v>
      </c>
      <c r="Z4918">
        <v>2524.27</v>
      </c>
      <c r="AA4918">
        <v>1333.14</v>
      </c>
      <c r="AB4918">
        <v>0.52800000000000002</v>
      </c>
    </row>
    <row r="4919" spans="1:28" x14ac:dyDescent="0.25">
      <c r="A4919" t="s">
        <v>5003</v>
      </c>
      <c r="B4919" s="2">
        <v>45670.986805555563</v>
      </c>
      <c r="C4919" s="2">
        <v>45676.186805555553</v>
      </c>
      <c r="D4919" t="s">
        <v>113</v>
      </c>
      <c r="E4919" t="s">
        <v>30</v>
      </c>
      <c r="F4919" t="s">
        <v>51</v>
      </c>
      <c r="G4919" t="s">
        <v>44</v>
      </c>
      <c r="H4919" t="s">
        <v>74</v>
      </c>
      <c r="I4919" t="s">
        <v>34</v>
      </c>
      <c r="J4919">
        <v>5.2</v>
      </c>
      <c r="K4919" t="s">
        <v>35</v>
      </c>
      <c r="L4919">
        <v>42</v>
      </c>
      <c r="M4919" s="2">
        <v>45670</v>
      </c>
      <c r="N4919" t="s">
        <v>76</v>
      </c>
      <c r="O4919">
        <v>8.1999999999999993</v>
      </c>
      <c r="P4919">
        <v>1.9</v>
      </c>
      <c r="Q4919">
        <v>7813.65</v>
      </c>
      <c r="R4919" t="s">
        <v>77</v>
      </c>
      <c r="S4919">
        <v>5455.56</v>
      </c>
      <c r="T4919">
        <v>4.2</v>
      </c>
      <c r="U4919">
        <v>2025</v>
      </c>
      <c r="V4919" t="s">
        <v>69</v>
      </c>
      <c r="W4919" s="2">
        <v>45658</v>
      </c>
      <c r="X4919" t="s">
        <v>78</v>
      </c>
      <c r="Y4919" t="s">
        <v>48</v>
      </c>
      <c r="Z4919">
        <v>7813.65</v>
      </c>
      <c r="AA4919">
        <v>5455.56</v>
      </c>
      <c r="AB4919">
        <v>0.69799999999999995</v>
      </c>
    </row>
    <row r="4920" spans="1:28" x14ac:dyDescent="0.25">
      <c r="A4920" t="s">
        <v>5004</v>
      </c>
      <c r="B4920" s="2">
        <v>46095.95</v>
      </c>
      <c r="C4920" s="2">
        <v>46100.75</v>
      </c>
      <c r="D4920" t="s">
        <v>91</v>
      </c>
      <c r="E4920" t="s">
        <v>30</v>
      </c>
      <c r="F4920" t="s">
        <v>51</v>
      </c>
      <c r="G4920" t="s">
        <v>32</v>
      </c>
      <c r="H4920" t="s">
        <v>67</v>
      </c>
      <c r="I4920" t="s">
        <v>34</v>
      </c>
      <c r="J4920">
        <v>4.8</v>
      </c>
      <c r="K4920" t="s">
        <v>35</v>
      </c>
      <c r="L4920">
        <v>41</v>
      </c>
      <c r="M4920" s="2">
        <v>46095</v>
      </c>
      <c r="N4920" t="s">
        <v>36</v>
      </c>
      <c r="O4920">
        <v>7.9</v>
      </c>
      <c r="P4920">
        <v>2</v>
      </c>
      <c r="Q4920">
        <v>8857.82</v>
      </c>
      <c r="R4920" t="s">
        <v>77</v>
      </c>
      <c r="S4920">
        <v>6186.15</v>
      </c>
      <c r="T4920">
        <v>4.2</v>
      </c>
      <c r="U4920">
        <v>2026</v>
      </c>
      <c r="V4920" t="s">
        <v>46</v>
      </c>
      <c r="W4920" s="2">
        <v>46082</v>
      </c>
      <c r="X4920" t="s">
        <v>92</v>
      </c>
      <c r="Y4920" t="s">
        <v>40</v>
      </c>
      <c r="Z4920">
        <v>8857.82</v>
      </c>
      <c r="AA4920">
        <v>6186.15</v>
      </c>
      <c r="AB4920">
        <v>0.69799999999999995</v>
      </c>
    </row>
    <row r="4921" spans="1:28" x14ac:dyDescent="0.25">
      <c r="A4921" t="s">
        <v>5005</v>
      </c>
      <c r="B4921" s="2">
        <v>46195.518055555563</v>
      </c>
      <c r="C4921" s="2">
        <v>46196.618055555547</v>
      </c>
      <c r="D4921" t="s">
        <v>42</v>
      </c>
      <c r="E4921" t="s">
        <v>30</v>
      </c>
      <c r="F4921" t="s">
        <v>51</v>
      </c>
      <c r="G4921" t="s">
        <v>32</v>
      </c>
      <c r="H4921" t="s">
        <v>74</v>
      </c>
      <c r="I4921" t="s">
        <v>75</v>
      </c>
      <c r="J4921">
        <v>1.1000000000000001</v>
      </c>
      <c r="K4921" t="s">
        <v>35</v>
      </c>
      <c r="L4921">
        <v>94</v>
      </c>
      <c r="M4921" s="2">
        <v>46195</v>
      </c>
      <c r="N4921" t="s">
        <v>36</v>
      </c>
      <c r="O4921">
        <v>8.1</v>
      </c>
      <c r="P4921">
        <v>3</v>
      </c>
      <c r="Q4921">
        <v>2940.71</v>
      </c>
      <c r="R4921" t="s">
        <v>77</v>
      </c>
      <c r="S4921">
        <v>1809.86</v>
      </c>
      <c r="T4921">
        <v>2.7</v>
      </c>
      <c r="U4921">
        <v>2026</v>
      </c>
      <c r="V4921" t="s">
        <v>110</v>
      </c>
      <c r="W4921" s="2">
        <v>46174</v>
      </c>
      <c r="X4921" t="s">
        <v>78</v>
      </c>
      <c r="Y4921" t="s">
        <v>48</v>
      </c>
      <c r="Z4921">
        <v>2940.71</v>
      </c>
      <c r="AA4921">
        <v>1809.86</v>
      </c>
      <c r="AB4921">
        <v>0.61499999999999999</v>
      </c>
    </row>
    <row r="4922" spans="1:28" x14ac:dyDescent="0.25">
      <c r="A4922" t="s">
        <v>5006</v>
      </c>
      <c r="B4922" s="2">
        <v>46244.579861111109</v>
      </c>
      <c r="C4922" s="2">
        <v>46247.379861111112</v>
      </c>
      <c r="D4922" t="s">
        <v>50</v>
      </c>
      <c r="E4922" t="s">
        <v>83</v>
      </c>
      <c r="F4922" t="s">
        <v>51</v>
      </c>
      <c r="G4922" t="s">
        <v>32</v>
      </c>
      <c r="H4922" t="s">
        <v>74</v>
      </c>
      <c r="I4922" t="s">
        <v>34</v>
      </c>
      <c r="J4922">
        <v>2.8</v>
      </c>
      <c r="K4922" t="s">
        <v>35</v>
      </c>
      <c r="L4922">
        <v>54</v>
      </c>
      <c r="M4922" s="2">
        <v>46244</v>
      </c>
      <c r="N4922" t="s">
        <v>36</v>
      </c>
      <c r="O4922">
        <v>7.8</v>
      </c>
      <c r="P4922">
        <v>3.2</v>
      </c>
      <c r="Q4922">
        <v>4421.49</v>
      </c>
      <c r="R4922" t="s">
        <v>37</v>
      </c>
      <c r="S4922">
        <v>2870.48</v>
      </c>
      <c r="T4922">
        <v>3.9</v>
      </c>
      <c r="U4922">
        <v>2026</v>
      </c>
      <c r="V4922" t="s">
        <v>87</v>
      </c>
      <c r="W4922" s="2">
        <v>46235</v>
      </c>
      <c r="X4922" t="s">
        <v>78</v>
      </c>
      <c r="Y4922" t="s">
        <v>48</v>
      </c>
      <c r="Z4922">
        <v>4421.49</v>
      </c>
      <c r="AA4922">
        <v>2870.48</v>
      </c>
      <c r="AB4922">
        <v>0.64900000000000002</v>
      </c>
    </row>
    <row r="4923" spans="1:28" x14ac:dyDescent="0.25">
      <c r="A4923" t="s">
        <v>5007</v>
      </c>
      <c r="B4923" s="2">
        <v>45807.31527777778</v>
      </c>
      <c r="C4923" s="2">
        <v>45811.81527777778</v>
      </c>
      <c r="D4923" t="s">
        <v>62</v>
      </c>
      <c r="E4923" t="s">
        <v>30</v>
      </c>
      <c r="F4923" t="s">
        <v>51</v>
      </c>
      <c r="G4923" t="s">
        <v>44</v>
      </c>
      <c r="H4923" t="s">
        <v>67</v>
      </c>
      <c r="I4923" t="s">
        <v>34</v>
      </c>
      <c r="J4923">
        <v>4.5</v>
      </c>
      <c r="K4923" t="s">
        <v>35</v>
      </c>
      <c r="L4923">
        <v>59</v>
      </c>
      <c r="M4923" s="2">
        <v>45807</v>
      </c>
      <c r="N4923" t="s">
        <v>68</v>
      </c>
      <c r="O4923">
        <v>7.7</v>
      </c>
      <c r="P4923">
        <v>2.2000000000000002</v>
      </c>
      <c r="Q4923">
        <v>5876.97</v>
      </c>
      <c r="R4923" t="s">
        <v>77</v>
      </c>
      <c r="S4923">
        <v>2990.11</v>
      </c>
      <c r="T4923">
        <v>4.4000000000000004</v>
      </c>
      <c r="U4923">
        <v>2025</v>
      </c>
      <c r="V4923" t="s">
        <v>80</v>
      </c>
      <c r="W4923" s="2">
        <v>45778</v>
      </c>
      <c r="X4923" t="s">
        <v>81</v>
      </c>
      <c r="Y4923" t="s">
        <v>48</v>
      </c>
      <c r="Z4923">
        <v>5876.97</v>
      </c>
      <c r="AA4923">
        <v>2990.11</v>
      </c>
      <c r="AB4923">
        <v>0.50900000000000001</v>
      </c>
    </row>
    <row r="4924" spans="1:28" x14ac:dyDescent="0.25">
      <c r="A4924" t="s">
        <v>5008</v>
      </c>
      <c r="B4924" s="2">
        <v>46317.790277777778</v>
      </c>
      <c r="C4924" s="2">
        <v>46321.790277777778</v>
      </c>
      <c r="D4924" t="s">
        <v>62</v>
      </c>
      <c r="E4924" t="s">
        <v>83</v>
      </c>
      <c r="F4924" t="s">
        <v>31</v>
      </c>
      <c r="G4924" t="s">
        <v>44</v>
      </c>
      <c r="H4924" t="s">
        <v>74</v>
      </c>
      <c r="I4924" t="s">
        <v>34</v>
      </c>
      <c r="J4924">
        <v>4</v>
      </c>
      <c r="K4924" t="s">
        <v>35</v>
      </c>
      <c r="L4924">
        <v>87</v>
      </c>
      <c r="M4924" s="2">
        <v>46317</v>
      </c>
      <c r="N4924" t="s">
        <v>36</v>
      </c>
      <c r="O4924">
        <v>12.1</v>
      </c>
      <c r="P4924">
        <v>1.8</v>
      </c>
      <c r="Q4924">
        <v>7553.95</v>
      </c>
      <c r="R4924" t="s">
        <v>37</v>
      </c>
      <c r="S4924">
        <v>5830.56</v>
      </c>
      <c r="T4924">
        <v>3.9</v>
      </c>
      <c r="U4924">
        <v>2026</v>
      </c>
      <c r="V4924" t="s">
        <v>97</v>
      </c>
      <c r="W4924" s="2">
        <v>46296</v>
      </c>
      <c r="X4924" t="s">
        <v>47</v>
      </c>
      <c r="Y4924" t="s">
        <v>48</v>
      </c>
      <c r="Z4924">
        <v>7553.95</v>
      </c>
      <c r="AA4924">
        <v>5830.56</v>
      </c>
      <c r="AB4924">
        <v>0.77200000000000002</v>
      </c>
    </row>
    <row r="4925" spans="1:28" x14ac:dyDescent="0.25">
      <c r="A4925" t="s">
        <v>5009</v>
      </c>
      <c r="B4925" s="2">
        <v>45665.216666666667</v>
      </c>
      <c r="C4925" s="2">
        <v>45668.616666666669</v>
      </c>
      <c r="D4925" t="s">
        <v>72</v>
      </c>
      <c r="E4925" t="s">
        <v>73</v>
      </c>
      <c r="F4925" t="s">
        <v>31</v>
      </c>
      <c r="G4925" t="s">
        <v>32</v>
      </c>
      <c r="H4925" t="s">
        <v>86</v>
      </c>
      <c r="I4925" t="s">
        <v>34</v>
      </c>
      <c r="J4925">
        <v>3.4</v>
      </c>
      <c r="K4925" t="s">
        <v>35</v>
      </c>
      <c r="L4925">
        <v>51</v>
      </c>
      <c r="M4925" s="2">
        <v>45665</v>
      </c>
      <c r="N4925" t="s">
        <v>36</v>
      </c>
      <c r="O4925">
        <v>8.1999999999999993</v>
      </c>
      <c r="P4925">
        <v>0.8</v>
      </c>
      <c r="Q4925">
        <v>6078.56</v>
      </c>
      <c r="R4925" t="s">
        <v>77</v>
      </c>
      <c r="S4925">
        <v>3035.7</v>
      </c>
      <c r="T4925">
        <v>4.0999999999999996</v>
      </c>
      <c r="U4925">
        <v>2025</v>
      </c>
      <c r="V4925" t="s">
        <v>69</v>
      </c>
      <c r="W4925" s="2">
        <v>45658</v>
      </c>
      <c r="X4925" t="s">
        <v>64</v>
      </c>
      <c r="Y4925" t="s">
        <v>48</v>
      </c>
      <c r="Z4925">
        <v>6078.56</v>
      </c>
      <c r="AA4925">
        <v>3035.7</v>
      </c>
      <c r="AB4925">
        <v>0.499</v>
      </c>
    </row>
    <row r="4926" spans="1:28" x14ac:dyDescent="0.25">
      <c r="A4926" t="s">
        <v>5010</v>
      </c>
      <c r="B4926" s="2">
        <v>45686.706250000003</v>
      </c>
      <c r="C4926" s="2">
        <v>45691.606249999997</v>
      </c>
      <c r="D4926" t="s">
        <v>91</v>
      </c>
      <c r="E4926" t="s">
        <v>73</v>
      </c>
      <c r="F4926" t="s">
        <v>51</v>
      </c>
      <c r="G4926" t="s">
        <v>55</v>
      </c>
      <c r="H4926" t="s">
        <v>33</v>
      </c>
      <c r="I4926" t="s">
        <v>34</v>
      </c>
      <c r="J4926">
        <v>4.9000000000000004</v>
      </c>
      <c r="K4926" t="s">
        <v>35</v>
      </c>
      <c r="L4926">
        <v>30</v>
      </c>
      <c r="M4926" s="2">
        <v>45686</v>
      </c>
      <c r="N4926" t="s">
        <v>36</v>
      </c>
      <c r="O4926">
        <v>7.6</v>
      </c>
      <c r="P4926">
        <v>0.2</v>
      </c>
      <c r="Q4926">
        <v>6313.58</v>
      </c>
      <c r="R4926" t="s">
        <v>37</v>
      </c>
      <c r="S4926">
        <v>4754.29</v>
      </c>
      <c r="T4926">
        <v>4.3</v>
      </c>
      <c r="U4926">
        <v>2025</v>
      </c>
      <c r="V4926" t="s">
        <v>69</v>
      </c>
      <c r="W4926" s="2">
        <v>45658</v>
      </c>
      <c r="X4926" t="s">
        <v>64</v>
      </c>
      <c r="Y4926" t="s">
        <v>48</v>
      </c>
      <c r="Z4926">
        <v>6313.58</v>
      </c>
      <c r="AA4926">
        <v>4754.29</v>
      </c>
      <c r="AB4926">
        <v>0.753</v>
      </c>
    </row>
    <row r="4927" spans="1:28" x14ac:dyDescent="0.25">
      <c r="A4927" t="s">
        <v>5011</v>
      </c>
      <c r="B4927" s="2">
        <v>45953.157638888893</v>
      </c>
      <c r="C4927" s="2">
        <v>45957.457638888889</v>
      </c>
      <c r="D4927" t="s">
        <v>91</v>
      </c>
      <c r="E4927" t="s">
        <v>30</v>
      </c>
      <c r="F4927" t="s">
        <v>51</v>
      </c>
      <c r="G4927" t="s">
        <v>55</v>
      </c>
      <c r="H4927" t="s">
        <v>45</v>
      </c>
      <c r="I4927" t="s">
        <v>34</v>
      </c>
      <c r="J4927">
        <v>4.3</v>
      </c>
      <c r="K4927" t="s">
        <v>35</v>
      </c>
      <c r="L4927">
        <v>74</v>
      </c>
      <c r="M4927" s="2">
        <v>45953</v>
      </c>
      <c r="N4927" t="s">
        <v>68</v>
      </c>
      <c r="O4927">
        <v>8</v>
      </c>
      <c r="P4927">
        <v>0</v>
      </c>
      <c r="Q4927">
        <v>5846.77</v>
      </c>
      <c r="R4927" t="s">
        <v>77</v>
      </c>
      <c r="S4927">
        <v>3243.22</v>
      </c>
      <c r="T4927">
        <v>4.8</v>
      </c>
      <c r="U4927">
        <v>2025</v>
      </c>
      <c r="V4927" t="s">
        <v>97</v>
      </c>
      <c r="W4927" s="2">
        <v>45931</v>
      </c>
      <c r="X4927" t="s">
        <v>47</v>
      </c>
      <c r="Y4927" t="s">
        <v>48</v>
      </c>
      <c r="Z4927">
        <v>5846.77</v>
      </c>
      <c r="AA4927">
        <v>3243.22</v>
      </c>
      <c r="AB4927">
        <v>0.55500000000000005</v>
      </c>
    </row>
    <row r="4928" spans="1:28" x14ac:dyDescent="0.25">
      <c r="A4928" t="s">
        <v>5012</v>
      </c>
      <c r="B4928" s="2">
        <v>46378.578472222223</v>
      </c>
      <c r="C4928" s="2">
        <v>46379.178472222222</v>
      </c>
      <c r="D4928" t="s">
        <v>42</v>
      </c>
      <c r="E4928" t="s">
        <v>73</v>
      </c>
      <c r="F4928" t="s">
        <v>51</v>
      </c>
      <c r="G4928" t="s">
        <v>66</v>
      </c>
      <c r="H4928" t="s">
        <v>52</v>
      </c>
      <c r="I4928" t="s">
        <v>34</v>
      </c>
      <c r="J4928">
        <v>0.6</v>
      </c>
      <c r="K4928" t="s">
        <v>35</v>
      </c>
      <c r="L4928">
        <v>80</v>
      </c>
      <c r="M4928" s="2">
        <v>46378</v>
      </c>
      <c r="N4928" t="s">
        <v>36</v>
      </c>
      <c r="O4928">
        <v>12.1</v>
      </c>
      <c r="P4928">
        <v>3.4</v>
      </c>
      <c r="Q4928">
        <v>4596.26</v>
      </c>
      <c r="R4928" t="s">
        <v>37</v>
      </c>
      <c r="S4928">
        <v>2745.88</v>
      </c>
      <c r="T4928">
        <v>3.5</v>
      </c>
      <c r="U4928">
        <v>2026</v>
      </c>
      <c r="V4928" t="s">
        <v>63</v>
      </c>
      <c r="W4928" s="2">
        <v>46357</v>
      </c>
      <c r="X4928" t="s">
        <v>70</v>
      </c>
      <c r="Y4928" t="s">
        <v>48</v>
      </c>
      <c r="Z4928">
        <v>4596.26</v>
      </c>
      <c r="AA4928">
        <v>2745.88</v>
      </c>
      <c r="AB4928">
        <v>0.59699999999999998</v>
      </c>
    </row>
    <row r="4929" spans="1:28" x14ac:dyDescent="0.25">
      <c r="A4929" t="s">
        <v>5013</v>
      </c>
      <c r="B4929" s="2">
        <v>46297.595138888893</v>
      </c>
      <c r="C4929" s="2">
        <v>46303.195138888892</v>
      </c>
      <c r="D4929" t="s">
        <v>113</v>
      </c>
      <c r="E4929" t="s">
        <v>30</v>
      </c>
      <c r="F4929" t="s">
        <v>31</v>
      </c>
      <c r="G4929" t="s">
        <v>32</v>
      </c>
      <c r="H4929" t="s">
        <v>52</v>
      </c>
      <c r="I4929" t="s">
        <v>75</v>
      </c>
      <c r="J4929">
        <v>5.6</v>
      </c>
      <c r="K4929" t="s">
        <v>35</v>
      </c>
      <c r="L4929">
        <v>36</v>
      </c>
      <c r="M4929" s="2">
        <v>46297</v>
      </c>
      <c r="N4929" t="s">
        <v>36</v>
      </c>
      <c r="O4929">
        <v>8.1</v>
      </c>
      <c r="P4929">
        <v>1.1000000000000001</v>
      </c>
      <c r="Q4929">
        <v>7213.04</v>
      </c>
      <c r="R4929" t="s">
        <v>77</v>
      </c>
      <c r="S4929">
        <v>5102.1499999999996</v>
      </c>
      <c r="T4929">
        <v>4.5999999999999996</v>
      </c>
      <c r="U4929">
        <v>2026</v>
      </c>
      <c r="V4929" t="s">
        <v>97</v>
      </c>
      <c r="W4929" s="2">
        <v>46296</v>
      </c>
      <c r="X4929" t="s">
        <v>81</v>
      </c>
      <c r="Y4929" t="s">
        <v>48</v>
      </c>
      <c r="Z4929">
        <v>7213.04</v>
      </c>
      <c r="AA4929">
        <v>5102.1499999999996</v>
      </c>
      <c r="AB4929">
        <v>0.70699999999999996</v>
      </c>
    </row>
    <row r="4930" spans="1:28" x14ac:dyDescent="0.25">
      <c r="A4930" t="s">
        <v>5014</v>
      </c>
      <c r="B4930" s="2">
        <v>45997.880555555559</v>
      </c>
      <c r="C4930" s="2">
        <v>46002.380555555559</v>
      </c>
      <c r="D4930" t="s">
        <v>85</v>
      </c>
      <c r="E4930" t="s">
        <v>43</v>
      </c>
      <c r="F4930" t="s">
        <v>31</v>
      </c>
      <c r="G4930" t="s">
        <v>44</v>
      </c>
      <c r="H4930" t="s">
        <v>33</v>
      </c>
      <c r="I4930" t="s">
        <v>34</v>
      </c>
      <c r="J4930">
        <v>4.5</v>
      </c>
      <c r="K4930" t="s">
        <v>35</v>
      </c>
      <c r="L4930">
        <v>58</v>
      </c>
      <c r="M4930" s="2">
        <v>45997</v>
      </c>
      <c r="N4930" t="s">
        <v>68</v>
      </c>
      <c r="O4930">
        <v>7.9</v>
      </c>
      <c r="P4930">
        <v>1.4</v>
      </c>
      <c r="Q4930">
        <v>6337.79</v>
      </c>
      <c r="R4930" t="s">
        <v>37</v>
      </c>
      <c r="S4930">
        <v>4713.66</v>
      </c>
      <c r="T4930">
        <v>4.7</v>
      </c>
      <c r="U4930">
        <v>2025</v>
      </c>
      <c r="V4930" t="s">
        <v>63</v>
      </c>
      <c r="W4930" s="2">
        <v>45992</v>
      </c>
      <c r="X4930" t="s">
        <v>92</v>
      </c>
      <c r="Y4930" t="s">
        <v>40</v>
      </c>
      <c r="Z4930">
        <v>6337.79</v>
      </c>
      <c r="AA4930">
        <v>4713.66</v>
      </c>
      <c r="AB4930">
        <v>0.74399999999999999</v>
      </c>
    </row>
    <row r="4931" spans="1:28" x14ac:dyDescent="0.25">
      <c r="A4931" t="s">
        <v>5015</v>
      </c>
      <c r="B4931" s="2">
        <v>46285.567361111112</v>
      </c>
      <c r="C4931" s="2">
        <v>46287.867361111108</v>
      </c>
      <c r="D4931" t="s">
        <v>50</v>
      </c>
      <c r="E4931" t="s">
        <v>73</v>
      </c>
      <c r="F4931" t="s">
        <v>51</v>
      </c>
      <c r="G4931" t="s">
        <v>32</v>
      </c>
      <c r="H4931" t="s">
        <v>67</v>
      </c>
      <c r="I4931" t="s">
        <v>57</v>
      </c>
      <c r="J4931">
        <v>2.2999999999999998</v>
      </c>
      <c r="K4931" t="s">
        <v>58</v>
      </c>
      <c r="L4931">
        <v>57</v>
      </c>
      <c r="M4931" s="2">
        <v>46285</v>
      </c>
      <c r="N4931" t="s">
        <v>68</v>
      </c>
      <c r="O4931">
        <v>8</v>
      </c>
      <c r="P4931">
        <v>0.4</v>
      </c>
      <c r="Q4931">
        <v>2552.46</v>
      </c>
      <c r="R4931" t="s">
        <v>59</v>
      </c>
      <c r="S4931">
        <v>1757.67</v>
      </c>
      <c r="T4931">
        <v>4.4000000000000004</v>
      </c>
      <c r="U4931">
        <v>2026</v>
      </c>
      <c r="V4931" t="s">
        <v>53</v>
      </c>
      <c r="W4931" s="2">
        <v>46266</v>
      </c>
      <c r="X4931" t="s">
        <v>39</v>
      </c>
      <c r="Y4931" t="s">
        <v>40</v>
      </c>
      <c r="Z4931">
        <v>2552.46</v>
      </c>
      <c r="AA4931">
        <v>1757.67</v>
      </c>
      <c r="AB4931">
        <v>0.68899999999999995</v>
      </c>
    </row>
    <row r="4932" spans="1:28" x14ac:dyDescent="0.25">
      <c r="A4932" t="s">
        <v>5016</v>
      </c>
      <c r="B4932" s="2">
        <v>46096.706250000003</v>
      </c>
      <c r="C4932" s="2">
        <v>46100.206250000003</v>
      </c>
      <c r="D4932" t="s">
        <v>72</v>
      </c>
      <c r="E4932" t="s">
        <v>73</v>
      </c>
      <c r="F4932" t="s">
        <v>31</v>
      </c>
      <c r="G4932" t="s">
        <v>32</v>
      </c>
      <c r="H4932" t="s">
        <v>33</v>
      </c>
      <c r="I4932" t="s">
        <v>34</v>
      </c>
      <c r="J4932">
        <v>3.5</v>
      </c>
      <c r="K4932" t="s">
        <v>35</v>
      </c>
      <c r="L4932">
        <v>73</v>
      </c>
      <c r="M4932" s="2">
        <v>46096</v>
      </c>
      <c r="N4932" t="s">
        <v>76</v>
      </c>
      <c r="O4932">
        <v>12.2</v>
      </c>
      <c r="P4932">
        <v>3.3</v>
      </c>
      <c r="Q4932">
        <v>6329.24</v>
      </c>
      <c r="R4932" t="s">
        <v>37</v>
      </c>
      <c r="S4932">
        <v>3268.9</v>
      </c>
      <c r="T4932">
        <v>3.4</v>
      </c>
      <c r="U4932">
        <v>2026</v>
      </c>
      <c r="V4932" t="s">
        <v>46</v>
      </c>
      <c r="W4932" s="2">
        <v>46082</v>
      </c>
      <c r="X4932" t="s">
        <v>39</v>
      </c>
      <c r="Y4932" t="s">
        <v>40</v>
      </c>
      <c r="Z4932">
        <v>6329.24</v>
      </c>
      <c r="AA4932">
        <v>3268.9</v>
      </c>
      <c r="AB4932">
        <v>0.51600000000000001</v>
      </c>
    </row>
    <row r="4933" spans="1:28" x14ac:dyDescent="0.25">
      <c r="A4933" t="s">
        <v>5017</v>
      </c>
      <c r="B4933" s="2">
        <v>45801.365972222222</v>
      </c>
      <c r="C4933" s="2">
        <v>45805.365972222222</v>
      </c>
      <c r="D4933" t="s">
        <v>62</v>
      </c>
      <c r="E4933" t="s">
        <v>43</v>
      </c>
      <c r="F4933" t="s">
        <v>31</v>
      </c>
      <c r="G4933" t="s">
        <v>32</v>
      </c>
      <c r="H4933" t="s">
        <v>56</v>
      </c>
      <c r="I4933" t="s">
        <v>34</v>
      </c>
      <c r="J4933">
        <v>4</v>
      </c>
      <c r="K4933" t="s">
        <v>35</v>
      </c>
      <c r="L4933">
        <v>48</v>
      </c>
      <c r="M4933" s="2">
        <v>45801</v>
      </c>
      <c r="N4933" t="s">
        <v>36</v>
      </c>
      <c r="O4933">
        <v>7.8</v>
      </c>
      <c r="P4933">
        <v>0</v>
      </c>
      <c r="Q4933">
        <v>5881.54</v>
      </c>
      <c r="R4933" t="s">
        <v>37</v>
      </c>
      <c r="S4933">
        <v>3444.49</v>
      </c>
      <c r="T4933">
        <v>4.4000000000000004</v>
      </c>
      <c r="U4933">
        <v>2025</v>
      </c>
      <c r="V4933" t="s">
        <v>80</v>
      </c>
      <c r="W4933" s="2">
        <v>45778</v>
      </c>
      <c r="X4933" t="s">
        <v>92</v>
      </c>
      <c r="Y4933" t="s">
        <v>40</v>
      </c>
      <c r="Z4933">
        <v>5881.54</v>
      </c>
      <c r="AA4933">
        <v>3444.49</v>
      </c>
      <c r="AB4933">
        <v>0.58599999999999997</v>
      </c>
    </row>
    <row r="4934" spans="1:28" x14ac:dyDescent="0.25">
      <c r="A4934" t="s">
        <v>5018</v>
      </c>
      <c r="B4934" s="2">
        <v>46176.65902777778</v>
      </c>
      <c r="C4934" s="2">
        <v>46179.459027777782</v>
      </c>
      <c r="D4934" t="s">
        <v>62</v>
      </c>
      <c r="E4934" t="s">
        <v>43</v>
      </c>
      <c r="F4934" t="s">
        <v>31</v>
      </c>
      <c r="G4934" t="s">
        <v>44</v>
      </c>
      <c r="H4934" t="s">
        <v>52</v>
      </c>
      <c r="I4934" t="s">
        <v>34</v>
      </c>
      <c r="J4934">
        <v>2.8</v>
      </c>
      <c r="K4934" t="s">
        <v>58</v>
      </c>
      <c r="L4934">
        <v>72</v>
      </c>
      <c r="M4934" s="2">
        <v>46176</v>
      </c>
      <c r="N4934" t="s">
        <v>68</v>
      </c>
      <c r="O4934">
        <v>10.3</v>
      </c>
      <c r="P4934">
        <v>1.4</v>
      </c>
      <c r="Q4934">
        <v>5108.1099999999997</v>
      </c>
      <c r="R4934" t="s">
        <v>37</v>
      </c>
      <c r="S4934">
        <v>3386.8</v>
      </c>
      <c r="T4934">
        <v>4.2</v>
      </c>
      <c r="U4934">
        <v>2026</v>
      </c>
      <c r="V4934" t="s">
        <v>110</v>
      </c>
      <c r="W4934" s="2">
        <v>46174</v>
      </c>
      <c r="X4934" t="s">
        <v>64</v>
      </c>
      <c r="Y4934" t="s">
        <v>48</v>
      </c>
      <c r="Z4934">
        <v>5108.1099999999997</v>
      </c>
      <c r="AA4934">
        <v>3386.8</v>
      </c>
      <c r="AB4934">
        <v>0.66300000000000003</v>
      </c>
    </row>
    <row r="4935" spans="1:28" x14ac:dyDescent="0.25">
      <c r="A4935" t="s">
        <v>5019</v>
      </c>
      <c r="B4935" s="2">
        <v>45702.29583333333</v>
      </c>
      <c r="C4935" s="2">
        <v>45706.395833333343</v>
      </c>
      <c r="D4935" t="s">
        <v>62</v>
      </c>
      <c r="E4935" t="s">
        <v>73</v>
      </c>
      <c r="F4935" t="s">
        <v>51</v>
      </c>
      <c r="G4935" t="s">
        <v>44</v>
      </c>
      <c r="H4935" t="s">
        <v>74</v>
      </c>
      <c r="I4935" t="s">
        <v>34</v>
      </c>
      <c r="J4935">
        <v>4.0999999999999996</v>
      </c>
      <c r="K4935" t="s">
        <v>58</v>
      </c>
      <c r="L4935">
        <v>67</v>
      </c>
      <c r="M4935" s="2">
        <v>45702</v>
      </c>
      <c r="N4935" t="s">
        <v>76</v>
      </c>
      <c r="O4935">
        <v>7.7</v>
      </c>
      <c r="P4935">
        <v>1</v>
      </c>
      <c r="Q4935">
        <v>6179.71</v>
      </c>
      <c r="R4935" t="s">
        <v>59</v>
      </c>
      <c r="S4935">
        <v>4794.8900000000003</v>
      </c>
      <c r="T4935">
        <v>4.7</v>
      </c>
      <c r="U4935">
        <v>2025</v>
      </c>
      <c r="V4935" t="s">
        <v>104</v>
      </c>
      <c r="W4935" s="2">
        <v>45689</v>
      </c>
      <c r="X4935" t="s">
        <v>81</v>
      </c>
      <c r="Y4935" t="s">
        <v>48</v>
      </c>
      <c r="Z4935">
        <v>6179.71</v>
      </c>
      <c r="AA4935">
        <v>4794.8900000000003</v>
      </c>
      <c r="AB4935">
        <v>0.77600000000000002</v>
      </c>
    </row>
    <row r="4936" spans="1:28" x14ac:dyDescent="0.25">
      <c r="A4936" t="s">
        <v>5020</v>
      </c>
      <c r="B4936" s="2">
        <v>45896.02847222222</v>
      </c>
      <c r="C4936" s="2">
        <v>45902.928472222222</v>
      </c>
      <c r="D4936" t="s">
        <v>113</v>
      </c>
      <c r="E4936" t="s">
        <v>30</v>
      </c>
      <c r="F4936" t="s">
        <v>51</v>
      </c>
      <c r="G4936" t="s">
        <v>55</v>
      </c>
      <c r="H4936" t="s">
        <v>45</v>
      </c>
      <c r="I4936" t="s">
        <v>57</v>
      </c>
      <c r="J4936">
        <v>6.9</v>
      </c>
      <c r="K4936" t="s">
        <v>35</v>
      </c>
      <c r="L4936">
        <v>27</v>
      </c>
      <c r="M4936" s="2">
        <v>45896</v>
      </c>
      <c r="N4936" t="s">
        <v>76</v>
      </c>
      <c r="O4936">
        <v>8.1999999999999993</v>
      </c>
      <c r="P4936">
        <v>1.3</v>
      </c>
      <c r="Q4936">
        <v>9073.1</v>
      </c>
      <c r="R4936" t="s">
        <v>37</v>
      </c>
      <c r="S4936">
        <v>5457.96</v>
      </c>
      <c r="T4936">
        <v>4.2</v>
      </c>
      <c r="U4936">
        <v>2025</v>
      </c>
      <c r="V4936" t="s">
        <v>87</v>
      </c>
      <c r="W4936" s="2">
        <v>45870</v>
      </c>
      <c r="X4936" t="s">
        <v>64</v>
      </c>
      <c r="Y4936" t="s">
        <v>48</v>
      </c>
      <c r="Z4936">
        <v>9073.1</v>
      </c>
      <c r="AA4936">
        <v>5457.96</v>
      </c>
      <c r="AB4936">
        <v>0.60199999999999998</v>
      </c>
    </row>
    <row r="4937" spans="1:28" x14ac:dyDescent="0.25">
      <c r="A4937" t="s">
        <v>5021</v>
      </c>
      <c r="B4937" s="2">
        <v>45812.322222222218</v>
      </c>
      <c r="C4937" s="2">
        <v>45816.62222222222</v>
      </c>
      <c r="D4937" t="s">
        <v>113</v>
      </c>
      <c r="E4937" t="s">
        <v>43</v>
      </c>
      <c r="F4937" t="s">
        <v>51</v>
      </c>
      <c r="G4937" t="s">
        <v>44</v>
      </c>
      <c r="H4937" t="s">
        <v>86</v>
      </c>
      <c r="I4937" t="s">
        <v>34</v>
      </c>
      <c r="J4937">
        <v>4.3</v>
      </c>
      <c r="K4937" t="s">
        <v>35</v>
      </c>
      <c r="L4937">
        <v>42</v>
      </c>
      <c r="M4937" s="2">
        <v>45812</v>
      </c>
      <c r="N4937" t="s">
        <v>36</v>
      </c>
      <c r="O4937">
        <v>10</v>
      </c>
      <c r="P4937">
        <v>1.3</v>
      </c>
      <c r="Q4937">
        <v>4097.67</v>
      </c>
      <c r="R4937" t="s">
        <v>77</v>
      </c>
      <c r="S4937">
        <v>2338.8000000000002</v>
      </c>
      <c r="T4937">
        <v>3.2</v>
      </c>
      <c r="U4937">
        <v>2025</v>
      </c>
      <c r="V4937" t="s">
        <v>110</v>
      </c>
      <c r="W4937" s="2">
        <v>45809</v>
      </c>
      <c r="X4937" t="s">
        <v>64</v>
      </c>
      <c r="Y4937" t="s">
        <v>48</v>
      </c>
      <c r="Z4937">
        <v>4097.67</v>
      </c>
      <c r="AA4937">
        <v>2338.8000000000002</v>
      </c>
      <c r="AB4937">
        <v>0.57099999999999995</v>
      </c>
    </row>
    <row r="4938" spans="1:28" x14ac:dyDescent="0.25">
      <c r="A4938" t="s">
        <v>5022</v>
      </c>
      <c r="B4938" s="2">
        <v>45838.192361111112</v>
      </c>
      <c r="C4938" s="2">
        <v>45841.892361111109</v>
      </c>
      <c r="D4938" t="s">
        <v>91</v>
      </c>
      <c r="E4938" t="s">
        <v>73</v>
      </c>
      <c r="F4938" t="s">
        <v>51</v>
      </c>
      <c r="G4938" t="s">
        <v>55</v>
      </c>
      <c r="H4938" t="s">
        <v>86</v>
      </c>
      <c r="I4938" t="s">
        <v>75</v>
      </c>
      <c r="J4938">
        <v>3.7</v>
      </c>
      <c r="K4938" t="s">
        <v>35</v>
      </c>
      <c r="L4938">
        <v>45</v>
      </c>
      <c r="M4938" s="2">
        <v>45838</v>
      </c>
      <c r="N4938" t="s">
        <v>36</v>
      </c>
      <c r="O4938">
        <v>7.9</v>
      </c>
      <c r="P4938">
        <v>0.8</v>
      </c>
      <c r="Q4938">
        <v>4538.22</v>
      </c>
      <c r="R4938" t="s">
        <v>37</v>
      </c>
      <c r="S4938">
        <v>2560.0700000000002</v>
      </c>
      <c r="T4938">
        <v>3.7</v>
      </c>
      <c r="U4938">
        <v>2025</v>
      </c>
      <c r="V4938" t="s">
        <v>110</v>
      </c>
      <c r="W4938" s="2">
        <v>45809</v>
      </c>
      <c r="X4938" t="s">
        <v>78</v>
      </c>
      <c r="Y4938" t="s">
        <v>48</v>
      </c>
      <c r="Z4938">
        <v>4538.22</v>
      </c>
      <c r="AA4938">
        <v>2560.0700000000002</v>
      </c>
      <c r="AB4938">
        <v>0.56399999999999995</v>
      </c>
    </row>
    <row r="4939" spans="1:28" x14ac:dyDescent="0.25">
      <c r="A4939" t="s">
        <v>5023</v>
      </c>
      <c r="B4939" s="2">
        <v>45872.579861111109</v>
      </c>
      <c r="C4939" s="2">
        <v>45875.879861111112</v>
      </c>
      <c r="D4939" t="s">
        <v>42</v>
      </c>
      <c r="E4939" t="s">
        <v>43</v>
      </c>
      <c r="F4939" t="s">
        <v>51</v>
      </c>
      <c r="G4939" t="s">
        <v>44</v>
      </c>
      <c r="H4939" t="s">
        <v>56</v>
      </c>
      <c r="I4939" t="s">
        <v>57</v>
      </c>
      <c r="J4939">
        <v>3.3</v>
      </c>
      <c r="K4939" t="s">
        <v>35</v>
      </c>
      <c r="L4939">
        <v>97</v>
      </c>
      <c r="M4939" s="2">
        <v>45872</v>
      </c>
      <c r="N4939" t="s">
        <v>76</v>
      </c>
      <c r="O4939">
        <v>11.6</v>
      </c>
      <c r="P4939">
        <v>1.2</v>
      </c>
      <c r="Q4939">
        <v>7349.94</v>
      </c>
      <c r="R4939" t="s">
        <v>37</v>
      </c>
      <c r="S4939">
        <v>5410.99</v>
      </c>
      <c r="T4939">
        <v>3.7</v>
      </c>
      <c r="U4939">
        <v>2025</v>
      </c>
      <c r="V4939" t="s">
        <v>87</v>
      </c>
      <c r="W4939" s="2">
        <v>45870</v>
      </c>
      <c r="X4939" t="s">
        <v>39</v>
      </c>
      <c r="Y4939" t="s">
        <v>40</v>
      </c>
      <c r="Z4939">
        <v>7349.94</v>
      </c>
      <c r="AA4939">
        <v>5410.99</v>
      </c>
      <c r="AB4939">
        <v>0.73599999999999999</v>
      </c>
    </row>
    <row r="4940" spans="1:28" x14ac:dyDescent="0.25">
      <c r="A4940" t="s">
        <v>5024</v>
      </c>
      <c r="B4940" s="2">
        <v>45745.012499999997</v>
      </c>
      <c r="C4940" s="2">
        <v>45745.512499999997</v>
      </c>
      <c r="D4940" t="s">
        <v>42</v>
      </c>
      <c r="E4940" t="s">
        <v>83</v>
      </c>
      <c r="F4940" t="s">
        <v>51</v>
      </c>
      <c r="G4940" t="s">
        <v>32</v>
      </c>
      <c r="H4940" t="s">
        <v>33</v>
      </c>
      <c r="I4940" t="s">
        <v>34</v>
      </c>
      <c r="J4940">
        <v>0.5</v>
      </c>
      <c r="K4940" t="s">
        <v>35</v>
      </c>
      <c r="L4940">
        <v>63</v>
      </c>
      <c r="M4940" s="2">
        <v>45745</v>
      </c>
      <c r="N4940" t="s">
        <v>36</v>
      </c>
      <c r="O4940">
        <v>10.199999999999999</v>
      </c>
      <c r="P4940">
        <v>4.3</v>
      </c>
      <c r="Q4940">
        <v>1899.1</v>
      </c>
      <c r="R4940" t="s">
        <v>77</v>
      </c>
      <c r="S4940">
        <v>1008.77</v>
      </c>
      <c r="T4940">
        <v>3.8</v>
      </c>
      <c r="U4940">
        <v>2025</v>
      </c>
      <c r="V4940" t="s">
        <v>46</v>
      </c>
      <c r="W4940" s="2">
        <v>45717</v>
      </c>
      <c r="X4940" t="s">
        <v>92</v>
      </c>
      <c r="Y4940" t="s">
        <v>40</v>
      </c>
      <c r="Z4940">
        <v>1899.1</v>
      </c>
      <c r="AA4940">
        <v>1008.77</v>
      </c>
      <c r="AB4940">
        <v>0.53100000000000003</v>
      </c>
    </row>
    <row r="4941" spans="1:28" x14ac:dyDescent="0.25">
      <c r="A4941" t="s">
        <v>5025</v>
      </c>
      <c r="B4941" s="2">
        <v>45913.045138888891</v>
      </c>
      <c r="C4941" s="2">
        <v>45919.445138888892</v>
      </c>
      <c r="D4941" t="s">
        <v>113</v>
      </c>
      <c r="E4941" t="s">
        <v>83</v>
      </c>
      <c r="F4941" t="s">
        <v>51</v>
      </c>
      <c r="G4941" t="s">
        <v>55</v>
      </c>
      <c r="H4941" t="s">
        <v>86</v>
      </c>
      <c r="I4941" t="s">
        <v>34</v>
      </c>
      <c r="J4941">
        <v>6.4</v>
      </c>
      <c r="K4941" t="s">
        <v>35</v>
      </c>
      <c r="L4941">
        <v>69</v>
      </c>
      <c r="M4941" s="2">
        <v>45913</v>
      </c>
      <c r="N4941" t="s">
        <v>68</v>
      </c>
      <c r="O4941">
        <v>11.8</v>
      </c>
      <c r="P4941">
        <v>1</v>
      </c>
      <c r="Q4941">
        <v>7367.26</v>
      </c>
      <c r="R4941" t="s">
        <v>37</v>
      </c>
      <c r="S4941">
        <v>4961.18</v>
      </c>
      <c r="T4941">
        <v>4.3</v>
      </c>
      <c r="U4941">
        <v>2025</v>
      </c>
      <c r="V4941" t="s">
        <v>53</v>
      </c>
      <c r="W4941" s="2">
        <v>45901</v>
      </c>
      <c r="X4941" t="s">
        <v>92</v>
      </c>
      <c r="Y4941" t="s">
        <v>40</v>
      </c>
      <c r="Z4941">
        <v>7367.26</v>
      </c>
      <c r="AA4941">
        <v>4961.18</v>
      </c>
      <c r="AB4941">
        <v>0.67300000000000004</v>
      </c>
    </row>
    <row r="4942" spans="1:28" x14ac:dyDescent="0.25">
      <c r="A4942" t="s">
        <v>5026</v>
      </c>
      <c r="B4942" s="2">
        <v>46168.115277777782</v>
      </c>
      <c r="C4942" s="2">
        <v>46174.715277777781</v>
      </c>
      <c r="D4942" t="s">
        <v>29</v>
      </c>
      <c r="E4942" t="s">
        <v>83</v>
      </c>
      <c r="F4942" t="s">
        <v>31</v>
      </c>
      <c r="G4942" t="s">
        <v>32</v>
      </c>
      <c r="H4942" t="s">
        <v>33</v>
      </c>
      <c r="I4942" t="s">
        <v>34</v>
      </c>
      <c r="J4942">
        <v>6.6</v>
      </c>
      <c r="K4942" t="s">
        <v>35</v>
      </c>
      <c r="L4942">
        <v>37</v>
      </c>
      <c r="M4942" s="2">
        <v>46168</v>
      </c>
      <c r="N4942" t="s">
        <v>76</v>
      </c>
      <c r="O4942">
        <v>8</v>
      </c>
      <c r="P4942">
        <v>2.5</v>
      </c>
      <c r="Q4942">
        <v>9157.85</v>
      </c>
      <c r="R4942" t="s">
        <v>37</v>
      </c>
      <c r="S4942">
        <v>6726.37</v>
      </c>
      <c r="T4942">
        <v>4.0999999999999996</v>
      </c>
      <c r="U4942">
        <v>2026</v>
      </c>
      <c r="V4942" t="s">
        <v>80</v>
      </c>
      <c r="W4942" s="2">
        <v>46143</v>
      </c>
      <c r="X4942" t="s">
        <v>70</v>
      </c>
      <c r="Y4942" t="s">
        <v>48</v>
      </c>
      <c r="Z4942">
        <v>9157.85</v>
      </c>
      <c r="AA4942">
        <v>6726.37</v>
      </c>
      <c r="AB4942">
        <v>0.73399999999999999</v>
      </c>
    </row>
    <row r="4943" spans="1:28" x14ac:dyDescent="0.25">
      <c r="A4943" t="s">
        <v>5027</v>
      </c>
      <c r="B4943" s="2">
        <v>45730.707638888889</v>
      </c>
      <c r="C4943" s="2">
        <v>45733.407638888893</v>
      </c>
      <c r="D4943" t="s">
        <v>50</v>
      </c>
      <c r="E4943" t="s">
        <v>73</v>
      </c>
      <c r="F4943" t="s">
        <v>31</v>
      </c>
      <c r="G4943" t="s">
        <v>55</v>
      </c>
      <c r="H4943" t="s">
        <v>45</v>
      </c>
      <c r="I4943" t="s">
        <v>34</v>
      </c>
      <c r="J4943">
        <v>2.7</v>
      </c>
      <c r="K4943" t="s">
        <v>35</v>
      </c>
      <c r="L4943">
        <v>17</v>
      </c>
      <c r="M4943" s="2">
        <v>45730</v>
      </c>
      <c r="N4943" t="s">
        <v>68</v>
      </c>
      <c r="O4943">
        <v>8.1</v>
      </c>
      <c r="P4943">
        <v>0</v>
      </c>
      <c r="Q4943">
        <v>4642.1899999999996</v>
      </c>
      <c r="R4943" t="s">
        <v>77</v>
      </c>
      <c r="S4943">
        <v>3416.64</v>
      </c>
      <c r="T4943">
        <v>4.0999999999999996</v>
      </c>
      <c r="U4943">
        <v>2025</v>
      </c>
      <c r="V4943" t="s">
        <v>46</v>
      </c>
      <c r="W4943" s="2">
        <v>45717</v>
      </c>
      <c r="X4943" t="s">
        <v>81</v>
      </c>
      <c r="Y4943" t="s">
        <v>48</v>
      </c>
      <c r="Z4943">
        <v>4642.1899999999996</v>
      </c>
      <c r="AA4943">
        <v>3416.64</v>
      </c>
      <c r="AB4943">
        <v>0.73599999999999999</v>
      </c>
    </row>
    <row r="4944" spans="1:28" x14ac:dyDescent="0.25">
      <c r="A4944" t="s">
        <v>5028</v>
      </c>
      <c r="B4944" s="2">
        <v>45836.279166666667</v>
      </c>
      <c r="C4944" s="2">
        <v>45836.979166666657</v>
      </c>
      <c r="D4944" t="s">
        <v>42</v>
      </c>
      <c r="E4944" t="s">
        <v>73</v>
      </c>
      <c r="F4944" t="s">
        <v>51</v>
      </c>
      <c r="G4944" t="s">
        <v>44</v>
      </c>
      <c r="H4944" t="s">
        <v>56</v>
      </c>
      <c r="I4944" t="s">
        <v>57</v>
      </c>
      <c r="J4944">
        <v>0.7</v>
      </c>
      <c r="K4944" t="s">
        <v>35</v>
      </c>
      <c r="L4944">
        <v>36</v>
      </c>
      <c r="M4944" s="2">
        <v>45836</v>
      </c>
      <c r="N4944" t="s">
        <v>68</v>
      </c>
      <c r="O4944">
        <v>8.5</v>
      </c>
      <c r="P4944">
        <v>0.3</v>
      </c>
      <c r="Q4944">
        <v>3064.44</v>
      </c>
      <c r="R4944" t="s">
        <v>37</v>
      </c>
      <c r="S4944">
        <v>1590.72</v>
      </c>
      <c r="T4944">
        <v>3.9</v>
      </c>
      <c r="U4944">
        <v>2025</v>
      </c>
      <c r="V4944" t="s">
        <v>110</v>
      </c>
      <c r="W4944" s="2">
        <v>45809</v>
      </c>
      <c r="X4944" t="s">
        <v>92</v>
      </c>
      <c r="Y4944" t="s">
        <v>40</v>
      </c>
      <c r="Z4944">
        <v>3064.44</v>
      </c>
      <c r="AA4944">
        <v>1590.72</v>
      </c>
      <c r="AB4944">
        <v>0.51900000000000002</v>
      </c>
    </row>
    <row r="4945" spans="1:28" x14ac:dyDescent="0.25">
      <c r="A4945" t="s">
        <v>5029</v>
      </c>
      <c r="B4945" s="2">
        <v>45869.283333333333</v>
      </c>
      <c r="C4945" s="2">
        <v>45873.083333333343</v>
      </c>
      <c r="D4945" t="s">
        <v>72</v>
      </c>
      <c r="E4945" t="s">
        <v>30</v>
      </c>
      <c r="F4945" t="s">
        <v>31</v>
      </c>
      <c r="G4945" t="s">
        <v>44</v>
      </c>
      <c r="H4945" t="s">
        <v>33</v>
      </c>
      <c r="I4945" t="s">
        <v>75</v>
      </c>
      <c r="J4945">
        <v>3.8</v>
      </c>
      <c r="K4945" t="s">
        <v>35</v>
      </c>
      <c r="L4945">
        <v>54</v>
      </c>
      <c r="M4945" s="2">
        <v>45869</v>
      </c>
      <c r="N4945" t="s">
        <v>36</v>
      </c>
      <c r="O4945">
        <v>7.9</v>
      </c>
      <c r="P4945">
        <v>1</v>
      </c>
      <c r="Q4945">
        <v>7185.49</v>
      </c>
      <c r="R4945" t="s">
        <v>37</v>
      </c>
      <c r="S4945">
        <v>5158.8999999999996</v>
      </c>
      <c r="T4945">
        <v>4</v>
      </c>
      <c r="U4945">
        <v>2025</v>
      </c>
      <c r="V4945" t="s">
        <v>107</v>
      </c>
      <c r="W4945" s="2">
        <v>45839</v>
      </c>
      <c r="X4945" t="s">
        <v>47</v>
      </c>
      <c r="Y4945" t="s">
        <v>48</v>
      </c>
      <c r="Z4945">
        <v>7185.49</v>
      </c>
      <c r="AA4945">
        <v>5158.8999999999996</v>
      </c>
      <c r="AB4945">
        <v>0.71799999999999997</v>
      </c>
    </row>
    <row r="4946" spans="1:28" x14ac:dyDescent="0.25">
      <c r="A4946" t="s">
        <v>5030</v>
      </c>
      <c r="B4946" s="2">
        <v>45891.07708333333</v>
      </c>
      <c r="C4946" s="2">
        <v>45893.07708333333</v>
      </c>
      <c r="D4946" t="s">
        <v>72</v>
      </c>
      <c r="E4946" t="s">
        <v>30</v>
      </c>
      <c r="F4946" t="s">
        <v>51</v>
      </c>
      <c r="G4946" t="s">
        <v>44</v>
      </c>
      <c r="H4946" t="s">
        <v>67</v>
      </c>
      <c r="I4946" t="s">
        <v>34</v>
      </c>
      <c r="J4946">
        <v>2</v>
      </c>
      <c r="K4946" t="s">
        <v>35</v>
      </c>
      <c r="L4946">
        <v>82</v>
      </c>
      <c r="M4946" s="2">
        <v>45891</v>
      </c>
      <c r="N4946" t="s">
        <v>36</v>
      </c>
      <c r="O4946">
        <v>8</v>
      </c>
      <c r="P4946">
        <v>2.4</v>
      </c>
      <c r="Q4946">
        <v>3874.66</v>
      </c>
      <c r="R4946" t="s">
        <v>37</v>
      </c>
      <c r="S4946">
        <v>2928.64</v>
      </c>
      <c r="T4946">
        <v>3.9</v>
      </c>
      <c r="U4946">
        <v>2025</v>
      </c>
      <c r="V4946" t="s">
        <v>87</v>
      </c>
      <c r="W4946" s="2">
        <v>45870</v>
      </c>
      <c r="X4946" t="s">
        <v>81</v>
      </c>
      <c r="Y4946" t="s">
        <v>48</v>
      </c>
      <c r="Z4946">
        <v>3874.66</v>
      </c>
      <c r="AA4946">
        <v>2928.64</v>
      </c>
      <c r="AB4946">
        <v>0.75600000000000001</v>
      </c>
    </row>
    <row r="4947" spans="1:28" x14ac:dyDescent="0.25">
      <c r="A4947" t="s">
        <v>5031</v>
      </c>
      <c r="B4947" s="2">
        <v>46122.900694444441</v>
      </c>
      <c r="C4947" s="2">
        <v>46129.900694444441</v>
      </c>
      <c r="D4947" t="s">
        <v>29</v>
      </c>
      <c r="E4947" t="s">
        <v>73</v>
      </c>
      <c r="F4947" t="s">
        <v>51</v>
      </c>
      <c r="G4947" t="s">
        <v>32</v>
      </c>
      <c r="H4947" t="s">
        <v>33</v>
      </c>
      <c r="I4947" t="s">
        <v>34</v>
      </c>
      <c r="J4947">
        <v>7</v>
      </c>
      <c r="K4947" t="s">
        <v>35</v>
      </c>
      <c r="L4947">
        <v>57</v>
      </c>
      <c r="M4947" s="2">
        <v>46122</v>
      </c>
      <c r="N4947" t="s">
        <v>68</v>
      </c>
      <c r="O4947">
        <v>12.1</v>
      </c>
      <c r="P4947">
        <v>2.2000000000000002</v>
      </c>
      <c r="Q4947">
        <v>8009.17</v>
      </c>
      <c r="R4947" t="s">
        <v>37</v>
      </c>
      <c r="S4947">
        <v>5724.93</v>
      </c>
      <c r="T4947">
        <v>4.0999999999999996</v>
      </c>
      <c r="U4947">
        <v>2026</v>
      </c>
      <c r="V4947" t="s">
        <v>38</v>
      </c>
      <c r="W4947" s="2">
        <v>46113</v>
      </c>
      <c r="X4947" t="s">
        <v>81</v>
      </c>
      <c r="Y4947" t="s">
        <v>48</v>
      </c>
      <c r="Z4947">
        <v>8009.17</v>
      </c>
      <c r="AA4947">
        <v>5724.93</v>
      </c>
      <c r="AB4947">
        <v>0.71499999999999997</v>
      </c>
    </row>
    <row r="4948" spans="1:28" x14ac:dyDescent="0.25">
      <c r="A4948" t="s">
        <v>5032</v>
      </c>
      <c r="B4948" s="2">
        <v>45880.993055555547</v>
      </c>
      <c r="C4948" s="2">
        <v>45885.093055555553</v>
      </c>
      <c r="D4948" t="s">
        <v>85</v>
      </c>
      <c r="E4948" t="s">
        <v>83</v>
      </c>
      <c r="F4948" t="s">
        <v>51</v>
      </c>
      <c r="G4948" t="s">
        <v>55</v>
      </c>
      <c r="H4948" t="s">
        <v>33</v>
      </c>
      <c r="I4948" t="s">
        <v>34</v>
      </c>
      <c r="J4948">
        <v>4.0999999999999996</v>
      </c>
      <c r="K4948" t="s">
        <v>35</v>
      </c>
      <c r="L4948">
        <v>73</v>
      </c>
      <c r="M4948" s="2">
        <v>45880</v>
      </c>
      <c r="N4948" t="s">
        <v>68</v>
      </c>
      <c r="O4948">
        <v>10</v>
      </c>
      <c r="P4948">
        <v>0.8</v>
      </c>
      <c r="Q4948">
        <v>6807.46</v>
      </c>
      <c r="R4948" t="s">
        <v>77</v>
      </c>
      <c r="S4948">
        <v>4700.6499999999996</v>
      </c>
      <c r="T4948">
        <v>4.2</v>
      </c>
      <c r="U4948">
        <v>2025</v>
      </c>
      <c r="V4948" t="s">
        <v>87</v>
      </c>
      <c r="W4948" s="2">
        <v>45870</v>
      </c>
      <c r="X4948" t="s">
        <v>78</v>
      </c>
      <c r="Y4948" t="s">
        <v>48</v>
      </c>
      <c r="Z4948">
        <v>6807.46</v>
      </c>
      <c r="AA4948">
        <v>4700.6499999999996</v>
      </c>
      <c r="AB4948">
        <v>0.69099999999999995</v>
      </c>
    </row>
    <row r="4949" spans="1:28" x14ac:dyDescent="0.25">
      <c r="A4949" t="s">
        <v>5033</v>
      </c>
      <c r="B4949" s="2">
        <v>46288.969444444447</v>
      </c>
      <c r="C4949" s="2">
        <v>46290.669444444437</v>
      </c>
      <c r="D4949" t="s">
        <v>72</v>
      </c>
      <c r="E4949" t="s">
        <v>73</v>
      </c>
      <c r="F4949" t="s">
        <v>51</v>
      </c>
      <c r="G4949" t="s">
        <v>32</v>
      </c>
      <c r="H4949" t="s">
        <v>56</v>
      </c>
      <c r="I4949" t="s">
        <v>57</v>
      </c>
      <c r="J4949">
        <v>1.7</v>
      </c>
      <c r="K4949" t="s">
        <v>35</v>
      </c>
      <c r="L4949">
        <v>45</v>
      </c>
      <c r="M4949" s="2">
        <v>46288</v>
      </c>
      <c r="N4949" t="s">
        <v>36</v>
      </c>
      <c r="O4949">
        <v>9.8000000000000007</v>
      </c>
      <c r="P4949">
        <v>2</v>
      </c>
      <c r="Q4949">
        <v>4058.72</v>
      </c>
      <c r="R4949" t="s">
        <v>77</v>
      </c>
      <c r="S4949">
        <v>2577.58</v>
      </c>
      <c r="T4949">
        <v>4.2</v>
      </c>
      <c r="U4949">
        <v>2026</v>
      </c>
      <c r="V4949" t="s">
        <v>53</v>
      </c>
      <c r="W4949" s="2">
        <v>46266</v>
      </c>
      <c r="X4949" t="s">
        <v>64</v>
      </c>
      <c r="Y4949" t="s">
        <v>48</v>
      </c>
      <c r="Z4949">
        <v>4058.72</v>
      </c>
      <c r="AA4949">
        <v>2577.58</v>
      </c>
      <c r="AB4949">
        <v>0.63500000000000001</v>
      </c>
    </row>
    <row r="4950" spans="1:28" x14ac:dyDescent="0.25">
      <c r="A4950" t="s">
        <v>5034</v>
      </c>
      <c r="B4950" s="2">
        <v>45921.413888888892</v>
      </c>
      <c r="C4950" s="2">
        <v>45923.213888888888</v>
      </c>
      <c r="D4950" t="s">
        <v>42</v>
      </c>
      <c r="E4950" t="s">
        <v>73</v>
      </c>
      <c r="F4950" t="s">
        <v>31</v>
      </c>
      <c r="G4950" t="s">
        <v>66</v>
      </c>
      <c r="H4950" t="s">
        <v>67</v>
      </c>
      <c r="I4950" t="s">
        <v>34</v>
      </c>
      <c r="J4950">
        <v>1.8</v>
      </c>
      <c r="K4950" t="s">
        <v>35</v>
      </c>
      <c r="L4950">
        <v>67</v>
      </c>
      <c r="M4950" s="2">
        <v>45921</v>
      </c>
      <c r="N4950" t="s">
        <v>36</v>
      </c>
      <c r="O4950">
        <v>8.3000000000000007</v>
      </c>
      <c r="P4950">
        <v>2</v>
      </c>
      <c r="Q4950">
        <v>5057.43</v>
      </c>
      <c r="R4950" t="s">
        <v>37</v>
      </c>
      <c r="S4950">
        <v>3592.27</v>
      </c>
      <c r="T4950">
        <v>3.2</v>
      </c>
      <c r="U4950">
        <v>2025</v>
      </c>
      <c r="V4950" t="s">
        <v>53</v>
      </c>
      <c r="W4950" s="2">
        <v>45901</v>
      </c>
      <c r="X4950" t="s">
        <v>39</v>
      </c>
      <c r="Y4950" t="s">
        <v>40</v>
      </c>
      <c r="Z4950">
        <v>5057.43</v>
      </c>
      <c r="AA4950">
        <v>3592.27</v>
      </c>
      <c r="AB4950">
        <v>0.71</v>
      </c>
    </row>
    <row r="4951" spans="1:28" x14ac:dyDescent="0.25">
      <c r="A4951" t="s">
        <v>5035</v>
      </c>
      <c r="B4951" s="2">
        <v>45864.451388888891</v>
      </c>
      <c r="C4951" s="2">
        <v>45864.951388888891</v>
      </c>
      <c r="D4951" t="s">
        <v>42</v>
      </c>
      <c r="E4951" t="s">
        <v>30</v>
      </c>
      <c r="F4951" t="s">
        <v>31</v>
      </c>
      <c r="G4951" t="s">
        <v>32</v>
      </c>
      <c r="H4951" t="s">
        <v>86</v>
      </c>
      <c r="I4951" t="s">
        <v>75</v>
      </c>
      <c r="J4951">
        <v>0.5</v>
      </c>
      <c r="K4951" t="s">
        <v>35</v>
      </c>
      <c r="L4951">
        <v>79</v>
      </c>
      <c r="M4951" s="2">
        <v>45864</v>
      </c>
      <c r="N4951" t="s">
        <v>36</v>
      </c>
      <c r="O4951">
        <v>7.9</v>
      </c>
      <c r="P4951">
        <v>3.7</v>
      </c>
      <c r="Q4951">
        <v>2518.84</v>
      </c>
      <c r="R4951" t="s">
        <v>37</v>
      </c>
      <c r="S4951">
        <v>1644.49</v>
      </c>
      <c r="T4951">
        <v>3.1</v>
      </c>
      <c r="U4951">
        <v>2025</v>
      </c>
      <c r="V4951" t="s">
        <v>107</v>
      </c>
      <c r="W4951" s="2">
        <v>45839</v>
      </c>
      <c r="X4951" t="s">
        <v>92</v>
      </c>
      <c r="Y4951" t="s">
        <v>40</v>
      </c>
      <c r="Z4951">
        <v>2518.84</v>
      </c>
      <c r="AA4951">
        <v>1644.49</v>
      </c>
      <c r="AB4951">
        <v>0.65300000000000002</v>
      </c>
    </row>
    <row r="4952" spans="1:28" x14ac:dyDescent="0.25">
      <c r="A4952" t="s">
        <v>5036</v>
      </c>
      <c r="B4952" s="2">
        <v>46264.737500000003</v>
      </c>
      <c r="C4952" s="2">
        <v>46267.4375</v>
      </c>
      <c r="D4952" t="s">
        <v>42</v>
      </c>
      <c r="E4952" t="s">
        <v>83</v>
      </c>
      <c r="F4952" t="s">
        <v>51</v>
      </c>
      <c r="G4952" t="s">
        <v>55</v>
      </c>
      <c r="H4952" t="s">
        <v>52</v>
      </c>
      <c r="I4952" t="s">
        <v>57</v>
      </c>
      <c r="J4952">
        <v>2.7</v>
      </c>
      <c r="K4952" t="s">
        <v>35</v>
      </c>
      <c r="L4952">
        <v>95</v>
      </c>
      <c r="M4952" s="2">
        <v>46264</v>
      </c>
      <c r="N4952" t="s">
        <v>68</v>
      </c>
      <c r="O4952">
        <v>8.1</v>
      </c>
      <c r="P4952">
        <v>3.5</v>
      </c>
      <c r="Q4952">
        <v>5244.25</v>
      </c>
      <c r="R4952" t="s">
        <v>37</v>
      </c>
      <c r="S4952">
        <v>3158.36</v>
      </c>
      <c r="T4952">
        <v>3.5</v>
      </c>
      <c r="U4952">
        <v>2026</v>
      </c>
      <c r="V4952" t="s">
        <v>87</v>
      </c>
      <c r="W4952" s="2">
        <v>46235</v>
      </c>
      <c r="X4952" t="s">
        <v>39</v>
      </c>
      <c r="Y4952" t="s">
        <v>40</v>
      </c>
      <c r="Z4952">
        <v>5244.25</v>
      </c>
      <c r="AA4952">
        <v>3158.36</v>
      </c>
      <c r="AB4952">
        <v>0.60199999999999998</v>
      </c>
    </row>
    <row r="4953" spans="1:28" x14ac:dyDescent="0.25">
      <c r="A4953" t="s">
        <v>5037</v>
      </c>
      <c r="B4953" s="2">
        <v>46023.072222222218</v>
      </c>
      <c r="C4953" s="2">
        <v>46027.072222222218</v>
      </c>
      <c r="D4953" t="s">
        <v>72</v>
      </c>
      <c r="E4953" t="s">
        <v>73</v>
      </c>
      <c r="F4953" t="s">
        <v>31</v>
      </c>
      <c r="G4953" t="s">
        <v>44</v>
      </c>
      <c r="H4953" t="s">
        <v>45</v>
      </c>
      <c r="I4953" t="s">
        <v>75</v>
      </c>
      <c r="J4953">
        <v>4</v>
      </c>
      <c r="K4953" t="s">
        <v>35</v>
      </c>
      <c r="L4953">
        <v>68</v>
      </c>
      <c r="M4953" s="2">
        <v>46023</v>
      </c>
      <c r="N4953" t="s">
        <v>36</v>
      </c>
      <c r="O4953">
        <v>12</v>
      </c>
      <c r="P4953">
        <v>1.1000000000000001</v>
      </c>
      <c r="Q4953">
        <v>5942.25</v>
      </c>
      <c r="R4953" t="s">
        <v>59</v>
      </c>
      <c r="S4953">
        <v>3732.61</v>
      </c>
      <c r="T4953">
        <v>3.8</v>
      </c>
      <c r="U4953">
        <v>2026</v>
      </c>
      <c r="V4953" t="s">
        <v>69</v>
      </c>
      <c r="W4953" s="2">
        <v>46023</v>
      </c>
      <c r="X4953" t="s">
        <v>47</v>
      </c>
      <c r="Y4953" t="s">
        <v>48</v>
      </c>
      <c r="Z4953">
        <v>5942.25</v>
      </c>
      <c r="AA4953">
        <v>3732.61</v>
      </c>
      <c r="AB4953">
        <v>0.628</v>
      </c>
    </row>
    <row r="4954" spans="1:28" x14ac:dyDescent="0.25">
      <c r="A4954" t="s">
        <v>5038</v>
      </c>
      <c r="B4954" s="2">
        <v>45933.224305555559</v>
      </c>
      <c r="C4954" s="2">
        <v>45933.724305555559</v>
      </c>
      <c r="D4954" t="s">
        <v>42</v>
      </c>
      <c r="E4954" t="s">
        <v>73</v>
      </c>
      <c r="F4954" t="s">
        <v>31</v>
      </c>
      <c r="G4954" t="s">
        <v>66</v>
      </c>
      <c r="H4954" t="s">
        <v>33</v>
      </c>
      <c r="I4954" t="s">
        <v>34</v>
      </c>
      <c r="J4954">
        <v>0.5</v>
      </c>
      <c r="K4954" t="s">
        <v>35</v>
      </c>
      <c r="L4954">
        <v>92</v>
      </c>
      <c r="M4954" s="2">
        <v>45933</v>
      </c>
      <c r="N4954" t="s">
        <v>36</v>
      </c>
      <c r="O4954">
        <v>7.9</v>
      </c>
      <c r="P4954">
        <v>1.8</v>
      </c>
      <c r="Q4954">
        <v>2824.9</v>
      </c>
      <c r="R4954" t="s">
        <v>37</v>
      </c>
      <c r="S4954">
        <v>1910.55</v>
      </c>
      <c r="T4954">
        <v>4.4000000000000004</v>
      </c>
      <c r="U4954">
        <v>2025</v>
      </c>
      <c r="V4954" t="s">
        <v>97</v>
      </c>
      <c r="W4954" s="2">
        <v>45931</v>
      </c>
      <c r="X4954" t="s">
        <v>81</v>
      </c>
      <c r="Y4954" t="s">
        <v>48</v>
      </c>
      <c r="Z4954">
        <v>2824.9</v>
      </c>
      <c r="AA4954">
        <v>1910.55</v>
      </c>
      <c r="AB4954">
        <v>0.67600000000000005</v>
      </c>
    </row>
    <row r="4955" spans="1:28" x14ac:dyDescent="0.25">
      <c r="A4955" t="s">
        <v>5039</v>
      </c>
      <c r="B4955" s="2">
        <v>46037.688194444447</v>
      </c>
      <c r="C4955" s="2">
        <v>46042.688194444447</v>
      </c>
      <c r="D4955" t="s">
        <v>62</v>
      </c>
      <c r="E4955" t="s">
        <v>30</v>
      </c>
      <c r="F4955" t="s">
        <v>51</v>
      </c>
      <c r="G4955" t="s">
        <v>55</v>
      </c>
      <c r="H4955" t="s">
        <v>74</v>
      </c>
      <c r="I4955" t="s">
        <v>57</v>
      </c>
      <c r="J4955">
        <v>5</v>
      </c>
      <c r="K4955" t="s">
        <v>35</v>
      </c>
      <c r="L4955">
        <v>74</v>
      </c>
      <c r="M4955" s="2">
        <v>46037</v>
      </c>
      <c r="N4955" t="s">
        <v>36</v>
      </c>
      <c r="O4955">
        <v>8.1999999999999993</v>
      </c>
      <c r="P4955">
        <v>1.5</v>
      </c>
      <c r="Q4955">
        <v>5740.03</v>
      </c>
      <c r="R4955" t="s">
        <v>59</v>
      </c>
      <c r="S4955">
        <v>3717.89</v>
      </c>
      <c r="T4955">
        <v>3.5</v>
      </c>
      <c r="U4955">
        <v>2026</v>
      </c>
      <c r="V4955" t="s">
        <v>69</v>
      </c>
      <c r="W4955" s="2">
        <v>46023</v>
      </c>
      <c r="X4955" t="s">
        <v>47</v>
      </c>
      <c r="Y4955" t="s">
        <v>48</v>
      </c>
      <c r="Z4955">
        <v>5740.03</v>
      </c>
      <c r="AA4955">
        <v>3717.89</v>
      </c>
      <c r="AB4955">
        <v>0.64800000000000002</v>
      </c>
    </row>
    <row r="4956" spans="1:28" x14ac:dyDescent="0.25">
      <c r="A4956" t="s">
        <v>5040</v>
      </c>
      <c r="B4956" s="2">
        <v>45966.997916666667</v>
      </c>
      <c r="C4956" s="2">
        <v>45970.097916666673</v>
      </c>
      <c r="D4956" t="s">
        <v>62</v>
      </c>
      <c r="E4956" t="s">
        <v>30</v>
      </c>
      <c r="F4956" t="s">
        <v>152</v>
      </c>
      <c r="G4956" t="s">
        <v>32</v>
      </c>
      <c r="H4956" t="s">
        <v>56</v>
      </c>
      <c r="I4956" t="s">
        <v>57</v>
      </c>
      <c r="J4956">
        <v>3.1</v>
      </c>
      <c r="K4956" t="s">
        <v>35</v>
      </c>
      <c r="L4956">
        <v>79</v>
      </c>
      <c r="M4956" s="2">
        <v>45966</v>
      </c>
      <c r="N4956" t="s">
        <v>68</v>
      </c>
      <c r="O4956">
        <v>12.1</v>
      </c>
      <c r="P4956">
        <v>1.7</v>
      </c>
      <c r="Q4956">
        <v>4930.3500000000004</v>
      </c>
      <c r="R4956" t="s">
        <v>37</v>
      </c>
      <c r="S4956">
        <v>3356.1</v>
      </c>
      <c r="T4956">
        <v>4.0999999999999996</v>
      </c>
      <c r="U4956">
        <v>2025</v>
      </c>
      <c r="V4956" t="s">
        <v>89</v>
      </c>
      <c r="W4956" s="2">
        <v>45962</v>
      </c>
      <c r="X4956" t="s">
        <v>64</v>
      </c>
      <c r="Y4956" t="s">
        <v>48</v>
      </c>
      <c r="Z4956">
        <v>4930.3500000000004</v>
      </c>
      <c r="AA4956">
        <v>3356.1</v>
      </c>
      <c r="AB4956">
        <v>0.68100000000000005</v>
      </c>
    </row>
    <row r="4957" spans="1:28" x14ac:dyDescent="0.25">
      <c r="A4957" t="s">
        <v>5041</v>
      </c>
      <c r="B4957" s="2">
        <v>46288.297222222223</v>
      </c>
      <c r="C4957" s="2">
        <v>46291.897222222222</v>
      </c>
      <c r="D4957" t="s">
        <v>91</v>
      </c>
      <c r="E4957" t="s">
        <v>30</v>
      </c>
      <c r="F4957" t="s">
        <v>51</v>
      </c>
      <c r="G4957" t="s">
        <v>55</v>
      </c>
      <c r="H4957" t="s">
        <v>86</v>
      </c>
      <c r="I4957" t="s">
        <v>57</v>
      </c>
      <c r="J4957">
        <v>3.6</v>
      </c>
      <c r="K4957" t="s">
        <v>35</v>
      </c>
      <c r="L4957">
        <v>14</v>
      </c>
      <c r="M4957" s="2">
        <v>46288</v>
      </c>
      <c r="N4957" t="s">
        <v>36</v>
      </c>
      <c r="O4957">
        <v>11.6</v>
      </c>
      <c r="P4957">
        <v>1.4</v>
      </c>
      <c r="Q4957">
        <v>4859.04</v>
      </c>
      <c r="R4957" t="s">
        <v>37</v>
      </c>
      <c r="S4957">
        <v>3763.38</v>
      </c>
      <c r="T4957">
        <v>5</v>
      </c>
      <c r="U4957">
        <v>2026</v>
      </c>
      <c r="V4957" t="s">
        <v>53</v>
      </c>
      <c r="W4957" s="2">
        <v>46266</v>
      </c>
      <c r="X4957" t="s">
        <v>64</v>
      </c>
      <c r="Y4957" t="s">
        <v>48</v>
      </c>
      <c r="Z4957">
        <v>4859.04</v>
      </c>
      <c r="AA4957">
        <v>3763.38</v>
      </c>
      <c r="AB4957">
        <v>0.77500000000000002</v>
      </c>
    </row>
    <row r="4958" spans="1:28" x14ac:dyDescent="0.25">
      <c r="A4958" t="s">
        <v>5042</v>
      </c>
      <c r="B4958" s="2">
        <v>45925.44027777778</v>
      </c>
      <c r="C4958" s="2">
        <v>45930.640277777777</v>
      </c>
      <c r="D4958" t="s">
        <v>29</v>
      </c>
      <c r="E4958" t="s">
        <v>83</v>
      </c>
      <c r="F4958" t="s">
        <v>51</v>
      </c>
      <c r="G4958" t="s">
        <v>32</v>
      </c>
      <c r="H4958" t="s">
        <v>33</v>
      </c>
      <c r="I4958" t="s">
        <v>34</v>
      </c>
      <c r="J4958">
        <v>5.2</v>
      </c>
      <c r="K4958" t="s">
        <v>58</v>
      </c>
      <c r="L4958">
        <v>19</v>
      </c>
      <c r="M4958" s="2">
        <v>45925</v>
      </c>
      <c r="N4958" t="s">
        <v>36</v>
      </c>
      <c r="O4958">
        <v>8.1</v>
      </c>
      <c r="P4958">
        <v>3.4</v>
      </c>
      <c r="Q4958">
        <v>7861.7</v>
      </c>
      <c r="R4958" t="s">
        <v>59</v>
      </c>
      <c r="S4958">
        <v>4389.21</v>
      </c>
      <c r="T4958">
        <v>4.5</v>
      </c>
      <c r="U4958">
        <v>2025</v>
      </c>
      <c r="V4958" t="s">
        <v>53</v>
      </c>
      <c r="W4958" s="2">
        <v>45901</v>
      </c>
      <c r="X4958" t="s">
        <v>47</v>
      </c>
      <c r="Y4958" t="s">
        <v>48</v>
      </c>
      <c r="Z4958">
        <v>7861.7</v>
      </c>
      <c r="AA4958">
        <v>4389.21</v>
      </c>
      <c r="AB4958">
        <v>0.55800000000000005</v>
      </c>
    </row>
    <row r="4959" spans="1:28" x14ac:dyDescent="0.25">
      <c r="A4959" t="s">
        <v>5043</v>
      </c>
      <c r="B4959" s="2">
        <v>45721.506249999999</v>
      </c>
      <c r="C4959" s="2">
        <v>45722.006249999999</v>
      </c>
      <c r="D4959" t="s">
        <v>42</v>
      </c>
      <c r="E4959" t="s">
        <v>83</v>
      </c>
      <c r="F4959" t="s">
        <v>31</v>
      </c>
      <c r="G4959" t="s">
        <v>55</v>
      </c>
      <c r="H4959" t="s">
        <v>45</v>
      </c>
      <c r="I4959" t="s">
        <v>75</v>
      </c>
      <c r="J4959">
        <v>0.5</v>
      </c>
      <c r="K4959" t="s">
        <v>35</v>
      </c>
      <c r="L4959">
        <v>55</v>
      </c>
      <c r="M4959" s="2">
        <v>45721</v>
      </c>
      <c r="N4959" t="s">
        <v>36</v>
      </c>
      <c r="O4959">
        <v>11.9</v>
      </c>
      <c r="P4959">
        <v>2.7</v>
      </c>
      <c r="Q4959">
        <v>3465.49</v>
      </c>
      <c r="R4959" t="s">
        <v>77</v>
      </c>
      <c r="S4959">
        <v>2698.66</v>
      </c>
      <c r="T4959">
        <v>4.4000000000000004</v>
      </c>
      <c r="U4959">
        <v>2025</v>
      </c>
      <c r="V4959" t="s">
        <v>46</v>
      </c>
      <c r="W4959" s="2">
        <v>45717</v>
      </c>
      <c r="X4959" t="s">
        <v>64</v>
      </c>
      <c r="Y4959" t="s">
        <v>48</v>
      </c>
      <c r="Z4959">
        <v>3465.49</v>
      </c>
      <c r="AA4959">
        <v>2698.66</v>
      </c>
      <c r="AB4959">
        <v>0.77900000000000003</v>
      </c>
    </row>
    <row r="4960" spans="1:28" x14ac:dyDescent="0.25">
      <c r="A4960" t="s">
        <v>5044</v>
      </c>
      <c r="B4960" s="2">
        <v>46007.616666666669</v>
      </c>
      <c r="C4960" s="2">
        <v>46009.51666666667</v>
      </c>
      <c r="D4960" t="s">
        <v>50</v>
      </c>
      <c r="E4960" t="s">
        <v>73</v>
      </c>
      <c r="F4960" t="s">
        <v>51</v>
      </c>
      <c r="G4960" t="s">
        <v>66</v>
      </c>
      <c r="H4960" t="s">
        <v>74</v>
      </c>
      <c r="I4960" t="s">
        <v>75</v>
      </c>
      <c r="J4960">
        <v>1.9</v>
      </c>
      <c r="K4960" t="s">
        <v>58</v>
      </c>
      <c r="L4960">
        <v>26</v>
      </c>
      <c r="M4960" s="2">
        <v>46007</v>
      </c>
      <c r="N4960" t="s">
        <v>76</v>
      </c>
      <c r="O4960">
        <v>7.7</v>
      </c>
      <c r="P4960">
        <v>2.2999999999999998</v>
      </c>
      <c r="Q4960">
        <v>4370.93</v>
      </c>
      <c r="R4960" t="s">
        <v>37</v>
      </c>
      <c r="S4960">
        <v>2169.0500000000002</v>
      </c>
      <c r="T4960">
        <v>4.8</v>
      </c>
      <c r="U4960">
        <v>2025</v>
      </c>
      <c r="V4960" t="s">
        <v>63</v>
      </c>
      <c r="W4960" s="2">
        <v>45992</v>
      </c>
      <c r="X4960" t="s">
        <v>70</v>
      </c>
      <c r="Y4960" t="s">
        <v>48</v>
      </c>
      <c r="Z4960">
        <v>4370.93</v>
      </c>
      <c r="AA4960">
        <v>2169.0500000000002</v>
      </c>
      <c r="AB4960">
        <v>0.496</v>
      </c>
    </row>
    <row r="4961" spans="1:28" x14ac:dyDescent="0.25">
      <c r="A4961" t="s">
        <v>5045</v>
      </c>
      <c r="B4961" s="2">
        <v>46151.75277777778</v>
      </c>
      <c r="C4961" s="2">
        <v>46155.852777777778</v>
      </c>
      <c r="D4961" t="s">
        <v>72</v>
      </c>
      <c r="E4961" t="s">
        <v>43</v>
      </c>
      <c r="F4961" t="s">
        <v>31</v>
      </c>
      <c r="G4961" t="s">
        <v>32</v>
      </c>
      <c r="H4961" t="s">
        <v>56</v>
      </c>
      <c r="I4961" t="s">
        <v>34</v>
      </c>
      <c r="J4961">
        <v>4.0999999999999996</v>
      </c>
      <c r="K4961" t="s">
        <v>35</v>
      </c>
      <c r="L4961">
        <v>58</v>
      </c>
      <c r="M4961" s="2">
        <v>46151</v>
      </c>
      <c r="N4961" t="s">
        <v>36</v>
      </c>
      <c r="O4961">
        <v>8.1999999999999993</v>
      </c>
      <c r="P4961">
        <v>0.6</v>
      </c>
      <c r="Q4961">
        <v>5869.18</v>
      </c>
      <c r="R4961" t="s">
        <v>37</v>
      </c>
      <c r="S4961">
        <v>3887.45</v>
      </c>
      <c r="T4961">
        <v>4.2</v>
      </c>
      <c r="U4961">
        <v>2026</v>
      </c>
      <c r="V4961" t="s">
        <v>80</v>
      </c>
      <c r="W4961" s="2">
        <v>46143</v>
      </c>
      <c r="X4961" t="s">
        <v>92</v>
      </c>
      <c r="Y4961" t="s">
        <v>40</v>
      </c>
      <c r="Z4961">
        <v>5869.18</v>
      </c>
      <c r="AA4961">
        <v>3887.45</v>
      </c>
      <c r="AB4961">
        <v>0.66200000000000003</v>
      </c>
    </row>
    <row r="4962" spans="1:28" x14ac:dyDescent="0.25">
      <c r="A4962" t="s">
        <v>5046</v>
      </c>
      <c r="B4962" s="2">
        <v>46180.923611111109</v>
      </c>
      <c r="C4962" s="2">
        <v>46182.823611111111</v>
      </c>
      <c r="D4962" t="s">
        <v>42</v>
      </c>
      <c r="E4962" t="s">
        <v>83</v>
      </c>
      <c r="F4962" t="s">
        <v>51</v>
      </c>
      <c r="G4962" t="s">
        <v>55</v>
      </c>
      <c r="H4962" t="s">
        <v>45</v>
      </c>
      <c r="I4962" t="s">
        <v>57</v>
      </c>
      <c r="J4962">
        <v>1.9</v>
      </c>
      <c r="K4962" t="s">
        <v>35</v>
      </c>
      <c r="L4962">
        <v>49</v>
      </c>
      <c r="M4962" s="2">
        <v>46180</v>
      </c>
      <c r="N4962" t="s">
        <v>36</v>
      </c>
      <c r="O4962">
        <v>7.8</v>
      </c>
      <c r="P4962">
        <v>2</v>
      </c>
      <c r="Q4962">
        <v>3306.3</v>
      </c>
      <c r="R4962" t="s">
        <v>37</v>
      </c>
      <c r="S4962">
        <v>2513.4299999999998</v>
      </c>
      <c r="T4962">
        <v>4.4000000000000004</v>
      </c>
      <c r="U4962">
        <v>2026</v>
      </c>
      <c r="V4962" t="s">
        <v>110</v>
      </c>
      <c r="W4962" s="2">
        <v>46174</v>
      </c>
      <c r="X4962" t="s">
        <v>39</v>
      </c>
      <c r="Y4962" t="s">
        <v>40</v>
      </c>
      <c r="Z4962">
        <v>3306.3</v>
      </c>
      <c r="AA4962">
        <v>2513.4299999999998</v>
      </c>
      <c r="AB4962">
        <v>0.76</v>
      </c>
    </row>
    <row r="4963" spans="1:28" x14ac:dyDescent="0.25">
      <c r="A4963" t="s">
        <v>5047</v>
      </c>
      <c r="B4963" s="2">
        <v>45755.956250000003</v>
      </c>
      <c r="C4963" s="2">
        <v>45760.056250000001</v>
      </c>
      <c r="D4963" t="s">
        <v>113</v>
      </c>
      <c r="E4963" t="s">
        <v>83</v>
      </c>
      <c r="F4963" t="s">
        <v>31</v>
      </c>
      <c r="G4963" t="s">
        <v>44</v>
      </c>
      <c r="H4963" t="s">
        <v>86</v>
      </c>
      <c r="I4963" t="s">
        <v>34</v>
      </c>
      <c r="J4963">
        <v>4.0999999999999996</v>
      </c>
      <c r="K4963" t="s">
        <v>58</v>
      </c>
      <c r="L4963">
        <v>25</v>
      </c>
      <c r="M4963" s="2">
        <v>45755</v>
      </c>
      <c r="N4963" t="s">
        <v>36</v>
      </c>
      <c r="O4963">
        <v>12.1</v>
      </c>
      <c r="P4963">
        <v>2.1</v>
      </c>
      <c r="Q4963">
        <v>6035.39</v>
      </c>
      <c r="R4963" t="s">
        <v>37</v>
      </c>
      <c r="S4963">
        <v>3082.49</v>
      </c>
      <c r="T4963">
        <v>4.2</v>
      </c>
      <c r="U4963">
        <v>2025</v>
      </c>
      <c r="V4963" t="s">
        <v>38</v>
      </c>
      <c r="W4963" s="2">
        <v>45748</v>
      </c>
      <c r="X4963" t="s">
        <v>70</v>
      </c>
      <c r="Y4963" t="s">
        <v>48</v>
      </c>
      <c r="Z4963">
        <v>6035.39</v>
      </c>
      <c r="AA4963">
        <v>3082.49</v>
      </c>
      <c r="AB4963">
        <v>0.51100000000000001</v>
      </c>
    </row>
    <row r="4964" spans="1:28" x14ac:dyDescent="0.25">
      <c r="A4964" t="s">
        <v>5048</v>
      </c>
      <c r="B4964" s="2">
        <v>45728.272222222222</v>
      </c>
      <c r="C4964" s="2">
        <v>45731.87222222222</v>
      </c>
      <c r="D4964" t="s">
        <v>72</v>
      </c>
      <c r="E4964" t="s">
        <v>73</v>
      </c>
      <c r="F4964" t="s">
        <v>51</v>
      </c>
      <c r="G4964" t="s">
        <v>32</v>
      </c>
      <c r="H4964" t="s">
        <v>52</v>
      </c>
      <c r="I4964" t="s">
        <v>75</v>
      </c>
      <c r="J4964">
        <v>3.6</v>
      </c>
      <c r="K4964" t="s">
        <v>35</v>
      </c>
      <c r="L4964">
        <v>56</v>
      </c>
      <c r="M4964" s="2">
        <v>45728</v>
      </c>
      <c r="N4964" t="s">
        <v>36</v>
      </c>
      <c r="O4964">
        <v>8.1999999999999993</v>
      </c>
      <c r="P4964">
        <v>1.6</v>
      </c>
      <c r="Q4964">
        <v>6872.34</v>
      </c>
      <c r="R4964" t="s">
        <v>37</v>
      </c>
      <c r="S4964">
        <v>5340.24</v>
      </c>
      <c r="T4964">
        <v>4.9000000000000004</v>
      </c>
      <c r="U4964">
        <v>2025</v>
      </c>
      <c r="V4964" t="s">
        <v>46</v>
      </c>
      <c r="W4964" s="2">
        <v>45717</v>
      </c>
      <c r="X4964" t="s">
        <v>64</v>
      </c>
      <c r="Y4964" t="s">
        <v>48</v>
      </c>
      <c r="Z4964">
        <v>6872.34</v>
      </c>
      <c r="AA4964">
        <v>5340.24</v>
      </c>
      <c r="AB4964">
        <v>0.77700000000000002</v>
      </c>
    </row>
    <row r="4965" spans="1:28" x14ac:dyDescent="0.25">
      <c r="A4965" t="s">
        <v>5049</v>
      </c>
      <c r="B4965" s="2">
        <v>46021.140972222223</v>
      </c>
      <c r="C4965" s="2">
        <v>46026.240972222222</v>
      </c>
      <c r="D4965" t="s">
        <v>29</v>
      </c>
      <c r="E4965" t="s">
        <v>30</v>
      </c>
      <c r="F4965" t="s">
        <v>51</v>
      </c>
      <c r="G4965" t="s">
        <v>55</v>
      </c>
      <c r="H4965" t="s">
        <v>33</v>
      </c>
      <c r="I4965" t="s">
        <v>57</v>
      </c>
      <c r="J4965">
        <v>5.0999999999999996</v>
      </c>
      <c r="K4965" t="s">
        <v>35</v>
      </c>
      <c r="L4965">
        <v>6</v>
      </c>
      <c r="M4965" s="2">
        <v>46021</v>
      </c>
      <c r="N4965" t="s">
        <v>68</v>
      </c>
      <c r="O4965">
        <v>12</v>
      </c>
      <c r="P4965">
        <v>2</v>
      </c>
      <c r="Q4965">
        <v>5798.38</v>
      </c>
      <c r="R4965" t="s">
        <v>59</v>
      </c>
      <c r="S4965">
        <v>4381</v>
      </c>
      <c r="T4965">
        <v>4.5</v>
      </c>
      <c r="U4965">
        <v>2025</v>
      </c>
      <c r="V4965" t="s">
        <v>63</v>
      </c>
      <c r="W4965" s="2">
        <v>45992</v>
      </c>
      <c r="X4965" t="s">
        <v>70</v>
      </c>
      <c r="Y4965" t="s">
        <v>48</v>
      </c>
      <c r="Z4965">
        <v>5798.38</v>
      </c>
      <c r="AA4965">
        <v>4381</v>
      </c>
      <c r="AB4965">
        <v>0.75600000000000001</v>
      </c>
    </row>
    <row r="4966" spans="1:28" x14ac:dyDescent="0.25">
      <c r="A4966" t="s">
        <v>5050</v>
      </c>
      <c r="B4966" s="2">
        <v>46227.178472222222</v>
      </c>
      <c r="C4966" s="2">
        <v>46234.178472222222</v>
      </c>
      <c r="D4966" t="s">
        <v>29</v>
      </c>
      <c r="E4966" t="s">
        <v>73</v>
      </c>
      <c r="F4966" t="s">
        <v>51</v>
      </c>
      <c r="G4966" t="s">
        <v>44</v>
      </c>
      <c r="H4966" t="s">
        <v>33</v>
      </c>
      <c r="I4966" t="s">
        <v>34</v>
      </c>
      <c r="J4966">
        <v>7</v>
      </c>
      <c r="K4966" t="s">
        <v>35</v>
      </c>
      <c r="L4966">
        <v>26</v>
      </c>
      <c r="M4966" s="2">
        <v>46227</v>
      </c>
      <c r="N4966" t="s">
        <v>36</v>
      </c>
      <c r="O4966">
        <v>10.1</v>
      </c>
      <c r="P4966">
        <v>2</v>
      </c>
      <c r="Q4966">
        <v>8714.4</v>
      </c>
      <c r="R4966" t="s">
        <v>37</v>
      </c>
      <c r="S4966">
        <v>6415.82</v>
      </c>
      <c r="T4966">
        <v>3.9</v>
      </c>
      <c r="U4966">
        <v>2026</v>
      </c>
      <c r="V4966" t="s">
        <v>107</v>
      </c>
      <c r="W4966" s="2">
        <v>46204</v>
      </c>
      <c r="X4966" t="s">
        <v>81</v>
      </c>
      <c r="Y4966" t="s">
        <v>48</v>
      </c>
      <c r="Z4966">
        <v>8714.4</v>
      </c>
      <c r="AA4966">
        <v>6415.82</v>
      </c>
      <c r="AB4966">
        <v>0.73599999999999999</v>
      </c>
    </row>
    <row r="4967" spans="1:28" x14ac:dyDescent="0.25">
      <c r="A4967" t="s">
        <v>5051</v>
      </c>
      <c r="B4967" s="2">
        <v>45933.336805555547</v>
      </c>
      <c r="C4967" s="2">
        <v>45939.436805555553</v>
      </c>
      <c r="D4967" t="s">
        <v>91</v>
      </c>
      <c r="E4967" t="s">
        <v>73</v>
      </c>
      <c r="F4967" t="s">
        <v>51</v>
      </c>
      <c r="G4967" t="s">
        <v>66</v>
      </c>
      <c r="H4967" t="s">
        <v>33</v>
      </c>
      <c r="I4967" t="s">
        <v>34</v>
      </c>
      <c r="J4967">
        <v>6.1</v>
      </c>
      <c r="K4967" t="s">
        <v>35</v>
      </c>
      <c r="L4967">
        <v>66</v>
      </c>
      <c r="M4967" s="2">
        <v>45933</v>
      </c>
      <c r="N4967" t="s">
        <v>76</v>
      </c>
      <c r="O4967">
        <v>11.9</v>
      </c>
      <c r="P4967">
        <v>1.4</v>
      </c>
      <c r="Q4967">
        <v>7373.07</v>
      </c>
      <c r="R4967" t="s">
        <v>77</v>
      </c>
      <c r="S4967">
        <v>4704.75</v>
      </c>
      <c r="T4967">
        <v>3.6</v>
      </c>
      <c r="U4967">
        <v>2025</v>
      </c>
      <c r="V4967" t="s">
        <v>97</v>
      </c>
      <c r="W4967" s="2">
        <v>45931</v>
      </c>
      <c r="X4967" t="s">
        <v>81</v>
      </c>
      <c r="Y4967" t="s">
        <v>48</v>
      </c>
      <c r="Z4967">
        <v>7373.07</v>
      </c>
      <c r="AA4967">
        <v>4704.75</v>
      </c>
      <c r="AB4967">
        <v>0.63800000000000001</v>
      </c>
    </row>
    <row r="4968" spans="1:28" x14ac:dyDescent="0.25">
      <c r="A4968" t="s">
        <v>5052</v>
      </c>
      <c r="B4968" s="2">
        <v>45707.309027777781</v>
      </c>
      <c r="C4968" s="2">
        <v>45710.209027777782</v>
      </c>
      <c r="D4968" t="s">
        <v>85</v>
      </c>
      <c r="E4968" t="s">
        <v>73</v>
      </c>
      <c r="F4968" t="s">
        <v>31</v>
      </c>
      <c r="G4968" t="s">
        <v>55</v>
      </c>
      <c r="H4968" t="s">
        <v>56</v>
      </c>
      <c r="I4968" t="s">
        <v>34</v>
      </c>
      <c r="J4968">
        <v>2.9</v>
      </c>
      <c r="K4968" t="s">
        <v>58</v>
      </c>
      <c r="L4968">
        <v>48</v>
      </c>
      <c r="M4968" s="2">
        <v>45707</v>
      </c>
      <c r="N4968" t="s">
        <v>68</v>
      </c>
      <c r="O4968">
        <v>12.2</v>
      </c>
      <c r="P4968">
        <v>2.6</v>
      </c>
      <c r="Q4968">
        <v>4948.03</v>
      </c>
      <c r="R4968" t="s">
        <v>37</v>
      </c>
      <c r="S4968">
        <v>2692.36</v>
      </c>
      <c r="T4968">
        <v>3.8</v>
      </c>
      <c r="U4968">
        <v>2025</v>
      </c>
      <c r="V4968" t="s">
        <v>104</v>
      </c>
      <c r="W4968" s="2">
        <v>45689</v>
      </c>
      <c r="X4968" t="s">
        <v>64</v>
      </c>
      <c r="Y4968" t="s">
        <v>48</v>
      </c>
      <c r="Z4968">
        <v>4948.03</v>
      </c>
      <c r="AA4968">
        <v>2692.36</v>
      </c>
      <c r="AB4968">
        <v>0.54400000000000004</v>
      </c>
    </row>
    <row r="4969" spans="1:28" x14ac:dyDescent="0.25">
      <c r="A4969" t="s">
        <v>5053</v>
      </c>
      <c r="B4969" s="2">
        <v>46015.835416666669</v>
      </c>
      <c r="C4969" s="2">
        <v>46016.335416666669</v>
      </c>
      <c r="D4969" t="s">
        <v>42</v>
      </c>
      <c r="E4969" t="s">
        <v>83</v>
      </c>
      <c r="F4969" t="s">
        <v>31</v>
      </c>
      <c r="G4969" t="s">
        <v>32</v>
      </c>
      <c r="H4969" t="s">
        <v>33</v>
      </c>
      <c r="I4969" t="s">
        <v>34</v>
      </c>
      <c r="J4969">
        <v>0.5</v>
      </c>
      <c r="K4969" t="s">
        <v>35</v>
      </c>
      <c r="L4969">
        <v>89</v>
      </c>
      <c r="M4969" s="2">
        <v>46015</v>
      </c>
      <c r="N4969" t="s">
        <v>68</v>
      </c>
      <c r="O4969">
        <v>12</v>
      </c>
      <c r="P4969">
        <v>0.4</v>
      </c>
      <c r="Q4969">
        <v>3018.91</v>
      </c>
      <c r="R4969" t="s">
        <v>37</v>
      </c>
      <c r="S4969">
        <v>1529.84</v>
      </c>
      <c r="T4969">
        <v>3.1</v>
      </c>
      <c r="U4969">
        <v>2025</v>
      </c>
      <c r="V4969" t="s">
        <v>63</v>
      </c>
      <c r="W4969" s="2">
        <v>45992</v>
      </c>
      <c r="X4969" t="s">
        <v>64</v>
      </c>
      <c r="Y4969" t="s">
        <v>48</v>
      </c>
      <c r="Z4969">
        <v>3018.91</v>
      </c>
      <c r="AA4969">
        <v>1529.84</v>
      </c>
      <c r="AB4969">
        <v>0.50700000000000001</v>
      </c>
    </row>
    <row r="4970" spans="1:28" x14ac:dyDescent="0.25">
      <c r="A4970" t="s">
        <v>5054</v>
      </c>
      <c r="B4970" s="2">
        <v>46385.710416666669</v>
      </c>
      <c r="C4970" s="2">
        <v>46390.61041666667</v>
      </c>
      <c r="D4970" t="s">
        <v>91</v>
      </c>
      <c r="E4970" t="s">
        <v>43</v>
      </c>
      <c r="F4970" t="s">
        <v>51</v>
      </c>
      <c r="G4970" t="s">
        <v>32</v>
      </c>
      <c r="H4970" t="s">
        <v>56</v>
      </c>
      <c r="I4970" t="s">
        <v>34</v>
      </c>
      <c r="J4970">
        <v>4.9000000000000004</v>
      </c>
      <c r="K4970" t="s">
        <v>35</v>
      </c>
      <c r="L4970">
        <v>40</v>
      </c>
      <c r="M4970" s="2">
        <v>46385</v>
      </c>
      <c r="N4970" t="s">
        <v>36</v>
      </c>
      <c r="O4970">
        <v>8.1</v>
      </c>
      <c r="P4970">
        <v>1.5</v>
      </c>
      <c r="Q4970">
        <v>7009.82</v>
      </c>
      <c r="R4970" t="s">
        <v>37</v>
      </c>
      <c r="S4970">
        <v>3500.76</v>
      </c>
      <c r="T4970">
        <v>4.8</v>
      </c>
      <c r="U4970">
        <v>2026</v>
      </c>
      <c r="V4970" t="s">
        <v>63</v>
      </c>
      <c r="W4970" s="2">
        <v>46357</v>
      </c>
      <c r="X4970" t="s">
        <v>70</v>
      </c>
      <c r="Y4970" t="s">
        <v>48</v>
      </c>
      <c r="Z4970">
        <v>7009.82</v>
      </c>
      <c r="AA4970">
        <v>3500.76</v>
      </c>
      <c r="AB4970">
        <v>0.499</v>
      </c>
    </row>
    <row r="4971" spans="1:28" x14ac:dyDescent="0.25">
      <c r="A4971" t="s">
        <v>5055</v>
      </c>
      <c r="B4971" s="2">
        <v>46221.236805555563</v>
      </c>
      <c r="C4971" s="2">
        <v>46222.836805555547</v>
      </c>
      <c r="D4971" t="s">
        <v>42</v>
      </c>
      <c r="E4971" t="s">
        <v>73</v>
      </c>
      <c r="F4971" t="s">
        <v>152</v>
      </c>
      <c r="G4971" t="s">
        <v>55</v>
      </c>
      <c r="H4971" t="s">
        <v>33</v>
      </c>
      <c r="I4971" t="s">
        <v>57</v>
      </c>
      <c r="J4971">
        <v>1.6</v>
      </c>
      <c r="K4971" t="s">
        <v>58</v>
      </c>
      <c r="L4971">
        <v>80</v>
      </c>
      <c r="M4971" s="2">
        <v>46221</v>
      </c>
      <c r="N4971" t="s">
        <v>36</v>
      </c>
      <c r="O4971">
        <v>8.3000000000000007</v>
      </c>
      <c r="P4971">
        <v>2.4</v>
      </c>
      <c r="Q4971">
        <v>3899.48</v>
      </c>
      <c r="R4971" t="s">
        <v>37</v>
      </c>
      <c r="S4971">
        <v>2559.61</v>
      </c>
      <c r="T4971">
        <v>4.5</v>
      </c>
      <c r="U4971">
        <v>2026</v>
      </c>
      <c r="V4971" t="s">
        <v>107</v>
      </c>
      <c r="W4971" s="2">
        <v>46204</v>
      </c>
      <c r="X4971" t="s">
        <v>92</v>
      </c>
      <c r="Y4971" t="s">
        <v>40</v>
      </c>
      <c r="Z4971">
        <v>3899.48</v>
      </c>
      <c r="AA4971">
        <v>2559.61</v>
      </c>
      <c r="AB4971">
        <v>0.65600000000000003</v>
      </c>
    </row>
    <row r="4972" spans="1:28" x14ac:dyDescent="0.25">
      <c r="A4972" t="s">
        <v>5056</v>
      </c>
      <c r="B4972" s="2">
        <v>46142.091666666667</v>
      </c>
      <c r="C4972" s="2">
        <v>46145.491666666669</v>
      </c>
      <c r="D4972" t="s">
        <v>91</v>
      </c>
      <c r="E4972" t="s">
        <v>83</v>
      </c>
      <c r="F4972" t="s">
        <v>51</v>
      </c>
      <c r="G4972" t="s">
        <v>32</v>
      </c>
      <c r="H4972" t="s">
        <v>67</v>
      </c>
      <c r="I4972" t="s">
        <v>57</v>
      </c>
      <c r="J4972">
        <v>3.4</v>
      </c>
      <c r="K4972" t="s">
        <v>35</v>
      </c>
      <c r="L4972">
        <v>35</v>
      </c>
      <c r="M4972" s="2">
        <v>46142</v>
      </c>
      <c r="N4972" t="s">
        <v>68</v>
      </c>
      <c r="O4972">
        <v>7.6</v>
      </c>
      <c r="P4972">
        <v>0.3</v>
      </c>
      <c r="Q4972">
        <v>4847.1899999999996</v>
      </c>
      <c r="R4972" t="s">
        <v>77</v>
      </c>
      <c r="S4972">
        <v>3347.86</v>
      </c>
      <c r="T4972">
        <v>4.7</v>
      </c>
      <c r="U4972">
        <v>2026</v>
      </c>
      <c r="V4972" t="s">
        <v>38</v>
      </c>
      <c r="W4972" s="2">
        <v>46113</v>
      </c>
      <c r="X4972" t="s">
        <v>47</v>
      </c>
      <c r="Y4972" t="s">
        <v>48</v>
      </c>
      <c r="Z4972">
        <v>4847.1899999999996</v>
      </c>
      <c r="AA4972">
        <v>3347.86</v>
      </c>
      <c r="AB4972">
        <v>0.69099999999999995</v>
      </c>
    </row>
    <row r="4973" spans="1:28" x14ac:dyDescent="0.25">
      <c r="A4973" t="s">
        <v>5057</v>
      </c>
      <c r="B4973" s="2">
        <v>45741.306944444441</v>
      </c>
      <c r="C4973" s="2">
        <v>45749.406944444447</v>
      </c>
      <c r="D4973" t="s">
        <v>29</v>
      </c>
      <c r="E4973" t="s">
        <v>83</v>
      </c>
      <c r="F4973" t="s">
        <v>31</v>
      </c>
      <c r="G4973" t="s">
        <v>32</v>
      </c>
      <c r="H4973" t="s">
        <v>52</v>
      </c>
      <c r="I4973" t="s">
        <v>34</v>
      </c>
      <c r="J4973">
        <v>8.1</v>
      </c>
      <c r="K4973" t="s">
        <v>35</v>
      </c>
      <c r="L4973">
        <v>43</v>
      </c>
      <c r="M4973" s="2">
        <v>45741</v>
      </c>
      <c r="N4973" t="s">
        <v>36</v>
      </c>
      <c r="O4973">
        <v>7.9</v>
      </c>
      <c r="P4973">
        <v>2.4</v>
      </c>
      <c r="Q4973">
        <v>7923.81</v>
      </c>
      <c r="R4973" t="s">
        <v>37</v>
      </c>
      <c r="S4973">
        <v>4327.79</v>
      </c>
      <c r="T4973">
        <v>4.0999999999999996</v>
      </c>
      <c r="U4973">
        <v>2025</v>
      </c>
      <c r="V4973" t="s">
        <v>46</v>
      </c>
      <c r="W4973" s="2">
        <v>45717</v>
      </c>
      <c r="X4973" t="s">
        <v>70</v>
      </c>
      <c r="Y4973" t="s">
        <v>48</v>
      </c>
      <c r="Z4973">
        <v>7923.81</v>
      </c>
      <c r="AA4973">
        <v>4327.79</v>
      </c>
      <c r="AB4973">
        <v>0.54600000000000004</v>
      </c>
    </row>
    <row r="4974" spans="1:28" x14ac:dyDescent="0.25">
      <c r="A4974" t="s">
        <v>5058</v>
      </c>
      <c r="B4974" s="2">
        <v>46295.175000000003</v>
      </c>
      <c r="C4974" s="2">
        <v>46297.074999999997</v>
      </c>
      <c r="D4974" t="s">
        <v>50</v>
      </c>
      <c r="E4974" t="s">
        <v>83</v>
      </c>
      <c r="F4974" t="s">
        <v>51</v>
      </c>
      <c r="G4974" t="s">
        <v>44</v>
      </c>
      <c r="H4974" t="s">
        <v>33</v>
      </c>
      <c r="I4974" t="s">
        <v>57</v>
      </c>
      <c r="J4974">
        <v>1.9</v>
      </c>
      <c r="K4974" t="s">
        <v>58</v>
      </c>
      <c r="L4974">
        <v>43</v>
      </c>
      <c r="M4974" s="2">
        <v>46295</v>
      </c>
      <c r="N4974" t="s">
        <v>36</v>
      </c>
      <c r="O4974">
        <v>12</v>
      </c>
      <c r="P4974">
        <v>0.1</v>
      </c>
      <c r="Q4974">
        <v>4271.12</v>
      </c>
      <c r="R4974" t="s">
        <v>77</v>
      </c>
      <c r="S4974">
        <v>2677.09</v>
      </c>
      <c r="T4974">
        <v>3.7</v>
      </c>
      <c r="U4974">
        <v>2026</v>
      </c>
      <c r="V4974" t="s">
        <v>53</v>
      </c>
      <c r="W4974" s="2">
        <v>46266</v>
      </c>
      <c r="X4974" t="s">
        <v>64</v>
      </c>
      <c r="Y4974" t="s">
        <v>48</v>
      </c>
      <c r="Z4974">
        <v>4271.12</v>
      </c>
      <c r="AA4974">
        <v>2677.09</v>
      </c>
      <c r="AB4974">
        <v>0.627</v>
      </c>
    </row>
    <row r="4975" spans="1:28" x14ac:dyDescent="0.25">
      <c r="A4975" t="s">
        <v>5059</v>
      </c>
      <c r="B4975" s="2">
        <v>46241.183333333327</v>
      </c>
      <c r="C4975" s="2">
        <v>46247.183333333327</v>
      </c>
      <c r="D4975" t="s">
        <v>85</v>
      </c>
      <c r="E4975" t="s">
        <v>73</v>
      </c>
      <c r="F4975" t="s">
        <v>31</v>
      </c>
      <c r="G4975" t="s">
        <v>44</v>
      </c>
      <c r="H4975" t="s">
        <v>67</v>
      </c>
      <c r="I4975" t="s">
        <v>34</v>
      </c>
      <c r="J4975">
        <v>6</v>
      </c>
      <c r="K4975" t="s">
        <v>35</v>
      </c>
      <c r="L4975">
        <v>78</v>
      </c>
      <c r="M4975" s="2">
        <v>46241</v>
      </c>
      <c r="N4975" t="s">
        <v>36</v>
      </c>
      <c r="O4975">
        <v>12</v>
      </c>
      <c r="P4975">
        <v>1.1000000000000001</v>
      </c>
      <c r="Q4975">
        <v>8317.5499999999993</v>
      </c>
      <c r="R4975" t="s">
        <v>59</v>
      </c>
      <c r="S4975">
        <v>5311.57</v>
      </c>
      <c r="T4975">
        <v>3.6</v>
      </c>
      <c r="U4975">
        <v>2026</v>
      </c>
      <c r="V4975" t="s">
        <v>87</v>
      </c>
      <c r="W4975" s="2">
        <v>46235</v>
      </c>
      <c r="X4975" t="s">
        <v>81</v>
      </c>
      <c r="Y4975" t="s">
        <v>48</v>
      </c>
      <c r="Z4975">
        <v>8317.5499999999993</v>
      </c>
      <c r="AA4975">
        <v>5311.57</v>
      </c>
      <c r="AB4975">
        <v>0.63900000000000001</v>
      </c>
    </row>
    <row r="4976" spans="1:28" x14ac:dyDescent="0.25">
      <c r="A4976" t="s">
        <v>5060</v>
      </c>
      <c r="B4976" s="2">
        <v>45953.063888888893</v>
      </c>
      <c r="C4976" s="2">
        <v>45957.263888888891</v>
      </c>
      <c r="D4976" t="s">
        <v>62</v>
      </c>
      <c r="E4976" t="s">
        <v>83</v>
      </c>
      <c r="F4976" t="s">
        <v>51</v>
      </c>
      <c r="G4976" t="s">
        <v>44</v>
      </c>
      <c r="H4976" t="s">
        <v>56</v>
      </c>
      <c r="I4976" t="s">
        <v>34</v>
      </c>
      <c r="J4976">
        <v>4.2</v>
      </c>
      <c r="K4976" t="s">
        <v>35</v>
      </c>
      <c r="L4976">
        <v>52</v>
      </c>
      <c r="M4976" s="2">
        <v>45953</v>
      </c>
      <c r="N4976" t="s">
        <v>36</v>
      </c>
      <c r="O4976">
        <v>8.1</v>
      </c>
      <c r="P4976">
        <v>1.4</v>
      </c>
      <c r="Q4976">
        <v>6138.28</v>
      </c>
      <c r="R4976" t="s">
        <v>37</v>
      </c>
      <c r="S4976">
        <v>4597.6400000000003</v>
      </c>
      <c r="T4976">
        <v>4.3</v>
      </c>
      <c r="U4976">
        <v>2025</v>
      </c>
      <c r="V4976" t="s">
        <v>97</v>
      </c>
      <c r="W4976" s="2">
        <v>45931</v>
      </c>
      <c r="X4976" t="s">
        <v>47</v>
      </c>
      <c r="Y4976" t="s">
        <v>48</v>
      </c>
      <c r="Z4976">
        <v>6138.28</v>
      </c>
      <c r="AA4976">
        <v>4597.6400000000003</v>
      </c>
      <c r="AB4976">
        <v>0.749</v>
      </c>
    </row>
    <row r="4977" spans="1:28" x14ac:dyDescent="0.25">
      <c r="A4977" t="s">
        <v>5061</v>
      </c>
      <c r="B4977" s="2">
        <v>45893.995833333327</v>
      </c>
      <c r="C4977" s="2">
        <v>45898.895833333343</v>
      </c>
      <c r="D4977" t="s">
        <v>62</v>
      </c>
      <c r="E4977" t="s">
        <v>83</v>
      </c>
      <c r="F4977" t="s">
        <v>31</v>
      </c>
      <c r="G4977" t="s">
        <v>32</v>
      </c>
      <c r="H4977" t="s">
        <v>45</v>
      </c>
      <c r="I4977" t="s">
        <v>57</v>
      </c>
      <c r="J4977">
        <v>4.9000000000000004</v>
      </c>
      <c r="K4977" t="s">
        <v>35</v>
      </c>
      <c r="L4977">
        <v>72</v>
      </c>
      <c r="M4977" s="2">
        <v>45893</v>
      </c>
      <c r="N4977" t="s">
        <v>36</v>
      </c>
      <c r="O4977">
        <v>8.1999999999999993</v>
      </c>
      <c r="P4977">
        <v>1.6</v>
      </c>
      <c r="Q4977">
        <v>6731.41</v>
      </c>
      <c r="R4977" t="s">
        <v>59</v>
      </c>
      <c r="S4977">
        <v>3485.43</v>
      </c>
      <c r="T4977">
        <v>3.7</v>
      </c>
      <c r="U4977">
        <v>2025</v>
      </c>
      <c r="V4977" t="s">
        <v>87</v>
      </c>
      <c r="W4977" s="2">
        <v>45870</v>
      </c>
      <c r="X4977" t="s">
        <v>39</v>
      </c>
      <c r="Y4977" t="s">
        <v>40</v>
      </c>
      <c r="Z4977">
        <v>6731.41</v>
      </c>
      <c r="AA4977">
        <v>3485.43</v>
      </c>
      <c r="AB4977">
        <v>0.51800000000000002</v>
      </c>
    </row>
    <row r="4978" spans="1:28" x14ac:dyDescent="0.25">
      <c r="A4978" t="s">
        <v>5062</v>
      </c>
      <c r="B4978" s="2">
        <v>45713.095138888893</v>
      </c>
      <c r="C4978" s="2">
        <v>45720.195138888892</v>
      </c>
      <c r="D4978" t="s">
        <v>29</v>
      </c>
      <c r="E4978" t="s">
        <v>73</v>
      </c>
      <c r="F4978" t="s">
        <v>51</v>
      </c>
      <c r="G4978" t="s">
        <v>32</v>
      </c>
      <c r="H4978" t="s">
        <v>86</v>
      </c>
      <c r="I4978" t="s">
        <v>34</v>
      </c>
      <c r="J4978">
        <v>7.1</v>
      </c>
      <c r="K4978" t="s">
        <v>35</v>
      </c>
      <c r="L4978">
        <v>50</v>
      </c>
      <c r="M4978" s="2">
        <v>45713</v>
      </c>
      <c r="N4978" t="s">
        <v>36</v>
      </c>
      <c r="O4978">
        <v>7.9</v>
      </c>
      <c r="P4978">
        <v>4.2</v>
      </c>
      <c r="Q4978">
        <v>9873.02</v>
      </c>
      <c r="R4978" t="s">
        <v>77</v>
      </c>
      <c r="S4978">
        <v>7101.95</v>
      </c>
      <c r="T4978">
        <v>3.9</v>
      </c>
      <c r="U4978">
        <v>2025</v>
      </c>
      <c r="V4978" t="s">
        <v>104</v>
      </c>
      <c r="W4978" s="2">
        <v>45689</v>
      </c>
      <c r="X4978" t="s">
        <v>70</v>
      </c>
      <c r="Y4978" t="s">
        <v>48</v>
      </c>
      <c r="Z4978">
        <v>9873.02</v>
      </c>
      <c r="AA4978">
        <v>7101.95</v>
      </c>
      <c r="AB4978">
        <v>0.71899999999999997</v>
      </c>
    </row>
    <row r="4979" spans="1:28" x14ac:dyDescent="0.25">
      <c r="A4979" t="s">
        <v>5063</v>
      </c>
      <c r="B4979" s="2">
        <v>46017.854861111111</v>
      </c>
      <c r="C4979" s="2">
        <v>46022.654861111107</v>
      </c>
      <c r="D4979" t="s">
        <v>91</v>
      </c>
      <c r="E4979" t="s">
        <v>30</v>
      </c>
      <c r="F4979" t="s">
        <v>31</v>
      </c>
      <c r="G4979" t="s">
        <v>44</v>
      </c>
      <c r="H4979" t="s">
        <v>74</v>
      </c>
      <c r="I4979" t="s">
        <v>34</v>
      </c>
      <c r="J4979">
        <v>4.8</v>
      </c>
      <c r="K4979" t="s">
        <v>35</v>
      </c>
      <c r="L4979">
        <v>57</v>
      </c>
      <c r="M4979" s="2">
        <v>46017</v>
      </c>
      <c r="N4979" t="s">
        <v>36</v>
      </c>
      <c r="O4979">
        <v>10</v>
      </c>
      <c r="P4979">
        <v>0.9</v>
      </c>
      <c r="Q4979">
        <v>8080.85</v>
      </c>
      <c r="R4979" t="s">
        <v>77</v>
      </c>
      <c r="S4979">
        <v>5748.33</v>
      </c>
      <c r="T4979">
        <v>3.5</v>
      </c>
      <c r="U4979">
        <v>2025</v>
      </c>
      <c r="V4979" t="s">
        <v>63</v>
      </c>
      <c r="W4979" s="2">
        <v>45992</v>
      </c>
      <c r="X4979" t="s">
        <v>81</v>
      </c>
      <c r="Y4979" t="s">
        <v>48</v>
      </c>
      <c r="Z4979">
        <v>8080.85</v>
      </c>
      <c r="AA4979">
        <v>5748.33</v>
      </c>
      <c r="AB4979">
        <v>0.71099999999999997</v>
      </c>
    </row>
    <row r="4980" spans="1:28" x14ac:dyDescent="0.25">
      <c r="A4980" t="s">
        <v>5064</v>
      </c>
      <c r="B4980" s="2">
        <v>45767.695138888892</v>
      </c>
      <c r="C4980" s="2">
        <v>45773.495138888888</v>
      </c>
      <c r="D4980" t="s">
        <v>113</v>
      </c>
      <c r="E4980" t="s">
        <v>83</v>
      </c>
      <c r="F4980" t="s">
        <v>51</v>
      </c>
      <c r="G4980" t="s">
        <v>44</v>
      </c>
      <c r="H4980" t="s">
        <v>67</v>
      </c>
      <c r="I4980" t="s">
        <v>34</v>
      </c>
      <c r="J4980">
        <v>5.8</v>
      </c>
      <c r="K4980" t="s">
        <v>35</v>
      </c>
      <c r="L4980">
        <v>33</v>
      </c>
      <c r="M4980" s="2">
        <v>45767</v>
      </c>
      <c r="N4980" t="s">
        <v>76</v>
      </c>
      <c r="O4980">
        <v>8.1999999999999993</v>
      </c>
      <c r="P4980">
        <v>0.1</v>
      </c>
      <c r="Q4980">
        <v>8292.3799999999992</v>
      </c>
      <c r="R4980" t="s">
        <v>77</v>
      </c>
      <c r="S4980">
        <v>5674.82</v>
      </c>
      <c r="T4980">
        <v>3.8</v>
      </c>
      <c r="U4980">
        <v>2025</v>
      </c>
      <c r="V4980" t="s">
        <v>38</v>
      </c>
      <c r="W4980" s="2">
        <v>45748</v>
      </c>
      <c r="X4980" t="s">
        <v>39</v>
      </c>
      <c r="Y4980" t="s">
        <v>40</v>
      </c>
      <c r="Z4980">
        <v>8292.3799999999992</v>
      </c>
      <c r="AA4980">
        <v>5674.82</v>
      </c>
      <c r="AB4980">
        <v>0.68400000000000005</v>
      </c>
    </row>
    <row r="4981" spans="1:28" x14ac:dyDescent="0.25">
      <c r="A4981" t="s">
        <v>5065</v>
      </c>
      <c r="B4981" s="2">
        <v>45849.212500000001</v>
      </c>
      <c r="C4981" s="2">
        <v>45852.8125</v>
      </c>
      <c r="D4981" t="s">
        <v>50</v>
      </c>
      <c r="E4981" t="s">
        <v>73</v>
      </c>
      <c r="F4981" t="s">
        <v>31</v>
      </c>
      <c r="G4981" t="s">
        <v>44</v>
      </c>
      <c r="H4981" t="s">
        <v>86</v>
      </c>
      <c r="I4981" t="s">
        <v>57</v>
      </c>
      <c r="J4981">
        <v>3.6</v>
      </c>
      <c r="K4981" t="s">
        <v>35</v>
      </c>
      <c r="L4981">
        <v>44</v>
      </c>
      <c r="M4981" s="2">
        <v>45849</v>
      </c>
      <c r="N4981" t="s">
        <v>68</v>
      </c>
      <c r="O4981">
        <v>8.1</v>
      </c>
      <c r="P4981">
        <v>2.2000000000000002</v>
      </c>
      <c r="Q4981">
        <v>5825.26</v>
      </c>
      <c r="R4981" t="s">
        <v>37</v>
      </c>
      <c r="S4981">
        <v>3229.29</v>
      </c>
      <c r="T4981">
        <v>3.8</v>
      </c>
      <c r="U4981">
        <v>2025</v>
      </c>
      <c r="V4981" t="s">
        <v>107</v>
      </c>
      <c r="W4981" s="2">
        <v>45839</v>
      </c>
      <c r="X4981" t="s">
        <v>81</v>
      </c>
      <c r="Y4981" t="s">
        <v>48</v>
      </c>
      <c r="Z4981">
        <v>5825.26</v>
      </c>
      <c r="AA4981">
        <v>3229.29</v>
      </c>
      <c r="AB4981">
        <v>0.55400000000000005</v>
      </c>
    </row>
    <row r="4982" spans="1:28" x14ac:dyDescent="0.25">
      <c r="A4982" t="s">
        <v>5066</v>
      </c>
      <c r="B4982" s="2">
        <v>45750.184027777781</v>
      </c>
      <c r="C4982" s="2">
        <v>45750.984027777777</v>
      </c>
      <c r="D4982" t="s">
        <v>42</v>
      </c>
      <c r="E4982" t="s">
        <v>30</v>
      </c>
      <c r="F4982" t="s">
        <v>31</v>
      </c>
      <c r="G4982" t="s">
        <v>66</v>
      </c>
      <c r="H4982" t="s">
        <v>33</v>
      </c>
      <c r="I4982" t="s">
        <v>57</v>
      </c>
      <c r="J4982">
        <v>0.8</v>
      </c>
      <c r="K4982" t="s">
        <v>35</v>
      </c>
      <c r="L4982">
        <v>52</v>
      </c>
      <c r="M4982" s="2">
        <v>45750</v>
      </c>
      <c r="N4982" t="s">
        <v>36</v>
      </c>
      <c r="O4982">
        <v>7.7</v>
      </c>
      <c r="P4982">
        <v>0</v>
      </c>
      <c r="Q4982">
        <v>3279.35</v>
      </c>
      <c r="R4982" t="s">
        <v>77</v>
      </c>
      <c r="S4982">
        <v>1624.73</v>
      </c>
      <c r="T4982">
        <v>4.5999999999999996</v>
      </c>
      <c r="U4982">
        <v>2025</v>
      </c>
      <c r="V4982" t="s">
        <v>38</v>
      </c>
      <c r="W4982" s="2">
        <v>45748</v>
      </c>
      <c r="X4982" t="s">
        <v>47</v>
      </c>
      <c r="Y4982" t="s">
        <v>48</v>
      </c>
      <c r="Z4982">
        <v>3279.35</v>
      </c>
      <c r="AA4982">
        <v>1624.73</v>
      </c>
      <c r="AB4982">
        <v>0.495</v>
      </c>
    </row>
    <row r="4983" spans="1:28" x14ac:dyDescent="0.25">
      <c r="A4983" t="s">
        <v>5067</v>
      </c>
      <c r="B4983" s="2">
        <v>46225.447916666657</v>
      </c>
      <c r="C4983" s="2">
        <v>46228.447916666657</v>
      </c>
      <c r="D4983" t="s">
        <v>62</v>
      </c>
      <c r="E4983" t="s">
        <v>30</v>
      </c>
      <c r="F4983" t="s">
        <v>51</v>
      </c>
      <c r="G4983" t="s">
        <v>44</v>
      </c>
      <c r="H4983" t="s">
        <v>56</v>
      </c>
      <c r="I4983" t="s">
        <v>34</v>
      </c>
      <c r="J4983">
        <v>3</v>
      </c>
      <c r="K4983" t="s">
        <v>35</v>
      </c>
      <c r="L4983">
        <v>66</v>
      </c>
      <c r="M4983" s="2">
        <v>46225</v>
      </c>
      <c r="N4983" t="s">
        <v>68</v>
      </c>
      <c r="O4983">
        <v>9.6</v>
      </c>
      <c r="P4983">
        <v>0.7</v>
      </c>
      <c r="Q4983">
        <v>4197.82</v>
      </c>
      <c r="R4983" t="s">
        <v>37</v>
      </c>
      <c r="S4983">
        <v>3000.64</v>
      </c>
      <c r="T4983">
        <v>4.0999999999999996</v>
      </c>
      <c r="U4983">
        <v>2026</v>
      </c>
      <c r="V4983" t="s">
        <v>107</v>
      </c>
      <c r="W4983" s="2">
        <v>46204</v>
      </c>
      <c r="X4983" t="s">
        <v>64</v>
      </c>
      <c r="Y4983" t="s">
        <v>48</v>
      </c>
      <c r="Z4983">
        <v>4197.82</v>
      </c>
      <c r="AA4983">
        <v>3000.64</v>
      </c>
      <c r="AB4983">
        <v>0.71499999999999997</v>
      </c>
    </row>
    <row r="4984" spans="1:28" x14ac:dyDescent="0.25">
      <c r="A4984" t="s">
        <v>5068</v>
      </c>
      <c r="B4984" s="2">
        <v>45717.220138888893</v>
      </c>
      <c r="C4984" s="2">
        <v>45720.520138888889</v>
      </c>
      <c r="D4984" t="s">
        <v>72</v>
      </c>
      <c r="E4984" t="s">
        <v>30</v>
      </c>
      <c r="F4984" t="s">
        <v>31</v>
      </c>
      <c r="G4984" t="s">
        <v>55</v>
      </c>
      <c r="H4984" t="s">
        <v>86</v>
      </c>
      <c r="I4984" t="s">
        <v>34</v>
      </c>
      <c r="J4984">
        <v>3.3</v>
      </c>
      <c r="K4984" t="s">
        <v>35</v>
      </c>
      <c r="L4984">
        <v>69</v>
      </c>
      <c r="M4984" s="2">
        <v>45717</v>
      </c>
      <c r="N4984" t="s">
        <v>76</v>
      </c>
      <c r="O4984">
        <v>9.9</v>
      </c>
      <c r="P4984">
        <v>1</v>
      </c>
      <c r="Q4984">
        <v>3703.71</v>
      </c>
      <c r="R4984" t="s">
        <v>59</v>
      </c>
      <c r="S4984">
        <v>2399.98</v>
      </c>
      <c r="T4984">
        <v>3.6</v>
      </c>
      <c r="U4984">
        <v>2025</v>
      </c>
      <c r="V4984" t="s">
        <v>46</v>
      </c>
      <c r="W4984" s="2">
        <v>45717</v>
      </c>
      <c r="X4984" t="s">
        <v>92</v>
      </c>
      <c r="Y4984" t="s">
        <v>40</v>
      </c>
      <c r="Z4984">
        <v>3703.71</v>
      </c>
      <c r="AA4984">
        <v>2399.98</v>
      </c>
      <c r="AB4984">
        <v>0.64800000000000002</v>
      </c>
    </row>
    <row r="4985" spans="1:28" x14ac:dyDescent="0.25">
      <c r="A4985" t="s">
        <v>5069</v>
      </c>
      <c r="B4985" s="2">
        <v>46307.788888888892</v>
      </c>
      <c r="C4985" s="2">
        <v>46308.288888888892</v>
      </c>
      <c r="D4985" t="s">
        <v>42</v>
      </c>
      <c r="E4985" t="s">
        <v>83</v>
      </c>
      <c r="F4985" t="s">
        <v>51</v>
      </c>
      <c r="G4985" t="s">
        <v>32</v>
      </c>
      <c r="H4985" t="s">
        <v>86</v>
      </c>
      <c r="I4985" t="s">
        <v>57</v>
      </c>
      <c r="J4985">
        <v>0.5</v>
      </c>
      <c r="K4985" t="s">
        <v>35</v>
      </c>
      <c r="L4985">
        <v>103</v>
      </c>
      <c r="M4985" s="2">
        <v>46307</v>
      </c>
      <c r="N4985" t="s">
        <v>68</v>
      </c>
      <c r="O4985">
        <v>8.1</v>
      </c>
      <c r="P4985">
        <v>1.4</v>
      </c>
      <c r="Q4985">
        <v>4476.76</v>
      </c>
      <c r="R4985" t="s">
        <v>77</v>
      </c>
      <c r="S4985">
        <v>2992.05</v>
      </c>
      <c r="T4985">
        <v>3.5</v>
      </c>
      <c r="U4985">
        <v>2026</v>
      </c>
      <c r="V4985" t="s">
        <v>97</v>
      </c>
      <c r="W4985" s="2">
        <v>46296</v>
      </c>
      <c r="X4985" t="s">
        <v>78</v>
      </c>
      <c r="Y4985" t="s">
        <v>48</v>
      </c>
      <c r="Z4985">
        <v>4476.76</v>
      </c>
      <c r="AA4985">
        <v>2992.05</v>
      </c>
      <c r="AB4985">
        <v>0.66800000000000004</v>
      </c>
    </row>
    <row r="4986" spans="1:28" x14ac:dyDescent="0.25">
      <c r="A4986" t="s">
        <v>5070</v>
      </c>
      <c r="B4986" s="2">
        <v>45696.625</v>
      </c>
      <c r="C4986" s="2">
        <v>45697.125</v>
      </c>
      <c r="D4986" t="s">
        <v>42</v>
      </c>
      <c r="E4986" t="s">
        <v>73</v>
      </c>
      <c r="F4986" t="s">
        <v>31</v>
      </c>
      <c r="G4986" t="s">
        <v>55</v>
      </c>
      <c r="H4986" t="s">
        <v>52</v>
      </c>
      <c r="I4986" t="s">
        <v>34</v>
      </c>
      <c r="J4986">
        <v>0.5</v>
      </c>
      <c r="K4986" t="s">
        <v>35</v>
      </c>
      <c r="L4986">
        <v>99</v>
      </c>
      <c r="M4986" s="2">
        <v>45696</v>
      </c>
      <c r="N4986" t="s">
        <v>68</v>
      </c>
      <c r="O4986">
        <v>8.1</v>
      </c>
      <c r="P4986">
        <v>2.1</v>
      </c>
      <c r="Q4986">
        <v>3321.65</v>
      </c>
      <c r="R4986" t="s">
        <v>77</v>
      </c>
      <c r="S4986">
        <v>2443.67</v>
      </c>
      <c r="T4986">
        <v>4.3</v>
      </c>
      <c r="U4986">
        <v>2025</v>
      </c>
      <c r="V4986" t="s">
        <v>104</v>
      </c>
      <c r="W4986" s="2">
        <v>45689</v>
      </c>
      <c r="X4986" t="s">
        <v>92</v>
      </c>
      <c r="Y4986" t="s">
        <v>40</v>
      </c>
      <c r="Z4986">
        <v>3321.65</v>
      </c>
      <c r="AA4986">
        <v>2443.67</v>
      </c>
      <c r="AB4986">
        <v>0.73599999999999999</v>
      </c>
    </row>
    <row r="4987" spans="1:28" x14ac:dyDescent="0.25">
      <c r="A4987" t="s">
        <v>5071</v>
      </c>
      <c r="B4987" s="2">
        <v>46197.972916666673</v>
      </c>
      <c r="C4987" s="2">
        <v>46200.272916666669</v>
      </c>
      <c r="D4987" t="s">
        <v>42</v>
      </c>
      <c r="E4987" t="s">
        <v>73</v>
      </c>
      <c r="F4987" t="s">
        <v>51</v>
      </c>
      <c r="G4987" t="s">
        <v>55</v>
      </c>
      <c r="H4987" t="s">
        <v>52</v>
      </c>
      <c r="I4987" t="s">
        <v>34</v>
      </c>
      <c r="J4987">
        <v>2.2999999999999998</v>
      </c>
      <c r="K4987" t="s">
        <v>35</v>
      </c>
      <c r="L4987">
        <v>57</v>
      </c>
      <c r="M4987" s="2">
        <v>46197</v>
      </c>
      <c r="N4987" t="s">
        <v>36</v>
      </c>
      <c r="O4987">
        <v>7.8</v>
      </c>
      <c r="P4987">
        <v>1.9</v>
      </c>
      <c r="Q4987">
        <v>7549.57</v>
      </c>
      <c r="R4987" t="s">
        <v>59</v>
      </c>
      <c r="S4987">
        <v>3922.94</v>
      </c>
      <c r="T4987">
        <v>4.3</v>
      </c>
      <c r="U4987">
        <v>2026</v>
      </c>
      <c r="V4987" t="s">
        <v>110</v>
      </c>
      <c r="W4987" s="2">
        <v>46174</v>
      </c>
      <c r="X4987" t="s">
        <v>64</v>
      </c>
      <c r="Y4987" t="s">
        <v>48</v>
      </c>
      <c r="Z4987">
        <v>7549.57</v>
      </c>
      <c r="AA4987">
        <v>3922.94</v>
      </c>
      <c r="AB4987">
        <v>0.52</v>
      </c>
    </row>
    <row r="4988" spans="1:28" x14ac:dyDescent="0.25">
      <c r="A4988" t="s">
        <v>5072</v>
      </c>
      <c r="B4988" s="2">
        <v>45706.314583333333</v>
      </c>
      <c r="C4988" s="2">
        <v>45710.314583333333</v>
      </c>
      <c r="D4988" t="s">
        <v>72</v>
      </c>
      <c r="E4988" t="s">
        <v>83</v>
      </c>
      <c r="F4988" t="s">
        <v>31</v>
      </c>
      <c r="G4988" t="s">
        <v>32</v>
      </c>
      <c r="H4988" t="s">
        <v>33</v>
      </c>
      <c r="I4988" t="s">
        <v>34</v>
      </c>
      <c r="J4988">
        <v>4</v>
      </c>
      <c r="K4988" t="s">
        <v>35</v>
      </c>
      <c r="L4988">
        <v>62</v>
      </c>
      <c r="M4988" s="2">
        <v>45706</v>
      </c>
      <c r="N4988" t="s">
        <v>76</v>
      </c>
      <c r="O4988">
        <v>8.1</v>
      </c>
      <c r="P4988">
        <v>0</v>
      </c>
      <c r="Q4988">
        <v>5446.58</v>
      </c>
      <c r="R4988" t="s">
        <v>37</v>
      </c>
      <c r="S4988">
        <v>2951.41</v>
      </c>
      <c r="T4988">
        <v>3.6</v>
      </c>
      <c r="U4988">
        <v>2025</v>
      </c>
      <c r="V4988" t="s">
        <v>104</v>
      </c>
      <c r="W4988" s="2">
        <v>45689</v>
      </c>
      <c r="X4988" t="s">
        <v>70</v>
      </c>
      <c r="Y4988" t="s">
        <v>48</v>
      </c>
      <c r="Z4988">
        <v>5446.58</v>
      </c>
      <c r="AA4988">
        <v>2951.41</v>
      </c>
      <c r="AB4988">
        <v>0.54200000000000004</v>
      </c>
    </row>
    <row r="4989" spans="1:28" x14ac:dyDescent="0.25">
      <c r="A4989" t="s">
        <v>5073</v>
      </c>
      <c r="B4989" s="2">
        <v>46077.131944444453</v>
      </c>
      <c r="C4989" s="2">
        <v>46081.031944444447</v>
      </c>
      <c r="D4989" t="s">
        <v>72</v>
      </c>
      <c r="E4989" t="s">
        <v>30</v>
      </c>
      <c r="F4989" t="s">
        <v>31</v>
      </c>
      <c r="G4989" t="s">
        <v>44</v>
      </c>
      <c r="H4989" t="s">
        <v>86</v>
      </c>
      <c r="I4989" t="s">
        <v>75</v>
      </c>
      <c r="J4989">
        <v>3.9</v>
      </c>
      <c r="K4989" t="s">
        <v>35</v>
      </c>
      <c r="L4989">
        <v>56</v>
      </c>
      <c r="M4989" s="2">
        <v>46077</v>
      </c>
      <c r="N4989" t="s">
        <v>36</v>
      </c>
      <c r="O4989">
        <v>10.1</v>
      </c>
      <c r="P4989">
        <v>2.2000000000000002</v>
      </c>
      <c r="Q4989">
        <v>6235.27</v>
      </c>
      <c r="R4989" t="s">
        <v>77</v>
      </c>
      <c r="S4989">
        <v>3780.31</v>
      </c>
      <c r="T4989">
        <v>4</v>
      </c>
      <c r="U4989">
        <v>2026</v>
      </c>
      <c r="V4989" t="s">
        <v>104</v>
      </c>
      <c r="W4989" s="2">
        <v>46054</v>
      </c>
      <c r="X4989" t="s">
        <v>70</v>
      </c>
      <c r="Y4989" t="s">
        <v>48</v>
      </c>
      <c r="Z4989">
        <v>6235.27</v>
      </c>
      <c r="AA4989">
        <v>3780.31</v>
      </c>
      <c r="AB4989">
        <v>0.60599999999999998</v>
      </c>
    </row>
    <row r="4990" spans="1:28" x14ac:dyDescent="0.25">
      <c r="A4990" t="s">
        <v>5074</v>
      </c>
      <c r="B4990" s="2">
        <v>46294.840277777781</v>
      </c>
      <c r="C4990" s="2">
        <v>46300.340277777781</v>
      </c>
      <c r="D4990" t="s">
        <v>85</v>
      </c>
      <c r="E4990" t="s">
        <v>83</v>
      </c>
      <c r="F4990" t="s">
        <v>51</v>
      </c>
      <c r="G4990" t="s">
        <v>32</v>
      </c>
      <c r="H4990" t="s">
        <v>56</v>
      </c>
      <c r="I4990" t="s">
        <v>57</v>
      </c>
      <c r="J4990">
        <v>5.5</v>
      </c>
      <c r="K4990" t="s">
        <v>35</v>
      </c>
      <c r="L4990">
        <v>92</v>
      </c>
      <c r="M4990" s="2">
        <v>46294</v>
      </c>
      <c r="N4990" t="s">
        <v>68</v>
      </c>
      <c r="O4990">
        <v>7.8</v>
      </c>
      <c r="P4990">
        <v>1.9</v>
      </c>
      <c r="Q4990">
        <v>8346.7999999999993</v>
      </c>
      <c r="R4990" t="s">
        <v>37</v>
      </c>
      <c r="S4990">
        <v>4892.75</v>
      </c>
      <c r="T4990">
        <v>3.8</v>
      </c>
      <c r="U4990">
        <v>2026</v>
      </c>
      <c r="V4990" t="s">
        <v>53</v>
      </c>
      <c r="W4990" s="2">
        <v>46266</v>
      </c>
      <c r="X4990" t="s">
        <v>70</v>
      </c>
      <c r="Y4990" t="s">
        <v>48</v>
      </c>
      <c r="Z4990">
        <v>8346.7999999999993</v>
      </c>
      <c r="AA4990">
        <v>4892.75</v>
      </c>
      <c r="AB4990">
        <v>0.58599999999999997</v>
      </c>
    </row>
    <row r="4991" spans="1:28" x14ac:dyDescent="0.25">
      <c r="A4991" t="s">
        <v>5075</v>
      </c>
      <c r="B4991" s="2">
        <v>45670.576388888891</v>
      </c>
      <c r="C4991" s="2">
        <v>45674.976388888892</v>
      </c>
      <c r="D4991" t="s">
        <v>62</v>
      </c>
      <c r="E4991" t="s">
        <v>30</v>
      </c>
      <c r="F4991" t="s">
        <v>31</v>
      </c>
      <c r="G4991" t="s">
        <v>44</v>
      </c>
      <c r="H4991" t="s">
        <v>52</v>
      </c>
      <c r="I4991" t="s">
        <v>57</v>
      </c>
      <c r="J4991">
        <v>4.4000000000000004</v>
      </c>
      <c r="K4991" t="s">
        <v>35</v>
      </c>
      <c r="L4991">
        <v>49</v>
      </c>
      <c r="M4991" s="2">
        <v>45670</v>
      </c>
      <c r="N4991" t="s">
        <v>36</v>
      </c>
      <c r="O4991">
        <v>11.9</v>
      </c>
      <c r="P4991">
        <v>0.7</v>
      </c>
      <c r="Q4991">
        <v>5646.45</v>
      </c>
      <c r="R4991" t="s">
        <v>37</v>
      </c>
      <c r="S4991">
        <v>4319.42</v>
      </c>
      <c r="T4991">
        <v>4.5</v>
      </c>
      <c r="U4991">
        <v>2025</v>
      </c>
      <c r="V4991" t="s">
        <v>69</v>
      </c>
      <c r="W4991" s="2">
        <v>45658</v>
      </c>
      <c r="X4991" t="s">
        <v>78</v>
      </c>
      <c r="Y4991" t="s">
        <v>48</v>
      </c>
      <c r="Z4991">
        <v>5646.45</v>
      </c>
      <c r="AA4991">
        <v>4319.42</v>
      </c>
      <c r="AB4991">
        <v>0.76500000000000001</v>
      </c>
    </row>
    <row r="4992" spans="1:28" x14ac:dyDescent="0.25">
      <c r="A4992" t="s">
        <v>5076</v>
      </c>
      <c r="B4992" s="2">
        <v>45693.965277777781</v>
      </c>
      <c r="C4992" s="2">
        <v>45702.465277777781</v>
      </c>
      <c r="D4992" t="s">
        <v>29</v>
      </c>
      <c r="E4992" t="s">
        <v>73</v>
      </c>
      <c r="F4992" t="s">
        <v>31</v>
      </c>
      <c r="G4992" t="s">
        <v>32</v>
      </c>
      <c r="H4992" t="s">
        <v>67</v>
      </c>
      <c r="I4992" t="s">
        <v>57</v>
      </c>
      <c r="J4992">
        <v>8.5</v>
      </c>
      <c r="K4992" t="s">
        <v>35</v>
      </c>
      <c r="L4992">
        <v>51</v>
      </c>
      <c r="M4992" s="2">
        <v>45693</v>
      </c>
      <c r="N4992" t="s">
        <v>36</v>
      </c>
      <c r="O4992">
        <v>7.6</v>
      </c>
      <c r="P4992">
        <v>2</v>
      </c>
      <c r="Q4992">
        <v>9488.33</v>
      </c>
      <c r="R4992" t="s">
        <v>77</v>
      </c>
      <c r="S4992">
        <v>5459.97</v>
      </c>
      <c r="T4992">
        <v>3.5</v>
      </c>
      <c r="U4992">
        <v>2025</v>
      </c>
      <c r="V4992" t="s">
        <v>104</v>
      </c>
      <c r="W4992" s="2">
        <v>45689</v>
      </c>
      <c r="X4992" t="s">
        <v>64</v>
      </c>
      <c r="Y4992" t="s">
        <v>48</v>
      </c>
      <c r="Z4992">
        <v>9488.33</v>
      </c>
      <c r="AA4992">
        <v>5459.97</v>
      </c>
      <c r="AB4992">
        <v>0.57499999999999996</v>
      </c>
    </row>
    <row r="4993" spans="1:28" x14ac:dyDescent="0.25">
      <c r="A4993" t="s">
        <v>5077</v>
      </c>
      <c r="B4993" s="2">
        <v>45758.772222222222</v>
      </c>
      <c r="C4993" s="2">
        <v>45760.272222222222</v>
      </c>
      <c r="D4993" t="s">
        <v>72</v>
      </c>
      <c r="E4993" t="s">
        <v>83</v>
      </c>
      <c r="F4993" t="s">
        <v>51</v>
      </c>
      <c r="G4993" t="s">
        <v>55</v>
      </c>
      <c r="H4993" t="s">
        <v>74</v>
      </c>
      <c r="I4993" t="s">
        <v>57</v>
      </c>
      <c r="J4993">
        <v>1.5</v>
      </c>
      <c r="K4993" t="s">
        <v>35</v>
      </c>
      <c r="L4993">
        <v>40</v>
      </c>
      <c r="M4993" s="2">
        <v>45758</v>
      </c>
      <c r="N4993" t="s">
        <v>36</v>
      </c>
      <c r="O4993">
        <v>9.8000000000000007</v>
      </c>
      <c r="P4993">
        <v>3.3</v>
      </c>
      <c r="Q4993">
        <v>3540.08</v>
      </c>
      <c r="R4993" t="s">
        <v>37</v>
      </c>
      <c r="S4993">
        <v>2654.39</v>
      </c>
      <c r="T4993">
        <v>3.8</v>
      </c>
      <c r="U4993">
        <v>2025</v>
      </c>
      <c r="V4993" t="s">
        <v>38</v>
      </c>
      <c r="W4993" s="2">
        <v>45748</v>
      </c>
      <c r="X4993" t="s">
        <v>81</v>
      </c>
      <c r="Y4993" t="s">
        <v>48</v>
      </c>
      <c r="Z4993">
        <v>3540.08</v>
      </c>
      <c r="AA4993">
        <v>2654.39</v>
      </c>
      <c r="AB4993">
        <v>0.75</v>
      </c>
    </row>
    <row r="4994" spans="1:28" x14ac:dyDescent="0.25">
      <c r="A4994" t="s">
        <v>5078</v>
      </c>
      <c r="B4994" s="2">
        <v>45743.129166666673</v>
      </c>
      <c r="C4994" s="2">
        <v>45745.629166666673</v>
      </c>
      <c r="D4994" t="s">
        <v>72</v>
      </c>
      <c r="E4994" t="s">
        <v>30</v>
      </c>
      <c r="F4994" t="s">
        <v>51</v>
      </c>
      <c r="G4994" t="s">
        <v>44</v>
      </c>
      <c r="H4994" t="s">
        <v>45</v>
      </c>
      <c r="I4994" t="s">
        <v>34</v>
      </c>
      <c r="J4994">
        <v>2.5</v>
      </c>
      <c r="K4994" t="s">
        <v>35</v>
      </c>
      <c r="L4994">
        <v>56</v>
      </c>
      <c r="M4994" s="2">
        <v>45743</v>
      </c>
      <c r="N4994" t="s">
        <v>36</v>
      </c>
      <c r="O4994">
        <v>9.6</v>
      </c>
      <c r="P4994">
        <v>2</v>
      </c>
      <c r="Q4994">
        <v>4294.8100000000004</v>
      </c>
      <c r="R4994" t="s">
        <v>37</v>
      </c>
      <c r="S4994">
        <v>2747.06</v>
      </c>
      <c r="T4994">
        <v>4.5</v>
      </c>
      <c r="U4994">
        <v>2025</v>
      </c>
      <c r="V4994" t="s">
        <v>46</v>
      </c>
      <c r="W4994" s="2">
        <v>45717</v>
      </c>
      <c r="X4994" t="s">
        <v>47</v>
      </c>
      <c r="Y4994" t="s">
        <v>48</v>
      </c>
      <c r="Z4994">
        <v>4294.8100000000004</v>
      </c>
      <c r="AA4994">
        <v>2747.06</v>
      </c>
      <c r="AB4994">
        <v>0.64</v>
      </c>
    </row>
    <row r="4995" spans="1:28" x14ac:dyDescent="0.25">
      <c r="A4995" t="s">
        <v>5079</v>
      </c>
      <c r="B4995" s="2">
        <v>46173.568055555559</v>
      </c>
      <c r="C4995" s="2">
        <v>46176.368055555547</v>
      </c>
      <c r="D4995" t="s">
        <v>72</v>
      </c>
      <c r="E4995" t="s">
        <v>30</v>
      </c>
      <c r="F4995" t="s">
        <v>31</v>
      </c>
      <c r="G4995" t="s">
        <v>32</v>
      </c>
      <c r="H4995" t="s">
        <v>67</v>
      </c>
      <c r="I4995" t="s">
        <v>57</v>
      </c>
      <c r="J4995">
        <v>2.8</v>
      </c>
      <c r="K4995" t="s">
        <v>35</v>
      </c>
      <c r="L4995">
        <v>42</v>
      </c>
      <c r="M4995" s="2">
        <v>46173</v>
      </c>
      <c r="N4995" t="s">
        <v>68</v>
      </c>
      <c r="O4995">
        <v>7.7</v>
      </c>
      <c r="P4995">
        <v>1.3</v>
      </c>
      <c r="Q4995">
        <v>5191</v>
      </c>
      <c r="R4995" t="s">
        <v>37</v>
      </c>
      <c r="S4995">
        <v>2641.44</v>
      </c>
      <c r="T4995">
        <v>4.5</v>
      </c>
      <c r="U4995">
        <v>2026</v>
      </c>
      <c r="V4995" t="s">
        <v>80</v>
      </c>
      <c r="W4995" s="2">
        <v>46143</v>
      </c>
      <c r="X4995" t="s">
        <v>39</v>
      </c>
      <c r="Y4995" t="s">
        <v>40</v>
      </c>
      <c r="Z4995">
        <v>5191</v>
      </c>
      <c r="AA4995">
        <v>2641.44</v>
      </c>
      <c r="AB4995">
        <v>0.50900000000000001</v>
      </c>
    </row>
    <row r="4996" spans="1:28" x14ac:dyDescent="0.25">
      <c r="A4996" t="s">
        <v>5080</v>
      </c>
      <c r="B4996" s="2">
        <v>45880.708333333343</v>
      </c>
      <c r="C4996" s="2">
        <v>45884.708333333343</v>
      </c>
      <c r="D4996" t="s">
        <v>113</v>
      </c>
      <c r="E4996" t="s">
        <v>30</v>
      </c>
      <c r="F4996" t="s">
        <v>51</v>
      </c>
      <c r="G4996" t="s">
        <v>55</v>
      </c>
      <c r="H4996" t="s">
        <v>74</v>
      </c>
      <c r="I4996" t="s">
        <v>34</v>
      </c>
      <c r="J4996">
        <v>4</v>
      </c>
      <c r="K4996" t="s">
        <v>35</v>
      </c>
      <c r="L4996">
        <v>7</v>
      </c>
      <c r="M4996" s="2">
        <v>45880</v>
      </c>
      <c r="N4996" t="s">
        <v>76</v>
      </c>
      <c r="O4996">
        <v>8.3000000000000007</v>
      </c>
      <c r="P4996">
        <v>2.8</v>
      </c>
      <c r="Q4996">
        <v>5691.36</v>
      </c>
      <c r="R4996" t="s">
        <v>37</v>
      </c>
      <c r="S4996">
        <v>3880.73</v>
      </c>
      <c r="T4996">
        <v>4</v>
      </c>
      <c r="U4996">
        <v>2025</v>
      </c>
      <c r="V4996" t="s">
        <v>87</v>
      </c>
      <c r="W4996" s="2">
        <v>45870</v>
      </c>
      <c r="X4996" t="s">
        <v>78</v>
      </c>
      <c r="Y4996" t="s">
        <v>48</v>
      </c>
      <c r="Z4996">
        <v>5691.36</v>
      </c>
      <c r="AA4996">
        <v>3880.73</v>
      </c>
      <c r="AB4996">
        <v>0.68200000000000005</v>
      </c>
    </row>
    <row r="4997" spans="1:28" x14ac:dyDescent="0.25">
      <c r="A4997" t="s">
        <v>5081</v>
      </c>
      <c r="B4997" s="2">
        <v>45995.09097222222</v>
      </c>
      <c r="C4997" s="2">
        <v>45998.990972222222</v>
      </c>
      <c r="D4997" t="s">
        <v>62</v>
      </c>
      <c r="E4997" t="s">
        <v>30</v>
      </c>
      <c r="F4997" t="s">
        <v>51</v>
      </c>
      <c r="G4997" t="s">
        <v>32</v>
      </c>
      <c r="H4997" t="s">
        <v>56</v>
      </c>
      <c r="I4997" t="s">
        <v>57</v>
      </c>
      <c r="J4997">
        <v>3.9</v>
      </c>
      <c r="K4997" t="s">
        <v>35</v>
      </c>
      <c r="L4997">
        <v>46</v>
      </c>
      <c r="M4997" s="2">
        <v>45995</v>
      </c>
      <c r="N4997" t="s">
        <v>36</v>
      </c>
      <c r="O4997">
        <v>7.9</v>
      </c>
      <c r="P4997">
        <v>0.1</v>
      </c>
      <c r="Q4997">
        <v>3958.1</v>
      </c>
      <c r="R4997" t="s">
        <v>77</v>
      </c>
      <c r="S4997">
        <v>2787.44</v>
      </c>
      <c r="T4997">
        <v>4.4000000000000004</v>
      </c>
      <c r="U4997">
        <v>2025</v>
      </c>
      <c r="V4997" t="s">
        <v>63</v>
      </c>
      <c r="W4997" s="2">
        <v>45992</v>
      </c>
      <c r="X4997" t="s">
        <v>47</v>
      </c>
      <c r="Y4997" t="s">
        <v>48</v>
      </c>
      <c r="Z4997">
        <v>3958.1</v>
      </c>
      <c r="AA4997">
        <v>2787.44</v>
      </c>
      <c r="AB4997">
        <v>0.70399999999999996</v>
      </c>
    </row>
    <row r="4998" spans="1:28" x14ac:dyDescent="0.25">
      <c r="A4998" t="s">
        <v>5082</v>
      </c>
      <c r="B4998" s="2">
        <v>45823.604861111111</v>
      </c>
      <c r="C4998" s="2">
        <v>45827.104861111111</v>
      </c>
      <c r="D4998" t="s">
        <v>72</v>
      </c>
      <c r="E4998" t="s">
        <v>83</v>
      </c>
      <c r="F4998" t="s">
        <v>31</v>
      </c>
      <c r="G4998" t="s">
        <v>44</v>
      </c>
      <c r="H4998" t="s">
        <v>74</v>
      </c>
      <c r="I4998" t="s">
        <v>34</v>
      </c>
      <c r="J4998">
        <v>3.5</v>
      </c>
      <c r="K4998" t="s">
        <v>35</v>
      </c>
      <c r="L4998">
        <v>53</v>
      </c>
      <c r="M4998" s="2">
        <v>45823</v>
      </c>
      <c r="N4998" t="s">
        <v>68</v>
      </c>
      <c r="O4998">
        <v>7.6</v>
      </c>
      <c r="P4998">
        <v>0</v>
      </c>
      <c r="Q4998">
        <v>5592.22</v>
      </c>
      <c r="R4998" t="s">
        <v>77</v>
      </c>
      <c r="S4998">
        <v>2958.09</v>
      </c>
      <c r="T4998">
        <v>3.9</v>
      </c>
      <c r="U4998">
        <v>2025</v>
      </c>
      <c r="V4998" t="s">
        <v>110</v>
      </c>
      <c r="W4998" s="2">
        <v>45809</v>
      </c>
      <c r="X4998" t="s">
        <v>39</v>
      </c>
      <c r="Y4998" t="s">
        <v>40</v>
      </c>
      <c r="Z4998">
        <v>5592.22</v>
      </c>
      <c r="AA4998">
        <v>2958.09</v>
      </c>
      <c r="AB4998">
        <v>0.52900000000000003</v>
      </c>
    </row>
    <row r="4999" spans="1:28" x14ac:dyDescent="0.25">
      <c r="A4999" t="s">
        <v>5083</v>
      </c>
      <c r="B4999" s="2">
        <v>46040.44027777778</v>
      </c>
      <c r="C4999" s="2">
        <v>46049.040277777778</v>
      </c>
      <c r="D4999" t="s">
        <v>29</v>
      </c>
      <c r="E4999" t="s">
        <v>83</v>
      </c>
      <c r="F4999" t="s">
        <v>51</v>
      </c>
      <c r="G4999" t="s">
        <v>44</v>
      </c>
      <c r="H4999" t="s">
        <v>56</v>
      </c>
      <c r="I4999" t="s">
        <v>34</v>
      </c>
      <c r="J4999">
        <v>8.6</v>
      </c>
      <c r="K4999" t="s">
        <v>58</v>
      </c>
      <c r="L4999">
        <v>61</v>
      </c>
      <c r="M4999" s="2">
        <v>46040</v>
      </c>
      <c r="N4999" t="s">
        <v>68</v>
      </c>
      <c r="O4999">
        <v>10.1</v>
      </c>
      <c r="P4999">
        <v>2.4</v>
      </c>
      <c r="Q4999">
        <v>10212.469999999999</v>
      </c>
      <c r="R4999" t="s">
        <v>37</v>
      </c>
      <c r="S4999">
        <v>6187.42</v>
      </c>
      <c r="T4999">
        <v>4.0999999999999996</v>
      </c>
      <c r="U4999">
        <v>2026</v>
      </c>
      <c r="V4999" t="s">
        <v>69</v>
      </c>
      <c r="W4999" s="2">
        <v>46023</v>
      </c>
      <c r="X4999" t="s">
        <v>39</v>
      </c>
      <c r="Y4999" t="s">
        <v>40</v>
      </c>
      <c r="Z4999">
        <v>10212.469999999999</v>
      </c>
      <c r="AA4999">
        <v>6187.42</v>
      </c>
      <c r="AB4999">
        <v>0.60599999999999998</v>
      </c>
    </row>
    <row r="5000" spans="1:28" x14ac:dyDescent="0.25">
      <c r="A5000" t="s">
        <v>5084</v>
      </c>
      <c r="B5000" s="2">
        <v>46033.97152777778</v>
      </c>
      <c r="C5000" s="2">
        <v>46035.571527777778</v>
      </c>
      <c r="D5000" t="s">
        <v>42</v>
      </c>
      <c r="E5000" t="s">
        <v>30</v>
      </c>
      <c r="F5000" t="s">
        <v>51</v>
      </c>
      <c r="G5000" t="s">
        <v>66</v>
      </c>
      <c r="H5000" t="s">
        <v>74</v>
      </c>
      <c r="I5000" t="s">
        <v>57</v>
      </c>
      <c r="J5000">
        <v>1.6</v>
      </c>
      <c r="K5000" t="s">
        <v>35</v>
      </c>
      <c r="L5000">
        <v>55</v>
      </c>
      <c r="M5000" s="2">
        <v>46033</v>
      </c>
      <c r="N5000" t="s">
        <v>36</v>
      </c>
      <c r="O5000">
        <v>8.1</v>
      </c>
      <c r="P5000">
        <v>3.3</v>
      </c>
      <c r="Q5000">
        <v>3853.41</v>
      </c>
      <c r="R5000" t="s">
        <v>37</v>
      </c>
      <c r="S5000">
        <v>2021.03</v>
      </c>
      <c r="T5000">
        <v>4.3</v>
      </c>
      <c r="U5000">
        <v>2026</v>
      </c>
      <c r="V5000" t="s">
        <v>69</v>
      </c>
      <c r="W5000" s="2">
        <v>46023</v>
      </c>
      <c r="X5000" t="s">
        <v>39</v>
      </c>
      <c r="Y5000" t="s">
        <v>40</v>
      </c>
      <c r="Z5000">
        <v>3853.41</v>
      </c>
      <c r="AA5000">
        <v>2021.03</v>
      </c>
      <c r="AB5000">
        <v>0.52400000000000002</v>
      </c>
    </row>
    <row r="5001" spans="1:28" x14ac:dyDescent="0.25">
      <c r="A5001" t="s">
        <v>5085</v>
      </c>
      <c r="B5001" s="2">
        <v>46128.479166666657</v>
      </c>
      <c r="C5001" s="2">
        <v>46128.979166666657</v>
      </c>
      <c r="D5001" t="s">
        <v>42</v>
      </c>
      <c r="E5001" t="s">
        <v>83</v>
      </c>
      <c r="F5001" t="s">
        <v>31</v>
      </c>
      <c r="G5001" t="s">
        <v>44</v>
      </c>
      <c r="H5001" t="s">
        <v>52</v>
      </c>
      <c r="I5001" t="s">
        <v>34</v>
      </c>
      <c r="J5001">
        <v>0.5</v>
      </c>
      <c r="K5001" t="s">
        <v>35</v>
      </c>
      <c r="L5001">
        <v>64</v>
      </c>
      <c r="M5001" s="2">
        <v>46128</v>
      </c>
      <c r="N5001" t="s">
        <v>76</v>
      </c>
      <c r="O5001">
        <v>8</v>
      </c>
      <c r="P5001">
        <v>0.7</v>
      </c>
      <c r="Q5001">
        <v>4491.1899999999996</v>
      </c>
      <c r="R5001" t="s">
        <v>59</v>
      </c>
      <c r="S5001">
        <v>2394.33</v>
      </c>
      <c r="T5001">
        <v>3.7</v>
      </c>
      <c r="U5001">
        <v>2026</v>
      </c>
      <c r="V5001" t="s">
        <v>38</v>
      </c>
      <c r="W5001" s="2">
        <v>46113</v>
      </c>
      <c r="X5001" t="s">
        <v>47</v>
      </c>
      <c r="Y5001" t="s">
        <v>48</v>
      </c>
      <c r="Z5001">
        <v>4491.1899999999996</v>
      </c>
      <c r="AA5001">
        <v>2394.33</v>
      </c>
      <c r="AB5001">
        <v>0.53300000000000003</v>
      </c>
    </row>
    <row r="5002" spans="1:28" x14ac:dyDescent="0.25">
      <c r="A5002" t="s">
        <v>5086</v>
      </c>
      <c r="B5002" s="2">
        <v>46299.479861111111</v>
      </c>
      <c r="C5002" s="2">
        <v>46306.679861111108</v>
      </c>
      <c r="D5002" t="s">
        <v>29</v>
      </c>
      <c r="E5002" t="s">
        <v>73</v>
      </c>
      <c r="F5002" t="s">
        <v>31</v>
      </c>
      <c r="G5002" t="s">
        <v>44</v>
      </c>
      <c r="H5002" t="s">
        <v>67</v>
      </c>
      <c r="I5002" t="s">
        <v>34</v>
      </c>
      <c r="J5002">
        <v>7.2</v>
      </c>
      <c r="K5002" t="s">
        <v>35</v>
      </c>
      <c r="L5002">
        <v>9</v>
      </c>
      <c r="M5002" s="2">
        <v>46299</v>
      </c>
      <c r="N5002" t="s">
        <v>36</v>
      </c>
      <c r="O5002">
        <v>11.8</v>
      </c>
      <c r="P5002">
        <v>1.3</v>
      </c>
      <c r="Q5002">
        <v>8687.16</v>
      </c>
      <c r="R5002" t="s">
        <v>37</v>
      </c>
      <c r="S5002">
        <v>5961.64</v>
      </c>
      <c r="T5002">
        <v>4.2</v>
      </c>
      <c r="U5002">
        <v>2026</v>
      </c>
      <c r="V5002" t="s">
        <v>97</v>
      </c>
      <c r="W5002" s="2">
        <v>46296</v>
      </c>
      <c r="X5002" t="s">
        <v>39</v>
      </c>
      <c r="Y5002" t="s">
        <v>40</v>
      </c>
      <c r="Z5002">
        <v>8687.16</v>
      </c>
      <c r="AA5002">
        <v>5961.64</v>
      </c>
      <c r="AB5002">
        <v>0.68600000000000005</v>
      </c>
    </row>
    <row r="5003" spans="1:28" x14ac:dyDescent="0.25">
      <c r="A5003" t="s">
        <v>5087</v>
      </c>
      <c r="B5003" s="2">
        <v>45688.779166666667</v>
      </c>
      <c r="C5003" s="2">
        <v>45691.379166666673</v>
      </c>
      <c r="D5003" t="s">
        <v>91</v>
      </c>
      <c r="E5003" t="s">
        <v>83</v>
      </c>
      <c r="F5003" t="s">
        <v>31</v>
      </c>
      <c r="G5003" t="s">
        <v>32</v>
      </c>
      <c r="H5003" t="s">
        <v>33</v>
      </c>
      <c r="I5003" t="s">
        <v>34</v>
      </c>
      <c r="J5003">
        <v>2.6</v>
      </c>
      <c r="K5003" t="s">
        <v>35</v>
      </c>
      <c r="L5003">
        <v>76</v>
      </c>
      <c r="M5003" s="2">
        <v>45688</v>
      </c>
      <c r="N5003" t="s">
        <v>76</v>
      </c>
      <c r="O5003">
        <v>10.1</v>
      </c>
      <c r="P5003">
        <v>2</v>
      </c>
      <c r="Q5003">
        <v>4887.1899999999996</v>
      </c>
      <c r="R5003" t="s">
        <v>37</v>
      </c>
      <c r="S5003">
        <v>3071.92</v>
      </c>
      <c r="T5003">
        <v>3.9</v>
      </c>
      <c r="U5003">
        <v>2025</v>
      </c>
      <c r="V5003" t="s">
        <v>69</v>
      </c>
      <c r="W5003" s="2">
        <v>45658</v>
      </c>
      <c r="X5003" t="s">
        <v>81</v>
      </c>
      <c r="Y5003" t="s">
        <v>48</v>
      </c>
      <c r="Z5003">
        <v>4887.1899999999996</v>
      </c>
      <c r="AA5003">
        <v>3071.92</v>
      </c>
      <c r="AB5003">
        <v>0.629</v>
      </c>
    </row>
    <row r="5004" spans="1:28" x14ac:dyDescent="0.25">
      <c r="A5004" t="s">
        <v>5088</v>
      </c>
      <c r="B5004" s="2">
        <v>46032.734027777777</v>
      </c>
      <c r="C5004" s="2">
        <v>46039.634027777778</v>
      </c>
      <c r="D5004" t="s">
        <v>29</v>
      </c>
      <c r="E5004" t="s">
        <v>83</v>
      </c>
      <c r="F5004" t="s">
        <v>51</v>
      </c>
      <c r="G5004" t="s">
        <v>32</v>
      </c>
      <c r="H5004" t="s">
        <v>33</v>
      </c>
      <c r="I5004" t="s">
        <v>57</v>
      </c>
      <c r="J5004">
        <v>6.9</v>
      </c>
      <c r="K5004" t="s">
        <v>35</v>
      </c>
      <c r="L5004">
        <v>27</v>
      </c>
      <c r="M5004" s="2">
        <v>46032</v>
      </c>
      <c r="N5004" t="s">
        <v>76</v>
      </c>
      <c r="O5004">
        <v>7.8</v>
      </c>
      <c r="P5004">
        <v>1.2</v>
      </c>
      <c r="Q5004">
        <v>9045.51</v>
      </c>
      <c r="R5004" t="s">
        <v>77</v>
      </c>
      <c r="S5004">
        <v>4428.49</v>
      </c>
      <c r="T5004">
        <v>4</v>
      </c>
      <c r="U5004">
        <v>2026</v>
      </c>
      <c r="V5004" t="s">
        <v>69</v>
      </c>
      <c r="W5004" s="2">
        <v>46023</v>
      </c>
      <c r="X5004" t="s">
        <v>92</v>
      </c>
      <c r="Y5004" t="s">
        <v>40</v>
      </c>
      <c r="Z5004">
        <v>9045.51</v>
      </c>
      <c r="AA5004">
        <v>4428.49</v>
      </c>
      <c r="AB5004">
        <v>0.49</v>
      </c>
    </row>
    <row r="5005" spans="1:28" x14ac:dyDescent="0.25">
      <c r="A5005" t="s">
        <v>5089</v>
      </c>
      <c r="B5005" s="2">
        <v>45668.40347222222</v>
      </c>
      <c r="C5005" s="2">
        <v>45671.103472222218</v>
      </c>
      <c r="D5005" t="s">
        <v>50</v>
      </c>
      <c r="E5005" t="s">
        <v>43</v>
      </c>
      <c r="F5005" t="s">
        <v>31</v>
      </c>
      <c r="G5005" t="s">
        <v>55</v>
      </c>
      <c r="H5005" t="s">
        <v>33</v>
      </c>
      <c r="I5005" t="s">
        <v>34</v>
      </c>
      <c r="J5005">
        <v>2.7</v>
      </c>
      <c r="K5005" t="s">
        <v>35</v>
      </c>
      <c r="L5005">
        <v>42</v>
      </c>
      <c r="M5005" s="2">
        <v>45668</v>
      </c>
      <c r="N5005" t="s">
        <v>36</v>
      </c>
      <c r="O5005">
        <v>12.2</v>
      </c>
      <c r="P5005">
        <v>1.4</v>
      </c>
      <c r="Q5005">
        <v>6786.83</v>
      </c>
      <c r="R5005" t="s">
        <v>77</v>
      </c>
      <c r="S5005">
        <v>5160.66</v>
      </c>
      <c r="T5005">
        <v>3.8</v>
      </c>
      <c r="U5005">
        <v>2025</v>
      </c>
      <c r="V5005" t="s">
        <v>69</v>
      </c>
      <c r="W5005" s="2">
        <v>45658</v>
      </c>
      <c r="X5005" t="s">
        <v>92</v>
      </c>
      <c r="Y5005" t="s">
        <v>40</v>
      </c>
      <c r="Z5005">
        <v>6786.83</v>
      </c>
      <c r="AA5005">
        <v>5160.66</v>
      </c>
      <c r="AB5005">
        <v>0.76</v>
      </c>
    </row>
    <row r="5006" spans="1:28" x14ac:dyDescent="0.25">
      <c r="A5006" t="s">
        <v>5090</v>
      </c>
      <c r="B5006" s="2">
        <v>45959.118055555547</v>
      </c>
      <c r="C5006" s="2">
        <v>45959.618055555547</v>
      </c>
      <c r="D5006" t="s">
        <v>42</v>
      </c>
      <c r="E5006" t="s">
        <v>30</v>
      </c>
      <c r="F5006" t="s">
        <v>51</v>
      </c>
      <c r="G5006" t="s">
        <v>55</v>
      </c>
      <c r="H5006" t="s">
        <v>56</v>
      </c>
      <c r="I5006" t="s">
        <v>34</v>
      </c>
      <c r="J5006">
        <v>0.5</v>
      </c>
      <c r="K5006" t="s">
        <v>35</v>
      </c>
      <c r="L5006">
        <v>69</v>
      </c>
      <c r="M5006" s="2">
        <v>45959</v>
      </c>
      <c r="N5006" t="s">
        <v>76</v>
      </c>
      <c r="O5006">
        <v>8.1999999999999993</v>
      </c>
      <c r="P5006">
        <v>2.4</v>
      </c>
      <c r="Q5006">
        <v>2910</v>
      </c>
      <c r="R5006" t="s">
        <v>59</v>
      </c>
      <c r="S5006">
        <v>1999.7</v>
      </c>
      <c r="T5006">
        <v>4</v>
      </c>
      <c r="U5006">
        <v>2025</v>
      </c>
      <c r="V5006" t="s">
        <v>97</v>
      </c>
      <c r="W5006" s="2">
        <v>45931</v>
      </c>
      <c r="X5006" t="s">
        <v>64</v>
      </c>
      <c r="Y5006" t="s">
        <v>48</v>
      </c>
      <c r="Z5006">
        <v>2910</v>
      </c>
      <c r="AA5006">
        <v>1999.7</v>
      </c>
      <c r="AB5006">
        <v>0.68700000000000006</v>
      </c>
    </row>
    <row r="5007" spans="1:28" x14ac:dyDescent="0.25">
      <c r="A5007" t="s">
        <v>5091</v>
      </c>
      <c r="B5007" s="2">
        <v>45753.964583333327</v>
      </c>
      <c r="C5007" s="2">
        <v>45754.564583333333</v>
      </c>
      <c r="D5007" t="s">
        <v>42</v>
      </c>
      <c r="E5007" t="s">
        <v>43</v>
      </c>
      <c r="F5007" t="s">
        <v>51</v>
      </c>
      <c r="G5007" t="s">
        <v>44</v>
      </c>
      <c r="H5007" t="s">
        <v>86</v>
      </c>
      <c r="I5007" t="s">
        <v>57</v>
      </c>
      <c r="J5007">
        <v>0.6</v>
      </c>
      <c r="K5007" t="s">
        <v>35</v>
      </c>
      <c r="L5007">
        <v>40</v>
      </c>
      <c r="M5007" s="2">
        <v>45753</v>
      </c>
      <c r="N5007" t="s">
        <v>68</v>
      </c>
      <c r="O5007">
        <v>8</v>
      </c>
      <c r="P5007">
        <v>3.1</v>
      </c>
      <c r="Q5007">
        <v>3898.33</v>
      </c>
      <c r="R5007" t="s">
        <v>59</v>
      </c>
      <c r="S5007">
        <v>1933.12</v>
      </c>
      <c r="T5007">
        <v>4.5</v>
      </c>
      <c r="U5007">
        <v>2025</v>
      </c>
      <c r="V5007" t="s">
        <v>38</v>
      </c>
      <c r="W5007" s="2">
        <v>45748</v>
      </c>
      <c r="X5007" t="s">
        <v>39</v>
      </c>
      <c r="Y5007" t="s">
        <v>40</v>
      </c>
      <c r="Z5007">
        <v>3898.33</v>
      </c>
      <c r="AA5007">
        <v>1933.12</v>
      </c>
      <c r="AB5007">
        <v>0.496</v>
      </c>
    </row>
    <row r="5008" spans="1:28" x14ac:dyDescent="0.25">
      <c r="A5008" t="s">
        <v>5092</v>
      </c>
      <c r="B5008" s="2">
        <v>45847.543749999997</v>
      </c>
      <c r="C5008" s="2">
        <v>45848.043749999997</v>
      </c>
      <c r="D5008" t="s">
        <v>42</v>
      </c>
      <c r="E5008" t="s">
        <v>83</v>
      </c>
      <c r="F5008" t="s">
        <v>31</v>
      </c>
      <c r="G5008" t="s">
        <v>32</v>
      </c>
      <c r="H5008" t="s">
        <v>33</v>
      </c>
      <c r="I5008" t="s">
        <v>34</v>
      </c>
      <c r="J5008">
        <v>0.5</v>
      </c>
      <c r="K5008" t="s">
        <v>58</v>
      </c>
      <c r="L5008">
        <v>49</v>
      </c>
      <c r="M5008" s="2">
        <v>45847</v>
      </c>
      <c r="N5008" t="s">
        <v>68</v>
      </c>
      <c r="O5008">
        <v>7.7</v>
      </c>
      <c r="P5008">
        <v>1.9</v>
      </c>
      <c r="Q5008">
        <v>4574.0200000000004</v>
      </c>
      <c r="R5008" t="s">
        <v>37</v>
      </c>
      <c r="S5008">
        <v>3183.91</v>
      </c>
      <c r="T5008">
        <v>3.8</v>
      </c>
      <c r="U5008">
        <v>2025</v>
      </c>
      <c r="V5008" t="s">
        <v>107</v>
      </c>
      <c r="W5008" s="2">
        <v>45839</v>
      </c>
      <c r="X5008" t="s">
        <v>64</v>
      </c>
      <c r="Y5008" t="s">
        <v>48</v>
      </c>
      <c r="Z5008">
        <v>4574.0200000000004</v>
      </c>
      <c r="AA5008">
        <v>3183.91</v>
      </c>
      <c r="AB5008">
        <v>0.69599999999999995</v>
      </c>
    </row>
    <row r="5009" spans="1:28" x14ac:dyDescent="0.25">
      <c r="A5009" t="s">
        <v>5093</v>
      </c>
      <c r="B5009" s="2">
        <v>46110.751388888893</v>
      </c>
      <c r="C5009" s="2">
        <v>46114.151388888888</v>
      </c>
      <c r="D5009" t="s">
        <v>91</v>
      </c>
      <c r="E5009" t="s">
        <v>30</v>
      </c>
      <c r="F5009" t="s">
        <v>51</v>
      </c>
      <c r="G5009" t="s">
        <v>32</v>
      </c>
      <c r="H5009" t="s">
        <v>56</v>
      </c>
      <c r="I5009" t="s">
        <v>57</v>
      </c>
      <c r="J5009">
        <v>3.4</v>
      </c>
      <c r="K5009" t="s">
        <v>35</v>
      </c>
      <c r="L5009">
        <v>38</v>
      </c>
      <c r="M5009" s="2">
        <v>46110</v>
      </c>
      <c r="N5009" t="s">
        <v>36</v>
      </c>
      <c r="O5009">
        <v>10.199999999999999</v>
      </c>
      <c r="P5009">
        <v>2</v>
      </c>
      <c r="Q5009">
        <v>5110.32</v>
      </c>
      <c r="R5009" t="s">
        <v>77</v>
      </c>
      <c r="S5009">
        <v>3737.13</v>
      </c>
      <c r="T5009">
        <v>3.8</v>
      </c>
      <c r="U5009">
        <v>2026</v>
      </c>
      <c r="V5009" t="s">
        <v>46</v>
      </c>
      <c r="W5009" s="2">
        <v>46082</v>
      </c>
      <c r="X5009" t="s">
        <v>39</v>
      </c>
      <c r="Y5009" t="s">
        <v>40</v>
      </c>
      <c r="Z5009">
        <v>5110.32</v>
      </c>
      <c r="AA5009">
        <v>3737.13</v>
      </c>
      <c r="AB5009">
        <v>0.73099999999999998</v>
      </c>
    </row>
    <row r="5010" spans="1:28" x14ac:dyDescent="0.25">
      <c r="A5010" t="s">
        <v>5094</v>
      </c>
      <c r="B5010" s="2">
        <v>45849.125</v>
      </c>
      <c r="C5010" s="2">
        <v>45853.525000000001</v>
      </c>
      <c r="D5010" t="s">
        <v>62</v>
      </c>
      <c r="E5010" t="s">
        <v>83</v>
      </c>
      <c r="F5010" t="s">
        <v>51</v>
      </c>
      <c r="G5010" t="s">
        <v>55</v>
      </c>
      <c r="H5010" t="s">
        <v>52</v>
      </c>
      <c r="I5010" t="s">
        <v>34</v>
      </c>
      <c r="J5010">
        <v>4.4000000000000004</v>
      </c>
      <c r="K5010" t="s">
        <v>35</v>
      </c>
      <c r="L5010">
        <v>73</v>
      </c>
      <c r="M5010" s="2">
        <v>45849</v>
      </c>
      <c r="N5010" t="s">
        <v>76</v>
      </c>
      <c r="O5010">
        <v>11.9</v>
      </c>
      <c r="P5010">
        <v>0.2</v>
      </c>
      <c r="Q5010">
        <v>5322.73</v>
      </c>
      <c r="R5010" t="s">
        <v>37</v>
      </c>
      <c r="S5010">
        <v>3202.59</v>
      </c>
      <c r="T5010">
        <v>3.6</v>
      </c>
      <c r="U5010">
        <v>2025</v>
      </c>
      <c r="V5010" t="s">
        <v>107</v>
      </c>
      <c r="W5010" s="2">
        <v>45839</v>
      </c>
      <c r="X5010" t="s">
        <v>81</v>
      </c>
      <c r="Y5010" t="s">
        <v>48</v>
      </c>
      <c r="Z5010">
        <v>5322.73</v>
      </c>
      <c r="AA5010">
        <v>3202.59</v>
      </c>
      <c r="AB5010">
        <v>0.60199999999999998</v>
      </c>
    </row>
    <row r="5011" spans="1:28" x14ac:dyDescent="0.25">
      <c r="A5011" t="s">
        <v>5095</v>
      </c>
      <c r="B5011" s="2">
        <v>46143.012499999997</v>
      </c>
      <c r="C5011" s="2">
        <v>46147.3125</v>
      </c>
      <c r="D5011" t="s">
        <v>72</v>
      </c>
      <c r="E5011" t="s">
        <v>30</v>
      </c>
      <c r="F5011" t="s">
        <v>31</v>
      </c>
      <c r="G5011" t="s">
        <v>32</v>
      </c>
      <c r="H5011" t="s">
        <v>56</v>
      </c>
      <c r="I5011" t="s">
        <v>75</v>
      </c>
      <c r="J5011">
        <v>4.3</v>
      </c>
      <c r="K5011" t="s">
        <v>35</v>
      </c>
      <c r="L5011">
        <v>13</v>
      </c>
      <c r="M5011" s="2">
        <v>46143</v>
      </c>
      <c r="N5011" t="s">
        <v>68</v>
      </c>
      <c r="O5011">
        <v>8.1</v>
      </c>
      <c r="P5011">
        <v>1.8</v>
      </c>
      <c r="Q5011">
        <v>6327.48</v>
      </c>
      <c r="R5011" t="s">
        <v>77</v>
      </c>
      <c r="S5011">
        <v>4469.37</v>
      </c>
      <c r="T5011">
        <v>4.3</v>
      </c>
      <c r="U5011">
        <v>2026</v>
      </c>
      <c r="V5011" t="s">
        <v>80</v>
      </c>
      <c r="W5011" s="2">
        <v>46143</v>
      </c>
      <c r="X5011" t="s">
        <v>81</v>
      </c>
      <c r="Y5011" t="s">
        <v>48</v>
      </c>
      <c r="Z5011">
        <v>6327.48</v>
      </c>
      <c r="AA5011">
        <v>4469.37</v>
      </c>
      <c r="AB5011">
        <v>0.70599999999999996</v>
      </c>
    </row>
    <row r="5012" spans="1:28" x14ac:dyDescent="0.25">
      <c r="A5012" t="s">
        <v>5096</v>
      </c>
      <c r="B5012" s="2">
        <v>45923.867361111108</v>
      </c>
      <c r="C5012" s="2">
        <v>45931.167361111111</v>
      </c>
      <c r="D5012" t="s">
        <v>29</v>
      </c>
      <c r="E5012" t="s">
        <v>73</v>
      </c>
      <c r="F5012" t="s">
        <v>51</v>
      </c>
      <c r="G5012" t="s">
        <v>44</v>
      </c>
      <c r="H5012" t="s">
        <v>74</v>
      </c>
      <c r="I5012" t="s">
        <v>57</v>
      </c>
      <c r="J5012">
        <v>7.3</v>
      </c>
      <c r="K5012" t="s">
        <v>35</v>
      </c>
      <c r="L5012">
        <v>45</v>
      </c>
      <c r="M5012" s="2">
        <v>45923</v>
      </c>
      <c r="N5012" t="s">
        <v>36</v>
      </c>
      <c r="O5012">
        <v>8.1</v>
      </c>
      <c r="P5012">
        <v>1.7</v>
      </c>
      <c r="Q5012">
        <v>9887.59</v>
      </c>
      <c r="R5012" t="s">
        <v>37</v>
      </c>
      <c r="S5012">
        <v>5605.91</v>
      </c>
      <c r="T5012">
        <v>4.7</v>
      </c>
      <c r="U5012">
        <v>2025</v>
      </c>
      <c r="V5012" t="s">
        <v>53</v>
      </c>
      <c r="W5012" s="2">
        <v>45901</v>
      </c>
      <c r="X5012" t="s">
        <v>70</v>
      </c>
      <c r="Y5012" t="s">
        <v>48</v>
      </c>
      <c r="Z5012">
        <v>9887.59</v>
      </c>
      <c r="AA5012">
        <v>5605.91</v>
      </c>
      <c r="AB5012">
        <v>0.56699999999999995</v>
      </c>
    </row>
    <row r="5013" spans="1:28" x14ac:dyDescent="0.25">
      <c r="A5013" t="s">
        <v>5097</v>
      </c>
      <c r="B5013" s="2">
        <v>46081.776388888888</v>
      </c>
      <c r="C5013" s="2">
        <v>46085.176388888889</v>
      </c>
      <c r="D5013" t="s">
        <v>62</v>
      </c>
      <c r="E5013" t="s">
        <v>30</v>
      </c>
      <c r="F5013" t="s">
        <v>51</v>
      </c>
      <c r="G5013" t="s">
        <v>55</v>
      </c>
      <c r="H5013" t="s">
        <v>56</v>
      </c>
      <c r="I5013" t="s">
        <v>34</v>
      </c>
      <c r="J5013">
        <v>3.4</v>
      </c>
      <c r="K5013" t="s">
        <v>35</v>
      </c>
      <c r="L5013">
        <v>68</v>
      </c>
      <c r="M5013" s="2">
        <v>46081</v>
      </c>
      <c r="N5013" t="s">
        <v>36</v>
      </c>
      <c r="O5013">
        <v>11.8</v>
      </c>
      <c r="P5013">
        <v>0.4</v>
      </c>
      <c r="Q5013">
        <v>5241.21</v>
      </c>
      <c r="R5013" t="s">
        <v>37</v>
      </c>
      <c r="S5013">
        <v>2706.49</v>
      </c>
      <c r="T5013">
        <v>3.8</v>
      </c>
      <c r="U5013">
        <v>2026</v>
      </c>
      <c r="V5013" t="s">
        <v>104</v>
      </c>
      <c r="W5013" s="2">
        <v>46054</v>
      </c>
      <c r="X5013" t="s">
        <v>92</v>
      </c>
      <c r="Y5013" t="s">
        <v>40</v>
      </c>
      <c r="Z5013">
        <v>5241.21</v>
      </c>
      <c r="AA5013">
        <v>2706.49</v>
      </c>
      <c r="AB5013">
        <v>0.51600000000000001</v>
      </c>
    </row>
    <row r="5014" spans="1:28" x14ac:dyDescent="0.25">
      <c r="A5014" t="s">
        <v>5098</v>
      </c>
      <c r="B5014" s="2">
        <v>45785.611111111109</v>
      </c>
      <c r="C5014" s="2">
        <v>45788.811111111107</v>
      </c>
      <c r="D5014" t="s">
        <v>62</v>
      </c>
      <c r="E5014" t="s">
        <v>73</v>
      </c>
      <c r="F5014" t="s">
        <v>31</v>
      </c>
      <c r="G5014" t="s">
        <v>44</v>
      </c>
      <c r="H5014" t="s">
        <v>74</v>
      </c>
      <c r="I5014" t="s">
        <v>75</v>
      </c>
      <c r="J5014">
        <v>3.2</v>
      </c>
      <c r="K5014" t="s">
        <v>35</v>
      </c>
      <c r="L5014">
        <v>29</v>
      </c>
      <c r="M5014" s="2">
        <v>45785</v>
      </c>
      <c r="N5014" t="s">
        <v>68</v>
      </c>
      <c r="O5014">
        <v>12.4</v>
      </c>
      <c r="P5014">
        <v>3.2</v>
      </c>
      <c r="Q5014">
        <v>6080.07</v>
      </c>
      <c r="R5014" t="s">
        <v>37</v>
      </c>
      <c r="S5014">
        <v>4688.82</v>
      </c>
      <c r="T5014">
        <v>4.7</v>
      </c>
      <c r="U5014">
        <v>2025</v>
      </c>
      <c r="V5014" t="s">
        <v>80</v>
      </c>
      <c r="W5014" s="2">
        <v>45778</v>
      </c>
      <c r="X5014" t="s">
        <v>47</v>
      </c>
      <c r="Y5014" t="s">
        <v>48</v>
      </c>
      <c r="Z5014">
        <v>6080.07</v>
      </c>
      <c r="AA5014">
        <v>4688.82</v>
      </c>
      <c r="AB5014">
        <v>0.77100000000000002</v>
      </c>
    </row>
    <row r="5015" spans="1:28" x14ac:dyDescent="0.25">
      <c r="A5015" t="s">
        <v>5099</v>
      </c>
      <c r="B5015" s="2">
        <v>45895.916666666657</v>
      </c>
      <c r="C5015" s="2">
        <v>45899.316666666673</v>
      </c>
      <c r="D5015" t="s">
        <v>62</v>
      </c>
      <c r="E5015" t="s">
        <v>43</v>
      </c>
      <c r="F5015" t="s">
        <v>31</v>
      </c>
      <c r="G5015" t="s">
        <v>32</v>
      </c>
      <c r="H5015" t="s">
        <v>52</v>
      </c>
      <c r="I5015" t="s">
        <v>57</v>
      </c>
      <c r="J5015">
        <v>3.4</v>
      </c>
      <c r="K5015" t="s">
        <v>35</v>
      </c>
      <c r="L5015">
        <v>56</v>
      </c>
      <c r="M5015" s="2">
        <v>45895</v>
      </c>
      <c r="N5015" t="s">
        <v>36</v>
      </c>
      <c r="O5015">
        <v>8</v>
      </c>
      <c r="P5015">
        <v>3.2</v>
      </c>
      <c r="Q5015">
        <v>4652.5600000000004</v>
      </c>
      <c r="R5015" t="s">
        <v>37</v>
      </c>
      <c r="S5015">
        <v>2239.3200000000002</v>
      </c>
      <c r="T5015">
        <v>3.7</v>
      </c>
      <c r="U5015">
        <v>2025</v>
      </c>
      <c r="V5015" t="s">
        <v>87</v>
      </c>
      <c r="W5015" s="2">
        <v>45870</v>
      </c>
      <c r="X5015" t="s">
        <v>70</v>
      </c>
      <c r="Y5015" t="s">
        <v>48</v>
      </c>
      <c r="Z5015">
        <v>4652.5600000000004</v>
      </c>
      <c r="AA5015">
        <v>2239.3200000000002</v>
      </c>
      <c r="AB5015">
        <v>0.48099999999999998</v>
      </c>
    </row>
    <row r="5016" spans="1:28" x14ac:dyDescent="0.25">
      <c r="A5016" t="s">
        <v>5100</v>
      </c>
      <c r="B5016" s="2">
        <v>46012.120833333327</v>
      </c>
      <c r="C5016" s="2">
        <v>46015.720833333333</v>
      </c>
      <c r="D5016" t="s">
        <v>62</v>
      </c>
      <c r="E5016" t="s">
        <v>30</v>
      </c>
      <c r="F5016" t="s">
        <v>31</v>
      </c>
      <c r="G5016" t="s">
        <v>66</v>
      </c>
      <c r="H5016" t="s">
        <v>67</v>
      </c>
      <c r="I5016" t="s">
        <v>75</v>
      </c>
      <c r="J5016">
        <v>3.6</v>
      </c>
      <c r="K5016" t="s">
        <v>35</v>
      </c>
      <c r="L5016">
        <v>83</v>
      </c>
      <c r="M5016" s="2">
        <v>46012</v>
      </c>
      <c r="N5016" t="s">
        <v>76</v>
      </c>
      <c r="O5016">
        <v>9.9</v>
      </c>
      <c r="P5016">
        <v>1.4</v>
      </c>
      <c r="Q5016">
        <v>5535.69</v>
      </c>
      <c r="R5016" t="s">
        <v>77</v>
      </c>
      <c r="S5016">
        <v>3526.48</v>
      </c>
      <c r="T5016">
        <v>3.2</v>
      </c>
      <c r="U5016">
        <v>2025</v>
      </c>
      <c r="V5016" t="s">
        <v>63</v>
      </c>
      <c r="W5016" s="2">
        <v>45992</v>
      </c>
      <c r="X5016" t="s">
        <v>39</v>
      </c>
      <c r="Y5016" t="s">
        <v>40</v>
      </c>
      <c r="Z5016">
        <v>5535.69</v>
      </c>
      <c r="AA5016">
        <v>3526.48</v>
      </c>
      <c r="AB5016">
        <v>0.63700000000000001</v>
      </c>
    </row>
    <row r="5017" spans="1:28" x14ac:dyDescent="0.25">
      <c r="A5017" t="s">
        <v>5101</v>
      </c>
      <c r="B5017" s="2">
        <v>45769.864583333343</v>
      </c>
      <c r="C5017" s="2">
        <v>45772.864583333343</v>
      </c>
      <c r="D5017" t="s">
        <v>62</v>
      </c>
      <c r="E5017" t="s">
        <v>30</v>
      </c>
      <c r="F5017" t="s">
        <v>31</v>
      </c>
      <c r="G5017" t="s">
        <v>32</v>
      </c>
      <c r="H5017" t="s">
        <v>56</v>
      </c>
      <c r="I5017" t="s">
        <v>34</v>
      </c>
      <c r="J5017">
        <v>3</v>
      </c>
      <c r="K5017" t="s">
        <v>35</v>
      </c>
      <c r="L5017">
        <v>43</v>
      </c>
      <c r="M5017" s="2">
        <v>45769</v>
      </c>
      <c r="N5017" t="s">
        <v>36</v>
      </c>
      <c r="O5017">
        <v>8.1999999999999993</v>
      </c>
      <c r="P5017">
        <v>3</v>
      </c>
      <c r="Q5017">
        <v>4924.84</v>
      </c>
      <c r="R5017" t="s">
        <v>37</v>
      </c>
      <c r="S5017">
        <v>2508.96</v>
      </c>
      <c r="T5017">
        <v>4.8</v>
      </c>
      <c r="U5017">
        <v>2025</v>
      </c>
      <c r="V5017" t="s">
        <v>38</v>
      </c>
      <c r="W5017" s="2">
        <v>45748</v>
      </c>
      <c r="X5017" t="s">
        <v>70</v>
      </c>
      <c r="Y5017" t="s">
        <v>48</v>
      </c>
      <c r="Z5017">
        <v>4924.84</v>
      </c>
      <c r="AA5017">
        <v>2508.96</v>
      </c>
      <c r="AB5017">
        <v>0.50900000000000001</v>
      </c>
    </row>
    <row r="5018" spans="1:28" x14ac:dyDescent="0.25">
      <c r="A5018" t="s">
        <v>5102</v>
      </c>
      <c r="B5018" s="2">
        <v>46103.036805555559</v>
      </c>
      <c r="C5018" s="2">
        <v>46104.736805555563</v>
      </c>
      <c r="D5018" t="s">
        <v>42</v>
      </c>
      <c r="E5018" t="s">
        <v>73</v>
      </c>
      <c r="F5018" t="s">
        <v>31</v>
      </c>
      <c r="G5018" t="s">
        <v>32</v>
      </c>
      <c r="H5018" t="s">
        <v>86</v>
      </c>
      <c r="I5018" t="s">
        <v>34</v>
      </c>
      <c r="J5018">
        <v>1.7</v>
      </c>
      <c r="K5018" t="s">
        <v>35</v>
      </c>
      <c r="L5018">
        <v>65</v>
      </c>
      <c r="M5018" s="2">
        <v>46103</v>
      </c>
      <c r="N5018" t="s">
        <v>76</v>
      </c>
      <c r="O5018">
        <v>8.3000000000000007</v>
      </c>
      <c r="P5018">
        <v>1.9</v>
      </c>
      <c r="Q5018">
        <v>3909.72</v>
      </c>
      <c r="R5018" t="s">
        <v>37</v>
      </c>
      <c r="S5018">
        <v>2576.2800000000002</v>
      </c>
      <c r="T5018">
        <v>3.9</v>
      </c>
      <c r="U5018">
        <v>2026</v>
      </c>
      <c r="V5018" t="s">
        <v>46</v>
      </c>
      <c r="W5018" s="2">
        <v>46082</v>
      </c>
      <c r="X5018" t="s">
        <v>39</v>
      </c>
      <c r="Y5018" t="s">
        <v>40</v>
      </c>
      <c r="Z5018">
        <v>3909.72</v>
      </c>
      <c r="AA5018">
        <v>2576.2800000000002</v>
      </c>
      <c r="AB5018">
        <v>0.65900000000000003</v>
      </c>
    </row>
    <row r="5019" spans="1:28" x14ac:dyDescent="0.25">
      <c r="A5019" t="s">
        <v>5103</v>
      </c>
      <c r="B5019" s="2">
        <v>46000.481944444437</v>
      </c>
      <c r="C5019" s="2">
        <v>46001.081944444442</v>
      </c>
      <c r="D5019" t="s">
        <v>42</v>
      </c>
      <c r="E5019" t="s">
        <v>30</v>
      </c>
      <c r="F5019" t="s">
        <v>51</v>
      </c>
      <c r="G5019" t="s">
        <v>44</v>
      </c>
      <c r="H5019" t="s">
        <v>86</v>
      </c>
      <c r="I5019" t="s">
        <v>57</v>
      </c>
      <c r="J5019">
        <v>0.6</v>
      </c>
      <c r="K5019" t="s">
        <v>35</v>
      </c>
      <c r="L5019">
        <v>125</v>
      </c>
      <c r="M5019" s="2">
        <v>46000</v>
      </c>
      <c r="N5019" t="s">
        <v>36</v>
      </c>
      <c r="O5019">
        <v>9.6</v>
      </c>
      <c r="P5019">
        <v>2.4</v>
      </c>
      <c r="Q5019">
        <v>2686.43</v>
      </c>
      <c r="R5019" t="s">
        <v>37</v>
      </c>
      <c r="S5019">
        <v>1293.18</v>
      </c>
      <c r="T5019">
        <v>3.9</v>
      </c>
      <c r="U5019">
        <v>2025</v>
      </c>
      <c r="V5019" t="s">
        <v>63</v>
      </c>
      <c r="W5019" s="2">
        <v>45992</v>
      </c>
      <c r="X5019" t="s">
        <v>70</v>
      </c>
      <c r="Y5019" t="s">
        <v>48</v>
      </c>
      <c r="Z5019">
        <v>2686.43</v>
      </c>
      <c r="AA5019">
        <v>1293.18</v>
      </c>
      <c r="AB5019">
        <v>0.48099999999999998</v>
      </c>
    </row>
    <row r="5020" spans="1:28" x14ac:dyDescent="0.25">
      <c r="A5020" t="s">
        <v>5104</v>
      </c>
      <c r="B5020" s="2">
        <v>45802.598611111112</v>
      </c>
      <c r="C5020" s="2">
        <v>45804.098611111112</v>
      </c>
      <c r="D5020" t="s">
        <v>42</v>
      </c>
      <c r="E5020" t="s">
        <v>83</v>
      </c>
      <c r="F5020" t="s">
        <v>152</v>
      </c>
      <c r="G5020" t="s">
        <v>32</v>
      </c>
      <c r="H5020" t="s">
        <v>67</v>
      </c>
      <c r="I5020" t="s">
        <v>34</v>
      </c>
      <c r="J5020">
        <v>1.5</v>
      </c>
      <c r="K5020" t="s">
        <v>58</v>
      </c>
      <c r="L5020">
        <v>81</v>
      </c>
      <c r="M5020" s="2">
        <v>45802</v>
      </c>
      <c r="N5020" t="s">
        <v>76</v>
      </c>
      <c r="O5020">
        <v>7.7</v>
      </c>
      <c r="P5020">
        <v>2</v>
      </c>
      <c r="Q5020">
        <v>3659.14</v>
      </c>
      <c r="R5020" t="s">
        <v>37</v>
      </c>
      <c r="S5020">
        <v>1824.92</v>
      </c>
      <c r="T5020">
        <v>4.2</v>
      </c>
      <c r="U5020">
        <v>2025</v>
      </c>
      <c r="V5020" t="s">
        <v>80</v>
      </c>
      <c r="W5020" s="2">
        <v>45778</v>
      </c>
      <c r="X5020" t="s">
        <v>39</v>
      </c>
      <c r="Y5020" t="s">
        <v>40</v>
      </c>
      <c r="Z5020">
        <v>3659.14</v>
      </c>
      <c r="AA5020">
        <v>1824.92</v>
      </c>
      <c r="AB5020">
        <v>0.499</v>
      </c>
    </row>
    <row r="5021" spans="1:28" x14ac:dyDescent="0.25">
      <c r="A5021" t="s">
        <v>5105</v>
      </c>
      <c r="B5021" s="2">
        <v>45722.990277777782</v>
      </c>
      <c r="C5021" s="2">
        <v>45723.490277777782</v>
      </c>
      <c r="D5021" t="s">
        <v>42</v>
      </c>
      <c r="E5021" t="s">
        <v>30</v>
      </c>
      <c r="F5021" t="s">
        <v>31</v>
      </c>
      <c r="G5021" t="s">
        <v>32</v>
      </c>
      <c r="H5021" t="s">
        <v>52</v>
      </c>
      <c r="I5021" t="s">
        <v>75</v>
      </c>
      <c r="J5021">
        <v>0.5</v>
      </c>
      <c r="K5021" t="s">
        <v>35</v>
      </c>
      <c r="L5021">
        <v>70</v>
      </c>
      <c r="M5021" s="2">
        <v>45722</v>
      </c>
      <c r="N5021" t="s">
        <v>76</v>
      </c>
      <c r="O5021">
        <v>7.8</v>
      </c>
      <c r="P5021">
        <v>1.4</v>
      </c>
      <c r="Q5021">
        <v>1274.46</v>
      </c>
      <c r="R5021" t="s">
        <v>37</v>
      </c>
      <c r="S5021">
        <v>881.44</v>
      </c>
      <c r="T5021">
        <v>4.2</v>
      </c>
      <c r="U5021">
        <v>2025</v>
      </c>
      <c r="V5021" t="s">
        <v>46</v>
      </c>
      <c r="W5021" s="2">
        <v>45717</v>
      </c>
      <c r="X5021" t="s">
        <v>47</v>
      </c>
      <c r="Y5021" t="s">
        <v>48</v>
      </c>
      <c r="Z5021">
        <v>1274.46</v>
      </c>
      <c r="AA5021">
        <v>881.44</v>
      </c>
      <c r="AB5021">
        <v>0.69199999999999995</v>
      </c>
    </row>
    <row r="5022" spans="1:28" x14ac:dyDescent="0.25">
      <c r="A5022" t="s">
        <v>5106</v>
      </c>
      <c r="B5022" s="2">
        <v>45904.931250000001</v>
      </c>
      <c r="C5022" s="2">
        <v>45907.731249999997</v>
      </c>
      <c r="D5022" t="s">
        <v>72</v>
      </c>
      <c r="E5022" t="s">
        <v>83</v>
      </c>
      <c r="F5022" t="s">
        <v>31</v>
      </c>
      <c r="G5022" t="s">
        <v>32</v>
      </c>
      <c r="H5022" t="s">
        <v>33</v>
      </c>
      <c r="I5022" t="s">
        <v>57</v>
      </c>
      <c r="J5022">
        <v>2.8</v>
      </c>
      <c r="K5022" t="s">
        <v>35</v>
      </c>
      <c r="L5022">
        <v>49</v>
      </c>
      <c r="M5022" s="2">
        <v>45904</v>
      </c>
      <c r="N5022" t="s">
        <v>36</v>
      </c>
      <c r="O5022">
        <v>8.4</v>
      </c>
      <c r="P5022">
        <v>0</v>
      </c>
      <c r="Q5022">
        <v>5497.67</v>
      </c>
      <c r="R5022" t="s">
        <v>77</v>
      </c>
      <c r="S5022">
        <v>3974.19</v>
      </c>
      <c r="T5022">
        <v>4</v>
      </c>
      <c r="U5022">
        <v>2025</v>
      </c>
      <c r="V5022" t="s">
        <v>53</v>
      </c>
      <c r="W5022" s="2">
        <v>45901</v>
      </c>
      <c r="X5022" t="s">
        <v>47</v>
      </c>
      <c r="Y5022" t="s">
        <v>48</v>
      </c>
      <c r="Z5022">
        <v>5497.67</v>
      </c>
      <c r="AA5022">
        <v>3974.19</v>
      </c>
      <c r="AB5022">
        <v>0.72299999999999998</v>
      </c>
    </row>
    <row r="5023" spans="1:28" x14ac:dyDescent="0.25">
      <c r="A5023" t="s">
        <v>5107</v>
      </c>
      <c r="B5023" s="2">
        <v>46147.241666666669</v>
      </c>
      <c r="C5023" s="2">
        <v>46152.241666666669</v>
      </c>
      <c r="D5023" t="s">
        <v>91</v>
      </c>
      <c r="E5023" t="s">
        <v>83</v>
      </c>
      <c r="F5023" t="s">
        <v>31</v>
      </c>
      <c r="G5023" t="s">
        <v>55</v>
      </c>
      <c r="H5023" t="s">
        <v>86</v>
      </c>
      <c r="I5023" t="s">
        <v>57</v>
      </c>
      <c r="J5023">
        <v>5</v>
      </c>
      <c r="K5023" t="s">
        <v>35</v>
      </c>
      <c r="L5023">
        <v>62</v>
      </c>
      <c r="M5023" s="2">
        <v>46147</v>
      </c>
      <c r="N5023" t="s">
        <v>68</v>
      </c>
      <c r="O5023">
        <v>7.9</v>
      </c>
      <c r="P5023">
        <v>1</v>
      </c>
      <c r="Q5023">
        <v>6854.51</v>
      </c>
      <c r="R5023" t="s">
        <v>37</v>
      </c>
      <c r="S5023">
        <v>4923.1899999999996</v>
      </c>
      <c r="T5023">
        <v>4.2</v>
      </c>
      <c r="U5023">
        <v>2026</v>
      </c>
      <c r="V5023" t="s">
        <v>80</v>
      </c>
      <c r="W5023" s="2">
        <v>46143</v>
      </c>
      <c r="X5023" t="s">
        <v>70</v>
      </c>
      <c r="Y5023" t="s">
        <v>48</v>
      </c>
      <c r="Z5023">
        <v>6854.51</v>
      </c>
      <c r="AA5023">
        <v>4923.1899999999996</v>
      </c>
      <c r="AB5023">
        <v>0.71799999999999997</v>
      </c>
    </row>
    <row r="5024" spans="1:28" x14ac:dyDescent="0.25">
      <c r="A5024" t="s">
        <v>5108</v>
      </c>
      <c r="B5024" s="2">
        <v>46096.306944444441</v>
      </c>
      <c r="C5024" s="2">
        <v>46103.906944444447</v>
      </c>
      <c r="D5024" t="s">
        <v>29</v>
      </c>
      <c r="E5024" t="s">
        <v>83</v>
      </c>
      <c r="F5024" t="s">
        <v>31</v>
      </c>
      <c r="G5024" t="s">
        <v>44</v>
      </c>
      <c r="H5024" t="s">
        <v>74</v>
      </c>
      <c r="I5024" t="s">
        <v>75</v>
      </c>
      <c r="J5024">
        <v>7.6</v>
      </c>
      <c r="K5024" t="s">
        <v>35</v>
      </c>
      <c r="L5024">
        <v>47</v>
      </c>
      <c r="M5024" s="2">
        <v>46096</v>
      </c>
      <c r="N5024" t="s">
        <v>36</v>
      </c>
      <c r="O5024">
        <v>8.3000000000000007</v>
      </c>
      <c r="P5024">
        <v>3.7</v>
      </c>
      <c r="Q5024">
        <v>9976.83</v>
      </c>
      <c r="R5024" t="s">
        <v>37</v>
      </c>
      <c r="S5024">
        <v>5309.41</v>
      </c>
      <c r="T5024">
        <v>3.8</v>
      </c>
      <c r="U5024">
        <v>2026</v>
      </c>
      <c r="V5024" t="s">
        <v>46</v>
      </c>
      <c r="W5024" s="2">
        <v>46082</v>
      </c>
      <c r="X5024" t="s">
        <v>39</v>
      </c>
      <c r="Y5024" t="s">
        <v>40</v>
      </c>
      <c r="Z5024">
        <v>9976.83</v>
      </c>
      <c r="AA5024">
        <v>5309.41</v>
      </c>
      <c r="AB5024">
        <v>0.53200000000000003</v>
      </c>
    </row>
    <row r="5025" spans="1:28" x14ac:dyDescent="0.25">
      <c r="A5025" t="s">
        <v>5109</v>
      </c>
      <c r="B5025" s="2">
        <v>45763.577777777777</v>
      </c>
      <c r="C5025" s="2">
        <v>45769.277777777781</v>
      </c>
      <c r="D5025" t="s">
        <v>29</v>
      </c>
      <c r="E5025" t="s">
        <v>73</v>
      </c>
      <c r="F5025" t="s">
        <v>31</v>
      </c>
      <c r="G5025" t="s">
        <v>55</v>
      </c>
      <c r="H5025" t="s">
        <v>56</v>
      </c>
      <c r="I5025" t="s">
        <v>75</v>
      </c>
      <c r="J5025">
        <v>5.7</v>
      </c>
      <c r="K5025" t="s">
        <v>35</v>
      </c>
      <c r="L5025">
        <v>5</v>
      </c>
      <c r="M5025" s="2">
        <v>45763</v>
      </c>
      <c r="N5025" t="s">
        <v>36</v>
      </c>
      <c r="O5025">
        <v>8</v>
      </c>
      <c r="P5025">
        <v>2.7</v>
      </c>
      <c r="Q5025">
        <v>6994.41</v>
      </c>
      <c r="R5025" t="s">
        <v>37</v>
      </c>
      <c r="S5025">
        <v>3368.38</v>
      </c>
      <c r="T5025">
        <v>3.7</v>
      </c>
      <c r="U5025">
        <v>2025</v>
      </c>
      <c r="V5025" t="s">
        <v>38</v>
      </c>
      <c r="W5025" s="2">
        <v>45748</v>
      </c>
      <c r="X5025" t="s">
        <v>64</v>
      </c>
      <c r="Y5025" t="s">
        <v>48</v>
      </c>
      <c r="Z5025">
        <v>6994.41</v>
      </c>
      <c r="AA5025">
        <v>3368.38</v>
      </c>
      <c r="AB5025">
        <v>0.48199999999999998</v>
      </c>
    </row>
    <row r="5026" spans="1:28" x14ac:dyDescent="0.25">
      <c r="A5026" t="s">
        <v>5110</v>
      </c>
      <c r="B5026" s="2">
        <v>45838.402083333327</v>
      </c>
      <c r="C5026" s="2">
        <v>45845.502083333333</v>
      </c>
      <c r="D5026" t="s">
        <v>29</v>
      </c>
      <c r="E5026" t="s">
        <v>83</v>
      </c>
      <c r="F5026" t="s">
        <v>31</v>
      </c>
      <c r="G5026" t="s">
        <v>55</v>
      </c>
      <c r="H5026" t="s">
        <v>45</v>
      </c>
      <c r="I5026" t="s">
        <v>34</v>
      </c>
      <c r="J5026">
        <v>7.1</v>
      </c>
      <c r="K5026" t="s">
        <v>35</v>
      </c>
      <c r="L5026">
        <v>5</v>
      </c>
      <c r="M5026" s="2">
        <v>45838</v>
      </c>
      <c r="N5026" t="s">
        <v>36</v>
      </c>
      <c r="O5026">
        <v>11.7</v>
      </c>
      <c r="P5026">
        <v>3.2</v>
      </c>
      <c r="Q5026">
        <v>6646.49</v>
      </c>
      <c r="R5026" t="s">
        <v>37</v>
      </c>
      <c r="S5026">
        <v>4684.17</v>
      </c>
      <c r="T5026">
        <v>4.0999999999999996</v>
      </c>
      <c r="U5026">
        <v>2025</v>
      </c>
      <c r="V5026" t="s">
        <v>110</v>
      </c>
      <c r="W5026" s="2">
        <v>45809</v>
      </c>
      <c r="X5026" t="s">
        <v>78</v>
      </c>
      <c r="Y5026" t="s">
        <v>48</v>
      </c>
      <c r="Z5026">
        <v>6646.49</v>
      </c>
      <c r="AA5026">
        <v>4684.17</v>
      </c>
      <c r="AB5026">
        <v>0.70499999999999996</v>
      </c>
    </row>
    <row r="5027" spans="1:28" x14ac:dyDescent="0.25">
      <c r="A5027" t="s">
        <v>5111</v>
      </c>
      <c r="B5027" s="2">
        <v>45841.195138888892</v>
      </c>
      <c r="C5027" s="2">
        <v>45848.295138888891</v>
      </c>
      <c r="D5027" t="s">
        <v>29</v>
      </c>
      <c r="E5027" t="s">
        <v>83</v>
      </c>
      <c r="F5027" t="s">
        <v>51</v>
      </c>
      <c r="G5027" t="s">
        <v>32</v>
      </c>
      <c r="H5027" t="s">
        <v>52</v>
      </c>
      <c r="I5027" t="s">
        <v>57</v>
      </c>
      <c r="J5027">
        <v>7.1</v>
      </c>
      <c r="K5027" t="s">
        <v>35</v>
      </c>
      <c r="L5027">
        <v>17</v>
      </c>
      <c r="M5027" s="2">
        <v>45841</v>
      </c>
      <c r="N5027" t="s">
        <v>36</v>
      </c>
      <c r="O5027">
        <v>10.199999999999999</v>
      </c>
      <c r="P5027">
        <v>2.9</v>
      </c>
      <c r="Q5027">
        <v>8624.1</v>
      </c>
      <c r="R5027" t="s">
        <v>37</v>
      </c>
      <c r="S5027">
        <v>4613.92</v>
      </c>
      <c r="T5027">
        <v>4.5999999999999996</v>
      </c>
      <c r="U5027">
        <v>2025</v>
      </c>
      <c r="V5027" t="s">
        <v>107</v>
      </c>
      <c r="W5027" s="2">
        <v>45839</v>
      </c>
      <c r="X5027" t="s">
        <v>47</v>
      </c>
      <c r="Y5027" t="s">
        <v>48</v>
      </c>
      <c r="Z5027">
        <v>8624.1</v>
      </c>
      <c r="AA5027">
        <v>4613.92</v>
      </c>
      <c r="AB5027">
        <v>0.53500000000000003</v>
      </c>
    </row>
    <row r="5028" spans="1:28" x14ac:dyDescent="0.25">
      <c r="A5028" t="s">
        <v>5112</v>
      </c>
      <c r="B5028" s="2">
        <v>45883.249305555553</v>
      </c>
      <c r="C5028" s="2">
        <v>45886.849305555559</v>
      </c>
      <c r="D5028" t="s">
        <v>91</v>
      </c>
      <c r="E5028" t="s">
        <v>43</v>
      </c>
      <c r="F5028" t="s">
        <v>31</v>
      </c>
      <c r="G5028" t="s">
        <v>32</v>
      </c>
      <c r="H5028" t="s">
        <v>56</v>
      </c>
      <c r="I5028" t="s">
        <v>57</v>
      </c>
      <c r="J5028">
        <v>3.6</v>
      </c>
      <c r="K5028" t="s">
        <v>58</v>
      </c>
      <c r="L5028">
        <v>52</v>
      </c>
      <c r="M5028" s="2">
        <v>45883</v>
      </c>
      <c r="N5028" t="s">
        <v>76</v>
      </c>
      <c r="O5028">
        <v>8.1</v>
      </c>
      <c r="P5028">
        <v>0.5</v>
      </c>
      <c r="Q5028">
        <v>4976</v>
      </c>
      <c r="R5028" t="s">
        <v>77</v>
      </c>
      <c r="S5028">
        <v>2864.44</v>
      </c>
      <c r="T5028">
        <v>4.5999999999999996</v>
      </c>
      <c r="U5028">
        <v>2025</v>
      </c>
      <c r="V5028" t="s">
        <v>87</v>
      </c>
      <c r="W5028" s="2">
        <v>45870</v>
      </c>
      <c r="X5028" t="s">
        <v>47</v>
      </c>
      <c r="Y5028" t="s">
        <v>48</v>
      </c>
      <c r="Z5028">
        <v>4976</v>
      </c>
      <c r="AA5028">
        <v>2864.44</v>
      </c>
      <c r="AB5028">
        <v>0.57599999999999996</v>
      </c>
    </row>
    <row r="5029" spans="1:28" x14ac:dyDescent="0.25">
      <c r="A5029" t="s">
        <v>5113</v>
      </c>
      <c r="B5029" s="2">
        <v>45746.634722222218</v>
      </c>
      <c r="C5029" s="2">
        <v>45750.734722222223</v>
      </c>
      <c r="D5029" t="s">
        <v>62</v>
      </c>
      <c r="E5029" t="s">
        <v>73</v>
      </c>
      <c r="F5029" t="s">
        <v>51</v>
      </c>
      <c r="G5029" t="s">
        <v>32</v>
      </c>
      <c r="H5029" t="s">
        <v>52</v>
      </c>
      <c r="I5029" t="s">
        <v>34</v>
      </c>
      <c r="J5029">
        <v>4.0999999999999996</v>
      </c>
      <c r="K5029" t="s">
        <v>58</v>
      </c>
      <c r="L5029">
        <v>63</v>
      </c>
      <c r="M5029" s="2">
        <v>45746</v>
      </c>
      <c r="N5029" t="s">
        <v>36</v>
      </c>
      <c r="O5029">
        <v>11.8</v>
      </c>
      <c r="P5029">
        <v>1.8</v>
      </c>
      <c r="Q5029">
        <v>7025.14</v>
      </c>
      <c r="R5029" t="s">
        <v>59</v>
      </c>
      <c r="S5029">
        <v>3951.03</v>
      </c>
      <c r="T5029">
        <v>4.4000000000000004</v>
      </c>
      <c r="U5029">
        <v>2025</v>
      </c>
      <c r="V5029" t="s">
        <v>46</v>
      </c>
      <c r="W5029" s="2">
        <v>45717</v>
      </c>
      <c r="X5029" t="s">
        <v>39</v>
      </c>
      <c r="Y5029" t="s">
        <v>40</v>
      </c>
      <c r="Z5029">
        <v>7025.14</v>
      </c>
      <c r="AA5029">
        <v>3951.03</v>
      </c>
      <c r="AB5029">
        <v>0.56200000000000006</v>
      </c>
    </row>
    <row r="5030" spans="1:28" x14ac:dyDescent="0.25">
      <c r="A5030" t="s">
        <v>5114</v>
      </c>
      <c r="B5030" s="2">
        <v>46345.570833333331</v>
      </c>
      <c r="C5030" s="2">
        <v>46346.070833333331</v>
      </c>
      <c r="D5030" t="s">
        <v>42</v>
      </c>
      <c r="E5030" t="s">
        <v>73</v>
      </c>
      <c r="F5030" t="s">
        <v>31</v>
      </c>
      <c r="G5030" t="s">
        <v>44</v>
      </c>
      <c r="H5030" t="s">
        <v>52</v>
      </c>
      <c r="I5030" t="s">
        <v>75</v>
      </c>
      <c r="J5030">
        <v>0.5</v>
      </c>
      <c r="K5030" t="s">
        <v>35</v>
      </c>
      <c r="L5030">
        <v>44</v>
      </c>
      <c r="M5030" s="2">
        <v>46345</v>
      </c>
      <c r="N5030" t="s">
        <v>36</v>
      </c>
      <c r="O5030">
        <v>7.9</v>
      </c>
      <c r="P5030">
        <v>2.2000000000000002</v>
      </c>
      <c r="Q5030">
        <v>2698.45</v>
      </c>
      <c r="R5030" t="s">
        <v>37</v>
      </c>
      <c r="S5030">
        <v>2049.44</v>
      </c>
      <c r="T5030">
        <v>4.0999999999999996</v>
      </c>
      <c r="U5030">
        <v>2026</v>
      </c>
      <c r="V5030" t="s">
        <v>89</v>
      </c>
      <c r="W5030" s="2">
        <v>46327</v>
      </c>
      <c r="X5030" t="s">
        <v>47</v>
      </c>
      <c r="Y5030" t="s">
        <v>48</v>
      </c>
      <c r="Z5030">
        <v>2698.45</v>
      </c>
      <c r="AA5030">
        <v>2049.44</v>
      </c>
      <c r="AB5030">
        <v>0.75900000000000001</v>
      </c>
    </row>
    <row r="5031" spans="1:28" x14ac:dyDescent="0.25">
      <c r="A5031" t="s">
        <v>5115</v>
      </c>
      <c r="B5031" s="2">
        <v>46187.618750000001</v>
      </c>
      <c r="C5031" s="2">
        <v>46190.21875</v>
      </c>
      <c r="D5031" t="s">
        <v>72</v>
      </c>
      <c r="E5031" t="s">
        <v>30</v>
      </c>
      <c r="F5031" t="s">
        <v>31</v>
      </c>
      <c r="G5031" t="s">
        <v>32</v>
      </c>
      <c r="H5031" t="s">
        <v>56</v>
      </c>
      <c r="I5031" t="s">
        <v>75</v>
      </c>
      <c r="J5031">
        <v>2.6</v>
      </c>
      <c r="K5031" t="s">
        <v>35</v>
      </c>
      <c r="L5031">
        <v>54</v>
      </c>
      <c r="M5031" s="2">
        <v>46187</v>
      </c>
      <c r="N5031" t="s">
        <v>36</v>
      </c>
      <c r="O5031">
        <v>7.8</v>
      </c>
      <c r="P5031">
        <v>0.6</v>
      </c>
      <c r="Q5031">
        <v>6547.68</v>
      </c>
      <c r="R5031" t="s">
        <v>77</v>
      </c>
      <c r="S5031">
        <v>4865.72</v>
      </c>
      <c r="T5031">
        <v>4.7</v>
      </c>
      <c r="U5031">
        <v>2026</v>
      </c>
      <c r="V5031" t="s">
        <v>110</v>
      </c>
      <c r="W5031" s="2">
        <v>46174</v>
      </c>
      <c r="X5031" t="s">
        <v>39</v>
      </c>
      <c r="Y5031" t="s">
        <v>40</v>
      </c>
      <c r="Z5031">
        <v>6547.68</v>
      </c>
      <c r="AA5031">
        <v>4865.72</v>
      </c>
      <c r="AB5031">
        <v>0.74299999999999999</v>
      </c>
    </row>
    <row r="5032" spans="1:28" x14ac:dyDescent="0.25">
      <c r="A5032" t="s">
        <v>5116</v>
      </c>
      <c r="B5032" s="2">
        <v>46028.661111111112</v>
      </c>
      <c r="C5032" s="2">
        <v>46035.961111111108</v>
      </c>
      <c r="D5032" t="s">
        <v>29</v>
      </c>
      <c r="E5032" t="s">
        <v>83</v>
      </c>
      <c r="F5032" t="s">
        <v>51</v>
      </c>
      <c r="G5032" t="s">
        <v>66</v>
      </c>
      <c r="H5032" t="s">
        <v>45</v>
      </c>
      <c r="I5032" t="s">
        <v>57</v>
      </c>
      <c r="J5032">
        <v>7.3</v>
      </c>
      <c r="K5032" t="s">
        <v>35</v>
      </c>
      <c r="L5032">
        <v>34</v>
      </c>
      <c r="M5032" s="2">
        <v>46028</v>
      </c>
      <c r="N5032" t="s">
        <v>76</v>
      </c>
      <c r="O5032">
        <v>7.9</v>
      </c>
      <c r="P5032">
        <v>3</v>
      </c>
      <c r="Q5032">
        <v>7804.24</v>
      </c>
      <c r="R5032" t="s">
        <v>37</v>
      </c>
      <c r="S5032">
        <v>4808.01</v>
      </c>
      <c r="T5032">
        <v>3.7</v>
      </c>
      <c r="U5032">
        <v>2026</v>
      </c>
      <c r="V5032" t="s">
        <v>69</v>
      </c>
      <c r="W5032" s="2">
        <v>46023</v>
      </c>
      <c r="X5032" t="s">
        <v>70</v>
      </c>
      <c r="Y5032" t="s">
        <v>48</v>
      </c>
      <c r="Z5032">
        <v>7804.24</v>
      </c>
      <c r="AA5032">
        <v>4808.01</v>
      </c>
      <c r="AB5032">
        <v>0.61599999999999999</v>
      </c>
    </row>
    <row r="5033" spans="1:28" x14ac:dyDescent="0.25">
      <c r="A5033" t="s">
        <v>5117</v>
      </c>
      <c r="B5033" s="2">
        <v>46056.444444444453</v>
      </c>
      <c r="C5033" s="2">
        <v>46059.844444444447</v>
      </c>
      <c r="D5033" t="s">
        <v>72</v>
      </c>
      <c r="E5033" t="s">
        <v>30</v>
      </c>
      <c r="F5033" t="s">
        <v>31</v>
      </c>
      <c r="G5033" t="s">
        <v>32</v>
      </c>
      <c r="H5033" t="s">
        <v>33</v>
      </c>
      <c r="I5033" t="s">
        <v>34</v>
      </c>
      <c r="J5033">
        <v>3.4</v>
      </c>
      <c r="K5033" t="s">
        <v>35</v>
      </c>
      <c r="L5033">
        <v>43</v>
      </c>
      <c r="M5033" s="2">
        <v>46056</v>
      </c>
      <c r="N5033" t="s">
        <v>36</v>
      </c>
      <c r="O5033">
        <v>8.1</v>
      </c>
      <c r="P5033">
        <v>0.4</v>
      </c>
      <c r="Q5033">
        <v>5569.65</v>
      </c>
      <c r="R5033" t="s">
        <v>59</v>
      </c>
      <c r="S5033">
        <v>3997.11</v>
      </c>
      <c r="T5033">
        <v>5</v>
      </c>
      <c r="U5033">
        <v>2026</v>
      </c>
      <c r="V5033" t="s">
        <v>104</v>
      </c>
      <c r="W5033" s="2">
        <v>46054</v>
      </c>
      <c r="X5033" t="s">
        <v>70</v>
      </c>
      <c r="Y5033" t="s">
        <v>48</v>
      </c>
      <c r="Z5033">
        <v>5569.65</v>
      </c>
      <c r="AA5033">
        <v>3997.11</v>
      </c>
      <c r="AB5033">
        <v>0.71799999999999997</v>
      </c>
    </row>
    <row r="5034" spans="1:28" x14ac:dyDescent="0.25">
      <c r="A5034" t="s">
        <v>5118</v>
      </c>
      <c r="B5034" s="2">
        <v>45763.71597222222</v>
      </c>
      <c r="C5034" s="2">
        <v>45767.615972222222</v>
      </c>
      <c r="D5034" t="s">
        <v>62</v>
      </c>
      <c r="E5034" t="s">
        <v>30</v>
      </c>
      <c r="F5034" t="s">
        <v>51</v>
      </c>
      <c r="G5034" t="s">
        <v>44</v>
      </c>
      <c r="H5034" t="s">
        <v>52</v>
      </c>
      <c r="I5034" t="s">
        <v>57</v>
      </c>
      <c r="J5034">
        <v>3.9</v>
      </c>
      <c r="K5034" t="s">
        <v>35</v>
      </c>
      <c r="L5034">
        <v>52</v>
      </c>
      <c r="M5034" s="2">
        <v>45763</v>
      </c>
      <c r="N5034" t="s">
        <v>36</v>
      </c>
      <c r="O5034">
        <v>9.8000000000000007</v>
      </c>
      <c r="P5034">
        <v>1</v>
      </c>
      <c r="Q5034">
        <v>6365.75</v>
      </c>
      <c r="R5034" t="s">
        <v>37</v>
      </c>
      <c r="S5034">
        <v>4478.82</v>
      </c>
      <c r="T5034">
        <v>4.0999999999999996</v>
      </c>
      <c r="U5034">
        <v>2025</v>
      </c>
      <c r="V5034" t="s">
        <v>38</v>
      </c>
      <c r="W5034" s="2">
        <v>45748</v>
      </c>
      <c r="X5034" t="s">
        <v>64</v>
      </c>
      <c r="Y5034" t="s">
        <v>48</v>
      </c>
      <c r="Z5034">
        <v>6365.75</v>
      </c>
      <c r="AA5034">
        <v>4478.82</v>
      </c>
      <c r="AB5034">
        <v>0.70399999999999996</v>
      </c>
    </row>
    <row r="5035" spans="1:28" x14ac:dyDescent="0.25">
      <c r="A5035" t="s">
        <v>5119</v>
      </c>
      <c r="B5035" s="2">
        <v>45928.390277777777</v>
      </c>
      <c r="C5035" s="2">
        <v>45931.590277777781</v>
      </c>
      <c r="D5035" t="s">
        <v>72</v>
      </c>
      <c r="E5035" t="s">
        <v>83</v>
      </c>
      <c r="F5035" t="s">
        <v>31</v>
      </c>
      <c r="G5035" t="s">
        <v>66</v>
      </c>
      <c r="H5035" t="s">
        <v>86</v>
      </c>
      <c r="I5035" t="s">
        <v>57</v>
      </c>
      <c r="J5035">
        <v>3.2</v>
      </c>
      <c r="K5035" t="s">
        <v>35</v>
      </c>
      <c r="L5035">
        <v>45</v>
      </c>
      <c r="M5035" s="2">
        <v>45928</v>
      </c>
      <c r="N5035" t="s">
        <v>68</v>
      </c>
      <c r="O5035">
        <v>10</v>
      </c>
      <c r="P5035">
        <v>3.3</v>
      </c>
      <c r="Q5035">
        <v>4892.72</v>
      </c>
      <c r="R5035" t="s">
        <v>37</v>
      </c>
      <c r="S5035">
        <v>3038.7</v>
      </c>
      <c r="T5035">
        <v>4</v>
      </c>
      <c r="U5035">
        <v>2025</v>
      </c>
      <c r="V5035" t="s">
        <v>53</v>
      </c>
      <c r="W5035" s="2">
        <v>45901</v>
      </c>
      <c r="X5035" t="s">
        <v>39</v>
      </c>
      <c r="Y5035" t="s">
        <v>40</v>
      </c>
      <c r="Z5035">
        <v>4892.72</v>
      </c>
      <c r="AA5035">
        <v>3038.7</v>
      </c>
      <c r="AB5035">
        <v>0.621</v>
      </c>
    </row>
    <row r="5036" spans="1:28" x14ac:dyDescent="0.25">
      <c r="A5036" t="s">
        <v>5120</v>
      </c>
      <c r="B5036" s="2">
        <v>46160.340277777781</v>
      </c>
      <c r="C5036" s="2">
        <v>46161.640277777777</v>
      </c>
      <c r="D5036" t="s">
        <v>42</v>
      </c>
      <c r="E5036" t="s">
        <v>30</v>
      </c>
      <c r="F5036" t="s">
        <v>51</v>
      </c>
      <c r="G5036" t="s">
        <v>32</v>
      </c>
      <c r="H5036" t="s">
        <v>86</v>
      </c>
      <c r="I5036" t="s">
        <v>34</v>
      </c>
      <c r="J5036">
        <v>1.3</v>
      </c>
      <c r="K5036" t="s">
        <v>35</v>
      </c>
      <c r="L5036">
        <v>83</v>
      </c>
      <c r="M5036" s="2">
        <v>46160</v>
      </c>
      <c r="N5036" t="s">
        <v>76</v>
      </c>
      <c r="O5036">
        <v>10.1</v>
      </c>
      <c r="P5036">
        <v>2.8</v>
      </c>
      <c r="Q5036">
        <v>2603.3000000000002</v>
      </c>
      <c r="R5036" t="s">
        <v>37</v>
      </c>
      <c r="S5036">
        <v>1324.62</v>
      </c>
      <c r="T5036">
        <v>3.2</v>
      </c>
      <c r="U5036">
        <v>2026</v>
      </c>
      <c r="V5036" t="s">
        <v>80</v>
      </c>
      <c r="W5036" s="2">
        <v>46143</v>
      </c>
      <c r="X5036" t="s">
        <v>78</v>
      </c>
      <c r="Y5036" t="s">
        <v>48</v>
      </c>
      <c r="Z5036">
        <v>2603.3000000000002</v>
      </c>
      <c r="AA5036">
        <v>1324.62</v>
      </c>
      <c r="AB5036">
        <v>0.50900000000000001</v>
      </c>
    </row>
    <row r="5037" spans="1:28" x14ac:dyDescent="0.25">
      <c r="A5037" t="s">
        <v>5121</v>
      </c>
      <c r="B5037" s="2">
        <v>46336.236111111109</v>
      </c>
      <c r="C5037" s="2">
        <v>46337.536111111112</v>
      </c>
      <c r="D5037" t="s">
        <v>42</v>
      </c>
      <c r="E5037" t="s">
        <v>73</v>
      </c>
      <c r="F5037" t="s">
        <v>152</v>
      </c>
      <c r="G5037" t="s">
        <v>44</v>
      </c>
      <c r="H5037" t="s">
        <v>56</v>
      </c>
      <c r="I5037" t="s">
        <v>34</v>
      </c>
      <c r="J5037">
        <v>1.3</v>
      </c>
      <c r="K5037" t="s">
        <v>58</v>
      </c>
      <c r="L5037">
        <v>75</v>
      </c>
      <c r="M5037" s="2">
        <v>46336</v>
      </c>
      <c r="N5037" t="s">
        <v>76</v>
      </c>
      <c r="O5037">
        <v>8</v>
      </c>
      <c r="P5037">
        <v>2.4</v>
      </c>
      <c r="Q5037">
        <v>3574.8</v>
      </c>
      <c r="R5037" t="s">
        <v>37</v>
      </c>
      <c r="S5037">
        <v>2545.6799999999998</v>
      </c>
      <c r="T5037">
        <v>3.6</v>
      </c>
      <c r="U5037">
        <v>2026</v>
      </c>
      <c r="V5037" t="s">
        <v>89</v>
      </c>
      <c r="W5037" s="2">
        <v>46327</v>
      </c>
      <c r="X5037" t="s">
        <v>70</v>
      </c>
      <c r="Y5037" t="s">
        <v>48</v>
      </c>
      <c r="Z5037">
        <v>3574.8</v>
      </c>
      <c r="AA5037">
        <v>2545.6799999999998</v>
      </c>
      <c r="AB5037">
        <v>0.71199999999999997</v>
      </c>
    </row>
    <row r="5038" spans="1:28" x14ac:dyDescent="0.25">
      <c r="A5038" t="s">
        <v>5122</v>
      </c>
      <c r="B5038" s="2">
        <v>46182.32708333333</v>
      </c>
      <c r="C5038" s="2">
        <v>46186.427083333343</v>
      </c>
      <c r="D5038" t="s">
        <v>72</v>
      </c>
      <c r="E5038" t="s">
        <v>73</v>
      </c>
      <c r="F5038" t="s">
        <v>31</v>
      </c>
      <c r="G5038" t="s">
        <v>32</v>
      </c>
      <c r="H5038" t="s">
        <v>86</v>
      </c>
      <c r="I5038" t="s">
        <v>34</v>
      </c>
      <c r="J5038">
        <v>4.0999999999999996</v>
      </c>
      <c r="K5038" t="s">
        <v>58</v>
      </c>
      <c r="L5038">
        <v>37</v>
      </c>
      <c r="M5038" s="2">
        <v>46182</v>
      </c>
      <c r="N5038" t="s">
        <v>68</v>
      </c>
      <c r="O5038">
        <v>7.7</v>
      </c>
      <c r="P5038">
        <v>0</v>
      </c>
      <c r="Q5038">
        <v>4269.95</v>
      </c>
      <c r="R5038" t="s">
        <v>37</v>
      </c>
      <c r="S5038">
        <v>2917.77</v>
      </c>
      <c r="T5038">
        <v>4.5999999999999996</v>
      </c>
      <c r="U5038">
        <v>2026</v>
      </c>
      <c r="V5038" t="s">
        <v>110</v>
      </c>
      <c r="W5038" s="2">
        <v>46174</v>
      </c>
      <c r="X5038" t="s">
        <v>70</v>
      </c>
      <c r="Y5038" t="s">
        <v>48</v>
      </c>
      <c r="Z5038">
        <v>4269.95</v>
      </c>
      <c r="AA5038">
        <v>2917.77</v>
      </c>
      <c r="AB5038">
        <v>0.68300000000000005</v>
      </c>
    </row>
    <row r="5039" spans="1:28" x14ac:dyDescent="0.25">
      <c r="A5039" t="s">
        <v>5123</v>
      </c>
      <c r="B5039" s="2">
        <v>45689.172222222223</v>
      </c>
      <c r="C5039" s="2">
        <v>45691.87222222222</v>
      </c>
      <c r="D5039" t="s">
        <v>50</v>
      </c>
      <c r="E5039" t="s">
        <v>83</v>
      </c>
      <c r="F5039" t="s">
        <v>31</v>
      </c>
      <c r="G5039" t="s">
        <v>32</v>
      </c>
      <c r="H5039" t="s">
        <v>52</v>
      </c>
      <c r="I5039" t="s">
        <v>34</v>
      </c>
      <c r="J5039">
        <v>2.7</v>
      </c>
      <c r="K5039" t="s">
        <v>35</v>
      </c>
      <c r="L5039">
        <v>65</v>
      </c>
      <c r="M5039" s="2">
        <v>45689</v>
      </c>
      <c r="N5039" t="s">
        <v>36</v>
      </c>
      <c r="O5039">
        <v>12.1</v>
      </c>
      <c r="P5039">
        <v>1.5</v>
      </c>
      <c r="Q5039">
        <v>4256.3900000000003</v>
      </c>
      <c r="R5039" t="s">
        <v>37</v>
      </c>
      <c r="S5039">
        <v>2242.7199999999998</v>
      </c>
      <c r="T5039">
        <v>4.2</v>
      </c>
      <c r="U5039">
        <v>2025</v>
      </c>
      <c r="V5039" t="s">
        <v>104</v>
      </c>
      <c r="W5039" s="2">
        <v>45689</v>
      </c>
      <c r="X5039" t="s">
        <v>92</v>
      </c>
      <c r="Y5039" t="s">
        <v>40</v>
      </c>
      <c r="Z5039">
        <v>4256.3900000000003</v>
      </c>
      <c r="AA5039">
        <v>2242.7199999999998</v>
      </c>
      <c r="AB5039">
        <v>0.52700000000000002</v>
      </c>
    </row>
    <row r="5040" spans="1:28" x14ac:dyDescent="0.25">
      <c r="A5040" t="s">
        <v>5124</v>
      </c>
      <c r="B5040" s="2">
        <v>46050.162499999999</v>
      </c>
      <c r="C5040" s="2">
        <v>46056.662499999999</v>
      </c>
      <c r="D5040" t="s">
        <v>29</v>
      </c>
      <c r="E5040" t="s">
        <v>83</v>
      </c>
      <c r="F5040" t="s">
        <v>51</v>
      </c>
      <c r="G5040" t="s">
        <v>32</v>
      </c>
      <c r="H5040" t="s">
        <v>52</v>
      </c>
      <c r="I5040" t="s">
        <v>57</v>
      </c>
      <c r="J5040">
        <v>6.5</v>
      </c>
      <c r="K5040" t="s">
        <v>35</v>
      </c>
      <c r="L5040">
        <v>10</v>
      </c>
      <c r="M5040" s="2">
        <v>46050</v>
      </c>
      <c r="N5040" t="s">
        <v>68</v>
      </c>
      <c r="O5040">
        <v>7.8</v>
      </c>
      <c r="P5040">
        <v>1.2</v>
      </c>
      <c r="Q5040">
        <v>7624.69</v>
      </c>
      <c r="R5040" t="s">
        <v>37</v>
      </c>
      <c r="S5040">
        <v>4772.3</v>
      </c>
      <c r="T5040">
        <v>3.7</v>
      </c>
      <c r="U5040">
        <v>2026</v>
      </c>
      <c r="V5040" t="s">
        <v>69</v>
      </c>
      <c r="W5040" s="2">
        <v>46023</v>
      </c>
      <c r="X5040" t="s">
        <v>64</v>
      </c>
      <c r="Y5040" t="s">
        <v>48</v>
      </c>
      <c r="Z5040">
        <v>7624.69</v>
      </c>
      <c r="AA5040">
        <v>4772.3</v>
      </c>
      <c r="AB5040">
        <v>0.626</v>
      </c>
    </row>
    <row r="5041" spans="1:28" x14ac:dyDescent="0.25">
      <c r="A5041" t="s">
        <v>5125</v>
      </c>
      <c r="B5041" s="2">
        <v>45697.768055555563</v>
      </c>
      <c r="C5041" s="2">
        <v>45698.268055555563</v>
      </c>
      <c r="D5041" t="s">
        <v>42</v>
      </c>
      <c r="E5041" t="s">
        <v>30</v>
      </c>
      <c r="F5041" t="s">
        <v>31</v>
      </c>
      <c r="G5041" t="s">
        <v>44</v>
      </c>
      <c r="H5041" t="s">
        <v>74</v>
      </c>
      <c r="I5041" t="s">
        <v>34</v>
      </c>
      <c r="J5041">
        <v>0.5</v>
      </c>
      <c r="K5041" t="s">
        <v>35</v>
      </c>
      <c r="L5041">
        <v>44</v>
      </c>
      <c r="M5041" s="2">
        <v>45697</v>
      </c>
      <c r="N5041" t="s">
        <v>68</v>
      </c>
      <c r="O5041">
        <v>7.9</v>
      </c>
      <c r="P5041">
        <v>2.1</v>
      </c>
      <c r="Q5041">
        <v>3789.76</v>
      </c>
      <c r="R5041" t="s">
        <v>77</v>
      </c>
      <c r="S5041">
        <v>2723.01</v>
      </c>
      <c r="T5041">
        <v>4.2</v>
      </c>
      <c r="U5041">
        <v>2025</v>
      </c>
      <c r="V5041" t="s">
        <v>104</v>
      </c>
      <c r="W5041" s="2">
        <v>45689</v>
      </c>
      <c r="X5041" t="s">
        <v>39</v>
      </c>
      <c r="Y5041" t="s">
        <v>40</v>
      </c>
      <c r="Z5041">
        <v>3789.76</v>
      </c>
      <c r="AA5041">
        <v>2723.01</v>
      </c>
      <c r="AB5041">
        <v>0.71899999999999997</v>
      </c>
    </row>
    <row r="5042" spans="1:28" x14ac:dyDescent="0.25">
      <c r="A5042" t="s">
        <v>5126</v>
      </c>
      <c r="B5042" s="2">
        <v>46317.775000000001</v>
      </c>
      <c r="C5042" s="2">
        <v>46320.175000000003</v>
      </c>
      <c r="D5042" t="s">
        <v>72</v>
      </c>
      <c r="E5042" t="s">
        <v>83</v>
      </c>
      <c r="F5042" t="s">
        <v>51</v>
      </c>
      <c r="G5042" t="s">
        <v>32</v>
      </c>
      <c r="H5042" t="s">
        <v>52</v>
      </c>
      <c r="I5042" t="s">
        <v>57</v>
      </c>
      <c r="J5042">
        <v>2.4</v>
      </c>
      <c r="K5042" t="s">
        <v>35</v>
      </c>
      <c r="L5042">
        <v>54</v>
      </c>
      <c r="M5042" s="2">
        <v>46317</v>
      </c>
      <c r="N5042" t="s">
        <v>76</v>
      </c>
      <c r="O5042">
        <v>7.9</v>
      </c>
      <c r="P5042">
        <v>1.1000000000000001</v>
      </c>
      <c r="Q5042">
        <v>4815.6499999999996</v>
      </c>
      <c r="R5042" t="s">
        <v>77</v>
      </c>
      <c r="S5042">
        <v>3421.54</v>
      </c>
      <c r="T5042">
        <v>3.3</v>
      </c>
      <c r="U5042">
        <v>2026</v>
      </c>
      <c r="V5042" t="s">
        <v>97</v>
      </c>
      <c r="W5042" s="2">
        <v>46296</v>
      </c>
      <c r="X5042" t="s">
        <v>47</v>
      </c>
      <c r="Y5042" t="s">
        <v>48</v>
      </c>
      <c r="Z5042">
        <v>4815.6499999999996</v>
      </c>
      <c r="AA5042">
        <v>3421.54</v>
      </c>
      <c r="AB5042">
        <v>0.71099999999999997</v>
      </c>
    </row>
    <row r="5043" spans="1:28" x14ac:dyDescent="0.25">
      <c r="A5043" t="s">
        <v>5127</v>
      </c>
      <c r="B5043" s="2">
        <v>45875.984027777777</v>
      </c>
      <c r="C5043" s="2">
        <v>45879.384027777778</v>
      </c>
      <c r="D5043" t="s">
        <v>62</v>
      </c>
      <c r="E5043" t="s">
        <v>73</v>
      </c>
      <c r="F5043" t="s">
        <v>31</v>
      </c>
      <c r="G5043" t="s">
        <v>32</v>
      </c>
      <c r="H5043" t="s">
        <v>74</v>
      </c>
      <c r="I5043" t="s">
        <v>34</v>
      </c>
      <c r="J5043">
        <v>3.4</v>
      </c>
      <c r="K5043" t="s">
        <v>35</v>
      </c>
      <c r="L5043">
        <v>57</v>
      </c>
      <c r="M5043" s="2">
        <v>45875</v>
      </c>
      <c r="N5043" t="s">
        <v>36</v>
      </c>
      <c r="O5043">
        <v>8</v>
      </c>
      <c r="P5043">
        <v>0.8</v>
      </c>
      <c r="Q5043">
        <v>5068.3599999999997</v>
      </c>
      <c r="R5043" t="s">
        <v>37</v>
      </c>
      <c r="S5043">
        <v>3909.57</v>
      </c>
      <c r="T5043">
        <v>4.5999999999999996</v>
      </c>
      <c r="U5043">
        <v>2025</v>
      </c>
      <c r="V5043" t="s">
        <v>87</v>
      </c>
      <c r="W5043" s="2">
        <v>45870</v>
      </c>
      <c r="X5043" t="s">
        <v>64</v>
      </c>
      <c r="Y5043" t="s">
        <v>48</v>
      </c>
      <c r="Z5043">
        <v>5068.3599999999997</v>
      </c>
      <c r="AA5043">
        <v>3909.57</v>
      </c>
      <c r="AB5043">
        <v>0.77100000000000002</v>
      </c>
    </row>
    <row r="5044" spans="1:28" x14ac:dyDescent="0.25">
      <c r="A5044" t="s">
        <v>5128</v>
      </c>
      <c r="B5044" s="2">
        <v>45739.571527777778</v>
      </c>
      <c r="C5044" s="2">
        <v>45742.47152777778</v>
      </c>
      <c r="D5044" t="s">
        <v>72</v>
      </c>
      <c r="E5044" t="s">
        <v>30</v>
      </c>
      <c r="F5044" t="s">
        <v>31</v>
      </c>
      <c r="G5044" t="s">
        <v>66</v>
      </c>
      <c r="H5044" t="s">
        <v>45</v>
      </c>
      <c r="I5044" t="s">
        <v>34</v>
      </c>
      <c r="J5044">
        <v>2.9</v>
      </c>
      <c r="K5044" t="s">
        <v>35</v>
      </c>
      <c r="L5044">
        <v>59</v>
      </c>
      <c r="M5044" s="2">
        <v>45739</v>
      </c>
      <c r="N5044" t="s">
        <v>36</v>
      </c>
      <c r="O5044">
        <v>8</v>
      </c>
      <c r="P5044">
        <v>2.7</v>
      </c>
      <c r="Q5044">
        <v>4599.9399999999996</v>
      </c>
      <c r="R5044" t="s">
        <v>77</v>
      </c>
      <c r="S5044">
        <v>2847.28</v>
      </c>
      <c r="T5044">
        <v>4.5</v>
      </c>
      <c r="U5044">
        <v>2025</v>
      </c>
      <c r="V5044" t="s">
        <v>46</v>
      </c>
      <c r="W5044" s="2">
        <v>45717</v>
      </c>
      <c r="X5044" t="s">
        <v>39</v>
      </c>
      <c r="Y5044" t="s">
        <v>40</v>
      </c>
      <c r="Z5044">
        <v>4599.9399999999996</v>
      </c>
      <c r="AA5044">
        <v>2847.28</v>
      </c>
      <c r="AB5044">
        <v>0.61899999999999999</v>
      </c>
    </row>
    <row r="5045" spans="1:28" x14ac:dyDescent="0.25">
      <c r="A5045" t="s">
        <v>5129</v>
      </c>
      <c r="B5045" s="2">
        <v>46377.896527777782</v>
      </c>
      <c r="C5045" s="2">
        <v>46382.696527777778</v>
      </c>
      <c r="D5045" t="s">
        <v>72</v>
      </c>
      <c r="E5045" t="s">
        <v>83</v>
      </c>
      <c r="F5045" t="s">
        <v>31</v>
      </c>
      <c r="G5045" t="s">
        <v>32</v>
      </c>
      <c r="H5045" t="s">
        <v>52</v>
      </c>
      <c r="I5045" t="s">
        <v>57</v>
      </c>
      <c r="J5045">
        <v>4.8</v>
      </c>
      <c r="K5045" t="s">
        <v>35</v>
      </c>
      <c r="L5045">
        <v>37</v>
      </c>
      <c r="M5045" s="2">
        <v>46377</v>
      </c>
      <c r="N5045" t="s">
        <v>36</v>
      </c>
      <c r="O5045">
        <v>8.1</v>
      </c>
      <c r="P5045">
        <v>2.5</v>
      </c>
      <c r="Q5045">
        <v>6006.18</v>
      </c>
      <c r="R5045" t="s">
        <v>37</v>
      </c>
      <c r="S5045">
        <v>4371.87</v>
      </c>
      <c r="T5045">
        <v>3.6</v>
      </c>
      <c r="U5045">
        <v>2026</v>
      </c>
      <c r="V5045" t="s">
        <v>63</v>
      </c>
      <c r="W5045" s="2">
        <v>46357</v>
      </c>
      <c r="X5045" t="s">
        <v>78</v>
      </c>
      <c r="Y5045" t="s">
        <v>48</v>
      </c>
      <c r="Z5045">
        <v>6006.18</v>
      </c>
      <c r="AA5045">
        <v>4371.87</v>
      </c>
      <c r="AB5045">
        <v>0.72799999999999998</v>
      </c>
    </row>
    <row r="5046" spans="1:28" x14ac:dyDescent="0.25">
      <c r="A5046" t="s">
        <v>5130</v>
      </c>
      <c r="B5046" s="2">
        <v>45858.438194444447</v>
      </c>
      <c r="C5046" s="2">
        <v>45864.338194444441</v>
      </c>
      <c r="D5046" t="s">
        <v>29</v>
      </c>
      <c r="E5046" t="s">
        <v>73</v>
      </c>
      <c r="F5046" t="s">
        <v>51</v>
      </c>
      <c r="G5046" t="s">
        <v>55</v>
      </c>
      <c r="H5046" t="s">
        <v>56</v>
      </c>
      <c r="I5046" t="s">
        <v>57</v>
      </c>
      <c r="J5046">
        <v>5.9</v>
      </c>
      <c r="K5046" t="s">
        <v>35</v>
      </c>
      <c r="L5046">
        <v>51</v>
      </c>
      <c r="M5046" s="2">
        <v>45858</v>
      </c>
      <c r="N5046" t="s">
        <v>68</v>
      </c>
      <c r="O5046">
        <v>11.9</v>
      </c>
      <c r="P5046">
        <v>1.2</v>
      </c>
      <c r="Q5046">
        <v>8348.6299999999992</v>
      </c>
      <c r="R5046" t="s">
        <v>37</v>
      </c>
      <c r="S5046">
        <v>4025.76</v>
      </c>
      <c r="T5046">
        <v>4.2</v>
      </c>
      <c r="U5046">
        <v>2025</v>
      </c>
      <c r="V5046" t="s">
        <v>107</v>
      </c>
      <c r="W5046" s="2">
        <v>45839</v>
      </c>
      <c r="X5046" t="s">
        <v>39</v>
      </c>
      <c r="Y5046" t="s">
        <v>40</v>
      </c>
      <c r="Z5046">
        <v>8348.6299999999992</v>
      </c>
      <c r="AA5046">
        <v>4025.76</v>
      </c>
      <c r="AB5046">
        <v>0.48199999999999998</v>
      </c>
    </row>
    <row r="5047" spans="1:28" x14ac:dyDescent="0.25">
      <c r="A5047" t="s">
        <v>5131</v>
      </c>
      <c r="B5047" s="2">
        <v>46104.366666666669</v>
      </c>
      <c r="C5047" s="2">
        <v>46109.466666666667</v>
      </c>
      <c r="D5047" t="s">
        <v>91</v>
      </c>
      <c r="E5047" t="s">
        <v>83</v>
      </c>
      <c r="F5047" t="s">
        <v>31</v>
      </c>
      <c r="G5047" t="s">
        <v>66</v>
      </c>
      <c r="H5047" t="s">
        <v>33</v>
      </c>
      <c r="I5047" t="s">
        <v>57</v>
      </c>
      <c r="J5047">
        <v>5.0999999999999996</v>
      </c>
      <c r="K5047" t="s">
        <v>58</v>
      </c>
      <c r="L5047">
        <v>86</v>
      </c>
      <c r="M5047" s="2">
        <v>46104</v>
      </c>
      <c r="N5047" t="s">
        <v>68</v>
      </c>
      <c r="O5047">
        <v>11.8</v>
      </c>
      <c r="P5047">
        <v>2.7</v>
      </c>
      <c r="Q5047">
        <v>5714.87</v>
      </c>
      <c r="R5047" t="s">
        <v>37</v>
      </c>
      <c r="S5047">
        <v>3844.83</v>
      </c>
      <c r="T5047">
        <v>3.1</v>
      </c>
      <c r="U5047">
        <v>2026</v>
      </c>
      <c r="V5047" t="s">
        <v>46</v>
      </c>
      <c r="W5047" s="2">
        <v>46082</v>
      </c>
      <c r="X5047" t="s">
        <v>78</v>
      </c>
      <c r="Y5047" t="s">
        <v>48</v>
      </c>
      <c r="Z5047">
        <v>5714.87</v>
      </c>
      <c r="AA5047">
        <v>3844.83</v>
      </c>
      <c r="AB5047">
        <v>0.67300000000000004</v>
      </c>
    </row>
    <row r="5048" spans="1:28" x14ac:dyDescent="0.25">
      <c r="A5048" t="s">
        <v>5132</v>
      </c>
      <c r="B5048" s="2">
        <v>46085.886111111111</v>
      </c>
      <c r="C5048" s="2">
        <v>46092.486111111109</v>
      </c>
      <c r="D5048" t="s">
        <v>29</v>
      </c>
      <c r="E5048" t="s">
        <v>30</v>
      </c>
      <c r="F5048" t="s">
        <v>31</v>
      </c>
      <c r="G5048" t="s">
        <v>32</v>
      </c>
      <c r="H5048" t="s">
        <v>74</v>
      </c>
      <c r="I5048" t="s">
        <v>34</v>
      </c>
      <c r="J5048">
        <v>6.6</v>
      </c>
      <c r="K5048" t="s">
        <v>35</v>
      </c>
      <c r="L5048">
        <v>35</v>
      </c>
      <c r="M5048" s="2">
        <v>46085</v>
      </c>
      <c r="N5048" t="s">
        <v>36</v>
      </c>
      <c r="O5048">
        <v>8.1999999999999993</v>
      </c>
      <c r="P5048">
        <v>1.5</v>
      </c>
      <c r="Q5048">
        <v>7257.82</v>
      </c>
      <c r="R5048" t="s">
        <v>37</v>
      </c>
      <c r="S5048">
        <v>4090.92</v>
      </c>
      <c r="T5048">
        <v>4</v>
      </c>
      <c r="U5048">
        <v>2026</v>
      </c>
      <c r="V5048" t="s">
        <v>46</v>
      </c>
      <c r="W5048" s="2">
        <v>46082</v>
      </c>
      <c r="X5048" t="s">
        <v>64</v>
      </c>
      <c r="Y5048" t="s">
        <v>48</v>
      </c>
      <c r="Z5048">
        <v>7257.82</v>
      </c>
      <c r="AA5048">
        <v>4090.92</v>
      </c>
      <c r="AB5048">
        <v>0.56399999999999995</v>
      </c>
    </row>
    <row r="5049" spans="1:28" x14ac:dyDescent="0.25">
      <c r="A5049" t="s">
        <v>5133</v>
      </c>
      <c r="B5049" s="2">
        <v>45695.084027777782</v>
      </c>
      <c r="C5049" s="2">
        <v>45695.684027777781</v>
      </c>
      <c r="D5049" t="s">
        <v>42</v>
      </c>
      <c r="E5049" t="s">
        <v>30</v>
      </c>
      <c r="F5049" t="s">
        <v>51</v>
      </c>
      <c r="G5049" t="s">
        <v>32</v>
      </c>
      <c r="H5049" t="s">
        <v>67</v>
      </c>
      <c r="I5049" t="s">
        <v>34</v>
      </c>
      <c r="J5049">
        <v>0.6</v>
      </c>
      <c r="K5049" t="s">
        <v>35</v>
      </c>
      <c r="L5049">
        <v>81</v>
      </c>
      <c r="M5049" s="2">
        <v>45695</v>
      </c>
      <c r="N5049" t="s">
        <v>36</v>
      </c>
      <c r="O5049">
        <v>7.9</v>
      </c>
      <c r="P5049">
        <v>4</v>
      </c>
      <c r="Q5049">
        <v>1855.51</v>
      </c>
      <c r="R5049" t="s">
        <v>59</v>
      </c>
      <c r="S5049">
        <v>977.65</v>
      </c>
      <c r="T5049">
        <v>3.8</v>
      </c>
      <c r="U5049">
        <v>2025</v>
      </c>
      <c r="V5049" t="s">
        <v>104</v>
      </c>
      <c r="W5049" s="2">
        <v>45689</v>
      </c>
      <c r="X5049" t="s">
        <v>81</v>
      </c>
      <c r="Y5049" t="s">
        <v>48</v>
      </c>
      <c r="Z5049">
        <v>1855.51</v>
      </c>
      <c r="AA5049">
        <v>977.65</v>
      </c>
      <c r="AB5049">
        <v>0.52700000000000002</v>
      </c>
    </row>
    <row r="5050" spans="1:28" x14ac:dyDescent="0.25">
      <c r="A5050" t="s">
        <v>5134</v>
      </c>
      <c r="B5050" s="2">
        <v>45868.618750000001</v>
      </c>
      <c r="C5050" s="2">
        <v>45869.818749999999</v>
      </c>
      <c r="D5050" t="s">
        <v>42</v>
      </c>
      <c r="E5050" t="s">
        <v>83</v>
      </c>
      <c r="F5050" t="s">
        <v>31</v>
      </c>
      <c r="G5050" t="s">
        <v>44</v>
      </c>
      <c r="H5050" t="s">
        <v>86</v>
      </c>
      <c r="I5050" t="s">
        <v>57</v>
      </c>
      <c r="J5050">
        <v>1.2</v>
      </c>
      <c r="K5050" t="s">
        <v>35</v>
      </c>
      <c r="L5050">
        <v>37</v>
      </c>
      <c r="M5050" s="2">
        <v>45868</v>
      </c>
      <c r="N5050" t="s">
        <v>76</v>
      </c>
      <c r="O5050">
        <v>8</v>
      </c>
      <c r="P5050">
        <v>2</v>
      </c>
      <c r="Q5050">
        <v>3969.07</v>
      </c>
      <c r="R5050" t="s">
        <v>37</v>
      </c>
      <c r="S5050">
        <v>2784.21</v>
      </c>
      <c r="T5050">
        <v>4.2</v>
      </c>
      <c r="U5050">
        <v>2025</v>
      </c>
      <c r="V5050" t="s">
        <v>107</v>
      </c>
      <c r="W5050" s="2">
        <v>45839</v>
      </c>
      <c r="X5050" t="s">
        <v>64</v>
      </c>
      <c r="Y5050" t="s">
        <v>48</v>
      </c>
      <c r="Z5050">
        <v>3969.07</v>
      </c>
      <c r="AA5050">
        <v>2784.21</v>
      </c>
      <c r="AB5050">
        <v>0.70099999999999996</v>
      </c>
    </row>
    <row r="5051" spans="1:28" x14ac:dyDescent="0.25">
      <c r="A5051" t="s">
        <v>5135</v>
      </c>
      <c r="B5051" s="2">
        <v>46101.006249999999</v>
      </c>
      <c r="C5051" s="2">
        <v>46103.506249999999</v>
      </c>
      <c r="D5051" t="s">
        <v>62</v>
      </c>
      <c r="E5051" t="s">
        <v>73</v>
      </c>
      <c r="F5051" t="s">
        <v>31</v>
      </c>
      <c r="G5051" t="s">
        <v>32</v>
      </c>
      <c r="H5051" t="s">
        <v>33</v>
      </c>
      <c r="I5051" t="s">
        <v>34</v>
      </c>
      <c r="J5051">
        <v>2.5</v>
      </c>
      <c r="K5051" t="s">
        <v>35</v>
      </c>
      <c r="L5051">
        <v>54</v>
      </c>
      <c r="M5051" s="2">
        <v>46101</v>
      </c>
      <c r="N5051" t="s">
        <v>36</v>
      </c>
      <c r="O5051">
        <v>9.8000000000000007</v>
      </c>
      <c r="P5051">
        <v>1.2</v>
      </c>
      <c r="Q5051">
        <v>6011.83</v>
      </c>
      <c r="R5051" t="s">
        <v>77</v>
      </c>
      <c r="S5051">
        <v>3555.07</v>
      </c>
      <c r="T5051">
        <v>4.2</v>
      </c>
      <c r="U5051">
        <v>2026</v>
      </c>
      <c r="V5051" t="s">
        <v>46</v>
      </c>
      <c r="W5051" s="2">
        <v>46082</v>
      </c>
      <c r="X5051" t="s">
        <v>81</v>
      </c>
      <c r="Y5051" t="s">
        <v>48</v>
      </c>
      <c r="Z5051">
        <v>6011.83</v>
      </c>
      <c r="AA5051">
        <v>3555.07</v>
      </c>
      <c r="AB5051">
        <v>0.59099999999999997</v>
      </c>
    </row>
    <row r="5052" spans="1:28" x14ac:dyDescent="0.25">
      <c r="A5052" t="s">
        <v>5136</v>
      </c>
      <c r="B5052" s="2">
        <v>45984.929861111108</v>
      </c>
      <c r="C5052" s="2">
        <v>45987.629861111112</v>
      </c>
      <c r="D5052" t="s">
        <v>72</v>
      </c>
      <c r="E5052" t="s">
        <v>43</v>
      </c>
      <c r="F5052" t="s">
        <v>31</v>
      </c>
      <c r="G5052" t="s">
        <v>32</v>
      </c>
      <c r="H5052" t="s">
        <v>56</v>
      </c>
      <c r="I5052" t="s">
        <v>34</v>
      </c>
      <c r="J5052">
        <v>2.7</v>
      </c>
      <c r="K5052" t="s">
        <v>58</v>
      </c>
      <c r="L5052">
        <v>45</v>
      </c>
      <c r="M5052" s="2">
        <v>45984</v>
      </c>
      <c r="N5052" t="s">
        <v>68</v>
      </c>
      <c r="O5052">
        <v>7.8</v>
      </c>
      <c r="P5052">
        <v>2.6</v>
      </c>
      <c r="Q5052">
        <v>5281.58</v>
      </c>
      <c r="R5052" t="s">
        <v>37</v>
      </c>
      <c r="S5052">
        <v>3507.88</v>
      </c>
      <c r="T5052">
        <v>4.0999999999999996</v>
      </c>
      <c r="U5052">
        <v>2025</v>
      </c>
      <c r="V5052" t="s">
        <v>89</v>
      </c>
      <c r="W5052" s="2">
        <v>45962</v>
      </c>
      <c r="X5052" t="s">
        <v>39</v>
      </c>
      <c r="Y5052" t="s">
        <v>40</v>
      </c>
      <c r="Z5052">
        <v>5281.58</v>
      </c>
      <c r="AA5052">
        <v>3507.88</v>
      </c>
      <c r="AB5052">
        <v>0.66400000000000003</v>
      </c>
    </row>
    <row r="5053" spans="1:28" x14ac:dyDescent="0.25">
      <c r="A5053" t="s">
        <v>5137</v>
      </c>
      <c r="B5053" s="2">
        <v>45884.581250000003</v>
      </c>
      <c r="C5053" s="2">
        <v>45887.28125</v>
      </c>
      <c r="D5053" t="s">
        <v>62</v>
      </c>
      <c r="E5053" t="s">
        <v>83</v>
      </c>
      <c r="F5053" t="s">
        <v>51</v>
      </c>
      <c r="G5053" t="s">
        <v>55</v>
      </c>
      <c r="H5053" t="s">
        <v>74</v>
      </c>
      <c r="I5053" t="s">
        <v>34</v>
      </c>
      <c r="J5053">
        <v>2.7</v>
      </c>
      <c r="K5053" t="s">
        <v>35</v>
      </c>
      <c r="L5053">
        <v>47</v>
      </c>
      <c r="M5053" s="2">
        <v>45884</v>
      </c>
      <c r="N5053" t="s">
        <v>36</v>
      </c>
      <c r="O5053">
        <v>8.3000000000000007</v>
      </c>
      <c r="P5053">
        <v>1.5</v>
      </c>
      <c r="Q5053">
        <v>5358.57</v>
      </c>
      <c r="R5053" t="s">
        <v>77</v>
      </c>
      <c r="S5053">
        <v>3907.21</v>
      </c>
      <c r="T5053">
        <v>4.2</v>
      </c>
      <c r="U5053">
        <v>2025</v>
      </c>
      <c r="V5053" t="s">
        <v>87</v>
      </c>
      <c r="W5053" s="2">
        <v>45870</v>
      </c>
      <c r="X5053" t="s">
        <v>81</v>
      </c>
      <c r="Y5053" t="s">
        <v>48</v>
      </c>
      <c r="Z5053">
        <v>5358.57</v>
      </c>
      <c r="AA5053">
        <v>3907.21</v>
      </c>
      <c r="AB5053">
        <v>0.72899999999999998</v>
      </c>
    </row>
    <row r="5054" spans="1:28" x14ac:dyDescent="0.25">
      <c r="A5054" t="s">
        <v>5138</v>
      </c>
      <c r="B5054" s="2">
        <v>45705.9</v>
      </c>
      <c r="C5054" s="2">
        <v>45709</v>
      </c>
      <c r="D5054" t="s">
        <v>72</v>
      </c>
      <c r="E5054" t="s">
        <v>30</v>
      </c>
      <c r="F5054" t="s">
        <v>51</v>
      </c>
      <c r="G5054" t="s">
        <v>44</v>
      </c>
      <c r="H5054" t="s">
        <v>45</v>
      </c>
      <c r="I5054" t="s">
        <v>34</v>
      </c>
      <c r="J5054">
        <v>3.1</v>
      </c>
      <c r="K5054" t="s">
        <v>58</v>
      </c>
      <c r="L5054">
        <v>46</v>
      </c>
      <c r="M5054" s="2">
        <v>45705</v>
      </c>
      <c r="N5054" t="s">
        <v>68</v>
      </c>
      <c r="O5054">
        <v>7.7</v>
      </c>
      <c r="P5054">
        <v>2.2999999999999998</v>
      </c>
      <c r="Q5054">
        <v>4638.33</v>
      </c>
      <c r="R5054" t="s">
        <v>37</v>
      </c>
      <c r="S5054">
        <v>2974.45</v>
      </c>
      <c r="T5054">
        <v>3.8</v>
      </c>
      <c r="U5054">
        <v>2025</v>
      </c>
      <c r="V5054" t="s">
        <v>104</v>
      </c>
      <c r="W5054" s="2">
        <v>45689</v>
      </c>
      <c r="X5054" t="s">
        <v>78</v>
      </c>
      <c r="Y5054" t="s">
        <v>48</v>
      </c>
      <c r="Z5054">
        <v>4638.33</v>
      </c>
      <c r="AA5054">
        <v>2974.45</v>
      </c>
      <c r="AB5054">
        <v>0.64100000000000001</v>
      </c>
    </row>
    <row r="5055" spans="1:28" x14ac:dyDescent="0.25">
      <c r="A5055" t="s">
        <v>5139</v>
      </c>
      <c r="B5055" s="2">
        <v>45675.92291666667</v>
      </c>
      <c r="C5055" s="2">
        <v>45678.522916666669</v>
      </c>
      <c r="D5055" t="s">
        <v>72</v>
      </c>
      <c r="E5055" t="s">
        <v>73</v>
      </c>
      <c r="F5055" t="s">
        <v>31</v>
      </c>
      <c r="G5055" t="s">
        <v>32</v>
      </c>
      <c r="H5055" t="s">
        <v>74</v>
      </c>
      <c r="I5055" t="s">
        <v>34</v>
      </c>
      <c r="J5055">
        <v>2.6</v>
      </c>
      <c r="K5055" t="s">
        <v>35</v>
      </c>
      <c r="L5055">
        <v>48</v>
      </c>
      <c r="M5055" s="2">
        <v>45675</v>
      </c>
      <c r="N5055" t="s">
        <v>36</v>
      </c>
      <c r="O5055">
        <v>7.8</v>
      </c>
      <c r="P5055">
        <v>0.4</v>
      </c>
      <c r="Q5055">
        <v>5137.07</v>
      </c>
      <c r="R5055" t="s">
        <v>77</v>
      </c>
      <c r="S5055">
        <v>3143.43</v>
      </c>
      <c r="T5055">
        <v>4.0999999999999996</v>
      </c>
      <c r="U5055">
        <v>2025</v>
      </c>
      <c r="V5055" t="s">
        <v>69</v>
      </c>
      <c r="W5055" s="2">
        <v>45658</v>
      </c>
      <c r="X5055" t="s">
        <v>92</v>
      </c>
      <c r="Y5055" t="s">
        <v>40</v>
      </c>
      <c r="Z5055">
        <v>5137.07</v>
      </c>
      <c r="AA5055">
        <v>3143.43</v>
      </c>
      <c r="AB5055">
        <v>0.61199999999999999</v>
      </c>
    </row>
    <row r="5056" spans="1:28" x14ac:dyDescent="0.25">
      <c r="A5056" t="s">
        <v>5140</v>
      </c>
      <c r="B5056" s="2">
        <v>46096.856249999997</v>
      </c>
      <c r="C5056" s="2">
        <v>46102.256249999999</v>
      </c>
      <c r="D5056" t="s">
        <v>91</v>
      </c>
      <c r="E5056" t="s">
        <v>73</v>
      </c>
      <c r="F5056" t="s">
        <v>31</v>
      </c>
      <c r="G5056" t="s">
        <v>32</v>
      </c>
      <c r="H5056" t="s">
        <v>67</v>
      </c>
      <c r="I5056" t="s">
        <v>34</v>
      </c>
      <c r="J5056">
        <v>5.4</v>
      </c>
      <c r="K5056" t="s">
        <v>35</v>
      </c>
      <c r="L5056">
        <v>29</v>
      </c>
      <c r="M5056" s="2">
        <v>46096</v>
      </c>
      <c r="N5056" t="s">
        <v>68</v>
      </c>
      <c r="O5056">
        <v>7.9</v>
      </c>
      <c r="P5056">
        <v>1.3</v>
      </c>
      <c r="Q5056">
        <v>6288.11</v>
      </c>
      <c r="R5056" t="s">
        <v>77</v>
      </c>
      <c r="S5056">
        <v>4189.67</v>
      </c>
      <c r="T5056">
        <v>4.2</v>
      </c>
      <c r="U5056">
        <v>2026</v>
      </c>
      <c r="V5056" t="s">
        <v>46</v>
      </c>
      <c r="W5056" s="2">
        <v>46082</v>
      </c>
      <c r="X5056" t="s">
        <v>39</v>
      </c>
      <c r="Y5056" t="s">
        <v>40</v>
      </c>
      <c r="Z5056">
        <v>6288.11</v>
      </c>
      <c r="AA5056">
        <v>4189.67</v>
      </c>
      <c r="AB5056">
        <v>0.66600000000000004</v>
      </c>
    </row>
    <row r="5057" spans="1:28" x14ac:dyDescent="0.25">
      <c r="A5057" t="s">
        <v>5141</v>
      </c>
      <c r="B5057" s="2">
        <v>46365.522222222222</v>
      </c>
      <c r="C5057" s="2">
        <v>46371.822222222218</v>
      </c>
      <c r="D5057" t="s">
        <v>29</v>
      </c>
      <c r="E5057" t="s">
        <v>30</v>
      </c>
      <c r="F5057" t="s">
        <v>51</v>
      </c>
      <c r="G5057" t="s">
        <v>32</v>
      </c>
      <c r="H5057" t="s">
        <v>74</v>
      </c>
      <c r="I5057" t="s">
        <v>34</v>
      </c>
      <c r="J5057">
        <v>6.3</v>
      </c>
      <c r="K5057" t="s">
        <v>35</v>
      </c>
      <c r="L5057">
        <v>26</v>
      </c>
      <c r="M5057" s="2">
        <v>46365</v>
      </c>
      <c r="N5057" t="s">
        <v>68</v>
      </c>
      <c r="O5057">
        <v>8.1</v>
      </c>
      <c r="P5057">
        <v>2.6</v>
      </c>
      <c r="Q5057">
        <v>7193.48</v>
      </c>
      <c r="R5057" t="s">
        <v>37</v>
      </c>
      <c r="S5057">
        <v>5602.43</v>
      </c>
      <c r="T5057">
        <v>4.0999999999999996</v>
      </c>
      <c r="U5057">
        <v>2026</v>
      </c>
      <c r="V5057" t="s">
        <v>63</v>
      </c>
      <c r="W5057" s="2">
        <v>46357</v>
      </c>
      <c r="X5057" t="s">
        <v>64</v>
      </c>
      <c r="Y5057" t="s">
        <v>48</v>
      </c>
      <c r="Z5057">
        <v>7193.48</v>
      </c>
      <c r="AA5057">
        <v>5602.43</v>
      </c>
      <c r="AB5057">
        <v>0.77900000000000003</v>
      </c>
    </row>
    <row r="5058" spans="1:28" x14ac:dyDescent="0.25">
      <c r="A5058" t="s">
        <v>5142</v>
      </c>
      <c r="B5058" s="2">
        <v>45844.614583333343</v>
      </c>
      <c r="C5058" s="2">
        <v>45845.114583333343</v>
      </c>
      <c r="D5058" t="s">
        <v>42</v>
      </c>
      <c r="E5058" t="s">
        <v>30</v>
      </c>
      <c r="F5058" t="s">
        <v>51</v>
      </c>
      <c r="G5058" t="s">
        <v>32</v>
      </c>
      <c r="H5058" t="s">
        <v>56</v>
      </c>
      <c r="I5058" t="s">
        <v>57</v>
      </c>
      <c r="J5058">
        <v>0.5</v>
      </c>
      <c r="K5058" t="s">
        <v>35</v>
      </c>
      <c r="L5058">
        <v>56</v>
      </c>
      <c r="M5058" s="2">
        <v>45844</v>
      </c>
      <c r="N5058" t="s">
        <v>76</v>
      </c>
      <c r="O5058">
        <v>11.8</v>
      </c>
      <c r="P5058">
        <v>3.3</v>
      </c>
      <c r="Q5058">
        <v>2927.13</v>
      </c>
      <c r="R5058" t="s">
        <v>77</v>
      </c>
      <c r="S5058">
        <v>1516.43</v>
      </c>
      <c r="T5058">
        <v>5</v>
      </c>
      <c r="U5058">
        <v>2025</v>
      </c>
      <c r="V5058" t="s">
        <v>107</v>
      </c>
      <c r="W5058" s="2">
        <v>45839</v>
      </c>
      <c r="X5058" t="s">
        <v>39</v>
      </c>
      <c r="Y5058" t="s">
        <v>40</v>
      </c>
      <c r="Z5058">
        <v>2927.13</v>
      </c>
      <c r="AA5058">
        <v>1516.43</v>
      </c>
      <c r="AB5058">
        <v>0.51800000000000002</v>
      </c>
    </row>
    <row r="5059" spans="1:28" x14ac:dyDescent="0.25">
      <c r="A5059" t="s">
        <v>5143</v>
      </c>
      <c r="B5059" s="2">
        <v>46002.321527777778</v>
      </c>
      <c r="C5059" s="2">
        <v>46008.821527777778</v>
      </c>
      <c r="D5059" t="s">
        <v>29</v>
      </c>
      <c r="E5059" t="s">
        <v>83</v>
      </c>
      <c r="F5059" t="s">
        <v>31</v>
      </c>
      <c r="G5059" t="s">
        <v>55</v>
      </c>
      <c r="H5059" t="s">
        <v>45</v>
      </c>
      <c r="I5059" t="s">
        <v>34</v>
      </c>
      <c r="J5059">
        <v>6.5</v>
      </c>
      <c r="K5059" t="s">
        <v>35</v>
      </c>
      <c r="L5059">
        <v>49</v>
      </c>
      <c r="M5059" s="2">
        <v>46002</v>
      </c>
      <c r="N5059" t="s">
        <v>36</v>
      </c>
      <c r="O5059">
        <v>9.6999999999999993</v>
      </c>
      <c r="P5059">
        <v>3.1</v>
      </c>
      <c r="Q5059">
        <v>8056.99</v>
      </c>
      <c r="R5059" t="s">
        <v>37</v>
      </c>
      <c r="S5059">
        <v>4522.8100000000004</v>
      </c>
      <c r="T5059">
        <v>4</v>
      </c>
      <c r="U5059">
        <v>2025</v>
      </c>
      <c r="V5059" t="s">
        <v>63</v>
      </c>
      <c r="W5059" s="2">
        <v>45992</v>
      </c>
      <c r="X5059" t="s">
        <v>47</v>
      </c>
      <c r="Y5059" t="s">
        <v>48</v>
      </c>
      <c r="Z5059">
        <v>8056.99</v>
      </c>
      <c r="AA5059">
        <v>4522.8100000000004</v>
      </c>
      <c r="AB5059">
        <v>0.56100000000000005</v>
      </c>
    </row>
    <row r="5060" spans="1:28" x14ac:dyDescent="0.25">
      <c r="A5060" t="s">
        <v>5144</v>
      </c>
      <c r="B5060" s="2">
        <v>45881.493750000001</v>
      </c>
      <c r="C5060" s="2">
        <v>45886.393750000003</v>
      </c>
      <c r="D5060" t="s">
        <v>91</v>
      </c>
      <c r="E5060" t="s">
        <v>73</v>
      </c>
      <c r="F5060" t="s">
        <v>31</v>
      </c>
      <c r="G5060" t="s">
        <v>32</v>
      </c>
      <c r="H5060" t="s">
        <v>52</v>
      </c>
      <c r="I5060" t="s">
        <v>75</v>
      </c>
      <c r="J5060">
        <v>4.9000000000000004</v>
      </c>
      <c r="K5060" t="s">
        <v>35</v>
      </c>
      <c r="L5060">
        <v>61</v>
      </c>
      <c r="M5060" s="2">
        <v>45881</v>
      </c>
      <c r="N5060" t="s">
        <v>68</v>
      </c>
      <c r="O5060">
        <v>7.8</v>
      </c>
      <c r="P5060">
        <v>1.3</v>
      </c>
      <c r="Q5060">
        <v>8344.08</v>
      </c>
      <c r="R5060" t="s">
        <v>59</v>
      </c>
      <c r="S5060">
        <v>6343.78</v>
      </c>
      <c r="T5060">
        <v>3.4</v>
      </c>
      <c r="U5060">
        <v>2025</v>
      </c>
      <c r="V5060" t="s">
        <v>87</v>
      </c>
      <c r="W5060" s="2">
        <v>45870</v>
      </c>
      <c r="X5060" t="s">
        <v>70</v>
      </c>
      <c r="Y5060" t="s">
        <v>48</v>
      </c>
      <c r="Z5060">
        <v>8344.08</v>
      </c>
      <c r="AA5060">
        <v>6343.78</v>
      </c>
      <c r="AB5060">
        <v>0.76</v>
      </c>
    </row>
    <row r="5061" spans="1:28" x14ac:dyDescent="0.25">
      <c r="A5061" t="s">
        <v>5145</v>
      </c>
      <c r="B5061" s="2">
        <v>46145.504861111112</v>
      </c>
      <c r="C5061" s="2">
        <v>46150.804861111108</v>
      </c>
      <c r="D5061" t="s">
        <v>62</v>
      </c>
      <c r="E5061" t="s">
        <v>73</v>
      </c>
      <c r="F5061" t="s">
        <v>31</v>
      </c>
      <c r="G5061" t="s">
        <v>55</v>
      </c>
      <c r="H5061" t="s">
        <v>45</v>
      </c>
      <c r="I5061" t="s">
        <v>34</v>
      </c>
      <c r="J5061">
        <v>5.3</v>
      </c>
      <c r="K5061" t="s">
        <v>35</v>
      </c>
      <c r="L5061">
        <v>68</v>
      </c>
      <c r="M5061" s="2">
        <v>46145</v>
      </c>
      <c r="N5061" t="s">
        <v>36</v>
      </c>
      <c r="O5061">
        <v>7.9</v>
      </c>
      <c r="P5061">
        <v>2</v>
      </c>
      <c r="Q5061">
        <v>7892.86</v>
      </c>
      <c r="R5061" t="s">
        <v>59</v>
      </c>
      <c r="S5061">
        <v>6144.17</v>
      </c>
      <c r="T5061">
        <v>3.4</v>
      </c>
      <c r="U5061">
        <v>2026</v>
      </c>
      <c r="V5061" t="s">
        <v>80</v>
      </c>
      <c r="W5061" s="2">
        <v>46143</v>
      </c>
      <c r="X5061" t="s">
        <v>39</v>
      </c>
      <c r="Y5061" t="s">
        <v>40</v>
      </c>
      <c r="Z5061">
        <v>7892.86</v>
      </c>
      <c r="AA5061">
        <v>6144.17</v>
      </c>
      <c r="AB5061">
        <v>0.77800000000000002</v>
      </c>
    </row>
    <row r="5062" spans="1:28" x14ac:dyDescent="0.25">
      <c r="A5062" t="s">
        <v>5146</v>
      </c>
      <c r="B5062" s="2">
        <v>45886.49722222222</v>
      </c>
      <c r="C5062" s="2">
        <v>45888.897222222222</v>
      </c>
      <c r="D5062" t="s">
        <v>50</v>
      </c>
      <c r="E5062" t="s">
        <v>43</v>
      </c>
      <c r="F5062" t="s">
        <v>51</v>
      </c>
      <c r="G5062" t="s">
        <v>55</v>
      </c>
      <c r="H5062" t="s">
        <v>67</v>
      </c>
      <c r="I5062" t="s">
        <v>34</v>
      </c>
      <c r="J5062">
        <v>2.4</v>
      </c>
      <c r="K5062" t="s">
        <v>35</v>
      </c>
      <c r="L5062">
        <v>66</v>
      </c>
      <c r="M5062" s="2">
        <v>45886</v>
      </c>
      <c r="N5062" t="s">
        <v>76</v>
      </c>
      <c r="O5062">
        <v>7.8</v>
      </c>
      <c r="P5062">
        <v>0.6</v>
      </c>
      <c r="Q5062">
        <v>4740.2</v>
      </c>
      <c r="R5062" t="s">
        <v>77</v>
      </c>
      <c r="S5062">
        <v>3068.52</v>
      </c>
      <c r="T5062">
        <v>4.0999999999999996</v>
      </c>
      <c r="U5062">
        <v>2025</v>
      </c>
      <c r="V5062" t="s">
        <v>87</v>
      </c>
      <c r="W5062" s="2">
        <v>45870</v>
      </c>
      <c r="X5062" t="s">
        <v>39</v>
      </c>
      <c r="Y5062" t="s">
        <v>40</v>
      </c>
      <c r="Z5062">
        <v>4740.2</v>
      </c>
      <c r="AA5062">
        <v>3068.52</v>
      </c>
      <c r="AB5062">
        <v>0.64700000000000002</v>
      </c>
    </row>
    <row r="5063" spans="1:28" x14ac:dyDescent="0.25">
      <c r="A5063" t="s">
        <v>5147</v>
      </c>
      <c r="B5063" s="2">
        <v>46047.999305555553</v>
      </c>
      <c r="C5063" s="2">
        <v>46048.499305555553</v>
      </c>
      <c r="D5063" t="s">
        <v>42</v>
      </c>
      <c r="E5063" t="s">
        <v>83</v>
      </c>
      <c r="F5063" t="s">
        <v>152</v>
      </c>
      <c r="G5063" t="s">
        <v>32</v>
      </c>
      <c r="H5063" t="s">
        <v>56</v>
      </c>
      <c r="I5063" t="s">
        <v>34</v>
      </c>
      <c r="J5063">
        <v>0.5</v>
      </c>
      <c r="K5063" t="s">
        <v>35</v>
      </c>
      <c r="L5063">
        <v>60</v>
      </c>
      <c r="M5063" s="2">
        <v>46047</v>
      </c>
      <c r="N5063" t="s">
        <v>36</v>
      </c>
      <c r="O5063">
        <v>8.4</v>
      </c>
      <c r="P5063">
        <v>3</v>
      </c>
      <c r="Q5063">
        <v>4523.5</v>
      </c>
      <c r="R5063" t="s">
        <v>77</v>
      </c>
      <c r="S5063">
        <v>2194.7800000000002</v>
      </c>
      <c r="T5063">
        <v>3.9</v>
      </c>
      <c r="U5063">
        <v>2026</v>
      </c>
      <c r="V5063" t="s">
        <v>69</v>
      </c>
      <c r="W5063" s="2">
        <v>46023</v>
      </c>
      <c r="X5063" t="s">
        <v>39</v>
      </c>
      <c r="Y5063" t="s">
        <v>40</v>
      </c>
      <c r="Z5063">
        <v>4523.5</v>
      </c>
      <c r="AA5063">
        <v>2194.7800000000002</v>
      </c>
      <c r="AB5063">
        <v>0.48499999999999999</v>
      </c>
    </row>
    <row r="5064" spans="1:28" x14ac:dyDescent="0.25">
      <c r="A5064" t="s">
        <v>5148</v>
      </c>
      <c r="B5064" s="2">
        <v>46246.86041666667</v>
      </c>
      <c r="C5064" s="2">
        <v>46249.460416666669</v>
      </c>
      <c r="D5064" t="s">
        <v>50</v>
      </c>
      <c r="E5064" t="s">
        <v>43</v>
      </c>
      <c r="F5064" t="s">
        <v>31</v>
      </c>
      <c r="G5064" t="s">
        <v>32</v>
      </c>
      <c r="H5064" t="s">
        <v>67</v>
      </c>
      <c r="I5064" t="s">
        <v>57</v>
      </c>
      <c r="J5064">
        <v>2.6</v>
      </c>
      <c r="K5064" t="s">
        <v>35</v>
      </c>
      <c r="L5064">
        <v>53</v>
      </c>
      <c r="M5064" s="2">
        <v>46246</v>
      </c>
      <c r="N5064" t="s">
        <v>68</v>
      </c>
      <c r="O5064">
        <v>10.4</v>
      </c>
      <c r="P5064">
        <v>1.7</v>
      </c>
      <c r="Q5064">
        <v>6890.98</v>
      </c>
      <c r="R5064" t="s">
        <v>37</v>
      </c>
      <c r="S5064">
        <v>5024</v>
      </c>
      <c r="T5064">
        <v>3.9</v>
      </c>
      <c r="U5064">
        <v>2026</v>
      </c>
      <c r="V5064" t="s">
        <v>87</v>
      </c>
      <c r="W5064" s="2">
        <v>46235</v>
      </c>
      <c r="X5064" t="s">
        <v>64</v>
      </c>
      <c r="Y5064" t="s">
        <v>48</v>
      </c>
      <c r="Z5064">
        <v>6890.98</v>
      </c>
      <c r="AA5064">
        <v>5024</v>
      </c>
      <c r="AB5064">
        <v>0.72899999999999998</v>
      </c>
    </row>
    <row r="5065" spans="1:28" x14ac:dyDescent="0.25">
      <c r="A5065" t="s">
        <v>5149</v>
      </c>
      <c r="B5065" s="2">
        <v>45845.054861111108</v>
      </c>
      <c r="C5065" s="2">
        <v>45846.254861111112</v>
      </c>
      <c r="D5065" t="s">
        <v>42</v>
      </c>
      <c r="E5065" t="s">
        <v>30</v>
      </c>
      <c r="F5065" t="s">
        <v>31</v>
      </c>
      <c r="G5065" t="s">
        <v>32</v>
      </c>
      <c r="H5065" t="s">
        <v>67</v>
      </c>
      <c r="I5065" t="s">
        <v>57</v>
      </c>
      <c r="J5065">
        <v>1.2</v>
      </c>
      <c r="K5065" t="s">
        <v>35</v>
      </c>
      <c r="L5065">
        <v>94</v>
      </c>
      <c r="M5065" s="2">
        <v>45845</v>
      </c>
      <c r="N5065" t="s">
        <v>36</v>
      </c>
      <c r="O5065">
        <v>12.2</v>
      </c>
      <c r="P5065">
        <v>1.8</v>
      </c>
      <c r="Q5065">
        <v>3801.96</v>
      </c>
      <c r="R5065" t="s">
        <v>37</v>
      </c>
      <c r="S5065">
        <v>2544.2800000000002</v>
      </c>
      <c r="T5065">
        <v>3</v>
      </c>
      <c r="U5065">
        <v>2025</v>
      </c>
      <c r="V5065" t="s">
        <v>107</v>
      </c>
      <c r="W5065" s="2">
        <v>45839</v>
      </c>
      <c r="X5065" t="s">
        <v>78</v>
      </c>
      <c r="Y5065" t="s">
        <v>48</v>
      </c>
      <c r="Z5065">
        <v>3801.96</v>
      </c>
      <c r="AA5065">
        <v>2544.2800000000002</v>
      </c>
      <c r="AB5065">
        <v>0.66900000000000004</v>
      </c>
    </row>
    <row r="5066" spans="1:28" x14ac:dyDescent="0.25">
      <c r="A5066" t="s">
        <v>5150</v>
      </c>
      <c r="B5066" s="2">
        <v>45927.332638888889</v>
      </c>
      <c r="C5066" s="2">
        <v>45930.532638888893</v>
      </c>
      <c r="D5066" t="s">
        <v>91</v>
      </c>
      <c r="E5066" t="s">
        <v>30</v>
      </c>
      <c r="F5066" t="s">
        <v>31</v>
      </c>
      <c r="G5066" t="s">
        <v>32</v>
      </c>
      <c r="H5066" t="s">
        <v>67</v>
      </c>
      <c r="I5066" t="s">
        <v>57</v>
      </c>
      <c r="J5066">
        <v>3.2</v>
      </c>
      <c r="K5066" t="s">
        <v>35</v>
      </c>
      <c r="L5066">
        <v>39</v>
      </c>
      <c r="M5066" s="2">
        <v>45927</v>
      </c>
      <c r="N5066" t="s">
        <v>36</v>
      </c>
      <c r="O5066">
        <v>8.1</v>
      </c>
      <c r="P5066">
        <v>1.7</v>
      </c>
      <c r="Q5066">
        <v>5498.63</v>
      </c>
      <c r="R5066" t="s">
        <v>37</v>
      </c>
      <c r="S5066">
        <v>3506.03</v>
      </c>
      <c r="T5066">
        <v>3.5</v>
      </c>
      <c r="U5066">
        <v>2025</v>
      </c>
      <c r="V5066" t="s">
        <v>53</v>
      </c>
      <c r="W5066" s="2">
        <v>45901</v>
      </c>
      <c r="X5066" t="s">
        <v>92</v>
      </c>
      <c r="Y5066" t="s">
        <v>40</v>
      </c>
      <c r="Z5066">
        <v>5498.63</v>
      </c>
      <c r="AA5066">
        <v>3506.03</v>
      </c>
      <c r="AB5066">
        <v>0.63800000000000001</v>
      </c>
    </row>
    <row r="5067" spans="1:28" x14ac:dyDescent="0.25">
      <c r="A5067" t="s">
        <v>5151</v>
      </c>
      <c r="B5067" s="2">
        <v>46264.625694444447</v>
      </c>
      <c r="C5067" s="2">
        <v>46265.225694444453</v>
      </c>
      <c r="D5067" t="s">
        <v>42</v>
      </c>
      <c r="E5067" t="s">
        <v>73</v>
      </c>
      <c r="F5067" t="s">
        <v>31</v>
      </c>
      <c r="G5067" t="s">
        <v>55</v>
      </c>
      <c r="H5067" t="s">
        <v>74</v>
      </c>
      <c r="I5067" t="s">
        <v>75</v>
      </c>
      <c r="J5067">
        <v>0.6</v>
      </c>
      <c r="K5067" t="s">
        <v>35</v>
      </c>
      <c r="L5067">
        <v>38</v>
      </c>
      <c r="M5067" s="2">
        <v>46264</v>
      </c>
      <c r="N5067" t="s">
        <v>36</v>
      </c>
      <c r="O5067">
        <v>8.1</v>
      </c>
      <c r="P5067">
        <v>3.2</v>
      </c>
      <c r="Q5067">
        <v>1823.26</v>
      </c>
      <c r="R5067" t="s">
        <v>37</v>
      </c>
      <c r="S5067">
        <v>1403.28</v>
      </c>
      <c r="T5067">
        <v>3.5</v>
      </c>
      <c r="U5067">
        <v>2026</v>
      </c>
      <c r="V5067" t="s">
        <v>87</v>
      </c>
      <c r="W5067" s="2">
        <v>46235</v>
      </c>
      <c r="X5067" t="s">
        <v>39</v>
      </c>
      <c r="Y5067" t="s">
        <v>40</v>
      </c>
      <c r="Z5067">
        <v>1823.26</v>
      </c>
      <c r="AA5067">
        <v>1403.28</v>
      </c>
      <c r="AB5067">
        <v>0.77</v>
      </c>
    </row>
    <row r="5068" spans="1:28" x14ac:dyDescent="0.25">
      <c r="A5068" t="s">
        <v>5152</v>
      </c>
      <c r="B5068" s="2">
        <v>45967.618055555547</v>
      </c>
      <c r="C5068" s="2">
        <v>45971.418055555558</v>
      </c>
      <c r="D5068" t="s">
        <v>62</v>
      </c>
      <c r="E5068" t="s">
        <v>83</v>
      </c>
      <c r="F5068" t="s">
        <v>31</v>
      </c>
      <c r="G5068" t="s">
        <v>44</v>
      </c>
      <c r="H5068" t="s">
        <v>86</v>
      </c>
      <c r="I5068" t="s">
        <v>57</v>
      </c>
      <c r="J5068">
        <v>3.8</v>
      </c>
      <c r="K5068" t="s">
        <v>35</v>
      </c>
      <c r="L5068">
        <v>50</v>
      </c>
      <c r="M5068" s="2">
        <v>45967</v>
      </c>
      <c r="N5068" t="s">
        <v>36</v>
      </c>
      <c r="O5068">
        <v>8.3000000000000007</v>
      </c>
      <c r="P5068">
        <v>3.8</v>
      </c>
      <c r="Q5068">
        <v>5878.71</v>
      </c>
      <c r="R5068" t="s">
        <v>37</v>
      </c>
      <c r="S5068">
        <v>3056.62</v>
      </c>
      <c r="T5068">
        <v>3.5</v>
      </c>
      <c r="U5068">
        <v>2025</v>
      </c>
      <c r="V5068" t="s">
        <v>89</v>
      </c>
      <c r="W5068" s="2">
        <v>45962</v>
      </c>
      <c r="X5068" t="s">
        <v>47</v>
      </c>
      <c r="Y5068" t="s">
        <v>48</v>
      </c>
      <c r="Z5068">
        <v>5878.71</v>
      </c>
      <c r="AA5068">
        <v>3056.62</v>
      </c>
      <c r="AB5068">
        <v>0.52</v>
      </c>
    </row>
    <row r="5069" spans="1:28" x14ac:dyDescent="0.25">
      <c r="A5069" t="s">
        <v>5153</v>
      </c>
      <c r="B5069" s="2">
        <v>45789.011805555558</v>
      </c>
      <c r="C5069" s="2">
        <v>45792.411805555559</v>
      </c>
      <c r="D5069" t="s">
        <v>72</v>
      </c>
      <c r="E5069" t="s">
        <v>30</v>
      </c>
      <c r="F5069" t="s">
        <v>51</v>
      </c>
      <c r="G5069" t="s">
        <v>32</v>
      </c>
      <c r="H5069" t="s">
        <v>74</v>
      </c>
      <c r="I5069" t="s">
        <v>75</v>
      </c>
      <c r="J5069">
        <v>3.4</v>
      </c>
      <c r="K5069" t="s">
        <v>35</v>
      </c>
      <c r="L5069">
        <v>75</v>
      </c>
      <c r="M5069" s="2">
        <v>45789</v>
      </c>
      <c r="N5069" t="s">
        <v>36</v>
      </c>
      <c r="O5069">
        <v>12</v>
      </c>
      <c r="P5069">
        <v>2.7</v>
      </c>
      <c r="Q5069">
        <v>4929.68</v>
      </c>
      <c r="R5069" t="s">
        <v>77</v>
      </c>
      <c r="S5069">
        <v>2876.03</v>
      </c>
      <c r="T5069">
        <v>3.2</v>
      </c>
      <c r="U5069">
        <v>2025</v>
      </c>
      <c r="V5069" t="s">
        <v>80</v>
      </c>
      <c r="W5069" s="2">
        <v>45778</v>
      </c>
      <c r="X5069" t="s">
        <v>78</v>
      </c>
      <c r="Y5069" t="s">
        <v>48</v>
      </c>
      <c r="Z5069">
        <v>4929.68</v>
      </c>
      <c r="AA5069">
        <v>2876.03</v>
      </c>
      <c r="AB5069">
        <v>0.58299999999999996</v>
      </c>
    </row>
    <row r="5070" spans="1:28" x14ac:dyDescent="0.25">
      <c r="A5070" t="s">
        <v>5154</v>
      </c>
      <c r="B5070" s="2">
        <v>46208.824999999997</v>
      </c>
      <c r="C5070" s="2">
        <v>46213.224999999999</v>
      </c>
      <c r="D5070" t="s">
        <v>85</v>
      </c>
      <c r="E5070" t="s">
        <v>30</v>
      </c>
      <c r="F5070" t="s">
        <v>31</v>
      </c>
      <c r="G5070" t="s">
        <v>55</v>
      </c>
      <c r="H5070" t="s">
        <v>56</v>
      </c>
      <c r="I5070" t="s">
        <v>34</v>
      </c>
      <c r="J5070">
        <v>4.4000000000000004</v>
      </c>
      <c r="K5070" t="s">
        <v>35</v>
      </c>
      <c r="L5070">
        <v>53</v>
      </c>
      <c r="M5070" s="2">
        <v>46208</v>
      </c>
      <c r="N5070" t="s">
        <v>36</v>
      </c>
      <c r="O5070">
        <v>7.8</v>
      </c>
      <c r="P5070">
        <v>1.8</v>
      </c>
      <c r="Q5070">
        <v>4560.42</v>
      </c>
      <c r="R5070" t="s">
        <v>77</v>
      </c>
      <c r="S5070">
        <v>3045.87</v>
      </c>
      <c r="T5070">
        <v>4.3</v>
      </c>
      <c r="U5070">
        <v>2026</v>
      </c>
      <c r="V5070" t="s">
        <v>107</v>
      </c>
      <c r="W5070" s="2">
        <v>46204</v>
      </c>
      <c r="X5070" t="s">
        <v>39</v>
      </c>
      <c r="Y5070" t="s">
        <v>40</v>
      </c>
      <c r="Z5070">
        <v>4560.42</v>
      </c>
      <c r="AA5070">
        <v>3045.87</v>
      </c>
      <c r="AB5070">
        <v>0.66800000000000004</v>
      </c>
    </row>
    <row r="5071" spans="1:28" x14ac:dyDescent="0.25">
      <c r="A5071" t="s">
        <v>5155</v>
      </c>
      <c r="B5071" s="2">
        <v>45729.13958333333</v>
      </c>
      <c r="C5071" s="2">
        <v>45735.13958333333</v>
      </c>
      <c r="D5071" t="s">
        <v>29</v>
      </c>
      <c r="E5071" t="s">
        <v>30</v>
      </c>
      <c r="F5071" t="s">
        <v>51</v>
      </c>
      <c r="G5071" t="s">
        <v>66</v>
      </c>
      <c r="H5071" t="s">
        <v>33</v>
      </c>
      <c r="I5071" t="s">
        <v>34</v>
      </c>
      <c r="J5071">
        <v>6</v>
      </c>
      <c r="K5071" t="s">
        <v>35</v>
      </c>
      <c r="L5071">
        <v>27</v>
      </c>
      <c r="M5071" s="2">
        <v>45729</v>
      </c>
      <c r="N5071" t="s">
        <v>36</v>
      </c>
      <c r="O5071">
        <v>8.4</v>
      </c>
      <c r="P5071">
        <v>2.8</v>
      </c>
      <c r="Q5071">
        <v>8352.67</v>
      </c>
      <c r="R5071" t="s">
        <v>37</v>
      </c>
      <c r="S5071">
        <v>4020.99</v>
      </c>
      <c r="T5071">
        <v>4.2</v>
      </c>
      <c r="U5071">
        <v>2025</v>
      </c>
      <c r="V5071" t="s">
        <v>46</v>
      </c>
      <c r="W5071" s="2">
        <v>45717</v>
      </c>
      <c r="X5071" t="s">
        <v>47</v>
      </c>
      <c r="Y5071" t="s">
        <v>48</v>
      </c>
      <c r="Z5071">
        <v>8352.67</v>
      </c>
      <c r="AA5071">
        <v>4020.99</v>
      </c>
      <c r="AB5071">
        <v>0.48099999999999998</v>
      </c>
    </row>
    <row r="5072" spans="1:28" x14ac:dyDescent="0.25">
      <c r="A5072" t="s">
        <v>5156</v>
      </c>
      <c r="B5072" s="2">
        <v>46329.513888888891</v>
      </c>
      <c r="C5072" s="2">
        <v>46335.013888888891</v>
      </c>
      <c r="D5072" t="s">
        <v>113</v>
      </c>
      <c r="E5072" t="s">
        <v>43</v>
      </c>
      <c r="F5072" t="s">
        <v>31</v>
      </c>
      <c r="G5072" t="s">
        <v>32</v>
      </c>
      <c r="H5072" t="s">
        <v>67</v>
      </c>
      <c r="I5072" t="s">
        <v>34</v>
      </c>
      <c r="J5072">
        <v>5.5</v>
      </c>
      <c r="K5072" t="s">
        <v>35</v>
      </c>
      <c r="L5072">
        <v>28</v>
      </c>
      <c r="M5072" s="2">
        <v>46329</v>
      </c>
      <c r="N5072" t="s">
        <v>36</v>
      </c>
      <c r="O5072">
        <v>8.1</v>
      </c>
      <c r="P5072">
        <v>1.5</v>
      </c>
      <c r="Q5072">
        <v>7138.72</v>
      </c>
      <c r="R5072" t="s">
        <v>37</v>
      </c>
      <c r="S5072">
        <v>5279.71</v>
      </c>
      <c r="T5072">
        <v>4.5999999999999996</v>
      </c>
      <c r="U5072">
        <v>2026</v>
      </c>
      <c r="V5072" t="s">
        <v>89</v>
      </c>
      <c r="W5072" s="2">
        <v>46327</v>
      </c>
      <c r="X5072" t="s">
        <v>70</v>
      </c>
      <c r="Y5072" t="s">
        <v>48</v>
      </c>
      <c r="Z5072">
        <v>7138.72</v>
      </c>
      <c r="AA5072">
        <v>5279.71</v>
      </c>
      <c r="AB5072">
        <v>0.74</v>
      </c>
    </row>
    <row r="5073" spans="1:28" x14ac:dyDescent="0.25">
      <c r="A5073" t="s">
        <v>5157</v>
      </c>
      <c r="B5073" s="2">
        <v>45844.950694444437</v>
      </c>
      <c r="C5073" s="2">
        <v>45850.150694444441</v>
      </c>
      <c r="D5073" t="s">
        <v>113</v>
      </c>
      <c r="E5073" t="s">
        <v>73</v>
      </c>
      <c r="F5073" t="s">
        <v>51</v>
      </c>
      <c r="G5073" t="s">
        <v>55</v>
      </c>
      <c r="H5073" t="s">
        <v>67</v>
      </c>
      <c r="I5073" t="s">
        <v>57</v>
      </c>
      <c r="J5073">
        <v>5.2</v>
      </c>
      <c r="K5073" t="s">
        <v>35</v>
      </c>
      <c r="L5073">
        <v>39</v>
      </c>
      <c r="M5073" s="2">
        <v>45844</v>
      </c>
      <c r="N5073" t="s">
        <v>36</v>
      </c>
      <c r="O5073">
        <v>10.3</v>
      </c>
      <c r="P5073">
        <v>1.7</v>
      </c>
      <c r="Q5073">
        <v>6071.79</v>
      </c>
      <c r="R5073" t="s">
        <v>77</v>
      </c>
      <c r="S5073">
        <v>4302.7</v>
      </c>
      <c r="T5073">
        <v>4.7</v>
      </c>
      <c r="U5073">
        <v>2025</v>
      </c>
      <c r="V5073" t="s">
        <v>107</v>
      </c>
      <c r="W5073" s="2">
        <v>45839</v>
      </c>
      <c r="X5073" t="s">
        <v>39</v>
      </c>
      <c r="Y5073" t="s">
        <v>40</v>
      </c>
      <c r="Z5073">
        <v>6071.79</v>
      </c>
      <c r="AA5073">
        <v>4302.7</v>
      </c>
      <c r="AB5073">
        <v>0.70899999999999996</v>
      </c>
    </row>
    <row r="5074" spans="1:28" x14ac:dyDescent="0.25">
      <c r="A5074" t="s">
        <v>5158</v>
      </c>
      <c r="B5074" s="2">
        <v>46143.964583333327</v>
      </c>
      <c r="C5074" s="2">
        <v>46149.164583333331</v>
      </c>
      <c r="D5074" t="s">
        <v>113</v>
      </c>
      <c r="E5074" t="s">
        <v>30</v>
      </c>
      <c r="F5074" t="s">
        <v>51</v>
      </c>
      <c r="G5074" t="s">
        <v>44</v>
      </c>
      <c r="H5074" t="s">
        <v>86</v>
      </c>
      <c r="I5074" t="s">
        <v>34</v>
      </c>
      <c r="J5074">
        <v>5.2</v>
      </c>
      <c r="K5074" t="s">
        <v>35</v>
      </c>
      <c r="L5074">
        <v>23</v>
      </c>
      <c r="M5074" s="2">
        <v>46143</v>
      </c>
      <c r="N5074" t="s">
        <v>36</v>
      </c>
      <c r="O5074">
        <v>8.4</v>
      </c>
      <c r="P5074">
        <v>2.2999999999999998</v>
      </c>
      <c r="Q5074">
        <v>5113.28</v>
      </c>
      <c r="R5074" t="s">
        <v>59</v>
      </c>
      <c r="S5074">
        <v>2814.7</v>
      </c>
      <c r="T5074">
        <v>4.3</v>
      </c>
      <c r="U5074">
        <v>2026</v>
      </c>
      <c r="V5074" t="s">
        <v>80</v>
      </c>
      <c r="W5074" s="2">
        <v>46143</v>
      </c>
      <c r="X5074" t="s">
        <v>81</v>
      </c>
      <c r="Y5074" t="s">
        <v>48</v>
      </c>
      <c r="Z5074">
        <v>5113.28</v>
      </c>
      <c r="AA5074">
        <v>2814.7</v>
      </c>
      <c r="AB5074">
        <v>0.55000000000000004</v>
      </c>
    </row>
    <row r="5075" spans="1:28" x14ac:dyDescent="0.25">
      <c r="A5075" t="s">
        <v>5159</v>
      </c>
      <c r="B5075" s="2">
        <v>45848.220833333333</v>
      </c>
      <c r="C5075" s="2">
        <v>45851.020833333343</v>
      </c>
      <c r="D5075" t="s">
        <v>62</v>
      </c>
      <c r="E5075" t="s">
        <v>83</v>
      </c>
      <c r="F5075" t="s">
        <v>31</v>
      </c>
      <c r="G5075" t="s">
        <v>32</v>
      </c>
      <c r="H5075" t="s">
        <v>45</v>
      </c>
      <c r="I5075" t="s">
        <v>57</v>
      </c>
      <c r="J5075">
        <v>2.8</v>
      </c>
      <c r="K5075" t="s">
        <v>35</v>
      </c>
      <c r="L5075">
        <v>35</v>
      </c>
      <c r="M5075" s="2">
        <v>45848</v>
      </c>
      <c r="N5075" t="s">
        <v>76</v>
      </c>
      <c r="O5075">
        <v>7.6</v>
      </c>
      <c r="P5075">
        <v>2</v>
      </c>
      <c r="Q5075">
        <v>4242.05</v>
      </c>
      <c r="R5075" t="s">
        <v>37</v>
      </c>
      <c r="S5075">
        <v>2428.1</v>
      </c>
      <c r="T5075">
        <v>3.8</v>
      </c>
      <c r="U5075">
        <v>2025</v>
      </c>
      <c r="V5075" t="s">
        <v>107</v>
      </c>
      <c r="W5075" s="2">
        <v>45839</v>
      </c>
      <c r="X5075" t="s">
        <v>47</v>
      </c>
      <c r="Y5075" t="s">
        <v>48</v>
      </c>
      <c r="Z5075">
        <v>4242.05</v>
      </c>
      <c r="AA5075">
        <v>2428.1</v>
      </c>
      <c r="AB5075">
        <v>0.57199999999999995</v>
      </c>
    </row>
    <row r="5076" spans="1:28" x14ac:dyDescent="0.25">
      <c r="A5076" t="s">
        <v>5160</v>
      </c>
      <c r="B5076" s="2">
        <v>46079.15</v>
      </c>
      <c r="C5076" s="2">
        <v>46084.95</v>
      </c>
      <c r="D5076" t="s">
        <v>113</v>
      </c>
      <c r="E5076" t="s">
        <v>73</v>
      </c>
      <c r="F5076" t="s">
        <v>51</v>
      </c>
      <c r="G5076" t="s">
        <v>44</v>
      </c>
      <c r="H5076" t="s">
        <v>67</v>
      </c>
      <c r="I5076" t="s">
        <v>34</v>
      </c>
      <c r="J5076">
        <v>5.8</v>
      </c>
      <c r="K5076" t="s">
        <v>35</v>
      </c>
      <c r="L5076">
        <v>34</v>
      </c>
      <c r="M5076" s="2">
        <v>46079</v>
      </c>
      <c r="N5076" t="s">
        <v>76</v>
      </c>
      <c r="O5076">
        <v>7.8</v>
      </c>
      <c r="P5076">
        <v>1.2</v>
      </c>
      <c r="Q5076">
        <v>6727.27</v>
      </c>
      <c r="R5076" t="s">
        <v>77</v>
      </c>
      <c r="S5076">
        <v>3845.73</v>
      </c>
      <c r="T5076">
        <v>4.5999999999999996</v>
      </c>
      <c r="U5076">
        <v>2026</v>
      </c>
      <c r="V5076" t="s">
        <v>104</v>
      </c>
      <c r="W5076" s="2">
        <v>46054</v>
      </c>
      <c r="X5076" t="s">
        <v>47</v>
      </c>
      <c r="Y5076" t="s">
        <v>48</v>
      </c>
      <c r="Z5076">
        <v>6727.27</v>
      </c>
      <c r="AA5076">
        <v>3845.73</v>
      </c>
      <c r="AB5076">
        <v>0.57199999999999995</v>
      </c>
    </row>
    <row r="5077" spans="1:28" x14ac:dyDescent="0.25">
      <c r="A5077" t="s">
        <v>5161</v>
      </c>
      <c r="B5077" s="2">
        <v>45777.734027777777</v>
      </c>
      <c r="C5077" s="2">
        <v>45778.234027777777</v>
      </c>
      <c r="D5077" t="s">
        <v>42</v>
      </c>
      <c r="E5077" t="s">
        <v>83</v>
      </c>
      <c r="F5077" t="s">
        <v>31</v>
      </c>
      <c r="G5077" t="s">
        <v>66</v>
      </c>
      <c r="H5077" t="s">
        <v>74</v>
      </c>
      <c r="I5077" t="s">
        <v>34</v>
      </c>
      <c r="J5077">
        <v>0.5</v>
      </c>
      <c r="K5077" t="s">
        <v>35</v>
      </c>
      <c r="L5077">
        <v>70</v>
      </c>
      <c r="M5077" s="2">
        <v>45777</v>
      </c>
      <c r="N5077" t="s">
        <v>36</v>
      </c>
      <c r="O5077">
        <v>10</v>
      </c>
      <c r="P5077">
        <v>1.5</v>
      </c>
      <c r="Q5077">
        <v>2945.52</v>
      </c>
      <c r="R5077" t="s">
        <v>59</v>
      </c>
      <c r="S5077">
        <v>2174.8000000000002</v>
      </c>
      <c r="T5077">
        <v>3.3</v>
      </c>
      <c r="U5077">
        <v>2025</v>
      </c>
      <c r="V5077" t="s">
        <v>38</v>
      </c>
      <c r="W5077" s="2">
        <v>45748</v>
      </c>
      <c r="X5077" t="s">
        <v>64</v>
      </c>
      <c r="Y5077" t="s">
        <v>48</v>
      </c>
      <c r="Z5077">
        <v>2945.52</v>
      </c>
      <c r="AA5077">
        <v>2174.8000000000002</v>
      </c>
      <c r="AB5077">
        <v>0.73799999999999999</v>
      </c>
    </row>
    <row r="5078" spans="1:28" x14ac:dyDescent="0.25">
      <c r="A5078" t="s">
        <v>5162</v>
      </c>
      <c r="B5078" s="2">
        <v>45877.184027777781</v>
      </c>
      <c r="C5078" s="2">
        <v>45882.084027777782</v>
      </c>
      <c r="D5078" t="s">
        <v>72</v>
      </c>
      <c r="E5078" t="s">
        <v>30</v>
      </c>
      <c r="F5078" t="s">
        <v>51</v>
      </c>
      <c r="G5078" t="s">
        <v>32</v>
      </c>
      <c r="H5078" t="s">
        <v>52</v>
      </c>
      <c r="I5078" t="s">
        <v>34</v>
      </c>
      <c r="J5078">
        <v>4.9000000000000004</v>
      </c>
      <c r="K5078" t="s">
        <v>35</v>
      </c>
      <c r="L5078">
        <v>78</v>
      </c>
      <c r="M5078" s="2">
        <v>45877</v>
      </c>
      <c r="N5078" t="s">
        <v>68</v>
      </c>
      <c r="O5078">
        <v>8.1</v>
      </c>
      <c r="P5078">
        <v>1.1000000000000001</v>
      </c>
      <c r="Q5078">
        <v>5264.18</v>
      </c>
      <c r="R5078" t="s">
        <v>37</v>
      </c>
      <c r="S5078">
        <v>3033.8</v>
      </c>
      <c r="T5078">
        <v>3.6</v>
      </c>
      <c r="U5078">
        <v>2025</v>
      </c>
      <c r="V5078" t="s">
        <v>87</v>
      </c>
      <c r="W5078" s="2">
        <v>45870</v>
      </c>
      <c r="X5078" t="s">
        <v>81</v>
      </c>
      <c r="Y5078" t="s">
        <v>48</v>
      </c>
      <c r="Z5078">
        <v>5264.18</v>
      </c>
      <c r="AA5078">
        <v>3033.8</v>
      </c>
      <c r="AB5078">
        <v>0.57599999999999996</v>
      </c>
    </row>
    <row r="5079" spans="1:28" x14ac:dyDescent="0.25">
      <c r="A5079" t="s">
        <v>5163</v>
      </c>
      <c r="B5079" s="2">
        <v>45710.502083333333</v>
      </c>
      <c r="C5079" s="2">
        <v>45712.802083333343</v>
      </c>
      <c r="D5079" t="s">
        <v>72</v>
      </c>
      <c r="E5079" t="s">
        <v>73</v>
      </c>
      <c r="F5079" t="s">
        <v>51</v>
      </c>
      <c r="G5079" t="s">
        <v>44</v>
      </c>
      <c r="H5079" t="s">
        <v>67</v>
      </c>
      <c r="I5079" t="s">
        <v>34</v>
      </c>
      <c r="J5079">
        <v>2.2999999999999998</v>
      </c>
      <c r="K5079" t="s">
        <v>35</v>
      </c>
      <c r="L5079">
        <v>59</v>
      </c>
      <c r="M5079" s="2">
        <v>45710</v>
      </c>
      <c r="N5079" t="s">
        <v>68</v>
      </c>
      <c r="O5079">
        <v>8.1999999999999993</v>
      </c>
      <c r="P5079">
        <v>0.5</v>
      </c>
      <c r="Q5079">
        <v>4895.54</v>
      </c>
      <c r="R5079" t="s">
        <v>37</v>
      </c>
      <c r="S5079">
        <v>2759.98</v>
      </c>
      <c r="T5079">
        <v>3.9</v>
      </c>
      <c r="U5079">
        <v>2025</v>
      </c>
      <c r="V5079" t="s">
        <v>104</v>
      </c>
      <c r="W5079" s="2">
        <v>45689</v>
      </c>
      <c r="X5079" t="s">
        <v>92</v>
      </c>
      <c r="Y5079" t="s">
        <v>40</v>
      </c>
      <c r="Z5079">
        <v>4895.54</v>
      </c>
      <c r="AA5079">
        <v>2759.98</v>
      </c>
      <c r="AB5079">
        <v>0.56399999999999995</v>
      </c>
    </row>
    <row r="5080" spans="1:28" x14ac:dyDescent="0.25">
      <c r="A5080" t="s">
        <v>5164</v>
      </c>
      <c r="B5080" s="2">
        <v>46108.537499999999</v>
      </c>
      <c r="C5080" s="2">
        <v>46113.4375</v>
      </c>
      <c r="D5080" t="s">
        <v>91</v>
      </c>
      <c r="E5080" t="s">
        <v>30</v>
      </c>
      <c r="F5080" t="s">
        <v>31</v>
      </c>
      <c r="G5080" t="s">
        <v>32</v>
      </c>
      <c r="H5080" t="s">
        <v>56</v>
      </c>
      <c r="I5080" t="s">
        <v>34</v>
      </c>
      <c r="J5080">
        <v>4.9000000000000004</v>
      </c>
      <c r="K5080" t="s">
        <v>35</v>
      </c>
      <c r="L5080">
        <v>34</v>
      </c>
      <c r="M5080" s="2">
        <v>46108</v>
      </c>
      <c r="N5080" t="s">
        <v>36</v>
      </c>
      <c r="O5080">
        <v>8</v>
      </c>
      <c r="P5080">
        <v>0.5</v>
      </c>
      <c r="Q5080">
        <v>7146.26</v>
      </c>
      <c r="R5080" t="s">
        <v>37</v>
      </c>
      <c r="S5080">
        <v>5015.97</v>
      </c>
      <c r="T5080">
        <v>4.3</v>
      </c>
      <c r="U5080">
        <v>2026</v>
      </c>
      <c r="V5080" t="s">
        <v>46</v>
      </c>
      <c r="W5080" s="2">
        <v>46082</v>
      </c>
      <c r="X5080" t="s">
        <v>81</v>
      </c>
      <c r="Y5080" t="s">
        <v>48</v>
      </c>
      <c r="Z5080">
        <v>7146.26</v>
      </c>
      <c r="AA5080">
        <v>5015.97</v>
      </c>
      <c r="AB5080">
        <v>0.70199999999999996</v>
      </c>
    </row>
    <row r="5081" spans="1:28" x14ac:dyDescent="0.25">
      <c r="A5081" t="s">
        <v>5165</v>
      </c>
      <c r="B5081" s="2">
        <v>46069.765972222223</v>
      </c>
      <c r="C5081" s="2">
        <v>46071.46597222222</v>
      </c>
      <c r="D5081" t="s">
        <v>72</v>
      </c>
      <c r="E5081" t="s">
        <v>43</v>
      </c>
      <c r="F5081" t="s">
        <v>51</v>
      </c>
      <c r="G5081" t="s">
        <v>32</v>
      </c>
      <c r="H5081" t="s">
        <v>52</v>
      </c>
      <c r="I5081" t="s">
        <v>34</v>
      </c>
      <c r="J5081">
        <v>1.7</v>
      </c>
      <c r="K5081" t="s">
        <v>35</v>
      </c>
      <c r="L5081">
        <v>45</v>
      </c>
      <c r="M5081" s="2">
        <v>46069</v>
      </c>
      <c r="N5081" t="s">
        <v>68</v>
      </c>
      <c r="O5081">
        <v>12.3</v>
      </c>
      <c r="P5081">
        <v>1.8</v>
      </c>
      <c r="Q5081">
        <v>2743.16</v>
      </c>
      <c r="R5081" t="s">
        <v>77</v>
      </c>
      <c r="S5081">
        <v>1792.98</v>
      </c>
      <c r="T5081">
        <v>4.5999999999999996</v>
      </c>
      <c r="U5081">
        <v>2026</v>
      </c>
      <c r="V5081" t="s">
        <v>104</v>
      </c>
      <c r="W5081" s="2">
        <v>46054</v>
      </c>
      <c r="X5081" t="s">
        <v>78</v>
      </c>
      <c r="Y5081" t="s">
        <v>48</v>
      </c>
      <c r="Z5081">
        <v>2743.16</v>
      </c>
      <c r="AA5081">
        <v>1792.98</v>
      </c>
      <c r="AB5081">
        <v>0.65400000000000003</v>
      </c>
    </row>
    <row r="5082" spans="1:28" x14ac:dyDescent="0.25">
      <c r="A5082" t="s">
        <v>5166</v>
      </c>
      <c r="B5082" s="2">
        <v>46300.286111111112</v>
      </c>
      <c r="C5082" s="2">
        <v>46300.786111111112</v>
      </c>
      <c r="D5082" t="s">
        <v>42</v>
      </c>
      <c r="E5082" t="s">
        <v>30</v>
      </c>
      <c r="F5082" t="s">
        <v>51</v>
      </c>
      <c r="G5082" t="s">
        <v>55</v>
      </c>
      <c r="H5082" t="s">
        <v>86</v>
      </c>
      <c r="I5082" t="s">
        <v>34</v>
      </c>
      <c r="J5082">
        <v>0.5</v>
      </c>
      <c r="K5082" t="s">
        <v>35</v>
      </c>
      <c r="L5082">
        <v>88</v>
      </c>
      <c r="M5082" s="2">
        <v>46300</v>
      </c>
      <c r="N5082" t="s">
        <v>68</v>
      </c>
      <c r="O5082">
        <v>8.1</v>
      </c>
      <c r="P5082">
        <v>2.5</v>
      </c>
      <c r="Q5082">
        <v>1627.73</v>
      </c>
      <c r="R5082" t="s">
        <v>77</v>
      </c>
      <c r="S5082">
        <v>956.76</v>
      </c>
      <c r="T5082">
        <v>3.3</v>
      </c>
      <c r="U5082">
        <v>2026</v>
      </c>
      <c r="V5082" t="s">
        <v>97</v>
      </c>
      <c r="W5082" s="2">
        <v>46296</v>
      </c>
      <c r="X5082" t="s">
        <v>78</v>
      </c>
      <c r="Y5082" t="s">
        <v>48</v>
      </c>
      <c r="Z5082">
        <v>1627.73</v>
      </c>
      <c r="AA5082">
        <v>956.76</v>
      </c>
      <c r="AB5082">
        <v>0.58799999999999997</v>
      </c>
    </row>
    <row r="5083" spans="1:28" x14ac:dyDescent="0.25">
      <c r="A5083" t="s">
        <v>5167</v>
      </c>
      <c r="B5083" s="2">
        <v>45894.885416666657</v>
      </c>
      <c r="C5083" s="2">
        <v>45898.585416666669</v>
      </c>
      <c r="D5083" t="s">
        <v>91</v>
      </c>
      <c r="E5083" t="s">
        <v>83</v>
      </c>
      <c r="F5083" t="s">
        <v>152</v>
      </c>
      <c r="G5083" t="s">
        <v>32</v>
      </c>
      <c r="H5083" t="s">
        <v>33</v>
      </c>
      <c r="I5083" t="s">
        <v>57</v>
      </c>
      <c r="J5083">
        <v>3.7</v>
      </c>
      <c r="K5083" t="s">
        <v>35</v>
      </c>
      <c r="L5083">
        <v>47</v>
      </c>
      <c r="M5083" s="2">
        <v>45894</v>
      </c>
      <c r="N5083" t="s">
        <v>68</v>
      </c>
      <c r="O5083">
        <v>8.1</v>
      </c>
      <c r="P5083">
        <v>0.5</v>
      </c>
      <c r="Q5083">
        <v>6540.03</v>
      </c>
      <c r="R5083" t="s">
        <v>59</v>
      </c>
      <c r="S5083">
        <v>4269.5</v>
      </c>
      <c r="T5083">
        <v>3.5</v>
      </c>
      <c r="U5083">
        <v>2025</v>
      </c>
      <c r="V5083" t="s">
        <v>87</v>
      </c>
      <c r="W5083" s="2">
        <v>45870</v>
      </c>
      <c r="X5083" t="s">
        <v>78</v>
      </c>
      <c r="Y5083" t="s">
        <v>48</v>
      </c>
      <c r="Z5083">
        <v>6540.03</v>
      </c>
      <c r="AA5083">
        <v>4269.5</v>
      </c>
      <c r="AB5083">
        <v>0.65300000000000002</v>
      </c>
    </row>
    <row r="5084" spans="1:28" x14ac:dyDescent="0.25">
      <c r="A5084" t="s">
        <v>5168</v>
      </c>
      <c r="B5084" s="2">
        <v>46377.71875</v>
      </c>
      <c r="C5084" s="2">
        <v>46378.21875</v>
      </c>
      <c r="D5084" t="s">
        <v>42</v>
      </c>
      <c r="E5084" t="s">
        <v>73</v>
      </c>
      <c r="F5084" t="s">
        <v>51</v>
      </c>
      <c r="G5084" t="s">
        <v>55</v>
      </c>
      <c r="H5084" t="s">
        <v>45</v>
      </c>
      <c r="I5084" t="s">
        <v>34</v>
      </c>
      <c r="J5084">
        <v>0.5</v>
      </c>
      <c r="K5084" t="s">
        <v>35</v>
      </c>
      <c r="L5084">
        <v>55</v>
      </c>
      <c r="M5084" s="2">
        <v>46377</v>
      </c>
      <c r="N5084" t="s">
        <v>36</v>
      </c>
      <c r="O5084">
        <v>7.9</v>
      </c>
      <c r="P5084">
        <v>2.2000000000000002</v>
      </c>
      <c r="Q5084">
        <v>2820.92</v>
      </c>
      <c r="R5084" t="s">
        <v>77</v>
      </c>
      <c r="S5084">
        <v>2132.14</v>
      </c>
      <c r="T5084">
        <v>4.7</v>
      </c>
      <c r="U5084">
        <v>2026</v>
      </c>
      <c r="V5084" t="s">
        <v>63</v>
      </c>
      <c r="W5084" s="2">
        <v>46357</v>
      </c>
      <c r="X5084" t="s">
        <v>78</v>
      </c>
      <c r="Y5084" t="s">
        <v>48</v>
      </c>
      <c r="Z5084">
        <v>2820.92</v>
      </c>
      <c r="AA5084">
        <v>2132.14</v>
      </c>
      <c r="AB5084">
        <v>0.75600000000000001</v>
      </c>
    </row>
    <row r="5085" spans="1:28" x14ac:dyDescent="0.25">
      <c r="A5085" t="s">
        <v>5169</v>
      </c>
      <c r="B5085" s="2">
        <v>46063.277777777781</v>
      </c>
      <c r="C5085" s="2">
        <v>46067.37777777778</v>
      </c>
      <c r="D5085" t="s">
        <v>72</v>
      </c>
      <c r="E5085" t="s">
        <v>30</v>
      </c>
      <c r="F5085" t="s">
        <v>31</v>
      </c>
      <c r="G5085" t="s">
        <v>32</v>
      </c>
      <c r="H5085" t="s">
        <v>33</v>
      </c>
      <c r="I5085" t="s">
        <v>34</v>
      </c>
      <c r="J5085">
        <v>4.0999999999999996</v>
      </c>
      <c r="K5085" t="s">
        <v>35</v>
      </c>
      <c r="L5085">
        <v>59</v>
      </c>
      <c r="M5085" s="2">
        <v>46063</v>
      </c>
      <c r="N5085" t="s">
        <v>36</v>
      </c>
      <c r="O5085">
        <v>8.1</v>
      </c>
      <c r="P5085">
        <v>1.9</v>
      </c>
      <c r="Q5085">
        <v>6614.68</v>
      </c>
      <c r="R5085" t="s">
        <v>37</v>
      </c>
      <c r="S5085">
        <v>4069.1</v>
      </c>
      <c r="T5085">
        <v>4.4000000000000004</v>
      </c>
      <c r="U5085">
        <v>2026</v>
      </c>
      <c r="V5085" t="s">
        <v>104</v>
      </c>
      <c r="W5085" s="2">
        <v>46054</v>
      </c>
      <c r="X5085" t="s">
        <v>70</v>
      </c>
      <c r="Y5085" t="s">
        <v>48</v>
      </c>
      <c r="Z5085">
        <v>6614.68</v>
      </c>
      <c r="AA5085">
        <v>4069.1</v>
      </c>
      <c r="AB5085">
        <v>0.61499999999999999</v>
      </c>
    </row>
    <row r="5086" spans="1:28" x14ac:dyDescent="0.25">
      <c r="A5086" t="s">
        <v>5170</v>
      </c>
      <c r="B5086" s="2">
        <v>46265.502083333333</v>
      </c>
      <c r="C5086" s="2">
        <v>46268.902083333327</v>
      </c>
      <c r="D5086" t="s">
        <v>72</v>
      </c>
      <c r="E5086" t="s">
        <v>30</v>
      </c>
      <c r="F5086" t="s">
        <v>51</v>
      </c>
      <c r="G5086" t="s">
        <v>44</v>
      </c>
      <c r="H5086" t="s">
        <v>56</v>
      </c>
      <c r="I5086" t="s">
        <v>34</v>
      </c>
      <c r="J5086">
        <v>3.4</v>
      </c>
      <c r="K5086" t="s">
        <v>35</v>
      </c>
      <c r="L5086">
        <v>44</v>
      </c>
      <c r="M5086" s="2">
        <v>46265</v>
      </c>
      <c r="N5086" t="s">
        <v>36</v>
      </c>
      <c r="O5086">
        <v>8.1</v>
      </c>
      <c r="P5086">
        <v>1.8</v>
      </c>
      <c r="Q5086">
        <v>5453.43</v>
      </c>
      <c r="R5086" t="s">
        <v>37</v>
      </c>
      <c r="S5086">
        <v>2625.4</v>
      </c>
      <c r="T5086">
        <v>5</v>
      </c>
      <c r="U5086">
        <v>2026</v>
      </c>
      <c r="V5086" t="s">
        <v>87</v>
      </c>
      <c r="W5086" s="2">
        <v>46235</v>
      </c>
      <c r="X5086" t="s">
        <v>78</v>
      </c>
      <c r="Y5086" t="s">
        <v>48</v>
      </c>
      <c r="Z5086">
        <v>5453.43</v>
      </c>
      <c r="AA5086">
        <v>2625.4</v>
      </c>
      <c r="AB5086">
        <v>0.48099999999999998</v>
      </c>
    </row>
    <row r="5087" spans="1:28" x14ac:dyDescent="0.25">
      <c r="A5087" t="s">
        <v>5171</v>
      </c>
      <c r="B5087" s="2">
        <v>46079.195138888892</v>
      </c>
      <c r="C5087" s="2">
        <v>46083.895138888889</v>
      </c>
      <c r="D5087" t="s">
        <v>72</v>
      </c>
      <c r="E5087" t="s">
        <v>30</v>
      </c>
      <c r="F5087" t="s">
        <v>51</v>
      </c>
      <c r="G5087" t="s">
        <v>55</v>
      </c>
      <c r="H5087" t="s">
        <v>74</v>
      </c>
      <c r="I5087" t="s">
        <v>75</v>
      </c>
      <c r="J5087">
        <v>4.7</v>
      </c>
      <c r="K5087" t="s">
        <v>35</v>
      </c>
      <c r="L5087">
        <v>67</v>
      </c>
      <c r="M5087" s="2">
        <v>46079</v>
      </c>
      <c r="N5087" t="s">
        <v>68</v>
      </c>
      <c r="O5087">
        <v>12.2</v>
      </c>
      <c r="P5087">
        <v>1.7</v>
      </c>
      <c r="Q5087">
        <v>6517.6</v>
      </c>
      <c r="R5087" t="s">
        <v>37</v>
      </c>
      <c r="S5087">
        <v>4563.3</v>
      </c>
      <c r="T5087">
        <v>3.2</v>
      </c>
      <c r="U5087">
        <v>2026</v>
      </c>
      <c r="V5087" t="s">
        <v>104</v>
      </c>
      <c r="W5087" s="2">
        <v>46054</v>
      </c>
      <c r="X5087" t="s">
        <v>47</v>
      </c>
      <c r="Y5087" t="s">
        <v>48</v>
      </c>
      <c r="Z5087">
        <v>6517.6</v>
      </c>
      <c r="AA5087">
        <v>4563.3</v>
      </c>
      <c r="AB5087">
        <v>0.7</v>
      </c>
    </row>
    <row r="5088" spans="1:28" x14ac:dyDescent="0.25">
      <c r="A5088" t="s">
        <v>5172</v>
      </c>
      <c r="B5088" s="2">
        <v>46369.788194444453</v>
      </c>
      <c r="C5088" s="2">
        <v>46370.388194444437</v>
      </c>
      <c r="D5088" t="s">
        <v>42</v>
      </c>
      <c r="E5088" t="s">
        <v>73</v>
      </c>
      <c r="F5088" t="s">
        <v>51</v>
      </c>
      <c r="G5088" t="s">
        <v>55</v>
      </c>
      <c r="H5088" t="s">
        <v>33</v>
      </c>
      <c r="I5088" t="s">
        <v>34</v>
      </c>
      <c r="J5088">
        <v>0.6</v>
      </c>
      <c r="K5088" t="s">
        <v>35</v>
      </c>
      <c r="L5088">
        <v>82</v>
      </c>
      <c r="M5088" s="2">
        <v>46369</v>
      </c>
      <c r="N5088" t="s">
        <v>68</v>
      </c>
      <c r="O5088">
        <v>7.7</v>
      </c>
      <c r="P5088">
        <v>1.5</v>
      </c>
      <c r="Q5088">
        <v>4133.3599999999997</v>
      </c>
      <c r="R5088" t="s">
        <v>37</v>
      </c>
      <c r="S5088">
        <v>3221.85</v>
      </c>
      <c r="T5088">
        <v>3.9</v>
      </c>
      <c r="U5088">
        <v>2026</v>
      </c>
      <c r="V5088" t="s">
        <v>63</v>
      </c>
      <c r="W5088" s="2">
        <v>46357</v>
      </c>
      <c r="X5088" t="s">
        <v>39</v>
      </c>
      <c r="Y5088" t="s">
        <v>40</v>
      </c>
      <c r="Z5088">
        <v>4133.3599999999997</v>
      </c>
      <c r="AA5088">
        <v>3221.85</v>
      </c>
      <c r="AB5088">
        <v>0.77900000000000003</v>
      </c>
    </row>
    <row r="5089" spans="1:28" x14ac:dyDescent="0.25">
      <c r="A5089" t="s">
        <v>5173</v>
      </c>
      <c r="B5089" s="2">
        <v>45904.501388888893</v>
      </c>
      <c r="C5089" s="2">
        <v>45908.501388888893</v>
      </c>
      <c r="D5089" t="s">
        <v>62</v>
      </c>
      <c r="E5089" t="s">
        <v>83</v>
      </c>
      <c r="F5089" t="s">
        <v>51</v>
      </c>
      <c r="G5089" t="s">
        <v>32</v>
      </c>
      <c r="H5089" t="s">
        <v>56</v>
      </c>
      <c r="I5089" t="s">
        <v>75</v>
      </c>
      <c r="J5089">
        <v>4</v>
      </c>
      <c r="K5089" t="s">
        <v>35</v>
      </c>
      <c r="L5089">
        <v>41</v>
      </c>
      <c r="M5089" s="2">
        <v>45904</v>
      </c>
      <c r="N5089" t="s">
        <v>36</v>
      </c>
      <c r="O5089">
        <v>8.1</v>
      </c>
      <c r="P5089">
        <v>1.9</v>
      </c>
      <c r="Q5089">
        <v>6602.37</v>
      </c>
      <c r="R5089" t="s">
        <v>37</v>
      </c>
      <c r="S5089">
        <v>3273.04</v>
      </c>
      <c r="T5089">
        <v>3.4</v>
      </c>
      <c r="U5089">
        <v>2025</v>
      </c>
      <c r="V5089" t="s">
        <v>53</v>
      </c>
      <c r="W5089" s="2">
        <v>45901</v>
      </c>
      <c r="X5089" t="s">
        <v>47</v>
      </c>
      <c r="Y5089" t="s">
        <v>48</v>
      </c>
      <c r="Z5089">
        <v>6602.37</v>
      </c>
      <c r="AA5089">
        <v>3273.04</v>
      </c>
      <c r="AB5089">
        <v>0.496</v>
      </c>
    </row>
    <row r="5090" spans="1:28" x14ac:dyDescent="0.25">
      <c r="A5090" t="s">
        <v>5174</v>
      </c>
      <c r="B5090" s="2">
        <v>45729.972916666673</v>
      </c>
      <c r="C5090" s="2">
        <v>45733.17291666667</v>
      </c>
      <c r="D5090" t="s">
        <v>72</v>
      </c>
      <c r="E5090" t="s">
        <v>83</v>
      </c>
      <c r="F5090" t="s">
        <v>31</v>
      </c>
      <c r="G5090" t="s">
        <v>32</v>
      </c>
      <c r="H5090" t="s">
        <v>33</v>
      </c>
      <c r="I5090" t="s">
        <v>57</v>
      </c>
      <c r="J5090">
        <v>3.2</v>
      </c>
      <c r="K5090" t="s">
        <v>35</v>
      </c>
      <c r="L5090">
        <v>90</v>
      </c>
      <c r="M5090" s="2">
        <v>45729</v>
      </c>
      <c r="N5090" t="s">
        <v>36</v>
      </c>
      <c r="O5090">
        <v>7.7</v>
      </c>
      <c r="P5090">
        <v>1.6</v>
      </c>
      <c r="Q5090">
        <v>5806.24</v>
      </c>
      <c r="R5090" t="s">
        <v>37</v>
      </c>
      <c r="S5090">
        <v>3851.86</v>
      </c>
      <c r="T5090">
        <v>4.5</v>
      </c>
      <c r="U5090">
        <v>2025</v>
      </c>
      <c r="V5090" t="s">
        <v>46</v>
      </c>
      <c r="W5090" s="2">
        <v>45717</v>
      </c>
      <c r="X5090" t="s">
        <v>47</v>
      </c>
      <c r="Y5090" t="s">
        <v>48</v>
      </c>
      <c r="Z5090">
        <v>5806.24</v>
      </c>
      <c r="AA5090">
        <v>3851.86</v>
      </c>
      <c r="AB5090">
        <v>0.66300000000000003</v>
      </c>
    </row>
    <row r="5091" spans="1:28" x14ac:dyDescent="0.25">
      <c r="A5091" t="s">
        <v>5175</v>
      </c>
      <c r="B5091" s="2">
        <v>45842.520833333343</v>
      </c>
      <c r="C5091" s="2">
        <v>45843.020833333343</v>
      </c>
      <c r="D5091" t="s">
        <v>42</v>
      </c>
      <c r="E5091" t="s">
        <v>83</v>
      </c>
      <c r="F5091" t="s">
        <v>31</v>
      </c>
      <c r="G5091" t="s">
        <v>32</v>
      </c>
      <c r="H5091" t="s">
        <v>67</v>
      </c>
      <c r="I5091" t="s">
        <v>75</v>
      </c>
      <c r="J5091">
        <v>0.5</v>
      </c>
      <c r="K5091" t="s">
        <v>35</v>
      </c>
      <c r="L5091">
        <v>73</v>
      </c>
      <c r="M5091" s="2">
        <v>45842</v>
      </c>
      <c r="N5091" t="s">
        <v>36</v>
      </c>
      <c r="O5091">
        <v>7.8</v>
      </c>
      <c r="P5091">
        <v>3.2</v>
      </c>
      <c r="Q5091">
        <v>3470.94</v>
      </c>
      <c r="R5091" t="s">
        <v>37</v>
      </c>
      <c r="S5091">
        <v>2081.0100000000002</v>
      </c>
      <c r="T5091">
        <v>3</v>
      </c>
      <c r="U5091">
        <v>2025</v>
      </c>
      <c r="V5091" t="s">
        <v>107</v>
      </c>
      <c r="W5091" s="2">
        <v>45839</v>
      </c>
      <c r="X5091" t="s">
        <v>81</v>
      </c>
      <c r="Y5091" t="s">
        <v>48</v>
      </c>
      <c r="Z5091">
        <v>3470.94</v>
      </c>
      <c r="AA5091">
        <v>2081.0100000000002</v>
      </c>
      <c r="AB5091">
        <v>0.6</v>
      </c>
    </row>
    <row r="5092" spans="1:28" x14ac:dyDescent="0.25">
      <c r="A5092" t="s">
        <v>5176</v>
      </c>
      <c r="B5092" s="2">
        <v>45663.185416666667</v>
      </c>
      <c r="C5092" s="2">
        <v>45667.98541666667</v>
      </c>
      <c r="D5092" t="s">
        <v>113</v>
      </c>
      <c r="E5092" t="s">
        <v>30</v>
      </c>
      <c r="F5092" t="s">
        <v>51</v>
      </c>
      <c r="G5092" t="s">
        <v>44</v>
      </c>
      <c r="H5092" t="s">
        <v>86</v>
      </c>
      <c r="I5092" t="s">
        <v>34</v>
      </c>
      <c r="J5092">
        <v>4.8</v>
      </c>
      <c r="K5092" t="s">
        <v>35</v>
      </c>
      <c r="L5092">
        <v>5</v>
      </c>
      <c r="M5092" s="2">
        <v>45663</v>
      </c>
      <c r="N5092" t="s">
        <v>36</v>
      </c>
      <c r="O5092">
        <v>8.1</v>
      </c>
      <c r="P5092">
        <v>2.6</v>
      </c>
      <c r="Q5092">
        <v>5919.32</v>
      </c>
      <c r="R5092" t="s">
        <v>37</v>
      </c>
      <c r="S5092">
        <v>3843.74</v>
      </c>
      <c r="T5092">
        <v>3.9</v>
      </c>
      <c r="U5092">
        <v>2025</v>
      </c>
      <c r="V5092" t="s">
        <v>69</v>
      </c>
      <c r="W5092" s="2">
        <v>45658</v>
      </c>
      <c r="X5092" t="s">
        <v>78</v>
      </c>
      <c r="Y5092" t="s">
        <v>48</v>
      </c>
      <c r="Z5092">
        <v>5919.32</v>
      </c>
      <c r="AA5092">
        <v>3843.74</v>
      </c>
      <c r="AB5092">
        <v>0.64900000000000002</v>
      </c>
    </row>
    <row r="5093" spans="1:28" x14ac:dyDescent="0.25">
      <c r="A5093" t="s">
        <v>5177</v>
      </c>
      <c r="B5093" s="2">
        <v>45863.206250000003</v>
      </c>
      <c r="C5093" s="2">
        <v>45863.706250000003</v>
      </c>
      <c r="D5093" t="s">
        <v>42</v>
      </c>
      <c r="E5093" t="s">
        <v>43</v>
      </c>
      <c r="F5093" t="s">
        <v>51</v>
      </c>
      <c r="G5093" t="s">
        <v>32</v>
      </c>
      <c r="H5093" t="s">
        <v>67</v>
      </c>
      <c r="I5093" t="s">
        <v>34</v>
      </c>
      <c r="J5093">
        <v>0.5</v>
      </c>
      <c r="K5093" t="s">
        <v>58</v>
      </c>
      <c r="L5093">
        <v>82</v>
      </c>
      <c r="M5093" s="2">
        <v>45863</v>
      </c>
      <c r="N5093" t="s">
        <v>36</v>
      </c>
      <c r="O5093">
        <v>11.8</v>
      </c>
      <c r="P5093">
        <v>5.2</v>
      </c>
      <c r="Q5093">
        <v>3615.9</v>
      </c>
      <c r="R5093" t="s">
        <v>77</v>
      </c>
      <c r="S5093">
        <v>2069.56</v>
      </c>
      <c r="T5093">
        <v>3.8</v>
      </c>
      <c r="U5093">
        <v>2025</v>
      </c>
      <c r="V5093" t="s">
        <v>107</v>
      </c>
      <c r="W5093" s="2">
        <v>45839</v>
      </c>
      <c r="X5093" t="s">
        <v>81</v>
      </c>
      <c r="Y5093" t="s">
        <v>48</v>
      </c>
      <c r="Z5093">
        <v>3615.9</v>
      </c>
      <c r="AA5093">
        <v>2069.56</v>
      </c>
      <c r="AB5093">
        <v>0.57199999999999995</v>
      </c>
    </row>
    <row r="5094" spans="1:28" x14ac:dyDescent="0.25">
      <c r="A5094" t="s">
        <v>5178</v>
      </c>
      <c r="B5094" s="2">
        <v>46201.930555555547</v>
      </c>
      <c r="C5094" s="2">
        <v>46203.030555555553</v>
      </c>
      <c r="D5094" t="s">
        <v>42</v>
      </c>
      <c r="E5094" t="s">
        <v>73</v>
      </c>
      <c r="F5094" t="s">
        <v>31</v>
      </c>
      <c r="G5094" t="s">
        <v>55</v>
      </c>
      <c r="H5094" t="s">
        <v>86</v>
      </c>
      <c r="I5094" t="s">
        <v>57</v>
      </c>
      <c r="J5094">
        <v>1.1000000000000001</v>
      </c>
      <c r="K5094" t="s">
        <v>35</v>
      </c>
      <c r="L5094">
        <v>28</v>
      </c>
      <c r="M5094" s="2">
        <v>46201</v>
      </c>
      <c r="N5094" t="s">
        <v>36</v>
      </c>
      <c r="O5094">
        <v>8</v>
      </c>
      <c r="P5094">
        <v>3.7</v>
      </c>
      <c r="Q5094">
        <v>4701.1400000000003</v>
      </c>
      <c r="R5094" t="s">
        <v>77</v>
      </c>
      <c r="S5094">
        <v>3318.91</v>
      </c>
      <c r="T5094">
        <v>4.2</v>
      </c>
      <c r="U5094">
        <v>2026</v>
      </c>
      <c r="V5094" t="s">
        <v>110</v>
      </c>
      <c r="W5094" s="2">
        <v>46174</v>
      </c>
      <c r="X5094" t="s">
        <v>39</v>
      </c>
      <c r="Y5094" t="s">
        <v>40</v>
      </c>
      <c r="Z5094">
        <v>4701.1400000000003</v>
      </c>
      <c r="AA5094">
        <v>3318.91</v>
      </c>
      <c r="AB5094">
        <v>0.70599999999999996</v>
      </c>
    </row>
    <row r="5095" spans="1:28" x14ac:dyDescent="0.25">
      <c r="A5095" t="s">
        <v>5179</v>
      </c>
      <c r="B5095" s="2">
        <v>46268.395138888889</v>
      </c>
      <c r="C5095" s="2">
        <v>46271.895138888889</v>
      </c>
      <c r="D5095" t="s">
        <v>62</v>
      </c>
      <c r="E5095" t="s">
        <v>83</v>
      </c>
      <c r="F5095" t="s">
        <v>51</v>
      </c>
      <c r="G5095" t="s">
        <v>32</v>
      </c>
      <c r="H5095" t="s">
        <v>74</v>
      </c>
      <c r="I5095" t="s">
        <v>75</v>
      </c>
      <c r="J5095">
        <v>3.5</v>
      </c>
      <c r="K5095" t="s">
        <v>58</v>
      </c>
      <c r="L5095">
        <v>81</v>
      </c>
      <c r="M5095" s="2">
        <v>46268</v>
      </c>
      <c r="N5095" t="s">
        <v>36</v>
      </c>
      <c r="O5095">
        <v>11.8</v>
      </c>
      <c r="P5095">
        <v>1.7</v>
      </c>
      <c r="Q5095">
        <v>6582.53</v>
      </c>
      <c r="R5095" t="s">
        <v>37</v>
      </c>
      <c r="S5095">
        <v>3343.81</v>
      </c>
      <c r="T5095">
        <v>3.8</v>
      </c>
      <c r="U5095">
        <v>2026</v>
      </c>
      <c r="V5095" t="s">
        <v>53</v>
      </c>
      <c r="W5095" s="2">
        <v>46266</v>
      </c>
      <c r="X5095" t="s">
        <v>47</v>
      </c>
      <c r="Y5095" t="s">
        <v>48</v>
      </c>
      <c r="Z5095">
        <v>6582.53</v>
      </c>
      <c r="AA5095">
        <v>3343.81</v>
      </c>
      <c r="AB5095">
        <v>0.50800000000000001</v>
      </c>
    </row>
    <row r="5096" spans="1:28" x14ac:dyDescent="0.25">
      <c r="A5096" t="s">
        <v>5180</v>
      </c>
      <c r="B5096" s="2">
        <v>46044.352777777778</v>
      </c>
      <c r="C5096" s="2">
        <v>46049.452777777777</v>
      </c>
      <c r="D5096" t="s">
        <v>113</v>
      </c>
      <c r="E5096" t="s">
        <v>73</v>
      </c>
      <c r="F5096" t="s">
        <v>51</v>
      </c>
      <c r="G5096" t="s">
        <v>55</v>
      </c>
      <c r="H5096" t="s">
        <v>56</v>
      </c>
      <c r="I5096" t="s">
        <v>57</v>
      </c>
      <c r="J5096">
        <v>5.0999999999999996</v>
      </c>
      <c r="K5096" t="s">
        <v>35</v>
      </c>
      <c r="L5096">
        <v>43</v>
      </c>
      <c r="M5096" s="2">
        <v>46044</v>
      </c>
      <c r="N5096" t="s">
        <v>36</v>
      </c>
      <c r="O5096">
        <v>8.1</v>
      </c>
      <c r="P5096">
        <v>1.6</v>
      </c>
      <c r="Q5096">
        <v>5108.0200000000004</v>
      </c>
      <c r="R5096" t="s">
        <v>37</v>
      </c>
      <c r="S5096">
        <v>2589.6</v>
      </c>
      <c r="T5096">
        <v>4.3</v>
      </c>
      <c r="U5096">
        <v>2026</v>
      </c>
      <c r="V5096" t="s">
        <v>69</v>
      </c>
      <c r="W5096" s="2">
        <v>46023</v>
      </c>
      <c r="X5096" t="s">
        <v>47</v>
      </c>
      <c r="Y5096" t="s">
        <v>48</v>
      </c>
      <c r="Z5096">
        <v>5108.0200000000004</v>
      </c>
      <c r="AA5096">
        <v>2589.6</v>
      </c>
      <c r="AB5096">
        <v>0.50700000000000001</v>
      </c>
    </row>
    <row r="5097" spans="1:28" x14ac:dyDescent="0.25">
      <c r="A5097" t="s">
        <v>5181</v>
      </c>
      <c r="B5097" s="2">
        <v>46356.378472222219</v>
      </c>
      <c r="C5097" s="2">
        <v>46359.678472222222</v>
      </c>
      <c r="D5097" t="s">
        <v>42</v>
      </c>
      <c r="E5097" t="s">
        <v>30</v>
      </c>
      <c r="F5097" t="s">
        <v>51</v>
      </c>
      <c r="G5097" t="s">
        <v>55</v>
      </c>
      <c r="H5097" t="s">
        <v>33</v>
      </c>
      <c r="I5097" t="s">
        <v>57</v>
      </c>
      <c r="J5097">
        <v>3.3</v>
      </c>
      <c r="K5097" t="s">
        <v>58</v>
      </c>
      <c r="L5097">
        <v>72</v>
      </c>
      <c r="M5097" s="2">
        <v>46356</v>
      </c>
      <c r="N5097" t="s">
        <v>36</v>
      </c>
      <c r="O5097">
        <v>8</v>
      </c>
      <c r="P5097">
        <v>1.7</v>
      </c>
      <c r="Q5097">
        <v>5843.64</v>
      </c>
      <c r="R5097" t="s">
        <v>37</v>
      </c>
      <c r="S5097">
        <v>3752</v>
      </c>
      <c r="T5097">
        <v>4.4000000000000004</v>
      </c>
      <c r="U5097">
        <v>2026</v>
      </c>
      <c r="V5097" t="s">
        <v>89</v>
      </c>
      <c r="W5097" s="2">
        <v>46327</v>
      </c>
      <c r="X5097" t="s">
        <v>78</v>
      </c>
      <c r="Y5097" t="s">
        <v>48</v>
      </c>
      <c r="Z5097">
        <v>5843.64</v>
      </c>
      <c r="AA5097">
        <v>3752</v>
      </c>
      <c r="AB5097">
        <v>0.64200000000000002</v>
      </c>
    </row>
    <row r="5098" spans="1:28" x14ac:dyDescent="0.25">
      <c r="A5098" t="s">
        <v>5182</v>
      </c>
      <c r="B5098" s="2">
        <v>45733.537499999999</v>
      </c>
      <c r="C5098" s="2">
        <v>45734.037499999999</v>
      </c>
      <c r="D5098" t="s">
        <v>42</v>
      </c>
      <c r="E5098" t="s">
        <v>83</v>
      </c>
      <c r="F5098" t="s">
        <v>51</v>
      </c>
      <c r="G5098" t="s">
        <v>55</v>
      </c>
      <c r="H5098" t="s">
        <v>86</v>
      </c>
      <c r="I5098" t="s">
        <v>34</v>
      </c>
      <c r="J5098">
        <v>0.5</v>
      </c>
      <c r="K5098" t="s">
        <v>35</v>
      </c>
      <c r="L5098">
        <v>73</v>
      </c>
      <c r="M5098" s="2">
        <v>45733</v>
      </c>
      <c r="N5098" t="s">
        <v>68</v>
      </c>
      <c r="O5098">
        <v>10</v>
      </c>
      <c r="P5098">
        <v>1.4</v>
      </c>
      <c r="Q5098">
        <v>3543.61</v>
      </c>
      <c r="R5098" t="s">
        <v>77</v>
      </c>
      <c r="S5098">
        <v>2042.15</v>
      </c>
      <c r="T5098">
        <v>4.0999999999999996</v>
      </c>
      <c r="U5098">
        <v>2025</v>
      </c>
      <c r="V5098" t="s">
        <v>46</v>
      </c>
      <c r="W5098" s="2">
        <v>45717</v>
      </c>
      <c r="X5098" t="s">
        <v>78</v>
      </c>
      <c r="Y5098" t="s">
        <v>48</v>
      </c>
      <c r="Z5098">
        <v>3543.61</v>
      </c>
      <c r="AA5098">
        <v>2042.15</v>
      </c>
      <c r="AB5098">
        <v>0.57599999999999996</v>
      </c>
    </row>
    <row r="5099" spans="1:28" x14ac:dyDescent="0.25">
      <c r="A5099" t="s">
        <v>5183</v>
      </c>
      <c r="B5099" s="2">
        <v>45834.25277777778</v>
      </c>
      <c r="C5099" s="2">
        <v>45838.75277777778</v>
      </c>
      <c r="D5099" t="s">
        <v>91</v>
      </c>
      <c r="E5099" t="s">
        <v>83</v>
      </c>
      <c r="F5099" t="s">
        <v>51</v>
      </c>
      <c r="G5099" t="s">
        <v>44</v>
      </c>
      <c r="H5099" t="s">
        <v>56</v>
      </c>
      <c r="I5099" t="s">
        <v>34</v>
      </c>
      <c r="J5099">
        <v>4.5</v>
      </c>
      <c r="K5099" t="s">
        <v>35</v>
      </c>
      <c r="L5099">
        <v>64</v>
      </c>
      <c r="M5099" s="2">
        <v>45834</v>
      </c>
      <c r="N5099" t="s">
        <v>76</v>
      </c>
      <c r="O5099">
        <v>8.1999999999999993</v>
      </c>
      <c r="P5099">
        <v>1.5</v>
      </c>
      <c r="Q5099">
        <v>7428.46</v>
      </c>
      <c r="R5099" t="s">
        <v>77</v>
      </c>
      <c r="S5099">
        <v>5622.86</v>
      </c>
      <c r="T5099">
        <v>3.8</v>
      </c>
      <c r="U5099">
        <v>2025</v>
      </c>
      <c r="V5099" t="s">
        <v>110</v>
      </c>
      <c r="W5099" s="2">
        <v>45809</v>
      </c>
      <c r="X5099" t="s">
        <v>47</v>
      </c>
      <c r="Y5099" t="s">
        <v>48</v>
      </c>
      <c r="Z5099">
        <v>7428.46</v>
      </c>
      <c r="AA5099">
        <v>5622.86</v>
      </c>
      <c r="AB5099">
        <v>0.75700000000000001</v>
      </c>
    </row>
    <row r="5100" spans="1:28" x14ac:dyDescent="0.25">
      <c r="A5100" t="s">
        <v>5184</v>
      </c>
      <c r="B5100" s="2">
        <v>46006.379166666673</v>
      </c>
      <c r="C5100" s="2">
        <v>46010.57916666667</v>
      </c>
      <c r="D5100" t="s">
        <v>91</v>
      </c>
      <c r="E5100" t="s">
        <v>30</v>
      </c>
      <c r="F5100" t="s">
        <v>51</v>
      </c>
      <c r="G5100" t="s">
        <v>55</v>
      </c>
      <c r="H5100" t="s">
        <v>52</v>
      </c>
      <c r="I5100" t="s">
        <v>34</v>
      </c>
      <c r="J5100">
        <v>4.2</v>
      </c>
      <c r="K5100" t="s">
        <v>35</v>
      </c>
      <c r="L5100">
        <v>45</v>
      </c>
      <c r="M5100" s="2">
        <v>46006</v>
      </c>
      <c r="N5100" t="s">
        <v>76</v>
      </c>
      <c r="O5100">
        <v>8.1</v>
      </c>
      <c r="P5100">
        <v>1.6</v>
      </c>
      <c r="Q5100">
        <v>7154.24</v>
      </c>
      <c r="R5100" t="s">
        <v>77</v>
      </c>
      <c r="S5100">
        <v>3846.92</v>
      </c>
      <c r="T5100">
        <v>3.7</v>
      </c>
      <c r="U5100">
        <v>2025</v>
      </c>
      <c r="V5100" t="s">
        <v>63</v>
      </c>
      <c r="W5100" s="2">
        <v>45992</v>
      </c>
      <c r="X5100" t="s">
        <v>78</v>
      </c>
      <c r="Y5100" t="s">
        <v>48</v>
      </c>
      <c r="Z5100">
        <v>7154.24</v>
      </c>
      <c r="AA5100">
        <v>3846.92</v>
      </c>
      <c r="AB5100">
        <v>0.53800000000000003</v>
      </c>
    </row>
    <row r="5101" spans="1:28" x14ac:dyDescent="0.25">
      <c r="A5101" t="s">
        <v>5185</v>
      </c>
      <c r="B5101" s="2">
        <v>45912.1875</v>
      </c>
      <c r="C5101" s="2">
        <v>45917.387499999997</v>
      </c>
      <c r="D5101" t="s">
        <v>91</v>
      </c>
      <c r="E5101" t="s">
        <v>83</v>
      </c>
      <c r="F5101" t="s">
        <v>51</v>
      </c>
      <c r="G5101" t="s">
        <v>44</v>
      </c>
      <c r="H5101" t="s">
        <v>33</v>
      </c>
      <c r="I5101" t="s">
        <v>34</v>
      </c>
      <c r="J5101">
        <v>5.2</v>
      </c>
      <c r="K5101" t="s">
        <v>35</v>
      </c>
      <c r="L5101">
        <v>53</v>
      </c>
      <c r="M5101" s="2">
        <v>45912</v>
      </c>
      <c r="N5101" t="s">
        <v>68</v>
      </c>
      <c r="O5101">
        <v>12.1</v>
      </c>
      <c r="P5101">
        <v>3.7</v>
      </c>
      <c r="Q5101">
        <v>7384.06</v>
      </c>
      <c r="R5101" t="s">
        <v>77</v>
      </c>
      <c r="S5101">
        <v>5262.93</v>
      </c>
      <c r="T5101">
        <v>4.0999999999999996</v>
      </c>
      <c r="U5101">
        <v>2025</v>
      </c>
      <c r="V5101" t="s">
        <v>53</v>
      </c>
      <c r="W5101" s="2">
        <v>45901</v>
      </c>
      <c r="X5101" t="s">
        <v>81</v>
      </c>
      <c r="Y5101" t="s">
        <v>48</v>
      </c>
      <c r="Z5101">
        <v>7384.06</v>
      </c>
      <c r="AA5101">
        <v>5262.93</v>
      </c>
      <c r="AB5101">
        <v>0.71299999999999997</v>
      </c>
    </row>
    <row r="5102" spans="1:28" x14ac:dyDescent="0.25">
      <c r="A5102" t="s">
        <v>5186</v>
      </c>
      <c r="B5102" s="2">
        <v>46359.512499999997</v>
      </c>
      <c r="C5102" s="2">
        <v>46362.3125</v>
      </c>
      <c r="D5102" t="s">
        <v>50</v>
      </c>
      <c r="E5102" t="s">
        <v>83</v>
      </c>
      <c r="F5102" t="s">
        <v>31</v>
      </c>
      <c r="G5102" t="s">
        <v>44</v>
      </c>
      <c r="H5102" t="s">
        <v>52</v>
      </c>
      <c r="I5102" t="s">
        <v>34</v>
      </c>
      <c r="J5102">
        <v>2.8</v>
      </c>
      <c r="K5102" t="s">
        <v>35</v>
      </c>
      <c r="L5102">
        <v>49</v>
      </c>
      <c r="M5102" s="2">
        <v>46359</v>
      </c>
      <c r="N5102" t="s">
        <v>68</v>
      </c>
      <c r="O5102">
        <v>8.1999999999999993</v>
      </c>
      <c r="P5102">
        <v>0.6</v>
      </c>
      <c r="Q5102">
        <v>3759.24</v>
      </c>
      <c r="R5102" t="s">
        <v>77</v>
      </c>
      <c r="S5102">
        <v>2903.59</v>
      </c>
      <c r="T5102">
        <v>4.3</v>
      </c>
      <c r="U5102">
        <v>2026</v>
      </c>
      <c r="V5102" t="s">
        <v>63</v>
      </c>
      <c r="W5102" s="2">
        <v>46357</v>
      </c>
      <c r="X5102" t="s">
        <v>47</v>
      </c>
      <c r="Y5102" t="s">
        <v>48</v>
      </c>
      <c r="Z5102">
        <v>3759.24</v>
      </c>
      <c r="AA5102">
        <v>2903.59</v>
      </c>
      <c r="AB5102">
        <v>0.77200000000000002</v>
      </c>
    </row>
    <row r="5103" spans="1:28" x14ac:dyDescent="0.25">
      <c r="A5103" t="s">
        <v>5187</v>
      </c>
      <c r="B5103" s="2">
        <v>45965.37222222222</v>
      </c>
      <c r="C5103" s="2">
        <v>45970.37222222222</v>
      </c>
      <c r="D5103" t="s">
        <v>113</v>
      </c>
      <c r="E5103" t="s">
        <v>43</v>
      </c>
      <c r="F5103" t="s">
        <v>31</v>
      </c>
      <c r="G5103" t="s">
        <v>55</v>
      </c>
      <c r="H5103" t="s">
        <v>52</v>
      </c>
      <c r="I5103" t="s">
        <v>34</v>
      </c>
      <c r="J5103">
        <v>5</v>
      </c>
      <c r="K5103" t="s">
        <v>35</v>
      </c>
      <c r="L5103">
        <v>5</v>
      </c>
      <c r="M5103" s="2">
        <v>45965</v>
      </c>
      <c r="N5103" t="s">
        <v>68</v>
      </c>
      <c r="O5103">
        <v>8.1999999999999993</v>
      </c>
      <c r="P5103">
        <v>0.6</v>
      </c>
      <c r="Q5103">
        <v>6378.44</v>
      </c>
      <c r="R5103" t="s">
        <v>37</v>
      </c>
      <c r="S5103">
        <v>3686.87</v>
      </c>
      <c r="T5103">
        <v>4.7</v>
      </c>
      <c r="U5103">
        <v>2025</v>
      </c>
      <c r="V5103" t="s">
        <v>89</v>
      </c>
      <c r="W5103" s="2">
        <v>45962</v>
      </c>
      <c r="X5103" t="s">
        <v>70</v>
      </c>
      <c r="Y5103" t="s">
        <v>48</v>
      </c>
      <c r="Z5103">
        <v>6378.44</v>
      </c>
      <c r="AA5103">
        <v>3686.87</v>
      </c>
      <c r="AB5103">
        <v>0.57799999999999996</v>
      </c>
    </row>
    <row r="5104" spans="1:28" x14ac:dyDescent="0.25">
      <c r="A5104" t="s">
        <v>5188</v>
      </c>
      <c r="B5104" s="2">
        <v>46002.872916666667</v>
      </c>
      <c r="C5104" s="2">
        <v>46008.772916666669</v>
      </c>
      <c r="D5104" t="s">
        <v>62</v>
      </c>
      <c r="E5104" t="s">
        <v>73</v>
      </c>
      <c r="F5104" t="s">
        <v>31</v>
      </c>
      <c r="G5104" t="s">
        <v>44</v>
      </c>
      <c r="H5104" t="s">
        <v>86</v>
      </c>
      <c r="I5104" t="s">
        <v>57</v>
      </c>
      <c r="J5104">
        <v>5.9</v>
      </c>
      <c r="K5104" t="s">
        <v>35</v>
      </c>
      <c r="L5104">
        <v>71</v>
      </c>
      <c r="M5104" s="2">
        <v>46002</v>
      </c>
      <c r="N5104" t="s">
        <v>36</v>
      </c>
      <c r="O5104">
        <v>9.8000000000000007</v>
      </c>
      <c r="P5104">
        <v>1.8</v>
      </c>
      <c r="Q5104">
        <v>6926.68</v>
      </c>
      <c r="R5104" t="s">
        <v>77</v>
      </c>
      <c r="S5104">
        <v>5231.42</v>
      </c>
      <c r="T5104">
        <v>3.8</v>
      </c>
      <c r="U5104">
        <v>2025</v>
      </c>
      <c r="V5104" t="s">
        <v>63</v>
      </c>
      <c r="W5104" s="2">
        <v>45992</v>
      </c>
      <c r="X5104" t="s">
        <v>47</v>
      </c>
      <c r="Y5104" t="s">
        <v>48</v>
      </c>
      <c r="Z5104">
        <v>6926.68</v>
      </c>
      <c r="AA5104">
        <v>5231.42</v>
      </c>
      <c r="AB5104">
        <v>0.755</v>
      </c>
    </row>
    <row r="5105" spans="1:28" x14ac:dyDescent="0.25">
      <c r="A5105" t="s">
        <v>5189</v>
      </c>
      <c r="B5105" s="2">
        <v>45784.040277777778</v>
      </c>
      <c r="C5105" s="2">
        <v>45786.640277777777</v>
      </c>
      <c r="D5105" t="s">
        <v>72</v>
      </c>
      <c r="E5105" t="s">
        <v>73</v>
      </c>
      <c r="F5105" t="s">
        <v>31</v>
      </c>
      <c r="G5105" t="s">
        <v>44</v>
      </c>
      <c r="H5105" t="s">
        <v>67</v>
      </c>
      <c r="I5105" t="s">
        <v>34</v>
      </c>
      <c r="J5105">
        <v>2.6</v>
      </c>
      <c r="K5105" t="s">
        <v>35</v>
      </c>
      <c r="L5105">
        <v>70</v>
      </c>
      <c r="M5105" s="2">
        <v>45784</v>
      </c>
      <c r="N5105" t="s">
        <v>36</v>
      </c>
      <c r="O5105">
        <v>8.1</v>
      </c>
      <c r="P5105">
        <v>1.1000000000000001</v>
      </c>
      <c r="Q5105">
        <v>3780.74</v>
      </c>
      <c r="R5105" t="s">
        <v>37</v>
      </c>
      <c r="S5105">
        <v>2174.21</v>
      </c>
      <c r="T5105">
        <v>3.2</v>
      </c>
      <c r="U5105">
        <v>2025</v>
      </c>
      <c r="V5105" t="s">
        <v>80</v>
      </c>
      <c r="W5105" s="2">
        <v>45778</v>
      </c>
      <c r="X5105" t="s">
        <v>64</v>
      </c>
      <c r="Y5105" t="s">
        <v>48</v>
      </c>
      <c r="Z5105">
        <v>3780.74</v>
      </c>
      <c r="AA5105">
        <v>2174.21</v>
      </c>
      <c r="AB5105">
        <v>0.57499999999999996</v>
      </c>
    </row>
    <row r="5106" spans="1:28" x14ac:dyDescent="0.25">
      <c r="A5106" t="s">
        <v>5190</v>
      </c>
      <c r="B5106" s="2">
        <v>45944.884722222218</v>
      </c>
      <c r="C5106" s="2">
        <v>45948.084722222222</v>
      </c>
      <c r="D5106" t="s">
        <v>72</v>
      </c>
      <c r="E5106" t="s">
        <v>83</v>
      </c>
      <c r="F5106" t="s">
        <v>31</v>
      </c>
      <c r="G5106" t="s">
        <v>55</v>
      </c>
      <c r="H5106" t="s">
        <v>86</v>
      </c>
      <c r="I5106" t="s">
        <v>34</v>
      </c>
      <c r="J5106">
        <v>3.2</v>
      </c>
      <c r="K5106" t="s">
        <v>58</v>
      </c>
      <c r="L5106">
        <v>65</v>
      </c>
      <c r="M5106" s="2">
        <v>45944</v>
      </c>
      <c r="N5106" t="s">
        <v>36</v>
      </c>
      <c r="O5106">
        <v>8.1</v>
      </c>
      <c r="P5106">
        <v>2</v>
      </c>
      <c r="Q5106">
        <v>6567.16</v>
      </c>
      <c r="R5106" t="s">
        <v>37</v>
      </c>
      <c r="S5106">
        <v>4243.9799999999996</v>
      </c>
      <c r="T5106">
        <v>4.2</v>
      </c>
      <c r="U5106">
        <v>2025</v>
      </c>
      <c r="V5106" t="s">
        <v>97</v>
      </c>
      <c r="W5106" s="2">
        <v>45931</v>
      </c>
      <c r="X5106" t="s">
        <v>70</v>
      </c>
      <c r="Y5106" t="s">
        <v>48</v>
      </c>
      <c r="Z5106">
        <v>6567.16</v>
      </c>
      <c r="AA5106">
        <v>4243.9799999999996</v>
      </c>
      <c r="AB5106">
        <v>0.64600000000000002</v>
      </c>
    </row>
    <row r="5107" spans="1:28" x14ac:dyDescent="0.25">
      <c r="A5107" t="s">
        <v>5191</v>
      </c>
      <c r="B5107" s="2">
        <v>46382.059027777781</v>
      </c>
      <c r="C5107" s="2">
        <v>46383.65902777778</v>
      </c>
      <c r="D5107" t="s">
        <v>42</v>
      </c>
      <c r="E5107" t="s">
        <v>83</v>
      </c>
      <c r="F5107" t="s">
        <v>51</v>
      </c>
      <c r="G5107" t="s">
        <v>32</v>
      </c>
      <c r="H5107" t="s">
        <v>86</v>
      </c>
      <c r="I5107" t="s">
        <v>34</v>
      </c>
      <c r="J5107">
        <v>1.6</v>
      </c>
      <c r="K5107" t="s">
        <v>58</v>
      </c>
      <c r="L5107">
        <v>80</v>
      </c>
      <c r="M5107" s="2">
        <v>46382</v>
      </c>
      <c r="N5107" t="s">
        <v>36</v>
      </c>
      <c r="O5107">
        <v>8.3000000000000007</v>
      </c>
      <c r="P5107">
        <v>2.1</v>
      </c>
      <c r="Q5107">
        <v>3622.45</v>
      </c>
      <c r="R5107" t="s">
        <v>37</v>
      </c>
      <c r="S5107">
        <v>1739.15</v>
      </c>
      <c r="T5107">
        <v>3.6</v>
      </c>
      <c r="U5107">
        <v>2026</v>
      </c>
      <c r="V5107" t="s">
        <v>63</v>
      </c>
      <c r="W5107" s="2">
        <v>46357</v>
      </c>
      <c r="X5107" t="s">
        <v>92</v>
      </c>
      <c r="Y5107" t="s">
        <v>40</v>
      </c>
      <c r="Z5107">
        <v>3622.45</v>
      </c>
      <c r="AA5107">
        <v>1739.15</v>
      </c>
      <c r="AB5107">
        <v>0.48</v>
      </c>
    </row>
    <row r="5108" spans="1:28" x14ac:dyDescent="0.25">
      <c r="A5108" t="s">
        <v>5192</v>
      </c>
      <c r="B5108" s="2">
        <v>46253.529166666667</v>
      </c>
      <c r="C5108" s="2">
        <v>46254.029166666667</v>
      </c>
      <c r="D5108" t="s">
        <v>42</v>
      </c>
      <c r="E5108" t="s">
        <v>73</v>
      </c>
      <c r="F5108" t="s">
        <v>51</v>
      </c>
      <c r="G5108" t="s">
        <v>55</v>
      </c>
      <c r="H5108" t="s">
        <v>45</v>
      </c>
      <c r="I5108" t="s">
        <v>34</v>
      </c>
      <c r="J5108">
        <v>0.5</v>
      </c>
      <c r="K5108" t="s">
        <v>58</v>
      </c>
      <c r="L5108">
        <v>102</v>
      </c>
      <c r="M5108" s="2">
        <v>46253</v>
      </c>
      <c r="N5108" t="s">
        <v>36</v>
      </c>
      <c r="O5108">
        <v>9.6999999999999993</v>
      </c>
      <c r="P5108">
        <v>2.2000000000000002</v>
      </c>
      <c r="Q5108">
        <v>5027.41</v>
      </c>
      <c r="R5108" t="s">
        <v>37</v>
      </c>
      <c r="S5108">
        <v>2811.7</v>
      </c>
      <c r="T5108">
        <v>3.7</v>
      </c>
      <c r="U5108">
        <v>2026</v>
      </c>
      <c r="V5108" t="s">
        <v>87</v>
      </c>
      <c r="W5108" s="2">
        <v>46235</v>
      </c>
      <c r="X5108" t="s">
        <v>64</v>
      </c>
      <c r="Y5108" t="s">
        <v>48</v>
      </c>
      <c r="Z5108">
        <v>5027.41</v>
      </c>
      <c r="AA5108">
        <v>2811.7</v>
      </c>
      <c r="AB5108">
        <v>0.55900000000000005</v>
      </c>
    </row>
    <row r="5109" spans="1:28" x14ac:dyDescent="0.25">
      <c r="A5109" t="s">
        <v>5193</v>
      </c>
      <c r="B5109" s="2">
        <v>46144.270138888889</v>
      </c>
      <c r="C5109" s="2">
        <v>46151.770138888889</v>
      </c>
      <c r="D5109" t="s">
        <v>29</v>
      </c>
      <c r="E5109" t="s">
        <v>83</v>
      </c>
      <c r="F5109" t="s">
        <v>31</v>
      </c>
      <c r="G5109" t="s">
        <v>32</v>
      </c>
      <c r="H5109" t="s">
        <v>33</v>
      </c>
      <c r="I5109" t="s">
        <v>34</v>
      </c>
      <c r="J5109">
        <v>7.5</v>
      </c>
      <c r="K5109" t="s">
        <v>35</v>
      </c>
      <c r="L5109">
        <v>33</v>
      </c>
      <c r="M5109" s="2">
        <v>46144</v>
      </c>
      <c r="N5109" t="s">
        <v>36</v>
      </c>
      <c r="O5109">
        <v>9.9</v>
      </c>
      <c r="P5109">
        <v>2.9</v>
      </c>
      <c r="Q5109">
        <v>8426.81</v>
      </c>
      <c r="R5109" t="s">
        <v>77</v>
      </c>
      <c r="S5109">
        <v>4177.8500000000004</v>
      </c>
      <c r="T5109">
        <v>4.0999999999999996</v>
      </c>
      <c r="U5109">
        <v>2026</v>
      </c>
      <c r="V5109" t="s">
        <v>80</v>
      </c>
      <c r="W5109" s="2">
        <v>46143</v>
      </c>
      <c r="X5109" t="s">
        <v>92</v>
      </c>
      <c r="Y5109" t="s">
        <v>40</v>
      </c>
      <c r="Z5109">
        <v>8426.81</v>
      </c>
      <c r="AA5109">
        <v>4177.8500000000004</v>
      </c>
      <c r="AB5109">
        <v>0.496</v>
      </c>
    </row>
    <row r="5110" spans="1:28" x14ac:dyDescent="0.25">
      <c r="A5110" t="s">
        <v>5194</v>
      </c>
      <c r="B5110" s="2">
        <v>46040.835416666669</v>
      </c>
      <c r="C5110" s="2">
        <v>46041.335416666669</v>
      </c>
      <c r="D5110" t="s">
        <v>42</v>
      </c>
      <c r="E5110" t="s">
        <v>73</v>
      </c>
      <c r="F5110" t="s">
        <v>51</v>
      </c>
      <c r="G5110" t="s">
        <v>55</v>
      </c>
      <c r="H5110" t="s">
        <v>33</v>
      </c>
      <c r="I5110" t="s">
        <v>34</v>
      </c>
      <c r="J5110">
        <v>0.5</v>
      </c>
      <c r="K5110" t="s">
        <v>35</v>
      </c>
      <c r="L5110">
        <v>73</v>
      </c>
      <c r="M5110" s="2">
        <v>46040</v>
      </c>
      <c r="N5110" t="s">
        <v>68</v>
      </c>
      <c r="O5110">
        <v>8</v>
      </c>
      <c r="P5110">
        <v>1.7</v>
      </c>
      <c r="Q5110">
        <v>2420.1799999999998</v>
      </c>
      <c r="R5110" t="s">
        <v>59</v>
      </c>
      <c r="S5110">
        <v>1183.3800000000001</v>
      </c>
      <c r="T5110">
        <v>3.3</v>
      </c>
      <c r="U5110">
        <v>2026</v>
      </c>
      <c r="V5110" t="s">
        <v>69</v>
      </c>
      <c r="W5110" s="2">
        <v>46023</v>
      </c>
      <c r="X5110" t="s">
        <v>39</v>
      </c>
      <c r="Y5110" t="s">
        <v>40</v>
      </c>
      <c r="Z5110">
        <v>2420.1799999999998</v>
      </c>
      <c r="AA5110">
        <v>1183.3800000000001</v>
      </c>
      <c r="AB5110">
        <v>0.48899999999999999</v>
      </c>
    </row>
    <row r="5111" spans="1:28" x14ac:dyDescent="0.25">
      <c r="A5111" t="s">
        <v>5195</v>
      </c>
      <c r="B5111" s="2">
        <v>46063.498611111107</v>
      </c>
      <c r="C5111" s="2">
        <v>46065.198611111111</v>
      </c>
      <c r="D5111" t="s">
        <v>42</v>
      </c>
      <c r="E5111" t="s">
        <v>30</v>
      </c>
      <c r="F5111" t="s">
        <v>31</v>
      </c>
      <c r="G5111" t="s">
        <v>55</v>
      </c>
      <c r="H5111" t="s">
        <v>52</v>
      </c>
      <c r="I5111" t="s">
        <v>75</v>
      </c>
      <c r="J5111">
        <v>1.7</v>
      </c>
      <c r="K5111" t="s">
        <v>35</v>
      </c>
      <c r="L5111">
        <v>62</v>
      </c>
      <c r="M5111" s="2">
        <v>46063</v>
      </c>
      <c r="N5111" t="s">
        <v>36</v>
      </c>
      <c r="O5111">
        <v>12.3</v>
      </c>
      <c r="P5111">
        <v>2.2000000000000002</v>
      </c>
      <c r="Q5111">
        <v>4558.6499999999996</v>
      </c>
      <c r="R5111" t="s">
        <v>37</v>
      </c>
      <c r="S5111">
        <v>3549.79</v>
      </c>
      <c r="T5111">
        <v>3.9</v>
      </c>
      <c r="U5111">
        <v>2026</v>
      </c>
      <c r="V5111" t="s">
        <v>104</v>
      </c>
      <c r="W5111" s="2">
        <v>46054</v>
      </c>
      <c r="X5111" t="s">
        <v>70</v>
      </c>
      <c r="Y5111" t="s">
        <v>48</v>
      </c>
      <c r="Z5111">
        <v>4558.6499999999996</v>
      </c>
      <c r="AA5111">
        <v>3549.79</v>
      </c>
      <c r="AB5111">
        <v>0.77900000000000003</v>
      </c>
    </row>
    <row r="5112" spans="1:28" x14ac:dyDescent="0.25">
      <c r="A5112" t="s">
        <v>5196</v>
      </c>
      <c r="B5112" s="2">
        <v>46045.59375</v>
      </c>
      <c r="C5112" s="2">
        <v>46047.293749999997</v>
      </c>
      <c r="D5112" t="s">
        <v>42</v>
      </c>
      <c r="E5112" t="s">
        <v>43</v>
      </c>
      <c r="F5112" t="s">
        <v>31</v>
      </c>
      <c r="G5112" t="s">
        <v>55</v>
      </c>
      <c r="H5112" t="s">
        <v>74</v>
      </c>
      <c r="I5112" t="s">
        <v>34</v>
      </c>
      <c r="J5112">
        <v>1.7</v>
      </c>
      <c r="K5112" t="s">
        <v>35</v>
      </c>
      <c r="L5112">
        <v>39</v>
      </c>
      <c r="M5112" s="2">
        <v>46045</v>
      </c>
      <c r="N5112" t="s">
        <v>36</v>
      </c>
      <c r="O5112">
        <v>7.9</v>
      </c>
      <c r="P5112">
        <v>3</v>
      </c>
      <c r="Q5112">
        <v>3808.3</v>
      </c>
      <c r="R5112" t="s">
        <v>37</v>
      </c>
      <c r="S5112">
        <v>2701.88</v>
      </c>
      <c r="T5112">
        <v>4.2</v>
      </c>
      <c r="U5112">
        <v>2026</v>
      </c>
      <c r="V5112" t="s">
        <v>69</v>
      </c>
      <c r="W5112" s="2">
        <v>46023</v>
      </c>
      <c r="X5112" t="s">
        <v>81</v>
      </c>
      <c r="Y5112" t="s">
        <v>48</v>
      </c>
      <c r="Z5112">
        <v>3808.3</v>
      </c>
      <c r="AA5112">
        <v>2701.88</v>
      </c>
      <c r="AB5112">
        <v>0.70899999999999996</v>
      </c>
    </row>
    <row r="5113" spans="1:28" x14ac:dyDescent="0.25">
      <c r="A5113" t="s">
        <v>5197</v>
      </c>
      <c r="B5113" s="2">
        <v>46182.102777777778</v>
      </c>
      <c r="C5113" s="2">
        <v>46187.202777777777</v>
      </c>
      <c r="D5113" t="s">
        <v>113</v>
      </c>
      <c r="E5113" t="s">
        <v>30</v>
      </c>
      <c r="F5113" t="s">
        <v>51</v>
      </c>
      <c r="G5113" t="s">
        <v>44</v>
      </c>
      <c r="H5113" t="s">
        <v>33</v>
      </c>
      <c r="I5113" t="s">
        <v>34</v>
      </c>
      <c r="J5113">
        <v>5.0999999999999996</v>
      </c>
      <c r="K5113" t="s">
        <v>35</v>
      </c>
      <c r="L5113">
        <v>49</v>
      </c>
      <c r="M5113" s="2">
        <v>46182</v>
      </c>
      <c r="N5113" t="s">
        <v>76</v>
      </c>
      <c r="O5113">
        <v>10</v>
      </c>
      <c r="P5113">
        <v>1.3</v>
      </c>
      <c r="Q5113">
        <v>7078.93</v>
      </c>
      <c r="R5113" t="s">
        <v>37</v>
      </c>
      <c r="S5113">
        <v>4112.41</v>
      </c>
      <c r="T5113">
        <v>4.4000000000000004</v>
      </c>
      <c r="U5113">
        <v>2026</v>
      </c>
      <c r="V5113" t="s">
        <v>110</v>
      </c>
      <c r="W5113" s="2">
        <v>46174</v>
      </c>
      <c r="X5113" t="s">
        <v>70</v>
      </c>
      <c r="Y5113" t="s">
        <v>48</v>
      </c>
      <c r="Z5113">
        <v>7078.93</v>
      </c>
      <c r="AA5113">
        <v>4112.41</v>
      </c>
      <c r="AB5113">
        <v>0.58099999999999996</v>
      </c>
    </row>
    <row r="5114" spans="1:28" x14ac:dyDescent="0.25">
      <c r="A5114" t="s">
        <v>5198</v>
      </c>
      <c r="B5114" s="2">
        <v>46214.404166666667</v>
      </c>
      <c r="C5114" s="2">
        <v>46218.004166666673</v>
      </c>
      <c r="D5114" t="s">
        <v>85</v>
      </c>
      <c r="E5114" t="s">
        <v>83</v>
      </c>
      <c r="F5114" t="s">
        <v>31</v>
      </c>
      <c r="G5114" t="s">
        <v>44</v>
      </c>
      <c r="H5114" t="s">
        <v>67</v>
      </c>
      <c r="I5114" t="s">
        <v>34</v>
      </c>
      <c r="J5114">
        <v>3.6</v>
      </c>
      <c r="K5114" t="s">
        <v>58</v>
      </c>
      <c r="L5114">
        <v>59</v>
      </c>
      <c r="M5114" s="2">
        <v>46214</v>
      </c>
      <c r="N5114" t="s">
        <v>36</v>
      </c>
      <c r="O5114">
        <v>7.9</v>
      </c>
      <c r="P5114">
        <v>1</v>
      </c>
      <c r="Q5114">
        <v>5128.74</v>
      </c>
      <c r="R5114" t="s">
        <v>37</v>
      </c>
      <c r="S5114">
        <v>3509.7</v>
      </c>
      <c r="T5114">
        <v>3.2</v>
      </c>
      <c r="U5114">
        <v>2026</v>
      </c>
      <c r="V5114" t="s">
        <v>107</v>
      </c>
      <c r="W5114" s="2">
        <v>46204</v>
      </c>
      <c r="X5114" t="s">
        <v>92</v>
      </c>
      <c r="Y5114" t="s">
        <v>40</v>
      </c>
      <c r="Z5114">
        <v>5128.74</v>
      </c>
      <c r="AA5114">
        <v>3509.7</v>
      </c>
      <c r="AB5114">
        <v>0.68400000000000005</v>
      </c>
    </row>
    <row r="5115" spans="1:28" x14ac:dyDescent="0.25">
      <c r="A5115" t="s">
        <v>5199</v>
      </c>
      <c r="B5115" s="2">
        <v>46296.083333333343</v>
      </c>
      <c r="C5115" s="2">
        <v>46302.48333333333</v>
      </c>
      <c r="D5115" t="s">
        <v>29</v>
      </c>
      <c r="E5115" t="s">
        <v>83</v>
      </c>
      <c r="F5115" t="s">
        <v>51</v>
      </c>
      <c r="G5115" t="s">
        <v>32</v>
      </c>
      <c r="H5115" t="s">
        <v>67</v>
      </c>
      <c r="I5115" t="s">
        <v>34</v>
      </c>
      <c r="J5115">
        <v>6.4</v>
      </c>
      <c r="K5115" t="s">
        <v>35</v>
      </c>
      <c r="L5115">
        <v>5</v>
      </c>
      <c r="M5115" s="2">
        <v>46296</v>
      </c>
      <c r="N5115" t="s">
        <v>36</v>
      </c>
      <c r="O5115">
        <v>10.199999999999999</v>
      </c>
      <c r="P5115">
        <v>2.1</v>
      </c>
      <c r="Q5115">
        <v>7184.6</v>
      </c>
      <c r="R5115" t="s">
        <v>37</v>
      </c>
      <c r="S5115">
        <v>4584.42</v>
      </c>
      <c r="T5115">
        <v>3.7</v>
      </c>
      <c r="U5115">
        <v>2026</v>
      </c>
      <c r="V5115" t="s">
        <v>97</v>
      </c>
      <c r="W5115" s="2">
        <v>46296</v>
      </c>
      <c r="X5115" t="s">
        <v>47</v>
      </c>
      <c r="Y5115" t="s">
        <v>48</v>
      </c>
      <c r="Z5115">
        <v>7184.6</v>
      </c>
      <c r="AA5115">
        <v>4584.42</v>
      </c>
      <c r="AB5115">
        <v>0.63800000000000001</v>
      </c>
    </row>
    <row r="5116" spans="1:28" x14ac:dyDescent="0.25">
      <c r="A5116" t="s">
        <v>5200</v>
      </c>
      <c r="B5116" s="2">
        <v>46283.530555555553</v>
      </c>
      <c r="C5116" s="2">
        <v>46290.330555555563</v>
      </c>
      <c r="D5116" t="s">
        <v>29</v>
      </c>
      <c r="E5116" t="s">
        <v>73</v>
      </c>
      <c r="F5116" t="s">
        <v>31</v>
      </c>
      <c r="G5116" t="s">
        <v>32</v>
      </c>
      <c r="H5116" t="s">
        <v>56</v>
      </c>
      <c r="I5116" t="s">
        <v>34</v>
      </c>
      <c r="J5116">
        <v>6.8</v>
      </c>
      <c r="K5116" t="s">
        <v>35</v>
      </c>
      <c r="L5116">
        <v>32</v>
      </c>
      <c r="M5116" s="2">
        <v>46283</v>
      </c>
      <c r="N5116" t="s">
        <v>36</v>
      </c>
      <c r="O5116">
        <v>8.1</v>
      </c>
      <c r="P5116">
        <v>3.4</v>
      </c>
      <c r="Q5116">
        <v>7731.6</v>
      </c>
      <c r="R5116" t="s">
        <v>37</v>
      </c>
      <c r="S5116">
        <v>5840.2</v>
      </c>
      <c r="T5116">
        <v>3.8</v>
      </c>
      <c r="U5116">
        <v>2026</v>
      </c>
      <c r="V5116" t="s">
        <v>53</v>
      </c>
      <c r="W5116" s="2">
        <v>46266</v>
      </c>
      <c r="X5116" t="s">
        <v>81</v>
      </c>
      <c r="Y5116" t="s">
        <v>48</v>
      </c>
      <c r="Z5116">
        <v>7731.6</v>
      </c>
      <c r="AA5116">
        <v>5840.2</v>
      </c>
      <c r="AB5116">
        <v>0.755</v>
      </c>
    </row>
    <row r="5117" spans="1:28" x14ac:dyDescent="0.25">
      <c r="A5117" t="s">
        <v>5201</v>
      </c>
      <c r="B5117" s="2">
        <v>45933.419444444437</v>
      </c>
      <c r="C5117" s="2">
        <v>45936.819444444453</v>
      </c>
      <c r="D5117" t="s">
        <v>50</v>
      </c>
      <c r="E5117" t="s">
        <v>30</v>
      </c>
      <c r="F5117" t="s">
        <v>51</v>
      </c>
      <c r="G5117" t="s">
        <v>55</v>
      </c>
      <c r="H5117" t="s">
        <v>86</v>
      </c>
      <c r="I5117" t="s">
        <v>34</v>
      </c>
      <c r="J5117">
        <v>3.4</v>
      </c>
      <c r="K5117" t="s">
        <v>35</v>
      </c>
      <c r="L5117">
        <v>45</v>
      </c>
      <c r="M5117" s="2">
        <v>45933</v>
      </c>
      <c r="N5117" t="s">
        <v>68</v>
      </c>
      <c r="O5117">
        <v>7.9</v>
      </c>
      <c r="P5117">
        <v>1.6</v>
      </c>
      <c r="Q5117">
        <v>4422.04</v>
      </c>
      <c r="R5117" t="s">
        <v>37</v>
      </c>
      <c r="S5117">
        <v>2452.9299999999998</v>
      </c>
      <c r="T5117">
        <v>3.9</v>
      </c>
      <c r="U5117">
        <v>2025</v>
      </c>
      <c r="V5117" t="s">
        <v>97</v>
      </c>
      <c r="W5117" s="2">
        <v>45931</v>
      </c>
      <c r="X5117" t="s">
        <v>81</v>
      </c>
      <c r="Y5117" t="s">
        <v>48</v>
      </c>
      <c r="Z5117">
        <v>4422.04</v>
      </c>
      <c r="AA5117">
        <v>2452.9299999999998</v>
      </c>
      <c r="AB5117">
        <v>0.55500000000000005</v>
      </c>
    </row>
    <row r="5118" spans="1:28" x14ac:dyDescent="0.25">
      <c r="A5118" t="s">
        <v>5202</v>
      </c>
      <c r="B5118" s="2">
        <v>46157.177083333343</v>
      </c>
      <c r="C5118" s="2">
        <v>46160.07708333333</v>
      </c>
      <c r="D5118" t="s">
        <v>50</v>
      </c>
      <c r="E5118" t="s">
        <v>73</v>
      </c>
      <c r="F5118" t="s">
        <v>51</v>
      </c>
      <c r="G5118" t="s">
        <v>55</v>
      </c>
      <c r="H5118" t="s">
        <v>86</v>
      </c>
      <c r="I5118" t="s">
        <v>34</v>
      </c>
      <c r="J5118">
        <v>2.9</v>
      </c>
      <c r="K5118" t="s">
        <v>35</v>
      </c>
      <c r="L5118">
        <v>42</v>
      </c>
      <c r="M5118" s="2">
        <v>46157</v>
      </c>
      <c r="N5118" t="s">
        <v>36</v>
      </c>
      <c r="O5118">
        <v>9.8000000000000007</v>
      </c>
      <c r="P5118">
        <v>1.3</v>
      </c>
      <c r="Q5118">
        <v>5786.69</v>
      </c>
      <c r="R5118" t="s">
        <v>59</v>
      </c>
      <c r="S5118">
        <v>3667.2</v>
      </c>
      <c r="T5118">
        <v>3.4</v>
      </c>
      <c r="U5118">
        <v>2026</v>
      </c>
      <c r="V5118" t="s">
        <v>80</v>
      </c>
      <c r="W5118" s="2">
        <v>46143</v>
      </c>
      <c r="X5118" t="s">
        <v>81</v>
      </c>
      <c r="Y5118" t="s">
        <v>48</v>
      </c>
      <c r="Z5118">
        <v>5786.69</v>
      </c>
      <c r="AA5118">
        <v>3667.2</v>
      </c>
      <c r="AB5118">
        <v>0.63400000000000001</v>
      </c>
    </row>
    <row r="5119" spans="1:28" x14ac:dyDescent="0.25">
      <c r="A5119" t="s">
        <v>5203</v>
      </c>
      <c r="B5119" s="2">
        <v>46374.53125</v>
      </c>
      <c r="C5119" s="2">
        <v>46379.231249999997</v>
      </c>
      <c r="D5119" t="s">
        <v>91</v>
      </c>
      <c r="E5119" t="s">
        <v>83</v>
      </c>
      <c r="F5119" t="s">
        <v>31</v>
      </c>
      <c r="G5119" t="s">
        <v>44</v>
      </c>
      <c r="H5119" t="s">
        <v>33</v>
      </c>
      <c r="I5119" t="s">
        <v>57</v>
      </c>
      <c r="J5119">
        <v>4.7</v>
      </c>
      <c r="K5119" t="s">
        <v>35</v>
      </c>
      <c r="L5119">
        <v>56</v>
      </c>
      <c r="M5119" s="2">
        <v>46374</v>
      </c>
      <c r="N5119" t="s">
        <v>76</v>
      </c>
      <c r="O5119">
        <v>8.1999999999999993</v>
      </c>
      <c r="P5119">
        <v>2.1</v>
      </c>
      <c r="Q5119">
        <v>6716.25</v>
      </c>
      <c r="R5119" t="s">
        <v>77</v>
      </c>
      <c r="S5119">
        <v>3236.85</v>
      </c>
      <c r="T5119">
        <v>3.7</v>
      </c>
      <c r="U5119">
        <v>2026</v>
      </c>
      <c r="V5119" t="s">
        <v>63</v>
      </c>
      <c r="W5119" s="2">
        <v>46357</v>
      </c>
      <c r="X5119" t="s">
        <v>81</v>
      </c>
      <c r="Y5119" t="s">
        <v>48</v>
      </c>
      <c r="Z5119">
        <v>6716.25</v>
      </c>
      <c r="AA5119">
        <v>3236.85</v>
      </c>
      <c r="AB5119">
        <v>0.48199999999999998</v>
      </c>
    </row>
    <row r="5120" spans="1:28" x14ac:dyDescent="0.25">
      <c r="A5120" t="s">
        <v>5204</v>
      </c>
      <c r="B5120" s="2">
        <v>45994.599305555559</v>
      </c>
      <c r="C5120" s="2">
        <v>45995.699305555558</v>
      </c>
      <c r="D5120" t="s">
        <v>42</v>
      </c>
      <c r="E5120" t="s">
        <v>30</v>
      </c>
      <c r="F5120" t="s">
        <v>51</v>
      </c>
      <c r="G5120" t="s">
        <v>32</v>
      </c>
      <c r="H5120" t="s">
        <v>86</v>
      </c>
      <c r="I5120" t="s">
        <v>57</v>
      </c>
      <c r="J5120">
        <v>1.1000000000000001</v>
      </c>
      <c r="K5120" t="s">
        <v>35</v>
      </c>
      <c r="L5120">
        <v>45</v>
      </c>
      <c r="M5120" s="2">
        <v>45994</v>
      </c>
      <c r="N5120" t="s">
        <v>36</v>
      </c>
      <c r="O5120">
        <v>8.1</v>
      </c>
      <c r="P5120">
        <v>2.9</v>
      </c>
      <c r="Q5120">
        <v>3543.12</v>
      </c>
      <c r="R5120" t="s">
        <v>77</v>
      </c>
      <c r="S5120">
        <v>2473.9299999999998</v>
      </c>
      <c r="T5120">
        <v>3.4</v>
      </c>
      <c r="U5120">
        <v>2025</v>
      </c>
      <c r="V5120" t="s">
        <v>63</v>
      </c>
      <c r="W5120" s="2">
        <v>45992</v>
      </c>
      <c r="X5120" t="s">
        <v>64</v>
      </c>
      <c r="Y5120" t="s">
        <v>48</v>
      </c>
      <c r="Z5120">
        <v>3543.12</v>
      </c>
      <c r="AA5120">
        <v>2473.9299999999998</v>
      </c>
      <c r="AB5120">
        <v>0.69799999999999995</v>
      </c>
    </row>
    <row r="5121" spans="1:28" x14ac:dyDescent="0.25">
      <c r="A5121" t="s">
        <v>5205</v>
      </c>
      <c r="B5121" s="2">
        <v>46138.554861111108</v>
      </c>
      <c r="C5121" s="2">
        <v>46140.154861111107</v>
      </c>
      <c r="D5121" t="s">
        <v>42</v>
      </c>
      <c r="E5121" t="s">
        <v>30</v>
      </c>
      <c r="F5121" t="s">
        <v>31</v>
      </c>
      <c r="G5121" t="s">
        <v>32</v>
      </c>
      <c r="H5121" t="s">
        <v>67</v>
      </c>
      <c r="I5121" t="s">
        <v>34</v>
      </c>
      <c r="J5121">
        <v>1.6</v>
      </c>
      <c r="K5121" t="s">
        <v>35</v>
      </c>
      <c r="L5121">
        <v>91</v>
      </c>
      <c r="M5121" s="2">
        <v>46138</v>
      </c>
      <c r="N5121" t="s">
        <v>36</v>
      </c>
      <c r="O5121">
        <v>7.9</v>
      </c>
      <c r="P5121">
        <v>3.7</v>
      </c>
      <c r="Q5121">
        <v>4705.5200000000004</v>
      </c>
      <c r="R5121" t="s">
        <v>37</v>
      </c>
      <c r="S5121">
        <v>3074.7</v>
      </c>
      <c r="T5121">
        <v>3.1</v>
      </c>
      <c r="U5121">
        <v>2026</v>
      </c>
      <c r="V5121" t="s">
        <v>38</v>
      </c>
      <c r="W5121" s="2">
        <v>46113</v>
      </c>
      <c r="X5121" t="s">
        <v>39</v>
      </c>
      <c r="Y5121" t="s">
        <v>40</v>
      </c>
      <c r="Z5121">
        <v>4705.5200000000004</v>
      </c>
      <c r="AA5121">
        <v>3074.7</v>
      </c>
      <c r="AB5121">
        <v>0.65300000000000002</v>
      </c>
    </row>
    <row r="5122" spans="1:28" x14ac:dyDescent="0.25">
      <c r="A5122" t="s">
        <v>5206</v>
      </c>
      <c r="B5122" s="2">
        <v>45930.925000000003</v>
      </c>
      <c r="C5122" s="2">
        <v>45931.525000000001</v>
      </c>
      <c r="D5122" t="s">
        <v>42</v>
      </c>
      <c r="E5122" t="s">
        <v>83</v>
      </c>
      <c r="F5122" t="s">
        <v>51</v>
      </c>
      <c r="G5122" t="s">
        <v>55</v>
      </c>
      <c r="H5122" t="s">
        <v>45</v>
      </c>
      <c r="I5122" t="s">
        <v>57</v>
      </c>
      <c r="J5122">
        <v>0.6</v>
      </c>
      <c r="K5122" t="s">
        <v>35</v>
      </c>
      <c r="L5122">
        <v>81</v>
      </c>
      <c r="M5122" s="2">
        <v>45930</v>
      </c>
      <c r="N5122" t="s">
        <v>36</v>
      </c>
      <c r="O5122">
        <v>10.1</v>
      </c>
      <c r="P5122">
        <v>3.3</v>
      </c>
      <c r="Q5122">
        <v>3517.33</v>
      </c>
      <c r="R5122" t="s">
        <v>37</v>
      </c>
      <c r="S5122">
        <v>2345.98</v>
      </c>
      <c r="T5122">
        <v>3.8</v>
      </c>
      <c r="U5122">
        <v>2025</v>
      </c>
      <c r="V5122" t="s">
        <v>53</v>
      </c>
      <c r="W5122" s="2">
        <v>45901</v>
      </c>
      <c r="X5122" t="s">
        <v>70</v>
      </c>
      <c r="Y5122" t="s">
        <v>48</v>
      </c>
      <c r="Z5122">
        <v>3517.33</v>
      </c>
      <c r="AA5122">
        <v>2345.98</v>
      </c>
      <c r="AB5122">
        <v>0.66700000000000004</v>
      </c>
    </row>
    <row r="5123" spans="1:28" x14ac:dyDescent="0.25">
      <c r="A5123" t="s">
        <v>5207</v>
      </c>
      <c r="B5123" s="2">
        <v>45715.040277777778</v>
      </c>
      <c r="C5123" s="2">
        <v>45715.94027777778</v>
      </c>
      <c r="D5123" t="s">
        <v>42</v>
      </c>
      <c r="E5123" t="s">
        <v>30</v>
      </c>
      <c r="F5123" t="s">
        <v>51</v>
      </c>
      <c r="G5123" t="s">
        <v>55</v>
      </c>
      <c r="H5123" t="s">
        <v>56</v>
      </c>
      <c r="I5123" t="s">
        <v>34</v>
      </c>
      <c r="J5123">
        <v>0.9</v>
      </c>
      <c r="K5123" t="s">
        <v>35</v>
      </c>
      <c r="L5123">
        <v>96</v>
      </c>
      <c r="M5123" s="2">
        <v>45715</v>
      </c>
      <c r="N5123" t="s">
        <v>36</v>
      </c>
      <c r="O5123">
        <v>10.1</v>
      </c>
      <c r="P5123">
        <v>3.5</v>
      </c>
      <c r="Q5123">
        <v>5578.69</v>
      </c>
      <c r="R5123" t="s">
        <v>59</v>
      </c>
      <c r="S5123">
        <v>3892.53</v>
      </c>
      <c r="T5123">
        <v>3.4</v>
      </c>
      <c r="U5123">
        <v>2025</v>
      </c>
      <c r="V5123" t="s">
        <v>104</v>
      </c>
      <c r="W5123" s="2">
        <v>45689</v>
      </c>
      <c r="X5123" t="s">
        <v>47</v>
      </c>
      <c r="Y5123" t="s">
        <v>48</v>
      </c>
      <c r="Z5123">
        <v>5578.69</v>
      </c>
      <c r="AA5123">
        <v>3892.53</v>
      </c>
      <c r="AB5123">
        <v>0.69799999999999995</v>
      </c>
    </row>
    <row r="5124" spans="1:28" x14ac:dyDescent="0.25">
      <c r="A5124" t="s">
        <v>5208</v>
      </c>
      <c r="B5124" s="2">
        <v>45985.709027777782</v>
      </c>
      <c r="C5124" s="2">
        <v>45989.90902777778</v>
      </c>
      <c r="D5124" t="s">
        <v>91</v>
      </c>
      <c r="E5124" t="s">
        <v>30</v>
      </c>
      <c r="F5124" t="s">
        <v>51</v>
      </c>
      <c r="G5124" t="s">
        <v>32</v>
      </c>
      <c r="H5124" t="s">
        <v>86</v>
      </c>
      <c r="I5124" t="s">
        <v>34</v>
      </c>
      <c r="J5124">
        <v>4.2</v>
      </c>
      <c r="K5124" t="s">
        <v>35</v>
      </c>
      <c r="L5124">
        <v>43</v>
      </c>
      <c r="M5124" s="2">
        <v>45985</v>
      </c>
      <c r="N5124" t="s">
        <v>76</v>
      </c>
      <c r="O5124">
        <v>12.2</v>
      </c>
      <c r="P5124">
        <v>1</v>
      </c>
      <c r="Q5124">
        <v>6411.89</v>
      </c>
      <c r="R5124" t="s">
        <v>37</v>
      </c>
      <c r="S5124">
        <v>3811.31</v>
      </c>
      <c r="T5124">
        <v>3.6</v>
      </c>
      <c r="U5124">
        <v>2025</v>
      </c>
      <c r="V5124" t="s">
        <v>89</v>
      </c>
      <c r="W5124" s="2">
        <v>45962</v>
      </c>
      <c r="X5124" t="s">
        <v>78</v>
      </c>
      <c r="Y5124" t="s">
        <v>48</v>
      </c>
      <c r="Z5124">
        <v>6411.89</v>
      </c>
      <c r="AA5124">
        <v>3811.31</v>
      </c>
      <c r="AB5124">
        <v>0.59399999999999997</v>
      </c>
    </row>
    <row r="5125" spans="1:28" x14ac:dyDescent="0.25">
      <c r="A5125" t="s">
        <v>5209</v>
      </c>
      <c r="B5125" s="2">
        <v>45766.758333333331</v>
      </c>
      <c r="C5125" s="2">
        <v>45770.558333333327</v>
      </c>
      <c r="D5125" t="s">
        <v>91</v>
      </c>
      <c r="E5125" t="s">
        <v>73</v>
      </c>
      <c r="F5125" t="s">
        <v>31</v>
      </c>
      <c r="G5125" t="s">
        <v>55</v>
      </c>
      <c r="H5125" t="s">
        <v>45</v>
      </c>
      <c r="I5125" t="s">
        <v>34</v>
      </c>
      <c r="J5125">
        <v>3.8</v>
      </c>
      <c r="K5125" t="s">
        <v>35</v>
      </c>
      <c r="L5125">
        <v>61</v>
      </c>
      <c r="M5125" s="2">
        <v>45766</v>
      </c>
      <c r="N5125" t="s">
        <v>36</v>
      </c>
      <c r="O5125">
        <v>12.2</v>
      </c>
      <c r="P5125">
        <v>0.8</v>
      </c>
      <c r="Q5125">
        <v>3949.52</v>
      </c>
      <c r="R5125" t="s">
        <v>37</v>
      </c>
      <c r="S5125">
        <v>2081.06</v>
      </c>
      <c r="T5125">
        <v>4.4000000000000004</v>
      </c>
      <c r="U5125">
        <v>2025</v>
      </c>
      <c r="V5125" t="s">
        <v>38</v>
      </c>
      <c r="W5125" s="2">
        <v>45748</v>
      </c>
      <c r="X5125" t="s">
        <v>92</v>
      </c>
      <c r="Y5125" t="s">
        <v>40</v>
      </c>
      <c r="Z5125">
        <v>3949.52</v>
      </c>
      <c r="AA5125">
        <v>2081.06</v>
      </c>
      <c r="AB5125">
        <v>0.52700000000000002</v>
      </c>
    </row>
    <row r="5126" spans="1:28" x14ac:dyDescent="0.25">
      <c r="A5126" t="s">
        <v>5210</v>
      </c>
      <c r="B5126" s="2">
        <v>45936.268750000003</v>
      </c>
      <c r="C5126" s="2">
        <v>45943.96875</v>
      </c>
      <c r="D5126" t="s">
        <v>29</v>
      </c>
      <c r="E5126" t="s">
        <v>83</v>
      </c>
      <c r="F5126" t="s">
        <v>31</v>
      </c>
      <c r="G5126" t="s">
        <v>32</v>
      </c>
      <c r="H5126" t="s">
        <v>33</v>
      </c>
      <c r="I5126" t="s">
        <v>57</v>
      </c>
      <c r="J5126">
        <v>7.7</v>
      </c>
      <c r="K5126" t="s">
        <v>35</v>
      </c>
      <c r="L5126">
        <v>5</v>
      </c>
      <c r="M5126" s="2">
        <v>45936</v>
      </c>
      <c r="N5126" t="s">
        <v>36</v>
      </c>
      <c r="O5126">
        <v>9.9</v>
      </c>
      <c r="P5126">
        <v>3.2</v>
      </c>
      <c r="Q5126">
        <v>8330.5</v>
      </c>
      <c r="R5126" t="s">
        <v>37</v>
      </c>
      <c r="S5126">
        <v>4458.92</v>
      </c>
      <c r="T5126">
        <v>3.9</v>
      </c>
      <c r="U5126">
        <v>2025</v>
      </c>
      <c r="V5126" t="s">
        <v>97</v>
      </c>
      <c r="W5126" s="2">
        <v>45931</v>
      </c>
      <c r="X5126" t="s">
        <v>78</v>
      </c>
      <c r="Y5126" t="s">
        <v>48</v>
      </c>
      <c r="Z5126">
        <v>8330.5</v>
      </c>
      <c r="AA5126">
        <v>4458.92</v>
      </c>
      <c r="AB5126">
        <v>0.53500000000000003</v>
      </c>
    </row>
    <row r="5127" spans="1:28" x14ac:dyDescent="0.25">
      <c r="A5127" t="s">
        <v>5211</v>
      </c>
      <c r="B5127" s="2">
        <v>46343.770138888889</v>
      </c>
      <c r="C5127" s="2">
        <v>46349.170138888891</v>
      </c>
      <c r="D5127" t="s">
        <v>85</v>
      </c>
      <c r="E5127" t="s">
        <v>73</v>
      </c>
      <c r="F5127" t="s">
        <v>51</v>
      </c>
      <c r="G5127" t="s">
        <v>32</v>
      </c>
      <c r="H5127" t="s">
        <v>74</v>
      </c>
      <c r="I5127" t="s">
        <v>34</v>
      </c>
      <c r="J5127">
        <v>5.4</v>
      </c>
      <c r="K5127" t="s">
        <v>35</v>
      </c>
      <c r="L5127">
        <v>53</v>
      </c>
      <c r="M5127" s="2">
        <v>46343</v>
      </c>
      <c r="N5127" t="s">
        <v>36</v>
      </c>
      <c r="O5127">
        <v>7.8</v>
      </c>
      <c r="P5127">
        <v>2.2999999999999998</v>
      </c>
      <c r="Q5127">
        <v>6268.94</v>
      </c>
      <c r="R5127" t="s">
        <v>77</v>
      </c>
      <c r="S5127">
        <v>4385.6099999999997</v>
      </c>
      <c r="T5127">
        <v>4.5999999999999996</v>
      </c>
      <c r="U5127">
        <v>2026</v>
      </c>
      <c r="V5127" t="s">
        <v>89</v>
      </c>
      <c r="W5127" s="2">
        <v>46327</v>
      </c>
      <c r="X5127" t="s">
        <v>70</v>
      </c>
      <c r="Y5127" t="s">
        <v>48</v>
      </c>
      <c r="Z5127">
        <v>6268.94</v>
      </c>
      <c r="AA5127">
        <v>4385.6099999999997</v>
      </c>
      <c r="AB5127">
        <v>0.7</v>
      </c>
    </row>
    <row r="5128" spans="1:28" x14ac:dyDescent="0.25">
      <c r="A5128" t="s">
        <v>5212</v>
      </c>
      <c r="B5128" s="2">
        <v>45985.545138888891</v>
      </c>
      <c r="C5128" s="2">
        <v>45993.445138888892</v>
      </c>
      <c r="D5128" t="s">
        <v>29</v>
      </c>
      <c r="E5128" t="s">
        <v>73</v>
      </c>
      <c r="F5128" t="s">
        <v>31</v>
      </c>
      <c r="G5128" t="s">
        <v>32</v>
      </c>
      <c r="H5128" t="s">
        <v>67</v>
      </c>
      <c r="I5128" t="s">
        <v>57</v>
      </c>
      <c r="J5128">
        <v>7.9</v>
      </c>
      <c r="K5128" t="s">
        <v>35</v>
      </c>
      <c r="L5128">
        <v>9</v>
      </c>
      <c r="M5128" s="2">
        <v>45985</v>
      </c>
      <c r="N5128" t="s">
        <v>76</v>
      </c>
      <c r="O5128">
        <v>8.4</v>
      </c>
      <c r="P5128">
        <v>2.1</v>
      </c>
      <c r="Q5128">
        <v>9389.85</v>
      </c>
      <c r="R5128" t="s">
        <v>37</v>
      </c>
      <c r="S5128">
        <v>7307.63</v>
      </c>
      <c r="T5128">
        <v>3.5</v>
      </c>
      <c r="U5128">
        <v>2025</v>
      </c>
      <c r="V5128" t="s">
        <v>89</v>
      </c>
      <c r="W5128" s="2">
        <v>45962</v>
      </c>
      <c r="X5128" t="s">
        <v>78</v>
      </c>
      <c r="Y5128" t="s">
        <v>48</v>
      </c>
      <c r="Z5128">
        <v>9389.85</v>
      </c>
      <c r="AA5128">
        <v>7307.63</v>
      </c>
      <c r="AB5128">
        <v>0.77800000000000002</v>
      </c>
    </row>
    <row r="5129" spans="1:28" x14ac:dyDescent="0.25">
      <c r="A5129" t="s">
        <v>5213</v>
      </c>
      <c r="B5129" s="2">
        <v>45972.868055555547</v>
      </c>
      <c r="C5129" s="2">
        <v>45974.768055555563</v>
      </c>
      <c r="D5129" t="s">
        <v>50</v>
      </c>
      <c r="E5129" t="s">
        <v>30</v>
      </c>
      <c r="F5129" t="s">
        <v>31</v>
      </c>
      <c r="G5129" t="s">
        <v>55</v>
      </c>
      <c r="H5129" t="s">
        <v>74</v>
      </c>
      <c r="I5129" t="s">
        <v>57</v>
      </c>
      <c r="J5129">
        <v>1.9</v>
      </c>
      <c r="K5129" t="s">
        <v>35</v>
      </c>
      <c r="L5129">
        <v>51</v>
      </c>
      <c r="M5129" s="2">
        <v>45972</v>
      </c>
      <c r="N5129" t="s">
        <v>36</v>
      </c>
      <c r="O5129">
        <v>7.9</v>
      </c>
      <c r="P5129">
        <v>0.7</v>
      </c>
      <c r="Q5129">
        <v>3748.91</v>
      </c>
      <c r="R5129" t="s">
        <v>37</v>
      </c>
      <c r="S5129">
        <v>2304.7600000000002</v>
      </c>
      <c r="T5129">
        <v>4.4000000000000004</v>
      </c>
      <c r="U5129">
        <v>2025</v>
      </c>
      <c r="V5129" t="s">
        <v>89</v>
      </c>
      <c r="W5129" s="2">
        <v>45962</v>
      </c>
      <c r="X5129" t="s">
        <v>70</v>
      </c>
      <c r="Y5129" t="s">
        <v>48</v>
      </c>
      <c r="Z5129">
        <v>3748.91</v>
      </c>
      <c r="AA5129">
        <v>2304.7600000000002</v>
      </c>
      <c r="AB5129">
        <v>0.61499999999999999</v>
      </c>
    </row>
    <row r="5130" spans="1:28" x14ac:dyDescent="0.25">
      <c r="A5130" t="s">
        <v>5214</v>
      </c>
      <c r="B5130" s="2">
        <v>46131.411111111112</v>
      </c>
      <c r="C5130" s="2">
        <v>46135.511111111111</v>
      </c>
      <c r="D5130" t="s">
        <v>62</v>
      </c>
      <c r="E5130" t="s">
        <v>83</v>
      </c>
      <c r="F5130" t="s">
        <v>51</v>
      </c>
      <c r="G5130" t="s">
        <v>44</v>
      </c>
      <c r="H5130" t="s">
        <v>67</v>
      </c>
      <c r="I5130" t="s">
        <v>75</v>
      </c>
      <c r="J5130">
        <v>4.0999999999999996</v>
      </c>
      <c r="K5130" t="s">
        <v>35</v>
      </c>
      <c r="L5130">
        <v>41</v>
      </c>
      <c r="M5130" s="2">
        <v>46131</v>
      </c>
      <c r="N5130" t="s">
        <v>68</v>
      </c>
      <c r="O5130">
        <v>7.6</v>
      </c>
      <c r="P5130">
        <v>1.6</v>
      </c>
      <c r="Q5130">
        <v>6381.98</v>
      </c>
      <c r="R5130" t="s">
        <v>37</v>
      </c>
      <c r="S5130">
        <v>3392.34</v>
      </c>
      <c r="T5130">
        <v>4.0999999999999996</v>
      </c>
      <c r="U5130">
        <v>2026</v>
      </c>
      <c r="V5130" t="s">
        <v>38</v>
      </c>
      <c r="W5130" s="2">
        <v>46113</v>
      </c>
      <c r="X5130" t="s">
        <v>39</v>
      </c>
      <c r="Y5130" t="s">
        <v>40</v>
      </c>
      <c r="Z5130">
        <v>6381.98</v>
      </c>
      <c r="AA5130">
        <v>3392.34</v>
      </c>
      <c r="AB5130">
        <v>0.53200000000000003</v>
      </c>
    </row>
    <row r="5131" spans="1:28" x14ac:dyDescent="0.25">
      <c r="A5131" t="s">
        <v>5215</v>
      </c>
      <c r="B5131" s="2">
        <v>45768.838194444441</v>
      </c>
      <c r="C5131" s="2">
        <v>45772.438194444447</v>
      </c>
      <c r="D5131" t="s">
        <v>50</v>
      </c>
      <c r="E5131" t="s">
        <v>43</v>
      </c>
      <c r="F5131" t="s">
        <v>51</v>
      </c>
      <c r="G5131" t="s">
        <v>32</v>
      </c>
      <c r="H5131" t="s">
        <v>56</v>
      </c>
      <c r="I5131" t="s">
        <v>34</v>
      </c>
      <c r="J5131">
        <v>3.6</v>
      </c>
      <c r="K5131" t="s">
        <v>58</v>
      </c>
      <c r="L5131">
        <v>39</v>
      </c>
      <c r="M5131" s="2">
        <v>45768</v>
      </c>
      <c r="N5131" t="s">
        <v>36</v>
      </c>
      <c r="O5131">
        <v>11.8</v>
      </c>
      <c r="P5131">
        <v>1.9</v>
      </c>
      <c r="Q5131">
        <v>4878.58</v>
      </c>
      <c r="R5131" t="s">
        <v>37</v>
      </c>
      <c r="S5131">
        <v>2443.79</v>
      </c>
      <c r="T5131">
        <v>4</v>
      </c>
      <c r="U5131">
        <v>2025</v>
      </c>
      <c r="V5131" t="s">
        <v>38</v>
      </c>
      <c r="W5131" s="2">
        <v>45748</v>
      </c>
      <c r="X5131" t="s">
        <v>78</v>
      </c>
      <c r="Y5131" t="s">
        <v>48</v>
      </c>
      <c r="Z5131">
        <v>4878.58</v>
      </c>
      <c r="AA5131">
        <v>2443.79</v>
      </c>
      <c r="AB5131">
        <v>0.501</v>
      </c>
    </row>
    <row r="5132" spans="1:28" x14ac:dyDescent="0.25">
      <c r="A5132" t="s">
        <v>5216</v>
      </c>
      <c r="B5132" s="2">
        <v>46356.934027777781</v>
      </c>
      <c r="C5132" s="2">
        <v>46359.134027777778</v>
      </c>
      <c r="D5132" t="s">
        <v>42</v>
      </c>
      <c r="E5132" t="s">
        <v>30</v>
      </c>
      <c r="F5132" t="s">
        <v>31</v>
      </c>
      <c r="G5132" t="s">
        <v>32</v>
      </c>
      <c r="H5132" t="s">
        <v>33</v>
      </c>
      <c r="I5132" t="s">
        <v>34</v>
      </c>
      <c r="J5132">
        <v>2.2000000000000002</v>
      </c>
      <c r="K5132" t="s">
        <v>35</v>
      </c>
      <c r="L5132">
        <v>73</v>
      </c>
      <c r="M5132" s="2">
        <v>46356</v>
      </c>
      <c r="N5132" t="s">
        <v>68</v>
      </c>
      <c r="O5132">
        <v>9.6</v>
      </c>
      <c r="P5132">
        <v>1</v>
      </c>
      <c r="Q5132">
        <v>4682.6899999999996</v>
      </c>
      <c r="R5132" t="s">
        <v>37</v>
      </c>
      <c r="S5132">
        <v>2923.86</v>
      </c>
      <c r="T5132">
        <v>3.8</v>
      </c>
      <c r="U5132">
        <v>2026</v>
      </c>
      <c r="V5132" t="s">
        <v>89</v>
      </c>
      <c r="W5132" s="2">
        <v>46327</v>
      </c>
      <c r="X5132" t="s">
        <v>78</v>
      </c>
      <c r="Y5132" t="s">
        <v>48</v>
      </c>
      <c r="Z5132">
        <v>4682.6899999999996</v>
      </c>
      <c r="AA5132">
        <v>2923.86</v>
      </c>
      <c r="AB5132">
        <v>0.624</v>
      </c>
    </row>
    <row r="5133" spans="1:28" x14ac:dyDescent="0.25">
      <c r="A5133" t="s">
        <v>5217</v>
      </c>
      <c r="B5133" s="2">
        <v>45886.630555555559</v>
      </c>
      <c r="C5133" s="2">
        <v>45887.130555555559</v>
      </c>
      <c r="D5133" t="s">
        <v>42</v>
      </c>
      <c r="E5133" t="s">
        <v>73</v>
      </c>
      <c r="F5133" t="s">
        <v>31</v>
      </c>
      <c r="G5133" t="s">
        <v>44</v>
      </c>
      <c r="H5133" t="s">
        <v>74</v>
      </c>
      <c r="I5133" t="s">
        <v>34</v>
      </c>
      <c r="J5133">
        <v>0.5</v>
      </c>
      <c r="K5133" t="s">
        <v>35</v>
      </c>
      <c r="L5133">
        <v>66</v>
      </c>
      <c r="M5133" s="2">
        <v>45886</v>
      </c>
      <c r="N5133" t="s">
        <v>76</v>
      </c>
      <c r="O5133">
        <v>8.1999999999999993</v>
      </c>
      <c r="P5133">
        <v>2.5</v>
      </c>
      <c r="Q5133">
        <v>2546.7399999999998</v>
      </c>
      <c r="R5133" t="s">
        <v>37</v>
      </c>
      <c r="S5133">
        <v>1769.64</v>
      </c>
      <c r="T5133">
        <v>3.9</v>
      </c>
      <c r="U5133">
        <v>2025</v>
      </c>
      <c r="V5133" t="s">
        <v>87</v>
      </c>
      <c r="W5133" s="2">
        <v>45870</v>
      </c>
      <c r="X5133" t="s">
        <v>39</v>
      </c>
      <c r="Y5133" t="s">
        <v>40</v>
      </c>
      <c r="Z5133">
        <v>2546.7399999999998</v>
      </c>
      <c r="AA5133">
        <v>1769.64</v>
      </c>
      <c r="AB5133">
        <v>0.69499999999999995</v>
      </c>
    </row>
    <row r="5134" spans="1:28" x14ac:dyDescent="0.25">
      <c r="A5134" t="s">
        <v>5218</v>
      </c>
      <c r="B5134" s="2">
        <v>46154.931250000001</v>
      </c>
      <c r="C5134" s="2">
        <v>46161.731249999997</v>
      </c>
      <c r="D5134" t="s">
        <v>29</v>
      </c>
      <c r="E5134" t="s">
        <v>30</v>
      </c>
      <c r="F5134" t="s">
        <v>51</v>
      </c>
      <c r="G5134" t="s">
        <v>44</v>
      </c>
      <c r="H5134" t="s">
        <v>56</v>
      </c>
      <c r="I5134" t="s">
        <v>75</v>
      </c>
      <c r="J5134">
        <v>6.8</v>
      </c>
      <c r="K5134" t="s">
        <v>35</v>
      </c>
      <c r="L5134">
        <v>10</v>
      </c>
      <c r="M5134" s="2">
        <v>46154</v>
      </c>
      <c r="N5134" t="s">
        <v>68</v>
      </c>
      <c r="O5134">
        <v>12.4</v>
      </c>
      <c r="P5134">
        <v>3.2</v>
      </c>
      <c r="Q5134">
        <v>7734.52</v>
      </c>
      <c r="R5134" t="s">
        <v>37</v>
      </c>
      <c r="S5134">
        <v>5109.71</v>
      </c>
      <c r="T5134">
        <v>4.3</v>
      </c>
      <c r="U5134">
        <v>2026</v>
      </c>
      <c r="V5134" t="s">
        <v>80</v>
      </c>
      <c r="W5134" s="2">
        <v>46143</v>
      </c>
      <c r="X5134" t="s">
        <v>70</v>
      </c>
      <c r="Y5134" t="s">
        <v>48</v>
      </c>
      <c r="Z5134">
        <v>7734.52</v>
      </c>
      <c r="AA5134">
        <v>5109.71</v>
      </c>
      <c r="AB5134">
        <v>0.66100000000000003</v>
      </c>
    </row>
    <row r="5135" spans="1:28" x14ac:dyDescent="0.25">
      <c r="A5135" t="s">
        <v>5219</v>
      </c>
      <c r="B5135" s="2">
        <v>45813.392361111109</v>
      </c>
      <c r="C5135" s="2">
        <v>45819.992361111108</v>
      </c>
      <c r="D5135" t="s">
        <v>29</v>
      </c>
      <c r="E5135" t="s">
        <v>30</v>
      </c>
      <c r="F5135" t="s">
        <v>51</v>
      </c>
      <c r="G5135" t="s">
        <v>32</v>
      </c>
      <c r="H5135" t="s">
        <v>52</v>
      </c>
      <c r="I5135" t="s">
        <v>57</v>
      </c>
      <c r="J5135">
        <v>6.6</v>
      </c>
      <c r="K5135" t="s">
        <v>35</v>
      </c>
      <c r="L5135">
        <v>63</v>
      </c>
      <c r="M5135" s="2">
        <v>45813</v>
      </c>
      <c r="N5135" t="s">
        <v>76</v>
      </c>
      <c r="O5135">
        <v>10</v>
      </c>
      <c r="P5135">
        <v>1</v>
      </c>
      <c r="Q5135">
        <v>8391.14</v>
      </c>
      <c r="R5135" t="s">
        <v>37</v>
      </c>
      <c r="S5135">
        <v>4761.6000000000004</v>
      </c>
      <c r="T5135">
        <v>4.5999999999999996</v>
      </c>
      <c r="U5135">
        <v>2025</v>
      </c>
      <c r="V5135" t="s">
        <v>110</v>
      </c>
      <c r="W5135" s="2">
        <v>45809</v>
      </c>
      <c r="X5135" t="s">
        <v>47</v>
      </c>
      <c r="Y5135" t="s">
        <v>48</v>
      </c>
      <c r="Z5135">
        <v>8391.14</v>
      </c>
      <c r="AA5135">
        <v>4761.6000000000004</v>
      </c>
      <c r="AB5135">
        <v>0.56699999999999995</v>
      </c>
    </row>
    <row r="5136" spans="1:28" x14ac:dyDescent="0.25">
      <c r="A5136" t="s">
        <v>5220</v>
      </c>
      <c r="B5136" s="2">
        <v>46130.276388888888</v>
      </c>
      <c r="C5136" s="2">
        <v>46132.476388888892</v>
      </c>
      <c r="D5136" t="s">
        <v>42</v>
      </c>
      <c r="E5136" t="s">
        <v>30</v>
      </c>
      <c r="F5136" t="s">
        <v>51</v>
      </c>
      <c r="G5136" t="s">
        <v>32</v>
      </c>
      <c r="H5136" t="s">
        <v>52</v>
      </c>
      <c r="I5136" t="s">
        <v>57</v>
      </c>
      <c r="J5136">
        <v>2.2000000000000002</v>
      </c>
      <c r="K5136" t="s">
        <v>58</v>
      </c>
      <c r="L5136">
        <v>76</v>
      </c>
      <c r="M5136" s="2">
        <v>46130</v>
      </c>
      <c r="N5136" t="s">
        <v>68</v>
      </c>
      <c r="O5136">
        <v>11.7</v>
      </c>
      <c r="P5136">
        <v>2.7</v>
      </c>
      <c r="Q5136">
        <v>4932.1499999999996</v>
      </c>
      <c r="R5136" t="s">
        <v>59</v>
      </c>
      <c r="S5136">
        <v>3247.03</v>
      </c>
      <c r="T5136">
        <v>3.7</v>
      </c>
      <c r="U5136">
        <v>2026</v>
      </c>
      <c r="V5136" t="s">
        <v>38</v>
      </c>
      <c r="W5136" s="2">
        <v>46113</v>
      </c>
      <c r="X5136" t="s">
        <v>92</v>
      </c>
      <c r="Y5136" t="s">
        <v>40</v>
      </c>
      <c r="Z5136">
        <v>4932.1499999999996</v>
      </c>
      <c r="AA5136">
        <v>3247.03</v>
      </c>
      <c r="AB5136">
        <v>0.65800000000000003</v>
      </c>
    </row>
    <row r="5137" spans="1:28" x14ac:dyDescent="0.25">
      <c r="A5137" t="s">
        <v>5221</v>
      </c>
      <c r="B5137" s="2">
        <v>46358.623611111107</v>
      </c>
      <c r="C5137" s="2">
        <v>46359.123611111107</v>
      </c>
      <c r="D5137" t="s">
        <v>42</v>
      </c>
      <c r="E5137" t="s">
        <v>30</v>
      </c>
      <c r="F5137" t="s">
        <v>31</v>
      </c>
      <c r="G5137" t="s">
        <v>32</v>
      </c>
      <c r="H5137" t="s">
        <v>56</v>
      </c>
      <c r="I5137" t="s">
        <v>34</v>
      </c>
      <c r="J5137">
        <v>0.5</v>
      </c>
      <c r="K5137" t="s">
        <v>35</v>
      </c>
      <c r="L5137">
        <v>103</v>
      </c>
      <c r="M5137" s="2">
        <v>46358</v>
      </c>
      <c r="N5137" t="s">
        <v>76</v>
      </c>
      <c r="O5137">
        <v>8.1999999999999993</v>
      </c>
      <c r="P5137">
        <v>3.4</v>
      </c>
      <c r="Q5137">
        <v>4528.7700000000004</v>
      </c>
      <c r="R5137" t="s">
        <v>37</v>
      </c>
      <c r="S5137">
        <v>2911.98</v>
      </c>
      <c r="T5137">
        <v>4.0999999999999996</v>
      </c>
      <c r="U5137">
        <v>2026</v>
      </c>
      <c r="V5137" t="s">
        <v>63</v>
      </c>
      <c r="W5137" s="2">
        <v>46357</v>
      </c>
      <c r="X5137" t="s">
        <v>64</v>
      </c>
      <c r="Y5137" t="s">
        <v>48</v>
      </c>
      <c r="Z5137">
        <v>4528.7700000000004</v>
      </c>
      <c r="AA5137">
        <v>2911.98</v>
      </c>
      <c r="AB5137">
        <v>0.64300000000000002</v>
      </c>
    </row>
    <row r="5138" spans="1:28" x14ac:dyDescent="0.25">
      <c r="A5138" t="s">
        <v>5222</v>
      </c>
      <c r="B5138" s="2">
        <v>45929.913888888892</v>
      </c>
      <c r="C5138" s="2">
        <v>45931.613888888889</v>
      </c>
      <c r="D5138" t="s">
        <v>50</v>
      </c>
      <c r="E5138" t="s">
        <v>73</v>
      </c>
      <c r="F5138" t="s">
        <v>31</v>
      </c>
      <c r="G5138" t="s">
        <v>32</v>
      </c>
      <c r="H5138" t="s">
        <v>56</v>
      </c>
      <c r="I5138" t="s">
        <v>57</v>
      </c>
      <c r="J5138">
        <v>1.7</v>
      </c>
      <c r="K5138" t="s">
        <v>58</v>
      </c>
      <c r="L5138">
        <v>28</v>
      </c>
      <c r="M5138" s="2">
        <v>45929</v>
      </c>
      <c r="N5138" t="s">
        <v>68</v>
      </c>
      <c r="O5138">
        <v>8.1</v>
      </c>
      <c r="P5138">
        <v>2.5</v>
      </c>
      <c r="Q5138">
        <v>4831.1099999999997</v>
      </c>
      <c r="R5138" t="s">
        <v>77</v>
      </c>
      <c r="S5138">
        <v>2633.18</v>
      </c>
      <c r="T5138">
        <v>4</v>
      </c>
      <c r="U5138">
        <v>2025</v>
      </c>
      <c r="V5138" t="s">
        <v>53</v>
      </c>
      <c r="W5138" s="2">
        <v>45901</v>
      </c>
      <c r="X5138" t="s">
        <v>78</v>
      </c>
      <c r="Y5138" t="s">
        <v>48</v>
      </c>
      <c r="Z5138">
        <v>4831.1099999999997</v>
      </c>
      <c r="AA5138">
        <v>2633.18</v>
      </c>
      <c r="AB5138">
        <v>0.54500000000000004</v>
      </c>
    </row>
    <row r="5139" spans="1:28" x14ac:dyDescent="0.25">
      <c r="A5139" t="s">
        <v>5223</v>
      </c>
      <c r="B5139" s="2">
        <v>45659.202777777777</v>
      </c>
      <c r="C5139" s="2">
        <v>45661.302777777782</v>
      </c>
      <c r="D5139" t="s">
        <v>42</v>
      </c>
      <c r="E5139" t="s">
        <v>83</v>
      </c>
      <c r="F5139" t="s">
        <v>31</v>
      </c>
      <c r="G5139" t="s">
        <v>55</v>
      </c>
      <c r="H5139" t="s">
        <v>74</v>
      </c>
      <c r="I5139" t="s">
        <v>34</v>
      </c>
      <c r="J5139">
        <v>2.1</v>
      </c>
      <c r="K5139" t="s">
        <v>35</v>
      </c>
      <c r="L5139">
        <v>67</v>
      </c>
      <c r="M5139" s="2">
        <v>45659</v>
      </c>
      <c r="N5139" t="s">
        <v>68</v>
      </c>
      <c r="O5139">
        <v>8.1999999999999993</v>
      </c>
      <c r="P5139">
        <v>0.5</v>
      </c>
      <c r="Q5139">
        <v>5235.8900000000003</v>
      </c>
      <c r="R5139" t="s">
        <v>37</v>
      </c>
      <c r="S5139">
        <v>3155.99</v>
      </c>
      <c r="T5139">
        <v>4</v>
      </c>
      <c r="U5139">
        <v>2025</v>
      </c>
      <c r="V5139" t="s">
        <v>69</v>
      </c>
      <c r="W5139" s="2">
        <v>45658</v>
      </c>
      <c r="X5139" t="s">
        <v>47</v>
      </c>
      <c r="Y5139" t="s">
        <v>48</v>
      </c>
      <c r="Z5139">
        <v>5235.8900000000003</v>
      </c>
      <c r="AA5139">
        <v>3155.99</v>
      </c>
      <c r="AB5139">
        <v>0.60299999999999998</v>
      </c>
    </row>
    <row r="5140" spans="1:28" x14ac:dyDescent="0.25">
      <c r="A5140" t="s">
        <v>5224</v>
      </c>
      <c r="B5140" s="2">
        <v>46379.336111111108</v>
      </c>
      <c r="C5140" s="2">
        <v>46381.536111111112</v>
      </c>
      <c r="D5140" t="s">
        <v>50</v>
      </c>
      <c r="E5140" t="s">
        <v>73</v>
      </c>
      <c r="F5140" t="s">
        <v>51</v>
      </c>
      <c r="G5140" t="s">
        <v>66</v>
      </c>
      <c r="H5140" t="s">
        <v>74</v>
      </c>
      <c r="I5140" t="s">
        <v>57</v>
      </c>
      <c r="J5140">
        <v>2.2000000000000002</v>
      </c>
      <c r="K5140" t="s">
        <v>35</v>
      </c>
      <c r="L5140">
        <v>48</v>
      </c>
      <c r="M5140" s="2">
        <v>46379</v>
      </c>
      <c r="N5140" t="s">
        <v>68</v>
      </c>
      <c r="O5140">
        <v>8.1</v>
      </c>
      <c r="P5140">
        <v>2.2999999999999998</v>
      </c>
      <c r="Q5140">
        <v>4746.57</v>
      </c>
      <c r="R5140" t="s">
        <v>77</v>
      </c>
      <c r="S5140">
        <v>3525.03</v>
      </c>
      <c r="T5140">
        <v>3.9</v>
      </c>
      <c r="U5140">
        <v>2026</v>
      </c>
      <c r="V5140" t="s">
        <v>63</v>
      </c>
      <c r="W5140" s="2">
        <v>46357</v>
      </c>
      <c r="X5140" t="s">
        <v>64</v>
      </c>
      <c r="Y5140" t="s">
        <v>48</v>
      </c>
      <c r="Z5140">
        <v>4746.57</v>
      </c>
      <c r="AA5140">
        <v>3525.03</v>
      </c>
      <c r="AB5140">
        <v>0.74299999999999999</v>
      </c>
    </row>
    <row r="5141" spans="1:28" x14ac:dyDescent="0.25">
      <c r="A5141" t="s">
        <v>5225</v>
      </c>
      <c r="B5141" s="2">
        <v>46168.556944444441</v>
      </c>
      <c r="C5141" s="2">
        <v>46169.056944444441</v>
      </c>
      <c r="D5141" t="s">
        <v>42</v>
      </c>
      <c r="E5141" t="s">
        <v>73</v>
      </c>
      <c r="F5141" t="s">
        <v>31</v>
      </c>
      <c r="G5141" t="s">
        <v>44</v>
      </c>
      <c r="H5141" t="s">
        <v>74</v>
      </c>
      <c r="I5141" t="s">
        <v>57</v>
      </c>
      <c r="J5141">
        <v>0.5</v>
      </c>
      <c r="K5141" t="s">
        <v>35</v>
      </c>
      <c r="L5141">
        <v>101</v>
      </c>
      <c r="M5141" s="2">
        <v>46168</v>
      </c>
      <c r="N5141" t="s">
        <v>36</v>
      </c>
      <c r="O5141">
        <v>7.7</v>
      </c>
      <c r="P5141">
        <v>2.2000000000000002</v>
      </c>
      <c r="Q5141">
        <v>2791.73</v>
      </c>
      <c r="R5141" t="s">
        <v>37</v>
      </c>
      <c r="S5141">
        <v>1970.27</v>
      </c>
      <c r="T5141">
        <v>2.9</v>
      </c>
      <c r="U5141">
        <v>2026</v>
      </c>
      <c r="V5141" t="s">
        <v>80</v>
      </c>
      <c r="W5141" s="2">
        <v>46143</v>
      </c>
      <c r="X5141" t="s">
        <v>70</v>
      </c>
      <c r="Y5141" t="s">
        <v>48</v>
      </c>
      <c r="Z5141">
        <v>2791.73</v>
      </c>
      <c r="AA5141">
        <v>1970.27</v>
      </c>
      <c r="AB5141">
        <v>0.70599999999999996</v>
      </c>
    </row>
    <row r="5142" spans="1:28" x14ac:dyDescent="0.25">
      <c r="A5142" t="s">
        <v>5226</v>
      </c>
      <c r="B5142" s="2">
        <v>45943.996527777781</v>
      </c>
      <c r="C5142" s="2">
        <v>45949.196527777778</v>
      </c>
      <c r="D5142" t="s">
        <v>62</v>
      </c>
      <c r="E5142" t="s">
        <v>83</v>
      </c>
      <c r="F5142" t="s">
        <v>51</v>
      </c>
      <c r="G5142" t="s">
        <v>66</v>
      </c>
      <c r="H5142" t="s">
        <v>52</v>
      </c>
      <c r="I5142" t="s">
        <v>34</v>
      </c>
      <c r="J5142">
        <v>5.2</v>
      </c>
      <c r="K5142" t="s">
        <v>35</v>
      </c>
      <c r="L5142">
        <v>90</v>
      </c>
      <c r="M5142" s="2">
        <v>45943</v>
      </c>
      <c r="N5142" t="s">
        <v>36</v>
      </c>
      <c r="O5142">
        <v>8.1</v>
      </c>
      <c r="P5142">
        <v>1.2</v>
      </c>
      <c r="Q5142">
        <v>7719.85</v>
      </c>
      <c r="R5142" t="s">
        <v>37</v>
      </c>
      <c r="S5142">
        <v>5858.39</v>
      </c>
      <c r="T5142">
        <v>3.4</v>
      </c>
      <c r="U5142">
        <v>2025</v>
      </c>
      <c r="V5142" t="s">
        <v>97</v>
      </c>
      <c r="W5142" s="2">
        <v>45931</v>
      </c>
      <c r="X5142" t="s">
        <v>78</v>
      </c>
      <c r="Y5142" t="s">
        <v>48</v>
      </c>
      <c r="Z5142">
        <v>7719.85</v>
      </c>
      <c r="AA5142">
        <v>5858.39</v>
      </c>
      <c r="AB5142">
        <v>0.75900000000000001</v>
      </c>
    </row>
    <row r="5143" spans="1:28" x14ac:dyDescent="0.25">
      <c r="A5143" t="s">
        <v>5227</v>
      </c>
      <c r="B5143" s="2">
        <v>45670.617361111108</v>
      </c>
      <c r="C5143" s="2">
        <v>45673.517361111109</v>
      </c>
      <c r="D5143" t="s">
        <v>91</v>
      </c>
      <c r="E5143" t="s">
        <v>43</v>
      </c>
      <c r="F5143" t="s">
        <v>51</v>
      </c>
      <c r="G5143" t="s">
        <v>55</v>
      </c>
      <c r="H5143" t="s">
        <v>52</v>
      </c>
      <c r="I5143" t="s">
        <v>34</v>
      </c>
      <c r="J5143">
        <v>2.9</v>
      </c>
      <c r="K5143" t="s">
        <v>58</v>
      </c>
      <c r="L5143">
        <v>46</v>
      </c>
      <c r="M5143" s="2">
        <v>45670</v>
      </c>
      <c r="N5143" t="s">
        <v>36</v>
      </c>
      <c r="O5143">
        <v>11.7</v>
      </c>
      <c r="P5143">
        <v>3.9</v>
      </c>
      <c r="Q5143">
        <v>6015.6</v>
      </c>
      <c r="R5143" t="s">
        <v>37</v>
      </c>
      <c r="S5143">
        <v>4497.29</v>
      </c>
      <c r="T5143">
        <v>4.7</v>
      </c>
      <c r="U5143">
        <v>2025</v>
      </c>
      <c r="V5143" t="s">
        <v>69</v>
      </c>
      <c r="W5143" s="2">
        <v>45658</v>
      </c>
      <c r="X5143" t="s">
        <v>78</v>
      </c>
      <c r="Y5143" t="s">
        <v>48</v>
      </c>
      <c r="Z5143">
        <v>6015.6</v>
      </c>
      <c r="AA5143">
        <v>4497.29</v>
      </c>
      <c r="AB5143">
        <v>0.748</v>
      </c>
    </row>
    <row r="5144" spans="1:28" x14ac:dyDescent="0.25">
      <c r="A5144" t="s">
        <v>5228</v>
      </c>
      <c r="B5144" s="2">
        <v>46265.168749999997</v>
      </c>
      <c r="C5144" s="2">
        <v>46268.668749999997</v>
      </c>
      <c r="D5144" t="s">
        <v>50</v>
      </c>
      <c r="E5144" t="s">
        <v>30</v>
      </c>
      <c r="F5144" t="s">
        <v>51</v>
      </c>
      <c r="G5144" t="s">
        <v>44</v>
      </c>
      <c r="H5144" t="s">
        <v>86</v>
      </c>
      <c r="I5144" t="s">
        <v>57</v>
      </c>
      <c r="J5144">
        <v>3.5</v>
      </c>
      <c r="K5144" t="s">
        <v>35</v>
      </c>
      <c r="L5144">
        <v>33</v>
      </c>
      <c r="M5144" s="2">
        <v>46265</v>
      </c>
      <c r="N5144" t="s">
        <v>36</v>
      </c>
      <c r="O5144">
        <v>7.8</v>
      </c>
      <c r="P5144">
        <v>1.8</v>
      </c>
      <c r="Q5144">
        <v>6448.17</v>
      </c>
      <c r="R5144" t="s">
        <v>77</v>
      </c>
      <c r="S5144">
        <v>3573.68</v>
      </c>
      <c r="T5144">
        <v>3.8</v>
      </c>
      <c r="U5144">
        <v>2026</v>
      </c>
      <c r="V5144" t="s">
        <v>87</v>
      </c>
      <c r="W5144" s="2">
        <v>46235</v>
      </c>
      <c r="X5144" t="s">
        <v>78</v>
      </c>
      <c r="Y5144" t="s">
        <v>48</v>
      </c>
      <c r="Z5144">
        <v>6448.17</v>
      </c>
      <c r="AA5144">
        <v>3573.68</v>
      </c>
      <c r="AB5144">
        <v>0.55400000000000005</v>
      </c>
    </row>
    <row r="5145" spans="1:28" x14ac:dyDescent="0.25">
      <c r="A5145" t="s">
        <v>5229</v>
      </c>
      <c r="B5145" s="2">
        <v>46155.665972222218</v>
      </c>
      <c r="C5145" s="2">
        <v>46156.165972222218</v>
      </c>
      <c r="D5145" t="s">
        <v>42</v>
      </c>
      <c r="E5145" t="s">
        <v>30</v>
      </c>
      <c r="F5145" t="s">
        <v>31</v>
      </c>
      <c r="G5145" t="s">
        <v>32</v>
      </c>
      <c r="H5145" t="s">
        <v>56</v>
      </c>
      <c r="I5145" t="s">
        <v>34</v>
      </c>
      <c r="J5145">
        <v>0.5</v>
      </c>
      <c r="K5145" t="s">
        <v>35</v>
      </c>
      <c r="L5145">
        <v>73</v>
      </c>
      <c r="M5145" s="2">
        <v>46155</v>
      </c>
      <c r="N5145" t="s">
        <v>76</v>
      </c>
      <c r="O5145">
        <v>8.1999999999999993</v>
      </c>
      <c r="P5145">
        <v>1.9</v>
      </c>
      <c r="Q5145">
        <v>3077.55</v>
      </c>
      <c r="R5145" t="s">
        <v>77</v>
      </c>
      <c r="S5145">
        <v>2273.21</v>
      </c>
      <c r="T5145">
        <v>4.2</v>
      </c>
      <c r="U5145">
        <v>2026</v>
      </c>
      <c r="V5145" t="s">
        <v>80</v>
      </c>
      <c r="W5145" s="2">
        <v>46143</v>
      </c>
      <c r="X5145" t="s">
        <v>64</v>
      </c>
      <c r="Y5145" t="s">
        <v>48</v>
      </c>
      <c r="Z5145">
        <v>3077.55</v>
      </c>
      <c r="AA5145">
        <v>2273.21</v>
      </c>
      <c r="AB5145">
        <v>0.73899999999999999</v>
      </c>
    </row>
    <row r="5146" spans="1:28" x14ac:dyDescent="0.25">
      <c r="A5146" t="s">
        <v>5230</v>
      </c>
      <c r="B5146" s="2">
        <v>45895.817361111112</v>
      </c>
      <c r="C5146" s="2">
        <v>45897.117361111108</v>
      </c>
      <c r="D5146" t="s">
        <v>50</v>
      </c>
      <c r="E5146" t="s">
        <v>73</v>
      </c>
      <c r="F5146" t="s">
        <v>51</v>
      </c>
      <c r="G5146" t="s">
        <v>32</v>
      </c>
      <c r="H5146" t="s">
        <v>33</v>
      </c>
      <c r="I5146" t="s">
        <v>75</v>
      </c>
      <c r="J5146">
        <v>1.3</v>
      </c>
      <c r="K5146" t="s">
        <v>35</v>
      </c>
      <c r="L5146">
        <v>68</v>
      </c>
      <c r="M5146" s="2">
        <v>45895</v>
      </c>
      <c r="N5146" t="s">
        <v>36</v>
      </c>
      <c r="O5146">
        <v>12.2</v>
      </c>
      <c r="P5146">
        <v>2.2999999999999998</v>
      </c>
      <c r="Q5146">
        <v>3403.68</v>
      </c>
      <c r="R5146" t="s">
        <v>37</v>
      </c>
      <c r="S5146">
        <v>2261.83</v>
      </c>
      <c r="T5146">
        <v>2.9</v>
      </c>
      <c r="U5146">
        <v>2025</v>
      </c>
      <c r="V5146" t="s">
        <v>87</v>
      </c>
      <c r="W5146" s="2">
        <v>45870</v>
      </c>
      <c r="X5146" t="s">
        <v>70</v>
      </c>
      <c r="Y5146" t="s">
        <v>48</v>
      </c>
      <c r="Z5146">
        <v>3403.68</v>
      </c>
      <c r="AA5146">
        <v>2261.83</v>
      </c>
      <c r="AB5146">
        <v>0.66500000000000004</v>
      </c>
    </row>
    <row r="5147" spans="1:28" x14ac:dyDescent="0.25">
      <c r="A5147" t="s">
        <v>5231</v>
      </c>
      <c r="B5147" s="2">
        <v>45751.565972222219</v>
      </c>
      <c r="C5147" s="2">
        <v>45758.565972222219</v>
      </c>
      <c r="D5147" t="s">
        <v>29</v>
      </c>
      <c r="E5147" t="s">
        <v>83</v>
      </c>
      <c r="F5147" t="s">
        <v>51</v>
      </c>
      <c r="G5147" t="s">
        <v>44</v>
      </c>
      <c r="H5147" t="s">
        <v>86</v>
      </c>
      <c r="I5147" t="s">
        <v>34</v>
      </c>
      <c r="J5147">
        <v>7</v>
      </c>
      <c r="K5147" t="s">
        <v>35</v>
      </c>
      <c r="L5147">
        <v>36</v>
      </c>
      <c r="M5147" s="2">
        <v>45751</v>
      </c>
      <c r="N5147" t="s">
        <v>36</v>
      </c>
      <c r="O5147">
        <v>9.8000000000000007</v>
      </c>
      <c r="P5147">
        <v>4</v>
      </c>
      <c r="Q5147">
        <v>9078.7999999999993</v>
      </c>
      <c r="R5147" t="s">
        <v>77</v>
      </c>
      <c r="S5147">
        <v>6978.3</v>
      </c>
      <c r="T5147">
        <v>3.8</v>
      </c>
      <c r="U5147">
        <v>2025</v>
      </c>
      <c r="V5147" t="s">
        <v>38</v>
      </c>
      <c r="W5147" s="2">
        <v>45748</v>
      </c>
      <c r="X5147" t="s">
        <v>81</v>
      </c>
      <c r="Y5147" t="s">
        <v>48</v>
      </c>
      <c r="Z5147">
        <v>9078.7999999999993</v>
      </c>
      <c r="AA5147">
        <v>6978.3</v>
      </c>
      <c r="AB5147">
        <v>0.76900000000000002</v>
      </c>
    </row>
    <row r="5148" spans="1:28" x14ac:dyDescent="0.25">
      <c r="A5148" t="s">
        <v>5232</v>
      </c>
      <c r="B5148" s="2">
        <v>45995.188888888893</v>
      </c>
      <c r="C5148" s="2">
        <v>45996.988888888889</v>
      </c>
      <c r="D5148" t="s">
        <v>50</v>
      </c>
      <c r="E5148" t="s">
        <v>83</v>
      </c>
      <c r="F5148" t="s">
        <v>31</v>
      </c>
      <c r="G5148" t="s">
        <v>32</v>
      </c>
      <c r="H5148" t="s">
        <v>67</v>
      </c>
      <c r="I5148" t="s">
        <v>34</v>
      </c>
      <c r="J5148">
        <v>1.8</v>
      </c>
      <c r="K5148" t="s">
        <v>35</v>
      </c>
      <c r="L5148">
        <v>52</v>
      </c>
      <c r="M5148" s="2">
        <v>45995</v>
      </c>
      <c r="N5148" t="s">
        <v>36</v>
      </c>
      <c r="O5148">
        <v>9.8000000000000007</v>
      </c>
      <c r="P5148">
        <v>1.8</v>
      </c>
      <c r="Q5148">
        <v>1850.04</v>
      </c>
      <c r="R5148" t="s">
        <v>59</v>
      </c>
      <c r="S5148">
        <v>996.72</v>
      </c>
      <c r="T5148">
        <v>4.2</v>
      </c>
      <c r="U5148">
        <v>2025</v>
      </c>
      <c r="V5148" t="s">
        <v>63</v>
      </c>
      <c r="W5148" s="2">
        <v>45992</v>
      </c>
      <c r="X5148" t="s">
        <v>47</v>
      </c>
      <c r="Y5148" t="s">
        <v>48</v>
      </c>
      <c r="Z5148">
        <v>1850.04</v>
      </c>
      <c r="AA5148">
        <v>996.72</v>
      </c>
      <c r="AB5148">
        <v>0.53900000000000003</v>
      </c>
    </row>
    <row r="5149" spans="1:28" x14ac:dyDescent="0.25">
      <c r="A5149" t="s">
        <v>5233</v>
      </c>
      <c r="B5149" s="2">
        <v>45828.36041666667</v>
      </c>
      <c r="C5149" s="2">
        <v>45835.36041666667</v>
      </c>
      <c r="D5149" t="s">
        <v>29</v>
      </c>
      <c r="E5149" t="s">
        <v>30</v>
      </c>
      <c r="F5149" t="s">
        <v>31</v>
      </c>
      <c r="G5149" t="s">
        <v>32</v>
      </c>
      <c r="H5149" t="s">
        <v>52</v>
      </c>
      <c r="I5149" t="s">
        <v>57</v>
      </c>
      <c r="J5149">
        <v>7</v>
      </c>
      <c r="K5149" t="s">
        <v>35</v>
      </c>
      <c r="L5149">
        <v>55</v>
      </c>
      <c r="M5149" s="2">
        <v>45828</v>
      </c>
      <c r="N5149" t="s">
        <v>68</v>
      </c>
      <c r="O5149">
        <v>8</v>
      </c>
      <c r="P5149">
        <v>1.7</v>
      </c>
      <c r="Q5149">
        <v>9917.02</v>
      </c>
      <c r="R5149" t="s">
        <v>77</v>
      </c>
      <c r="S5149">
        <v>5783.12</v>
      </c>
      <c r="T5149">
        <v>4</v>
      </c>
      <c r="U5149">
        <v>2025</v>
      </c>
      <c r="V5149" t="s">
        <v>110</v>
      </c>
      <c r="W5149" s="2">
        <v>45809</v>
      </c>
      <c r="X5149" t="s">
        <v>81</v>
      </c>
      <c r="Y5149" t="s">
        <v>48</v>
      </c>
      <c r="Z5149">
        <v>9917.02</v>
      </c>
      <c r="AA5149">
        <v>5783.12</v>
      </c>
      <c r="AB5149">
        <v>0.58299999999999996</v>
      </c>
    </row>
    <row r="5150" spans="1:28" x14ac:dyDescent="0.25">
      <c r="A5150" t="s">
        <v>5234</v>
      </c>
      <c r="B5150" s="2">
        <v>46263.799305555563</v>
      </c>
      <c r="C5150" s="2">
        <v>46268.799305555563</v>
      </c>
      <c r="D5150" t="s">
        <v>72</v>
      </c>
      <c r="E5150" t="s">
        <v>83</v>
      </c>
      <c r="F5150" t="s">
        <v>51</v>
      </c>
      <c r="G5150" t="s">
        <v>44</v>
      </c>
      <c r="H5150" t="s">
        <v>74</v>
      </c>
      <c r="I5150" t="s">
        <v>57</v>
      </c>
      <c r="J5150">
        <v>5</v>
      </c>
      <c r="K5150" t="s">
        <v>35</v>
      </c>
      <c r="L5150">
        <v>75</v>
      </c>
      <c r="M5150" s="2">
        <v>46263</v>
      </c>
      <c r="N5150" t="s">
        <v>68</v>
      </c>
      <c r="O5150">
        <v>8.4</v>
      </c>
      <c r="P5150">
        <v>1.4</v>
      </c>
      <c r="Q5150">
        <v>8005.18</v>
      </c>
      <c r="R5150" t="s">
        <v>77</v>
      </c>
      <c r="S5150">
        <v>4804.62</v>
      </c>
      <c r="T5150">
        <v>4.0999999999999996</v>
      </c>
      <c r="U5150">
        <v>2026</v>
      </c>
      <c r="V5150" t="s">
        <v>87</v>
      </c>
      <c r="W5150" s="2">
        <v>46235</v>
      </c>
      <c r="X5150" t="s">
        <v>92</v>
      </c>
      <c r="Y5150" t="s">
        <v>40</v>
      </c>
      <c r="Z5150">
        <v>8005.18</v>
      </c>
      <c r="AA5150">
        <v>4804.62</v>
      </c>
      <c r="AB5150">
        <v>0.6</v>
      </c>
    </row>
    <row r="5151" spans="1:28" x14ac:dyDescent="0.25">
      <c r="A5151" t="s">
        <v>5235</v>
      </c>
      <c r="B5151" s="2">
        <v>46318.969444444447</v>
      </c>
      <c r="C5151" s="2">
        <v>46325.669444444437</v>
      </c>
      <c r="D5151" t="s">
        <v>29</v>
      </c>
      <c r="E5151" t="s">
        <v>73</v>
      </c>
      <c r="F5151" t="s">
        <v>31</v>
      </c>
      <c r="G5151" t="s">
        <v>32</v>
      </c>
      <c r="H5151" t="s">
        <v>33</v>
      </c>
      <c r="I5151" t="s">
        <v>34</v>
      </c>
      <c r="J5151">
        <v>6.7</v>
      </c>
      <c r="K5151" t="s">
        <v>35</v>
      </c>
      <c r="L5151">
        <v>53</v>
      </c>
      <c r="M5151" s="2">
        <v>46318</v>
      </c>
      <c r="N5151" t="s">
        <v>68</v>
      </c>
      <c r="O5151">
        <v>8.1</v>
      </c>
      <c r="P5151">
        <v>3.2</v>
      </c>
      <c r="Q5151">
        <v>7960.73</v>
      </c>
      <c r="R5151" t="s">
        <v>77</v>
      </c>
      <c r="S5151">
        <v>3877.82</v>
      </c>
      <c r="T5151">
        <v>2.8</v>
      </c>
      <c r="U5151">
        <v>2026</v>
      </c>
      <c r="V5151" t="s">
        <v>97</v>
      </c>
      <c r="W5151" s="2">
        <v>46296</v>
      </c>
      <c r="X5151" t="s">
        <v>81</v>
      </c>
      <c r="Y5151" t="s">
        <v>48</v>
      </c>
      <c r="Z5151">
        <v>7960.73</v>
      </c>
      <c r="AA5151">
        <v>3877.82</v>
      </c>
      <c r="AB5151">
        <v>0.48699999999999999</v>
      </c>
    </row>
    <row r="5152" spans="1:28" x14ac:dyDescent="0.25">
      <c r="A5152" t="s">
        <v>5236</v>
      </c>
      <c r="B5152" s="2">
        <v>46281.393750000003</v>
      </c>
      <c r="C5152" s="2">
        <v>46286.293749999997</v>
      </c>
      <c r="D5152" t="s">
        <v>72</v>
      </c>
      <c r="E5152" t="s">
        <v>83</v>
      </c>
      <c r="F5152" t="s">
        <v>31</v>
      </c>
      <c r="G5152" t="s">
        <v>55</v>
      </c>
      <c r="H5152" t="s">
        <v>45</v>
      </c>
      <c r="I5152" t="s">
        <v>75</v>
      </c>
      <c r="J5152">
        <v>4.9000000000000004</v>
      </c>
      <c r="K5152" t="s">
        <v>35</v>
      </c>
      <c r="L5152">
        <v>69</v>
      </c>
      <c r="M5152" s="2">
        <v>46281</v>
      </c>
      <c r="N5152" t="s">
        <v>68</v>
      </c>
      <c r="O5152">
        <v>8.5</v>
      </c>
      <c r="P5152">
        <v>1</v>
      </c>
      <c r="Q5152">
        <v>6480.82</v>
      </c>
      <c r="R5152" t="s">
        <v>77</v>
      </c>
      <c r="S5152">
        <v>4043.35</v>
      </c>
      <c r="T5152">
        <v>3.5</v>
      </c>
      <c r="U5152">
        <v>2026</v>
      </c>
      <c r="V5152" t="s">
        <v>53</v>
      </c>
      <c r="W5152" s="2">
        <v>46266</v>
      </c>
      <c r="X5152" t="s">
        <v>64</v>
      </c>
      <c r="Y5152" t="s">
        <v>48</v>
      </c>
      <c r="Z5152">
        <v>6480.82</v>
      </c>
      <c r="AA5152">
        <v>4043.35</v>
      </c>
      <c r="AB5152">
        <v>0.624</v>
      </c>
    </row>
    <row r="5153" spans="1:28" x14ac:dyDescent="0.25">
      <c r="A5153" t="s">
        <v>5237</v>
      </c>
      <c r="B5153" s="2">
        <v>46224.442361111112</v>
      </c>
      <c r="C5153" s="2">
        <v>46229.942361111112</v>
      </c>
      <c r="D5153" t="s">
        <v>113</v>
      </c>
      <c r="E5153" t="s">
        <v>83</v>
      </c>
      <c r="F5153" t="s">
        <v>31</v>
      </c>
      <c r="G5153" t="s">
        <v>32</v>
      </c>
      <c r="H5153" t="s">
        <v>67</v>
      </c>
      <c r="I5153" t="s">
        <v>75</v>
      </c>
      <c r="J5153">
        <v>5.5</v>
      </c>
      <c r="K5153" t="s">
        <v>35</v>
      </c>
      <c r="L5153">
        <v>66</v>
      </c>
      <c r="M5153" s="2">
        <v>46224</v>
      </c>
      <c r="N5153" t="s">
        <v>36</v>
      </c>
      <c r="O5153">
        <v>8</v>
      </c>
      <c r="P5153">
        <v>2.6</v>
      </c>
      <c r="Q5153">
        <v>9139.42</v>
      </c>
      <c r="R5153" t="s">
        <v>59</v>
      </c>
      <c r="S5153">
        <v>6974.66</v>
      </c>
      <c r="T5153">
        <v>3.6</v>
      </c>
      <c r="U5153">
        <v>2026</v>
      </c>
      <c r="V5153" t="s">
        <v>107</v>
      </c>
      <c r="W5153" s="2">
        <v>46204</v>
      </c>
      <c r="X5153" t="s">
        <v>70</v>
      </c>
      <c r="Y5153" t="s">
        <v>48</v>
      </c>
      <c r="Z5153">
        <v>9139.42</v>
      </c>
      <c r="AA5153">
        <v>6974.66</v>
      </c>
      <c r="AB5153">
        <v>0.76300000000000001</v>
      </c>
    </row>
    <row r="5154" spans="1:28" x14ac:dyDescent="0.25">
      <c r="A5154" t="s">
        <v>5238</v>
      </c>
      <c r="B5154" s="2">
        <v>46124.109722222223</v>
      </c>
      <c r="C5154" s="2">
        <v>46128.409722222219</v>
      </c>
      <c r="D5154" t="s">
        <v>72</v>
      </c>
      <c r="E5154" t="s">
        <v>30</v>
      </c>
      <c r="F5154" t="s">
        <v>31</v>
      </c>
      <c r="G5154" t="s">
        <v>44</v>
      </c>
      <c r="H5154" t="s">
        <v>56</v>
      </c>
      <c r="I5154" t="s">
        <v>57</v>
      </c>
      <c r="J5154">
        <v>4.3</v>
      </c>
      <c r="K5154" t="s">
        <v>35</v>
      </c>
      <c r="L5154">
        <v>36</v>
      </c>
      <c r="M5154" s="2">
        <v>46124</v>
      </c>
      <c r="N5154" t="s">
        <v>76</v>
      </c>
      <c r="O5154">
        <v>10.199999999999999</v>
      </c>
      <c r="P5154">
        <v>1.2</v>
      </c>
      <c r="Q5154">
        <v>5139.8900000000003</v>
      </c>
      <c r="R5154" t="s">
        <v>37</v>
      </c>
      <c r="S5154">
        <v>3724.31</v>
      </c>
      <c r="T5154">
        <v>3.7</v>
      </c>
      <c r="U5154">
        <v>2026</v>
      </c>
      <c r="V5154" t="s">
        <v>38</v>
      </c>
      <c r="W5154" s="2">
        <v>46113</v>
      </c>
      <c r="X5154" t="s">
        <v>39</v>
      </c>
      <c r="Y5154" t="s">
        <v>40</v>
      </c>
      <c r="Z5154">
        <v>5139.8900000000003</v>
      </c>
      <c r="AA5154">
        <v>3724.31</v>
      </c>
      <c r="AB5154">
        <v>0.72499999999999998</v>
      </c>
    </row>
    <row r="5155" spans="1:28" x14ac:dyDescent="0.25">
      <c r="A5155" t="s">
        <v>5239</v>
      </c>
      <c r="B5155" s="2">
        <v>46285.45208333333</v>
      </c>
      <c r="C5155" s="2">
        <v>46285.95208333333</v>
      </c>
      <c r="D5155" t="s">
        <v>42</v>
      </c>
      <c r="E5155" t="s">
        <v>73</v>
      </c>
      <c r="F5155" t="s">
        <v>51</v>
      </c>
      <c r="G5155" t="s">
        <v>32</v>
      </c>
      <c r="H5155" t="s">
        <v>52</v>
      </c>
      <c r="I5155" t="s">
        <v>57</v>
      </c>
      <c r="J5155">
        <v>0.5</v>
      </c>
      <c r="K5155" t="s">
        <v>35</v>
      </c>
      <c r="L5155">
        <v>115</v>
      </c>
      <c r="M5155" s="2">
        <v>46285</v>
      </c>
      <c r="N5155" t="s">
        <v>36</v>
      </c>
      <c r="O5155">
        <v>7.9</v>
      </c>
      <c r="P5155">
        <v>0.8</v>
      </c>
      <c r="Q5155">
        <v>3079.23</v>
      </c>
      <c r="R5155" t="s">
        <v>77</v>
      </c>
      <c r="S5155">
        <v>1662.1</v>
      </c>
      <c r="T5155">
        <v>3.6</v>
      </c>
      <c r="U5155">
        <v>2026</v>
      </c>
      <c r="V5155" t="s">
        <v>53</v>
      </c>
      <c r="W5155" s="2">
        <v>46266</v>
      </c>
      <c r="X5155" t="s">
        <v>39</v>
      </c>
      <c r="Y5155" t="s">
        <v>40</v>
      </c>
      <c r="Z5155">
        <v>3079.23</v>
      </c>
      <c r="AA5155">
        <v>1662.1</v>
      </c>
      <c r="AB5155">
        <v>0.54</v>
      </c>
    </row>
    <row r="5156" spans="1:28" x14ac:dyDescent="0.25">
      <c r="A5156" t="s">
        <v>5240</v>
      </c>
      <c r="B5156" s="2">
        <v>45800.121527777781</v>
      </c>
      <c r="C5156" s="2">
        <v>45804.521527777782</v>
      </c>
      <c r="D5156" t="s">
        <v>62</v>
      </c>
      <c r="E5156" t="s">
        <v>43</v>
      </c>
      <c r="F5156" t="s">
        <v>51</v>
      </c>
      <c r="G5156" t="s">
        <v>55</v>
      </c>
      <c r="H5156" t="s">
        <v>52</v>
      </c>
      <c r="I5156" t="s">
        <v>57</v>
      </c>
      <c r="J5156">
        <v>4.4000000000000004</v>
      </c>
      <c r="K5156" t="s">
        <v>35</v>
      </c>
      <c r="L5156">
        <v>81</v>
      </c>
      <c r="M5156" s="2">
        <v>45800</v>
      </c>
      <c r="N5156" t="s">
        <v>36</v>
      </c>
      <c r="O5156">
        <v>7.8</v>
      </c>
      <c r="P5156">
        <v>3</v>
      </c>
      <c r="Q5156">
        <v>8002.94</v>
      </c>
      <c r="R5156" t="s">
        <v>77</v>
      </c>
      <c r="S5156">
        <v>4519.43</v>
      </c>
      <c r="T5156">
        <v>2.9</v>
      </c>
      <c r="U5156">
        <v>2025</v>
      </c>
      <c r="V5156" t="s">
        <v>80</v>
      </c>
      <c r="W5156" s="2">
        <v>45778</v>
      </c>
      <c r="X5156" t="s">
        <v>81</v>
      </c>
      <c r="Y5156" t="s">
        <v>48</v>
      </c>
      <c r="Z5156">
        <v>8002.94</v>
      </c>
      <c r="AA5156">
        <v>4519.43</v>
      </c>
      <c r="AB5156">
        <v>0.56499999999999995</v>
      </c>
    </row>
    <row r="5157" spans="1:28" x14ac:dyDescent="0.25">
      <c r="A5157" t="s">
        <v>5241</v>
      </c>
      <c r="B5157" s="2">
        <v>45858.429861111108</v>
      </c>
      <c r="C5157" s="2">
        <v>45865.629861111112</v>
      </c>
      <c r="D5157" t="s">
        <v>29</v>
      </c>
      <c r="E5157" t="s">
        <v>30</v>
      </c>
      <c r="F5157" t="s">
        <v>51</v>
      </c>
      <c r="G5157" t="s">
        <v>32</v>
      </c>
      <c r="H5157" t="s">
        <v>56</v>
      </c>
      <c r="I5157" t="s">
        <v>34</v>
      </c>
      <c r="J5157">
        <v>7.2</v>
      </c>
      <c r="K5157" t="s">
        <v>35</v>
      </c>
      <c r="L5157">
        <v>32</v>
      </c>
      <c r="M5157" s="2">
        <v>45858</v>
      </c>
      <c r="N5157" t="s">
        <v>76</v>
      </c>
      <c r="O5157">
        <v>9.8000000000000007</v>
      </c>
      <c r="P5157">
        <v>2.5</v>
      </c>
      <c r="Q5157">
        <v>7546.19</v>
      </c>
      <c r="R5157" t="s">
        <v>37</v>
      </c>
      <c r="S5157">
        <v>5832.12</v>
      </c>
      <c r="T5157">
        <v>4</v>
      </c>
      <c r="U5157">
        <v>2025</v>
      </c>
      <c r="V5157" t="s">
        <v>107</v>
      </c>
      <c r="W5157" s="2">
        <v>45839</v>
      </c>
      <c r="X5157" t="s">
        <v>39</v>
      </c>
      <c r="Y5157" t="s">
        <v>40</v>
      </c>
      <c r="Z5157">
        <v>7546.19</v>
      </c>
      <c r="AA5157">
        <v>5832.12</v>
      </c>
      <c r="AB5157">
        <v>0.77300000000000002</v>
      </c>
    </row>
    <row r="5158" spans="1:28" x14ac:dyDescent="0.25">
      <c r="A5158" t="s">
        <v>5242</v>
      </c>
      <c r="B5158" s="2">
        <v>45837.145833333343</v>
      </c>
      <c r="C5158" s="2">
        <v>45840.245833333327</v>
      </c>
      <c r="D5158" t="s">
        <v>72</v>
      </c>
      <c r="E5158" t="s">
        <v>30</v>
      </c>
      <c r="F5158" t="s">
        <v>51</v>
      </c>
      <c r="G5158" t="s">
        <v>44</v>
      </c>
      <c r="H5158" t="s">
        <v>33</v>
      </c>
      <c r="I5158" t="s">
        <v>75</v>
      </c>
      <c r="J5158">
        <v>3.1</v>
      </c>
      <c r="K5158" t="s">
        <v>35</v>
      </c>
      <c r="L5158">
        <v>78</v>
      </c>
      <c r="M5158" s="2">
        <v>45837</v>
      </c>
      <c r="N5158" t="s">
        <v>36</v>
      </c>
      <c r="O5158">
        <v>10.1</v>
      </c>
      <c r="P5158">
        <v>2.5</v>
      </c>
      <c r="Q5158">
        <v>5448.51</v>
      </c>
      <c r="R5158" t="s">
        <v>37</v>
      </c>
      <c r="S5158">
        <v>2713.09</v>
      </c>
      <c r="T5158">
        <v>4.7</v>
      </c>
      <c r="U5158">
        <v>2025</v>
      </c>
      <c r="V5158" t="s">
        <v>110</v>
      </c>
      <c r="W5158" s="2">
        <v>45809</v>
      </c>
      <c r="X5158" t="s">
        <v>39</v>
      </c>
      <c r="Y5158" t="s">
        <v>40</v>
      </c>
      <c r="Z5158">
        <v>5448.51</v>
      </c>
      <c r="AA5158">
        <v>2713.09</v>
      </c>
      <c r="AB5158">
        <v>0.498</v>
      </c>
    </row>
    <row r="5159" spans="1:28" x14ac:dyDescent="0.25">
      <c r="A5159" t="s">
        <v>5243</v>
      </c>
      <c r="B5159" s="2">
        <v>46371.30972222222</v>
      </c>
      <c r="C5159" s="2">
        <v>46379.80972222222</v>
      </c>
      <c r="D5159" t="s">
        <v>29</v>
      </c>
      <c r="E5159" t="s">
        <v>30</v>
      </c>
      <c r="F5159" t="s">
        <v>51</v>
      </c>
      <c r="G5159" t="s">
        <v>55</v>
      </c>
      <c r="H5159" t="s">
        <v>86</v>
      </c>
      <c r="I5159" t="s">
        <v>34</v>
      </c>
      <c r="J5159">
        <v>8.5</v>
      </c>
      <c r="K5159" t="s">
        <v>35</v>
      </c>
      <c r="L5159">
        <v>29</v>
      </c>
      <c r="M5159" s="2">
        <v>46371</v>
      </c>
      <c r="N5159" t="s">
        <v>68</v>
      </c>
      <c r="O5159">
        <v>8.3000000000000007</v>
      </c>
      <c r="P5159">
        <v>2.5</v>
      </c>
      <c r="Q5159">
        <v>9383.98</v>
      </c>
      <c r="R5159" t="s">
        <v>59</v>
      </c>
      <c r="S5159">
        <v>5782.53</v>
      </c>
      <c r="T5159">
        <v>4</v>
      </c>
      <c r="U5159">
        <v>2026</v>
      </c>
      <c r="V5159" t="s">
        <v>63</v>
      </c>
      <c r="W5159" s="2">
        <v>46357</v>
      </c>
      <c r="X5159" t="s">
        <v>70</v>
      </c>
      <c r="Y5159" t="s">
        <v>48</v>
      </c>
      <c r="Z5159">
        <v>9383.98</v>
      </c>
      <c r="AA5159">
        <v>5782.53</v>
      </c>
      <c r="AB5159">
        <v>0.61599999999999999</v>
      </c>
    </row>
    <row r="5160" spans="1:28" x14ac:dyDescent="0.25">
      <c r="A5160" t="s">
        <v>5244</v>
      </c>
      <c r="B5160" s="2">
        <v>46021.40625</v>
      </c>
      <c r="C5160" s="2">
        <v>46024.40625</v>
      </c>
      <c r="D5160" t="s">
        <v>72</v>
      </c>
      <c r="E5160" t="s">
        <v>83</v>
      </c>
      <c r="F5160" t="s">
        <v>51</v>
      </c>
      <c r="G5160" t="s">
        <v>32</v>
      </c>
      <c r="H5160" t="s">
        <v>52</v>
      </c>
      <c r="I5160" t="s">
        <v>34</v>
      </c>
      <c r="J5160">
        <v>3</v>
      </c>
      <c r="K5160" t="s">
        <v>35</v>
      </c>
      <c r="L5160">
        <v>67</v>
      </c>
      <c r="M5160" s="2">
        <v>46021</v>
      </c>
      <c r="N5160" t="s">
        <v>36</v>
      </c>
      <c r="O5160">
        <v>7.9</v>
      </c>
      <c r="P5160">
        <v>1.6</v>
      </c>
      <c r="Q5160">
        <v>7006.4</v>
      </c>
      <c r="R5160" t="s">
        <v>37</v>
      </c>
      <c r="S5160">
        <v>5227.45</v>
      </c>
      <c r="T5160">
        <v>3.2</v>
      </c>
      <c r="U5160">
        <v>2025</v>
      </c>
      <c r="V5160" t="s">
        <v>63</v>
      </c>
      <c r="W5160" s="2">
        <v>45992</v>
      </c>
      <c r="X5160" t="s">
        <v>70</v>
      </c>
      <c r="Y5160" t="s">
        <v>48</v>
      </c>
      <c r="Z5160">
        <v>7006.4</v>
      </c>
      <c r="AA5160">
        <v>5227.45</v>
      </c>
      <c r="AB5160">
        <v>0.746</v>
      </c>
    </row>
    <row r="5161" spans="1:28" x14ac:dyDescent="0.25">
      <c r="A5161" t="s">
        <v>5245</v>
      </c>
      <c r="B5161" s="2">
        <v>46136.115277777782</v>
      </c>
      <c r="C5161" s="2">
        <v>46141.515277777777</v>
      </c>
      <c r="D5161" t="s">
        <v>29</v>
      </c>
      <c r="E5161" t="s">
        <v>83</v>
      </c>
      <c r="F5161" t="s">
        <v>31</v>
      </c>
      <c r="G5161" t="s">
        <v>32</v>
      </c>
      <c r="H5161" t="s">
        <v>74</v>
      </c>
      <c r="I5161" t="s">
        <v>75</v>
      </c>
      <c r="J5161">
        <v>5.4</v>
      </c>
      <c r="K5161" t="s">
        <v>35</v>
      </c>
      <c r="L5161">
        <v>46</v>
      </c>
      <c r="M5161" s="2">
        <v>46136</v>
      </c>
      <c r="N5161" t="s">
        <v>36</v>
      </c>
      <c r="O5161">
        <v>8.3000000000000007</v>
      </c>
      <c r="P5161">
        <v>3.2</v>
      </c>
      <c r="Q5161">
        <v>6577.22</v>
      </c>
      <c r="R5161" t="s">
        <v>59</v>
      </c>
      <c r="S5161">
        <v>4533.08</v>
      </c>
      <c r="T5161">
        <v>4.4000000000000004</v>
      </c>
      <c r="U5161">
        <v>2026</v>
      </c>
      <c r="V5161" t="s">
        <v>38</v>
      </c>
      <c r="W5161" s="2">
        <v>46113</v>
      </c>
      <c r="X5161" t="s">
        <v>81</v>
      </c>
      <c r="Y5161" t="s">
        <v>48</v>
      </c>
      <c r="Z5161">
        <v>6577.22</v>
      </c>
      <c r="AA5161">
        <v>4533.08</v>
      </c>
      <c r="AB5161">
        <v>0.68899999999999995</v>
      </c>
    </row>
    <row r="5162" spans="1:28" x14ac:dyDescent="0.25">
      <c r="A5162" t="s">
        <v>5246</v>
      </c>
      <c r="B5162" s="2">
        <v>46222.318749999999</v>
      </c>
      <c r="C5162" s="2">
        <v>46226.418749999997</v>
      </c>
      <c r="D5162" t="s">
        <v>72</v>
      </c>
      <c r="E5162" t="s">
        <v>83</v>
      </c>
      <c r="F5162" t="s">
        <v>51</v>
      </c>
      <c r="G5162" t="s">
        <v>32</v>
      </c>
      <c r="H5162" t="s">
        <v>52</v>
      </c>
      <c r="I5162" t="s">
        <v>34</v>
      </c>
      <c r="J5162">
        <v>4.0999999999999996</v>
      </c>
      <c r="K5162" t="s">
        <v>35</v>
      </c>
      <c r="L5162">
        <v>74</v>
      </c>
      <c r="M5162" s="2">
        <v>46222</v>
      </c>
      <c r="N5162" t="s">
        <v>36</v>
      </c>
      <c r="O5162">
        <v>8.4</v>
      </c>
      <c r="P5162">
        <v>1.5</v>
      </c>
      <c r="Q5162">
        <v>4907.87</v>
      </c>
      <c r="R5162" t="s">
        <v>77</v>
      </c>
      <c r="S5162">
        <v>3802.14</v>
      </c>
      <c r="T5162">
        <v>3.6</v>
      </c>
      <c r="U5162">
        <v>2026</v>
      </c>
      <c r="V5162" t="s">
        <v>107</v>
      </c>
      <c r="W5162" s="2">
        <v>46204</v>
      </c>
      <c r="X5162" t="s">
        <v>39</v>
      </c>
      <c r="Y5162" t="s">
        <v>40</v>
      </c>
      <c r="Z5162">
        <v>4907.87</v>
      </c>
      <c r="AA5162">
        <v>3802.14</v>
      </c>
      <c r="AB5162">
        <v>0.77500000000000002</v>
      </c>
    </row>
    <row r="5163" spans="1:28" x14ac:dyDescent="0.25">
      <c r="A5163" t="s">
        <v>5247</v>
      </c>
      <c r="B5163" s="2">
        <v>46128.635416666657</v>
      </c>
      <c r="C5163" s="2">
        <v>46130.73541666667</v>
      </c>
      <c r="D5163" t="s">
        <v>72</v>
      </c>
      <c r="E5163" t="s">
        <v>43</v>
      </c>
      <c r="F5163" t="s">
        <v>31</v>
      </c>
      <c r="G5163" t="s">
        <v>55</v>
      </c>
      <c r="H5163" t="s">
        <v>33</v>
      </c>
      <c r="I5163" t="s">
        <v>57</v>
      </c>
      <c r="J5163">
        <v>2.1</v>
      </c>
      <c r="K5163" t="s">
        <v>35</v>
      </c>
      <c r="L5163">
        <v>50</v>
      </c>
      <c r="M5163" s="2">
        <v>46128</v>
      </c>
      <c r="N5163" t="s">
        <v>68</v>
      </c>
      <c r="O5163">
        <v>8.1999999999999993</v>
      </c>
      <c r="P5163">
        <v>2.9</v>
      </c>
      <c r="Q5163">
        <v>4502.79</v>
      </c>
      <c r="R5163" t="s">
        <v>37</v>
      </c>
      <c r="S5163">
        <v>3478.58</v>
      </c>
      <c r="T5163">
        <v>3.3</v>
      </c>
      <c r="U5163">
        <v>2026</v>
      </c>
      <c r="V5163" t="s">
        <v>38</v>
      </c>
      <c r="W5163" s="2">
        <v>46113</v>
      </c>
      <c r="X5163" t="s">
        <v>47</v>
      </c>
      <c r="Y5163" t="s">
        <v>48</v>
      </c>
      <c r="Z5163">
        <v>4502.79</v>
      </c>
      <c r="AA5163">
        <v>3478.58</v>
      </c>
      <c r="AB5163">
        <v>0.77300000000000002</v>
      </c>
    </row>
    <row r="5164" spans="1:28" x14ac:dyDescent="0.25">
      <c r="A5164" t="s">
        <v>5248</v>
      </c>
      <c r="B5164" s="2">
        <v>46041.958333333343</v>
      </c>
      <c r="C5164" s="2">
        <v>46045.85833333333</v>
      </c>
      <c r="D5164" t="s">
        <v>62</v>
      </c>
      <c r="E5164" t="s">
        <v>83</v>
      </c>
      <c r="F5164" t="s">
        <v>31</v>
      </c>
      <c r="G5164" t="s">
        <v>55</v>
      </c>
      <c r="H5164" t="s">
        <v>74</v>
      </c>
      <c r="I5164" t="s">
        <v>34</v>
      </c>
      <c r="J5164">
        <v>3.9</v>
      </c>
      <c r="K5164" t="s">
        <v>35</v>
      </c>
      <c r="L5164">
        <v>78</v>
      </c>
      <c r="M5164" s="2">
        <v>46041</v>
      </c>
      <c r="N5164" t="s">
        <v>36</v>
      </c>
      <c r="O5164">
        <v>8.1</v>
      </c>
      <c r="P5164">
        <v>1.6</v>
      </c>
      <c r="Q5164">
        <v>5494.28</v>
      </c>
      <c r="R5164" t="s">
        <v>37</v>
      </c>
      <c r="S5164">
        <v>3877.24</v>
      </c>
      <c r="T5164">
        <v>3.8</v>
      </c>
      <c r="U5164">
        <v>2026</v>
      </c>
      <c r="V5164" t="s">
        <v>69</v>
      </c>
      <c r="W5164" s="2">
        <v>46023</v>
      </c>
      <c r="X5164" t="s">
        <v>78</v>
      </c>
      <c r="Y5164" t="s">
        <v>48</v>
      </c>
      <c r="Z5164">
        <v>5494.28</v>
      </c>
      <c r="AA5164">
        <v>3877.24</v>
      </c>
      <c r="AB5164">
        <v>0.70599999999999996</v>
      </c>
    </row>
    <row r="5165" spans="1:28" x14ac:dyDescent="0.25">
      <c r="A5165" t="s">
        <v>5249</v>
      </c>
      <c r="B5165" s="2">
        <v>46349.921527777777</v>
      </c>
      <c r="C5165" s="2">
        <v>46357.921527777777</v>
      </c>
      <c r="D5165" t="s">
        <v>29</v>
      </c>
      <c r="E5165" t="s">
        <v>43</v>
      </c>
      <c r="F5165" t="s">
        <v>31</v>
      </c>
      <c r="G5165" t="s">
        <v>32</v>
      </c>
      <c r="H5165" t="s">
        <v>52</v>
      </c>
      <c r="I5165" t="s">
        <v>75</v>
      </c>
      <c r="J5165">
        <v>8</v>
      </c>
      <c r="K5165" t="s">
        <v>35</v>
      </c>
      <c r="L5165">
        <v>27</v>
      </c>
      <c r="M5165" s="2">
        <v>46349</v>
      </c>
      <c r="N5165" t="s">
        <v>36</v>
      </c>
      <c r="O5165">
        <v>7.9</v>
      </c>
      <c r="P5165">
        <v>4.0999999999999996</v>
      </c>
      <c r="Q5165">
        <v>9699.51</v>
      </c>
      <c r="R5165" t="s">
        <v>77</v>
      </c>
      <c r="S5165">
        <v>6071.07</v>
      </c>
      <c r="T5165">
        <v>3.8</v>
      </c>
      <c r="U5165">
        <v>2026</v>
      </c>
      <c r="V5165" t="s">
        <v>89</v>
      </c>
      <c r="W5165" s="2">
        <v>46327</v>
      </c>
      <c r="X5165" t="s">
        <v>78</v>
      </c>
      <c r="Y5165" t="s">
        <v>48</v>
      </c>
      <c r="Z5165">
        <v>9699.51</v>
      </c>
      <c r="AA5165">
        <v>6071.07</v>
      </c>
      <c r="AB5165">
        <v>0.626</v>
      </c>
    </row>
    <row r="5166" spans="1:28" x14ac:dyDescent="0.25">
      <c r="A5166" t="s">
        <v>5250</v>
      </c>
      <c r="B5166" s="2">
        <v>46074.87222222222</v>
      </c>
      <c r="C5166" s="2">
        <v>46078.672222222223</v>
      </c>
      <c r="D5166" t="s">
        <v>72</v>
      </c>
      <c r="E5166" t="s">
        <v>73</v>
      </c>
      <c r="F5166" t="s">
        <v>31</v>
      </c>
      <c r="G5166" t="s">
        <v>44</v>
      </c>
      <c r="H5166" t="s">
        <v>67</v>
      </c>
      <c r="I5166" t="s">
        <v>57</v>
      </c>
      <c r="J5166">
        <v>3.8</v>
      </c>
      <c r="K5166" t="s">
        <v>35</v>
      </c>
      <c r="L5166">
        <v>71</v>
      </c>
      <c r="M5166" s="2">
        <v>46074</v>
      </c>
      <c r="N5166" t="s">
        <v>68</v>
      </c>
      <c r="O5166">
        <v>8.3000000000000007</v>
      </c>
      <c r="P5166">
        <v>1.8</v>
      </c>
      <c r="Q5166">
        <v>6246.37</v>
      </c>
      <c r="R5166" t="s">
        <v>37</v>
      </c>
      <c r="S5166">
        <v>4167.5600000000004</v>
      </c>
      <c r="T5166">
        <v>3.9</v>
      </c>
      <c r="U5166">
        <v>2026</v>
      </c>
      <c r="V5166" t="s">
        <v>104</v>
      </c>
      <c r="W5166" s="2">
        <v>46054</v>
      </c>
      <c r="X5166" t="s">
        <v>92</v>
      </c>
      <c r="Y5166" t="s">
        <v>40</v>
      </c>
      <c r="Z5166">
        <v>6246.37</v>
      </c>
      <c r="AA5166">
        <v>4167.5600000000004</v>
      </c>
      <c r="AB5166">
        <v>0.66700000000000004</v>
      </c>
    </row>
    <row r="5167" spans="1:28" x14ac:dyDescent="0.25">
      <c r="A5167" t="s">
        <v>5251</v>
      </c>
      <c r="B5167" s="2">
        <v>45965.9375</v>
      </c>
      <c r="C5167" s="2">
        <v>45969.137499999997</v>
      </c>
      <c r="D5167" t="s">
        <v>72</v>
      </c>
      <c r="E5167" t="s">
        <v>30</v>
      </c>
      <c r="F5167" t="s">
        <v>31</v>
      </c>
      <c r="G5167" t="s">
        <v>44</v>
      </c>
      <c r="H5167" t="s">
        <v>33</v>
      </c>
      <c r="I5167" t="s">
        <v>75</v>
      </c>
      <c r="J5167">
        <v>3.2</v>
      </c>
      <c r="K5167" t="s">
        <v>35</v>
      </c>
      <c r="L5167">
        <v>58</v>
      </c>
      <c r="M5167" s="2">
        <v>45965</v>
      </c>
      <c r="N5167" t="s">
        <v>68</v>
      </c>
      <c r="O5167">
        <v>7.8</v>
      </c>
      <c r="P5167">
        <v>0</v>
      </c>
      <c r="Q5167">
        <v>4215.26</v>
      </c>
      <c r="R5167" t="s">
        <v>37</v>
      </c>
      <c r="S5167">
        <v>3027.21</v>
      </c>
      <c r="T5167">
        <v>4.0999999999999996</v>
      </c>
      <c r="U5167">
        <v>2025</v>
      </c>
      <c r="V5167" t="s">
        <v>89</v>
      </c>
      <c r="W5167" s="2">
        <v>45962</v>
      </c>
      <c r="X5167" t="s">
        <v>70</v>
      </c>
      <c r="Y5167" t="s">
        <v>48</v>
      </c>
      <c r="Z5167">
        <v>4215.26</v>
      </c>
      <c r="AA5167">
        <v>3027.21</v>
      </c>
      <c r="AB5167">
        <v>0.71799999999999997</v>
      </c>
    </row>
    <row r="5168" spans="1:28" x14ac:dyDescent="0.25">
      <c r="A5168" t="s">
        <v>5252</v>
      </c>
      <c r="B5168" s="2">
        <v>46306.836805555547</v>
      </c>
      <c r="C5168" s="2">
        <v>46311.736805555563</v>
      </c>
      <c r="D5168" t="s">
        <v>113</v>
      </c>
      <c r="E5168" t="s">
        <v>73</v>
      </c>
      <c r="F5168" t="s">
        <v>31</v>
      </c>
      <c r="G5168" t="s">
        <v>32</v>
      </c>
      <c r="H5168" t="s">
        <v>67</v>
      </c>
      <c r="I5168" t="s">
        <v>75</v>
      </c>
      <c r="J5168">
        <v>4.9000000000000004</v>
      </c>
      <c r="K5168" t="s">
        <v>35</v>
      </c>
      <c r="L5168">
        <v>9</v>
      </c>
      <c r="M5168" s="2">
        <v>46306</v>
      </c>
      <c r="N5168" t="s">
        <v>36</v>
      </c>
      <c r="O5168">
        <v>8.1</v>
      </c>
      <c r="P5168">
        <v>0.7</v>
      </c>
      <c r="Q5168">
        <v>8074.89</v>
      </c>
      <c r="R5168" t="s">
        <v>37</v>
      </c>
      <c r="S5168">
        <v>4585.3900000000003</v>
      </c>
      <c r="T5168">
        <v>4.5999999999999996</v>
      </c>
      <c r="U5168">
        <v>2026</v>
      </c>
      <c r="V5168" t="s">
        <v>97</v>
      </c>
      <c r="W5168" s="2">
        <v>46296</v>
      </c>
      <c r="X5168" t="s">
        <v>39</v>
      </c>
      <c r="Y5168" t="s">
        <v>40</v>
      </c>
      <c r="Z5168">
        <v>8074.89</v>
      </c>
      <c r="AA5168">
        <v>4585.3900000000003</v>
      </c>
      <c r="AB5168">
        <v>0.56799999999999995</v>
      </c>
    </row>
    <row r="5169" spans="1:28" x14ac:dyDescent="0.25">
      <c r="A5169" t="s">
        <v>5253</v>
      </c>
      <c r="B5169" s="2">
        <v>46351.942361111112</v>
      </c>
      <c r="C5169" s="2">
        <v>46357.242361111108</v>
      </c>
      <c r="D5169" t="s">
        <v>91</v>
      </c>
      <c r="E5169" t="s">
        <v>30</v>
      </c>
      <c r="F5169" t="s">
        <v>51</v>
      </c>
      <c r="G5169" t="s">
        <v>55</v>
      </c>
      <c r="H5169" t="s">
        <v>67</v>
      </c>
      <c r="I5169" t="s">
        <v>34</v>
      </c>
      <c r="J5169">
        <v>5.3</v>
      </c>
      <c r="K5169" t="s">
        <v>35</v>
      </c>
      <c r="L5169">
        <v>42</v>
      </c>
      <c r="M5169" s="2">
        <v>46351</v>
      </c>
      <c r="N5169" t="s">
        <v>36</v>
      </c>
      <c r="O5169">
        <v>11.7</v>
      </c>
      <c r="P5169">
        <v>2.4</v>
      </c>
      <c r="Q5169">
        <v>6407.41</v>
      </c>
      <c r="R5169" t="s">
        <v>37</v>
      </c>
      <c r="S5169">
        <v>3956.83</v>
      </c>
      <c r="T5169">
        <v>4.0999999999999996</v>
      </c>
      <c r="U5169">
        <v>2026</v>
      </c>
      <c r="V5169" t="s">
        <v>89</v>
      </c>
      <c r="W5169" s="2">
        <v>46327</v>
      </c>
      <c r="X5169" t="s">
        <v>64</v>
      </c>
      <c r="Y5169" t="s">
        <v>48</v>
      </c>
      <c r="Z5169">
        <v>6407.41</v>
      </c>
      <c r="AA5169">
        <v>3956.83</v>
      </c>
      <c r="AB5169">
        <v>0.61799999999999999</v>
      </c>
    </row>
    <row r="5170" spans="1:28" x14ac:dyDescent="0.25">
      <c r="A5170" t="s">
        <v>5254</v>
      </c>
      <c r="B5170" s="2">
        <v>46024.730555555558</v>
      </c>
      <c r="C5170" s="2">
        <v>46025.230555555558</v>
      </c>
      <c r="D5170" t="s">
        <v>42</v>
      </c>
      <c r="E5170" t="s">
        <v>73</v>
      </c>
      <c r="F5170" t="s">
        <v>31</v>
      </c>
      <c r="G5170" t="s">
        <v>55</v>
      </c>
      <c r="H5170" t="s">
        <v>45</v>
      </c>
      <c r="I5170" t="s">
        <v>34</v>
      </c>
      <c r="J5170">
        <v>0.5</v>
      </c>
      <c r="K5170" t="s">
        <v>35</v>
      </c>
      <c r="L5170">
        <v>90</v>
      </c>
      <c r="M5170" s="2">
        <v>46024</v>
      </c>
      <c r="N5170" t="s">
        <v>76</v>
      </c>
      <c r="O5170">
        <v>7.8</v>
      </c>
      <c r="P5170">
        <v>1.4</v>
      </c>
      <c r="Q5170">
        <v>2711.53</v>
      </c>
      <c r="R5170" t="s">
        <v>37</v>
      </c>
      <c r="S5170">
        <v>1844.36</v>
      </c>
      <c r="T5170">
        <v>4.8</v>
      </c>
      <c r="U5170">
        <v>2026</v>
      </c>
      <c r="V5170" t="s">
        <v>69</v>
      </c>
      <c r="W5170" s="2">
        <v>46023</v>
      </c>
      <c r="X5170" t="s">
        <v>81</v>
      </c>
      <c r="Y5170" t="s">
        <v>48</v>
      </c>
      <c r="Z5170">
        <v>2711.53</v>
      </c>
      <c r="AA5170">
        <v>1844.36</v>
      </c>
      <c r="AB5170">
        <v>0.68</v>
      </c>
    </row>
    <row r="5171" spans="1:28" x14ac:dyDescent="0.25">
      <c r="A5171" t="s">
        <v>5255</v>
      </c>
      <c r="B5171" s="2">
        <v>45658.495138888888</v>
      </c>
      <c r="C5171" s="2">
        <v>45665.995138888888</v>
      </c>
      <c r="D5171" t="s">
        <v>29</v>
      </c>
      <c r="E5171" t="s">
        <v>73</v>
      </c>
      <c r="F5171" t="s">
        <v>51</v>
      </c>
      <c r="G5171" t="s">
        <v>55</v>
      </c>
      <c r="H5171" t="s">
        <v>45</v>
      </c>
      <c r="I5171" t="s">
        <v>57</v>
      </c>
      <c r="J5171">
        <v>7.5</v>
      </c>
      <c r="K5171" t="s">
        <v>58</v>
      </c>
      <c r="L5171">
        <v>30</v>
      </c>
      <c r="M5171" s="2">
        <v>45658</v>
      </c>
      <c r="N5171" t="s">
        <v>36</v>
      </c>
      <c r="O5171">
        <v>8</v>
      </c>
      <c r="P5171">
        <v>1.3</v>
      </c>
      <c r="Q5171">
        <v>9274.93</v>
      </c>
      <c r="R5171" t="s">
        <v>37</v>
      </c>
      <c r="S5171">
        <v>5207.0600000000004</v>
      </c>
      <c r="T5171">
        <v>3.9</v>
      </c>
      <c r="U5171">
        <v>2025</v>
      </c>
      <c r="V5171" t="s">
        <v>69</v>
      </c>
      <c r="W5171" s="2">
        <v>45658</v>
      </c>
      <c r="X5171" t="s">
        <v>64</v>
      </c>
      <c r="Y5171" t="s">
        <v>48</v>
      </c>
      <c r="Z5171">
        <v>9274.93</v>
      </c>
      <c r="AA5171">
        <v>5207.0600000000004</v>
      </c>
      <c r="AB5171">
        <v>0.56100000000000005</v>
      </c>
    </row>
    <row r="5172" spans="1:28" x14ac:dyDescent="0.25">
      <c r="A5172" t="s">
        <v>5256</v>
      </c>
      <c r="B5172" s="2">
        <v>45701.775000000001</v>
      </c>
      <c r="C5172" s="2">
        <v>45708.275000000001</v>
      </c>
      <c r="D5172" t="s">
        <v>85</v>
      </c>
      <c r="E5172" t="s">
        <v>83</v>
      </c>
      <c r="F5172" t="s">
        <v>51</v>
      </c>
      <c r="G5172" t="s">
        <v>32</v>
      </c>
      <c r="H5172" t="s">
        <v>56</v>
      </c>
      <c r="I5172" t="s">
        <v>57</v>
      </c>
      <c r="J5172">
        <v>6.5</v>
      </c>
      <c r="K5172" t="s">
        <v>35</v>
      </c>
      <c r="L5172">
        <v>92</v>
      </c>
      <c r="M5172" s="2">
        <v>45701</v>
      </c>
      <c r="N5172" t="s">
        <v>76</v>
      </c>
      <c r="O5172">
        <v>8.1</v>
      </c>
      <c r="P5172">
        <v>2.5</v>
      </c>
      <c r="Q5172">
        <v>9746.61</v>
      </c>
      <c r="R5172" t="s">
        <v>77</v>
      </c>
      <c r="S5172">
        <v>6599.88</v>
      </c>
      <c r="T5172">
        <v>3.1</v>
      </c>
      <c r="U5172">
        <v>2025</v>
      </c>
      <c r="V5172" t="s">
        <v>104</v>
      </c>
      <c r="W5172" s="2">
        <v>45689</v>
      </c>
      <c r="X5172" t="s">
        <v>47</v>
      </c>
      <c r="Y5172" t="s">
        <v>48</v>
      </c>
      <c r="Z5172">
        <v>9746.61</v>
      </c>
      <c r="AA5172">
        <v>6599.88</v>
      </c>
      <c r="AB5172">
        <v>0.67700000000000005</v>
      </c>
    </row>
    <row r="5173" spans="1:28" x14ac:dyDescent="0.25">
      <c r="A5173" t="s">
        <v>5257</v>
      </c>
      <c r="B5173" s="2">
        <v>45755.583333333343</v>
      </c>
      <c r="C5173" s="2">
        <v>45760.283333333333</v>
      </c>
      <c r="D5173" t="s">
        <v>91</v>
      </c>
      <c r="E5173" t="s">
        <v>30</v>
      </c>
      <c r="F5173" t="s">
        <v>51</v>
      </c>
      <c r="G5173" t="s">
        <v>32</v>
      </c>
      <c r="H5173" t="s">
        <v>52</v>
      </c>
      <c r="I5173" t="s">
        <v>34</v>
      </c>
      <c r="J5173">
        <v>4.7</v>
      </c>
      <c r="K5173" t="s">
        <v>35</v>
      </c>
      <c r="L5173">
        <v>33</v>
      </c>
      <c r="M5173" s="2">
        <v>45755</v>
      </c>
      <c r="N5173" t="s">
        <v>36</v>
      </c>
      <c r="O5173">
        <v>8.1999999999999993</v>
      </c>
      <c r="P5173">
        <v>0.2</v>
      </c>
      <c r="Q5173">
        <v>5235.6000000000004</v>
      </c>
      <c r="R5173" t="s">
        <v>77</v>
      </c>
      <c r="S5173">
        <v>2742.42</v>
      </c>
      <c r="T5173">
        <v>3.8</v>
      </c>
      <c r="U5173">
        <v>2025</v>
      </c>
      <c r="V5173" t="s">
        <v>38</v>
      </c>
      <c r="W5173" s="2">
        <v>45748</v>
      </c>
      <c r="X5173" t="s">
        <v>70</v>
      </c>
      <c r="Y5173" t="s">
        <v>48</v>
      </c>
      <c r="Z5173">
        <v>5235.6000000000004</v>
      </c>
      <c r="AA5173">
        <v>2742.42</v>
      </c>
      <c r="AB5173">
        <v>0.52400000000000002</v>
      </c>
    </row>
    <row r="5174" spans="1:28" x14ac:dyDescent="0.25">
      <c r="A5174" t="s">
        <v>5258</v>
      </c>
      <c r="B5174" s="2">
        <v>46377.602083333331</v>
      </c>
      <c r="C5174" s="2">
        <v>46378.20208333333</v>
      </c>
      <c r="D5174" t="s">
        <v>42</v>
      </c>
      <c r="E5174" t="s">
        <v>83</v>
      </c>
      <c r="F5174" t="s">
        <v>31</v>
      </c>
      <c r="G5174" t="s">
        <v>32</v>
      </c>
      <c r="H5174" t="s">
        <v>56</v>
      </c>
      <c r="I5174" t="s">
        <v>75</v>
      </c>
      <c r="J5174">
        <v>0.6</v>
      </c>
      <c r="K5174" t="s">
        <v>35</v>
      </c>
      <c r="L5174">
        <v>88</v>
      </c>
      <c r="M5174" s="2">
        <v>46377</v>
      </c>
      <c r="N5174" t="s">
        <v>36</v>
      </c>
      <c r="O5174">
        <v>8</v>
      </c>
      <c r="P5174">
        <v>3.2</v>
      </c>
      <c r="Q5174">
        <v>2821.91</v>
      </c>
      <c r="R5174" t="s">
        <v>37</v>
      </c>
      <c r="S5174">
        <v>1709.63</v>
      </c>
      <c r="T5174">
        <v>4.2</v>
      </c>
      <c r="U5174">
        <v>2026</v>
      </c>
      <c r="V5174" t="s">
        <v>63</v>
      </c>
      <c r="W5174" s="2">
        <v>46357</v>
      </c>
      <c r="X5174" t="s">
        <v>78</v>
      </c>
      <c r="Y5174" t="s">
        <v>48</v>
      </c>
      <c r="Z5174">
        <v>2821.91</v>
      </c>
      <c r="AA5174">
        <v>1709.63</v>
      </c>
      <c r="AB5174">
        <v>0.60599999999999998</v>
      </c>
    </row>
    <row r="5175" spans="1:28" x14ac:dyDescent="0.25">
      <c r="A5175" t="s">
        <v>5259</v>
      </c>
      <c r="B5175" s="2">
        <v>45922.477083333331</v>
      </c>
      <c r="C5175" s="2">
        <v>45925.777083333327</v>
      </c>
      <c r="D5175" t="s">
        <v>72</v>
      </c>
      <c r="E5175" t="s">
        <v>30</v>
      </c>
      <c r="F5175" t="s">
        <v>51</v>
      </c>
      <c r="G5175" t="s">
        <v>55</v>
      </c>
      <c r="H5175" t="s">
        <v>56</v>
      </c>
      <c r="I5175" t="s">
        <v>34</v>
      </c>
      <c r="J5175">
        <v>3.3</v>
      </c>
      <c r="K5175" t="s">
        <v>35</v>
      </c>
      <c r="L5175">
        <v>57</v>
      </c>
      <c r="M5175" s="2">
        <v>45922</v>
      </c>
      <c r="N5175" t="s">
        <v>36</v>
      </c>
      <c r="O5175">
        <v>7.9</v>
      </c>
      <c r="P5175">
        <v>1.3</v>
      </c>
      <c r="Q5175">
        <v>6208.26</v>
      </c>
      <c r="R5175" t="s">
        <v>77</v>
      </c>
      <c r="S5175">
        <v>3169.82</v>
      </c>
      <c r="T5175">
        <v>3.3</v>
      </c>
      <c r="U5175">
        <v>2025</v>
      </c>
      <c r="V5175" t="s">
        <v>53</v>
      </c>
      <c r="W5175" s="2">
        <v>45901</v>
      </c>
      <c r="X5175" t="s">
        <v>78</v>
      </c>
      <c r="Y5175" t="s">
        <v>48</v>
      </c>
      <c r="Z5175">
        <v>6208.26</v>
      </c>
      <c r="AA5175">
        <v>3169.82</v>
      </c>
      <c r="AB5175">
        <v>0.51100000000000001</v>
      </c>
    </row>
    <row r="5176" spans="1:28" x14ac:dyDescent="0.25">
      <c r="A5176" t="s">
        <v>5260</v>
      </c>
      <c r="B5176" s="2">
        <v>45797.228472222218</v>
      </c>
      <c r="C5176" s="2">
        <v>45800.228472222218</v>
      </c>
      <c r="D5176" t="s">
        <v>72</v>
      </c>
      <c r="E5176" t="s">
        <v>43</v>
      </c>
      <c r="F5176" t="s">
        <v>31</v>
      </c>
      <c r="G5176" t="s">
        <v>55</v>
      </c>
      <c r="H5176" t="s">
        <v>33</v>
      </c>
      <c r="I5176" t="s">
        <v>75</v>
      </c>
      <c r="J5176">
        <v>3</v>
      </c>
      <c r="K5176" t="s">
        <v>35</v>
      </c>
      <c r="L5176">
        <v>54</v>
      </c>
      <c r="M5176" s="2">
        <v>45797</v>
      </c>
      <c r="N5176" t="s">
        <v>36</v>
      </c>
      <c r="O5176">
        <v>7.8</v>
      </c>
      <c r="P5176">
        <v>2.2000000000000002</v>
      </c>
      <c r="Q5176">
        <v>4558.59</v>
      </c>
      <c r="R5176" t="s">
        <v>77</v>
      </c>
      <c r="S5176">
        <v>3341.81</v>
      </c>
      <c r="T5176">
        <v>4.4000000000000004</v>
      </c>
      <c r="U5176">
        <v>2025</v>
      </c>
      <c r="V5176" t="s">
        <v>80</v>
      </c>
      <c r="W5176" s="2">
        <v>45778</v>
      </c>
      <c r="X5176" t="s">
        <v>70</v>
      </c>
      <c r="Y5176" t="s">
        <v>48</v>
      </c>
      <c r="Z5176">
        <v>4558.59</v>
      </c>
      <c r="AA5176">
        <v>3341.81</v>
      </c>
      <c r="AB5176">
        <v>0.73299999999999998</v>
      </c>
    </row>
    <row r="5177" spans="1:28" x14ac:dyDescent="0.25">
      <c r="A5177" t="s">
        <v>5261</v>
      </c>
      <c r="B5177" s="2">
        <v>46138.838194444441</v>
      </c>
      <c r="C5177" s="2">
        <v>46141.638194444437</v>
      </c>
      <c r="D5177" t="s">
        <v>72</v>
      </c>
      <c r="E5177" t="s">
        <v>30</v>
      </c>
      <c r="F5177" t="s">
        <v>51</v>
      </c>
      <c r="G5177" t="s">
        <v>32</v>
      </c>
      <c r="H5177" t="s">
        <v>74</v>
      </c>
      <c r="I5177" t="s">
        <v>34</v>
      </c>
      <c r="J5177">
        <v>2.8</v>
      </c>
      <c r="K5177" t="s">
        <v>35</v>
      </c>
      <c r="L5177">
        <v>37</v>
      </c>
      <c r="M5177" s="2">
        <v>46138</v>
      </c>
      <c r="N5177" t="s">
        <v>68</v>
      </c>
      <c r="O5177">
        <v>10.1</v>
      </c>
      <c r="P5177">
        <v>1.5</v>
      </c>
      <c r="Q5177">
        <v>4943.6000000000004</v>
      </c>
      <c r="R5177" t="s">
        <v>37</v>
      </c>
      <c r="S5177">
        <v>2821.78</v>
      </c>
      <c r="T5177">
        <v>5</v>
      </c>
      <c r="U5177">
        <v>2026</v>
      </c>
      <c r="V5177" t="s">
        <v>38</v>
      </c>
      <c r="W5177" s="2">
        <v>46113</v>
      </c>
      <c r="X5177" t="s">
        <v>39</v>
      </c>
      <c r="Y5177" t="s">
        <v>40</v>
      </c>
      <c r="Z5177">
        <v>4943.6000000000004</v>
      </c>
      <c r="AA5177">
        <v>2821.78</v>
      </c>
      <c r="AB5177">
        <v>0.57099999999999995</v>
      </c>
    </row>
    <row r="5178" spans="1:28" x14ac:dyDescent="0.25">
      <c r="A5178" t="s">
        <v>5262</v>
      </c>
      <c r="B5178" s="2">
        <v>45894.06527777778</v>
      </c>
      <c r="C5178" s="2">
        <v>45899.365277777782</v>
      </c>
      <c r="D5178" t="s">
        <v>113</v>
      </c>
      <c r="E5178" t="s">
        <v>73</v>
      </c>
      <c r="F5178" t="s">
        <v>51</v>
      </c>
      <c r="G5178" t="s">
        <v>32</v>
      </c>
      <c r="H5178" t="s">
        <v>56</v>
      </c>
      <c r="I5178" t="s">
        <v>34</v>
      </c>
      <c r="J5178">
        <v>5.3</v>
      </c>
      <c r="K5178" t="s">
        <v>35</v>
      </c>
      <c r="L5178">
        <v>46</v>
      </c>
      <c r="M5178" s="2">
        <v>45894</v>
      </c>
      <c r="N5178" t="s">
        <v>68</v>
      </c>
      <c r="O5178">
        <v>12.1</v>
      </c>
      <c r="P5178">
        <v>0</v>
      </c>
      <c r="Q5178">
        <v>6608.65</v>
      </c>
      <c r="R5178" t="s">
        <v>77</v>
      </c>
      <c r="S5178">
        <v>5008.49</v>
      </c>
      <c r="T5178">
        <v>4.8</v>
      </c>
      <c r="U5178">
        <v>2025</v>
      </c>
      <c r="V5178" t="s">
        <v>87</v>
      </c>
      <c r="W5178" s="2">
        <v>45870</v>
      </c>
      <c r="X5178" t="s">
        <v>78</v>
      </c>
      <c r="Y5178" t="s">
        <v>48</v>
      </c>
      <c r="Z5178">
        <v>6608.65</v>
      </c>
      <c r="AA5178">
        <v>5008.49</v>
      </c>
      <c r="AB5178">
        <v>0.75800000000000001</v>
      </c>
    </row>
    <row r="5179" spans="1:28" x14ac:dyDescent="0.25">
      <c r="A5179" t="s">
        <v>5263</v>
      </c>
      <c r="B5179" s="2">
        <v>45729.544444444437</v>
      </c>
      <c r="C5179" s="2">
        <v>45732.744444444441</v>
      </c>
      <c r="D5179" t="s">
        <v>50</v>
      </c>
      <c r="E5179" t="s">
        <v>30</v>
      </c>
      <c r="F5179" t="s">
        <v>31</v>
      </c>
      <c r="G5179" t="s">
        <v>32</v>
      </c>
      <c r="H5179" t="s">
        <v>86</v>
      </c>
      <c r="I5179" t="s">
        <v>34</v>
      </c>
      <c r="J5179">
        <v>3.2</v>
      </c>
      <c r="K5179" t="s">
        <v>35</v>
      </c>
      <c r="L5179">
        <v>30</v>
      </c>
      <c r="M5179" s="2">
        <v>45729</v>
      </c>
      <c r="N5179" t="s">
        <v>36</v>
      </c>
      <c r="O5179">
        <v>10</v>
      </c>
      <c r="P5179">
        <v>1.3</v>
      </c>
      <c r="Q5179">
        <v>5545.31</v>
      </c>
      <c r="R5179" t="s">
        <v>37</v>
      </c>
      <c r="S5179">
        <v>3972.59</v>
      </c>
      <c r="T5179">
        <v>4</v>
      </c>
      <c r="U5179">
        <v>2025</v>
      </c>
      <c r="V5179" t="s">
        <v>46</v>
      </c>
      <c r="W5179" s="2">
        <v>45717</v>
      </c>
      <c r="X5179" t="s">
        <v>47</v>
      </c>
      <c r="Y5179" t="s">
        <v>48</v>
      </c>
      <c r="Z5179">
        <v>5545.31</v>
      </c>
      <c r="AA5179">
        <v>3972.59</v>
      </c>
      <c r="AB5179">
        <v>0.71599999999999997</v>
      </c>
    </row>
    <row r="5180" spans="1:28" x14ac:dyDescent="0.25">
      <c r="A5180" t="s">
        <v>5264</v>
      </c>
      <c r="B5180" s="2">
        <v>46324.45</v>
      </c>
      <c r="C5180" s="2">
        <v>46330.05</v>
      </c>
      <c r="D5180" t="s">
        <v>91</v>
      </c>
      <c r="E5180" t="s">
        <v>83</v>
      </c>
      <c r="F5180" t="s">
        <v>31</v>
      </c>
      <c r="G5180" t="s">
        <v>44</v>
      </c>
      <c r="H5180" t="s">
        <v>67</v>
      </c>
      <c r="I5180" t="s">
        <v>34</v>
      </c>
      <c r="J5180">
        <v>5.6</v>
      </c>
      <c r="K5180" t="s">
        <v>35</v>
      </c>
      <c r="L5180">
        <v>44</v>
      </c>
      <c r="M5180" s="2">
        <v>46324</v>
      </c>
      <c r="N5180" t="s">
        <v>76</v>
      </c>
      <c r="O5180">
        <v>12.1</v>
      </c>
      <c r="P5180">
        <v>1.1000000000000001</v>
      </c>
      <c r="Q5180">
        <v>6100.87</v>
      </c>
      <c r="R5180" t="s">
        <v>77</v>
      </c>
      <c r="S5180">
        <v>3505.51</v>
      </c>
      <c r="T5180">
        <v>4.4000000000000004</v>
      </c>
      <c r="U5180">
        <v>2026</v>
      </c>
      <c r="V5180" t="s">
        <v>97</v>
      </c>
      <c r="W5180" s="2">
        <v>46296</v>
      </c>
      <c r="X5180" t="s">
        <v>47</v>
      </c>
      <c r="Y5180" t="s">
        <v>48</v>
      </c>
      <c r="Z5180">
        <v>6100.87</v>
      </c>
      <c r="AA5180">
        <v>3505.51</v>
      </c>
      <c r="AB5180">
        <v>0.57499999999999996</v>
      </c>
    </row>
    <row r="5181" spans="1:28" x14ac:dyDescent="0.25">
      <c r="A5181" t="s">
        <v>5265</v>
      </c>
      <c r="B5181" s="2">
        <v>45847.244444444441</v>
      </c>
      <c r="C5181" s="2">
        <v>45847.744444444441</v>
      </c>
      <c r="D5181" t="s">
        <v>42</v>
      </c>
      <c r="E5181" t="s">
        <v>30</v>
      </c>
      <c r="F5181" t="s">
        <v>31</v>
      </c>
      <c r="G5181" t="s">
        <v>32</v>
      </c>
      <c r="H5181" t="s">
        <v>33</v>
      </c>
      <c r="I5181" t="s">
        <v>34</v>
      </c>
      <c r="J5181">
        <v>0.5</v>
      </c>
      <c r="K5181" t="s">
        <v>58</v>
      </c>
      <c r="L5181">
        <v>72</v>
      </c>
      <c r="M5181" s="2">
        <v>45847</v>
      </c>
      <c r="N5181" t="s">
        <v>76</v>
      </c>
      <c r="O5181">
        <v>12.3</v>
      </c>
      <c r="P5181">
        <v>2.6</v>
      </c>
      <c r="Q5181">
        <v>3341.93</v>
      </c>
      <c r="R5181" t="s">
        <v>37</v>
      </c>
      <c r="S5181">
        <v>2209.21</v>
      </c>
      <c r="T5181">
        <v>4.2</v>
      </c>
      <c r="U5181">
        <v>2025</v>
      </c>
      <c r="V5181" t="s">
        <v>107</v>
      </c>
      <c r="W5181" s="2">
        <v>45839</v>
      </c>
      <c r="X5181" t="s">
        <v>64</v>
      </c>
      <c r="Y5181" t="s">
        <v>48</v>
      </c>
      <c r="Z5181">
        <v>3341.93</v>
      </c>
      <c r="AA5181">
        <v>2209.21</v>
      </c>
      <c r="AB5181">
        <v>0.66100000000000003</v>
      </c>
    </row>
    <row r="5182" spans="1:28" x14ac:dyDescent="0.25">
      <c r="A5182" t="s">
        <v>5266</v>
      </c>
      <c r="B5182" s="2">
        <v>45925.645138888889</v>
      </c>
      <c r="C5182" s="2">
        <v>45926.845138888893</v>
      </c>
      <c r="D5182" t="s">
        <v>72</v>
      </c>
      <c r="E5182" t="s">
        <v>83</v>
      </c>
      <c r="F5182" t="s">
        <v>51</v>
      </c>
      <c r="G5182" t="s">
        <v>55</v>
      </c>
      <c r="H5182" t="s">
        <v>74</v>
      </c>
      <c r="I5182" t="s">
        <v>34</v>
      </c>
      <c r="J5182">
        <v>1.2</v>
      </c>
      <c r="K5182" t="s">
        <v>35</v>
      </c>
      <c r="L5182">
        <v>51</v>
      </c>
      <c r="M5182" s="2">
        <v>45925</v>
      </c>
      <c r="N5182" t="s">
        <v>36</v>
      </c>
      <c r="O5182">
        <v>12.2</v>
      </c>
      <c r="P5182">
        <v>1.9</v>
      </c>
      <c r="Q5182">
        <v>3963.02</v>
      </c>
      <c r="R5182" t="s">
        <v>77</v>
      </c>
      <c r="S5182">
        <v>2426.13</v>
      </c>
      <c r="T5182">
        <v>3.8</v>
      </c>
      <c r="U5182">
        <v>2025</v>
      </c>
      <c r="V5182" t="s">
        <v>53</v>
      </c>
      <c r="W5182" s="2">
        <v>45901</v>
      </c>
      <c r="X5182" t="s">
        <v>47</v>
      </c>
      <c r="Y5182" t="s">
        <v>48</v>
      </c>
      <c r="Z5182">
        <v>3963.02</v>
      </c>
      <c r="AA5182">
        <v>2426.13</v>
      </c>
      <c r="AB5182">
        <v>0.61199999999999999</v>
      </c>
    </row>
    <row r="5183" spans="1:28" x14ac:dyDescent="0.25">
      <c r="A5183" t="s">
        <v>5267</v>
      </c>
      <c r="B5183" s="2">
        <v>45978.652777777781</v>
      </c>
      <c r="C5183" s="2">
        <v>45980.952777777777</v>
      </c>
      <c r="D5183" t="s">
        <v>42</v>
      </c>
      <c r="E5183" t="s">
        <v>73</v>
      </c>
      <c r="F5183" t="s">
        <v>51</v>
      </c>
      <c r="G5183" t="s">
        <v>44</v>
      </c>
      <c r="H5183" t="s">
        <v>52</v>
      </c>
      <c r="I5183" t="s">
        <v>34</v>
      </c>
      <c r="J5183">
        <v>2.2999999999999998</v>
      </c>
      <c r="K5183" t="s">
        <v>35</v>
      </c>
      <c r="L5183">
        <v>94</v>
      </c>
      <c r="M5183" s="2">
        <v>45978</v>
      </c>
      <c r="N5183" t="s">
        <v>36</v>
      </c>
      <c r="O5183">
        <v>7.7</v>
      </c>
      <c r="P5183">
        <v>2.2999999999999998</v>
      </c>
      <c r="Q5183">
        <v>5331.93</v>
      </c>
      <c r="R5183" t="s">
        <v>77</v>
      </c>
      <c r="S5183">
        <v>3848.67</v>
      </c>
      <c r="T5183">
        <v>3.2</v>
      </c>
      <c r="U5183">
        <v>2025</v>
      </c>
      <c r="V5183" t="s">
        <v>89</v>
      </c>
      <c r="W5183" s="2">
        <v>45962</v>
      </c>
      <c r="X5183" t="s">
        <v>78</v>
      </c>
      <c r="Y5183" t="s">
        <v>48</v>
      </c>
      <c r="Z5183">
        <v>5331.93</v>
      </c>
      <c r="AA5183">
        <v>3848.67</v>
      </c>
      <c r="AB5183">
        <v>0.72199999999999998</v>
      </c>
    </row>
    <row r="5184" spans="1:28" x14ac:dyDescent="0.25">
      <c r="A5184" t="s">
        <v>5268</v>
      </c>
      <c r="B5184" s="2">
        <v>45764.682638888888</v>
      </c>
      <c r="C5184" s="2">
        <v>45769.982638888891</v>
      </c>
      <c r="D5184" t="s">
        <v>113</v>
      </c>
      <c r="E5184" t="s">
        <v>30</v>
      </c>
      <c r="F5184" t="s">
        <v>51</v>
      </c>
      <c r="G5184" t="s">
        <v>44</v>
      </c>
      <c r="H5184" t="s">
        <v>45</v>
      </c>
      <c r="I5184" t="s">
        <v>57</v>
      </c>
      <c r="J5184">
        <v>5.3</v>
      </c>
      <c r="K5184" t="s">
        <v>35</v>
      </c>
      <c r="L5184">
        <v>5</v>
      </c>
      <c r="M5184" s="2">
        <v>45764</v>
      </c>
      <c r="N5184" t="s">
        <v>36</v>
      </c>
      <c r="O5184">
        <v>8.1999999999999993</v>
      </c>
      <c r="P5184">
        <v>0.6</v>
      </c>
      <c r="Q5184">
        <v>6263.13</v>
      </c>
      <c r="R5184" t="s">
        <v>37</v>
      </c>
      <c r="S5184">
        <v>4295.8500000000004</v>
      </c>
      <c r="T5184">
        <v>4.4000000000000004</v>
      </c>
      <c r="U5184">
        <v>2025</v>
      </c>
      <c r="V5184" t="s">
        <v>38</v>
      </c>
      <c r="W5184" s="2">
        <v>45748</v>
      </c>
      <c r="X5184" t="s">
        <v>47</v>
      </c>
      <c r="Y5184" t="s">
        <v>48</v>
      </c>
      <c r="Z5184">
        <v>6263.13</v>
      </c>
      <c r="AA5184">
        <v>4295.8500000000004</v>
      </c>
      <c r="AB5184">
        <v>0.68600000000000005</v>
      </c>
    </row>
    <row r="5185" spans="1:28" x14ac:dyDescent="0.25">
      <c r="A5185" t="s">
        <v>5269</v>
      </c>
      <c r="B5185" s="2">
        <v>45889.894444444442</v>
      </c>
      <c r="C5185" s="2">
        <v>45893.794444444437</v>
      </c>
      <c r="D5185" t="s">
        <v>62</v>
      </c>
      <c r="E5185" t="s">
        <v>73</v>
      </c>
      <c r="F5185" t="s">
        <v>31</v>
      </c>
      <c r="G5185" t="s">
        <v>55</v>
      </c>
      <c r="H5185" t="s">
        <v>67</v>
      </c>
      <c r="I5185" t="s">
        <v>34</v>
      </c>
      <c r="J5185">
        <v>3.9</v>
      </c>
      <c r="K5185" t="s">
        <v>35</v>
      </c>
      <c r="L5185">
        <v>59</v>
      </c>
      <c r="M5185" s="2">
        <v>45889</v>
      </c>
      <c r="N5185" t="s">
        <v>68</v>
      </c>
      <c r="O5185">
        <v>8.3000000000000007</v>
      </c>
      <c r="P5185">
        <v>1.7</v>
      </c>
      <c r="Q5185">
        <v>7172.1</v>
      </c>
      <c r="R5185" t="s">
        <v>37</v>
      </c>
      <c r="S5185">
        <v>4849.3599999999997</v>
      </c>
      <c r="T5185">
        <v>4.4000000000000004</v>
      </c>
      <c r="U5185">
        <v>2025</v>
      </c>
      <c r="V5185" t="s">
        <v>87</v>
      </c>
      <c r="W5185" s="2">
        <v>45870</v>
      </c>
      <c r="X5185" t="s">
        <v>64</v>
      </c>
      <c r="Y5185" t="s">
        <v>48</v>
      </c>
      <c r="Z5185">
        <v>7172.1</v>
      </c>
      <c r="AA5185">
        <v>4849.3599999999997</v>
      </c>
      <c r="AB5185">
        <v>0.67600000000000005</v>
      </c>
    </row>
    <row r="5186" spans="1:28" x14ac:dyDescent="0.25">
      <c r="A5186" t="s">
        <v>5270</v>
      </c>
      <c r="B5186" s="2">
        <v>45699.723611111112</v>
      </c>
      <c r="C5186" s="2">
        <v>45704.023611111108</v>
      </c>
      <c r="D5186" t="s">
        <v>62</v>
      </c>
      <c r="E5186" t="s">
        <v>73</v>
      </c>
      <c r="F5186" t="s">
        <v>31</v>
      </c>
      <c r="G5186" t="s">
        <v>32</v>
      </c>
      <c r="H5186" t="s">
        <v>56</v>
      </c>
      <c r="I5186" t="s">
        <v>34</v>
      </c>
      <c r="J5186">
        <v>4.3</v>
      </c>
      <c r="K5186" t="s">
        <v>35</v>
      </c>
      <c r="L5186">
        <v>55</v>
      </c>
      <c r="M5186" s="2">
        <v>45699</v>
      </c>
      <c r="N5186" t="s">
        <v>68</v>
      </c>
      <c r="O5186">
        <v>11.8</v>
      </c>
      <c r="P5186">
        <v>2.1</v>
      </c>
      <c r="Q5186">
        <v>4295.5600000000004</v>
      </c>
      <c r="R5186" t="s">
        <v>77</v>
      </c>
      <c r="S5186">
        <v>2997.83</v>
      </c>
      <c r="T5186">
        <v>4.5999999999999996</v>
      </c>
      <c r="U5186">
        <v>2025</v>
      </c>
      <c r="V5186" t="s">
        <v>104</v>
      </c>
      <c r="W5186" s="2">
        <v>45689</v>
      </c>
      <c r="X5186" t="s">
        <v>70</v>
      </c>
      <c r="Y5186" t="s">
        <v>48</v>
      </c>
      <c r="Z5186">
        <v>4295.5600000000004</v>
      </c>
      <c r="AA5186">
        <v>2997.83</v>
      </c>
      <c r="AB5186">
        <v>0.69799999999999995</v>
      </c>
    </row>
    <row r="5187" spans="1:28" x14ac:dyDescent="0.25">
      <c r="A5187" t="s">
        <v>5271</v>
      </c>
      <c r="B5187" s="2">
        <v>46359.447916666657</v>
      </c>
      <c r="C5187" s="2">
        <v>46366.04791666667</v>
      </c>
      <c r="D5187" t="s">
        <v>29</v>
      </c>
      <c r="E5187" t="s">
        <v>30</v>
      </c>
      <c r="F5187" t="s">
        <v>31</v>
      </c>
      <c r="G5187" t="s">
        <v>44</v>
      </c>
      <c r="H5187" t="s">
        <v>45</v>
      </c>
      <c r="I5187" t="s">
        <v>75</v>
      </c>
      <c r="J5187">
        <v>6.6</v>
      </c>
      <c r="K5187" t="s">
        <v>35</v>
      </c>
      <c r="L5187">
        <v>35</v>
      </c>
      <c r="M5187" s="2">
        <v>46359</v>
      </c>
      <c r="N5187" t="s">
        <v>36</v>
      </c>
      <c r="O5187">
        <v>8.1999999999999993</v>
      </c>
      <c r="P5187">
        <v>2.8</v>
      </c>
      <c r="Q5187">
        <v>7423.1</v>
      </c>
      <c r="R5187" t="s">
        <v>37</v>
      </c>
      <c r="S5187">
        <v>4501.18</v>
      </c>
      <c r="T5187">
        <v>4.0999999999999996</v>
      </c>
      <c r="U5187">
        <v>2026</v>
      </c>
      <c r="V5187" t="s">
        <v>63</v>
      </c>
      <c r="W5187" s="2">
        <v>46357</v>
      </c>
      <c r="X5187" t="s">
        <v>47</v>
      </c>
      <c r="Y5187" t="s">
        <v>48</v>
      </c>
      <c r="Z5187">
        <v>7423.1</v>
      </c>
      <c r="AA5187">
        <v>4501.18</v>
      </c>
      <c r="AB5187">
        <v>0.60599999999999998</v>
      </c>
    </row>
    <row r="5188" spans="1:28" x14ac:dyDescent="0.25">
      <c r="A5188" t="s">
        <v>5272</v>
      </c>
      <c r="B5188" s="2">
        <v>45796.434027777781</v>
      </c>
      <c r="C5188" s="2">
        <v>45799.03402777778</v>
      </c>
      <c r="D5188" t="s">
        <v>42</v>
      </c>
      <c r="E5188" t="s">
        <v>43</v>
      </c>
      <c r="F5188" t="s">
        <v>51</v>
      </c>
      <c r="G5188" t="s">
        <v>44</v>
      </c>
      <c r="H5188" t="s">
        <v>45</v>
      </c>
      <c r="I5188" t="s">
        <v>57</v>
      </c>
      <c r="J5188">
        <v>2.6</v>
      </c>
      <c r="K5188" t="s">
        <v>35</v>
      </c>
      <c r="L5188">
        <v>65</v>
      </c>
      <c r="M5188" s="2">
        <v>45796</v>
      </c>
      <c r="N5188" t="s">
        <v>68</v>
      </c>
      <c r="O5188">
        <v>8.6</v>
      </c>
      <c r="P5188">
        <v>2</v>
      </c>
      <c r="Q5188">
        <v>6999.58</v>
      </c>
      <c r="R5188" t="s">
        <v>59</v>
      </c>
      <c r="S5188">
        <v>4228.8599999999997</v>
      </c>
      <c r="T5188">
        <v>3.8</v>
      </c>
      <c r="U5188">
        <v>2025</v>
      </c>
      <c r="V5188" t="s">
        <v>80</v>
      </c>
      <c r="W5188" s="2">
        <v>45778</v>
      </c>
      <c r="X5188" t="s">
        <v>78</v>
      </c>
      <c r="Y5188" t="s">
        <v>48</v>
      </c>
      <c r="Z5188">
        <v>6999.58</v>
      </c>
      <c r="AA5188">
        <v>4228.8599999999997</v>
      </c>
      <c r="AB5188">
        <v>0.60399999999999998</v>
      </c>
    </row>
    <row r="5189" spans="1:28" x14ac:dyDescent="0.25">
      <c r="A5189" t="s">
        <v>5273</v>
      </c>
      <c r="B5189" s="2">
        <v>46272.095833333333</v>
      </c>
      <c r="C5189" s="2">
        <v>46275.895833333343</v>
      </c>
      <c r="D5189" t="s">
        <v>72</v>
      </c>
      <c r="E5189" t="s">
        <v>73</v>
      </c>
      <c r="F5189" t="s">
        <v>31</v>
      </c>
      <c r="G5189" t="s">
        <v>44</v>
      </c>
      <c r="H5189" t="s">
        <v>45</v>
      </c>
      <c r="I5189" t="s">
        <v>34</v>
      </c>
      <c r="J5189">
        <v>3.8</v>
      </c>
      <c r="K5189" t="s">
        <v>35</v>
      </c>
      <c r="L5189">
        <v>76</v>
      </c>
      <c r="M5189" s="2">
        <v>46272</v>
      </c>
      <c r="N5189" t="s">
        <v>76</v>
      </c>
      <c r="O5189">
        <v>8.1</v>
      </c>
      <c r="P5189">
        <v>1</v>
      </c>
      <c r="Q5189">
        <v>5912.03</v>
      </c>
      <c r="R5189" t="s">
        <v>77</v>
      </c>
      <c r="S5189">
        <v>3460.77</v>
      </c>
      <c r="T5189">
        <v>3.8</v>
      </c>
      <c r="U5189">
        <v>2026</v>
      </c>
      <c r="V5189" t="s">
        <v>53</v>
      </c>
      <c r="W5189" s="2">
        <v>46266</v>
      </c>
      <c r="X5189" t="s">
        <v>78</v>
      </c>
      <c r="Y5189" t="s">
        <v>48</v>
      </c>
      <c r="Z5189">
        <v>5912.03</v>
      </c>
      <c r="AA5189">
        <v>3460.77</v>
      </c>
      <c r="AB5189">
        <v>0.58499999999999996</v>
      </c>
    </row>
    <row r="5190" spans="1:28" x14ac:dyDescent="0.25">
      <c r="A5190" t="s">
        <v>5274</v>
      </c>
      <c r="B5190" s="2">
        <v>46340.496527777781</v>
      </c>
      <c r="C5190" s="2">
        <v>46340.996527777781</v>
      </c>
      <c r="D5190" t="s">
        <v>42</v>
      </c>
      <c r="E5190" t="s">
        <v>83</v>
      </c>
      <c r="F5190" t="s">
        <v>31</v>
      </c>
      <c r="G5190" t="s">
        <v>32</v>
      </c>
      <c r="H5190" t="s">
        <v>33</v>
      </c>
      <c r="I5190" t="s">
        <v>57</v>
      </c>
      <c r="J5190">
        <v>0.5</v>
      </c>
      <c r="K5190" t="s">
        <v>35</v>
      </c>
      <c r="L5190">
        <v>70</v>
      </c>
      <c r="M5190" s="2">
        <v>46340</v>
      </c>
      <c r="N5190" t="s">
        <v>68</v>
      </c>
      <c r="O5190">
        <v>10</v>
      </c>
      <c r="P5190">
        <v>1.4</v>
      </c>
      <c r="Q5190">
        <v>4057.36</v>
      </c>
      <c r="R5190" t="s">
        <v>37</v>
      </c>
      <c r="S5190">
        <v>2142.61</v>
      </c>
      <c r="T5190">
        <v>4.8</v>
      </c>
      <c r="U5190">
        <v>2026</v>
      </c>
      <c r="V5190" t="s">
        <v>89</v>
      </c>
      <c r="W5190" s="2">
        <v>46327</v>
      </c>
      <c r="X5190" t="s">
        <v>92</v>
      </c>
      <c r="Y5190" t="s">
        <v>40</v>
      </c>
      <c r="Z5190">
        <v>4057.36</v>
      </c>
      <c r="AA5190">
        <v>2142.61</v>
      </c>
      <c r="AB5190">
        <v>0.52800000000000002</v>
      </c>
    </row>
    <row r="5191" spans="1:28" x14ac:dyDescent="0.25">
      <c r="A5191" t="s">
        <v>5275</v>
      </c>
      <c r="B5191" s="2">
        <v>45930.52847222222</v>
      </c>
      <c r="C5191" s="2">
        <v>45931.02847222222</v>
      </c>
      <c r="D5191" t="s">
        <v>42</v>
      </c>
      <c r="E5191" t="s">
        <v>30</v>
      </c>
      <c r="F5191" t="s">
        <v>51</v>
      </c>
      <c r="G5191" t="s">
        <v>32</v>
      </c>
      <c r="H5191" t="s">
        <v>67</v>
      </c>
      <c r="I5191" t="s">
        <v>75</v>
      </c>
      <c r="J5191">
        <v>0.5</v>
      </c>
      <c r="K5191" t="s">
        <v>35</v>
      </c>
      <c r="L5191">
        <v>77</v>
      </c>
      <c r="M5191" s="2">
        <v>45930</v>
      </c>
      <c r="N5191" t="s">
        <v>68</v>
      </c>
      <c r="O5191">
        <v>12</v>
      </c>
      <c r="P5191">
        <v>2.4</v>
      </c>
      <c r="Q5191">
        <v>3257.63</v>
      </c>
      <c r="R5191" t="s">
        <v>77</v>
      </c>
      <c r="S5191">
        <v>1917.85</v>
      </c>
      <c r="T5191">
        <v>3.9</v>
      </c>
      <c r="U5191">
        <v>2025</v>
      </c>
      <c r="V5191" t="s">
        <v>53</v>
      </c>
      <c r="W5191" s="2">
        <v>45901</v>
      </c>
      <c r="X5191" t="s">
        <v>70</v>
      </c>
      <c r="Y5191" t="s">
        <v>48</v>
      </c>
      <c r="Z5191">
        <v>3257.63</v>
      </c>
      <c r="AA5191">
        <v>1917.85</v>
      </c>
      <c r="AB5191">
        <v>0.58899999999999997</v>
      </c>
    </row>
    <row r="5192" spans="1:28" x14ac:dyDescent="0.25">
      <c r="A5192" t="s">
        <v>5276</v>
      </c>
      <c r="B5192" s="2">
        <v>46138.176388888889</v>
      </c>
      <c r="C5192" s="2">
        <v>46140.676388888889</v>
      </c>
      <c r="D5192" t="s">
        <v>50</v>
      </c>
      <c r="E5192" t="s">
        <v>73</v>
      </c>
      <c r="F5192" t="s">
        <v>51</v>
      </c>
      <c r="G5192" t="s">
        <v>44</v>
      </c>
      <c r="H5192" t="s">
        <v>74</v>
      </c>
      <c r="I5192" t="s">
        <v>75</v>
      </c>
      <c r="J5192">
        <v>2.5</v>
      </c>
      <c r="K5192" t="s">
        <v>35</v>
      </c>
      <c r="L5192">
        <v>64</v>
      </c>
      <c r="M5192" s="2">
        <v>46138</v>
      </c>
      <c r="N5192" t="s">
        <v>36</v>
      </c>
      <c r="O5192">
        <v>8</v>
      </c>
      <c r="P5192">
        <v>1.8</v>
      </c>
      <c r="Q5192">
        <v>6273.45</v>
      </c>
      <c r="R5192" t="s">
        <v>59</v>
      </c>
      <c r="S5192">
        <v>4200.3</v>
      </c>
      <c r="T5192">
        <v>4.3</v>
      </c>
      <c r="U5192">
        <v>2026</v>
      </c>
      <c r="V5192" t="s">
        <v>38</v>
      </c>
      <c r="W5192" s="2">
        <v>46113</v>
      </c>
      <c r="X5192" t="s">
        <v>39</v>
      </c>
      <c r="Y5192" t="s">
        <v>40</v>
      </c>
      <c r="Z5192">
        <v>6273.45</v>
      </c>
      <c r="AA5192">
        <v>4200.3</v>
      </c>
      <c r="AB5192">
        <v>0.67</v>
      </c>
    </row>
    <row r="5193" spans="1:28" x14ac:dyDescent="0.25">
      <c r="A5193" t="s">
        <v>5277</v>
      </c>
      <c r="B5193" s="2">
        <v>46073.769444444442</v>
      </c>
      <c r="C5193" s="2">
        <v>46074.269444444442</v>
      </c>
      <c r="D5193" t="s">
        <v>42</v>
      </c>
      <c r="E5193" t="s">
        <v>83</v>
      </c>
      <c r="F5193" t="s">
        <v>51</v>
      </c>
      <c r="G5193" t="s">
        <v>66</v>
      </c>
      <c r="H5193" t="s">
        <v>67</v>
      </c>
      <c r="I5193" t="s">
        <v>57</v>
      </c>
      <c r="J5193">
        <v>0.5</v>
      </c>
      <c r="K5193" t="s">
        <v>35</v>
      </c>
      <c r="L5193">
        <v>76</v>
      </c>
      <c r="M5193" s="2">
        <v>46073</v>
      </c>
      <c r="N5193" t="s">
        <v>36</v>
      </c>
      <c r="O5193">
        <v>7.7</v>
      </c>
      <c r="P5193">
        <v>3.3</v>
      </c>
      <c r="Q5193">
        <v>2908.03</v>
      </c>
      <c r="R5193" t="s">
        <v>77</v>
      </c>
      <c r="S5193">
        <v>1669.99</v>
      </c>
      <c r="T5193">
        <v>4.3</v>
      </c>
      <c r="U5193">
        <v>2026</v>
      </c>
      <c r="V5193" t="s">
        <v>104</v>
      </c>
      <c r="W5193" s="2">
        <v>46054</v>
      </c>
      <c r="X5193" t="s">
        <v>81</v>
      </c>
      <c r="Y5193" t="s">
        <v>48</v>
      </c>
      <c r="Z5193">
        <v>2908.03</v>
      </c>
      <c r="AA5193">
        <v>1669.99</v>
      </c>
      <c r="AB5193">
        <v>0.57399999999999995</v>
      </c>
    </row>
    <row r="5194" spans="1:28" x14ac:dyDescent="0.25">
      <c r="A5194" t="s">
        <v>5278</v>
      </c>
      <c r="B5194" s="2">
        <v>46163.46875</v>
      </c>
      <c r="C5194" s="2">
        <v>46168.368750000001</v>
      </c>
      <c r="D5194" t="s">
        <v>72</v>
      </c>
      <c r="E5194" t="s">
        <v>30</v>
      </c>
      <c r="F5194" t="s">
        <v>31</v>
      </c>
      <c r="G5194" t="s">
        <v>44</v>
      </c>
      <c r="H5194" t="s">
        <v>86</v>
      </c>
      <c r="I5194" t="s">
        <v>57</v>
      </c>
      <c r="J5194">
        <v>4.9000000000000004</v>
      </c>
      <c r="K5194" t="s">
        <v>35</v>
      </c>
      <c r="L5194">
        <v>35</v>
      </c>
      <c r="M5194" s="2">
        <v>46163</v>
      </c>
      <c r="N5194" t="s">
        <v>76</v>
      </c>
      <c r="O5194">
        <v>9.6999999999999993</v>
      </c>
      <c r="P5194">
        <v>0.7</v>
      </c>
      <c r="Q5194">
        <v>6776.36</v>
      </c>
      <c r="R5194" t="s">
        <v>59</v>
      </c>
      <c r="S5194">
        <v>3646.49</v>
      </c>
      <c r="T5194">
        <v>4.0999999999999996</v>
      </c>
      <c r="U5194">
        <v>2026</v>
      </c>
      <c r="V5194" t="s">
        <v>80</v>
      </c>
      <c r="W5194" s="2">
        <v>46143</v>
      </c>
      <c r="X5194" t="s">
        <v>47</v>
      </c>
      <c r="Y5194" t="s">
        <v>48</v>
      </c>
      <c r="Z5194">
        <v>6776.36</v>
      </c>
      <c r="AA5194">
        <v>3646.49</v>
      </c>
      <c r="AB5194">
        <v>0.53800000000000003</v>
      </c>
    </row>
    <row r="5195" spans="1:28" x14ac:dyDescent="0.25">
      <c r="A5195" t="s">
        <v>5279</v>
      </c>
      <c r="B5195" s="2">
        <v>46382.063194444447</v>
      </c>
      <c r="C5195" s="2">
        <v>46385.963194444441</v>
      </c>
      <c r="D5195" t="s">
        <v>62</v>
      </c>
      <c r="E5195" t="s">
        <v>30</v>
      </c>
      <c r="F5195" t="s">
        <v>51</v>
      </c>
      <c r="G5195" t="s">
        <v>44</v>
      </c>
      <c r="H5195" t="s">
        <v>56</v>
      </c>
      <c r="I5195" t="s">
        <v>34</v>
      </c>
      <c r="J5195">
        <v>3.9</v>
      </c>
      <c r="K5195" t="s">
        <v>35</v>
      </c>
      <c r="L5195">
        <v>54</v>
      </c>
      <c r="M5195" s="2">
        <v>46382</v>
      </c>
      <c r="N5195" t="s">
        <v>68</v>
      </c>
      <c r="O5195">
        <v>8.1</v>
      </c>
      <c r="P5195">
        <v>1.4</v>
      </c>
      <c r="Q5195">
        <v>6626.07</v>
      </c>
      <c r="R5195" t="s">
        <v>37</v>
      </c>
      <c r="S5195">
        <v>5083.54</v>
      </c>
      <c r="T5195">
        <v>3.7</v>
      </c>
      <c r="U5195">
        <v>2026</v>
      </c>
      <c r="V5195" t="s">
        <v>63</v>
      </c>
      <c r="W5195" s="2">
        <v>46357</v>
      </c>
      <c r="X5195" t="s">
        <v>92</v>
      </c>
      <c r="Y5195" t="s">
        <v>40</v>
      </c>
      <c r="Z5195">
        <v>6626.07</v>
      </c>
      <c r="AA5195">
        <v>5083.54</v>
      </c>
      <c r="AB5195">
        <v>0.76700000000000002</v>
      </c>
    </row>
    <row r="5196" spans="1:28" x14ac:dyDescent="0.25">
      <c r="A5196" t="s">
        <v>5280</v>
      </c>
      <c r="B5196" s="2">
        <v>46081.758333333331</v>
      </c>
      <c r="C5196" s="2">
        <v>46082.258333333331</v>
      </c>
      <c r="D5196" t="s">
        <v>42</v>
      </c>
      <c r="E5196" t="s">
        <v>30</v>
      </c>
      <c r="F5196" t="s">
        <v>51</v>
      </c>
      <c r="G5196" t="s">
        <v>55</v>
      </c>
      <c r="H5196" t="s">
        <v>33</v>
      </c>
      <c r="I5196" t="s">
        <v>57</v>
      </c>
      <c r="J5196">
        <v>0.5</v>
      </c>
      <c r="K5196" t="s">
        <v>58</v>
      </c>
      <c r="L5196">
        <v>73</v>
      </c>
      <c r="M5196" s="2">
        <v>46081</v>
      </c>
      <c r="N5196" t="s">
        <v>68</v>
      </c>
      <c r="O5196">
        <v>8</v>
      </c>
      <c r="P5196">
        <v>1</v>
      </c>
      <c r="Q5196">
        <v>4442.6000000000004</v>
      </c>
      <c r="R5196" t="s">
        <v>37</v>
      </c>
      <c r="S5196">
        <v>2908.04</v>
      </c>
      <c r="T5196">
        <v>4</v>
      </c>
      <c r="U5196">
        <v>2026</v>
      </c>
      <c r="V5196" t="s">
        <v>104</v>
      </c>
      <c r="W5196" s="2">
        <v>46054</v>
      </c>
      <c r="X5196" t="s">
        <v>92</v>
      </c>
      <c r="Y5196" t="s">
        <v>40</v>
      </c>
      <c r="Z5196">
        <v>4442.6000000000004</v>
      </c>
      <c r="AA5196">
        <v>2908.04</v>
      </c>
      <c r="AB5196">
        <v>0.65500000000000003</v>
      </c>
    </row>
    <row r="5197" spans="1:28" x14ac:dyDescent="0.25">
      <c r="A5197" t="s">
        <v>5281</v>
      </c>
      <c r="B5197" s="2">
        <v>46064.025000000001</v>
      </c>
      <c r="C5197" s="2">
        <v>46065.224999999999</v>
      </c>
      <c r="D5197" t="s">
        <v>42</v>
      </c>
      <c r="E5197" t="s">
        <v>30</v>
      </c>
      <c r="F5197" t="s">
        <v>51</v>
      </c>
      <c r="G5197" t="s">
        <v>32</v>
      </c>
      <c r="H5197" t="s">
        <v>74</v>
      </c>
      <c r="I5197" t="s">
        <v>57</v>
      </c>
      <c r="J5197">
        <v>1.2</v>
      </c>
      <c r="K5197" t="s">
        <v>35</v>
      </c>
      <c r="L5197">
        <v>45</v>
      </c>
      <c r="M5197" s="2">
        <v>46064</v>
      </c>
      <c r="N5197" t="s">
        <v>36</v>
      </c>
      <c r="O5197">
        <v>12.1</v>
      </c>
      <c r="P5197">
        <v>2.2000000000000002</v>
      </c>
      <c r="Q5197">
        <v>1829.42</v>
      </c>
      <c r="R5197" t="s">
        <v>59</v>
      </c>
      <c r="S5197">
        <v>895.82</v>
      </c>
      <c r="T5197">
        <v>3.7</v>
      </c>
      <c r="U5197">
        <v>2026</v>
      </c>
      <c r="V5197" t="s">
        <v>104</v>
      </c>
      <c r="W5197" s="2">
        <v>46054</v>
      </c>
      <c r="X5197" t="s">
        <v>64</v>
      </c>
      <c r="Y5197" t="s">
        <v>48</v>
      </c>
      <c r="Z5197">
        <v>1829.42</v>
      </c>
      <c r="AA5197">
        <v>895.82</v>
      </c>
      <c r="AB5197">
        <v>0.49</v>
      </c>
    </row>
    <row r="5198" spans="1:28" x14ac:dyDescent="0.25">
      <c r="A5198" t="s">
        <v>5282</v>
      </c>
      <c r="B5198" s="2">
        <v>46225.09652777778</v>
      </c>
      <c r="C5198" s="2">
        <v>46230.896527777782</v>
      </c>
      <c r="D5198" t="s">
        <v>85</v>
      </c>
      <c r="E5198" t="s">
        <v>83</v>
      </c>
      <c r="F5198" t="s">
        <v>31</v>
      </c>
      <c r="G5198" t="s">
        <v>44</v>
      </c>
      <c r="H5198" t="s">
        <v>33</v>
      </c>
      <c r="I5198" t="s">
        <v>34</v>
      </c>
      <c r="J5198">
        <v>5.8</v>
      </c>
      <c r="K5198" t="s">
        <v>35</v>
      </c>
      <c r="L5198">
        <v>57</v>
      </c>
      <c r="M5198" s="2">
        <v>46225</v>
      </c>
      <c r="N5198" t="s">
        <v>68</v>
      </c>
      <c r="O5198">
        <v>9.9</v>
      </c>
      <c r="P5198">
        <v>0.8</v>
      </c>
      <c r="Q5198">
        <v>7938.48</v>
      </c>
      <c r="R5198" t="s">
        <v>77</v>
      </c>
      <c r="S5198">
        <v>5671.62</v>
      </c>
      <c r="T5198">
        <v>3.8</v>
      </c>
      <c r="U5198">
        <v>2026</v>
      </c>
      <c r="V5198" t="s">
        <v>107</v>
      </c>
      <c r="W5198" s="2">
        <v>46204</v>
      </c>
      <c r="X5198" t="s">
        <v>64</v>
      </c>
      <c r="Y5198" t="s">
        <v>48</v>
      </c>
      <c r="Z5198">
        <v>7938.48</v>
      </c>
      <c r="AA5198">
        <v>5671.62</v>
      </c>
      <c r="AB5198">
        <v>0.71399999999999997</v>
      </c>
    </row>
    <row r="5199" spans="1:28" x14ac:dyDescent="0.25">
      <c r="A5199" t="s">
        <v>5283</v>
      </c>
      <c r="B5199" s="2">
        <v>46047.601388888892</v>
      </c>
      <c r="C5199" s="2">
        <v>46052.001388888893</v>
      </c>
      <c r="D5199" t="s">
        <v>72</v>
      </c>
      <c r="E5199" t="s">
        <v>83</v>
      </c>
      <c r="F5199" t="s">
        <v>31</v>
      </c>
      <c r="G5199" t="s">
        <v>44</v>
      </c>
      <c r="H5199" t="s">
        <v>74</v>
      </c>
      <c r="I5199" t="s">
        <v>34</v>
      </c>
      <c r="J5199">
        <v>4.4000000000000004</v>
      </c>
      <c r="K5199" t="s">
        <v>35</v>
      </c>
      <c r="L5199">
        <v>57</v>
      </c>
      <c r="M5199" s="2">
        <v>46047</v>
      </c>
      <c r="N5199" t="s">
        <v>68</v>
      </c>
      <c r="O5199">
        <v>8</v>
      </c>
      <c r="P5199">
        <v>2.2999999999999998</v>
      </c>
      <c r="Q5199">
        <v>5514.46</v>
      </c>
      <c r="R5199" t="s">
        <v>59</v>
      </c>
      <c r="S5199">
        <v>3763.02</v>
      </c>
      <c r="T5199">
        <v>3</v>
      </c>
      <c r="U5199">
        <v>2026</v>
      </c>
      <c r="V5199" t="s">
        <v>69</v>
      </c>
      <c r="W5199" s="2">
        <v>46023</v>
      </c>
      <c r="X5199" t="s">
        <v>39</v>
      </c>
      <c r="Y5199" t="s">
        <v>40</v>
      </c>
      <c r="Z5199">
        <v>5514.46</v>
      </c>
      <c r="AA5199">
        <v>3763.02</v>
      </c>
      <c r="AB5199">
        <v>0.68200000000000005</v>
      </c>
    </row>
    <row r="5200" spans="1:28" x14ac:dyDescent="0.25">
      <c r="A5200" t="s">
        <v>5284</v>
      </c>
      <c r="B5200" s="2">
        <v>45999.47152777778</v>
      </c>
      <c r="C5200" s="2">
        <v>46002.571527777778</v>
      </c>
      <c r="D5200" t="s">
        <v>62</v>
      </c>
      <c r="E5200" t="s">
        <v>43</v>
      </c>
      <c r="F5200" t="s">
        <v>31</v>
      </c>
      <c r="G5200" t="s">
        <v>44</v>
      </c>
      <c r="H5200" t="s">
        <v>56</v>
      </c>
      <c r="I5200" t="s">
        <v>34</v>
      </c>
      <c r="J5200">
        <v>3.1</v>
      </c>
      <c r="K5200" t="s">
        <v>35</v>
      </c>
      <c r="L5200">
        <v>98</v>
      </c>
      <c r="M5200" s="2">
        <v>45999</v>
      </c>
      <c r="N5200" t="s">
        <v>36</v>
      </c>
      <c r="O5200">
        <v>8.1999999999999993</v>
      </c>
      <c r="P5200">
        <v>3.1</v>
      </c>
      <c r="Q5200">
        <v>5373.45</v>
      </c>
      <c r="R5200" t="s">
        <v>37</v>
      </c>
      <c r="S5200">
        <v>3206.32</v>
      </c>
      <c r="T5200">
        <v>4.0999999999999996</v>
      </c>
      <c r="U5200">
        <v>2025</v>
      </c>
      <c r="V5200" t="s">
        <v>63</v>
      </c>
      <c r="W5200" s="2">
        <v>45992</v>
      </c>
      <c r="X5200" t="s">
        <v>78</v>
      </c>
      <c r="Y5200" t="s">
        <v>48</v>
      </c>
      <c r="Z5200">
        <v>5373.45</v>
      </c>
      <c r="AA5200">
        <v>3206.32</v>
      </c>
      <c r="AB5200">
        <v>0.59699999999999998</v>
      </c>
    </row>
    <row r="5201" spans="1:28" x14ac:dyDescent="0.25">
      <c r="A5201" t="s">
        <v>5285</v>
      </c>
      <c r="B5201" s="2">
        <v>46271.834027777782</v>
      </c>
      <c r="C5201" s="2">
        <v>46275.334027777782</v>
      </c>
      <c r="D5201" t="s">
        <v>85</v>
      </c>
      <c r="E5201" t="s">
        <v>30</v>
      </c>
      <c r="F5201" t="s">
        <v>51</v>
      </c>
      <c r="G5201" t="s">
        <v>66</v>
      </c>
      <c r="H5201" t="s">
        <v>52</v>
      </c>
      <c r="I5201" t="s">
        <v>57</v>
      </c>
      <c r="J5201">
        <v>3.5</v>
      </c>
      <c r="K5201" t="s">
        <v>35</v>
      </c>
      <c r="L5201">
        <v>77</v>
      </c>
      <c r="M5201" s="2">
        <v>46271</v>
      </c>
      <c r="N5201" t="s">
        <v>68</v>
      </c>
      <c r="O5201">
        <v>7.5</v>
      </c>
      <c r="P5201">
        <v>0.2</v>
      </c>
      <c r="Q5201">
        <v>5154.78</v>
      </c>
      <c r="R5201" t="s">
        <v>77</v>
      </c>
      <c r="S5201">
        <v>3552.65</v>
      </c>
      <c r="T5201">
        <v>3.5</v>
      </c>
      <c r="U5201">
        <v>2026</v>
      </c>
      <c r="V5201" t="s">
        <v>53</v>
      </c>
      <c r="W5201" s="2">
        <v>46266</v>
      </c>
      <c r="X5201" t="s">
        <v>39</v>
      </c>
      <c r="Y5201" t="s">
        <v>40</v>
      </c>
      <c r="Z5201">
        <v>5154.78</v>
      </c>
      <c r="AA5201">
        <v>3552.65</v>
      </c>
      <c r="AB5201">
        <v>0.68899999999999995</v>
      </c>
    </row>
    <row r="5202" spans="1:28" x14ac:dyDescent="0.25">
      <c r="A5202" t="s">
        <v>5286</v>
      </c>
      <c r="B5202" s="2">
        <v>46150.094444444447</v>
      </c>
      <c r="C5202" s="2">
        <v>46154.794444444437</v>
      </c>
      <c r="D5202" t="s">
        <v>72</v>
      </c>
      <c r="E5202" t="s">
        <v>30</v>
      </c>
      <c r="F5202" t="s">
        <v>31</v>
      </c>
      <c r="G5202" t="s">
        <v>32</v>
      </c>
      <c r="H5202" t="s">
        <v>86</v>
      </c>
      <c r="I5202" t="s">
        <v>34</v>
      </c>
      <c r="J5202">
        <v>4.7</v>
      </c>
      <c r="K5202" t="s">
        <v>35</v>
      </c>
      <c r="L5202">
        <v>61</v>
      </c>
      <c r="M5202" s="2">
        <v>46150</v>
      </c>
      <c r="N5202" t="s">
        <v>76</v>
      </c>
      <c r="O5202">
        <v>9.8000000000000007</v>
      </c>
      <c r="P5202">
        <v>2.1</v>
      </c>
      <c r="Q5202">
        <v>4543.8900000000003</v>
      </c>
      <c r="R5202" t="s">
        <v>37</v>
      </c>
      <c r="S5202">
        <v>3427.57</v>
      </c>
      <c r="T5202">
        <v>4.5</v>
      </c>
      <c r="U5202">
        <v>2026</v>
      </c>
      <c r="V5202" t="s">
        <v>80</v>
      </c>
      <c r="W5202" s="2">
        <v>46143</v>
      </c>
      <c r="X5202" t="s">
        <v>81</v>
      </c>
      <c r="Y5202" t="s">
        <v>48</v>
      </c>
      <c r="Z5202">
        <v>4543.8900000000003</v>
      </c>
      <c r="AA5202">
        <v>3427.57</v>
      </c>
      <c r="AB5202">
        <v>0.754</v>
      </c>
    </row>
    <row r="5203" spans="1:28" x14ac:dyDescent="0.25">
      <c r="A5203" t="s">
        <v>5287</v>
      </c>
      <c r="B5203" s="2">
        <v>45849.131249999999</v>
      </c>
      <c r="C5203" s="2">
        <v>45852.131249999999</v>
      </c>
      <c r="D5203" t="s">
        <v>85</v>
      </c>
      <c r="E5203" t="s">
        <v>30</v>
      </c>
      <c r="F5203" t="s">
        <v>51</v>
      </c>
      <c r="G5203" t="s">
        <v>32</v>
      </c>
      <c r="H5203" t="s">
        <v>45</v>
      </c>
      <c r="I5203" t="s">
        <v>57</v>
      </c>
      <c r="J5203">
        <v>3</v>
      </c>
      <c r="K5203" t="s">
        <v>35</v>
      </c>
      <c r="L5203">
        <v>100</v>
      </c>
      <c r="M5203" s="2">
        <v>45849</v>
      </c>
      <c r="N5203" t="s">
        <v>36</v>
      </c>
      <c r="O5203">
        <v>7.9</v>
      </c>
      <c r="P5203">
        <v>2.2000000000000002</v>
      </c>
      <c r="Q5203">
        <v>6302.03</v>
      </c>
      <c r="R5203" t="s">
        <v>77</v>
      </c>
      <c r="S5203">
        <v>3432.67</v>
      </c>
      <c r="T5203">
        <v>3.2</v>
      </c>
      <c r="U5203">
        <v>2025</v>
      </c>
      <c r="V5203" t="s">
        <v>107</v>
      </c>
      <c r="W5203" s="2">
        <v>45839</v>
      </c>
      <c r="X5203" t="s">
        <v>81</v>
      </c>
      <c r="Y5203" t="s">
        <v>48</v>
      </c>
      <c r="Z5203">
        <v>6302.03</v>
      </c>
      <c r="AA5203">
        <v>3432.67</v>
      </c>
      <c r="AB5203">
        <v>0.54500000000000004</v>
      </c>
    </row>
    <row r="5204" spans="1:28" x14ac:dyDescent="0.25">
      <c r="A5204" t="s">
        <v>5288</v>
      </c>
      <c r="B5204" s="2">
        <v>46156.236805555563</v>
      </c>
      <c r="C5204" s="2">
        <v>46160.736805555563</v>
      </c>
      <c r="D5204" t="s">
        <v>91</v>
      </c>
      <c r="E5204" t="s">
        <v>43</v>
      </c>
      <c r="F5204" t="s">
        <v>51</v>
      </c>
      <c r="G5204" t="s">
        <v>66</v>
      </c>
      <c r="H5204" t="s">
        <v>56</v>
      </c>
      <c r="I5204" t="s">
        <v>75</v>
      </c>
      <c r="J5204">
        <v>4.5</v>
      </c>
      <c r="K5204" t="s">
        <v>35</v>
      </c>
      <c r="L5204">
        <v>66</v>
      </c>
      <c r="M5204" s="2">
        <v>46156</v>
      </c>
      <c r="N5204" t="s">
        <v>36</v>
      </c>
      <c r="O5204">
        <v>8</v>
      </c>
      <c r="P5204">
        <v>1.1000000000000001</v>
      </c>
      <c r="Q5204">
        <v>5240.12</v>
      </c>
      <c r="R5204" t="s">
        <v>77</v>
      </c>
      <c r="S5204">
        <v>3345.89</v>
      </c>
      <c r="T5204">
        <v>3.4</v>
      </c>
      <c r="U5204">
        <v>2026</v>
      </c>
      <c r="V5204" t="s">
        <v>80</v>
      </c>
      <c r="W5204" s="2">
        <v>46143</v>
      </c>
      <c r="X5204" t="s">
        <v>47</v>
      </c>
      <c r="Y5204" t="s">
        <v>48</v>
      </c>
      <c r="Z5204">
        <v>5240.12</v>
      </c>
      <c r="AA5204">
        <v>3345.89</v>
      </c>
      <c r="AB5204">
        <v>0.63900000000000001</v>
      </c>
    </row>
    <row r="5205" spans="1:28" x14ac:dyDescent="0.25">
      <c r="A5205" t="s">
        <v>5289</v>
      </c>
      <c r="B5205" s="2">
        <v>46369.713888888888</v>
      </c>
      <c r="C5205" s="2">
        <v>46373.713888888888</v>
      </c>
      <c r="D5205" t="s">
        <v>85</v>
      </c>
      <c r="E5205" t="s">
        <v>83</v>
      </c>
      <c r="F5205" t="s">
        <v>51</v>
      </c>
      <c r="G5205" t="s">
        <v>32</v>
      </c>
      <c r="H5205" t="s">
        <v>45</v>
      </c>
      <c r="I5205" t="s">
        <v>34</v>
      </c>
      <c r="J5205">
        <v>4</v>
      </c>
      <c r="K5205" t="s">
        <v>35</v>
      </c>
      <c r="L5205">
        <v>83</v>
      </c>
      <c r="M5205" s="2">
        <v>46369</v>
      </c>
      <c r="N5205" t="s">
        <v>76</v>
      </c>
      <c r="O5205">
        <v>7.7</v>
      </c>
      <c r="P5205">
        <v>0.6</v>
      </c>
      <c r="Q5205">
        <v>6035.56</v>
      </c>
      <c r="R5205" t="s">
        <v>77</v>
      </c>
      <c r="S5205">
        <v>4294.1000000000004</v>
      </c>
      <c r="T5205">
        <v>3.1</v>
      </c>
      <c r="U5205">
        <v>2026</v>
      </c>
      <c r="V5205" t="s">
        <v>63</v>
      </c>
      <c r="W5205" s="2">
        <v>46357</v>
      </c>
      <c r="X5205" t="s">
        <v>39</v>
      </c>
      <c r="Y5205" t="s">
        <v>40</v>
      </c>
      <c r="Z5205">
        <v>6035.56</v>
      </c>
      <c r="AA5205">
        <v>4294.1000000000004</v>
      </c>
      <c r="AB5205">
        <v>0.71099999999999997</v>
      </c>
    </row>
    <row r="5206" spans="1:28" x14ac:dyDescent="0.25">
      <c r="A5206" t="s">
        <v>5290</v>
      </c>
      <c r="B5206" s="2">
        <v>45890.674305555563</v>
      </c>
      <c r="C5206" s="2">
        <v>45897.074305555558</v>
      </c>
      <c r="D5206" t="s">
        <v>113</v>
      </c>
      <c r="E5206" t="s">
        <v>83</v>
      </c>
      <c r="F5206" t="s">
        <v>31</v>
      </c>
      <c r="G5206" t="s">
        <v>44</v>
      </c>
      <c r="H5206" t="s">
        <v>56</v>
      </c>
      <c r="I5206" t="s">
        <v>75</v>
      </c>
      <c r="J5206">
        <v>6.4</v>
      </c>
      <c r="K5206" t="s">
        <v>35</v>
      </c>
      <c r="L5206">
        <v>35</v>
      </c>
      <c r="M5206" s="2">
        <v>45890</v>
      </c>
      <c r="N5206" t="s">
        <v>36</v>
      </c>
      <c r="O5206">
        <v>7.8</v>
      </c>
      <c r="P5206">
        <v>0.9</v>
      </c>
      <c r="Q5206">
        <v>7753.54</v>
      </c>
      <c r="R5206" t="s">
        <v>37</v>
      </c>
      <c r="S5206">
        <v>3915.26</v>
      </c>
      <c r="T5206">
        <v>3.2</v>
      </c>
      <c r="U5206">
        <v>2025</v>
      </c>
      <c r="V5206" t="s">
        <v>87</v>
      </c>
      <c r="W5206" s="2">
        <v>45870</v>
      </c>
      <c r="X5206" t="s">
        <v>47</v>
      </c>
      <c r="Y5206" t="s">
        <v>48</v>
      </c>
      <c r="Z5206">
        <v>7753.54</v>
      </c>
      <c r="AA5206">
        <v>3915.26</v>
      </c>
      <c r="AB5206">
        <v>0.505</v>
      </c>
    </row>
    <row r="5207" spans="1:28" x14ac:dyDescent="0.25">
      <c r="A5207" t="s">
        <v>5291</v>
      </c>
      <c r="B5207" s="2">
        <v>45884.888888888891</v>
      </c>
      <c r="C5207" s="2">
        <v>45887.388888888891</v>
      </c>
      <c r="D5207" t="s">
        <v>72</v>
      </c>
      <c r="E5207" t="s">
        <v>83</v>
      </c>
      <c r="F5207" t="s">
        <v>51</v>
      </c>
      <c r="G5207" t="s">
        <v>44</v>
      </c>
      <c r="H5207" t="s">
        <v>67</v>
      </c>
      <c r="I5207" t="s">
        <v>34</v>
      </c>
      <c r="J5207">
        <v>2.5</v>
      </c>
      <c r="K5207" t="s">
        <v>35</v>
      </c>
      <c r="L5207">
        <v>35</v>
      </c>
      <c r="M5207" s="2">
        <v>45884</v>
      </c>
      <c r="N5207" t="s">
        <v>76</v>
      </c>
      <c r="O5207">
        <v>8.1</v>
      </c>
      <c r="P5207">
        <v>1</v>
      </c>
      <c r="Q5207">
        <v>3819.23</v>
      </c>
      <c r="R5207" t="s">
        <v>59</v>
      </c>
      <c r="S5207">
        <v>2694.6</v>
      </c>
      <c r="T5207">
        <v>4.9000000000000004</v>
      </c>
      <c r="U5207">
        <v>2025</v>
      </c>
      <c r="V5207" t="s">
        <v>87</v>
      </c>
      <c r="W5207" s="2">
        <v>45870</v>
      </c>
      <c r="X5207" t="s">
        <v>81</v>
      </c>
      <c r="Y5207" t="s">
        <v>48</v>
      </c>
      <c r="Z5207">
        <v>3819.23</v>
      </c>
      <c r="AA5207">
        <v>2694.6</v>
      </c>
      <c r="AB5207">
        <v>0.70599999999999996</v>
      </c>
    </row>
    <row r="5208" spans="1:28" x14ac:dyDescent="0.25">
      <c r="A5208" t="s">
        <v>5292</v>
      </c>
      <c r="B5208" s="2">
        <v>46028.459027777782</v>
      </c>
      <c r="C5208" s="2">
        <v>46032.959027777782</v>
      </c>
      <c r="D5208" t="s">
        <v>113</v>
      </c>
      <c r="E5208" t="s">
        <v>30</v>
      </c>
      <c r="F5208" t="s">
        <v>51</v>
      </c>
      <c r="G5208" t="s">
        <v>32</v>
      </c>
      <c r="H5208" t="s">
        <v>33</v>
      </c>
      <c r="I5208" t="s">
        <v>34</v>
      </c>
      <c r="J5208">
        <v>4.5</v>
      </c>
      <c r="K5208" t="s">
        <v>35</v>
      </c>
      <c r="L5208">
        <v>47</v>
      </c>
      <c r="M5208" s="2">
        <v>46028</v>
      </c>
      <c r="N5208" t="s">
        <v>36</v>
      </c>
      <c r="O5208">
        <v>8.1</v>
      </c>
      <c r="P5208">
        <v>1.3</v>
      </c>
      <c r="Q5208">
        <v>6881.91</v>
      </c>
      <c r="R5208" t="s">
        <v>37</v>
      </c>
      <c r="S5208">
        <v>4880.3500000000004</v>
      </c>
      <c r="T5208">
        <v>4.4000000000000004</v>
      </c>
      <c r="U5208">
        <v>2026</v>
      </c>
      <c r="V5208" t="s">
        <v>69</v>
      </c>
      <c r="W5208" s="2">
        <v>46023</v>
      </c>
      <c r="X5208" t="s">
        <v>70</v>
      </c>
      <c r="Y5208" t="s">
        <v>48</v>
      </c>
      <c r="Z5208">
        <v>6881.91</v>
      </c>
      <c r="AA5208">
        <v>4880.3500000000004</v>
      </c>
      <c r="AB5208">
        <v>0.70899999999999996</v>
      </c>
    </row>
    <row r="5209" spans="1:28" x14ac:dyDescent="0.25">
      <c r="A5209" t="s">
        <v>5293</v>
      </c>
      <c r="B5209" s="2">
        <v>45796.168055555558</v>
      </c>
      <c r="C5209" s="2">
        <v>45803.568055555559</v>
      </c>
      <c r="D5209" t="s">
        <v>29</v>
      </c>
      <c r="E5209" t="s">
        <v>83</v>
      </c>
      <c r="F5209" t="s">
        <v>31</v>
      </c>
      <c r="G5209" t="s">
        <v>44</v>
      </c>
      <c r="H5209" t="s">
        <v>86</v>
      </c>
      <c r="I5209" t="s">
        <v>34</v>
      </c>
      <c r="J5209">
        <v>7.4</v>
      </c>
      <c r="K5209" t="s">
        <v>35</v>
      </c>
      <c r="L5209">
        <v>68</v>
      </c>
      <c r="M5209" s="2">
        <v>45796</v>
      </c>
      <c r="N5209" t="s">
        <v>68</v>
      </c>
      <c r="O5209">
        <v>7.4</v>
      </c>
      <c r="P5209">
        <v>2.1</v>
      </c>
      <c r="Q5209">
        <v>8569.11</v>
      </c>
      <c r="R5209" t="s">
        <v>77</v>
      </c>
      <c r="S5209">
        <v>5534.23</v>
      </c>
      <c r="T5209">
        <v>4</v>
      </c>
      <c r="U5209">
        <v>2025</v>
      </c>
      <c r="V5209" t="s">
        <v>80</v>
      </c>
      <c r="W5209" s="2">
        <v>45778</v>
      </c>
      <c r="X5209" t="s">
        <v>78</v>
      </c>
      <c r="Y5209" t="s">
        <v>48</v>
      </c>
      <c r="Z5209">
        <v>8569.11</v>
      </c>
      <c r="AA5209">
        <v>5534.23</v>
      </c>
      <c r="AB5209">
        <v>0.64600000000000002</v>
      </c>
    </row>
    <row r="5210" spans="1:28" x14ac:dyDescent="0.25">
      <c r="A5210" t="s">
        <v>5294</v>
      </c>
      <c r="B5210" s="2">
        <v>45806.287499999999</v>
      </c>
      <c r="C5210" s="2">
        <v>45807.787499999999</v>
      </c>
      <c r="D5210" t="s">
        <v>42</v>
      </c>
      <c r="E5210" t="s">
        <v>73</v>
      </c>
      <c r="F5210" t="s">
        <v>51</v>
      </c>
      <c r="G5210" t="s">
        <v>32</v>
      </c>
      <c r="H5210" t="s">
        <v>33</v>
      </c>
      <c r="I5210" t="s">
        <v>34</v>
      </c>
      <c r="J5210">
        <v>1.5</v>
      </c>
      <c r="K5210" t="s">
        <v>35</v>
      </c>
      <c r="L5210">
        <v>102</v>
      </c>
      <c r="M5210" s="2">
        <v>45806</v>
      </c>
      <c r="N5210" t="s">
        <v>76</v>
      </c>
      <c r="O5210">
        <v>12</v>
      </c>
      <c r="P5210">
        <v>1.7</v>
      </c>
      <c r="Q5210">
        <v>3443.14</v>
      </c>
      <c r="R5210" t="s">
        <v>37</v>
      </c>
      <c r="S5210">
        <v>2463.3200000000002</v>
      </c>
      <c r="T5210">
        <v>4.3</v>
      </c>
      <c r="U5210">
        <v>2025</v>
      </c>
      <c r="V5210" t="s">
        <v>80</v>
      </c>
      <c r="W5210" s="2">
        <v>45778</v>
      </c>
      <c r="X5210" t="s">
        <v>47</v>
      </c>
      <c r="Y5210" t="s">
        <v>48</v>
      </c>
      <c r="Z5210">
        <v>3443.14</v>
      </c>
      <c r="AA5210">
        <v>2463.3200000000002</v>
      </c>
      <c r="AB5210">
        <v>0.71499999999999997</v>
      </c>
    </row>
    <row r="5211" spans="1:28" x14ac:dyDescent="0.25">
      <c r="A5211" t="s">
        <v>5295</v>
      </c>
      <c r="B5211" s="2">
        <v>45772.490277777782</v>
      </c>
      <c r="C5211" s="2">
        <v>45780.490277777782</v>
      </c>
      <c r="D5211" t="s">
        <v>29</v>
      </c>
      <c r="E5211" t="s">
        <v>30</v>
      </c>
      <c r="F5211" t="s">
        <v>31</v>
      </c>
      <c r="G5211" t="s">
        <v>44</v>
      </c>
      <c r="H5211" t="s">
        <v>86</v>
      </c>
      <c r="I5211" t="s">
        <v>34</v>
      </c>
      <c r="J5211">
        <v>8</v>
      </c>
      <c r="K5211" t="s">
        <v>35</v>
      </c>
      <c r="L5211">
        <v>47</v>
      </c>
      <c r="M5211" s="2">
        <v>45772</v>
      </c>
      <c r="N5211" t="s">
        <v>68</v>
      </c>
      <c r="O5211">
        <v>10</v>
      </c>
      <c r="P5211">
        <v>2.9</v>
      </c>
      <c r="Q5211">
        <v>7972.16</v>
      </c>
      <c r="R5211" t="s">
        <v>37</v>
      </c>
      <c r="S5211">
        <v>5429.98</v>
      </c>
      <c r="T5211">
        <v>3.6</v>
      </c>
      <c r="U5211">
        <v>2025</v>
      </c>
      <c r="V5211" t="s">
        <v>38</v>
      </c>
      <c r="W5211" s="2">
        <v>45748</v>
      </c>
      <c r="X5211" t="s">
        <v>81</v>
      </c>
      <c r="Y5211" t="s">
        <v>48</v>
      </c>
      <c r="Z5211">
        <v>7972.16</v>
      </c>
      <c r="AA5211">
        <v>5429.98</v>
      </c>
      <c r="AB5211">
        <v>0.68100000000000005</v>
      </c>
    </row>
    <row r="5212" spans="1:28" x14ac:dyDescent="0.25">
      <c r="A5212" t="s">
        <v>5296</v>
      </c>
      <c r="B5212" s="2">
        <v>46107.237500000003</v>
      </c>
      <c r="C5212" s="2">
        <v>46111.4375</v>
      </c>
      <c r="D5212" t="s">
        <v>62</v>
      </c>
      <c r="E5212" t="s">
        <v>83</v>
      </c>
      <c r="F5212" t="s">
        <v>51</v>
      </c>
      <c r="G5212" t="s">
        <v>32</v>
      </c>
      <c r="H5212" t="s">
        <v>56</v>
      </c>
      <c r="I5212" t="s">
        <v>57</v>
      </c>
      <c r="J5212">
        <v>4.2</v>
      </c>
      <c r="K5212" t="s">
        <v>35</v>
      </c>
      <c r="L5212">
        <v>50</v>
      </c>
      <c r="M5212" s="2">
        <v>46107</v>
      </c>
      <c r="N5212" t="s">
        <v>68</v>
      </c>
      <c r="O5212">
        <v>7.8</v>
      </c>
      <c r="P5212">
        <v>1.8</v>
      </c>
      <c r="Q5212">
        <v>5237.42</v>
      </c>
      <c r="R5212" t="s">
        <v>37</v>
      </c>
      <c r="S5212">
        <v>3023.58</v>
      </c>
      <c r="T5212">
        <v>3.6</v>
      </c>
      <c r="U5212">
        <v>2026</v>
      </c>
      <c r="V5212" t="s">
        <v>46</v>
      </c>
      <c r="W5212" s="2">
        <v>46082</v>
      </c>
      <c r="X5212" t="s">
        <v>47</v>
      </c>
      <c r="Y5212" t="s">
        <v>48</v>
      </c>
      <c r="Z5212">
        <v>5237.42</v>
      </c>
      <c r="AA5212">
        <v>3023.58</v>
      </c>
      <c r="AB5212">
        <v>0.57699999999999996</v>
      </c>
    </row>
    <row r="5213" spans="1:28" x14ac:dyDescent="0.25">
      <c r="A5213" t="s">
        <v>5297</v>
      </c>
      <c r="B5213" s="2">
        <v>45720.472916666673</v>
      </c>
      <c r="C5213" s="2">
        <v>45725.972916666673</v>
      </c>
      <c r="D5213" t="s">
        <v>113</v>
      </c>
      <c r="E5213" t="s">
        <v>73</v>
      </c>
      <c r="F5213" t="s">
        <v>31</v>
      </c>
      <c r="G5213" t="s">
        <v>55</v>
      </c>
      <c r="H5213" t="s">
        <v>86</v>
      </c>
      <c r="I5213" t="s">
        <v>57</v>
      </c>
      <c r="J5213">
        <v>5.5</v>
      </c>
      <c r="K5213" t="s">
        <v>35</v>
      </c>
      <c r="L5213">
        <v>14</v>
      </c>
      <c r="M5213" s="2">
        <v>45720</v>
      </c>
      <c r="N5213" t="s">
        <v>36</v>
      </c>
      <c r="O5213">
        <v>8</v>
      </c>
      <c r="P5213">
        <v>1.4</v>
      </c>
      <c r="Q5213">
        <v>7339.34</v>
      </c>
      <c r="R5213" t="s">
        <v>77</v>
      </c>
      <c r="S5213">
        <v>3844.99</v>
      </c>
      <c r="T5213">
        <v>4.4000000000000004</v>
      </c>
      <c r="U5213">
        <v>2025</v>
      </c>
      <c r="V5213" t="s">
        <v>46</v>
      </c>
      <c r="W5213" s="2">
        <v>45717</v>
      </c>
      <c r="X5213" t="s">
        <v>70</v>
      </c>
      <c r="Y5213" t="s">
        <v>48</v>
      </c>
      <c r="Z5213">
        <v>7339.34</v>
      </c>
      <c r="AA5213">
        <v>3844.99</v>
      </c>
      <c r="AB5213">
        <v>0.52400000000000002</v>
      </c>
    </row>
    <row r="5214" spans="1:28" x14ac:dyDescent="0.25">
      <c r="A5214" t="s">
        <v>5298</v>
      </c>
      <c r="B5214" s="2">
        <v>45761.973611111112</v>
      </c>
      <c r="C5214" s="2">
        <v>45763.673611111109</v>
      </c>
      <c r="D5214" t="s">
        <v>42</v>
      </c>
      <c r="E5214" t="s">
        <v>73</v>
      </c>
      <c r="F5214" t="s">
        <v>51</v>
      </c>
      <c r="G5214" t="s">
        <v>44</v>
      </c>
      <c r="H5214" t="s">
        <v>45</v>
      </c>
      <c r="I5214" t="s">
        <v>75</v>
      </c>
      <c r="J5214">
        <v>1.7</v>
      </c>
      <c r="K5214" t="s">
        <v>35</v>
      </c>
      <c r="L5214">
        <v>60</v>
      </c>
      <c r="M5214" s="2">
        <v>45761</v>
      </c>
      <c r="N5214" t="s">
        <v>36</v>
      </c>
      <c r="O5214">
        <v>8.1</v>
      </c>
      <c r="P5214">
        <v>2</v>
      </c>
      <c r="Q5214">
        <v>2206.15</v>
      </c>
      <c r="R5214" t="s">
        <v>37</v>
      </c>
      <c r="S5214">
        <v>1695.81</v>
      </c>
      <c r="T5214">
        <v>3.7</v>
      </c>
      <c r="U5214">
        <v>2025</v>
      </c>
      <c r="V5214" t="s">
        <v>38</v>
      </c>
      <c r="W5214" s="2">
        <v>45748</v>
      </c>
      <c r="X5214" t="s">
        <v>78</v>
      </c>
      <c r="Y5214" t="s">
        <v>48</v>
      </c>
      <c r="Z5214">
        <v>2206.15</v>
      </c>
      <c r="AA5214">
        <v>1695.81</v>
      </c>
      <c r="AB5214">
        <v>0.76900000000000002</v>
      </c>
    </row>
    <row r="5215" spans="1:28" x14ac:dyDescent="0.25">
      <c r="A5215" t="s">
        <v>5299</v>
      </c>
      <c r="B5215" s="2">
        <v>46325.452777777777</v>
      </c>
      <c r="C5215" s="2">
        <v>46326.852777777778</v>
      </c>
      <c r="D5215" t="s">
        <v>50</v>
      </c>
      <c r="E5215" t="s">
        <v>30</v>
      </c>
      <c r="F5215" t="s">
        <v>51</v>
      </c>
      <c r="G5215" t="s">
        <v>55</v>
      </c>
      <c r="H5215" t="s">
        <v>86</v>
      </c>
      <c r="I5215" t="s">
        <v>57</v>
      </c>
      <c r="J5215">
        <v>1.4</v>
      </c>
      <c r="K5215" t="s">
        <v>58</v>
      </c>
      <c r="L5215">
        <v>52</v>
      </c>
      <c r="M5215" s="2">
        <v>46325</v>
      </c>
      <c r="N5215" t="s">
        <v>76</v>
      </c>
      <c r="O5215">
        <v>10.1</v>
      </c>
      <c r="P5215">
        <v>0.8</v>
      </c>
      <c r="Q5215">
        <v>5212.2</v>
      </c>
      <c r="R5215" t="s">
        <v>77</v>
      </c>
      <c r="S5215">
        <v>3402.05</v>
      </c>
      <c r="T5215">
        <v>4.5999999999999996</v>
      </c>
      <c r="U5215">
        <v>2026</v>
      </c>
      <c r="V5215" t="s">
        <v>97</v>
      </c>
      <c r="W5215" s="2">
        <v>46296</v>
      </c>
      <c r="X5215" t="s">
        <v>81</v>
      </c>
      <c r="Y5215" t="s">
        <v>48</v>
      </c>
      <c r="Z5215">
        <v>5212.2</v>
      </c>
      <c r="AA5215">
        <v>3402.05</v>
      </c>
      <c r="AB5215">
        <v>0.65300000000000002</v>
      </c>
    </row>
    <row r="5216" spans="1:28" x14ac:dyDescent="0.25">
      <c r="A5216" t="s">
        <v>5300</v>
      </c>
      <c r="B5216" s="2">
        <v>45930.100694444453</v>
      </c>
      <c r="C5216" s="2">
        <v>45932.700694444437</v>
      </c>
      <c r="D5216" t="s">
        <v>72</v>
      </c>
      <c r="E5216" t="s">
        <v>30</v>
      </c>
      <c r="F5216" t="s">
        <v>31</v>
      </c>
      <c r="G5216" t="s">
        <v>44</v>
      </c>
      <c r="H5216" t="s">
        <v>86</v>
      </c>
      <c r="I5216" t="s">
        <v>34</v>
      </c>
      <c r="J5216">
        <v>2.6</v>
      </c>
      <c r="K5216" t="s">
        <v>35</v>
      </c>
      <c r="L5216">
        <v>50</v>
      </c>
      <c r="M5216" s="2">
        <v>45930</v>
      </c>
      <c r="N5216" t="s">
        <v>68</v>
      </c>
      <c r="O5216">
        <v>10</v>
      </c>
      <c r="P5216">
        <v>1.7</v>
      </c>
      <c r="Q5216">
        <v>4573.1499999999996</v>
      </c>
      <c r="R5216" t="s">
        <v>37</v>
      </c>
      <c r="S5216">
        <v>3172.49</v>
      </c>
      <c r="T5216">
        <v>5</v>
      </c>
      <c r="U5216">
        <v>2025</v>
      </c>
      <c r="V5216" t="s">
        <v>53</v>
      </c>
      <c r="W5216" s="2">
        <v>45901</v>
      </c>
      <c r="X5216" t="s">
        <v>70</v>
      </c>
      <c r="Y5216" t="s">
        <v>48</v>
      </c>
      <c r="Z5216">
        <v>4573.1499999999996</v>
      </c>
      <c r="AA5216">
        <v>3172.49</v>
      </c>
      <c r="AB5216">
        <v>0.69399999999999995</v>
      </c>
    </row>
    <row r="5217" spans="1:28" x14ac:dyDescent="0.25">
      <c r="A5217" t="s">
        <v>5301</v>
      </c>
      <c r="B5217" s="2">
        <v>45663.223611111112</v>
      </c>
      <c r="C5217" s="2">
        <v>45665.423611111109</v>
      </c>
      <c r="D5217" t="s">
        <v>72</v>
      </c>
      <c r="E5217" t="s">
        <v>83</v>
      </c>
      <c r="F5217" t="s">
        <v>51</v>
      </c>
      <c r="G5217" t="s">
        <v>66</v>
      </c>
      <c r="H5217" t="s">
        <v>33</v>
      </c>
      <c r="I5217" t="s">
        <v>34</v>
      </c>
      <c r="J5217">
        <v>2.2000000000000002</v>
      </c>
      <c r="K5217" t="s">
        <v>35</v>
      </c>
      <c r="L5217">
        <v>76</v>
      </c>
      <c r="M5217" s="2">
        <v>45663</v>
      </c>
      <c r="N5217" t="s">
        <v>36</v>
      </c>
      <c r="O5217">
        <v>10.1</v>
      </c>
      <c r="P5217">
        <v>1.7</v>
      </c>
      <c r="Q5217">
        <v>3745.11</v>
      </c>
      <c r="R5217" t="s">
        <v>37</v>
      </c>
      <c r="S5217">
        <v>2405.31</v>
      </c>
      <c r="T5217">
        <v>4.4000000000000004</v>
      </c>
      <c r="U5217">
        <v>2025</v>
      </c>
      <c r="V5217" t="s">
        <v>69</v>
      </c>
      <c r="W5217" s="2">
        <v>45658</v>
      </c>
      <c r="X5217" t="s">
        <v>78</v>
      </c>
      <c r="Y5217" t="s">
        <v>48</v>
      </c>
      <c r="Z5217">
        <v>3745.11</v>
      </c>
      <c r="AA5217">
        <v>2405.31</v>
      </c>
      <c r="AB5217">
        <v>0.64200000000000002</v>
      </c>
    </row>
    <row r="5218" spans="1:28" x14ac:dyDescent="0.25">
      <c r="A5218" t="s">
        <v>5302</v>
      </c>
      <c r="B5218" s="2">
        <v>45804.084027777782</v>
      </c>
      <c r="C5218" s="2">
        <v>45804.584027777782</v>
      </c>
      <c r="D5218" t="s">
        <v>42</v>
      </c>
      <c r="E5218" t="s">
        <v>43</v>
      </c>
      <c r="F5218" t="s">
        <v>51</v>
      </c>
      <c r="G5218" t="s">
        <v>44</v>
      </c>
      <c r="H5218" t="s">
        <v>86</v>
      </c>
      <c r="I5218" t="s">
        <v>57</v>
      </c>
      <c r="J5218">
        <v>0.5</v>
      </c>
      <c r="K5218" t="s">
        <v>35</v>
      </c>
      <c r="L5218">
        <v>48</v>
      </c>
      <c r="M5218" s="2">
        <v>45804</v>
      </c>
      <c r="N5218" t="s">
        <v>68</v>
      </c>
      <c r="O5218">
        <v>8</v>
      </c>
      <c r="P5218">
        <v>2.4</v>
      </c>
      <c r="Q5218">
        <v>3448.62</v>
      </c>
      <c r="R5218" t="s">
        <v>37</v>
      </c>
      <c r="S5218">
        <v>2424.1999999999998</v>
      </c>
      <c r="T5218">
        <v>4.2</v>
      </c>
      <c r="U5218">
        <v>2025</v>
      </c>
      <c r="V5218" t="s">
        <v>80</v>
      </c>
      <c r="W5218" s="2">
        <v>45778</v>
      </c>
      <c r="X5218" t="s">
        <v>70</v>
      </c>
      <c r="Y5218" t="s">
        <v>48</v>
      </c>
      <c r="Z5218">
        <v>3448.62</v>
      </c>
      <c r="AA5218">
        <v>2424.1999999999998</v>
      </c>
      <c r="AB5218">
        <v>0.70299999999999996</v>
      </c>
    </row>
    <row r="5219" spans="1:28" x14ac:dyDescent="0.25">
      <c r="A5219" t="s">
        <v>5303</v>
      </c>
      <c r="B5219" s="2">
        <v>45841.885416666657</v>
      </c>
      <c r="C5219" s="2">
        <v>45847.185416666667</v>
      </c>
      <c r="D5219" t="s">
        <v>85</v>
      </c>
      <c r="E5219" t="s">
        <v>43</v>
      </c>
      <c r="F5219" t="s">
        <v>51</v>
      </c>
      <c r="G5219" t="s">
        <v>66</v>
      </c>
      <c r="H5219" t="s">
        <v>52</v>
      </c>
      <c r="I5219" t="s">
        <v>57</v>
      </c>
      <c r="J5219">
        <v>5.3</v>
      </c>
      <c r="K5219" t="s">
        <v>35</v>
      </c>
      <c r="L5219">
        <v>68</v>
      </c>
      <c r="M5219" s="2">
        <v>45841</v>
      </c>
      <c r="N5219" t="s">
        <v>36</v>
      </c>
      <c r="O5219">
        <v>7.5</v>
      </c>
      <c r="P5219">
        <v>2.4</v>
      </c>
      <c r="Q5219">
        <v>6736.76</v>
      </c>
      <c r="R5219" t="s">
        <v>37</v>
      </c>
      <c r="S5219">
        <v>3542.52</v>
      </c>
      <c r="T5219">
        <v>3.9</v>
      </c>
      <c r="U5219">
        <v>2025</v>
      </c>
      <c r="V5219" t="s">
        <v>107</v>
      </c>
      <c r="W5219" s="2">
        <v>45839</v>
      </c>
      <c r="X5219" t="s">
        <v>47</v>
      </c>
      <c r="Y5219" t="s">
        <v>48</v>
      </c>
      <c r="Z5219">
        <v>6736.76</v>
      </c>
      <c r="AA5219">
        <v>3542.52</v>
      </c>
      <c r="AB5219">
        <v>0.52600000000000002</v>
      </c>
    </row>
    <row r="5220" spans="1:28" x14ac:dyDescent="0.25">
      <c r="A5220" t="s">
        <v>5304</v>
      </c>
      <c r="B5220" s="2">
        <v>45685.215277777781</v>
      </c>
      <c r="C5220" s="2">
        <v>45687.31527777778</v>
      </c>
      <c r="D5220" t="s">
        <v>42</v>
      </c>
      <c r="E5220" t="s">
        <v>73</v>
      </c>
      <c r="F5220" t="s">
        <v>31</v>
      </c>
      <c r="G5220" t="s">
        <v>55</v>
      </c>
      <c r="H5220" t="s">
        <v>74</v>
      </c>
      <c r="I5220" t="s">
        <v>34</v>
      </c>
      <c r="J5220">
        <v>2.1</v>
      </c>
      <c r="K5220" t="s">
        <v>35</v>
      </c>
      <c r="L5220">
        <v>61</v>
      </c>
      <c r="M5220" s="2">
        <v>45685</v>
      </c>
      <c r="N5220" t="s">
        <v>36</v>
      </c>
      <c r="O5220">
        <v>8</v>
      </c>
      <c r="P5220">
        <v>2.5</v>
      </c>
      <c r="Q5220">
        <v>5152.04</v>
      </c>
      <c r="R5220" t="s">
        <v>77</v>
      </c>
      <c r="S5220">
        <v>2815.49</v>
      </c>
      <c r="T5220">
        <v>4.7</v>
      </c>
      <c r="U5220">
        <v>2025</v>
      </c>
      <c r="V5220" t="s">
        <v>69</v>
      </c>
      <c r="W5220" s="2">
        <v>45658</v>
      </c>
      <c r="X5220" t="s">
        <v>70</v>
      </c>
      <c r="Y5220" t="s">
        <v>48</v>
      </c>
      <c r="Z5220">
        <v>5152.04</v>
      </c>
      <c r="AA5220">
        <v>2815.49</v>
      </c>
      <c r="AB5220">
        <v>0.54600000000000004</v>
      </c>
    </row>
    <row r="5221" spans="1:28" x14ac:dyDescent="0.25">
      <c r="A5221" t="s">
        <v>5305</v>
      </c>
      <c r="B5221" s="2">
        <v>46207.416666666657</v>
      </c>
      <c r="C5221" s="2">
        <v>46214.716666666667</v>
      </c>
      <c r="D5221" t="s">
        <v>29</v>
      </c>
      <c r="E5221" t="s">
        <v>83</v>
      </c>
      <c r="F5221" t="s">
        <v>31</v>
      </c>
      <c r="G5221" t="s">
        <v>55</v>
      </c>
      <c r="H5221" t="s">
        <v>52</v>
      </c>
      <c r="I5221" t="s">
        <v>75</v>
      </c>
      <c r="J5221">
        <v>7.3</v>
      </c>
      <c r="K5221" t="s">
        <v>35</v>
      </c>
      <c r="L5221">
        <v>53</v>
      </c>
      <c r="M5221" s="2">
        <v>46207</v>
      </c>
      <c r="N5221" t="s">
        <v>36</v>
      </c>
      <c r="O5221">
        <v>9.8000000000000007</v>
      </c>
      <c r="P5221">
        <v>3.7</v>
      </c>
      <c r="Q5221">
        <v>7766.71</v>
      </c>
      <c r="R5221" t="s">
        <v>59</v>
      </c>
      <c r="S5221">
        <v>5717.25</v>
      </c>
      <c r="T5221">
        <v>4</v>
      </c>
      <c r="U5221">
        <v>2026</v>
      </c>
      <c r="V5221" t="s">
        <v>107</v>
      </c>
      <c r="W5221" s="2">
        <v>46204</v>
      </c>
      <c r="X5221" t="s">
        <v>92</v>
      </c>
      <c r="Y5221" t="s">
        <v>40</v>
      </c>
      <c r="Z5221">
        <v>7766.71</v>
      </c>
      <c r="AA5221">
        <v>5717.25</v>
      </c>
      <c r="AB5221">
        <v>0.73599999999999999</v>
      </c>
    </row>
    <row r="5222" spans="1:28" x14ac:dyDescent="0.25">
      <c r="A5222" t="s">
        <v>5306</v>
      </c>
      <c r="B5222" s="2">
        <v>45776.32916666667</v>
      </c>
      <c r="C5222" s="2">
        <v>45783.429166666669</v>
      </c>
      <c r="D5222" t="s">
        <v>29</v>
      </c>
      <c r="E5222" t="s">
        <v>83</v>
      </c>
      <c r="F5222" t="s">
        <v>51</v>
      </c>
      <c r="G5222" t="s">
        <v>32</v>
      </c>
      <c r="H5222" t="s">
        <v>56</v>
      </c>
      <c r="I5222" t="s">
        <v>57</v>
      </c>
      <c r="J5222">
        <v>7.1</v>
      </c>
      <c r="K5222" t="s">
        <v>35</v>
      </c>
      <c r="L5222">
        <v>45</v>
      </c>
      <c r="M5222" s="2">
        <v>45776</v>
      </c>
      <c r="N5222" t="s">
        <v>36</v>
      </c>
      <c r="O5222">
        <v>10</v>
      </c>
      <c r="P5222">
        <v>0.7</v>
      </c>
      <c r="Q5222">
        <v>7613.98</v>
      </c>
      <c r="R5222" t="s">
        <v>59</v>
      </c>
      <c r="S5222">
        <v>3779.55</v>
      </c>
      <c r="T5222">
        <v>4.4000000000000004</v>
      </c>
      <c r="U5222">
        <v>2025</v>
      </c>
      <c r="V5222" t="s">
        <v>38</v>
      </c>
      <c r="W5222" s="2">
        <v>45748</v>
      </c>
      <c r="X5222" t="s">
        <v>70</v>
      </c>
      <c r="Y5222" t="s">
        <v>48</v>
      </c>
      <c r="Z5222">
        <v>7613.98</v>
      </c>
      <c r="AA5222">
        <v>3779.55</v>
      </c>
      <c r="AB5222">
        <v>0.496</v>
      </c>
    </row>
    <row r="5223" spans="1:28" x14ac:dyDescent="0.25">
      <c r="A5223" t="s">
        <v>5307</v>
      </c>
      <c r="B5223" s="2">
        <v>45950.395138888889</v>
      </c>
      <c r="C5223" s="2">
        <v>45951.295138888891</v>
      </c>
      <c r="D5223" t="s">
        <v>42</v>
      </c>
      <c r="E5223" t="s">
        <v>83</v>
      </c>
      <c r="F5223" t="s">
        <v>31</v>
      </c>
      <c r="G5223" t="s">
        <v>66</v>
      </c>
      <c r="H5223" t="s">
        <v>67</v>
      </c>
      <c r="I5223" t="s">
        <v>57</v>
      </c>
      <c r="J5223">
        <v>0.9</v>
      </c>
      <c r="K5223" t="s">
        <v>35</v>
      </c>
      <c r="L5223">
        <v>60</v>
      </c>
      <c r="M5223" s="2">
        <v>45950</v>
      </c>
      <c r="N5223" t="s">
        <v>36</v>
      </c>
      <c r="O5223">
        <v>8</v>
      </c>
      <c r="P5223">
        <v>1.3</v>
      </c>
      <c r="Q5223">
        <v>3861.22</v>
      </c>
      <c r="R5223" t="s">
        <v>37</v>
      </c>
      <c r="S5223">
        <v>2382.0100000000002</v>
      </c>
      <c r="T5223">
        <v>3.6</v>
      </c>
      <c r="U5223">
        <v>2025</v>
      </c>
      <c r="V5223" t="s">
        <v>97</v>
      </c>
      <c r="W5223" s="2">
        <v>45931</v>
      </c>
      <c r="X5223" t="s">
        <v>78</v>
      </c>
      <c r="Y5223" t="s">
        <v>48</v>
      </c>
      <c r="Z5223">
        <v>3861.22</v>
      </c>
      <c r="AA5223">
        <v>2382.0100000000002</v>
      </c>
      <c r="AB5223">
        <v>0.61699999999999999</v>
      </c>
    </row>
    <row r="5224" spans="1:28" x14ac:dyDescent="0.25">
      <c r="A5224" t="s">
        <v>5308</v>
      </c>
      <c r="B5224" s="2">
        <v>46028.398611111108</v>
      </c>
      <c r="C5224" s="2">
        <v>46031.798611111109</v>
      </c>
      <c r="D5224" t="s">
        <v>72</v>
      </c>
      <c r="E5224" t="s">
        <v>30</v>
      </c>
      <c r="F5224" t="s">
        <v>51</v>
      </c>
      <c r="G5224" t="s">
        <v>32</v>
      </c>
      <c r="H5224" t="s">
        <v>67</v>
      </c>
      <c r="I5224" t="s">
        <v>57</v>
      </c>
      <c r="J5224">
        <v>3.4</v>
      </c>
      <c r="K5224" t="s">
        <v>35</v>
      </c>
      <c r="L5224">
        <v>73</v>
      </c>
      <c r="M5224" s="2">
        <v>46028</v>
      </c>
      <c r="N5224" t="s">
        <v>68</v>
      </c>
      <c r="O5224">
        <v>12</v>
      </c>
      <c r="P5224">
        <v>2.9</v>
      </c>
      <c r="Q5224">
        <v>6606.35</v>
      </c>
      <c r="R5224" t="s">
        <v>59</v>
      </c>
      <c r="S5224">
        <v>3549.4</v>
      </c>
      <c r="T5224">
        <v>3.6</v>
      </c>
      <c r="U5224">
        <v>2026</v>
      </c>
      <c r="V5224" t="s">
        <v>69</v>
      </c>
      <c r="W5224" s="2">
        <v>46023</v>
      </c>
      <c r="X5224" t="s">
        <v>70</v>
      </c>
      <c r="Y5224" t="s">
        <v>48</v>
      </c>
      <c r="Z5224">
        <v>6606.35</v>
      </c>
      <c r="AA5224">
        <v>3549.4</v>
      </c>
      <c r="AB5224">
        <v>0.53700000000000003</v>
      </c>
    </row>
    <row r="5225" spans="1:28" x14ac:dyDescent="0.25">
      <c r="A5225" t="s">
        <v>5309</v>
      </c>
      <c r="B5225" s="2">
        <v>45901.240277777782</v>
      </c>
      <c r="C5225" s="2">
        <v>45909.540277777778</v>
      </c>
      <c r="D5225" t="s">
        <v>29</v>
      </c>
      <c r="E5225" t="s">
        <v>43</v>
      </c>
      <c r="F5225" t="s">
        <v>31</v>
      </c>
      <c r="G5225" t="s">
        <v>32</v>
      </c>
      <c r="H5225" t="s">
        <v>74</v>
      </c>
      <c r="I5225" t="s">
        <v>34</v>
      </c>
      <c r="J5225">
        <v>8.3000000000000007</v>
      </c>
      <c r="K5225" t="s">
        <v>35</v>
      </c>
      <c r="L5225">
        <v>6</v>
      </c>
      <c r="M5225" s="2">
        <v>45901</v>
      </c>
      <c r="N5225" t="s">
        <v>68</v>
      </c>
      <c r="O5225">
        <v>7.8</v>
      </c>
      <c r="P5225">
        <v>1.8</v>
      </c>
      <c r="Q5225">
        <v>9466.91</v>
      </c>
      <c r="R5225" t="s">
        <v>77</v>
      </c>
      <c r="S5225">
        <v>6160.89</v>
      </c>
      <c r="T5225">
        <v>4.5999999999999996</v>
      </c>
      <c r="U5225">
        <v>2025</v>
      </c>
      <c r="V5225" t="s">
        <v>53</v>
      </c>
      <c r="W5225" s="2">
        <v>45901</v>
      </c>
      <c r="X5225" t="s">
        <v>78</v>
      </c>
      <c r="Y5225" t="s">
        <v>48</v>
      </c>
      <c r="Z5225">
        <v>9466.91</v>
      </c>
      <c r="AA5225">
        <v>6160.89</v>
      </c>
      <c r="AB5225">
        <v>0.65100000000000002</v>
      </c>
    </row>
    <row r="5226" spans="1:28" x14ac:dyDescent="0.25">
      <c r="A5226" t="s">
        <v>5310</v>
      </c>
      <c r="B5226" s="2">
        <v>46237.568749999999</v>
      </c>
      <c r="C5226" s="2">
        <v>46241.568749999999</v>
      </c>
      <c r="D5226" t="s">
        <v>50</v>
      </c>
      <c r="E5226" t="s">
        <v>43</v>
      </c>
      <c r="F5226" t="s">
        <v>31</v>
      </c>
      <c r="G5226" t="s">
        <v>32</v>
      </c>
      <c r="H5226" t="s">
        <v>33</v>
      </c>
      <c r="I5226" t="s">
        <v>57</v>
      </c>
      <c r="J5226">
        <v>4</v>
      </c>
      <c r="K5226" t="s">
        <v>35</v>
      </c>
      <c r="L5226">
        <v>16</v>
      </c>
      <c r="M5226" s="2">
        <v>46237</v>
      </c>
      <c r="N5226" t="s">
        <v>36</v>
      </c>
      <c r="O5226">
        <v>7.9</v>
      </c>
      <c r="P5226">
        <v>1.9</v>
      </c>
      <c r="Q5226">
        <v>5903.66</v>
      </c>
      <c r="R5226" t="s">
        <v>37</v>
      </c>
      <c r="S5226">
        <v>3658.39</v>
      </c>
      <c r="T5226">
        <v>4.8</v>
      </c>
      <c r="U5226">
        <v>2026</v>
      </c>
      <c r="V5226" t="s">
        <v>87</v>
      </c>
      <c r="W5226" s="2">
        <v>46235</v>
      </c>
      <c r="X5226" t="s">
        <v>78</v>
      </c>
      <c r="Y5226" t="s">
        <v>48</v>
      </c>
      <c r="Z5226">
        <v>5903.66</v>
      </c>
      <c r="AA5226">
        <v>3658.39</v>
      </c>
      <c r="AB5226">
        <v>0.62</v>
      </c>
    </row>
    <row r="5227" spans="1:28" x14ac:dyDescent="0.25">
      <c r="A5227" t="s">
        <v>5311</v>
      </c>
      <c r="B5227" s="2">
        <v>46383.26458333333</v>
      </c>
      <c r="C5227" s="2">
        <v>46386.164583333331</v>
      </c>
      <c r="D5227" t="s">
        <v>72</v>
      </c>
      <c r="E5227" t="s">
        <v>73</v>
      </c>
      <c r="F5227" t="s">
        <v>51</v>
      </c>
      <c r="G5227" t="s">
        <v>32</v>
      </c>
      <c r="H5227" t="s">
        <v>74</v>
      </c>
      <c r="I5227" t="s">
        <v>34</v>
      </c>
      <c r="J5227">
        <v>2.9</v>
      </c>
      <c r="K5227" t="s">
        <v>35</v>
      </c>
      <c r="L5227">
        <v>42</v>
      </c>
      <c r="M5227" s="2">
        <v>46383</v>
      </c>
      <c r="N5227" t="s">
        <v>36</v>
      </c>
      <c r="O5227">
        <v>8.1</v>
      </c>
      <c r="P5227">
        <v>2.7</v>
      </c>
      <c r="Q5227">
        <v>4166.3</v>
      </c>
      <c r="R5227" t="s">
        <v>59</v>
      </c>
      <c r="S5227">
        <v>2922.78</v>
      </c>
      <c r="T5227">
        <v>4</v>
      </c>
      <c r="U5227">
        <v>2026</v>
      </c>
      <c r="V5227" t="s">
        <v>63</v>
      </c>
      <c r="W5227" s="2">
        <v>46357</v>
      </c>
      <c r="X5227" t="s">
        <v>39</v>
      </c>
      <c r="Y5227" t="s">
        <v>40</v>
      </c>
      <c r="Z5227">
        <v>4166.3</v>
      </c>
      <c r="AA5227">
        <v>2922.78</v>
      </c>
      <c r="AB5227">
        <v>0.70199999999999996</v>
      </c>
    </row>
    <row r="5228" spans="1:28" x14ac:dyDescent="0.25">
      <c r="A5228" t="s">
        <v>5312</v>
      </c>
      <c r="B5228" s="2">
        <v>45875.904861111107</v>
      </c>
      <c r="C5228" s="2">
        <v>45880.704861111109</v>
      </c>
      <c r="D5228" t="s">
        <v>62</v>
      </c>
      <c r="E5228" t="s">
        <v>73</v>
      </c>
      <c r="F5228" t="s">
        <v>51</v>
      </c>
      <c r="G5228" t="s">
        <v>66</v>
      </c>
      <c r="H5228" t="s">
        <v>67</v>
      </c>
      <c r="I5228" t="s">
        <v>57</v>
      </c>
      <c r="J5228">
        <v>4.8</v>
      </c>
      <c r="K5228" t="s">
        <v>35</v>
      </c>
      <c r="L5228">
        <v>26</v>
      </c>
      <c r="M5228" s="2">
        <v>45875</v>
      </c>
      <c r="N5228" t="s">
        <v>36</v>
      </c>
      <c r="O5228">
        <v>7.8</v>
      </c>
      <c r="P5228">
        <v>1.9</v>
      </c>
      <c r="Q5228">
        <v>5972.01</v>
      </c>
      <c r="R5228" t="s">
        <v>37</v>
      </c>
      <c r="S5228">
        <v>3419.3</v>
      </c>
      <c r="T5228">
        <v>4.4000000000000004</v>
      </c>
      <c r="U5228">
        <v>2025</v>
      </c>
      <c r="V5228" t="s">
        <v>87</v>
      </c>
      <c r="W5228" s="2">
        <v>45870</v>
      </c>
      <c r="X5228" t="s">
        <v>64</v>
      </c>
      <c r="Y5228" t="s">
        <v>48</v>
      </c>
      <c r="Z5228">
        <v>5972.01</v>
      </c>
      <c r="AA5228">
        <v>3419.3</v>
      </c>
      <c r="AB5228">
        <v>0.57299999999999995</v>
      </c>
    </row>
    <row r="5229" spans="1:28" x14ac:dyDescent="0.25">
      <c r="A5229" t="s">
        <v>5313</v>
      </c>
      <c r="B5229" s="2">
        <v>45834.049305555563</v>
      </c>
      <c r="C5229" s="2">
        <v>45840.349305555559</v>
      </c>
      <c r="D5229" t="s">
        <v>113</v>
      </c>
      <c r="E5229" t="s">
        <v>43</v>
      </c>
      <c r="F5229" t="s">
        <v>51</v>
      </c>
      <c r="G5229" t="s">
        <v>32</v>
      </c>
      <c r="H5229" t="s">
        <v>45</v>
      </c>
      <c r="I5229" t="s">
        <v>34</v>
      </c>
      <c r="J5229">
        <v>6.3</v>
      </c>
      <c r="K5229" t="s">
        <v>35</v>
      </c>
      <c r="L5229">
        <v>40</v>
      </c>
      <c r="M5229" s="2">
        <v>45834</v>
      </c>
      <c r="N5229" t="s">
        <v>36</v>
      </c>
      <c r="O5229">
        <v>9.9</v>
      </c>
      <c r="P5229">
        <v>2.4</v>
      </c>
      <c r="Q5229">
        <v>7203.52</v>
      </c>
      <c r="R5229" t="s">
        <v>37</v>
      </c>
      <c r="S5229">
        <v>4368.3</v>
      </c>
      <c r="T5229">
        <v>3.6</v>
      </c>
      <c r="U5229">
        <v>2025</v>
      </c>
      <c r="V5229" t="s">
        <v>110</v>
      </c>
      <c r="W5229" s="2">
        <v>45809</v>
      </c>
      <c r="X5229" t="s">
        <v>47</v>
      </c>
      <c r="Y5229" t="s">
        <v>48</v>
      </c>
      <c r="Z5229">
        <v>7203.52</v>
      </c>
      <c r="AA5229">
        <v>4368.3</v>
      </c>
      <c r="AB5229">
        <v>0.60599999999999998</v>
      </c>
    </row>
    <row r="5230" spans="1:28" x14ac:dyDescent="0.25">
      <c r="A5230" t="s">
        <v>5314</v>
      </c>
      <c r="B5230" s="2">
        <v>45956.361111111109</v>
      </c>
      <c r="C5230" s="2">
        <v>45959.561111111107</v>
      </c>
      <c r="D5230" t="s">
        <v>50</v>
      </c>
      <c r="E5230" t="s">
        <v>83</v>
      </c>
      <c r="F5230" t="s">
        <v>51</v>
      </c>
      <c r="G5230" t="s">
        <v>66</v>
      </c>
      <c r="H5230" t="s">
        <v>67</v>
      </c>
      <c r="I5230" t="s">
        <v>34</v>
      </c>
      <c r="J5230">
        <v>3.2</v>
      </c>
      <c r="K5230" t="s">
        <v>35</v>
      </c>
      <c r="L5230">
        <v>47</v>
      </c>
      <c r="M5230" s="2">
        <v>45956</v>
      </c>
      <c r="N5230" t="s">
        <v>76</v>
      </c>
      <c r="O5230">
        <v>7.6</v>
      </c>
      <c r="P5230">
        <v>1.9</v>
      </c>
      <c r="Q5230">
        <v>6367.84</v>
      </c>
      <c r="R5230" t="s">
        <v>59</v>
      </c>
      <c r="S5230">
        <v>3504.38</v>
      </c>
      <c r="T5230">
        <v>4.2</v>
      </c>
      <c r="U5230">
        <v>2025</v>
      </c>
      <c r="V5230" t="s">
        <v>97</v>
      </c>
      <c r="W5230" s="2">
        <v>45931</v>
      </c>
      <c r="X5230" t="s">
        <v>39</v>
      </c>
      <c r="Y5230" t="s">
        <v>40</v>
      </c>
      <c r="Z5230">
        <v>6367.84</v>
      </c>
      <c r="AA5230">
        <v>3504.38</v>
      </c>
      <c r="AB5230">
        <v>0.55000000000000004</v>
      </c>
    </row>
    <row r="5231" spans="1:28" x14ac:dyDescent="0.25">
      <c r="A5231" t="s">
        <v>5315</v>
      </c>
      <c r="B5231" s="2">
        <v>46333.964583333327</v>
      </c>
      <c r="C5231" s="2">
        <v>46336.864583333343</v>
      </c>
      <c r="D5231" t="s">
        <v>50</v>
      </c>
      <c r="E5231" t="s">
        <v>30</v>
      </c>
      <c r="F5231" t="s">
        <v>51</v>
      </c>
      <c r="G5231" t="s">
        <v>55</v>
      </c>
      <c r="H5231" t="s">
        <v>67</v>
      </c>
      <c r="I5231" t="s">
        <v>34</v>
      </c>
      <c r="J5231">
        <v>2.9</v>
      </c>
      <c r="K5231" t="s">
        <v>58</v>
      </c>
      <c r="L5231">
        <v>41</v>
      </c>
      <c r="M5231" s="2">
        <v>46333</v>
      </c>
      <c r="N5231" t="s">
        <v>76</v>
      </c>
      <c r="O5231">
        <v>8.1</v>
      </c>
      <c r="P5231">
        <v>2.2000000000000002</v>
      </c>
      <c r="Q5231">
        <v>6162.64</v>
      </c>
      <c r="R5231" t="s">
        <v>59</v>
      </c>
      <c r="S5231">
        <v>3148.17</v>
      </c>
      <c r="T5231">
        <v>4.5999999999999996</v>
      </c>
      <c r="U5231">
        <v>2026</v>
      </c>
      <c r="V5231" t="s">
        <v>89</v>
      </c>
      <c r="W5231" s="2">
        <v>46327</v>
      </c>
      <c r="X5231" t="s">
        <v>92</v>
      </c>
      <c r="Y5231" t="s">
        <v>40</v>
      </c>
      <c r="Z5231">
        <v>6162.64</v>
      </c>
      <c r="AA5231">
        <v>3148.17</v>
      </c>
      <c r="AB5231">
        <v>0.51100000000000001</v>
      </c>
    </row>
    <row r="5232" spans="1:28" x14ac:dyDescent="0.25">
      <c r="A5232" t="s">
        <v>5316</v>
      </c>
      <c r="B5232" s="2">
        <v>45715.647222222222</v>
      </c>
      <c r="C5232" s="2">
        <v>45718.547222222223</v>
      </c>
      <c r="D5232" t="s">
        <v>50</v>
      </c>
      <c r="E5232" t="s">
        <v>30</v>
      </c>
      <c r="F5232" t="s">
        <v>51</v>
      </c>
      <c r="G5232" t="s">
        <v>44</v>
      </c>
      <c r="H5232" t="s">
        <v>52</v>
      </c>
      <c r="I5232" t="s">
        <v>34</v>
      </c>
      <c r="J5232">
        <v>2.9</v>
      </c>
      <c r="K5232" t="s">
        <v>58</v>
      </c>
      <c r="L5232">
        <v>58</v>
      </c>
      <c r="M5232" s="2">
        <v>45715</v>
      </c>
      <c r="N5232" t="s">
        <v>68</v>
      </c>
      <c r="O5232">
        <v>7.7</v>
      </c>
      <c r="P5232">
        <v>1.7</v>
      </c>
      <c r="Q5232">
        <v>5481.37</v>
      </c>
      <c r="R5232" t="s">
        <v>37</v>
      </c>
      <c r="S5232">
        <v>3003.99</v>
      </c>
      <c r="T5232">
        <v>4</v>
      </c>
      <c r="U5232">
        <v>2025</v>
      </c>
      <c r="V5232" t="s">
        <v>104</v>
      </c>
      <c r="W5232" s="2">
        <v>45689</v>
      </c>
      <c r="X5232" t="s">
        <v>47</v>
      </c>
      <c r="Y5232" t="s">
        <v>48</v>
      </c>
      <c r="Z5232">
        <v>5481.37</v>
      </c>
      <c r="AA5232">
        <v>3003.99</v>
      </c>
      <c r="AB5232">
        <v>0.54800000000000004</v>
      </c>
    </row>
    <row r="5233" spans="1:28" x14ac:dyDescent="0.25">
      <c r="A5233" t="s">
        <v>5317</v>
      </c>
      <c r="B5233" s="2">
        <v>45926.775694444441</v>
      </c>
      <c r="C5233" s="2">
        <v>45927.275694444441</v>
      </c>
      <c r="D5233" t="s">
        <v>42</v>
      </c>
      <c r="E5233" t="s">
        <v>30</v>
      </c>
      <c r="F5233" t="s">
        <v>51</v>
      </c>
      <c r="G5233" t="s">
        <v>55</v>
      </c>
      <c r="H5233" t="s">
        <v>56</v>
      </c>
      <c r="I5233" t="s">
        <v>34</v>
      </c>
      <c r="J5233">
        <v>0.5</v>
      </c>
      <c r="K5233" t="s">
        <v>35</v>
      </c>
      <c r="L5233">
        <v>62</v>
      </c>
      <c r="M5233" s="2">
        <v>45926</v>
      </c>
      <c r="N5233" t="s">
        <v>36</v>
      </c>
      <c r="O5233">
        <v>8</v>
      </c>
      <c r="P5233">
        <v>3.2</v>
      </c>
      <c r="Q5233">
        <v>4806.7700000000004</v>
      </c>
      <c r="R5233" t="s">
        <v>77</v>
      </c>
      <c r="S5233">
        <v>3602.82</v>
      </c>
      <c r="T5233">
        <v>3.8</v>
      </c>
      <c r="U5233">
        <v>2025</v>
      </c>
      <c r="V5233" t="s">
        <v>53</v>
      </c>
      <c r="W5233" s="2">
        <v>45901</v>
      </c>
      <c r="X5233" t="s">
        <v>81</v>
      </c>
      <c r="Y5233" t="s">
        <v>48</v>
      </c>
      <c r="Z5233">
        <v>4806.7700000000004</v>
      </c>
      <c r="AA5233">
        <v>3602.82</v>
      </c>
      <c r="AB5233">
        <v>0.75</v>
      </c>
    </row>
    <row r="5234" spans="1:28" x14ac:dyDescent="0.25">
      <c r="A5234" t="s">
        <v>5318</v>
      </c>
      <c r="B5234" s="2">
        <v>45965.969444444447</v>
      </c>
      <c r="C5234" s="2">
        <v>45967.969444444447</v>
      </c>
      <c r="D5234" t="s">
        <v>72</v>
      </c>
      <c r="E5234" t="s">
        <v>83</v>
      </c>
      <c r="F5234" t="s">
        <v>51</v>
      </c>
      <c r="G5234" t="s">
        <v>32</v>
      </c>
      <c r="H5234" t="s">
        <v>67</v>
      </c>
      <c r="I5234" t="s">
        <v>57</v>
      </c>
      <c r="J5234">
        <v>2</v>
      </c>
      <c r="K5234" t="s">
        <v>35</v>
      </c>
      <c r="L5234">
        <v>35</v>
      </c>
      <c r="M5234" s="2">
        <v>45965</v>
      </c>
      <c r="N5234" t="s">
        <v>76</v>
      </c>
      <c r="O5234">
        <v>12.1</v>
      </c>
      <c r="P5234">
        <v>0.8</v>
      </c>
      <c r="Q5234">
        <v>4666.38</v>
      </c>
      <c r="R5234" t="s">
        <v>37</v>
      </c>
      <c r="S5234">
        <v>2916.76</v>
      </c>
      <c r="T5234">
        <v>4</v>
      </c>
      <c r="U5234">
        <v>2025</v>
      </c>
      <c r="V5234" t="s">
        <v>89</v>
      </c>
      <c r="W5234" s="2">
        <v>45962</v>
      </c>
      <c r="X5234" t="s">
        <v>70</v>
      </c>
      <c r="Y5234" t="s">
        <v>48</v>
      </c>
      <c r="Z5234">
        <v>4666.38</v>
      </c>
      <c r="AA5234">
        <v>2916.76</v>
      </c>
      <c r="AB5234">
        <v>0.625</v>
      </c>
    </row>
    <row r="5235" spans="1:28" x14ac:dyDescent="0.25">
      <c r="A5235" t="s">
        <v>5319</v>
      </c>
      <c r="B5235" s="2">
        <v>46227.234722222223</v>
      </c>
      <c r="C5235" s="2">
        <v>46230.534722222219</v>
      </c>
      <c r="D5235" t="s">
        <v>50</v>
      </c>
      <c r="E5235" t="s">
        <v>30</v>
      </c>
      <c r="F5235" t="s">
        <v>51</v>
      </c>
      <c r="G5235" t="s">
        <v>55</v>
      </c>
      <c r="H5235" t="s">
        <v>67</v>
      </c>
      <c r="I5235" t="s">
        <v>34</v>
      </c>
      <c r="J5235">
        <v>3.3</v>
      </c>
      <c r="K5235" t="s">
        <v>35</v>
      </c>
      <c r="L5235">
        <v>34</v>
      </c>
      <c r="M5235" s="2">
        <v>46227</v>
      </c>
      <c r="N5235" t="s">
        <v>36</v>
      </c>
      <c r="O5235">
        <v>10.3</v>
      </c>
      <c r="P5235">
        <v>2.1</v>
      </c>
      <c r="Q5235">
        <v>6273.35</v>
      </c>
      <c r="R5235" t="s">
        <v>77</v>
      </c>
      <c r="S5235">
        <v>4022.9</v>
      </c>
      <c r="T5235">
        <v>3.9</v>
      </c>
      <c r="U5235">
        <v>2026</v>
      </c>
      <c r="V5235" t="s">
        <v>107</v>
      </c>
      <c r="W5235" s="2">
        <v>46204</v>
      </c>
      <c r="X5235" t="s">
        <v>81</v>
      </c>
      <c r="Y5235" t="s">
        <v>48</v>
      </c>
      <c r="Z5235">
        <v>6273.35</v>
      </c>
      <c r="AA5235">
        <v>4022.9</v>
      </c>
      <c r="AB5235">
        <v>0.64100000000000001</v>
      </c>
    </row>
    <row r="5236" spans="1:28" x14ac:dyDescent="0.25">
      <c r="A5236" t="s">
        <v>5320</v>
      </c>
      <c r="B5236" s="2">
        <v>45945.943749999999</v>
      </c>
      <c r="C5236" s="2">
        <v>45947.543749999997</v>
      </c>
      <c r="D5236" t="s">
        <v>50</v>
      </c>
      <c r="E5236" t="s">
        <v>73</v>
      </c>
      <c r="F5236" t="s">
        <v>31</v>
      </c>
      <c r="G5236" t="s">
        <v>55</v>
      </c>
      <c r="H5236" t="s">
        <v>52</v>
      </c>
      <c r="I5236" t="s">
        <v>34</v>
      </c>
      <c r="J5236">
        <v>1.6</v>
      </c>
      <c r="K5236" t="s">
        <v>35</v>
      </c>
      <c r="L5236">
        <v>26</v>
      </c>
      <c r="M5236" s="2">
        <v>45945</v>
      </c>
      <c r="N5236" t="s">
        <v>36</v>
      </c>
      <c r="O5236">
        <v>7.9</v>
      </c>
      <c r="P5236">
        <v>1.6</v>
      </c>
      <c r="Q5236">
        <v>3518.97</v>
      </c>
      <c r="R5236" t="s">
        <v>77</v>
      </c>
      <c r="S5236">
        <v>2471.1999999999998</v>
      </c>
      <c r="T5236">
        <v>4.8</v>
      </c>
      <c r="U5236">
        <v>2025</v>
      </c>
      <c r="V5236" t="s">
        <v>97</v>
      </c>
      <c r="W5236" s="2">
        <v>45931</v>
      </c>
      <c r="X5236" t="s">
        <v>64</v>
      </c>
      <c r="Y5236" t="s">
        <v>48</v>
      </c>
      <c r="Z5236">
        <v>3518.97</v>
      </c>
      <c r="AA5236">
        <v>2471.1999999999998</v>
      </c>
      <c r="AB5236">
        <v>0.70199999999999996</v>
      </c>
    </row>
    <row r="5237" spans="1:28" x14ac:dyDescent="0.25">
      <c r="A5237" t="s">
        <v>5321</v>
      </c>
      <c r="B5237" s="2">
        <v>45762.460416666669</v>
      </c>
      <c r="C5237" s="2">
        <v>45767.960416666669</v>
      </c>
      <c r="D5237" t="s">
        <v>29</v>
      </c>
      <c r="E5237" t="s">
        <v>30</v>
      </c>
      <c r="F5237" t="s">
        <v>51</v>
      </c>
      <c r="G5237" t="s">
        <v>32</v>
      </c>
      <c r="H5237" t="s">
        <v>86</v>
      </c>
      <c r="I5237" t="s">
        <v>34</v>
      </c>
      <c r="J5237">
        <v>5.5</v>
      </c>
      <c r="K5237" t="s">
        <v>35</v>
      </c>
      <c r="L5237">
        <v>24</v>
      </c>
      <c r="M5237" s="2">
        <v>45762</v>
      </c>
      <c r="N5237" t="s">
        <v>68</v>
      </c>
      <c r="O5237">
        <v>8.1</v>
      </c>
      <c r="P5237">
        <v>2.1</v>
      </c>
      <c r="Q5237">
        <v>6877.32</v>
      </c>
      <c r="R5237" t="s">
        <v>37</v>
      </c>
      <c r="S5237">
        <v>5084.21</v>
      </c>
      <c r="T5237">
        <v>4</v>
      </c>
      <c r="U5237">
        <v>2025</v>
      </c>
      <c r="V5237" t="s">
        <v>38</v>
      </c>
      <c r="W5237" s="2">
        <v>45748</v>
      </c>
      <c r="X5237" t="s">
        <v>70</v>
      </c>
      <c r="Y5237" t="s">
        <v>48</v>
      </c>
      <c r="Z5237">
        <v>6877.32</v>
      </c>
      <c r="AA5237">
        <v>5084.21</v>
      </c>
      <c r="AB5237">
        <v>0.73899999999999999</v>
      </c>
    </row>
    <row r="5238" spans="1:28" x14ac:dyDescent="0.25">
      <c r="A5238" t="s">
        <v>5322</v>
      </c>
      <c r="B5238" s="2">
        <v>45885.027083333327</v>
      </c>
      <c r="C5238" s="2">
        <v>45886.927083333343</v>
      </c>
      <c r="D5238" t="s">
        <v>62</v>
      </c>
      <c r="E5238" t="s">
        <v>73</v>
      </c>
      <c r="F5238" t="s">
        <v>31</v>
      </c>
      <c r="G5238" t="s">
        <v>32</v>
      </c>
      <c r="H5238" t="s">
        <v>74</v>
      </c>
      <c r="I5238" t="s">
        <v>57</v>
      </c>
      <c r="J5238">
        <v>1.9</v>
      </c>
      <c r="K5238" t="s">
        <v>35</v>
      </c>
      <c r="L5238">
        <v>73</v>
      </c>
      <c r="M5238" s="2">
        <v>45885</v>
      </c>
      <c r="N5238" t="s">
        <v>36</v>
      </c>
      <c r="O5238">
        <v>12</v>
      </c>
      <c r="P5238">
        <v>0.1</v>
      </c>
      <c r="Q5238">
        <v>4112.1899999999996</v>
      </c>
      <c r="R5238" t="s">
        <v>77</v>
      </c>
      <c r="S5238">
        <v>2002.39</v>
      </c>
      <c r="T5238">
        <v>4</v>
      </c>
      <c r="U5238">
        <v>2025</v>
      </c>
      <c r="V5238" t="s">
        <v>87</v>
      </c>
      <c r="W5238" s="2">
        <v>45870</v>
      </c>
      <c r="X5238" t="s">
        <v>92</v>
      </c>
      <c r="Y5238" t="s">
        <v>40</v>
      </c>
      <c r="Z5238">
        <v>4112.1899999999996</v>
      </c>
      <c r="AA5238">
        <v>2002.39</v>
      </c>
      <c r="AB5238">
        <v>0.48699999999999999</v>
      </c>
    </row>
    <row r="5239" spans="1:28" x14ac:dyDescent="0.25">
      <c r="A5239" t="s">
        <v>5323</v>
      </c>
      <c r="B5239" s="2">
        <v>45904.959722222222</v>
      </c>
      <c r="C5239" s="2">
        <v>45909.05972222222</v>
      </c>
      <c r="D5239" t="s">
        <v>85</v>
      </c>
      <c r="E5239" t="s">
        <v>73</v>
      </c>
      <c r="F5239" t="s">
        <v>31</v>
      </c>
      <c r="G5239" t="s">
        <v>32</v>
      </c>
      <c r="H5239" t="s">
        <v>52</v>
      </c>
      <c r="I5239" t="s">
        <v>34</v>
      </c>
      <c r="J5239">
        <v>4.0999999999999996</v>
      </c>
      <c r="K5239" t="s">
        <v>35</v>
      </c>
      <c r="L5239">
        <v>38</v>
      </c>
      <c r="M5239" s="2">
        <v>45904</v>
      </c>
      <c r="N5239" t="s">
        <v>68</v>
      </c>
      <c r="O5239">
        <v>9.6</v>
      </c>
      <c r="P5239">
        <v>0.9</v>
      </c>
      <c r="Q5239">
        <v>5070.21</v>
      </c>
      <c r="R5239" t="s">
        <v>59</v>
      </c>
      <c r="S5239">
        <v>2623.13</v>
      </c>
      <c r="T5239">
        <v>3.8</v>
      </c>
      <c r="U5239">
        <v>2025</v>
      </c>
      <c r="V5239" t="s">
        <v>53</v>
      </c>
      <c r="W5239" s="2">
        <v>45901</v>
      </c>
      <c r="X5239" t="s">
        <v>47</v>
      </c>
      <c r="Y5239" t="s">
        <v>48</v>
      </c>
      <c r="Z5239">
        <v>5070.21</v>
      </c>
      <c r="AA5239">
        <v>2623.13</v>
      </c>
      <c r="AB5239">
        <v>0.51700000000000002</v>
      </c>
    </row>
    <row r="5240" spans="1:28" x14ac:dyDescent="0.25">
      <c r="A5240" t="s">
        <v>5324</v>
      </c>
      <c r="B5240" s="2">
        <v>46357.397916666669</v>
      </c>
      <c r="C5240" s="2">
        <v>46364.497916666667</v>
      </c>
      <c r="D5240" t="s">
        <v>29</v>
      </c>
      <c r="E5240" t="s">
        <v>73</v>
      </c>
      <c r="F5240" t="s">
        <v>31</v>
      </c>
      <c r="G5240" t="s">
        <v>32</v>
      </c>
      <c r="H5240" t="s">
        <v>67</v>
      </c>
      <c r="I5240" t="s">
        <v>57</v>
      </c>
      <c r="J5240">
        <v>7.1</v>
      </c>
      <c r="K5240" t="s">
        <v>35</v>
      </c>
      <c r="L5240">
        <v>29</v>
      </c>
      <c r="M5240" s="2">
        <v>46357</v>
      </c>
      <c r="N5240" t="s">
        <v>36</v>
      </c>
      <c r="O5240">
        <v>9.6999999999999993</v>
      </c>
      <c r="P5240">
        <v>2.4</v>
      </c>
      <c r="Q5240">
        <v>8012.24</v>
      </c>
      <c r="R5240" t="s">
        <v>77</v>
      </c>
      <c r="S5240">
        <v>4873.17</v>
      </c>
      <c r="T5240">
        <v>4.0999999999999996</v>
      </c>
      <c r="U5240">
        <v>2026</v>
      </c>
      <c r="V5240" t="s">
        <v>63</v>
      </c>
      <c r="W5240" s="2">
        <v>46357</v>
      </c>
      <c r="X5240" t="s">
        <v>70</v>
      </c>
      <c r="Y5240" t="s">
        <v>48</v>
      </c>
      <c r="Z5240">
        <v>8012.24</v>
      </c>
      <c r="AA5240">
        <v>4873.17</v>
      </c>
      <c r="AB5240">
        <v>0.60799999999999998</v>
      </c>
    </row>
    <row r="5241" spans="1:28" x14ac:dyDescent="0.25">
      <c r="A5241" t="s">
        <v>5325</v>
      </c>
      <c r="B5241" s="2">
        <v>46151.886805555558</v>
      </c>
      <c r="C5241" s="2">
        <v>46159.086805555547</v>
      </c>
      <c r="D5241" t="s">
        <v>29</v>
      </c>
      <c r="E5241" t="s">
        <v>30</v>
      </c>
      <c r="F5241" t="s">
        <v>31</v>
      </c>
      <c r="G5241" t="s">
        <v>55</v>
      </c>
      <c r="H5241" t="s">
        <v>67</v>
      </c>
      <c r="I5241" t="s">
        <v>34</v>
      </c>
      <c r="J5241">
        <v>7.2</v>
      </c>
      <c r="K5241" t="s">
        <v>35</v>
      </c>
      <c r="L5241">
        <v>52</v>
      </c>
      <c r="M5241" s="2">
        <v>46151</v>
      </c>
      <c r="N5241" t="s">
        <v>36</v>
      </c>
      <c r="O5241">
        <v>8.1999999999999993</v>
      </c>
      <c r="P5241">
        <v>3.9</v>
      </c>
      <c r="Q5241">
        <v>8928.14</v>
      </c>
      <c r="R5241" t="s">
        <v>77</v>
      </c>
      <c r="S5241">
        <v>4819.72</v>
      </c>
      <c r="T5241">
        <v>4.4000000000000004</v>
      </c>
      <c r="U5241">
        <v>2026</v>
      </c>
      <c r="V5241" t="s">
        <v>80</v>
      </c>
      <c r="W5241" s="2">
        <v>46143</v>
      </c>
      <c r="X5241" t="s">
        <v>92</v>
      </c>
      <c r="Y5241" t="s">
        <v>40</v>
      </c>
      <c r="Z5241">
        <v>8928.14</v>
      </c>
      <c r="AA5241">
        <v>4819.72</v>
      </c>
      <c r="AB5241">
        <v>0.54</v>
      </c>
    </row>
    <row r="5242" spans="1:28" x14ac:dyDescent="0.25">
      <c r="A5242" t="s">
        <v>5326</v>
      </c>
      <c r="B5242" s="2">
        <v>45740.670138888891</v>
      </c>
      <c r="C5242" s="2">
        <v>45742.270138888889</v>
      </c>
      <c r="D5242" t="s">
        <v>42</v>
      </c>
      <c r="E5242" t="s">
        <v>30</v>
      </c>
      <c r="F5242" t="s">
        <v>31</v>
      </c>
      <c r="G5242" t="s">
        <v>32</v>
      </c>
      <c r="H5242" t="s">
        <v>45</v>
      </c>
      <c r="I5242" t="s">
        <v>75</v>
      </c>
      <c r="J5242">
        <v>1.6</v>
      </c>
      <c r="K5242" t="s">
        <v>35</v>
      </c>
      <c r="L5242">
        <v>94</v>
      </c>
      <c r="M5242" s="2">
        <v>45740</v>
      </c>
      <c r="N5242" t="s">
        <v>36</v>
      </c>
      <c r="O5242">
        <v>8.1999999999999993</v>
      </c>
      <c r="P5242">
        <v>2.2000000000000002</v>
      </c>
      <c r="Q5242">
        <v>3584.92</v>
      </c>
      <c r="R5242" t="s">
        <v>37</v>
      </c>
      <c r="S5242">
        <v>2231.02</v>
      </c>
      <c r="T5242">
        <v>3.2</v>
      </c>
      <c r="U5242">
        <v>2025</v>
      </c>
      <c r="V5242" t="s">
        <v>46</v>
      </c>
      <c r="W5242" s="2">
        <v>45717</v>
      </c>
      <c r="X5242" t="s">
        <v>78</v>
      </c>
      <c r="Y5242" t="s">
        <v>48</v>
      </c>
      <c r="Z5242">
        <v>3584.92</v>
      </c>
      <c r="AA5242">
        <v>2231.02</v>
      </c>
      <c r="AB5242">
        <v>0.622</v>
      </c>
    </row>
    <row r="5243" spans="1:28" x14ac:dyDescent="0.25">
      <c r="A5243" t="s">
        <v>5327</v>
      </c>
      <c r="B5243" s="2">
        <v>45843.402777777781</v>
      </c>
      <c r="C5243" s="2">
        <v>45846.802777777782</v>
      </c>
      <c r="D5243" t="s">
        <v>62</v>
      </c>
      <c r="E5243" t="s">
        <v>30</v>
      </c>
      <c r="F5243" t="s">
        <v>51</v>
      </c>
      <c r="G5243" t="s">
        <v>44</v>
      </c>
      <c r="H5243" t="s">
        <v>52</v>
      </c>
      <c r="I5243" t="s">
        <v>57</v>
      </c>
      <c r="J5243">
        <v>3.4</v>
      </c>
      <c r="K5243" t="s">
        <v>35</v>
      </c>
      <c r="L5243">
        <v>50</v>
      </c>
      <c r="M5243" s="2">
        <v>45843</v>
      </c>
      <c r="N5243" t="s">
        <v>68</v>
      </c>
      <c r="O5243">
        <v>7.6</v>
      </c>
      <c r="P5243">
        <v>1.6</v>
      </c>
      <c r="Q5243">
        <v>5890.71</v>
      </c>
      <c r="R5243" t="s">
        <v>77</v>
      </c>
      <c r="S5243">
        <v>3913.86</v>
      </c>
      <c r="T5243">
        <v>3.6</v>
      </c>
      <c r="U5243">
        <v>2025</v>
      </c>
      <c r="V5243" t="s">
        <v>107</v>
      </c>
      <c r="W5243" s="2">
        <v>45839</v>
      </c>
      <c r="X5243" t="s">
        <v>92</v>
      </c>
      <c r="Y5243" t="s">
        <v>40</v>
      </c>
      <c r="Z5243">
        <v>5890.71</v>
      </c>
      <c r="AA5243">
        <v>3913.86</v>
      </c>
      <c r="AB5243">
        <v>0.66400000000000003</v>
      </c>
    </row>
    <row r="5244" spans="1:28" x14ac:dyDescent="0.25">
      <c r="A5244" t="s">
        <v>5328</v>
      </c>
      <c r="B5244" s="2">
        <v>45909.986805555563</v>
      </c>
      <c r="C5244" s="2">
        <v>45916.886805555558</v>
      </c>
      <c r="D5244" t="s">
        <v>29</v>
      </c>
      <c r="E5244" t="s">
        <v>83</v>
      </c>
      <c r="F5244" t="s">
        <v>51</v>
      </c>
      <c r="G5244" t="s">
        <v>66</v>
      </c>
      <c r="H5244" t="s">
        <v>67</v>
      </c>
      <c r="I5244" t="s">
        <v>34</v>
      </c>
      <c r="J5244">
        <v>6.9</v>
      </c>
      <c r="K5244" t="s">
        <v>35</v>
      </c>
      <c r="L5244">
        <v>75</v>
      </c>
      <c r="M5244" s="2">
        <v>45909</v>
      </c>
      <c r="N5244" t="s">
        <v>36</v>
      </c>
      <c r="O5244">
        <v>8.1</v>
      </c>
      <c r="P5244">
        <v>3.7</v>
      </c>
      <c r="Q5244">
        <v>7848.44</v>
      </c>
      <c r="R5244" t="s">
        <v>37</v>
      </c>
      <c r="S5244">
        <v>4921.3900000000003</v>
      </c>
      <c r="T5244">
        <v>4.4000000000000004</v>
      </c>
      <c r="U5244">
        <v>2025</v>
      </c>
      <c r="V5244" t="s">
        <v>53</v>
      </c>
      <c r="W5244" s="2">
        <v>45901</v>
      </c>
      <c r="X5244" t="s">
        <v>70</v>
      </c>
      <c r="Y5244" t="s">
        <v>48</v>
      </c>
      <c r="Z5244">
        <v>7848.44</v>
      </c>
      <c r="AA5244">
        <v>4921.3900000000003</v>
      </c>
      <c r="AB5244">
        <v>0.627</v>
      </c>
    </row>
    <row r="5245" spans="1:28" x14ac:dyDescent="0.25">
      <c r="A5245" t="s">
        <v>5329</v>
      </c>
      <c r="B5245" s="2">
        <v>46012.117361111108</v>
      </c>
      <c r="C5245" s="2">
        <v>46015.517361111109</v>
      </c>
      <c r="D5245" t="s">
        <v>50</v>
      </c>
      <c r="E5245" t="s">
        <v>83</v>
      </c>
      <c r="F5245" t="s">
        <v>31</v>
      </c>
      <c r="G5245" t="s">
        <v>32</v>
      </c>
      <c r="H5245" t="s">
        <v>56</v>
      </c>
      <c r="I5245" t="s">
        <v>34</v>
      </c>
      <c r="J5245">
        <v>3.4</v>
      </c>
      <c r="K5245" t="s">
        <v>35</v>
      </c>
      <c r="L5245">
        <v>29</v>
      </c>
      <c r="M5245" s="2">
        <v>46012</v>
      </c>
      <c r="N5245" t="s">
        <v>36</v>
      </c>
      <c r="O5245">
        <v>8.1</v>
      </c>
      <c r="P5245">
        <v>0.5</v>
      </c>
      <c r="Q5245">
        <v>4555.97</v>
      </c>
      <c r="R5245" t="s">
        <v>37</v>
      </c>
      <c r="S5245">
        <v>3115.39</v>
      </c>
      <c r="T5245">
        <v>4</v>
      </c>
      <c r="U5245">
        <v>2025</v>
      </c>
      <c r="V5245" t="s">
        <v>63</v>
      </c>
      <c r="W5245" s="2">
        <v>45992</v>
      </c>
      <c r="X5245" t="s">
        <v>39</v>
      </c>
      <c r="Y5245" t="s">
        <v>40</v>
      </c>
      <c r="Z5245">
        <v>4555.97</v>
      </c>
      <c r="AA5245">
        <v>3115.39</v>
      </c>
      <c r="AB5245">
        <v>0.68400000000000005</v>
      </c>
    </row>
    <row r="5246" spans="1:28" x14ac:dyDescent="0.25">
      <c r="A5246" t="s">
        <v>5330</v>
      </c>
      <c r="B5246" s="2">
        <v>46353.486111111109</v>
      </c>
      <c r="C5246" s="2">
        <v>46356.486111111109</v>
      </c>
      <c r="D5246" t="s">
        <v>50</v>
      </c>
      <c r="E5246" t="s">
        <v>30</v>
      </c>
      <c r="F5246" t="s">
        <v>51</v>
      </c>
      <c r="G5246" t="s">
        <v>55</v>
      </c>
      <c r="H5246" t="s">
        <v>33</v>
      </c>
      <c r="I5246" t="s">
        <v>57</v>
      </c>
      <c r="J5246">
        <v>3</v>
      </c>
      <c r="K5246" t="s">
        <v>35</v>
      </c>
      <c r="L5246">
        <v>44</v>
      </c>
      <c r="M5246" s="2">
        <v>46353</v>
      </c>
      <c r="N5246" t="s">
        <v>76</v>
      </c>
      <c r="O5246">
        <v>11.8</v>
      </c>
      <c r="P5246">
        <v>1</v>
      </c>
      <c r="Q5246">
        <v>5025.46</v>
      </c>
      <c r="R5246" t="s">
        <v>77</v>
      </c>
      <c r="S5246">
        <v>2441.12</v>
      </c>
      <c r="T5246">
        <v>4.5</v>
      </c>
      <c r="U5246">
        <v>2026</v>
      </c>
      <c r="V5246" t="s">
        <v>89</v>
      </c>
      <c r="W5246" s="2">
        <v>46327</v>
      </c>
      <c r="X5246" t="s">
        <v>81</v>
      </c>
      <c r="Y5246" t="s">
        <v>48</v>
      </c>
      <c r="Z5246">
        <v>5025.46</v>
      </c>
      <c r="AA5246">
        <v>2441.12</v>
      </c>
      <c r="AB5246">
        <v>0.48599999999999999</v>
      </c>
    </row>
    <row r="5247" spans="1:28" x14ac:dyDescent="0.25">
      <c r="A5247" t="s">
        <v>5331</v>
      </c>
      <c r="B5247" s="2">
        <v>45867.354166666657</v>
      </c>
      <c r="C5247" s="2">
        <v>45867.854166666657</v>
      </c>
      <c r="D5247" t="s">
        <v>42</v>
      </c>
      <c r="E5247" t="s">
        <v>83</v>
      </c>
      <c r="F5247" t="s">
        <v>51</v>
      </c>
      <c r="G5247" t="s">
        <v>32</v>
      </c>
      <c r="H5247" t="s">
        <v>45</v>
      </c>
      <c r="I5247" t="s">
        <v>34</v>
      </c>
      <c r="J5247">
        <v>0.5</v>
      </c>
      <c r="K5247" t="s">
        <v>35</v>
      </c>
      <c r="L5247">
        <v>54</v>
      </c>
      <c r="M5247" s="2">
        <v>45867</v>
      </c>
      <c r="N5247" t="s">
        <v>76</v>
      </c>
      <c r="O5247">
        <v>7.8</v>
      </c>
      <c r="P5247">
        <v>3</v>
      </c>
      <c r="Q5247">
        <v>1110.8699999999999</v>
      </c>
      <c r="R5247" t="s">
        <v>77</v>
      </c>
      <c r="S5247">
        <v>713.74</v>
      </c>
      <c r="T5247">
        <v>3.7</v>
      </c>
      <c r="U5247">
        <v>2025</v>
      </c>
      <c r="V5247" t="s">
        <v>107</v>
      </c>
      <c r="W5247" s="2">
        <v>45839</v>
      </c>
      <c r="X5247" t="s">
        <v>70</v>
      </c>
      <c r="Y5247" t="s">
        <v>48</v>
      </c>
      <c r="Z5247">
        <v>1110.8699999999999</v>
      </c>
      <c r="AA5247">
        <v>713.74</v>
      </c>
      <c r="AB5247">
        <v>0.64300000000000002</v>
      </c>
    </row>
    <row r="5248" spans="1:28" x14ac:dyDescent="0.25">
      <c r="A5248" t="s">
        <v>5332</v>
      </c>
      <c r="B5248" s="2">
        <v>46266.890972222223</v>
      </c>
      <c r="C5248" s="2">
        <v>46267.990972222222</v>
      </c>
      <c r="D5248" t="s">
        <v>42</v>
      </c>
      <c r="E5248" t="s">
        <v>30</v>
      </c>
      <c r="F5248" t="s">
        <v>51</v>
      </c>
      <c r="G5248" t="s">
        <v>32</v>
      </c>
      <c r="H5248" t="s">
        <v>67</v>
      </c>
      <c r="I5248" t="s">
        <v>75</v>
      </c>
      <c r="J5248">
        <v>1.1000000000000001</v>
      </c>
      <c r="K5248" t="s">
        <v>35</v>
      </c>
      <c r="L5248">
        <v>83</v>
      </c>
      <c r="M5248" s="2">
        <v>46266</v>
      </c>
      <c r="N5248" t="s">
        <v>68</v>
      </c>
      <c r="O5248">
        <v>7.8</v>
      </c>
      <c r="P5248">
        <v>4.4000000000000004</v>
      </c>
      <c r="Q5248">
        <v>4604.26</v>
      </c>
      <c r="R5248" t="s">
        <v>77</v>
      </c>
      <c r="S5248">
        <v>3204.48</v>
      </c>
      <c r="T5248">
        <v>3.3</v>
      </c>
      <c r="U5248">
        <v>2026</v>
      </c>
      <c r="V5248" t="s">
        <v>53</v>
      </c>
      <c r="W5248" s="2">
        <v>46266</v>
      </c>
      <c r="X5248" t="s">
        <v>70</v>
      </c>
      <c r="Y5248" t="s">
        <v>48</v>
      </c>
      <c r="Z5248">
        <v>4604.26</v>
      </c>
      <c r="AA5248">
        <v>3204.48</v>
      </c>
      <c r="AB5248">
        <v>0.69599999999999995</v>
      </c>
    </row>
    <row r="5249" spans="1:28" x14ac:dyDescent="0.25">
      <c r="A5249" t="s">
        <v>5333</v>
      </c>
      <c r="B5249" s="2">
        <v>46104.404861111107</v>
      </c>
      <c r="C5249" s="2">
        <v>46106.004861111112</v>
      </c>
      <c r="D5249" t="s">
        <v>72</v>
      </c>
      <c r="E5249" t="s">
        <v>73</v>
      </c>
      <c r="F5249" t="s">
        <v>31</v>
      </c>
      <c r="G5249" t="s">
        <v>44</v>
      </c>
      <c r="H5249" t="s">
        <v>33</v>
      </c>
      <c r="I5249" t="s">
        <v>34</v>
      </c>
      <c r="J5249">
        <v>1.6</v>
      </c>
      <c r="K5249" t="s">
        <v>35</v>
      </c>
      <c r="L5249">
        <v>108</v>
      </c>
      <c r="M5249" s="2">
        <v>46104</v>
      </c>
      <c r="N5249" t="s">
        <v>68</v>
      </c>
      <c r="O5249">
        <v>7.6</v>
      </c>
      <c r="P5249">
        <v>0</v>
      </c>
      <c r="Q5249">
        <v>4843.55</v>
      </c>
      <c r="R5249" t="s">
        <v>59</v>
      </c>
      <c r="S5249">
        <v>3773.09</v>
      </c>
      <c r="T5249">
        <v>4.7</v>
      </c>
      <c r="U5249">
        <v>2026</v>
      </c>
      <c r="V5249" t="s">
        <v>46</v>
      </c>
      <c r="W5249" s="2">
        <v>46082</v>
      </c>
      <c r="X5249" t="s">
        <v>78</v>
      </c>
      <c r="Y5249" t="s">
        <v>48</v>
      </c>
      <c r="Z5249">
        <v>4843.55</v>
      </c>
      <c r="AA5249">
        <v>3773.09</v>
      </c>
      <c r="AB5249">
        <v>0.77900000000000003</v>
      </c>
    </row>
    <row r="5250" spans="1:28" x14ac:dyDescent="0.25">
      <c r="A5250" t="s">
        <v>5334</v>
      </c>
      <c r="B5250" s="2">
        <v>46117.682638888888</v>
      </c>
      <c r="C5250" s="2">
        <v>46121.082638888889</v>
      </c>
      <c r="D5250" t="s">
        <v>72</v>
      </c>
      <c r="E5250" t="s">
        <v>73</v>
      </c>
      <c r="F5250" t="s">
        <v>51</v>
      </c>
      <c r="G5250" t="s">
        <v>32</v>
      </c>
      <c r="H5250" t="s">
        <v>56</v>
      </c>
      <c r="I5250" t="s">
        <v>34</v>
      </c>
      <c r="J5250">
        <v>3.4</v>
      </c>
      <c r="K5250" t="s">
        <v>35</v>
      </c>
      <c r="L5250">
        <v>91</v>
      </c>
      <c r="M5250" s="2">
        <v>46117</v>
      </c>
      <c r="N5250" t="s">
        <v>76</v>
      </c>
      <c r="O5250">
        <v>7.8</v>
      </c>
      <c r="P5250">
        <v>1.2</v>
      </c>
      <c r="Q5250">
        <v>6370.49</v>
      </c>
      <c r="R5250" t="s">
        <v>37</v>
      </c>
      <c r="S5250">
        <v>3258.91</v>
      </c>
      <c r="T5250">
        <v>3.7</v>
      </c>
      <c r="U5250">
        <v>2026</v>
      </c>
      <c r="V5250" t="s">
        <v>38</v>
      </c>
      <c r="W5250" s="2">
        <v>46113</v>
      </c>
      <c r="X5250" t="s">
        <v>39</v>
      </c>
      <c r="Y5250" t="s">
        <v>40</v>
      </c>
      <c r="Z5250">
        <v>6370.49</v>
      </c>
      <c r="AA5250">
        <v>3258.91</v>
      </c>
      <c r="AB5250">
        <v>0.51200000000000001</v>
      </c>
    </row>
    <row r="5251" spans="1:28" x14ac:dyDescent="0.25">
      <c r="A5251" t="s">
        <v>5335</v>
      </c>
      <c r="B5251" s="2">
        <v>46129.318055555559</v>
      </c>
      <c r="C5251" s="2">
        <v>46135.518055555563</v>
      </c>
      <c r="D5251" t="s">
        <v>29</v>
      </c>
      <c r="E5251" t="s">
        <v>30</v>
      </c>
      <c r="F5251" t="s">
        <v>31</v>
      </c>
      <c r="G5251" t="s">
        <v>32</v>
      </c>
      <c r="H5251" t="s">
        <v>74</v>
      </c>
      <c r="I5251" t="s">
        <v>34</v>
      </c>
      <c r="J5251">
        <v>6.2</v>
      </c>
      <c r="K5251" t="s">
        <v>35</v>
      </c>
      <c r="L5251">
        <v>50</v>
      </c>
      <c r="M5251" s="2">
        <v>46129</v>
      </c>
      <c r="N5251" t="s">
        <v>68</v>
      </c>
      <c r="O5251">
        <v>10.1</v>
      </c>
      <c r="P5251">
        <v>2.8</v>
      </c>
      <c r="Q5251">
        <v>8439.4699999999993</v>
      </c>
      <c r="R5251" t="s">
        <v>37</v>
      </c>
      <c r="S5251">
        <v>4080.38</v>
      </c>
      <c r="T5251">
        <v>4.3</v>
      </c>
      <c r="U5251">
        <v>2026</v>
      </c>
      <c r="V5251" t="s">
        <v>38</v>
      </c>
      <c r="W5251" s="2">
        <v>46113</v>
      </c>
      <c r="X5251" t="s">
        <v>81</v>
      </c>
      <c r="Y5251" t="s">
        <v>48</v>
      </c>
      <c r="Z5251">
        <v>8439.4699999999993</v>
      </c>
      <c r="AA5251">
        <v>4080.38</v>
      </c>
      <c r="AB5251">
        <v>0.48299999999999998</v>
      </c>
    </row>
    <row r="5252" spans="1:28" x14ac:dyDescent="0.25">
      <c r="A5252" t="s">
        <v>5336</v>
      </c>
      <c r="B5252" s="2">
        <v>46377.366666666669</v>
      </c>
      <c r="C5252" s="2">
        <v>46382.166666666657</v>
      </c>
      <c r="D5252" t="s">
        <v>72</v>
      </c>
      <c r="E5252" t="s">
        <v>73</v>
      </c>
      <c r="F5252" t="s">
        <v>31</v>
      </c>
      <c r="G5252" t="s">
        <v>32</v>
      </c>
      <c r="H5252" t="s">
        <v>67</v>
      </c>
      <c r="I5252" t="s">
        <v>57</v>
      </c>
      <c r="J5252">
        <v>4.8</v>
      </c>
      <c r="K5252" t="s">
        <v>35</v>
      </c>
      <c r="L5252">
        <v>47</v>
      </c>
      <c r="M5252" s="2">
        <v>46377</v>
      </c>
      <c r="N5252" t="s">
        <v>36</v>
      </c>
      <c r="O5252">
        <v>7.9</v>
      </c>
      <c r="P5252">
        <v>2.4</v>
      </c>
      <c r="Q5252">
        <v>6458.77</v>
      </c>
      <c r="R5252" t="s">
        <v>59</v>
      </c>
      <c r="S5252">
        <v>3663.46</v>
      </c>
      <c r="T5252">
        <v>4</v>
      </c>
      <c r="U5252">
        <v>2026</v>
      </c>
      <c r="V5252" t="s">
        <v>63</v>
      </c>
      <c r="W5252" s="2">
        <v>46357</v>
      </c>
      <c r="X5252" t="s">
        <v>78</v>
      </c>
      <c r="Y5252" t="s">
        <v>48</v>
      </c>
      <c r="Z5252">
        <v>6458.77</v>
      </c>
      <c r="AA5252">
        <v>3663.46</v>
      </c>
      <c r="AB5252">
        <v>0.56699999999999995</v>
      </c>
    </row>
    <row r="5253" spans="1:28" x14ac:dyDescent="0.25">
      <c r="A5253" t="s">
        <v>5337</v>
      </c>
      <c r="B5253" s="2">
        <v>46027.236111111109</v>
      </c>
      <c r="C5253" s="2">
        <v>46030.536111111112</v>
      </c>
      <c r="D5253" t="s">
        <v>91</v>
      </c>
      <c r="E5253" t="s">
        <v>30</v>
      </c>
      <c r="F5253" t="s">
        <v>31</v>
      </c>
      <c r="G5253" t="s">
        <v>44</v>
      </c>
      <c r="H5253" t="s">
        <v>74</v>
      </c>
      <c r="I5253" t="s">
        <v>34</v>
      </c>
      <c r="J5253">
        <v>3.3</v>
      </c>
      <c r="K5253" t="s">
        <v>58</v>
      </c>
      <c r="L5253">
        <v>52</v>
      </c>
      <c r="M5253" s="2">
        <v>46027</v>
      </c>
      <c r="N5253" t="s">
        <v>36</v>
      </c>
      <c r="O5253">
        <v>10.1</v>
      </c>
      <c r="P5253">
        <v>3.6</v>
      </c>
      <c r="Q5253">
        <v>5536.62</v>
      </c>
      <c r="R5253" t="s">
        <v>77</v>
      </c>
      <c r="S5253">
        <v>3203.7</v>
      </c>
      <c r="T5253">
        <v>3.8</v>
      </c>
      <c r="U5253">
        <v>2026</v>
      </c>
      <c r="V5253" t="s">
        <v>69</v>
      </c>
      <c r="W5253" s="2">
        <v>46023</v>
      </c>
      <c r="X5253" t="s">
        <v>78</v>
      </c>
      <c r="Y5253" t="s">
        <v>48</v>
      </c>
      <c r="Z5253">
        <v>5536.62</v>
      </c>
      <c r="AA5253">
        <v>3203.7</v>
      </c>
      <c r="AB5253">
        <v>0.57899999999999996</v>
      </c>
    </row>
    <row r="5254" spans="1:28" x14ac:dyDescent="0.25">
      <c r="A5254" t="s">
        <v>5338</v>
      </c>
      <c r="B5254" s="2">
        <v>46149.038888888892</v>
      </c>
      <c r="C5254" s="2">
        <v>46149.938888888893</v>
      </c>
      <c r="D5254" t="s">
        <v>42</v>
      </c>
      <c r="E5254" t="s">
        <v>83</v>
      </c>
      <c r="F5254" t="s">
        <v>51</v>
      </c>
      <c r="G5254" t="s">
        <v>55</v>
      </c>
      <c r="H5254" t="s">
        <v>67</v>
      </c>
      <c r="I5254" t="s">
        <v>34</v>
      </c>
      <c r="J5254">
        <v>0.9</v>
      </c>
      <c r="K5254" t="s">
        <v>35</v>
      </c>
      <c r="L5254">
        <v>95</v>
      </c>
      <c r="M5254" s="2">
        <v>46149</v>
      </c>
      <c r="N5254" t="s">
        <v>68</v>
      </c>
      <c r="O5254">
        <v>7.6</v>
      </c>
      <c r="P5254">
        <v>1.6</v>
      </c>
      <c r="Q5254">
        <v>3885.79</v>
      </c>
      <c r="R5254" t="s">
        <v>37</v>
      </c>
      <c r="S5254">
        <v>2807.31</v>
      </c>
      <c r="T5254">
        <v>4.3</v>
      </c>
      <c r="U5254">
        <v>2026</v>
      </c>
      <c r="V5254" t="s">
        <v>80</v>
      </c>
      <c r="W5254" s="2">
        <v>46143</v>
      </c>
      <c r="X5254" t="s">
        <v>47</v>
      </c>
      <c r="Y5254" t="s">
        <v>48</v>
      </c>
      <c r="Z5254">
        <v>3885.79</v>
      </c>
      <c r="AA5254">
        <v>2807.31</v>
      </c>
      <c r="AB5254">
        <v>0.72199999999999998</v>
      </c>
    </row>
    <row r="5255" spans="1:28" x14ac:dyDescent="0.25">
      <c r="A5255" t="s">
        <v>5339</v>
      </c>
      <c r="B5255" s="2">
        <v>45794.150694444441</v>
      </c>
      <c r="C5255" s="2">
        <v>45800.550694444442</v>
      </c>
      <c r="D5255" t="s">
        <v>29</v>
      </c>
      <c r="E5255" t="s">
        <v>30</v>
      </c>
      <c r="F5255" t="s">
        <v>51</v>
      </c>
      <c r="G5255" t="s">
        <v>66</v>
      </c>
      <c r="H5255" t="s">
        <v>45</v>
      </c>
      <c r="I5255" t="s">
        <v>75</v>
      </c>
      <c r="J5255">
        <v>6.4</v>
      </c>
      <c r="K5255" t="s">
        <v>35</v>
      </c>
      <c r="L5255">
        <v>48</v>
      </c>
      <c r="M5255" s="2">
        <v>45794</v>
      </c>
      <c r="N5255" t="s">
        <v>68</v>
      </c>
      <c r="O5255">
        <v>8.1</v>
      </c>
      <c r="P5255">
        <v>2</v>
      </c>
      <c r="Q5255">
        <v>6621.98</v>
      </c>
      <c r="R5255" t="s">
        <v>37</v>
      </c>
      <c r="S5255">
        <v>3678.36</v>
      </c>
      <c r="T5255">
        <v>3.9</v>
      </c>
      <c r="U5255">
        <v>2025</v>
      </c>
      <c r="V5255" t="s">
        <v>80</v>
      </c>
      <c r="W5255" s="2">
        <v>45778</v>
      </c>
      <c r="X5255" t="s">
        <v>92</v>
      </c>
      <c r="Y5255" t="s">
        <v>40</v>
      </c>
      <c r="Z5255">
        <v>6621.98</v>
      </c>
      <c r="AA5255">
        <v>3678.36</v>
      </c>
      <c r="AB5255">
        <v>0.55500000000000005</v>
      </c>
    </row>
    <row r="5256" spans="1:28" x14ac:dyDescent="0.25">
      <c r="A5256" t="s">
        <v>5340</v>
      </c>
      <c r="B5256" s="2">
        <v>46024.429166666669</v>
      </c>
      <c r="C5256" s="2">
        <v>46026.529166666667</v>
      </c>
      <c r="D5256" t="s">
        <v>50</v>
      </c>
      <c r="E5256" t="s">
        <v>73</v>
      </c>
      <c r="F5256" t="s">
        <v>31</v>
      </c>
      <c r="G5256" t="s">
        <v>66</v>
      </c>
      <c r="H5256" t="s">
        <v>45</v>
      </c>
      <c r="I5256" t="s">
        <v>34</v>
      </c>
      <c r="J5256">
        <v>2.1</v>
      </c>
      <c r="K5256" t="s">
        <v>35</v>
      </c>
      <c r="L5256">
        <v>49</v>
      </c>
      <c r="M5256" s="2">
        <v>46024</v>
      </c>
      <c r="N5256" t="s">
        <v>76</v>
      </c>
      <c r="O5256">
        <v>8.1999999999999993</v>
      </c>
      <c r="P5256">
        <v>0</v>
      </c>
      <c r="Q5256">
        <v>4460.4799999999996</v>
      </c>
      <c r="R5256" t="s">
        <v>77</v>
      </c>
      <c r="S5256">
        <v>2470.59</v>
      </c>
      <c r="T5256">
        <v>3.7</v>
      </c>
      <c r="U5256">
        <v>2026</v>
      </c>
      <c r="V5256" t="s">
        <v>69</v>
      </c>
      <c r="W5256" s="2">
        <v>46023</v>
      </c>
      <c r="X5256" t="s">
        <v>81</v>
      </c>
      <c r="Y5256" t="s">
        <v>48</v>
      </c>
      <c r="Z5256">
        <v>4460.4799999999996</v>
      </c>
      <c r="AA5256">
        <v>2470.59</v>
      </c>
      <c r="AB5256">
        <v>0.55400000000000005</v>
      </c>
    </row>
    <row r="5257" spans="1:28" x14ac:dyDescent="0.25">
      <c r="A5257" t="s">
        <v>5341</v>
      </c>
      <c r="B5257" s="2">
        <v>45841.565972222219</v>
      </c>
      <c r="C5257" s="2">
        <v>45846.065972222219</v>
      </c>
      <c r="D5257" t="s">
        <v>91</v>
      </c>
      <c r="E5257" t="s">
        <v>30</v>
      </c>
      <c r="F5257" t="s">
        <v>31</v>
      </c>
      <c r="G5257" t="s">
        <v>32</v>
      </c>
      <c r="H5257" t="s">
        <v>33</v>
      </c>
      <c r="I5257" t="s">
        <v>34</v>
      </c>
      <c r="J5257">
        <v>4.5</v>
      </c>
      <c r="K5257" t="s">
        <v>35</v>
      </c>
      <c r="L5257">
        <v>58</v>
      </c>
      <c r="M5257" s="2">
        <v>45841</v>
      </c>
      <c r="N5257" t="s">
        <v>68</v>
      </c>
      <c r="O5257">
        <v>11.5</v>
      </c>
      <c r="P5257">
        <v>1.4</v>
      </c>
      <c r="Q5257">
        <v>6033.61</v>
      </c>
      <c r="R5257" t="s">
        <v>37</v>
      </c>
      <c r="S5257">
        <v>4471.7</v>
      </c>
      <c r="T5257">
        <v>3.9</v>
      </c>
      <c r="U5257">
        <v>2025</v>
      </c>
      <c r="V5257" t="s">
        <v>107</v>
      </c>
      <c r="W5257" s="2">
        <v>45839</v>
      </c>
      <c r="X5257" t="s">
        <v>47</v>
      </c>
      <c r="Y5257" t="s">
        <v>48</v>
      </c>
      <c r="Z5257">
        <v>6033.61</v>
      </c>
      <c r="AA5257">
        <v>4471.7</v>
      </c>
      <c r="AB5257">
        <v>0.74099999999999999</v>
      </c>
    </row>
    <row r="5258" spans="1:28" x14ac:dyDescent="0.25">
      <c r="A5258" t="s">
        <v>5342</v>
      </c>
      <c r="B5258" s="2">
        <v>46245.506944444453</v>
      </c>
      <c r="C5258" s="2">
        <v>46251.906944444447</v>
      </c>
      <c r="D5258" t="s">
        <v>29</v>
      </c>
      <c r="E5258" t="s">
        <v>83</v>
      </c>
      <c r="F5258" t="s">
        <v>51</v>
      </c>
      <c r="G5258" t="s">
        <v>32</v>
      </c>
      <c r="H5258" t="s">
        <v>56</v>
      </c>
      <c r="I5258" t="s">
        <v>34</v>
      </c>
      <c r="J5258">
        <v>6.4</v>
      </c>
      <c r="K5258" t="s">
        <v>35</v>
      </c>
      <c r="L5258">
        <v>54</v>
      </c>
      <c r="M5258" s="2">
        <v>46245</v>
      </c>
      <c r="N5258" t="s">
        <v>68</v>
      </c>
      <c r="O5258">
        <v>7.9</v>
      </c>
      <c r="P5258">
        <v>2.7</v>
      </c>
      <c r="Q5258">
        <v>9626.19</v>
      </c>
      <c r="R5258" t="s">
        <v>77</v>
      </c>
      <c r="S5258">
        <v>5859.87</v>
      </c>
      <c r="T5258">
        <v>4</v>
      </c>
      <c r="U5258">
        <v>2026</v>
      </c>
      <c r="V5258" t="s">
        <v>87</v>
      </c>
      <c r="W5258" s="2">
        <v>46235</v>
      </c>
      <c r="X5258" t="s">
        <v>70</v>
      </c>
      <c r="Y5258" t="s">
        <v>48</v>
      </c>
      <c r="Z5258">
        <v>9626.19</v>
      </c>
      <c r="AA5258">
        <v>5859.87</v>
      </c>
      <c r="AB5258">
        <v>0.60899999999999999</v>
      </c>
    </row>
    <row r="5259" spans="1:28" x14ac:dyDescent="0.25">
      <c r="A5259" t="s">
        <v>5343</v>
      </c>
      <c r="B5259" s="2">
        <v>45944.321527777778</v>
      </c>
      <c r="C5259" s="2">
        <v>45950.521527777782</v>
      </c>
      <c r="D5259" t="s">
        <v>85</v>
      </c>
      <c r="E5259" t="s">
        <v>83</v>
      </c>
      <c r="F5259" t="s">
        <v>51</v>
      </c>
      <c r="G5259" t="s">
        <v>32</v>
      </c>
      <c r="H5259" t="s">
        <v>86</v>
      </c>
      <c r="I5259" t="s">
        <v>75</v>
      </c>
      <c r="J5259">
        <v>6.2</v>
      </c>
      <c r="K5259" t="s">
        <v>35</v>
      </c>
      <c r="L5259">
        <v>93</v>
      </c>
      <c r="M5259" s="2">
        <v>45944</v>
      </c>
      <c r="N5259" t="s">
        <v>36</v>
      </c>
      <c r="O5259">
        <v>10.1</v>
      </c>
      <c r="P5259">
        <v>3.5</v>
      </c>
      <c r="Q5259">
        <v>7855.48</v>
      </c>
      <c r="R5259" t="s">
        <v>77</v>
      </c>
      <c r="S5259">
        <v>5321.22</v>
      </c>
      <c r="T5259">
        <v>3.4</v>
      </c>
      <c r="U5259">
        <v>2025</v>
      </c>
      <c r="V5259" t="s">
        <v>97</v>
      </c>
      <c r="W5259" s="2">
        <v>45931</v>
      </c>
      <c r="X5259" t="s">
        <v>70</v>
      </c>
      <c r="Y5259" t="s">
        <v>48</v>
      </c>
      <c r="Z5259">
        <v>7855.48</v>
      </c>
      <c r="AA5259">
        <v>5321.22</v>
      </c>
      <c r="AB5259">
        <v>0.67700000000000005</v>
      </c>
    </row>
    <row r="5260" spans="1:28" x14ac:dyDescent="0.25">
      <c r="A5260" t="s">
        <v>5344</v>
      </c>
      <c r="B5260" s="2">
        <v>46129.17083333333</v>
      </c>
      <c r="C5260" s="2">
        <v>46131.570833333331</v>
      </c>
      <c r="D5260" t="s">
        <v>91</v>
      </c>
      <c r="E5260" t="s">
        <v>83</v>
      </c>
      <c r="F5260" t="s">
        <v>31</v>
      </c>
      <c r="G5260" t="s">
        <v>55</v>
      </c>
      <c r="H5260" t="s">
        <v>52</v>
      </c>
      <c r="I5260" t="s">
        <v>57</v>
      </c>
      <c r="J5260">
        <v>2.4</v>
      </c>
      <c r="K5260" t="s">
        <v>35</v>
      </c>
      <c r="L5260">
        <v>28</v>
      </c>
      <c r="M5260" s="2">
        <v>46129</v>
      </c>
      <c r="N5260" t="s">
        <v>68</v>
      </c>
      <c r="O5260">
        <v>12.3</v>
      </c>
      <c r="P5260">
        <v>2.8</v>
      </c>
      <c r="Q5260">
        <v>4294.83</v>
      </c>
      <c r="R5260" t="s">
        <v>37</v>
      </c>
      <c r="S5260">
        <v>2329.5700000000002</v>
      </c>
      <c r="T5260">
        <v>3.9</v>
      </c>
      <c r="U5260">
        <v>2026</v>
      </c>
      <c r="V5260" t="s">
        <v>38</v>
      </c>
      <c r="W5260" s="2">
        <v>46113</v>
      </c>
      <c r="X5260" t="s">
        <v>81</v>
      </c>
      <c r="Y5260" t="s">
        <v>48</v>
      </c>
      <c r="Z5260">
        <v>4294.83</v>
      </c>
      <c r="AA5260">
        <v>2329.5700000000002</v>
      </c>
      <c r="AB5260">
        <v>0.54200000000000004</v>
      </c>
    </row>
    <row r="5261" spans="1:28" x14ac:dyDescent="0.25">
      <c r="A5261" t="s">
        <v>5345</v>
      </c>
      <c r="B5261" s="2">
        <v>46032.506249999999</v>
      </c>
      <c r="C5261" s="2">
        <v>46039.90625</v>
      </c>
      <c r="D5261" t="s">
        <v>29</v>
      </c>
      <c r="E5261" t="s">
        <v>30</v>
      </c>
      <c r="F5261" t="s">
        <v>51</v>
      </c>
      <c r="G5261" t="s">
        <v>55</v>
      </c>
      <c r="H5261" t="s">
        <v>33</v>
      </c>
      <c r="I5261" t="s">
        <v>57</v>
      </c>
      <c r="J5261">
        <v>7.4</v>
      </c>
      <c r="K5261" t="s">
        <v>35</v>
      </c>
      <c r="L5261">
        <v>39</v>
      </c>
      <c r="M5261" s="2">
        <v>46032</v>
      </c>
      <c r="N5261" t="s">
        <v>36</v>
      </c>
      <c r="O5261">
        <v>7.7</v>
      </c>
      <c r="P5261">
        <v>3.9</v>
      </c>
      <c r="Q5261">
        <v>7625.55</v>
      </c>
      <c r="R5261" t="s">
        <v>77</v>
      </c>
      <c r="S5261">
        <v>5037.8</v>
      </c>
      <c r="T5261">
        <v>3.4</v>
      </c>
      <c r="U5261">
        <v>2026</v>
      </c>
      <c r="V5261" t="s">
        <v>69</v>
      </c>
      <c r="W5261" s="2">
        <v>46023</v>
      </c>
      <c r="X5261" t="s">
        <v>92</v>
      </c>
      <c r="Y5261" t="s">
        <v>40</v>
      </c>
      <c r="Z5261">
        <v>7625.55</v>
      </c>
      <c r="AA5261">
        <v>5037.8</v>
      </c>
      <c r="AB5261">
        <v>0.66100000000000003</v>
      </c>
    </row>
    <row r="5262" spans="1:28" x14ac:dyDescent="0.25">
      <c r="A5262" t="s">
        <v>5346</v>
      </c>
      <c r="B5262" s="2">
        <v>46311.258333333331</v>
      </c>
      <c r="C5262" s="2">
        <v>46317.958333333343</v>
      </c>
      <c r="D5262" t="s">
        <v>29</v>
      </c>
      <c r="E5262" t="s">
        <v>83</v>
      </c>
      <c r="F5262" t="s">
        <v>51</v>
      </c>
      <c r="G5262" t="s">
        <v>32</v>
      </c>
      <c r="H5262" t="s">
        <v>33</v>
      </c>
      <c r="I5262" t="s">
        <v>34</v>
      </c>
      <c r="J5262">
        <v>6.7</v>
      </c>
      <c r="K5262" t="s">
        <v>35</v>
      </c>
      <c r="L5262">
        <v>45</v>
      </c>
      <c r="M5262" s="2">
        <v>46311</v>
      </c>
      <c r="N5262" t="s">
        <v>36</v>
      </c>
      <c r="O5262">
        <v>8.3000000000000007</v>
      </c>
      <c r="P5262">
        <v>1.9</v>
      </c>
      <c r="Q5262">
        <v>7812.96</v>
      </c>
      <c r="R5262" t="s">
        <v>37</v>
      </c>
      <c r="S5262">
        <v>5846.91</v>
      </c>
      <c r="T5262">
        <v>3.8</v>
      </c>
      <c r="U5262">
        <v>2026</v>
      </c>
      <c r="V5262" t="s">
        <v>97</v>
      </c>
      <c r="W5262" s="2">
        <v>46296</v>
      </c>
      <c r="X5262" t="s">
        <v>81</v>
      </c>
      <c r="Y5262" t="s">
        <v>48</v>
      </c>
      <c r="Z5262">
        <v>7812.96</v>
      </c>
      <c r="AA5262">
        <v>5846.91</v>
      </c>
      <c r="AB5262">
        <v>0.748</v>
      </c>
    </row>
    <row r="5263" spans="1:28" x14ac:dyDescent="0.25">
      <c r="A5263" t="s">
        <v>5347</v>
      </c>
      <c r="B5263" s="2">
        <v>46194.288888888892</v>
      </c>
      <c r="C5263" s="2">
        <v>46195.088888888888</v>
      </c>
      <c r="D5263" t="s">
        <v>42</v>
      </c>
      <c r="E5263" t="s">
        <v>73</v>
      </c>
      <c r="F5263" t="s">
        <v>31</v>
      </c>
      <c r="G5263" t="s">
        <v>32</v>
      </c>
      <c r="H5263" t="s">
        <v>56</v>
      </c>
      <c r="I5263" t="s">
        <v>57</v>
      </c>
      <c r="J5263">
        <v>0.8</v>
      </c>
      <c r="K5263" t="s">
        <v>35</v>
      </c>
      <c r="L5263">
        <v>65</v>
      </c>
      <c r="M5263" s="2">
        <v>46194</v>
      </c>
      <c r="N5263" t="s">
        <v>68</v>
      </c>
      <c r="O5263">
        <v>8.1</v>
      </c>
      <c r="P5263">
        <v>2.6</v>
      </c>
      <c r="Q5263">
        <v>1367.16</v>
      </c>
      <c r="R5263" t="s">
        <v>37</v>
      </c>
      <c r="S5263">
        <v>956.2</v>
      </c>
      <c r="T5263">
        <v>3.2</v>
      </c>
      <c r="U5263">
        <v>2026</v>
      </c>
      <c r="V5263" t="s">
        <v>110</v>
      </c>
      <c r="W5263" s="2">
        <v>46174</v>
      </c>
      <c r="X5263" t="s">
        <v>39</v>
      </c>
      <c r="Y5263" t="s">
        <v>40</v>
      </c>
      <c r="Z5263">
        <v>1367.16</v>
      </c>
      <c r="AA5263">
        <v>956.2</v>
      </c>
      <c r="AB5263">
        <v>0.69899999999999995</v>
      </c>
    </row>
    <row r="5264" spans="1:28" x14ac:dyDescent="0.25">
      <c r="A5264" t="s">
        <v>5348</v>
      </c>
      <c r="B5264" s="2">
        <v>46168.731944444437</v>
      </c>
      <c r="C5264" s="2">
        <v>46172.431944444441</v>
      </c>
      <c r="D5264" t="s">
        <v>72</v>
      </c>
      <c r="E5264" t="s">
        <v>30</v>
      </c>
      <c r="F5264" t="s">
        <v>51</v>
      </c>
      <c r="G5264" t="s">
        <v>32</v>
      </c>
      <c r="H5264" t="s">
        <v>67</v>
      </c>
      <c r="I5264" t="s">
        <v>57</v>
      </c>
      <c r="J5264">
        <v>3.7</v>
      </c>
      <c r="K5264" t="s">
        <v>35</v>
      </c>
      <c r="L5264">
        <v>81</v>
      </c>
      <c r="M5264" s="2">
        <v>46168</v>
      </c>
      <c r="N5264" t="s">
        <v>36</v>
      </c>
      <c r="O5264">
        <v>7.8</v>
      </c>
      <c r="P5264">
        <v>2</v>
      </c>
      <c r="Q5264">
        <v>7504.24</v>
      </c>
      <c r="R5264" t="s">
        <v>77</v>
      </c>
      <c r="S5264">
        <v>3916.18</v>
      </c>
      <c r="T5264">
        <v>3.4</v>
      </c>
      <c r="U5264">
        <v>2026</v>
      </c>
      <c r="V5264" t="s">
        <v>80</v>
      </c>
      <c r="W5264" s="2">
        <v>46143</v>
      </c>
      <c r="X5264" t="s">
        <v>70</v>
      </c>
      <c r="Y5264" t="s">
        <v>48</v>
      </c>
      <c r="Z5264">
        <v>7504.24</v>
      </c>
      <c r="AA5264">
        <v>3916.18</v>
      </c>
      <c r="AB5264">
        <v>0.52200000000000002</v>
      </c>
    </row>
    <row r="5265" spans="1:28" x14ac:dyDescent="0.25">
      <c r="A5265" t="s">
        <v>5349</v>
      </c>
      <c r="B5265" s="2">
        <v>46236.254861111112</v>
      </c>
      <c r="C5265" s="2">
        <v>46239.754861111112</v>
      </c>
      <c r="D5265" t="s">
        <v>50</v>
      </c>
      <c r="E5265" t="s">
        <v>73</v>
      </c>
      <c r="F5265" t="s">
        <v>31</v>
      </c>
      <c r="G5265" t="s">
        <v>44</v>
      </c>
      <c r="H5265" t="s">
        <v>74</v>
      </c>
      <c r="I5265" t="s">
        <v>34</v>
      </c>
      <c r="J5265">
        <v>3.5</v>
      </c>
      <c r="K5265" t="s">
        <v>58</v>
      </c>
      <c r="L5265">
        <v>43</v>
      </c>
      <c r="M5265" s="2">
        <v>46236</v>
      </c>
      <c r="N5265" t="s">
        <v>68</v>
      </c>
      <c r="O5265">
        <v>10.199999999999999</v>
      </c>
      <c r="P5265">
        <v>1.7</v>
      </c>
      <c r="Q5265">
        <v>5958.29</v>
      </c>
      <c r="R5265" t="s">
        <v>37</v>
      </c>
      <c r="S5265">
        <v>3095.3</v>
      </c>
      <c r="T5265">
        <v>4.5</v>
      </c>
      <c r="U5265">
        <v>2026</v>
      </c>
      <c r="V5265" t="s">
        <v>87</v>
      </c>
      <c r="W5265" s="2">
        <v>46235</v>
      </c>
      <c r="X5265" t="s">
        <v>39</v>
      </c>
      <c r="Y5265" t="s">
        <v>40</v>
      </c>
      <c r="Z5265">
        <v>5958.29</v>
      </c>
      <c r="AA5265">
        <v>3095.3</v>
      </c>
      <c r="AB5265">
        <v>0.51900000000000002</v>
      </c>
    </row>
    <row r="5266" spans="1:28" x14ac:dyDescent="0.25">
      <c r="A5266" t="s">
        <v>5350</v>
      </c>
      <c r="B5266" s="2">
        <v>45907.387499999997</v>
      </c>
      <c r="C5266" s="2">
        <v>45911.387499999997</v>
      </c>
      <c r="D5266" t="s">
        <v>62</v>
      </c>
      <c r="E5266" t="s">
        <v>73</v>
      </c>
      <c r="F5266" t="s">
        <v>51</v>
      </c>
      <c r="G5266" t="s">
        <v>66</v>
      </c>
      <c r="H5266" t="s">
        <v>74</v>
      </c>
      <c r="I5266" t="s">
        <v>34</v>
      </c>
      <c r="J5266">
        <v>4</v>
      </c>
      <c r="K5266" t="s">
        <v>35</v>
      </c>
      <c r="L5266">
        <v>86</v>
      </c>
      <c r="M5266" s="2">
        <v>45907</v>
      </c>
      <c r="N5266" t="s">
        <v>68</v>
      </c>
      <c r="O5266">
        <v>8.5</v>
      </c>
      <c r="P5266">
        <v>1.3</v>
      </c>
      <c r="Q5266">
        <v>5785.7</v>
      </c>
      <c r="R5266" t="s">
        <v>37</v>
      </c>
      <c r="S5266">
        <v>2953.9</v>
      </c>
      <c r="T5266">
        <v>4.3</v>
      </c>
      <c r="U5266">
        <v>2025</v>
      </c>
      <c r="V5266" t="s">
        <v>53</v>
      </c>
      <c r="W5266" s="2">
        <v>45901</v>
      </c>
      <c r="X5266" t="s">
        <v>39</v>
      </c>
      <c r="Y5266" t="s">
        <v>40</v>
      </c>
      <c r="Z5266">
        <v>5785.7</v>
      </c>
      <c r="AA5266">
        <v>2953.9</v>
      </c>
      <c r="AB5266">
        <v>0.51100000000000001</v>
      </c>
    </row>
    <row r="5267" spans="1:28" x14ac:dyDescent="0.25">
      <c r="A5267" t="s">
        <v>5351</v>
      </c>
      <c r="B5267" s="2">
        <v>46167.074305555558</v>
      </c>
      <c r="C5267" s="2">
        <v>46174.774305555547</v>
      </c>
      <c r="D5267" t="s">
        <v>29</v>
      </c>
      <c r="E5267" t="s">
        <v>43</v>
      </c>
      <c r="F5267" t="s">
        <v>31</v>
      </c>
      <c r="G5267" t="s">
        <v>32</v>
      </c>
      <c r="H5267" t="s">
        <v>67</v>
      </c>
      <c r="I5267" t="s">
        <v>75</v>
      </c>
      <c r="J5267">
        <v>7.7</v>
      </c>
      <c r="K5267" t="s">
        <v>35</v>
      </c>
      <c r="L5267">
        <v>28</v>
      </c>
      <c r="M5267" s="2">
        <v>46167</v>
      </c>
      <c r="N5267" t="s">
        <v>36</v>
      </c>
      <c r="O5267">
        <v>7.9</v>
      </c>
      <c r="P5267">
        <v>3.5</v>
      </c>
      <c r="Q5267">
        <v>9366.73</v>
      </c>
      <c r="R5267" t="s">
        <v>77</v>
      </c>
      <c r="S5267">
        <v>7078.47</v>
      </c>
      <c r="T5267">
        <v>4.0999999999999996</v>
      </c>
      <c r="U5267">
        <v>2026</v>
      </c>
      <c r="V5267" t="s">
        <v>80</v>
      </c>
      <c r="W5267" s="2">
        <v>46143</v>
      </c>
      <c r="X5267" t="s">
        <v>78</v>
      </c>
      <c r="Y5267" t="s">
        <v>48</v>
      </c>
      <c r="Z5267">
        <v>9366.73</v>
      </c>
      <c r="AA5267">
        <v>7078.47</v>
      </c>
      <c r="AB5267">
        <v>0.75600000000000001</v>
      </c>
    </row>
    <row r="5268" spans="1:28" x14ac:dyDescent="0.25">
      <c r="A5268" t="s">
        <v>5352</v>
      </c>
      <c r="B5268" s="2">
        <v>46287.404861111107</v>
      </c>
      <c r="C5268" s="2">
        <v>46294.204861111109</v>
      </c>
      <c r="D5268" t="s">
        <v>29</v>
      </c>
      <c r="E5268" t="s">
        <v>30</v>
      </c>
      <c r="F5268" t="s">
        <v>31</v>
      </c>
      <c r="G5268" t="s">
        <v>32</v>
      </c>
      <c r="H5268" t="s">
        <v>86</v>
      </c>
      <c r="I5268" t="s">
        <v>34</v>
      </c>
      <c r="J5268">
        <v>6.8</v>
      </c>
      <c r="K5268" t="s">
        <v>35</v>
      </c>
      <c r="L5268">
        <v>40</v>
      </c>
      <c r="M5268" s="2">
        <v>46287</v>
      </c>
      <c r="N5268" t="s">
        <v>36</v>
      </c>
      <c r="O5268">
        <v>7.9</v>
      </c>
      <c r="P5268">
        <v>2.2000000000000002</v>
      </c>
      <c r="Q5268">
        <v>7355.41</v>
      </c>
      <c r="R5268" t="s">
        <v>37</v>
      </c>
      <c r="S5268">
        <v>4876.1499999999996</v>
      </c>
      <c r="T5268">
        <v>3.4</v>
      </c>
      <c r="U5268">
        <v>2026</v>
      </c>
      <c r="V5268" t="s">
        <v>53</v>
      </c>
      <c r="W5268" s="2">
        <v>46266</v>
      </c>
      <c r="X5268" t="s">
        <v>70</v>
      </c>
      <c r="Y5268" t="s">
        <v>48</v>
      </c>
      <c r="Z5268">
        <v>7355.41</v>
      </c>
      <c r="AA5268">
        <v>4876.1499999999996</v>
      </c>
      <c r="AB5268">
        <v>0.66300000000000003</v>
      </c>
    </row>
    <row r="5269" spans="1:28" x14ac:dyDescent="0.25">
      <c r="A5269" t="s">
        <v>5353</v>
      </c>
      <c r="B5269" s="2">
        <v>45730.581944444442</v>
      </c>
      <c r="C5269" s="2">
        <v>45733.881944444453</v>
      </c>
      <c r="D5269" t="s">
        <v>91</v>
      </c>
      <c r="E5269" t="s">
        <v>73</v>
      </c>
      <c r="F5269" t="s">
        <v>51</v>
      </c>
      <c r="G5269" t="s">
        <v>32</v>
      </c>
      <c r="H5269" t="s">
        <v>86</v>
      </c>
      <c r="I5269" t="s">
        <v>57</v>
      </c>
      <c r="J5269">
        <v>3.3</v>
      </c>
      <c r="K5269" t="s">
        <v>35</v>
      </c>
      <c r="L5269">
        <v>59</v>
      </c>
      <c r="M5269" s="2">
        <v>45730</v>
      </c>
      <c r="N5269" t="s">
        <v>36</v>
      </c>
      <c r="O5269">
        <v>11.8</v>
      </c>
      <c r="P5269">
        <v>1.9</v>
      </c>
      <c r="Q5269">
        <v>5195.57</v>
      </c>
      <c r="R5269" t="s">
        <v>37</v>
      </c>
      <c r="S5269">
        <v>2520.9699999999998</v>
      </c>
      <c r="T5269">
        <v>3.8</v>
      </c>
      <c r="U5269">
        <v>2025</v>
      </c>
      <c r="V5269" t="s">
        <v>46</v>
      </c>
      <c r="W5269" s="2">
        <v>45717</v>
      </c>
      <c r="X5269" t="s">
        <v>81</v>
      </c>
      <c r="Y5269" t="s">
        <v>48</v>
      </c>
      <c r="Z5269">
        <v>5195.57</v>
      </c>
      <c r="AA5269">
        <v>2520.9699999999998</v>
      </c>
      <c r="AB5269">
        <v>0.48499999999999999</v>
      </c>
    </row>
    <row r="5270" spans="1:28" x14ac:dyDescent="0.25">
      <c r="A5270" t="s">
        <v>5354</v>
      </c>
      <c r="B5270" s="2">
        <v>45939.289583333331</v>
      </c>
      <c r="C5270" s="2">
        <v>45943.38958333333</v>
      </c>
      <c r="D5270" t="s">
        <v>91</v>
      </c>
      <c r="E5270" t="s">
        <v>73</v>
      </c>
      <c r="F5270" t="s">
        <v>51</v>
      </c>
      <c r="G5270" t="s">
        <v>44</v>
      </c>
      <c r="H5270" t="s">
        <v>86</v>
      </c>
      <c r="I5270" t="s">
        <v>34</v>
      </c>
      <c r="J5270">
        <v>4.0999999999999996</v>
      </c>
      <c r="K5270" t="s">
        <v>35</v>
      </c>
      <c r="L5270">
        <v>85</v>
      </c>
      <c r="M5270" s="2">
        <v>45939</v>
      </c>
      <c r="N5270" t="s">
        <v>36</v>
      </c>
      <c r="O5270">
        <v>8.4</v>
      </c>
      <c r="P5270">
        <v>2.9</v>
      </c>
      <c r="Q5270">
        <v>5197.4399999999996</v>
      </c>
      <c r="R5270" t="s">
        <v>37</v>
      </c>
      <c r="S5270">
        <v>3802.31</v>
      </c>
      <c r="T5270">
        <v>4.2</v>
      </c>
      <c r="U5270">
        <v>2025</v>
      </c>
      <c r="V5270" t="s">
        <v>97</v>
      </c>
      <c r="W5270" s="2">
        <v>45931</v>
      </c>
      <c r="X5270" t="s">
        <v>47</v>
      </c>
      <c r="Y5270" t="s">
        <v>48</v>
      </c>
      <c r="Z5270">
        <v>5197.4399999999996</v>
      </c>
      <c r="AA5270">
        <v>3802.31</v>
      </c>
      <c r="AB5270">
        <v>0.73199999999999998</v>
      </c>
    </row>
    <row r="5271" spans="1:28" x14ac:dyDescent="0.25">
      <c r="A5271" t="s">
        <v>5355</v>
      </c>
      <c r="B5271" s="2">
        <v>46017.569444444453</v>
      </c>
      <c r="C5271" s="2">
        <v>46019.369444444441</v>
      </c>
      <c r="D5271" t="s">
        <v>42</v>
      </c>
      <c r="E5271" t="s">
        <v>30</v>
      </c>
      <c r="F5271" t="s">
        <v>31</v>
      </c>
      <c r="G5271" t="s">
        <v>66</v>
      </c>
      <c r="H5271" t="s">
        <v>67</v>
      </c>
      <c r="I5271" t="s">
        <v>57</v>
      </c>
      <c r="J5271">
        <v>1.8</v>
      </c>
      <c r="K5271" t="s">
        <v>35</v>
      </c>
      <c r="L5271">
        <v>88</v>
      </c>
      <c r="M5271" s="2">
        <v>46017</v>
      </c>
      <c r="N5271" t="s">
        <v>36</v>
      </c>
      <c r="O5271">
        <v>9.9</v>
      </c>
      <c r="P5271">
        <v>4.4000000000000004</v>
      </c>
      <c r="Q5271">
        <v>2880.29</v>
      </c>
      <c r="R5271" t="s">
        <v>37</v>
      </c>
      <c r="S5271">
        <v>1664.69</v>
      </c>
      <c r="T5271">
        <v>3.8</v>
      </c>
      <c r="U5271">
        <v>2025</v>
      </c>
      <c r="V5271" t="s">
        <v>63</v>
      </c>
      <c r="W5271" s="2">
        <v>45992</v>
      </c>
      <c r="X5271" t="s">
        <v>81</v>
      </c>
      <c r="Y5271" t="s">
        <v>48</v>
      </c>
      <c r="Z5271">
        <v>2880.29</v>
      </c>
      <c r="AA5271">
        <v>1664.69</v>
      </c>
      <c r="AB5271">
        <v>0.57799999999999996</v>
      </c>
    </row>
    <row r="5272" spans="1:28" x14ac:dyDescent="0.25">
      <c r="A5272" t="s">
        <v>5356</v>
      </c>
      <c r="B5272" s="2">
        <v>45667.986805555563</v>
      </c>
      <c r="C5272" s="2">
        <v>45672.086805555547</v>
      </c>
      <c r="D5272" t="s">
        <v>85</v>
      </c>
      <c r="E5272" t="s">
        <v>30</v>
      </c>
      <c r="F5272" t="s">
        <v>31</v>
      </c>
      <c r="G5272" t="s">
        <v>32</v>
      </c>
      <c r="H5272" t="s">
        <v>52</v>
      </c>
      <c r="I5272" t="s">
        <v>34</v>
      </c>
      <c r="J5272">
        <v>4.0999999999999996</v>
      </c>
      <c r="K5272" t="s">
        <v>35</v>
      </c>
      <c r="L5272">
        <v>62</v>
      </c>
      <c r="M5272" s="2">
        <v>45667</v>
      </c>
      <c r="N5272" t="s">
        <v>36</v>
      </c>
      <c r="O5272">
        <v>7.8</v>
      </c>
      <c r="P5272">
        <v>0.9</v>
      </c>
      <c r="Q5272">
        <v>6744.88</v>
      </c>
      <c r="R5272" t="s">
        <v>37</v>
      </c>
      <c r="S5272">
        <v>4605.93</v>
      </c>
      <c r="T5272">
        <v>3.5</v>
      </c>
      <c r="U5272">
        <v>2025</v>
      </c>
      <c r="V5272" t="s">
        <v>69</v>
      </c>
      <c r="W5272" s="2">
        <v>45658</v>
      </c>
      <c r="X5272" t="s">
        <v>81</v>
      </c>
      <c r="Y5272" t="s">
        <v>48</v>
      </c>
      <c r="Z5272">
        <v>6744.88</v>
      </c>
      <c r="AA5272">
        <v>4605.93</v>
      </c>
      <c r="AB5272">
        <v>0.68300000000000005</v>
      </c>
    </row>
    <row r="5273" spans="1:28" x14ac:dyDescent="0.25">
      <c r="A5273" t="s">
        <v>5357</v>
      </c>
      <c r="B5273" s="2">
        <v>45868.899305555547</v>
      </c>
      <c r="C5273" s="2">
        <v>45869.399305555547</v>
      </c>
      <c r="D5273" t="s">
        <v>42</v>
      </c>
      <c r="E5273" t="s">
        <v>73</v>
      </c>
      <c r="F5273" t="s">
        <v>31</v>
      </c>
      <c r="G5273" t="s">
        <v>32</v>
      </c>
      <c r="H5273" t="s">
        <v>45</v>
      </c>
      <c r="I5273" t="s">
        <v>34</v>
      </c>
      <c r="J5273">
        <v>0.5</v>
      </c>
      <c r="K5273" t="s">
        <v>35</v>
      </c>
      <c r="L5273">
        <v>70</v>
      </c>
      <c r="M5273" s="2">
        <v>45868</v>
      </c>
      <c r="N5273" t="s">
        <v>76</v>
      </c>
      <c r="O5273">
        <v>7.9</v>
      </c>
      <c r="P5273">
        <v>2.7</v>
      </c>
      <c r="Q5273">
        <v>2950.43</v>
      </c>
      <c r="R5273" t="s">
        <v>37</v>
      </c>
      <c r="S5273">
        <v>2170.21</v>
      </c>
      <c r="T5273">
        <v>4.2</v>
      </c>
      <c r="U5273">
        <v>2025</v>
      </c>
      <c r="V5273" t="s">
        <v>107</v>
      </c>
      <c r="W5273" s="2">
        <v>45839</v>
      </c>
      <c r="X5273" t="s">
        <v>64</v>
      </c>
      <c r="Y5273" t="s">
        <v>48</v>
      </c>
      <c r="Z5273">
        <v>2950.43</v>
      </c>
      <c r="AA5273">
        <v>2170.21</v>
      </c>
      <c r="AB5273">
        <v>0.73599999999999999</v>
      </c>
    </row>
    <row r="5274" spans="1:28" x14ac:dyDescent="0.25">
      <c r="A5274" t="s">
        <v>5358</v>
      </c>
      <c r="B5274" s="2">
        <v>45809.473611111112</v>
      </c>
      <c r="C5274" s="2">
        <v>45812.673611111109</v>
      </c>
      <c r="D5274" t="s">
        <v>50</v>
      </c>
      <c r="E5274" t="s">
        <v>30</v>
      </c>
      <c r="F5274" t="s">
        <v>51</v>
      </c>
      <c r="G5274" t="s">
        <v>32</v>
      </c>
      <c r="H5274" t="s">
        <v>33</v>
      </c>
      <c r="I5274" t="s">
        <v>57</v>
      </c>
      <c r="J5274">
        <v>3.2</v>
      </c>
      <c r="K5274" t="s">
        <v>58</v>
      </c>
      <c r="L5274">
        <v>43</v>
      </c>
      <c r="M5274" s="2">
        <v>45809</v>
      </c>
      <c r="N5274" t="s">
        <v>36</v>
      </c>
      <c r="O5274">
        <v>9.9</v>
      </c>
      <c r="P5274">
        <v>2</v>
      </c>
      <c r="Q5274">
        <v>3621.78</v>
      </c>
      <c r="R5274" t="s">
        <v>37</v>
      </c>
      <c r="S5274">
        <v>2557.59</v>
      </c>
      <c r="T5274">
        <v>3.9</v>
      </c>
      <c r="U5274">
        <v>2025</v>
      </c>
      <c r="V5274" t="s">
        <v>110</v>
      </c>
      <c r="W5274" s="2">
        <v>45809</v>
      </c>
      <c r="X5274" t="s">
        <v>39</v>
      </c>
      <c r="Y5274" t="s">
        <v>40</v>
      </c>
      <c r="Z5274">
        <v>3621.78</v>
      </c>
      <c r="AA5274">
        <v>2557.59</v>
      </c>
      <c r="AB5274">
        <v>0.70599999999999996</v>
      </c>
    </row>
    <row r="5275" spans="1:28" x14ac:dyDescent="0.25">
      <c r="A5275" t="s">
        <v>5359</v>
      </c>
      <c r="B5275" s="2">
        <v>45662.790972222218</v>
      </c>
      <c r="C5275" s="2">
        <v>45663.890972222223</v>
      </c>
      <c r="D5275" t="s">
        <v>42</v>
      </c>
      <c r="E5275" t="s">
        <v>30</v>
      </c>
      <c r="F5275" t="s">
        <v>51</v>
      </c>
      <c r="G5275" t="s">
        <v>55</v>
      </c>
      <c r="H5275" t="s">
        <v>45</v>
      </c>
      <c r="I5275" t="s">
        <v>75</v>
      </c>
      <c r="J5275">
        <v>1.1000000000000001</v>
      </c>
      <c r="K5275" t="s">
        <v>35</v>
      </c>
      <c r="L5275">
        <v>75</v>
      </c>
      <c r="M5275" s="2">
        <v>45662</v>
      </c>
      <c r="N5275" t="s">
        <v>36</v>
      </c>
      <c r="O5275">
        <v>7.9</v>
      </c>
      <c r="P5275">
        <v>3.6</v>
      </c>
      <c r="Q5275">
        <v>2839.99</v>
      </c>
      <c r="R5275" t="s">
        <v>77</v>
      </c>
      <c r="S5275">
        <v>2063.2199999999998</v>
      </c>
      <c r="T5275">
        <v>3.5</v>
      </c>
      <c r="U5275">
        <v>2025</v>
      </c>
      <c r="V5275" t="s">
        <v>69</v>
      </c>
      <c r="W5275" s="2">
        <v>45658</v>
      </c>
      <c r="X5275" t="s">
        <v>39</v>
      </c>
      <c r="Y5275" t="s">
        <v>40</v>
      </c>
      <c r="Z5275">
        <v>2839.99</v>
      </c>
      <c r="AA5275">
        <v>2063.2199999999998</v>
      </c>
      <c r="AB5275">
        <v>0.72599999999999998</v>
      </c>
    </row>
    <row r="5276" spans="1:28" x14ac:dyDescent="0.25">
      <c r="A5276" t="s">
        <v>5360</v>
      </c>
      <c r="B5276" s="2">
        <v>45852.177083333343</v>
      </c>
      <c r="C5276" s="2">
        <v>45854.07708333333</v>
      </c>
      <c r="D5276" t="s">
        <v>50</v>
      </c>
      <c r="E5276" t="s">
        <v>43</v>
      </c>
      <c r="F5276" t="s">
        <v>51</v>
      </c>
      <c r="G5276" t="s">
        <v>44</v>
      </c>
      <c r="H5276" t="s">
        <v>67</v>
      </c>
      <c r="I5276" t="s">
        <v>75</v>
      </c>
      <c r="J5276">
        <v>1.9</v>
      </c>
      <c r="K5276" t="s">
        <v>35</v>
      </c>
      <c r="L5276">
        <v>31</v>
      </c>
      <c r="M5276" s="2">
        <v>45852</v>
      </c>
      <c r="N5276" t="s">
        <v>76</v>
      </c>
      <c r="O5276">
        <v>7.8</v>
      </c>
      <c r="P5276">
        <v>2.8</v>
      </c>
      <c r="Q5276">
        <v>5175.7700000000004</v>
      </c>
      <c r="R5276" t="s">
        <v>77</v>
      </c>
      <c r="S5276">
        <v>3733.17</v>
      </c>
      <c r="T5276">
        <v>4.3</v>
      </c>
      <c r="U5276">
        <v>2025</v>
      </c>
      <c r="V5276" t="s">
        <v>107</v>
      </c>
      <c r="W5276" s="2">
        <v>45839</v>
      </c>
      <c r="X5276" t="s">
        <v>78</v>
      </c>
      <c r="Y5276" t="s">
        <v>48</v>
      </c>
      <c r="Z5276">
        <v>5175.7700000000004</v>
      </c>
      <c r="AA5276">
        <v>3733.17</v>
      </c>
      <c r="AB5276">
        <v>0.72099999999999997</v>
      </c>
    </row>
    <row r="5277" spans="1:28" x14ac:dyDescent="0.25">
      <c r="A5277" t="s">
        <v>5361</v>
      </c>
      <c r="B5277" s="2">
        <v>45940.76666666667</v>
      </c>
      <c r="C5277" s="2">
        <v>45941.366666666669</v>
      </c>
      <c r="D5277" t="s">
        <v>42</v>
      </c>
      <c r="E5277" t="s">
        <v>30</v>
      </c>
      <c r="F5277" t="s">
        <v>51</v>
      </c>
      <c r="G5277" t="s">
        <v>55</v>
      </c>
      <c r="H5277" t="s">
        <v>45</v>
      </c>
      <c r="I5277" t="s">
        <v>34</v>
      </c>
      <c r="J5277">
        <v>0.6</v>
      </c>
      <c r="K5277" t="s">
        <v>35</v>
      </c>
      <c r="L5277">
        <v>74</v>
      </c>
      <c r="M5277" s="2">
        <v>45940</v>
      </c>
      <c r="N5277" t="s">
        <v>36</v>
      </c>
      <c r="O5277">
        <v>7.9</v>
      </c>
      <c r="P5277">
        <v>2.2000000000000002</v>
      </c>
      <c r="Q5277">
        <v>2502.7800000000002</v>
      </c>
      <c r="R5277" t="s">
        <v>37</v>
      </c>
      <c r="S5277">
        <v>1313.29</v>
      </c>
      <c r="T5277">
        <v>3.8</v>
      </c>
      <c r="U5277">
        <v>2025</v>
      </c>
      <c r="V5277" t="s">
        <v>97</v>
      </c>
      <c r="W5277" s="2">
        <v>45931</v>
      </c>
      <c r="X5277" t="s">
        <v>81</v>
      </c>
      <c r="Y5277" t="s">
        <v>48</v>
      </c>
      <c r="Z5277">
        <v>2502.7800000000002</v>
      </c>
      <c r="AA5277">
        <v>1313.29</v>
      </c>
      <c r="AB5277">
        <v>0.52500000000000002</v>
      </c>
    </row>
    <row r="5278" spans="1:28" x14ac:dyDescent="0.25">
      <c r="A5278" t="s">
        <v>5362</v>
      </c>
      <c r="B5278" s="2">
        <v>46121.540972222218</v>
      </c>
      <c r="C5278" s="2">
        <v>46124.740972222222</v>
      </c>
      <c r="D5278" t="s">
        <v>72</v>
      </c>
      <c r="E5278" t="s">
        <v>83</v>
      </c>
      <c r="F5278" t="s">
        <v>51</v>
      </c>
      <c r="G5278" t="s">
        <v>66</v>
      </c>
      <c r="H5278" t="s">
        <v>52</v>
      </c>
      <c r="I5278" t="s">
        <v>34</v>
      </c>
      <c r="J5278">
        <v>3.2</v>
      </c>
      <c r="K5278" t="s">
        <v>58</v>
      </c>
      <c r="L5278">
        <v>83</v>
      </c>
      <c r="M5278" s="2">
        <v>46121</v>
      </c>
      <c r="N5278" t="s">
        <v>36</v>
      </c>
      <c r="O5278">
        <v>8</v>
      </c>
      <c r="P5278">
        <v>1.5</v>
      </c>
      <c r="Q5278">
        <v>5977.8</v>
      </c>
      <c r="R5278" t="s">
        <v>37</v>
      </c>
      <c r="S5278">
        <v>3564.55</v>
      </c>
      <c r="T5278">
        <v>4.5999999999999996</v>
      </c>
      <c r="U5278">
        <v>2026</v>
      </c>
      <c r="V5278" t="s">
        <v>38</v>
      </c>
      <c r="W5278" s="2">
        <v>46113</v>
      </c>
      <c r="X5278" t="s">
        <v>47</v>
      </c>
      <c r="Y5278" t="s">
        <v>48</v>
      </c>
      <c r="Z5278">
        <v>5977.8</v>
      </c>
      <c r="AA5278">
        <v>3564.55</v>
      </c>
      <c r="AB5278">
        <v>0.59599999999999997</v>
      </c>
    </row>
    <row r="5279" spans="1:28" x14ac:dyDescent="0.25">
      <c r="A5279" t="s">
        <v>5363</v>
      </c>
      <c r="B5279" s="2">
        <v>45770.799305555563</v>
      </c>
      <c r="C5279" s="2">
        <v>45774.999305555553</v>
      </c>
      <c r="D5279" t="s">
        <v>91</v>
      </c>
      <c r="E5279" t="s">
        <v>83</v>
      </c>
      <c r="F5279" t="s">
        <v>51</v>
      </c>
      <c r="G5279" t="s">
        <v>32</v>
      </c>
      <c r="H5279" t="s">
        <v>86</v>
      </c>
      <c r="I5279" t="s">
        <v>57</v>
      </c>
      <c r="J5279">
        <v>4.2</v>
      </c>
      <c r="K5279" t="s">
        <v>35</v>
      </c>
      <c r="L5279">
        <v>79</v>
      </c>
      <c r="M5279" s="2">
        <v>45770</v>
      </c>
      <c r="N5279" t="s">
        <v>68</v>
      </c>
      <c r="O5279">
        <v>8.3000000000000007</v>
      </c>
      <c r="P5279">
        <v>1.4</v>
      </c>
      <c r="Q5279">
        <v>5581.47</v>
      </c>
      <c r="R5279" t="s">
        <v>37</v>
      </c>
      <c r="S5279">
        <v>4210.07</v>
      </c>
      <c r="T5279">
        <v>4.2</v>
      </c>
      <c r="U5279">
        <v>2025</v>
      </c>
      <c r="V5279" t="s">
        <v>38</v>
      </c>
      <c r="W5279" s="2">
        <v>45748</v>
      </c>
      <c r="X5279" t="s">
        <v>64</v>
      </c>
      <c r="Y5279" t="s">
        <v>48</v>
      </c>
      <c r="Z5279">
        <v>5581.47</v>
      </c>
      <c r="AA5279">
        <v>4210.07</v>
      </c>
      <c r="AB5279">
        <v>0.754</v>
      </c>
    </row>
    <row r="5280" spans="1:28" x14ac:dyDescent="0.25">
      <c r="A5280" t="s">
        <v>5364</v>
      </c>
      <c r="B5280" s="2">
        <v>45928.581250000003</v>
      </c>
      <c r="C5280" s="2">
        <v>45931.78125</v>
      </c>
      <c r="D5280" t="s">
        <v>50</v>
      </c>
      <c r="E5280" t="s">
        <v>83</v>
      </c>
      <c r="F5280" t="s">
        <v>51</v>
      </c>
      <c r="G5280" t="s">
        <v>44</v>
      </c>
      <c r="H5280" t="s">
        <v>45</v>
      </c>
      <c r="I5280" t="s">
        <v>34</v>
      </c>
      <c r="J5280">
        <v>3.2</v>
      </c>
      <c r="K5280" t="s">
        <v>35</v>
      </c>
      <c r="L5280">
        <v>20</v>
      </c>
      <c r="M5280" s="2">
        <v>45928</v>
      </c>
      <c r="N5280" t="s">
        <v>36</v>
      </c>
      <c r="O5280">
        <v>7.8</v>
      </c>
      <c r="P5280">
        <v>2</v>
      </c>
      <c r="Q5280">
        <v>5259.31</v>
      </c>
      <c r="R5280" t="s">
        <v>37</v>
      </c>
      <c r="S5280">
        <v>2672.43</v>
      </c>
      <c r="T5280">
        <v>4.2</v>
      </c>
      <c r="U5280">
        <v>2025</v>
      </c>
      <c r="V5280" t="s">
        <v>53</v>
      </c>
      <c r="W5280" s="2">
        <v>45901</v>
      </c>
      <c r="X5280" t="s">
        <v>39</v>
      </c>
      <c r="Y5280" t="s">
        <v>40</v>
      </c>
      <c r="Z5280">
        <v>5259.31</v>
      </c>
      <c r="AA5280">
        <v>2672.43</v>
      </c>
      <c r="AB5280">
        <v>0.50800000000000001</v>
      </c>
    </row>
    <row r="5281" spans="1:28" x14ac:dyDescent="0.25">
      <c r="A5281" t="s">
        <v>5365</v>
      </c>
      <c r="B5281" s="2">
        <v>45820.634722222218</v>
      </c>
      <c r="C5281" s="2">
        <v>45827.034722222219</v>
      </c>
      <c r="D5281" t="s">
        <v>29</v>
      </c>
      <c r="E5281" t="s">
        <v>83</v>
      </c>
      <c r="F5281" t="s">
        <v>51</v>
      </c>
      <c r="G5281" t="s">
        <v>32</v>
      </c>
      <c r="H5281" t="s">
        <v>67</v>
      </c>
      <c r="I5281" t="s">
        <v>57</v>
      </c>
      <c r="J5281">
        <v>6.4</v>
      </c>
      <c r="K5281" t="s">
        <v>35</v>
      </c>
      <c r="L5281">
        <v>5</v>
      </c>
      <c r="M5281" s="2">
        <v>45820</v>
      </c>
      <c r="N5281" t="s">
        <v>36</v>
      </c>
      <c r="O5281">
        <v>7.7</v>
      </c>
      <c r="P5281">
        <v>3.2</v>
      </c>
      <c r="Q5281">
        <v>8142.05</v>
      </c>
      <c r="R5281" t="s">
        <v>37</v>
      </c>
      <c r="S5281">
        <v>6293.26</v>
      </c>
      <c r="T5281">
        <v>4.5999999999999996</v>
      </c>
      <c r="U5281">
        <v>2025</v>
      </c>
      <c r="V5281" t="s">
        <v>110</v>
      </c>
      <c r="W5281" s="2">
        <v>45809</v>
      </c>
      <c r="X5281" t="s">
        <v>47</v>
      </c>
      <c r="Y5281" t="s">
        <v>48</v>
      </c>
      <c r="Z5281">
        <v>8142.05</v>
      </c>
      <c r="AA5281">
        <v>6293.26</v>
      </c>
      <c r="AB5281">
        <v>0.77300000000000002</v>
      </c>
    </row>
    <row r="5282" spans="1:28" x14ac:dyDescent="0.25">
      <c r="A5282" t="s">
        <v>5366</v>
      </c>
      <c r="B5282" s="2">
        <v>46117.162499999999</v>
      </c>
      <c r="C5282" s="2">
        <v>46121.162499999999</v>
      </c>
      <c r="D5282" t="s">
        <v>72</v>
      </c>
      <c r="E5282" t="s">
        <v>43</v>
      </c>
      <c r="F5282" t="s">
        <v>51</v>
      </c>
      <c r="G5282" t="s">
        <v>32</v>
      </c>
      <c r="H5282" t="s">
        <v>33</v>
      </c>
      <c r="I5282" t="s">
        <v>57</v>
      </c>
      <c r="J5282">
        <v>4</v>
      </c>
      <c r="K5282" t="s">
        <v>58</v>
      </c>
      <c r="L5282">
        <v>47</v>
      </c>
      <c r="M5282" s="2">
        <v>46117</v>
      </c>
      <c r="N5282" t="s">
        <v>68</v>
      </c>
      <c r="O5282">
        <v>10.1</v>
      </c>
      <c r="P5282">
        <v>1</v>
      </c>
      <c r="Q5282">
        <v>5286.91</v>
      </c>
      <c r="R5282" t="s">
        <v>37</v>
      </c>
      <c r="S5282">
        <v>2896.92</v>
      </c>
      <c r="T5282">
        <v>3.7</v>
      </c>
      <c r="U5282">
        <v>2026</v>
      </c>
      <c r="V5282" t="s">
        <v>38</v>
      </c>
      <c r="W5282" s="2">
        <v>46113</v>
      </c>
      <c r="X5282" t="s">
        <v>39</v>
      </c>
      <c r="Y5282" t="s">
        <v>40</v>
      </c>
      <c r="Z5282">
        <v>5286.91</v>
      </c>
      <c r="AA5282">
        <v>2896.92</v>
      </c>
      <c r="AB5282">
        <v>0.54800000000000004</v>
      </c>
    </row>
    <row r="5283" spans="1:28" x14ac:dyDescent="0.25">
      <c r="A5283" t="s">
        <v>5367</v>
      </c>
      <c r="B5283" s="2">
        <v>45762.383333333331</v>
      </c>
      <c r="C5283" s="2">
        <v>45766.083333333343</v>
      </c>
      <c r="D5283" t="s">
        <v>91</v>
      </c>
      <c r="E5283" t="s">
        <v>30</v>
      </c>
      <c r="F5283" t="s">
        <v>31</v>
      </c>
      <c r="G5283" t="s">
        <v>44</v>
      </c>
      <c r="H5283" t="s">
        <v>45</v>
      </c>
      <c r="I5283" t="s">
        <v>34</v>
      </c>
      <c r="J5283">
        <v>3.7</v>
      </c>
      <c r="K5283" t="s">
        <v>35</v>
      </c>
      <c r="L5283">
        <v>23</v>
      </c>
      <c r="M5283" s="2">
        <v>45762</v>
      </c>
      <c r="N5283" t="s">
        <v>36</v>
      </c>
      <c r="O5283">
        <v>8.1</v>
      </c>
      <c r="P5283">
        <v>3.3</v>
      </c>
      <c r="Q5283">
        <v>5362.58</v>
      </c>
      <c r="R5283" t="s">
        <v>37</v>
      </c>
      <c r="S5283">
        <v>3568.23</v>
      </c>
      <c r="T5283">
        <v>4.9000000000000004</v>
      </c>
      <c r="U5283">
        <v>2025</v>
      </c>
      <c r="V5283" t="s">
        <v>38</v>
      </c>
      <c r="W5283" s="2">
        <v>45748</v>
      </c>
      <c r="X5283" t="s">
        <v>70</v>
      </c>
      <c r="Y5283" t="s">
        <v>48</v>
      </c>
      <c r="Z5283">
        <v>5362.58</v>
      </c>
      <c r="AA5283">
        <v>3568.23</v>
      </c>
      <c r="AB5283">
        <v>0.66500000000000004</v>
      </c>
    </row>
    <row r="5284" spans="1:28" x14ac:dyDescent="0.25">
      <c r="A5284" t="s">
        <v>5368</v>
      </c>
      <c r="B5284" s="2">
        <v>46350.125</v>
      </c>
      <c r="C5284" s="2">
        <v>46352.425000000003</v>
      </c>
      <c r="D5284" t="s">
        <v>42</v>
      </c>
      <c r="E5284" t="s">
        <v>43</v>
      </c>
      <c r="F5284" t="s">
        <v>31</v>
      </c>
      <c r="G5284" t="s">
        <v>66</v>
      </c>
      <c r="H5284" t="s">
        <v>45</v>
      </c>
      <c r="I5284" t="s">
        <v>57</v>
      </c>
      <c r="J5284">
        <v>2.2999999999999998</v>
      </c>
      <c r="K5284" t="s">
        <v>35</v>
      </c>
      <c r="L5284">
        <v>52</v>
      </c>
      <c r="M5284" s="2">
        <v>46350</v>
      </c>
      <c r="N5284" t="s">
        <v>76</v>
      </c>
      <c r="O5284">
        <v>12.3</v>
      </c>
      <c r="P5284">
        <v>0.6</v>
      </c>
      <c r="Q5284">
        <v>4744.34</v>
      </c>
      <c r="R5284" t="s">
        <v>37</v>
      </c>
      <c r="S5284">
        <v>2742.79</v>
      </c>
      <c r="T5284">
        <v>4.3</v>
      </c>
      <c r="U5284">
        <v>2026</v>
      </c>
      <c r="V5284" t="s">
        <v>89</v>
      </c>
      <c r="W5284" s="2">
        <v>46327</v>
      </c>
      <c r="X5284" t="s">
        <v>70</v>
      </c>
      <c r="Y5284" t="s">
        <v>48</v>
      </c>
      <c r="Z5284">
        <v>4744.34</v>
      </c>
      <c r="AA5284">
        <v>2742.79</v>
      </c>
      <c r="AB5284">
        <v>0.57799999999999996</v>
      </c>
    </row>
    <row r="5285" spans="1:28" x14ac:dyDescent="0.25">
      <c r="A5285" t="s">
        <v>5369</v>
      </c>
      <c r="B5285" s="2">
        <v>46213.10833333333</v>
      </c>
      <c r="C5285" s="2">
        <v>46218.008333333331</v>
      </c>
      <c r="D5285" t="s">
        <v>72</v>
      </c>
      <c r="E5285" t="s">
        <v>83</v>
      </c>
      <c r="F5285" t="s">
        <v>31</v>
      </c>
      <c r="G5285" t="s">
        <v>44</v>
      </c>
      <c r="H5285" t="s">
        <v>45</v>
      </c>
      <c r="I5285" t="s">
        <v>34</v>
      </c>
      <c r="J5285">
        <v>4.9000000000000004</v>
      </c>
      <c r="K5285" t="s">
        <v>35</v>
      </c>
      <c r="L5285">
        <v>64</v>
      </c>
      <c r="M5285" s="2">
        <v>46213</v>
      </c>
      <c r="N5285" t="s">
        <v>36</v>
      </c>
      <c r="O5285">
        <v>8.3000000000000007</v>
      </c>
      <c r="P5285">
        <v>0.5</v>
      </c>
      <c r="Q5285">
        <v>6238</v>
      </c>
      <c r="R5285" t="s">
        <v>37</v>
      </c>
      <c r="S5285">
        <v>4833.34</v>
      </c>
      <c r="T5285">
        <v>5</v>
      </c>
      <c r="U5285">
        <v>2026</v>
      </c>
      <c r="V5285" t="s">
        <v>107</v>
      </c>
      <c r="W5285" s="2">
        <v>46204</v>
      </c>
      <c r="X5285" t="s">
        <v>81</v>
      </c>
      <c r="Y5285" t="s">
        <v>48</v>
      </c>
      <c r="Z5285">
        <v>6238</v>
      </c>
      <c r="AA5285">
        <v>4833.34</v>
      </c>
      <c r="AB5285">
        <v>0.77500000000000002</v>
      </c>
    </row>
    <row r="5286" spans="1:28" x14ac:dyDescent="0.25">
      <c r="A5286" t="s">
        <v>5370</v>
      </c>
      <c r="B5286" s="2">
        <v>45939.395833333343</v>
      </c>
      <c r="C5286" s="2">
        <v>45941.195833333331</v>
      </c>
      <c r="D5286" t="s">
        <v>50</v>
      </c>
      <c r="E5286" t="s">
        <v>73</v>
      </c>
      <c r="F5286" t="s">
        <v>51</v>
      </c>
      <c r="G5286" t="s">
        <v>44</v>
      </c>
      <c r="H5286" t="s">
        <v>45</v>
      </c>
      <c r="I5286" t="s">
        <v>57</v>
      </c>
      <c r="J5286">
        <v>1.8</v>
      </c>
      <c r="K5286" t="s">
        <v>35</v>
      </c>
      <c r="L5286">
        <v>47</v>
      </c>
      <c r="M5286" s="2">
        <v>45939</v>
      </c>
      <c r="N5286" t="s">
        <v>68</v>
      </c>
      <c r="O5286">
        <v>7.7</v>
      </c>
      <c r="P5286">
        <v>1.8</v>
      </c>
      <c r="Q5286">
        <v>3823.59</v>
      </c>
      <c r="R5286" t="s">
        <v>37</v>
      </c>
      <c r="S5286">
        <v>2437.0300000000002</v>
      </c>
      <c r="T5286">
        <v>3.7</v>
      </c>
      <c r="U5286">
        <v>2025</v>
      </c>
      <c r="V5286" t="s">
        <v>97</v>
      </c>
      <c r="W5286" s="2">
        <v>45931</v>
      </c>
      <c r="X5286" t="s">
        <v>47</v>
      </c>
      <c r="Y5286" t="s">
        <v>48</v>
      </c>
      <c r="Z5286">
        <v>3823.59</v>
      </c>
      <c r="AA5286">
        <v>2437.0300000000002</v>
      </c>
      <c r="AB5286">
        <v>0.63700000000000001</v>
      </c>
    </row>
    <row r="5287" spans="1:28" x14ac:dyDescent="0.25">
      <c r="A5287" t="s">
        <v>5371</v>
      </c>
      <c r="B5287" s="2">
        <v>46344.594444444447</v>
      </c>
      <c r="C5287" s="2">
        <v>46346.894444444442</v>
      </c>
      <c r="D5287" t="s">
        <v>72</v>
      </c>
      <c r="E5287" t="s">
        <v>30</v>
      </c>
      <c r="F5287" t="s">
        <v>31</v>
      </c>
      <c r="G5287" t="s">
        <v>44</v>
      </c>
      <c r="H5287" t="s">
        <v>33</v>
      </c>
      <c r="I5287" t="s">
        <v>34</v>
      </c>
      <c r="J5287">
        <v>2.2999999999999998</v>
      </c>
      <c r="K5287" t="s">
        <v>35</v>
      </c>
      <c r="L5287">
        <v>27</v>
      </c>
      <c r="M5287" s="2">
        <v>46344</v>
      </c>
      <c r="N5287" t="s">
        <v>76</v>
      </c>
      <c r="O5287">
        <v>9.6</v>
      </c>
      <c r="P5287">
        <v>1.2</v>
      </c>
      <c r="Q5287">
        <v>3467.74</v>
      </c>
      <c r="R5287" t="s">
        <v>37</v>
      </c>
      <c r="S5287">
        <v>1820.07</v>
      </c>
      <c r="T5287">
        <v>3.3</v>
      </c>
      <c r="U5287">
        <v>2026</v>
      </c>
      <c r="V5287" t="s">
        <v>89</v>
      </c>
      <c r="W5287" s="2">
        <v>46327</v>
      </c>
      <c r="X5287" t="s">
        <v>64</v>
      </c>
      <c r="Y5287" t="s">
        <v>48</v>
      </c>
      <c r="Z5287">
        <v>3467.74</v>
      </c>
      <c r="AA5287">
        <v>1820.07</v>
      </c>
      <c r="AB5287">
        <v>0.52500000000000002</v>
      </c>
    </row>
    <row r="5288" spans="1:28" x14ac:dyDescent="0.25">
      <c r="A5288" t="s">
        <v>5372</v>
      </c>
      <c r="B5288" s="2">
        <v>45819.727083333331</v>
      </c>
      <c r="C5288" s="2">
        <v>45824.427083333343</v>
      </c>
      <c r="D5288" t="s">
        <v>62</v>
      </c>
      <c r="E5288" t="s">
        <v>73</v>
      </c>
      <c r="F5288" t="s">
        <v>31</v>
      </c>
      <c r="G5288" t="s">
        <v>32</v>
      </c>
      <c r="H5288" t="s">
        <v>67</v>
      </c>
      <c r="I5288" t="s">
        <v>57</v>
      </c>
      <c r="J5288">
        <v>4.7</v>
      </c>
      <c r="K5288" t="s">
        <v>35</v>
      </c>
      <c r="L5288">
        <v>83</v>
      </c>
      <c r="M5288" s="2">
        <v>45819</v>
      </c>
      <c r="N5288" t="s">
        <v>36</v>
      </c>
      <c r="O5288">
        <v>8.1</v>
      </c>
      <c r="P5288">
        <v>1.1000000000000001</v>
      </c>
      <c r="Q5288">
        <v>6787.17</v>
      </c>
      <c r="R5288" t="s">
        <v>77</v>
      </c>
      <c r="S5288">
        <v>4981.9799999999996</v>
      </c>
      <c r="T5288">
        <v>3.7</v>
      </c>
      <c r="U5288">
        <v>2025</v>
      </c>
      <c r="V5288" t="s">
        <v>110</v>
      </c>
      <c r="W5288" s="2">
        <v>45809</v>
      </c>
      <c r="X5288" t="s">
        <v>64</v>
      </c>
      <c r="Y5288" t="s">
        <v>48</v>
      </c>
      <c r="Z5288">
        <v>6787.17</v>
      </c>
      <c r="AA5288">
        <v>4981.9799999999996</v>
      </c>
      <c r="AB5288">
        <v>0.73399999999999999</v>
      </c>
    </row>
    <row r="5289" spans="1:28" x14ac:dyDescent="0.25">
      <c r="A5289" t="s">
        <v>5373</v>
      </c>
      <c r="B5289" s="2">
        <v>46008.988194444442</v>
      </c>
      <c r="C5289" s="2">
        <v>46011.788194444453</v>
      </c>
      <c r="D5289" t="s">
        <v>50</v>
      </c>
      <c r="E5289" t="s">
        <v>83</v>
      </c>
      <c r="F5289" t="s">
        <v>152</v>
      </c>
      <c r="G5289" t="s">
        <v>44</v>
      </c>
      <c r="H5289" t="s">
        <v>56</v>
      </c>
      <c r="I5289" t="s">
        <v>34</v>
      </c>
      <c r="J5289">
        <v>2.8</v>
      </c>
      <c r="K5289" t="s">
        <v>58</v>
      </c>
      <c r="L5289">
        <v>40</v>
      </c>
      <c r="M5289" s="2">
        <v>46008</v>
      </c>
      <c r="N5289" t="s">
        <v>68</v>
      </c>
      <c r="O5289">
        <v>8.1</v>
      </c>
      <c r="P5289">
        <v>2.2000000000000002</v>
      </c>
      <c r="Q5289">
        <v>5788.51</v>
      </c>
      <c r="R5289" t="s">
        <v>77</v>
      </c>
      <c r="S5289">
        <v>3475.8</v>
      </c>
      <c r="T5289">
        <v>3.1</v>
      </c>
      <c r="U5289">
        <v>2025</v>
      </c>
      <c r="V5289" t="s">
        <v>63</v>
      </c>
      <c r="W5289" s="2">
        <v>45992</v>
      </c>
      <c r="X5289" t="s">
        <v>64</v>
      </c>
      <c r="Y5289" t="s">
        <v>48</v>
      </c>
      <c r="Z5289">
        <v>5788.51</v>
      </c>
      <c r="AA5289">
        <v>3475.8</v>
      </c>
      <c r="AB5289">
        <v>0.6</v>
      </c>
    </row>
    <row r="5290" spans="1:28" x14ac:dyDescent="0.25">
      <c r="A5290" t="s">
        <v>5374</v>
      </c>
      <c r="B5290" s="2">
        <v>46091.657638888893</v>
      </c>
      <c r="C5290" s="2">
        <v>46095.957638888889</v>
      </c>
      <c r="D5290" t="s">
        <v>62</v>
      </c>
      <c r="E5290" t="s">
        <v>83</v>
      </c>
      <c r="F5290" t="s">
        <v>51</v>
      </c>
      <c r="G5290" t="s">
        <v>44</v>
      </c>
      <c r="H5290" t="s">
        <v>45</v>
      </c>
      <c r="I5290" t="s">
        <v>34</v>
      </c>
      <c r="J5290">
        <v>4.3</v>
      </c>
      <c r="K5290" t="s">
        <v>35</v>
      </c>
      <c r="L5290">
        <v>53</v>
      </c>
      <c r="M5290" s="2">
        <v>46091</v>
      </c>
      <c r="N5290" t="s">
        <v>76</v>
      </c>
      <c r="O5290">
        <v>8.3000000000000007</v>
      </c>
      <c r="P5290">
        <v>2</v>
      </c>
      <c r="Q5290">
        <v>5125.87</v>
      </c>
      <c r="R5290" t="s">
        <v>59</v>
      </c>
      <c r="S5290">
        <v>3770.55</v>
      </c>
      <c r="T5290">
        <v>5</v>
      </c>
      <c r="U5290">
        <v>2026</v>
      </c>
      <c r="V5290" t="s">
        <v>46</v>
      </c>
      <c r="W5290" s="2">
        <v>46082</v>
      </c>
      <c r="X5290" t="s">
        <v>70</v>
      </c>
      <c r="Y5290" t="s">
        <v>48</v>
      </c>
      <c r="Z5290">
        <v>5125.87</v>
      </c>
      <c r="AA5290">
        <v>3770.55</v>
      </c>
      <c r="AB5290">
        <v>0.73599999999999999</v>
      </c>
    </row>
    <row r="5291" spans="1:28" x14ac:dyDescent="0.25">
      <c r="A5291" t="s">
        <v>5375</v>
      </c>
      <c r="B5291" s="2">
        <v>45797.410416666673</v>
      </c>
      <c r="C5291" s="2">
        <v>45800.210416666669</v>
      </c>
      <c r="D5291" t="s">
        <v>72</v>
      </c>
      <c r="E5291" t="s">
        <v>30</v>
      </c>
      <c r="F5291" t="s">
        <v>51</v>
      </c>
      <c r="G5291" t="s">
        <v>55</v>
      </c>
      <c r="H5291" t="s">
        <v>56</v>
      </c>
      <c r="I5291" t="s">
        <v>75</v>
      </c>
      <c r="J5291">
        <v>2.8</v>
      </c>
      <c r="K5291" t="s">
        <v>35</v>
      </c>
      <c r="L5291">
        <v>76</v>
      </c>
      <c r="M5291" s="2">
        <v>45797</v>
      </c>
      <c r="N5291" t="s">
        <v>76</v>
      </c>
      <c r="O5291">
        <v>8.1</v>
      </c>
      <c r="P5291">
        <v>2.4</v>
      </c>
      <c r="Q5291">
        <v>4400.79</v>
      </c>
      <c r="R5291" t="s">
        <v>77</v>
      </c>
      <c r="S5291">
        <v>2697.93</v>
      </c>
      <c r="T5291">
        <v>3.8</v>
      </c>
      <c r="U5291">
        <v>2025</v>
      </c>
      <c r="V5291" t="s">
        <v>80</v>
      </c>
      <c r="W5291" s="2">
        <v>45778</v>
      </c>
      <c r="X5291" t="s">
        <v>70</v>
      </c>
      <c r="Y5291" t="s">
        <v>48</v>
      </c>
      <c r="Z5291">
        <v>4400.79</v>
      </c>
      <c r="AA5291">
        <v>2697.93</v>
      </c>
      <c r="AB5291">
        <v>0.61299999999999999</v>
      </c>
    </row>
    <row r="5292" spans="1:28" x14ac:dyDescent="0.25">
      <c r="A5292" t="s">
        <v>5376</v>
      </c>
      <c r="B5292" s="2">
        <v>46128.092361111107</v>
      </c>
      <c r="C5292" s="2">
        <v>46134.792361111111</v>
      </c>
      <c r="D5292" t="s">
        <v>29</v>
      </c>
      <c r="E5292" t="s">
        <v>83</v>
      </c>
      <c r="F5292" t="s">
        <v>31</v>
      </c>
      <c r="G5292" t="s">
        <v>55</v>
      </c>
      <c r="H5292" t="s">
        <v>33</v>
      </c>
      <c r="I5292" t="s">
        <v>57</v>
      </c>
      <c r="J5292">
        <v>6.7</v>
      </c>
      <c r="K5292" t="s">
        <v>35</v>
      </c>
      <c r="L5292">
        <v>42</v>
      </c>
      <c r="M5292" s="2">
        <v>46128</v>
      </c>
      <c r="N5292" t="s">
        <v>68</v>
      </c>
      <c r="O5292">
        <v>9.9</v>
      </c>
      <c r="P5292">
        <v>1.3</v>
      </c>
      <c r="Q5292">
        <v>6307.49</v>
      </c>
      <c r="R5292" t="s">
        <v>37</v>
      </c>
      <c r="S5292">
        <v>4793.07</v>
      </c>
      <c r="T5292">
        <v>3.5</v>
      </c>
      <c r="U5292">
        <v>2026</v>
      </c>
      <c r="V5292" t="s">
        <v>38</v>
      </c>
      <c r="W5292" s="2">
        <v>46113</v>
      </c>
      <c r="X5292" t="s">
        <v>47</v>
      </c>
      <c r="Y5292" t="s">
        <v>48</v>
      </c>
      <c r="Z5292">
        <v>6307.49</v>
      </c>
      <c r="AA5292">
        <v>4793.07</v>
      </c>
      <c r="AB5292">
        <v>0.76</v>
      </c>
    </row>
    <row r="5293" spans="1:28" x14ac:dyDescent="0.25">
      <c r="A5293" t="s">
        <v>5377</v>
      </c>
      <c r="B5293" s="2">
        <v>45789.291666666657</v>
      </c>
      <c r="C5293" s="2">
        <v>45789.791666666657</v>
      </c>
      <c r="D5293" t="s">
        <v>42</v>
      </c>
      <c r="E5293" t="s">
        <v>30</v>
      </c>
      <c r="F5293" t="s">
        <v>51</v>
      </c>
      <c r="G5293" t="s">
        <v>44</v>
      </c>
      <c r="H5293" t="s">
        <v>67</v>
      </c>
      <c r="I5293" t="s">
        <v>75</v>
      </c>
      <c r="J5293">
        <v>0.5</v>
      </c>
      <c r="K5293" t="s">
        <v>35</v>
      </c>
      <c r="L5293">
        <v>74</v>
      </c>
      <c r="M5293" s="2">
        <v>45789</v>
      </c>
      <c r="N5293" t="s">
        <v>36</v>
      </c>
      <c r="O5293">
        <v>8.1999999999999993</v>
      </c>
      <c r="P5293">
        <v>3.2</v>
      </c>
      <c r="Q5293">
        <v>3529.64</v>
      </c>
      <c r="R5293" t="s">
        <v>37</v>
      </c>
      <c r="S5293">
        <v>1752.99</v>
      </c>
      <c r="T5293">
        <v>3.5</v>
      </c>
      <c r="U5293">
        <v>2025</v>
      </c>
      <c r="V5293" t="s">
        <v>80</v>
      </c>
      <c r="W5293" s="2">
        <v>45778</v>
      </c>
      <c r="X5293" t="s">
        <v>78</v>
      </c>
      <c r="Y5293" t="s">
        <v>48</v>
      </c>
      <c r="Z5293">
        <v>3529.64</v>
      </c>
      <c r="AA5293">
        <v>1752.99</v>
      </c>
      <c r="AB5293">
        <v>0.497</v>
      </c>
    </row>
    <row r="5294" spans="1:28" x14ac:dyDescent="0.25">
      <c r="A5294" t="s">
        <v>5378</v>
      </c>
      <c r="B5294" s="2">
        <v>45744.147222222222</v>
      </c>
      <c r="C5294" s="2">
        <v>45748.24722222222</v>
      </c>
      <c r="D5294" t="s">
        <v>62</v>
      </c>
      <c r="E5294" t="s">
        <v>43</v>
      </c>
      <c r="F5294" t="s">
        <v>31</v>
      </c>
      <c r="G5294" t="s">
        <v>44</v>
      </c>
      <c r="H5294" t="s">
        <v>74</v>
      </c>
      <c r="I5294" t="s">
        <v>57</v>
      </c>
      <c r="J5294">
        <v>4.0999999999999996</v>
      </c>
      <c r="K5294" t="s">
        <v>35</v>
      </c>
      <c r="L5294">
        <v>53</v>
      </c>
      <c r="M5294" s="2">
        <v>45744</v>
      </c>
      <c r="N5294" t="s">
        <v>36</v>
      </c>
      <c r="O5294">
        <v>11.8</v>
      </c>
      <c r="P5294">
        <v>2.2999999999999998</v>
      </c>
      <c r="Q5294">
        <v>4563.63</v>
      </c>
      <c r="R5294" t="s">
        <v>37</v>
      </c>
      <c r="S5294">
        <v>3536.91</v>
      </c>
      <c r="T5294">
        <v>3.3</v>
      </c>
      <c r="U5294">
        <v>2025</v>
      </c>
      <c r="V5294" t="s">
        <v>46</v>
      </c>
      <c r="W5294" s="2">
        <v>45717</v>
      </c>
      <c r="X5294" t="s">
        <v>81</v>
      </c>
      <c r="Y5294" t="s">
        <v>48</v>
      </c>
      <c r="Z5294">
        <v>4563.63</v>
      </c>
      <c r="AA5294">
        <v>3536.91</v>
      </c>
      <c r="AB5294">
        <v>0.77500000000000002</v>
      </c>
    </row>
    <row r="5295" spans="1:28" x14ac:dyDescent="0.25">
      <c r="A5295" t="s">
        <v>5379</v>
      </c>
      <c r="B5295" s="2">
        <v>46345.624305555553</v>
      </c>
      <c r="C5295" s="2">
        <v>46346.124305555553</v>
      </c>
      <c r="D5295" t="s">
        <v>42</v>
      </c>
      <c r="E5295" t="s">
        <v>73</v>
      </c>
      <c r="F5295" t="s">
        <v>31</v>
      </c>
      <c r="G5295" t="s">
        <v>32</v>
      </c>
      <c r="H5295" t="s">
        <v>52</v>
      </c>
      <c r="I5295" t="s">
        <v>75</v>
      </c>
      <c r="J5295">
        <v>0.5</v>
      </c>
      <c r="K5295" t="s">
        <v>35</v>
      </c>
      <c r="L5295">
        <v>85</v>
      </c>
      <c r="M5295" s="2">
        <v>46345</v>
      </c>
      <c r="N5295" t="s">
        <v>36</v>
      </c>
      <c r="O5295">
        <v>10.4</v>
      </c>
      <c r="P5295">
        <v>1.6</v>
      </c>
      <c r="Q5295">
        <v>3587.11</v>
      </c>
      <c r="R5295" t="s">
        <v>37</v>
      </c>
      <c r="S5295">
        <v>2221.11</v>
      </c>
      <c r="T5295">
        <v>3.4</v>
      </c>
      <c r="U5295">
        <v>2026</v>
      </c>
      <c r="V5295" t="s">
        <v>89</v>
      </c>
      <c r="W5295" s="2">
        <v>46327</v>
      </c>
      <c r="X5295" t="s">
        <v>47</v>
      </c>
      <c r="Y5295" t="s">
        <v>48</v>
      </c>
      <c r="Z5295">
        <v>3587.11</v>
      </c>
      <c r="AA5295">
        <v>2221.11</v>
      </c>
      <c r="AB5295">
        <v>0.61899999999999999</v>
      </c>
    </row>
    <row r="5296" spans="1:28" x14ac:dyDescent="0.25">
      <c r="A5296" t="s">
        <v>5380</v>
      </c>
      <c r="B5296" s="2">
        <v>45840.334027777782</v>
      </c>
      <c r="C5296" s="2">
        <v>45844.03402777778</v>
      </c>
      <c r="D5296" t="s">
        <v>62</v>
      </c>
      <c r="E5296" t="s">
        <v>83</v>
      </c>
      <c r="F5296" t="s">
        <v>31</v>
      </c>
      <c r="G5296" t="s">
        <v>44</v>
      </c>
      <c r="H5296" t="s">
        <v>56</v>
      </c>
      <c r="I5296" t="s">
        <v>34</v>
      </c>
      <c r="J5296">
        <v>3.7</v>
      </c>
      <c r="K5296" t="s">
        <v>35</v>
      </c>
      <c r="L5296">
        <v>54</v>
      </c>
      <c r="M5296" s="2">
        <v>45840</v>
      </c>
      <c r="N5296" t="s">
        <v>68</v>
      </c>
      <c r="O5296">
        <v>10.1</v>
      </c>
      <c r="P5296">
        <v>1.3</v>
      </c>
      <c r="Q5296">
        <v>6182.44</v>
      </c>
      <c r="R5296" t="s">
        <v>37</v>
      </c>
      <c r="S5296">
        <v>3652.22</v>
      </c>
      <c r="T5296">
        <v>4.8</v>
      </c>
      <c r="U5296">
        <v>2025</v>
      </c>
      <c r="V5296" t="s">
        <v>107</v>
      </c>
      <c r="W5296" s="2">
        <v>45839</v>
      </c>
      <c r="X5296" t="s">
        <v>64</v>
      </c>
      <c r="Y5296" t="s">
        <v>48</v>
      </c>
      <c r="Z5296">
        <v>6182.44</v>
      </c>
      <c r="AA5296">
        <v>3652.22</v>
      </c>
      <c r="AB5296">
        <v>0.59099999999999997</v>
      </c>
    </row>
    <row r="5297" spans="1:28" x14ac:dyDescent="0.25">
      <c r="A5297" t="s">
        <v>5381</v>
      </c>
      <c r="B5297" s="2">
        <v>46025.240972222222</v>
      </c>
      <c r="C5297" s="2">
        <v>46030.940972222219</v>
      </c>
      <c r="D5297" t="s">
        <v>29</v>
      </c>
      <c r="E5297" t="s">
        <v>30</v>
      </c>
      <c r="F5297" t="s">
        <v>51</v>
      </c>
      <c r="G5297" t="s">
        <v>44</v>
      </c>
      <c r="H5297" t="s">
        <v>67</v>
      </c>
      <c r="I5297" t="s">
        <v>34</v>
      </c>
      <c r="J5297">
        <v>5.7</v>
      </c>
      <c r="K5297" t="s">
        <v>35</v>
      </c>
      <c r="L5297">
        <v>31</v>
      </c>
      <c r="M5297" s="2">
        <v>46025</v>
      </c>
      <c r="N5297" t="s">
        <v>36</v>
      </c>
      <c r="O5297">
        <v>11.9</v>
      </c>
      <c r="P5297">
        <v>3.4</v>
      </c>
      <c r="Q5297">
        <v>8049.91</v>
      </c>
      <c r="R5297" t="s">
        <v>37</v>
      </c>
      <c r="S5297">
        <v>3964.75</v>
      </c>
      <c r="T5297">
        <v>4.3</v>
      </c>
      <c r="U5297">
        <v>2026</v>
      </c>
      <c r="V5297" t="s">
        <v>69</v>
      </c>
      <c r="W5297" s="2">
        <v>46023</v>
      </c>
      <c r="X5297" t="s">
        <v>92</v>
      </c>
      <c r="Y5297" t="s">
        <v>40</v>
      </c>
      <c r="Z5297">
        <v>8049.91</v>
      </c>
      <c r="AA5297">
        <v>3964.75</v>
      </c>
      <c r="AB5297">
        <v>0.49299999999999999</v>
      </c>
    </row>
    <row r="5298" spans="1:28" x14ac:dyDescent="0.25">
      <c r="A5298" t="s">
        <v>5382</v>
      </c>
      <c r="B5298" s="2">
        <v>45786.114583333343</v>
      </c>
      <c r="C5298" s="2">
        <v>45788.214583333327</v>
      </c>
      <c r="D5298" t="s">
        <v>50</v>
      </c>
      <c r="E5298" t="s">
        <v>43</v>
      </c>
      <c r="F5298" t="s">
        <v>31</v>
      </c>
      <c r="G5298" t="s">
        <v>32</v>
      </c>
      <c r="H5298" t="s">
        <v>74</v>
      </c>
      <c r="I5298" t="s">
        <v>57</v>
      </c>
      <c r="J5298">
        <v>2.1</v>
      </c>
      <c r="K5298" t="s">
        <v>35</v>
      </c>
      <c r="L5298">
        <v>27</v>
      </c>
      <c r="M5298" s="2">
        <v>45786</v>
      </c>
      <c r="N5298" t="s">
        <v>76</v>
      </c>
      <c r="O5298">
        <v>7.8</v>
      </c>
      <c r="P5298">
        <v>2.5</v>
      </c>
      <c r="Q5298">
        <v>4478.92</v>
      </c>
      <c r="R5298" t="s">
        <v>59</v>
      </c>
      <c r="S5298">
        <v>2456.15</v>
      </c>
      <c r="T5298">
        <v>4.4000000000000004</v>
      </c>
      <c r="U5298">
        <v>2025</v>
      </c>
      <c r="V5298" t="s">
        <v>80</v>
      </c>
      <c r="W5298" s="2">
        <v>45778</v>
      </c>
      <c r="X5298" t="s">
        <v>81</v>
      </c>
      <c r="Y5298" t="s">
        <v>48</v>
      </c>
      <c r="Z5298">
        <v>4478.92</v>
      </c>
      <c r="AA5298">
        <v>2456.15</v>
      </c>
      <c r="AB5298">
        <v>0.54800000000000004</v>
      </c>
    </row>
    <row r="5299" spans="1:28" x14ac:dyDescent="0.25">
      <c r="A5299" t="s">
        <v>5383</v>
      </c>
      <c r="B5299" s="2">
        <v>45903.65</v>
      </c>
      <c r="C5299" s="2">
        <v>45910.35</v>
      </c>
      <c r="D5299" t="s">
        <v>29</v>
      </c>
      <c r="E5299" t="s">
        <v>43</v>
      </c>
      <c r="F5299" t="s">
        <v>51</v>
      </c>
      <c r="G5299" t="s">
        <v>44</v>
      </c>
      <c r="H5299" t="s">
        <v>45</v>
      </c>
      <c r="I5299" t="s">
        <v>57</v>
      </c>
      <c r="J5299">
        <v>6.7</v>
      </c>
      <c r="K5299" t="s">
        <v>35</v>
      </c>
      <c r="L5299">
        <v>56</v>
      </c>
      <c r="M5299" s="2">
        <v>45903</v>
      </c>
      <c r="N5299" t="s">
        <v>36</v>
      </c>
      <c r="O5299">
        <v>10</v>
      </c>
      <c r="P5299">
        <v>2.4</v>
      </c>
      <c r="Q5299">
        <v>6872.74</v>
      </c>
      <c r="R5299" t="s">
        <v>37</v>
      </c>
      <c r="S5299">
        <v>3943.39</v>
      </c>
      <c r="T5299">
        <v>4.0999999999999996</v>
      </c>
      <c r="U5299">
        <v>2025</v>
      </c>
      <c r="V5299" t="s">
        <v>53</v>
      </c>
      <c r="W5299" s="2">
        <v>45901</v>
      </c>
      <c r="X5299" t="s">
        <v>64</v>
      </c>
      <c r="Y5299" t="s">
        <v>48</v>
      </c>
      <c r="Z5299">
        <v>6872.74</v>
      </c>
      <c r="AA5299">
        <v>3943.39</v>
      </c>
      <c r="AB5299">
        <v>0.57399999999999995</v>
      </c>
    </row>
    <row r="5300" spans="1:28" x14ac:dyDescent="0.25">
      <c r="A5300" t="s">
        <v>5384</v>
      </c>
      <c r="B5300" s="2">
        <v>46258.240972222222</v>
      </c>
      <c r="C5300" s="2">
        <v>46263.940972222219</v>
      </c>
      <c r="D5300" t="s">
        <v>113</v>
      </c>
      <c r="E5300" t="s">
        <v>73</v>
      </c>
      <c r="F5300" t="s">
        <v>51</v>
      </c>
      <c r="G5300" t="s">
        <v>32</v>
      </c>
      <c r="H5300" t="s">
        <v>33</v>
      </c>
      <c r="I5300" t="s">
        <v>57</v>
      </c>
      <c r="J5300">
        <v>5.7</v>
      </c>
      <c r="K5300" t="s">
        <v>35</v>
      </c>
      <c r="L5300">
        <v>70</v>
      </c>
      <c r="M5300" s="2">
        <v>46258</v>
      </c>
      <c r="N5300" t="s">
        <v>36</v>
      </c>
      <c r="O5300">
        <v>8</v>
      </c>
      <c r="P5300">
        <v>0.6</v>
      </c>
      <c r="Q5300">
        <v>7345.92</v>
      </c>
      <c r="R5300" t="s">
        <v>37</v>
      </c>
      <c r="S5300">
        <v>5130.75</v>
      </c>
      <c r="T5300">
        <v>4</v>
      </c>
      <c r="U5300">
        <v>2026</v>
      </c>
      <c r="V5300" t="s">
        <v>87</v>
      </c>
      <c r="W5300" s="2">
        <v>46235</v>
      </c>
      <c r="X5300" t="s">
        <v>78</v>
      </c>
      <c r="Y5300" t="s">
        <v>48</v>
      </c>
      <c r="Z5300">
        <v>7345.92</v>
      </c>
      <c r="AA5300">
        <v>5130.75</v>
      </c>
      <c r="AB5300">
        <v>0.69799999999999995</v>
      </c>
    </row>
    <row r="5301" spans="1:28" x14ac:dyDescent="0.25">
      <c r="A5301" t="s">
        <v>5385</v>
      </c>
      <c r="B5301" s="2">
        <v>46235.588888888888</v>
      </c>
      <c r="C5301" s="2">
        <v>46242.888888888891</v>
      </c>
      <c r="D5301" t="s">
        <v>29</v>
      </c>
      <c r="E5301" t="s">
        <v>83</v>
      </c>
      <c r="F5301" t="s">
        <v>31</v>
      </c>
      <c r="G5301" t="s">
        <v>32</v>
      </c>
      <c r="H5301" t="s">
        <v>33</v>
      </c>
      <c r="I5301" t="s">
        <v>57</v>
      </c>
      <c r="J5301">
        <v>7.3</v>
      </c>
      <c r="K5301" t="s">
        <v>35</v>
      </c>
      <c r="L5301">
        <v>39</v>
      </c>
      <c r="M5301" s="2">
        <v>46235</v>
      </c>
      <c r="N5301" t="s">
        <v>36</v>
      </c>
      <c r="O5301">
        <v>8</v>
      </c>
      <c r="P5301">
        <v>3.9</v>
      </c>
      <c r="Q5301">
        <v>8815.2999999999993</v>
      </c>
      <c r="R5301" t="s">
        <v>37</v>
      </c>
      <c r="S5301">
        <v>6075.65</v>
      </c>
      <c r="T5301">
        <v>3.4</v>
      </c>
      <c r="U5301">
        <v>2026</v>
      </c>
      <c r="V5301" t="s">
        <v>87</v>
      </c>
      <c r="W5301" s="2">
        <v>46235</v>
      </c>
      <c r="X5301" t="s">
        <v>92</v>
      </c>
      <c r="Y5301" t="s">
        <v>40</v>
      </c>
      <c r="Z5301">
        <v>8815.2999999999993</v>
      </c>
      <c r="AA5301">
        <v>6075.65</v>
      </c>
      <c r="AB5301">
        <v>0.68899999999999995</v>
      </c>
    </row>
    <row r="5302" spans="1:28" x14ac:dyDescent="0.25">
      <c r="A5302" t="s">
        <v>5386</v>
      </c>
      <c r="B5302" s="2">
        <v>46327.275694444441</v>
      </c>
      <c r="C5302" s="2">
        <v>46331.375694444447</v>
      </c>
      <c r="D5302" t="s">
        <v>72</v>
      </c>
      <c r="E5302" t="s">
        <v>73</v>
      </c>
      <c r="F5302" t="s">
        <v>31</v>
      </c>
      <c r="G5302" t="s">
        <v>55</v>
      </c>
      <c r="H5302" t="s">
        <v>67</v>
      </c>
      <c r="I5302" t="s">
        <v>75</v>
      </c>
      <c r="J5302">
        <v>4.0999999999999996</v>
      </c>
      <c r="K5302" t="s">
        <v>35</v>
      </c>
      <c r="L5302">
        <v>49</v>
      </c>
      <c r="M5302" s="2">
        <v>46327</v>
      </c>
      <c r="N5302" t="s">
        <v>36</v>
      </c>
      <c r="O5302">
        <v>9.6999999999999993</v>
      </c>
      <c r="P5302">
        <v>1.6</v>
      </c>
      <c r="Q5302">
        <v>6458.48</v>
      </c>
      <c r="R5302" t="s">
        <v>37</v>
      </c>
      <c r="S5302">
        <v>4815.7299999999996</v>
      </c>
      <c r="T5302">
        <v>4.2</v>
      </c>
      <c r="U5302">
        <v>2026</v>
      </c>
      <c r="V5302" t="s">
        <v>89</v>
      </c>
      <c r="W5302" s="2">
        <v>46327</v>
      </c>
      <c r="X5302" t="s">
        <v>39</v>
      </c>
      <c r="Y5302" t="s">
        <v>40</v>
      </c>
      <c r="Z5302">
        <v>6458.48</v>
      </c>
      <c r="AA5302">
        <v>4815.7299999999996</v>
      </c>
      <c r="AB5302">
        <v>0.746</v>
      </c>
    </row>
    <row r="5303" spans="1:28" x14ac:dyDescent="0.25">
      <c r="A5303" t="s">
        <v>5387</v>
      </c>
      <c r="B5303" s="2">
        <v>46035.404166666667</v>
      </c>
      <c r="C5303" s="2">
        <v>46035.904166666667</v>
      </c>
      <c r="D5303" t="s">
        <v>42</v>
      </c>
      <c r="E5303" t="s">
        <v>30</v>
      </c>
      <c r="F5303" t="s">
        <v>31</v>
      </c>
      <c r="G5303" t="s">
        <v>66</v>
      </c>
      <c r="H5303" t="s">
        <v>86</v>
      </c>
      <c r="I5303" t="s">
        <v>34</v>
      </c>
      <c r="J5303">
        <v>0.5</v>
      </c>
      <c r="K5303" t="s">
        <v>35</v>
      </c>
      <c r="L5303">
        <v>92</v>
      </c>
      <c r="M5303" s="2">
        <v>46035</v>
      </c>
      <c r="N5303" t="s">
        <v>36</v>
      </c>
      <c r="O5303">
        <v>8</v>
      </c>
      <c r="P5303">
        <v>0.8</v>
      </c>
      <c r="Q5303">
        <v>3690.63</v>
      </c>
      <c r="R5303" t="s">
        <v>77</v>
      </c>
      <c r="S5303">
        <v>2811.94</v>
      </c>
      <c r="T5303">
        <v>4.8</v>
      </c>
      <c r="U5303">
        <v>2026</v>
      </c>
      <c r="V5303" t="s">
        <v>69</v>
      </c>
      <c r="W5303" s="2">
        <v>46023</v>
      </c>
      <c r="X5303" t="s">
        <v>70</v>
      </c>
      <c r="Y5303" t="s">
        <v>48</v>
      </c>
      <c r="Z5303">
        <v>3690.63</v>
      </c>
      <c r="AA5303">
        <v>2811.94</v>
      </c>
      <c r="AB5303">
        <v>0.76200000000000001</v>
      </c>
    </row>
    <row r="5304" spans="1:28" x14ac:dyDescent="0.25">
      <c r="A5304" t="s">
        <v>5388</v>
      </c>
      <c r="B5304" s="2">
        <v>45806.503472222219</v>
      </c>
      <c r="C5304" s="2">
        <v>45811.803472222222</v>
      </c>
      <c r="D5304" t="s">
        <v>91</v>
      </c>
      <c r="E5304" t="s">
        <v>43</v>
      </c>
      <c r="F5304" t="s">
        <v>51</v>
      </c>
      <c r="G5304" t="s">
        <v>32</v>
      </c>
      <c r="H5304" t="s">
        <v>74</v>
      </c>
      <c r="I5304" t="s">
        <v>57</v>
      </c>
      <c r="J5304">
        <v>5.3</v>
      </c>
      <c r="K5304" t="s">
        <v>35</v>
      </c>
      <c r="L5304">
        <v>66</v>
      </c>
      <c r="M5304" s="2">
        <v>45806</v>
      </c>
      <c r="N5304" t="s">
        <v>36</v>
      </c>
      <c r="O5304">
        <v>8.1999999999999993</v>
      </c>
      <c r="P5304">
        <v>1.4</v>
      </c>
      <c r="Q5304">
        <v>6716.42</v>
      </c>
      <c r="R5304" t="s">
        <v>77</v>
      </c>
      <c r="S5304">
        <v>4688.26</v>
      </c>
      <c r="T5304">
        <v>4.4000000000000004</v>
      </c>
      <c r="U5304">
        <v>2025</v>
      </c>
      <c r="V5304" t="s">
        <v>80</v>
      </c>
      <c r="W5304" s="2">
        <v>45778</v>
      </c>
      <c r="X5304" t="s">
        <v>47</v>
      </c>
      <c r="Y5304" t="s">
        <v>48</v>
      </c>
      <c r="Z5304">
        <v>6716.42</v>
      </c>
      <c r="AA5304">
        <v>4688.26</v>
      </c>
      <c r="AB5304">
        <v>0.69799999999999995</v>
      </c>
    </row>
    <row r="5305" spans="1:28" x14ac:dyDescent="0.25">
      <c r="A5305" t="s">
        <v>5389</v>
      </c>
      <c r="B5305" s="2">
        <v>46090.863888888889</v>
      </c>
      <c r="C5305" s="2">
        <v>46092.863888888889</v>
      </c>
      <c r="D5305" t="s">
        <v>50</v>
      </c>
      <c r="E5305" t="s">
        <v>73</v>
      </c>
      <c r="F5305" t="s">
        <v>31</v>
      </c>
      <c r="G5305" t="s">
        <v>44</v>
      </c>
      <c r="H5305" t="s">
        <v>86</v>
      </c>
      <c r="I5305" t="s">
        <v>34</v>
      </c>
      <c r="J5305">
        <v>2</v>
      </c>
      <c r="K5305" t="s">
        <v>35</v>
      </c>
      <c r="L5305">
        <v>40</v>
      </c>
      <c r="M5305" s="2">
        <v>46090</v>
      </c>
      <c r="N5305" t="s">
        <v>36</v>
      </c>
      <c r="O5305">
        <v>7.8</v>
      </c>
      <c r="P5305">
        <v>2.6</v>
      </c>
      <c r="Q5305">
        <v>4042.41</v>
      </c>
      <c r="R5305" t="s">
        <v>37</v>
      </c>
      <c r="S5305">
        <v>2777.66</v>
      </c>
      <c r="T5305">
        <v>4.2</v>
      </c>
      <c r="U5305">
        <v>2026</v>
      </c>
      <c r="V5305" t="s">
        <v>46</v>
      </c>
      <c r="W5305" s="2">
        <v>46082</v>
      </c>
      <c r="X5305" t="s">
        <v>78</v>
      </c>
      <c r="Y5305" t="s">
        <v>48</v>
      </c>
      <c r="Z5305">
        <v>4042.41</v>
      </c>
      <c r="AA5305">
        <v>2777.66</v>
      </c>
      <c r="AB5305">
        <v>0.68700000000000006</v>
      </c>
    </row>
    <row r="5306" spans="1:28" x14ac:dyDescent="0.25">
      <c r="A5306" t="s">
        <v>5390</v>
      </c>
      <c r="B5306" s="2">
        <v>46285.213194444441</v>
      </c>
      <c r="C5306" s="2">
        <v>46285.713194444441</v>
      </c>
      <c r="D5306" t="s">
        <v>42</v>
      </c>
      <c r="E5306" t="s">
        <v>73</v>
      </c>
      <c r="F5306" t="s">
        <v>31</v>
      </c>
      <c r="G5306" t="s">
        <v>55</v>
      </c>
      <c r="H5306" t="s">
        <v>33</v>
      </c>
      <c r="I5306" t="s">
        <v>34</v>
      </c>
      <c r="J5306">
        <v>0.5</v>
      </c>
      <c r="K5306" t="s">
        <v>35</v>
      </c>
      <c r="L5306">
        <v>96</v>
      </c>
      <c r="M5306" s="2">
        <v>46285</v>
      </c>
      <c r="N5306" t="s">
        <v>36</v>
      </c>
      <c r="O5306">
        <v>12.1</v>
      </c>
      <c r="P5306">
        <v>1.4</v>
      </c>
      <c r="Q5306">
        <v>3112.2</v>
      </c>
      <c r="R5306" t="s">
        <v>77</v>
      </c>
      <c r="S5306">
        <v>2333.6799999999998</v>
      </c>
      <c r="T5306">
        <v>3.6</v>
      </c>
      <c r="U5306">
        <v>2026</v>
      </c>
      <c r="V5306" t="s">
        <v>53</v>
      </c>
      <c r="W5306" s="2">
        <v>46266</v>
      </c>
      <c r="X5306" t="s">
        <v>39</v>
      </c>
      <c r="Y5306" t="s">
        <v>40</v>
      </c>
      <c r="Z5306">
        <v>3112.2</v>
      </c>
      <c r="AA5306">
        <v>2333.6799999999998</v>
      </c>
      <c r="AB5306">
        <v>0.75</v>
      </c>
    </row>
    <row r="5307" spans="1:28" x14ac:dyDescent="0.25">
      <c r="A5307" t="s">
        <v>5391</v>
      </c>
      <c r="B5307" s="2">
        <v>46383.6875</v>
      </c>
      <c r="C5307" s="2">
        <v>46387.6875</v>
      </c>
      <c r="D5307" t="s">
        <v>62</v>
      </c>
      <c r="E5307" t="s">
        <v>83</v>
      </c>
      <c r="F5307" t="s">
        <v>31</v>
      </c>
      <c r="G5307" t="s">
        <v>44</v>
      </c>
      <c r="H5307" t="s">
        <v>33</v>
      </c>
      <c r="I5307" t="s">
        <v>34</v>
      </c>
      <c r="J5307">
        <v>4</v>
      </c>
      <c r="K5307" t="s">
        <v>35</v>
      </c>
      <c r="L5307">
        <v>54</v>
      </c>
      <c r="M5307" s="2">
        <v>46383</v>
      </c>
      <c r="N5307" t="s">
        <v>36</v>
      </c>
      <c r="O5307">
        <v>8.1999999999999993</v>
      </c>
      <c r="P5307">
        <v>1.7</v>
      </c>
      <c r="Q5307">
        <v>4784.46</v>
      </c>
      <c r="R5307" t="s">
        <v>59</v>
      </c>
      <c r="S5307">
        <v>2484.4899999999998</v>
      </c>
      <c r="T5307">
        <v>3.7</v>
      </c>
      <c r="U5307">
        <v>2026</v>
      </c>
      <c r="V5307" t="s">
        <v>63</v>
      </c>
      <c r="W5307" s="2">
        <v>46357</v>
      </c>
      <c r="X5307" t="s">
        <v>39</v>
      </c>
      <c r="Y5307" t="s">
        <v>40</v>
      </c>
      <c r="Z5307">
        <v>4784.46</v>
      </c>
      <c r="AA5307">
        <v>2484.4899999999998</v>
      </c>
      <c r="AB5307">
        <v>0.51900000000000002</v>
      </c>
    </row>
    <row r="5308" spans="1:28" x14ac:dyDescent="0.25">
      <c r="A5308" t="s">
        <v>5392</v>
      </c>
      <c r="B5308" s="2">
        <v>46126.553472222222</v>
      </c>
      <c r="C5308" s="2">
        <v>46130.053472222222</v>
      </c>
      <c r="D5308" t="s">
        <v>62</v>
      </c>
      <c r="E5308" t="s">
        <v>83</v>
      </c>
      <c r="F5308" t="s">
        <v>51</v>
      </c>
      <c r="G5308" t="s">
        <v>44</v>
      </c>
      <c r="H5308" t="s">
        <v>45</v>
      </c>
      <c r="I5308" t="s">
        <v>57</v>
      </c>
      <c r="J5308">
        <v>3.5</v>
      </c>
      <c r="K5308" t="s">
        <v>35</v>
      </c>
      <c r="L5308">
        <v>39</v>
      </c>
      <c r="M5308" s="2">
        <v>46126</v>
      </c>
      <c r="N5308" t="s">
        <v>36</v>
      </c>
      <c r="O5308">
        <v>8.1</v>
      </c>
      <c r="P5308">
        <v>1.3</v>
      </c>
      <c r="Q5308">
        <v>4538.9399999999996</v>
      </c>
      <c r="R5308" t="s">
        <v>37</v>
      </c>
      <c r="S5308">
        <v>2284.06</v>
      </c>
      <c r="T5308">
        <v>5</v>
      </c>
      <c r="U5308">
        <v>2026</v>
      </c>
      <c r="V5308" t="s">
        <v>38</v>
      </c>
      <c r="W5308" s="2">
        <v>46113</v>
      </c>
      <c r="X5308" t="s">
        <v>70</v>
      </c>
      <c r="Y5308" t="s">
        <v>48</v>
      </c>
      <c r="Z5308">
        <v>4538.9399999999996</v>
      </c>
      <c r="AA5308">
        <v>2284.06</v>
      </c>
      <c r="AB5308">
        <v>0.503</v>
      </c>
    </row>
    <row r="5309" spans="1:28" x14ac:dyDescent="0.25">
      <c r="A5309" t="s">
        <v>5393</v>
      </c>
      <c r="B5309" s="2">
        <v>46103.498611111107</v>
      </c>
      <c r="C5309" s="2">
        <v>46110.598611111112</v>
      </c>
      <c r="D5309" t="s">
        <v>29</v>
      </c>
      <c r="E5309" t="s">
        <v>73</v>
      </c>
      <c r="F5309" t="s">
        <v>31</v>
      </c>
      <c r="G5309" t="s">
        <v>44</v>
      </c>
      <c r="H5309" t="s">
        <v>45</v>
      </c>
      <c r="I5309" t="s">
        <v>57</v>
      </c>
      <c r="J5309">
        <v>7.1</v>
      </c>
      <c r="K5309" t="s">
        <v>35</v>
      </c>
      <c r="L5309">
        <v>34</v>
      </c>
      <c r="M5309" s="2">
        <v>46103</v>
      </c>
      <c r="N5309" t="s">
        <v>68</v>
      </c>
      <c r="O5309">
        <v>7.8</v>
      </c>
      <c r="P5309">
        <v>2.2000000000000002</v>
      </c>
      <c r="Q5309">
        <v>8374.1299999999992</v>
      </c>
      <c r="R5309" t="s">
        <v>37</v>
      </c>
      <c r="S5309">
        <v>5797.49</v>
      </c>
      <c r="T5309">
        <v>4.5</v>
      </c>
      <c r="U5309">
        <v>2026</v>
      </c>
      <c r="V5309" t="s">
        <v>46</v>
      </c>
      <c r="W5309" s="2">
        <v>46082</v>
      </c>
      <c r="X5309" t="s">
        <v>39</v>
      </c>
      <c r="Y5309" t="s">
        <v>40</v>
      </c>
      <c r="Z5309">
        <v>8374.1299999999992</v>
      </c>
      <c r="AA5309">
        <v>5797.49</v>
      </c>
      <c r="AB5309">
        <v>0.69199999999999995</v>
      </c>
    </row>
    <row r="5310" spans="1:28" x14ac:dyDescent="0.25">
      <c r="A5310" t="s">
        <v>5394</v>
      </c>
      <c r="B5310" s="2">
        <v>46138.322916666657</v>
      </c>
      <c r="C5310" s="2">
        <v>46142.622916666667</v>
      </c>
      <c r="D5310" t="s">
        <v>62</v>
      </c>
      <c r="E5310" t="s">
        <v>30</v>
      </c>
      <c r="F5310" t="s">
        <v>31</v>
      </c>
      <c r="G5310" t="s">
        <v>44</v>
      </c>
      <c r="H5310" t="s">
        <v>56</v>
      </c>
      <c r="I5310" t="s">
        <v>75</v>
      </c>
      <c r="J5310">
        <v>4.3</v>
      </c>
      <c r="K5310" t="s">
        <v>35</v>
      </c>
      <c r="L5310">
        <v>82</v>
      </c>
      <c r="M5310" s="2">
        <v>46138</v>
      </c>
      <c r="N5310" t="s">
        <v>36</v>
      </c>
      <c r="O5310">
        <v>10.1</v>
      </c>
      <c r="P5310">
        <v>1.2</v>
      </c>
      <c r="Q5310">
        <v>5592.69</v>
      </c>
      <c r="R5310" t="s">
        <v>37</v>
      </c>
      <c r="S5310">
        <v>3204.11</v>
      </c>
      <c r="T5310">
        <v>3.9</v>
      </c>
      <c r="U5310">
        <v>2026</v>
      </c>
      <c r="V5310" t="s">
        <v>38</v>
      </c>
      <c r="W5310" s="2">
        <v>46113</v>
      </c>
      <c r="X5310" t="s">
        <v>39</v>
      </c>
      <c r="Y5310" t="s">
        <v>40</v>
      </c>
      <c r="Z5310">
        <v>5592.69</v>
      </c>
      <c r="AA5310">
        <v>3204.11</v>
      </c>
      <c r="AB5310">
        <v>0.57299999999999995</v>
      </c>
    </row>
    <row r="5311" spans="1:28" x14ac:dyDescent="0.25">
      <c r="A5311" t="s">
        <v>5395</v>
      </c>
      <c r="B5311" s="2">
        <v>45951.068055555559</v>
      </c>
      <c r="C5311" s="2">
        <v>45953.768055555563</v>
      </c>
      <c r="D5311" t="s">
        <v>72</v>
      </c>
      <c r="E5311" t="s">
        <v>73</v>
      </c>
      <c r="F5311" t="s">
        <v>31</v>
      </c>
      <c r="G5311" t="s">
        <v>44</v>
      </c>
      <c r="H5311" t="s">
        <v>33</v>
      </c>
      <c r="I5311" t="s">
        <v>34</v>
      </c>
      <c r="J5311">
        <v>2.7</v>
      </c>
      <c r="K5311" t="s">
        <v>35</v>
      </c>
      <c r="L5311">
        <v>60</v>
      </c>
      <c r="M5311" s="2">
        <v>45951</v>
      </c>
      <c r="N5311" t="s">
        <v>36</v>
      </c>
      <c r="O5311">
        <v>12.3</v>
      </c>
      <c r="P5311">
        <v>2.1</v>
      </c>
      <c r="Q5311">
        <v>3538.55</v>
      </c>
      <c r="R5311" t="s">
        <v>37</v>
      </c>
      <c r="S5311">
        <v>2148.84</v>
      </c>
      <c r="T5311">
        <v>3.9</v>
      </c>
      <c r="U5311">
        <v>2025</v>
      </c>
      <c r="V5311" t="s">
        <v>97</v>
      </c>
      <c r="W5311" s="2">
        <v>45931</v>
      </c>
      <c r="X5311" t="s">
        <v>70</v>
      </c>
      <c r="Y5311" t="s">
        <v>48</v>
      </c>
      <c r="Z5311">
        <v>3538.55</v>
      </c>
      <c r="AA5311">
        <v>2148.84</v>
      </c>
      <c r="AB5311">
        <v>0.60699999999999998</v>
      </c>
    </row>
    <row r="5312" spans="1:28" x14ac:dyDescent="0.25">
      <c r="A5312" t="s">
        <v>5396</v>
      </c>
      <c r="B5312" s="2">
        <v>45800.878472222219</v>
      </c>
      <c r="C5312" s="2">
        <v>45807.478472222218</v>
      </c>
      <c r="D5312" t="s">
        <v>29</v>
      </c>
      <c r="E5312" t="s">
        <v>30</v>
      </c>
      <c r="F5312" t="s">
        <v>51</v>
      </c>
      <c r="G5312" t="s">
        <v>32</v>
      </c>
      <c r="H5312" t="s">
        <v>45</v>
      </c>
      <c r="I5312" t="s">
        <v>34</v>
      </c>
      <c r="J5312">
        <v>6.6</v>
      </c>
      <c r="K5312" t="s">
        <v>35</v>
      </c>
      <c r="L5312">
        <v>14</v>
      </c>
      <c r="M5312" s="2">
        <v>45800</v>
      </c>
      <c r="N5312" t="s">
        <v>36</v>
      </c>
      <c r="O5312">
        <v>8.1</v>
      </c>
      <c r="P5312">
        <v>2.2999999999999998</v>
      </c>
      <c r="Q5312">
        <v>6526.8</v>
      </c>
      <c r="R5312" t="s">
        <v>59</v>
      </c>
      <c r="S5312">
        <v>4323.05</v>
      </c>
      <c r="T5312">
        <v>3.9</v>
      </c>
      <c r="U5312">
        <v>2025</v>
      </c>
      <c r="V5312" t="s">
        <v>80</v>
      </c>
      <c r="W5312" s="2">
        <v>45778</v>
      </c>
      <c r="X5312" t="s">
        <v>81</v>
      </c>
      <c r="Y5312" t="s">
        <v>48</v>
      </c>
      <c r="Z5312">
        <v>6526.8</v>
      </c>
      <c r="AA5312">
        <v>4323.05</v>
      </c>
      <c r="AB5312">
        <v>0.66200000000000003</v>
      </c>
    </row>
    <row r="5313" spans="1:28" x14ac:dyDescent="0.25">
      <c r="A5313" t="s">
        <v>5397</v>
      </c>
      <c r="B5313" s="2">
        <v>45907.109027777777</v>
      </c>
      <c r="C5313" s="2">
        <v>45913.809027777781</v>
      </c>
      <c r="D5313" t="s">
        <v>29</v>
      </c>
      <c r="E5313" t="s">
        <v>83</v>
      </c>
      <c r="F5313" t="s">
        <v>31</v>
      </c>
      <c r="G5313" t="s">
        <v>32</v>
      </c>
      <c r="H5313" t="s">
        <v>56</v>
      </c>
      <c r="I5313" t="s">
        <v>34</v>
      </c>
      <c r="J5313">
        <v>6.7</v>
      </c>
      <c r="K5313" t="s">
        <v>35</v>
      </c>
      <c r="L5313">
        <v>28</v>
      </c>
      <c r="M5313" s="2">
        <v>45907</v>
      </c>
      <c r="N5313" t="s">
        <v>36</v>
      </c>
      <c r="O5313">
        <v>8.1999999999999993</v>
      </c>
      <c r="P5313">
        <v>3.1</v>
      </c>
      <c r="Q5313">
        <v>8688.5400000000009</v>
      </c>
      <c r="R5313" t="s">
        <v>37</v>
      </c>
      <c r="S5313">
        <v>6648.73</v>
      </c>
      <c r="T5313">
        <v>4.8</v>
      </c>
      <c r="U5313">
        <v>2025</v>
      </c>
      <c r="V5313" t="s">
        <v>53</v>
      </c>
      <c r="W5313" s="2">
        <v>45901</v>
      </c>
      <c r="X5313" t="s">
        <v>39</v>
      </c>
      <c r="Y5313" t="s">
        <v>40</v>
      </c>
      <c r="Z5313">
        <v>8688.5400000000009</v>
      </c>
      <c r="AA5313">
        <v>6648.73</v>
      </c>
      <c r="AB5313">
        <v>0.76500000000000001</v>
      </c>
    </row>
    <row r="5314" spans="1:28" x14ac:dyDescent="0.25">
      <c r="A5314" t="s">
        <v>5398</v>
      </c>
      <c r="B5314" s="2">
        <v>45959.42291666667</v>
      </c>
      <c r="C5314" s="2">
        <v>45964.522916666669</v>
      </c>
      <c r="D5314" t="s">
        <v>91</v>
      </c>
      <c r="E5314" t="s">
        <v>73</v>
      </c>
      <c r="F5314" t="s">
        <v>51</v>
      </c>
      <c r="G5314" t="s">
        <v>32</v>
      </c>
      <c r="H5314" t="s">
        <v>74</v>
      </c>
      <c r="I5314" t="s">
        <v>34</v>
      </c>
      <c r="J5314">
        <v>5.0999999999999996</v>
      </c>
      <c r="K5314" t="s">
        <v>35</v>
      </c>
      <c r="L5314">
        <v>77</v>
      </c>
      <c r="M5314" s="2">
        <v>45959</v>
      </c>
      <c r="N5314" t="s">
        <v>36</v>
      </c>
      <c r="O5314">
        <v>12.2</v>
      </c>
      <c r="P5314">
        <v>1.3</v>
      </c>
      <c r="Q5314">
        <v>7316.2</v>
      </c>
      <c r="R5314" t="s">
        <v>37</v>
      </c>
      <c r="S5314">
        <v>5428.87</v>
      </c>
      <c r="T5314">
        <v>4</v>
      </c>
      <c r="U5314">
        <v>2025</v>
      </c>
      <c r="V5314" t="s">
        <v>97</v>
      </c>
      <c r="W5314" s="2">
        <v>45931</v>
      </c>
      <c r="X5314" t="s">
        <v>64</v>
      </c>
      <c r="Y5314" t="s">
        <v>48</v>
      </c>
      <c r="Z5314">
        <v>7316.2</v>
      </c>
      <c r="AA5314">
        <v>5428.87</v>
      </c>
      <c r="AB5314">
        <v>0.74199999999999999</v>
      </c>
    </row>
    <row r="5315" spans="1:28" x14ac:dyDescent="0.25">
      <c r="A5315" t="s">
        <v>5399</v>
      </c>
      <c r="B5315" s="2">
        <v>45682.384027777778</v>
      </c>
      <c r="C5315" s="2">
        <v>45685.78402777778</v>
      </c>
      <c r="D5315" t="s">
        <v>62</v>
      </c>
      <c r="E5315" t="s">
        <v>30</v>
      </c>
      <c r="F5315" t="s">
        <v>31</v>
      </c>
      <c r="G5315" t="s">
        <v>44</v>
      </c>
      <c r="H5315" t="s">
        <v>86</v>
      </c>
      <c r="I5315" t="s">
        <v>34</v>
      </c>
      <c r="J5315">
        <v>3.4</v>
      </c>
      <c r="K5315" t="s">
        <v>58</v>
      </c>
      <c r="L5315">
        <v>67</v>
      </c>
      <c r="M5315" s="2">
        <v>45682</v>
      </c>
      <c r="N5315" t="s">
        <v>68</v>
      </c>
      <c r="O5315">
        <v>11.8</v>
      </c>
      <c r="P5315">
        <v>2.2999999999999998</v>
      </c>
      <c r="Q5315">
        <v>5625.27</v>
      </c>
      <c r="R5315" t="s">
        <v>59</v>
      </c>
      <c r="S5315">
        <v>3938.79</v>
      </c>
      <c r="T5315">
        <v>4.2</v>
      </c>
      <c r="U5315">
        <v>2025</v>
      </c>
      <c r="V5315" t="s">
        <v>69</v>
      </c>
      <c r="W5315" s="2">
        <v>45658</v>
      </c>
      <c r="X5315" t="s">
        <v>92</v>
      </c>
      <c r="Y5315" t="s">
        <v>40</v>
      </c>
      <c r="Z5315">
        <v>5625.27</v>
      </c>
      <c r="AA5315">
        <v>3938.79</v>
      </c>
      <c r="AB5315">
        <v>0.7</v>
      </c>
    </row>
    <row r="5316" spans="1:28" x14ac:dyDescent="0.25">
      <c r="A5316" t="s">
        <v>5400</v>
      </c>
      <c r="B5316" s="2">
        <v>45727.451388888891</v>
      </c>
      <c r="C5316" s="2">
        <v>45729.551388888889</v>
      </c>
      <c r="D5316" t="s">
        <v>50</v>
      </c>
      <c r="E5316" t="s">
        <v>30</v>
      </c>
      <c r="F5316" t="s">
        <v>51</v>
      </c>
      <c r="G5316" t="s">
        <v>32</v>
      </c>
      <c r="H5316" t="s">
        <v>74</v>
      </c>
      <c r="I5316" t="s">
        <v>34</v>
      </c>
      <c r="J5316">
        <v>2.1</v>
      </c>
      <c r="K5316" t="s">
        <v>35</v>
      </c>
      <c r="L5316">
        <v>48</v>
      </c>
      <c r="M5316" s="2">
        <v>45727</v>
      </c>
      <c r="N5316" t="s">
        <v>36</v>
      </c>
      <c r="O5316">
        <v>8.4</v>
      </c>
      <c r="P5316">
        <v>1.6</v>
      </c>
      <c r="Q5316">
        <v>3978.61</v>
      </c>
      <c r="R5316" t="s">
        <v>37</v>
      </c>
      <c r="S5316">
        <v>2423.8200000000002</v>
      </c>
      <c r="T5316">
        <v>3.5</v>
      </c>
      <c r="U5316">
        <v>2025</v>
      </c>
      <c r="V5316" t="s">
        <v>46</v>
      </c>
      <c r="W5316" s="2">
        <v>45717</v>
      </c>
      <c r="X5316" t="s">
        <v>70</v>
      </c>
      <c r="Y5316" t="s">
        <v>48</v>
      </c>
      <c r="Z5316">
        <v>3978.61</v>
      </c>
      <c r="AA5316">
        <v>2423.8200000000002</v>
      </c>
      <c r="AB5316">
        <v>0.60899999999999999</v>
      </c>
    </row>
    <row r="5317" spans="1:28" x14ac:dyDescent="0.25">
      <c r="A5317" t="s">
        <v>5401</v>
      </c>
      <c r="B5317" s="2">
        <v>46282.638194444437</v>
      </c>
      <c r="C5317" s="2">
        <v>46284.338194444441</v>
      </c>
      <c r="D5317" t="s">
        <v>50</v>
      </c>
      <c r="E5317" t="s">
        <v>73</v>
      </c>
      <c r="F5317" t="s">
        <v>51</v>
      </c>
      <c r="G5317" t="s">
        <v>32</v>
      </c>
      <c r="H5317" t="s">
        <v>52</v>
      </c>
      <c r="I5317" t="s">
        <v>34</v>
      </c>
      <c r="J5317">
        <v>1.7</v>
      </c>
      <c r="K5317" t="s">
        <v>35</v>
      </c>
      <c r="L5317">
        <v>46</v>
      </c>
      <c r="M5317" s="2">
        <v>46282</v>
      </c>
      <c r="N5317" t="s">
        <v>36</v>
      </c>
      <c r="O5317">
        <v>8.3000000000000007</v>
      </c>
      <c r="P5317">
        <v>0.5</v>
      </c>
      <c r="Q5317">
        <v>3397.29</v>
      </c>
      <c r="R5317" t="s">
        <v>37</v>
      </c>
      <c r="S5317">
        <v>2438.61</v>
      </c>
      <c r="T5317">
        <v>4.4000000000000004</v>
      </c>
      <c r="U5317">
        <v>2026</v>
      </c>
      <c r="V5317" t="s">
        <v>53</v>
      </c>
      <c r="W5317" s="2">
        <v>46266</v>
      </c>
      <c r="X5317" t="s">
        <v>47</v>
      </c>
      <c r="Y5317" t="s">
        <v>48</v>
      </c>
      <c r="Z5317">
        <v>3397.29</v>
      </c>
      <c r="AA5317">
        <v>2438.61</v>
      </c>
      <c r="AB5317">
        <v>0.71799999999999997</v>
      </c>
    </row>
    <row r="5318" spans="1:28" x14ac:dyDescent="0.25">
      <c r="A5318" t="s">
        <v>5402</v>
      </c>
      <c r="B5318" s="2">
        <v>45769.156944444447</v>
      </c>
      <c r="C5318" s="2">
        <v>45770.956944444442</v>
      </c>
      <c r="D5318" t="s">
        <v>50</v>
      </c>
      <c r="E5318" t="s">
        <v>83</v>
      </c>
      <c r="F5318" t="s">
        <v>51</v>
      </c>
      <c r="G5318" t="s">
        <v>44</v>
      </c>
      <c r="H5318" t="s">
        <v>86</v>
      </c>
      <c r="I5318" t="s">
        <v>34</v>
      </c>
      <c r="J5318">
        <v>1.8</v>
      </c>
      <c r="K5318" t="s">
        <v>35</v>
      </c>
      <c r="L5318">
        <v>67</v>
      </c>
      <c r="M5318" s="2">
        <v>45769</v>
      </c>
      <c r="N5318" t="s">
        <v>36</v>
      </c>
      <c r="O5318">
        <v>7.9</v>
      </c>
      <c r="P5318">
        <v>0.8</v>
      </c>
      <c r="Q5318">
        <v>2317.37</v>
      </c>
      <c r="R5318" t="s">
        <v>77</v>
      </c>
      <c r="S5318">
        <v>1237.3699999999999</v>
      </c>
      <c r="T5318">
        <v>4</v>
      </c>
      <c r="U5318">
        <v>2025</v>
      </c>
      <c r="V5318" t="s">
        <v>38</v>
      </c>
      <c r="W5318" s="2">
        <v>45748</v>
      </c>
      <c r="X5318" t="s">
        <v>70</v>
      </c>
      <c r="Y5318" t="s">
        <v>48</v>
      </c>
      <c r="Z5318">
        <v>2317.37</v>
      </c>
      <c r="AA5318">
        <v>1237.3699999999999</v>
      </c>
      <c r="AB5318">
        <v>0.53400000000000003</v>
      </c>
    </row>
    <row r="5319" spans="1:28" x14ac:dyDescent="0.25">
      <c r="A5319" t="s">
        <v>5403</v>
      </c>
      <c r="B5319" s="2">
        <v>46021.293055555558</v>
      </c>
      <c r="C5319" s="2">
        <v>46023.493055555547</v>
      </c>
      <c r="D5319" t="s">
        <v>72</v>
      </c>
      <c r="E5319" t="s">
        <v>73</v>
      </c>
      <c r="F5319" t="s">
        <v>31</v>
      </c>
      <c r="G5319" t="s">
        <v>44</v>
      </c>
      <c r="H5319" t="s">
        <v>67</v>
      </c>
      <c r="I5319" t="s">
        <v>34</v>
      </c>
      <c r="J5319">
        <v>2.2000000000000002</v>
      </c>
      <c r="K5319" t="s">
        <v>58</v>
      </c>
      <c r="L5319">
        <v>76</v>
      </c>
      <c r="M5319" s="2">
        <v>46021</v>
      </c>
      <c r="N5319" t="s">
        <v>36</v>
      </c>
      <c r="O5319">
        <v>8.3000000000000007</v>
      </c>
      <c r="P5319">
        <v>0.6</v>
      </c>
      <c r="Q5319">
        <v>5060.43</v>
      </c>
      <c r="R5319" t="s">
        <v>77</v>
      </c>
      <c r="S5319">
        <v>3655.08</v>
      </c>
      <c r="T5319">
        <v>4.0999999999999996</v>
      </c>
      <c r="U5319">
        <v>2025</v>
      </c>
      <c r="V5319" t="s">
        <v>63</v>
      </c>
      <c r="W5319" s="2">
        <v>45992</v>
      </c>
      <c r="X5319" t="s">
        <v>70</v>
      </c>
      <c r="Y5319" t="s">
        <v>48</v>
      </c>
      <c r="Z5319">
        <v>5060.43</v>
      </c>
      <c r="AA5319">
        <v>3655.08</v>
      </c>
      <c r="AB5319">
        <v>0.72199999999999998</v>
      </c>
    </row>
    <row r="5320" spans="1:28" x14ac:dyDescent="0.25">
      <c r="A5320" t="s">
        <v>5404</v>
      </c>
      <c r="B5320" s="2">
        <v>45960.760416666657</v>
      </c>
      <c r="C5320" s="2">
        <v>45963.960416666669</v>
      </c>
      <c r="D5320" t="s">
        <v>62</v>
      </c>
      <c r="E5320" t="s">
        <v>83</v>
      </c>
      <c r="F5320" t="s">
        <v>31</v>
      </c>
      <c r="G5320" t="s">
        <v>44</v>
      </c>
      <c r="H5320" t="s">
        <v>74</v>
      </c>
      <c r="I5320" t="s">
        <v>75</v>
      </c>
      <c r="J5320">
        <v>3.2</v>
      </c>
      <c r="K5320" t="s">
        <v>35</v>
      </c>
      <c r="L5320">
        <v>37</v>
      </c>
      <c r="M5320" s="2">
        <v>45960</v>
      </c>
      <c r="N5320" t="s">
        <v>36</v>
      </c>
      <c r="O5320">
        <v>8</v>
      </c>
      <c r="P5320">
        <v>0.6</v>
      </c>
      <c r="Q5320">
        <v>4775.75</v>
      </c>
      <c r="R5320" t="s">
        <v>77</v>
      </c>
      <c r="S5320">
        <v>2973.27</v>
      </c>
      <c r="T5320">
        <v>4.0999999999999996</v>
      </c>
      <c r="U5320">
        <v>2025</v>
      </c>
      <c r="V5320" t="s">
        <v>97</v>
      </c>
      <c r="W5320" s="2">
        <v>45931</v>
      </c>
      <c r="X5320" t="s">
        <v>47</v>
      </c>
      <c r="Y5320" t="s">
        <v>48</v>
      </c>
      <c r="Z5320">
        <v>4775.75</v>
      </c>
      <c r="AA5320">
        <v>2973.27</v>
      </c>
      <c r="AB5320">
        <v>0.623</v>
      </c>
    </row>
    <row r="5321" spans="1:28" x14ac:dyDescent="0.25">
      <c r="A5321" t="s">
        <v>5405</v>
      </c>
      <c r="B5321" s="2">
        <v>46128.168055555558</v>
      </c>
      <c r="C5321" s="2">
        <v>46133.368055555547</v>
      </c>
      <c r="D5321" t="s">
        <v>62</v>
      </c>
      <c r="E5321" t="s">
        <v>73</v>
      </c>
      <c r="F5321" t="s">
        <v>31</v>
      </c>
      <c r="G5321" t="s">
        <v>32</v>
      </c>
      <c r="H5321" t="s">
        <v>52</v>
      </c>
      <c r="I5321" t="s">
        <v>57</v>
      </c>
      <c r="J5321">
        <v>5.2</v>
      </c>
      <c r="K5321" t="s">
        <v>35</v>
      </c>
      <c r="L5321">
        <v>79</v>
      </c>
      <c r="M5321" s="2">
        <v>46128</v>
      </c>
      <c r="N5321" t="s">
        <v>36</v>
      </c>
      <c r="O5321">
        <v>8</v>
      </c>
      <c r="P5321">
        <v>0.4</v>
      </c>
      <c r="Q5321">
        <v>7653.38</v>
      </c>
      <c r="R5321" t="s">
        <v>37</v>
      </c>
      <c r="S5321">
        <v>4274.18</v>
      </c>
      <c r="T5321">
        <v>3.9</v>
      </c>
      <c r="U5321">
        <v>2026</v>
      </c>
      <c r="V5321" t="s">
        <v>38</v>
      </c>
      <c r="W5321" s="2">
        <v>46113</v>
      </c>
      <c r="X5321" t="s">
        <v>47</v>
      </c>
      <c r="Y5321" t="s">
        <v>48</v>
      </c>
      <c r="Z5321">
        <v>7653.38</v>
      </c>
      <c r="AA5321">
        <v>4274.18</v>
      </c>
      <c r="AB5321">
        <v>0.55800000000000005</v>
      </c>
    </row>
    <row r="5322" spans="1:28" x14ac:dyDescent="0.25">
      <c r="A5322" t="s">
        <v>5406</v>
      </c>
      <c r="B5322" s="2">
        <v>45748.367361111108</v>
      </c>
      <c r="C5322" s="2">
        <v>45755.767361111109</v>
      </c>
      <c r="D5322" t="s">
        <v>29</v>
      </c>
      <c r="E5322" t="s">
        <v>30</v>
      </c>
      <c r="F5322" t="s">
        <v>51</v>
      </c>
      <c r="G5322" t="s">
        <v>32</v>
      </c>
      <c r="H5322" t="s">
        <v>67</v>
      </c>
      <c r="I5322" t="s">
        <v>57</v>
      </c>
      <c r="J5322">
        <v>7.4</v>
      </c>
      <c r="K5322" t="s">
        <v>35</v>
      </c>
      <c r="L5322">
        <v>44</v>
      </c>
      <c r="M5322" s="2">
        <v>45748</v>
      </c>
      <c r="N5322" t="s">
        <v>36</v>
      </c>
      <c r="O5322">
        <v>7.8</v>
      </c>
      <c r="P5322">
        <v>1.5</v>
      </c>
      <c r="Q5322">
        <v>7909.97</v>
      </c>
      <c r="R5322" t="s">
        <v>77</v>
      </c>
      <c r="S5322">
        <v>4897.08</v>
      </c>
      <c r="T5322">
        <v>4.3</v>
      </c>
      <c r="U5322">
        <v>2025</v>
      </c>
      <c r="V5322" t="s">
        <v>38</v>
      </c>
      <c r="W5322" s="2">
        <v>45748</v>
      </c>
      <c r="X5322" t="s">
        <v>70</v>
      </c>
      <c r="Y5322" t="s">
        <v>48</v>
      </c>
      <c r="Z5322">
        <v>7909.97</v>
      </c>
      <c r="AA5322">
        <v>4897.08</v>
      </c>
      <c r="AB5322">
        <v>0.61899999999999999</v>
      </c>
    </row>
    <row r="5323" spans="1:28" x14ac:dyDescent="0.25">
      <c r="A5323" t="s">
        <v>5407</v>
      </c>
      <c r="B5323" s="2">
        <v>46187.741666666669</v>
      </c>
      <c r="C5323" s="2">
        <v>46189.64166666667</v>
      </c>
      <c r="D5323" t="s">
        <v>42</v>
      </c>
      <c r="E5323" t="s">
        <v>73</v>
      </c>
      <c r="F5323" t="s">
        <v>51</v>
      </c>
      <c r="G5323" t="s">
        <v>32</v>
      </c>
      <c r="H5323" t="s">
        <v>86</v>
      </c>
      <c r="I5323" t="s">
        <v>57</v>
      </c>
      <c r="J5323">
        <v>1.9</v>
      </c>
      <c r="K5323" t="s">
        <v>35</v>
      </c>
      <c r="L5323">
        <v>104</v>
      </c>
      <c r="M5323" s="2">
        <v>46187</v>
      </c>
      <c r="N5323" t="s">
        <v>36</v>
      </c>
      <c r="O5323">
        <v>7.8</v>
      </c>
      <c r="P5323">
        <v>2.5</v>
      </c>
      <c r="Q5323">
        <v>5921.79</v>
      </c>
      <c r="R5323" t="s">
        <v>77</v>
      </c>
      <c r="S5323">
        <v>4243.59</v>
      </c>
      <c r="T5323">
        <v>3.2</v>
      </c>
      <c r="U5323">
        <v>2026</v>
      </c>
      <c r="V5323" t="s">
        <v>110</v>
      </c>
      <c r="W5323" s="2">
        <v>46174</v>
      </c>
      <c r="X5323" t="s">
        <v>39</v>
      </c>
      <c r="Y5323" t="s">
        <v>40</v>
      </c>
      <c r="Z5323">
        <v>5921.79</v>
      </c>
      <c r="AA5323">
        <v>4243.59</v>
      </c>
      <c r="AB5323">
        <v>0.71699999999999997</v>
      </c>
    </row>
    <row r="5324" spans="1:28" x14ac:dyDescent="0.25">
      <c r="A5324" t="s">
        <v>5408</v>
      </c>
      <c r="B5324" s="2">
        <v>46318.256944444453</v>
      </c>
      <c r="C5324" s="2">
        <v>46321.156944444447</v>
      </c>
      <c r="D5324" t="s">
        <v>62</v>
      </c>
      <c r="E5324" t="s">
        <v>43</v>
      </c>
      <c r="F5324" t="s">
        <v>31</v>
      </c>
      <c r="G5324" t="s">
        <v>32</v>
      </c>
      <c r="H5324" t="s">
        <v>33</v>
      </c>
      <c r="I5324" t="s">
        <v>34</v>
      </c>
      <c r="J5324">
        <v>2.9</v>
      </c>
      <c r="K5324" t="s">
        <v>35</v>
      </c>
      <c r="L5324">
        <v>61</v>
      </c>
      <c r="M5324" s="2">
        <v>46318</v>
      </c>
      <c r="N5324" t="s">
        <v>36</v>
      </c>
      <c r="O5324">
        <v>8</v>
      </c>
      <c r="P5324">
        <v>2.2999999999999998</v>
      </c>
      <c r="Q5324">
        <v>5199.71</v>
      </c>
      <c r="R5324" t="s">
        <v>59</v>
      </c>
      <c r="S5324">
        <v>3521.35</v>
      </c>
      <c r="T5324">
        <v>3.5</v>
      </c>
      <c r="U5324">
        <v>2026</v>
      </c>
      <c r="V5324" t="s">
        <v>97</v>
      </c>
      <c r="W5324" s="2">
        <v>46296</v>
      </c>
      <c r="X5324" t="s">
        <v>81</v>
      </c>
      <c r="Y5324" t="s">
        <v>48</v>
      </c>
      <c r="Z5324">
        <v>5199.71</v>
      </c>
      <c r="AA5324">
        <v>3521.35</v>
      </c>
      <c r="AB5324">
        <v>0.67700000000000005</v>
      </c>
    </row>
    <row r="5325" spans="1:28" x14ac:dyDescent="0.25">
      <c r="A5325" t="s">
        <v>5409</v>
      </c>
      <c r="B5325" s="2">
        <v>46383.45208333333</v>
      </c>
      <c r="C5325" s="2">
        <v>46385.052083333343</v>
      </c>
      <c r="D5325" t="s">
        <v>72</v>
      </c>
      <c r="E5325" t="s">
        <v>73</v>
      </c>
      <c r="F5325" t="s">
        <v>51</v>
      </c>
      <c r="G5325" t="s">
        <v>32</v>
      </c>
      <c r="H5325" t="s">
        <v>33</v>
      </c>
      <c r="I5325" t="s">
        <v>57</v>
      </c>
      <c r="J5325">
        <v>1.6</v>
      </c>
      <c r="K5325" t="s">
        <v>35</v>
      </c>
      <c r="L5325">
        <v>78</v>
      </c>
      <c r="M5325" s="2">
        <v>46383</v>
      </c>
      <c r="N5325" t="s">
        <v>68</v>
      </c>
      <c r="O5325">
        <v>7.9</v>
      </c>
      <c r="P5325">
        <v>0.1</v>
      </c>
      <c r="Q5325">
        <v>3919.17</v>
      </c>
      <c r="R5325" t="s">
        <v>37</v>
      </c>
      <c r="S5325">
        <v>2042.24</v>
      </c>
      <c r="T5325">
        <v>3.1</v>
      </c>
      <c r="U5325">
        <v>2026</v>
      </c>
      <c r="V5325" t="s">
        <v>63</v>
      </c>
      <c r="W5325" s="2">
        <v>46357</v>
      </c>
      <c r="X5325" t="s">
        <v>39</v>
      </c>
      <c r="Y5325" t="s">
        <v>40</v>
      </c>
      <c r="Z5325">
        <v>3919.17</v>
      </c>
      <c r="AA5325">
        <v>2042.24</v>
      </c>
      <c r="AB5325">
        <v>0.52100000000000002</v>
      </c>
    </row>
    <row r="5326" spans="1:28" x14ac:dyDescent="0.25">
      <c r="A5326" t="s">
        <v>5410</v>
      </c>
      <c r="B5326" s="2">
        <v>46320.477777777778</v>
      </c>
      <c r="C5326" s="2">
        <v>46321.577777777777</v>
      </c>
      <c r="D5326" t="s">
        <v>42</v>
      </c>
      <c r="E5326" t="s">
        <v>73</v>
      </c>
      <c r="F5326" t="s">
        <v>31</v>
      </c>
      <c r="G5326" t="s">
        <v>32</v>
      </c>
      <c r="H5326" t="s">
        <v>56</v>
      </c>
      <c r="I5326" t="s">
        <v>57</v>
      </c>
      <c r="J5326">
        <v>1.1000000000000001</v>
      </c>
      <c r="K5326" t="s">
        <v>35</v>
      </c>
      <c r="L5326">
        <v>83</v>
      </c>
      <c r="M5326" s="2">
        <v>46320</v>
      </c>
      <c r="N5326" t="s">
        <v>76</v>
      </c>
      <c r="O5326">
        <v>7.7</v>
      </c>
      <c r="P5326">
        <v>1.5</v>
      </c>
      <c r="Q5326">
        <v>2715.53</v>
      </c>
      <c r="R5326" t="s">
        <v>37</v>
      </c>
      <c r="S5326">
        <v>1866.77</v>
      </c>
      <c r="T5326">
        <v>3.9</v>
      </c>
      <c r="U5326">
        <v>2026</v>
      </c>
      <c r="V5326" t="s">
        <v>97</v>
      </c>
      <c r="W5326" s="2">
        <v>46296</v>
      </c>
      <c r="X5326" t="s">
        <v>39</v>
      </c>
      <c r="Y5326" t="s">
        <v>40</v>
      </c>
      <c r="Z5326">
        <v>2715.53</v>
      </c>
      <c r="AA5326">
        <v>1866.77</v>
      </c>
      <c r="AB5326">
        <v>0.68700000000000006</v>
      </c>
    </row>
    <row r="5327" spans="1:28" x14ac:dyDescent="0.25">
      <c r="A5327" t="s">
        <v>5411</v>
      </c>
      <c r="B5327" s="2">
        <v>45849.509027777778</v>
      </c>
      <c r="C5327" s="2">
        <v>45855.709027777782</v>
      </c>
      <c r="D5327" t="s">
        <v>85</v>
      </c>
      <c r="E5327" t="s">
        <v>83</v>
      </c>
      <c r="F5327" t="s">
        <v>51</v>
      </c>
      <c r="G5327" t="s">
        <v>32</v>
      </c>
      <c r="H5327" t="s">
        <v>74</v>
      </c>
      <c r="I5327" t="s">
        <v>34</v>
      </c>
      <c r="J5327">
        <v>6.2</v>
      </c>
      <c r="K5327" t="s">
        <v>35</v>
      </c>
      <c r="L5327">
        <v>50</v>
      </c>
      <c r="M5327" s="2">
        <v>45849</v>
      </c>
      <c r="N5327" t="s">
        <v>36</v>
      </c>
      <c r="O5327">
        <v>8.1</v>
      </c>
      <c r="P5327">
        <v>2.2999999999999998</v>
      </c>
      <c r="Q5327">
        <v>7918.73</v>
      </c>
      <c r="R5327" t="s">
        <v>37</v>
      </c>
      <c r="S5327">
        <v>5780.07</v>
      </c>
      <c r="T5327">
        <v>4.2</v>
      </c>
      <c r="U5327">
        <v>2025</v>
      </c>
      <c r="V5327" t="s">
        <v>107</v>
      </c>
      <c r="W5327" s="2">
        <v>45839</v>
      </c>
      <c r="X5327" t="s">
        <v>81</v>
      </c>
      <c r="Y5327" t="s">
        <v>48</v>
      </c>
      <c r="Z5327">
        <v>7918.73</v>
      </c>
      <c r="AA5327">
        <v>5780.07</v>
      </c>
      <c r="AB5327">
        <v>0.73</v>
      </c>
    </row>
    <row r="5328" spans="1:28" x14ac:dyDescent="0.25">
      <c r="A5328" t="s">
        <v>5412</v>
      </c>
      <c r="B5328" s="2">
        <v>46209.063194444447</v>
      </c>
      <c r="C5328" s="2">
        <v>46212.863194444442</v>
      </c>
      <c r="D5328" t="s">
        <v>91</v>
      </c>
      <c r="E5328" t="s">
        <v>73</v>
      </c>
      <c r="F5328" t="s">
        <v>31</v>
      </c>
      <c r="G5328" t="s">
        <v>55</v>
      </c>
      <c r="H5328" t="s">
        <v>74</v>
      </c>
      <c r="I5328" t="s">
        <v>75</v>
      </c>
      <c r="J5328">
        <v>3.8</v>
      </c>
      <c r="K5328" t="s">
        <v>35</v>
      </c>
      <c r="L5328">
        <v>73</v>
      </c>
      <c r="M5328" s="2">
        <v>46209</v>
      </c>
      <c r="N5328" t="s">
        <v>36</v>
      </c>
      <c r="O5328">
        <v>8.1</v>
      </c>
      <c r="P5328">
        <v>1.5</v>
      </c>
      <c r="Q5328">
        <v>6422.88</v>
      </c>
      <c r="R5328" t="s">
        <v>37</v>
      </c>
      <c r="S5328">
        <v>3373.27</v>
      </c>
      <c r="T5328">
        <v>3.5</v>
      </c>
      <c r="U5328">
        <v>2026</v>
      </c>
      <c r="V5328" t="s">
        <v>107</v>
      </c>
      <c r="W5328" s="2">
        <v>46204</v>
      </c>
      <c r="X5328" t="s">
        <v>78</v>
      </c>
      <c r="Y5328" t="s">
        <v>48</v>
      </c>
      <c r="Z5328">
        <v>6422.88</v>
      </c>
      <c r="AA5328">
        <v>3373.27</v>
      </c>
      <c r="AB5328">
        <v>0.52500000000000002</v>
      </c>
    </row>
    <row r="5329" spans="1:28" x14ac:dyDescent="0.25">
      <c r="A5329" t="s">
        <v>5413</v>
      </c>
      <c r="B5329" s="2">
        <v>45899.725694444453</v>
      </c>
      <c r="C5329" s="2">
        <v>45903.225694444453</v>
      </c>
      <c r="D5329" t="s">
        <v>72</v>
      </c>
      <c r="E5329" t="s">
        <v>30</v>
      </c>
      <c r="F5329" t="s">
        <v>31</v>
      </c>
      <c r="G5329" t="s">
        <v>32</v>
      </c>
      <c r="H5329" t="s">
        <v>56</v>
      </c>
      <c r="I5329" t="s">
        <v>34</v>
      </c>
      <c r="J5329">
        <v>3.5</v>
      </c>
      <c r="K5329" t="s">
        <v>35</v>
      </c>
      <c r="L5329">
        <v>73</v>
      </c>
      <c r="M5329" s="2">
        <v>45899</v>
      </c>
      <c r="N5329" t="s">
        <v>36</v>
      </c>
      <c r="O5329">
        <v>10.1</v>
      </c>
      <c r="P5329">
        <v>0.1</v>
      </c>
      <c r="Q5329">
        <v>3596.1</v>
      </c>
      <c r="R5329" t="s">
        <v>37</v>
      </c>
      <c r="S5329">
        <v>1792.62</v>
      </c>
      <c r="T5329">
        <v>3.4</v>
      </c>
      <c r="U5329">
        <v>2025</v>
      </c>
      <c r="V5329" t="s">
        <v>87</v>
      </c>
      <c r="W5329" s="2">
        <v>45870</v>
      </c>
      <c r="X5329" t="s">
        <v>92</v>
      </c>
      <c r="Y5329" t="s">
        <v>40</v>
      </c>
      <c r="Z5329">
        <v>3596.1</v>
      </c>
      <c r="AA5329">
        <v>1792.62</v>
      </c>
      <c r="AB5329">
        <v>0.498</v>
      </c>
    </row>
    <row r="5330" spans="1:28" x14ac:dyDescent="0.25">
      <c r="A5330" t="s">
        <v>5414</v>
      </c>
      <c r="B5330" s="2">
        <v>45795.118750000001</v>
      </c>
      <c r="C5330" s="2">
        <v>45796.318749999999</v>
      </c>
      <c r="D5330" t="s">
        <v>50</v>
      </c>
      <c r="E5330" t="s">
        <v>73</v>
      </c>
      <c r="F5330" t="s">
        <v>31</v>
      </c>
      <c r="G5330" t="s">
        <v>32</v>
      </c>
      <c r="H5330" t="s">
        <v>56</v>
      </c>
      <c r="I5330" t="s">
        <v>34</v>
      </c>
      <c r="J5330">
        <v>1.2</v>
      </c>
      <c r="K5330" t="s">
        <v>35</v>
      </c>
      <c r="L5330">
        <v>36</v>
      </c>
      <c r="M5330" s="2">
        <v>45795</v>
      </c>
      <c r="N5330" t="s">
        <v>36</v>
      </c>
      <c r="O5330">
        <v>8.1</v>
      </c>
      <c r="P5330">
        <v>1.6</v>
      </c>
      <c r="Q5330">
        <v>3314.65</v>
      </c>
      <c r="R5330" t="s">
        <v>37</v>
      </c>
      <c r="S5330">
        <v>1647.4</v>
      </c>
      <c r="T5330">
        <v>4.0999999999999996</v>
      </c>
      <c r="U5330">
        <v>2025</v>
      </c>
      <c r="V5330" t="s">
        <v>80</v>
      </c>
      <c r="W5330" s="2">
        <v>45778</v>
      </c>
      <c r="X5330" t="s">
        <v>39</v>
      </c>
      <c r="Y5330" t="s">
        <v>40</v>
      </c>
      <c r="Z5330">
        <v>3314.65</v>
      </c>
      <c r="AA5330">
        <v>1647.4</v>
      </c>
      <c r="AB5330">
        <v>0.497</v>
      </c>
    </row>
    <row r="5331" spans="1:28" x14ac:dyDescent="0.25">
      <c r="A5331" t="s">
        <v>5415</v>
      </c>
      <c r="B5331" s="2">
        <v>46002.84375</v>
      </c>
      <c r="C5331" s="2">
        <v>46005.443749999999</v>
      </c>
      <c r="D5331" t="s">
        <v>50</v>
      </c>
      <c r="E5331" t="s">
        <v>30</v>
      </c>
      <c r="F5331" t="s">
        <v>51</v>
      </c>
      <c r="G5331" t="s">
        <v>44</v>
      </c>
      <c r="H5331" t="s">
        <v>45</v>
      </c>
      <c r="I5331" t="s">
        <v>57</v>
      </c>
      <c r="J5331">
        <v>2.6</v>
      </c>
      <c r="K5331" t="s">
        <v>35</v>
      </c>
      <c r="L5331">
        <v>53</v>
      </c>
      <c r="M5331" s="2">
        <v>46002</v>
      </c>
      <c r="N5331" t="s">
        <v>68</v>
      </c>
      <c r="O5331">
        <v>8.1</v>
      </c>
      <c r="P5331">
        <v>1.6</v>
      </c>
      <c r="Q5331">
        <v>4621.18</v>
      </c>
      <c r="R5331" t="s">
        <v>77</v>
      </c>
      <c r="S5331">
        <v>2249.0700000000002</v>
      </c>
      <c r="T5331">
        <v>4.3</v>
      </c>
      <c r="U5331">
        <v>2025</v>
      </c>
      <c r="V5331" t="s">
        <v>63</v>
      </c>
      <c r="W5331" s="2">
        <v>45992</v>
      </c>
      <c r="X5331" t="s">
        <v>47</v>
      </c>
      <c r="Y5331" t="s">
        <v>48</v>
      </c>
      <c r="Z5331">
        <v>4621.18</v>
      </c>
      <c r="AA5331">
        <v>2249.0700000000002</v>
      </c>
      <c r="AB5331">
        <v>0.48699999999999999</v>
      </c>
    </row>
    <row r="5332" spans="1:28" x14ac:dyDescent="0.25">
      <c r="A5332" t="s">
        <v>5416</v>
      </c>
      <c r="B5332" s="2">
        <v>45837.763888888891</v>
      </c>
      <c r="C5332" s="2">
        <v>45842.163888888892</v>
      </c>
      <c r="D5332" t="s">
        <v>85</v>
      </c>
      <c r="E5332" t="s">
        <v>83</v>
      </c>
      <c r="F5332" t="s">
        <v>51</v>
      </c>
      <c r="G5332" t="s">
        <v>44</v>
      </c>
      <c r="H5332" t="s">
        <v>52</v>
      </c>
      <c r="I5332" t="s">
        <v>57</v>
      </c>
      <c r="J5332">
        <v>4.4000000000000004</v>
      </c>
      <c r="K5332" t="s">
        <v>35</v>
      </c>
      <c r="L5332">
        <v>108</v>
      </c>
      <c r="M5332" s="2">
        <v>45837</v>
      </c>
      <c r="N5332" t="s">
        <v>36</v>
      </c>
      <c r="O5332">
        <v>8</v>
      </c>
      <c r="P5332">
        <v>1.9</v>
      </c>
      <c r="Q5332">
        <v>6994.23</v>
      </c>
      <c r="R5332" t="s">
        <v>59</v>
      </c>
      <c r="S5332">
        <v>3394.81</v>
      </c>
      <c r="T5332">
        <v>2.9</v>
      </c>
      <c r="U5332">
        <v>2025</v>
      </c>
      <c r="V5332" t="s">
        <v>110</v>
      </c>
      <c r="W5332" s="2">
        <v>45809</v>
      </c>
      <c r="X5332" t="s">
        <v>39</v>
      </c>
      <c r="Y5332" t="s">
        <v>40</v>
      </c>
      <c r="Z5332">
        <v>6994.23</v>
      </c>
      <c r="AA5332">
        <v>3394.81</v>
      </c>
      <c r="AB5332">
        <v>0.48499999999999999</v>
      </c>
    </row>
    <row r="5333" spans="1:28" x14ac:dyDescent="0.25">
      <c r="A5333" t="s">
        <v>5417</v>
      </c>
      <c r="B5333" s="2">
        <v>46369.905555555553</v>
      </c>
      <c r="C5333" s="2">
        <v>46370.405555555553</v>
      </c>
      <c r="D5333" t="s">
        <v>42</v>
      </c>
      <c r="E5333" t="s">
        <v>30</v>
      </c>
      <c r="F5333" t="s">
        <v>31</v>
      </c>
      <c r="G5333" t="s">
        <v>44</v>
      </c>
      <c r="H5333" t="s">
        <v>33</v>
      </c>
      <c r="I5333" t="s">
        <v>57</v>
      </c>
      <c r="J5333">
        <v>0.5</v>
      </c>
      <c r="K5333" t="s">
        <v>35</v>
      </c>
      <c r="L5333">
        <v>66</v>
      </c>
      <c r="M5333" s="2">
        <v>46369</v>
      </c>
      <c r="N5333" t="s">
        <v>68</v>
      </c>
      <c r="O5333">
        <v>8.1</v>
      </c>
      <c r="P5333">
        <v>4.2</v>
      </c>
      <c r="Q5333">
        <v>1511.32</v>
      </c>
      <c r="R5333" t="s">
        <v>37</v>
      </c>
      <c r="S5333">
        <v>1090.3800000000001</v>
      </c>
      <c r="T5333">
        <v>3.6</v>
      </c>
      <c r="U5333">
        <v>2026</v>
      </c>
      <c r="V5333" t="s">
        <v>63</v>
      </c>
      <c r="W5333" s="2">
        <v>46357</v>
      </c>
      <c r="X5333" t="s">
        <v>39</v>
      </c>
      <c r="Y5333" t="s">
        <v>40</v>
      </c>
      <c r="Z5333">
        <v>1511.32</v>
      </c>
      <c r="AA5333">
        <v>1090.3800000000001</v>
      </c>
      <c r="AB5333">
        <v>0.72099999999999997</v>
      </c>
    </row>
    <row r="5334" spans="1:28" x14ac:dyDescent="0.25">
      <c r="A5334" t="s">
        <v>5418</v>
      </c>
      <c r="B5334" s="2">
        <v>46160.963194444441</v>
      </c>
      <c r="C5334" s="2">
        <v>46164.263194444437</v>
      </c>
      <c r="D5334" t="s">
        <v>91</v>
      </c>
      <c r="E5334" t="s">
        <v>30</v>
      </c>
      <c r="F5334" t="s">
        <v>51</v>
      </c>
      <c r="G5334" t="s">
        <v>55</v>
      </c>
      <c r="H5334" t="s">
        <v>45</v>
      </c>
      <c r="I5334" t="s">
        <v>34</v>
      </c>
      <c r="J5334">
        <v>3.3</v>
      </c>
      <c r="K5334" t="s">
        <v>35</v>
      </c>
      <c r="L5334">
        <v>68</v>
      </c>
      <c r="M5334" s="2">
        <v>46160</v>
      </c>
      <c r="N5334" t="s">
        <v>36</v>
      </c>
      <c r="O5334">
        <v>10.1</v>
      </c>
      <c r="P5334">
        <v>0.9</v>
      </c>
      <c r="Q5334">
        <v>6133.11</v>
      </c>
      <c r="R5334" t="s">
        <v>37</v>
      </c>
      <c r="S5334">
        <v>4303.18</v>
      </c>
      <c r="T5334">
        <v>4.5</v>
      </c>
      <c r="U5334">
        <v>2026</v>
      </c>
      <c r="V5334" t="s">
        <v>80</v>
      </c>
      <c r="W5334" s="2">
        <v>46143</v>
      </c>
      <c r="X5334" t="s">
        <v>78</v>
      </c>
      <c r="Y5334" t="s">
        <v>48</v>
      </c>
      <c r="Z5334">
        <v>6133.11</v>
      </c>
      <c r="AA5334">
        <v>4303.18</v>
      </c>
      <c r="AB5334">
        <v>0.70199999999999996</v>
      </c>
    </row>
    <row r="5335" spans="1:28" x14ac:dyDescent="0.25">
      <c r="A5335" t="s">
        <v>5419</v>
      </c>
      <c r="B5335" s="2">
        <v>45860.123611111107</v>
      </c>
      <c r="C5335" s="2">
        <v>45861.723611111112</v>
      </c>
      <c r="D5335" t="s">
        <v>50</v>
      </c>
      <c r="E5335" t="s">
        <v>30</v>
      </c>
      <c r="F5335" t="s">
        <v>31</v>
      </c>
      <c r="G5335" t="s">
        <v>66</v>
      </c>
      <c r="H5335" t="s">
        <v>86</v>
      </c>
      <c r="I5335" t="s">
        <v>34</v>
      </c>
      <c r="J5335">
        <v>1.6</v>
      </c>
      <c r="K5335" t="s">
        <v>58</v>
      </c>
      <c r="L5335">
        <v>28</v>
      </c>
      <c r="M5335" s="2">
        <v>45860</v>
      </c>
      <c r="N5335" t="s">
        <v>36</v>
      </c>
      <c r="O5335">
        <v>7.9</v>
      </c>
      <c r="P5335">
        <v>2.6</v>
      </c>
      <c r="Q5335">
        <v>4391.1400000000003</v>
      </c>
      <c r="R5335" t="s">
        <v>37</v>
      </c>
      <c r="S5335">
        <v>3348.11</v>
      </c>
      <c r="T5335">
        <v>3.8</v>
      </c>
      <c r="U5335">
        <v>2025</v>
      </c>
      <c r="V5335" t="s">
        <v>107</v>
      </c>
      <c r="W5335" s="2">
        <v>45839</v>
      </c>
      <c r="X5335" t="s">
        <v>70</v>
      </c>
      <c r="Y5335" t="s">
        <v>48</v>
      </c>
      <c r="Z5335">
        <v>4391.1400000000003</v>
      </c>
      <c r="AA5335">
        <v>3348.11</v>
      </c>
      <c r="AB5335">
        <v>0.76200000000000001</v>
      </c>
    </row>
    <row r="5336" spans="1:28" x14ac:dyDescent="0.25">
      <c r="A5336" t="s">
        <v>5420</v>
      </c>
      <c r="B5336" s="2">
        <v>46230.164583333331</v>
      </c>
      <c r="C5336" s="2">
        <v>46231.364583333343</v>
      </c>
      <c r="D5336" t="s">
        <v>50</v>
      </c>
      <c r="E5336" t="s">
        <v>30</v>
      </c>
      <c r="F5336" t="s">
        <v>31</v>
      </c>
      <c r="G5336" t="s">
        <v>66</v>
      </c>
      <c r="H5336" t="s">
        <v>33</v>
      </c>
      <c r="I5336" t="s">
        <v>34</v>
      </c>
      <c r="J5336">
        <v>1.2</v>
      </c>
      <c r="K5336" t="s">
        <v>35</v>
      </c>
      <c r="L5336">
        <v>38</v>
      </c>
      <c r="M5336" s="2">
        <v>46230</v>
      </c>
      <c r="N5336" t="s">
        <v>76</v>
      </c>
      <c r="O5336">
        <v>7.7</v>
      </c>
      <c r="P5336">
        <v>1.3</v>
      </c>
      <c r="Q5336">
        <v>4145.37</v>
      </c>
      <c r="R5336" t="s">
        <v>77</v>
      </c>
      <c r="S5336">
        <v>2432.29</v>
      </c>
      <c r="T5336">
        <v>3.9</v>
      </c>
      <c r="U5336">
        <v>2026</v>
      </c>
      <c r="V5336" t="s">
        <v>107</v>
      </c>
      <c r="W5336" s="2">
        <v>46204</v>
      </c>
      <c r="X5336" t="s">
        <v>78</v>
      </c>
      <c r="Y5336" t="s">
        <v>48</v>
      </c>
      <c r="Z5336">
        <v>4145.37</v>
      </c>
      <c r="AA5336">
        <v>2432.29</v>
      </c>
      <c r="AB5336">
        <v>0.58699999999999997</v>
      </c>
    </row>
    <row r="5337" spans="1:28" x14ac:dyDescent="0.25">
      <c r="A5337" t="s">
        <v>5421</v>
      </c>
      <c r="B5337" s="2">
        <v>45849.804166666669</v>
      </c>
      <c r="C5337" s="2">
        <v>45852.904166666667</v>
      </c>
      <c r="D5337" t="s">
        <v>62</v>
      </c>
      <c r="E5337" t="s">
        <v>73</v>
      </c>
      <c r="F5337" t="s">
        <v>31</v>
      </c>
      <c r="G5337" t="s">
        <v>55</v>
      </c>
      <c r="H5337" t="s">
        <v>74</v>
      </c>
      <c r="I5337" t="s">
        <v>75</v>
      </c>
      <c r="J5337">
        <v>3.1</v>
      </c>
      <c r="K5337" t="s">
        <v>35</v>
      </c>
      <c r="L5337">
        <v>77</v>
      </c>
      <c r="M5337" s="2">
        <v>45849</v>
      </c>
      <c r="N5337" t="s">
        <v>36</v>
      </c>
      <c r="O5337">
        <v>8.1</v>
      </c>
      <c r="P5337">
        <v>2</v>
      </c>
      <c r="Q5337">
        <v>4701.6000000000004</v>
      </c>
      <c r="R5337" t="s">
        <v>77</v>
      </c>
      <c r="S5337">
        <v>3256.64</v>
      </c>
      <c r="T5337">
        <v>4.2</v>
      </c>
      <c r="U5337">
        <v>2025</v>
      </c>
      <c r="V5337" t="s">
        <v>107</v>
      </c>
      <c r="W5337" s="2">
        <v>45839</v>
      </c>
      <c r="X5337" t="s">
        <v>81</v>
      </c>
      <c r="Y5337" t="s">
        <v>48</v>
      </c>
      <c r="Z5337">
        <v>4701.6000000000004</v>
      </c>
      <c r="AA5337">
        <v>3256.64</v>
      </c>
      <c r="AB5337">
        <v>0.69299999999999995</v>
      </c>
    </row>
    <row r="5338" spans="1:28" x14ac:dyDescent="0.25">
      <c r="A5338" t="s">
        <v>5422</v>
      </c>
      <c r="B5338" s="2">
        <v>45662.60833333333</v>
      </c>
      <c r="C5338" s="2">
        <v>45667.60833333333</v>
      </c>
      <c r="D5338" t="s">
        <v>85</v>
      </c>
      <c r="E5338" t="s">
        <v>30</v>
      </c>
      <c r="F5338" t="s">
        <v>51</v>
      </c>
      <c r="G5338" t="s">
        <v>55</v>
      </c>
      <c r="H5338" t="s">
        <v>56</v>
      </c>
      <c r="I5338" t="s">
        <v>57</v>
      </c>
      <c r="J5338">
        <v>5</v>
      </c>
      <c r="K5338" t="s">
        <v>58</v>
      </c>
      <c r="L5338">
        <v>75</v>
      </c>
      <c r="M5338" s="2">
        <v>45662</v>
      </c>
      <c r="N5338" t="s">
        <v>36</v>
      </c>
      <c r="O5338">
        <v>8</v>
      </c>
      <c r="P5338">
        <v>1</v>
      </c>
      <c r="Q5338">
        <v>7910.07</v>
      </c>
      <c r="R5338" t="s">
        <v>77</v>
      </c>
      <c r="S5338">
        <v>4771.84</v>
      </c>
      <c r="T5338">
        <v>3.8</v>
      </c>
      <c r="U5338">
        <v>2025</v>
      </c>
      <c r="V5338" t="s">
        <v>69</v>
      </c>
      <c r="W5338" s="2">
        <v>45658</v>
      </c>
      <c r="X5338" t="s">
        <v>39</v>
      </c>
      <c r="Y5338" t="s">
        <v>40</v>
      </c>
      <c r="Z5338">
        <v>7910.07</v>
      </c>
      <c r="AA5338">
        <v>4771.84</v>
      </c>
      <c r="AB5338">
        <v>0.60299999999999998</v>
      </c>
    </row>
    <row r="5339" spans="1:28" x14ac:dyDescent="0.25">
      <c r="A5339" t="s">
        <v>5423</v>
      </c>
      <c r="B5339" s="2">
        <v>45894.625694444447</v>
      </c>
      <c r="C5339" s="2">
        <v>45898.525694444441</v>
      </c>
      <c r="D5339" t="s">
        <v>85</v>
      </c>
      <c r="E5339" t="s">
        <v>30</v>
      </c>
      <c r="F5339" t="s">
        <v>51</v>
      </c>
      <c r="G5339" t="s">
        <v>32</v>
      </c>
      <c r="H5339" t="s">
        <v>56</v>
      </c>
      <c r="I5339" t="s">
        <v>57</v>
      </c>
      <c r="J5339">
        <v>3.9</v>
      </c>
      <c r="K5339" t="s">
        <v>35</v>
      </c>
      <c r="L5339">
        <v>66</v>
      </c>
      <c r="M5339" s="2">
        <v>45894</v>
      </c>
      <c r="N5339" t="s">
        <v>76</v>
      </c>
      <c r="O5339">
        <v>8.1</v>
      </c>
      <c r="P5339">
        <v>0.7</v>
      </c>
      <c r="Q5339">
        <v>5179.38</v>
      </c>
      <c r="R5339" t="s">
        <v>59</v>
      </c>
      <c r="S5339">
        <v>3356.71</v>
      </c>
      <c r="T5339">
        <v>4.2</v>
      </c>
      <c r="U5339">
        <v>2025</v>
      </c>
      <c r="V5339" t="s">
        <v>87</v>
      </c>
      <c r="W5339" s="2">
        <v>45870</v>
      </c>
      <c r="X5339" t="s">
        <v>78</v>
      </c>
      <c r="Y5339" t="s">
        <v>48</v>
      </c>
      <c r="Z5339">
        <v>5179.38</v>
      </c>
      <c r="AA5339">
        <v>3356.71</v>
      </c>
      <c r="AB5339">
        <v>0.64800000000000002</v>
      </c>
    </row>
    <row r="5340" spans="1:28" x14ac:dyDescent="0.25">
      <c r="A5340" t="s">
        <v>5424</v>
      </c>
      <c r="B5340" s="2">
        <v>46350.193749999999</v>
      </c>
      <c r="C5340" s="2">
        <v>46356.393750000003</v>
      </c>
      <c r="D5340" t="s">
        <v>113</v>
      </c>
      <c r="E5340" t="s">
        <v>43</v>
      </c>
      <c r="F5340" t="s">
        <v>51</v>
      </c>
      <c r="G5340" t="s">
        <v>44</v>
      </c>
      <c r="H5340" t="s">
        <v>52</v>
      </c>
      <c r="I5340" t="s">
        <v>34</v>
      </c>
      <c r="J5340">
        <v>6.2</v>
      </c>
      <c r="K5340" t="s">
        <v>35</v>
      </c>
      <c r="L5340">
        <v>73</v>
      </c>
      <c r="M5340" s="2">
        <v>46350</v>
      </c>
      <c r="N5340" t="s">
        <v>68</v>
      </c>
      <c r="O5340">
        <v>8.1999999999999993</v>
      </c>
      <c r="P5340">
        <v>0.2</v>
      </c>
      <c r="Q5340">
        <v>6005.89</v>
      </c>
      <c r="R5340" t="s">
        <v>59</v>
      </c>
      <c r="S5340">
        <v>3673.69</v>
      </c>
      <c r="T5340">
        <v>4.3</v>
      </c>
      <c r="U5340">
        <v>2026</v>
      </c>
      <c r="V5340" t="s">
        <v>89</v>
      </c>
      <c r="W5340" s="2">
        <v>46327</v>
      </c>
      <c r="X5340" t="s">
        <v>70</v>
      </c>
      <c r="Y5340" t="s">
        <v>48</v>
      </c>
      <c r="Z5340">
        <v>6005.89</v>
      </c>
      <c r="AA5340">
        <v>3673.69</v>
      </c>
      <c r="AB5340">
        <v>0.61199999999999999</v>
      </c>
    </row>
    <row r="5341" spans="1:28" x14ac:dyDescent="0.25">
      <c r="A5341" t="s">
        <v>5425</v>
      </c>
      <c r="B5341" s="2">
        <v>45968.723611111112</v>
      </c>
      <c r="C5341" s="2">
        <v>45972.623611111107</v>
      </c>
      <c r="D5341" t="s">
        <v>91</v>
      </c>
      <c r="E5341" t="s">
        <v>83</v>
      </c>
      <c r="F5341" t="s">
        <v>51</v>
      </c>
      <c r="G5341" t="s">
        <v>55</v>
      </c>
      <c r="H5341" t="s">
        <v>33</v>
      </c>
      <c r="I5341" t="s">
        <v>34</v>
      </c>
      <c r="J5341">
        <v>3.9</v>
      </c>
      <c r="K5341" t="s">
        <v>35</v>
      </c>
      <c r="L5341">
        <v>38</v>
      </c>
      <c r="M5341" s="2">
        <v>45968</v>
      </c>
      <c r="N5341" t="s">
        <v>68</v>
      </c>
      <c r="O5341">
        <v>12</v>
      </c>
      <c r="P5341">
        <v>0</v>
      </c>
      <c r="Q5341">
        <v>6022.76</v>
      </c>
      <c r="R5341" t="s">
        <v>59</v>
      </c>
      <c r="S5341">
        <v>3641.22</v>
      </c>
      <c r="T5341">
        <v>4.9000000000000004</v>
      </c>
      <c r="U5341">
        <v>2025</v>
      </c>
      <c r="V5341" t="s">
        <v>89</v>
      </c>
      <c r="W5341" s="2">
        <v>45962</v>
      </c>
      <c r="X5341" t="s">
        <v>81</v>
      </c>
      <c r="Y5341" t="s">
        <v>48</v>
      </c>
      <c r="Z5341">
        <v>6022.76</v>
      </c>
      <c r="AA5341">
        <v>3641.22</v>
      </c>
      <c r="AB5341">
        <v>0.60499999999999998</v>
      </c>
    </row>
    <row r="5342" spans="1:28" x14ac:dyDescent="0.25">
      <c r="A5342" t="s">
        <v>5426</v>
      </c>
      <c r="B5342" s="2">
        <v>46206.513194444437</v>
      </c>
      <c r="C5342" s="2">
        <v>46207.613194444442</v>
      </c>
      <c r="D5342" t="s">
        <v>42</v>
      </c>
      <c r="E5342" t="s">
        <v>73</v>
      </c>
      <c r="F5342" t="s">
        <v>31</v>
      </c>
      <c r="G5342" t="s">
        <v>66</v>
      </c>
      <c r="H5342" t="s">
        <v>67</v>
      </c>
      <c r="I5342" t="s">
        <v>34</v>
      </c>
      <c r="J5342">
        <v>1.1000000000000001</v>
      </c>
      <c r="K5342" t="s">
        <v>35</v>
      </c>
      <c r="L5342">
        <v>72</v>
      </c>
      <c r="M5342" s="2">
        <v>46206</v>
      </c>
      <c r="N5342" t="s">
        <v>36</v>
      </c>
      <c r="O5342">
        <v>8</v>
      </c>
      <c r="P5342">
        <v>3.1</v>
      </c>
      <c r="Q5342">
        <v>3511.95</v>
      </c>
      <c r="R5342" t="s">
        <v>37</v>
      </c>
      <c r="S5342">
        <v>1944.32</v>
      </c>
      <c r="T5342">
        <v>4.3</v>
      </c>
      <c r="U5342">
        <v>2026</v>
      </c>
      <c r="V5342" t="s">
        <v>107</v>
      </c>
      <c r="W5342" s="2">
        <v>46204</v>
      </c>
      <c r="X5342" t="s">
        <v>81</v>
      </c>
      <c r="Y5342" t="s">
        <v>48</v>
      </c>
      <c r="Z5342">
        <v>3511.95</v>
      </c>
      <c r="AA5342">
        <v>1944.32</v>
      </c>
      <c r="AB5342">
        <v>0.55400000000000005</v>
      </c>
    </row>
    <row r="5343" spans="1:28" x14ac:dyDescent="0.25">
      <c r="A5343" t="s">
        <v>5427</v>
      </c>
      <c r="B5343" s="2">
        <v>45713.256944444453</v>
      </c>
      <c r="C5343" s="2">
        <v>45717.056944444441</v>
      </c>
      <c r="D5343" t="s">
        <v>72</v>
      </c>
      <c r="E5343" t="s">
        <v>83</v>
      </c>
      <c r="F5343" t="s">
        <v>51</v>
      </c>
      <c r="G5343" t="s">
        <v>55</v>
      </c>
      <c r="H5343" t="s">
        <v>52</v>
      </c>
      <c r="I5343" t="s">
        <v>34</v>
      </c>
      <c r="J5343">
        <v>3.8</v>
      </c>
      <c r="K5343" t="s">
        <v>35</v>
      </c>
      <c r="L5343">
        <v>67</v>
      </c>
      <c r="M5343" s="2">
        <v>45713</v>
      </c>
      <c r="N5343" t="s">
        <v>36</v>
      </c>
      <c r="O5343">
        <v>8.1</v>
      </c>
      <c r="P5343">
        <v>1.1000000000000001</v>
      </c>
      <c r="Q5343">
        <v>6930.02</v>
      </c>
      <c r="R5343" t="s">
        <v>59</v>
      </c>
      <c r="S5343">
        <v>4534.3500000000004</v>
      </c>
      <c r="T5343">
        <v>4.8</v>
      </c>
      <c r="U5343">
        <v>2025</v>
      </c>
      <c r="V5343" t="s">
        <v>104</v>
      </c>
      <c r="W5343" s="2">
        <v>45689</v>
      </c>
      <c r="X5343" t="s">
        <v>70</v>
      </c>
      <c r="Y5343" t="s">
        <v>48</v>
      </c>
      <c r="Z5343">
        <v>6930.02</v>
      </c>
      <c r="AA5343">
        <v>4534.3500000000004</v>
      </c>
      <c r="AB5343">
        <v>0.65400000000000003</v>
      </c>
    </row>
    <row r="5344" spans="1:28" x14ac:dyDescent="0.25">
      <c r="A5344" t="s">
        <v>5428</v>
      </c>
      <c r="B5344" s="2">
        <v>46100.788194444453</v>
      </c>
      <c r="C5344" s="2">
        <v>46105.588194444441</v>
      </c>
      <c r="D5344" t="s">
        <v>72</v>
      </c>
      <c r="E5344" t="s">
        <v>83</v>
      </c>
      <c r="F5344" t="s">
        <v>31</v>
      </c>
      <c r="G5344" t="s">
        <v>66</v>
      </c>
      <c r="H5344" t="s">
        <v>52</v>
      </c>
      <c r="I5344" t="s">
        <v>34</v>
      </c>
      <c r="J5344">
        <v>4.8</v>
      </c>
      <c r="K5344" t="s">
        <v>35</v>
      </c>
      <c r="L5344">
        <v>42</v>
      </c>
      <c r="M5344" s="2">
        <v>46100</v>
      </c>
      <c r="N5344" t="s">
        <v>36</v>
      </c>
      <c r="O5344">
        <v>7.8</v>
      </c>
      <c r="P5344">
        <v>3.9</v>
      </c>
      <c r="Q5344">
        <v>5601.11</v>
      </c>
      <c r="R5344" t="s">
        <v>77</v>
      </c>
      <c r="S5344">
        <v>3127.63</v>
      </c>
      <c r="T5344">
        <v>4.9000000000000004</v>
      </c>
      <c r="U5344">
        <v>2026</v>
      </c>
      <c r="V5344" t="s">
        <v>46</v>
      </c>
      <c r="W5344" s="2">
        <v>46082</v>
      </c>
      <c r="X5344" t="s">
        <v>47</v>
      </c>
      <c r="Y5344" t="s">
        <v>48</v>
      </c>
      <c r="Z5344">
        <v>5601.11</v>
      </c>
      <c r="AA5344">
        <v>3127.63</v>
      </c>
      <c r="AB5344">
        <v>0.55800000000000005</v>
      </c>
    </row>
    <row r="5345" spans="1:28" x14ac:dyDescent="0.25">
      <c r="A5345" t="s">
        <v>5429</v>
      </c>
      <c r="B5345" s="2">
        <v>45894.603472222218</v>
      </c>
      <c r="C5345" s="2">
        <v>45898.203472222223</v>
      </c>
      <c r="D5345" t="s">
        <v>91</v>
      </c>
      <c r="E5345" t="s">
        <v>83</v>
      </c>
      <c r="F5345" t="s">
        <v>51</v>
      </c>
      <c r="G5345" t="s">
        <v>44</v>
      </c>
      <c r="H5345" t="s">
        <v>45</v>
      </c>
      <c r="I5345" t="s">
        <v>57</v>
      </c>
      <c r="J5345">
        <v>3.6</v>
      </c>
      <c r="K5345" t="s">
        <v>35</v>
      </c>
      <c r="L5345">
        <v>64</v>
      </c>
      <c r="M5345" s="2">
        <v>45894</v>
      </c>
      <c r="N5345" t="s">
        <v>68</v>
      </c>
      <c r="O5345">
        <v>8</v>
      </c>
      <c r="P5345">
        <v>0.9</v>
      </c>
      <c r="Q5345">
        <v>5332.98</v>
      </c>
      <c r="R5345" t="s">
        <v>37</v>
      </c>
      <c r="S5345">
        <v>2784.11</v>
      </c>
      <c r="T5345">
        <v>4.3</v>
      </c>
      <c r="U5345">
        <v>2025</v>
      </c>
      <c r="V5345" t="s">
        <v>87</v>
      </c>
      <c r="W5345" s="2">
        <v>45870</v>
      </c>
      <c r="X5345" t="s">
        <v>78</v>
      </c>
      <c r="Y5345" t="s">
        <v>48</v>
      </c>
      <c r="Z5345">
        <v>5332.98</v>
      </c>
      <c r="AA5345">
        <v>2784.11</v>
      </c>
      <c r="AB5345">
        <v>0.52200000000000002</v>
      </c>
    </row>
    <row r="5346" spans="1:28" x14ac:dyDescent="0.25">
      <c r="A5346" t="s">
        <v>5430</v>
      </c>
      <c r="B5346" s="2">
        <v>45854.706944444442</v>
      </c>
      <c r="C5346" s="2">
        <v>45857.706944444442</v>
      </c>
      <c r="D5346" t="s">
        <v>50</v>
      </c>
      <c r="E5346" t="s">
        <v>83</v>
      </c>
      <c r="F5346" t="s">
        <v>31</v>
      </c>
      <c r="G5346" t="s">
        <v>66</v>
      </c>
      <c r="H5346" t="s">
        <v>33</v>
      </c>
      <c r="I5346" t="s">
        <v>34</v>
      </c>
      <c r="J5346">
        <v>3</v>
      </c>
      <c r="K5346" t="s">
        <v>35</v>
      </c>
      <c r="L5346">
        <v>67</v>
      </c>
      <c r="M5346" s="2">
        <v>45854</v>
      </c>
      <c r="N5346" t="s">
        <v>36</v>
      </c>
      <c r="O5346">
        <v>12</v>
      </c>
      <c r="P5346">
        <v>2.2000000000000002</v>
      </c>
      <c r="Q5346">
        <v>4759.78</v>
      </c>
      <c r="R5346" t="s">
        <v>77</v>
      </c>
      <c r="S5346">
        <v>3355.21</v>
      </c>
      <c r="T5346">
        <v>4</v>
      </c>
      <c r="U5346">
        <v>2025</v>
      </c>
      <c r="V5346" t="s">
        <v>107</v>
      </c>
      <c r="W5346" s="2">
        <v>45839</v>
      </c>
      <c r="X5346" t="s">
        <v>64</v>
      </c>
      <c r="Y5346" t="s">
        <v>48</v>
      </c>
      <c r="Z5346">
        <v>4759.78</v>
      </c>
      <c r="AA5346">
        <v>3355.21</v>
      </c>
      <c r="AB5346">
        <v>0.70499999999999996</v>
      </c>
    </row>
    <row r="5347" spans="1:28" x14ac:dyDescent="0.25">
      <c r="A5347" t="s">
        <v>5431</v>
      </c>
      <c r="B5347" s="2">
        <v>46242.152777777781</v>
      </c>
      <c r="C5347" s="2">
        <v>46245.052777777782</v>
      </c>
      <c r="D5347" t="s">
        <v>62</v>
      </c>
      <c r="E5347" t="s">
        <v>30</v>
      </c>
      <c r="F5347" t="s">
        <v>51</v>
      </c>
      <c r="G5347" t="s">
        <v>32</v>
      </c>
      <c r="H5347" t="s">
        <v>33</v>
      </c>
      <c r="I5347" t="s">
        <v>57</v>
      </c>
      <c r="J5347">
        <v>2.9</v>
      </c>
      <c r="K5347" t="s">
        <v>35</v>
      </c>
      <c r="L5347">
        <v>60</v>
      </c>
      <c r="M5347" s="2">
        <v>46242</v>
      </c>
      <c r="N5347" t="s">
        <v>36</v>
      </c>
      <c r="O5347">
        <v>10.199999999999999</v>
      </c>
      <c r="P5347">
        <v>1.6</v>
      </c>
      <c r="Q5347">
        <v>5747.98</v>
      </c>
      <c r="R5347" t="s">
        <v>37</v>
      </c>
      <c r="S5347">
        <v>3872.65</v>
      </c>
      <c r="T5347">
        <v>3.9</v>
      </c>
      <c r="U5347">
        <v>2026</v>
      </c>
      <c r="V5347" t="s">
        <v>87</v>
      </c>
      <c r="W5347" s="2">
        <v>46235</v>
      </c>
      <c r="X5347" t="s">
        <v>92</v>
      </c>
      <c r="Y5347" t="s">
        <v>40</v>
      </c>
      <c r="Z5347">
        <v>5747.98</v>
      </c>
      <c r="AA5347">
        <v>3872.65</v>
      </c>
      <c r="AB5347">
        <v>0.67400000000000004</v>
      </c>
    </row>
    <row r="5348" spans="1:28" x14ac:dyDescent="0.25">
      <c r="A5348" t="s">
        <v>5432</v>
      </c>
      <c r="B5348" s="2">
        <v>46228.638194444437</v>
      </c>
      <c r="C5348" s="2">
        <v>46233.938194444447</v>
      </c>
      <c r="D5348" t="s">
        <v>62</v>
      </c>
      <c r="E5348" t="s">
        <v>83</v>
      </c>
      <c r="F5348" t="s">
        <v>51</v>
      </c>
      <c r="G5348" t="s">
        <v>32</v>
      </c>
      <c r="H5348" t="s">
        <v>67</v>
      </c>
      <c r="I5348" t="s">
        <v>34</v>
      </c>
      <c r="J5348">
        <v>5.3</v>
      </c>
      <c r="K5348" t="s">
        <v>35</v>
      </c>
      <c r="L5348">
        <v>50</v>
      </c>
      <c r="M5348" s="2">
        <v>46228</v>
      </c>
      <c r="N5348" t="s">
        <v>68</v>
      </c>
      <c r="O5348">
        <v>9.9</v>
      </c>
      <c r="P5348">
        <v>0</v>
      </c>
      <c r="Q5348">
        <v>6029.07</v>
      </c>
      <c r="R5348" t="s">
        <v>37</v>
      </c>
      <c r="S5348">
        <v>3424.16</v>
      </c>
      <c r="T5348">
        <v>3.8</v>
      </c>
      <c r="U5348">
        <v>2026</v>
      </c>
      <c r="V5348" t="s">
        <v>107</v>
      </c>
      <c r="W5348" s="2">
        <v>46204</v>
      </c>
      <c r="X5348" t="s">
        <v>92</v>
      </c>
      <c r="Y5348" t="s">
        <v>40</v>
      </c>
      <c r="Z5348">
        <v>6029.07</v>
      </c>
      <c r="AA5348">
        <v>3424.16</v>
      </c>
      <c r="AB5348">
        <v>0.56799999999999995</v>
      </c>
    </row>
    <row r="5349" spans="1:28" x14ac:dyDescent="0.25">
      <c r="A5349" t="s">
        <v>5433</v>
      </c>
      <c r="B5349" s="2">
        <v>46171.210416666669</v>
      </c>
      <c r="C5349" s="2">
        <v>46175.510416666657</v>
      </c>
      <c r="D5349" t="s">
        <v>113</v>
      </c>
      <c r="E5349" t="s">
        <v>30</v>
      </c>
      <c r="F5349" t="s">
        <v>31</v>
      </c>
      <c r="G5349" t="s">
        <v>44</v>
      </c>
      <c r="H5349" t="s">
        <v>56</v>
      </c>
      <c r="I5349" t="s">
        <v>34</v>
      </c>
      <c r="J5349">
        <v>4.3</v>
      </c>
      <c r="K5349" t="s">
        <v>35</v>
      </c>
      <c r="L5349">
        <v>36</v>
      </c>
      <c r="M5349" s="2">
        <v>46171</v>
      </c>
      <c r="N5349" t="s">
        <v>68</v>
      </c>
      <c r="O5349">
        <v>8</v>
      </c>
      <c r="P5349">
        <v>0.1</v>
      </c>
      <c r="Q5349">
        <v>7216.98</v>
      </c>
      <c r="R5349" t="s">
        <v>37</v>
      </c>
      <c r="S5349">
        <v>4829.07</v>
      </c>
      <c r="T5349">
        <v>3.5</v>
      </c>
      <c r="U5349">
        <v>2026</v>
      </c>
      <c r="V5349" t="s">
        <v>80</v>
      </c>
      <c r="W5349" s="2">
        <v>46143</v>
      </c>
      <c r="X5349" t="s">
        <v>81</v>
      </c>
      <c r="Y5349" t="s">
        <v>48</v>
      </c>
      <c r="Z5349">
        <v>7216.98</v>
      </c>
      <c r="AA5349">
        <v>4829.07</v>
      </c>
      <c r="AB5349">
        <v>0.66900000000000004</v>
      </c>
    </row>
    <row r="5350" spans="1:28" x14ac:dyDescent="0.25">
      <c r="A5350" t="s">
        <v>5434</v>
      </c>
      <c r="B5350" s="2">
        <v>46106.936111111107</v>
      </c>
      <c r="C5350" s="2">
        <v>46108.036111111112</v>
      </c>
      <c r="D5350" t="s">
        <v>42</v>
      </c>
      <c r="E5350" t="s">
        <v>73</v>
      </c>
      <c r="F5350" t="s">
        <v>51</v>
      </c>
      <c r="G5350" t="s">
        <v>44</v>
      </c>
      <c r="H5350" t="s">
        <v>74</v>
      </c>
      <c r="I5350" t="s">
        <v>57</v>
      </c>
      <c r="J5350">
        <v>1.1000000000000001</v>
      </c>
      <c r="K5350" t="s">
        <v>35</v>
      </c>
      <c r="L5350">
        <v>27</v>
      </c>
      <c r="M5350" s="2">
        <v>46106</v>
      </c>
      <c r="N5350" t="s">
        <v>76</v>
      </c>
      <c r="O5350">
        <v>8</v>
      </c>
      <c r="P5350">
        <v>0.8</v>
      </c>
      <c r="Q5350">
        <v>2635.14</v>
      </c>
      <c r="R5350" t="s">
        <v>77</v>
      </c>
      <c r="S5350">
        <v>1285.79</v>
      </c>
      <c r="T5350">
        <v>4</v>
      </c>
      <c r="U5350">
        <v>2026</v>
      </c>
      <c r="V5350" t="s">
        <v>46</v>
      </c>
      <c r="W5350" s="2">
        <v>46082</v>
      </c>
      <c r="X5350" t="s">
        <v>64</v>
      </c>
      <c r="Y5350" t="s">
        <v>48</v>
      </c>
      <c r="Z5350">
        <v>2635.14</v>
      </c>
      <c r="AA5350">
        <v>1285.79</v>
      </c>
      <c r="AB5350">
        <v>0.48799999999999999</v>
      </c>
    </row>
    <row r="5351" spans="1:28" x14ac:dyDescent="0.25">
      <c r="A5351" t="s">
        <v>5435</v>
      </c>
      <c r="B5351" s="2">
        <v>46017.303472222222</v>
      </c>
      <c r="C5351" s="2">
        <v>46022.103472222218</v>
      </c>
      <c r="D5351" t="s">
        <v>72</v>
      </c>
      <c r="E5351" t="s">
        <v>83</v>
      </c>
      <c r="F5351" t="s">
        <v>31</v>
      </c>
      <c r="G5351" t="s">
        <v>32</v>
      </c>
      <c r="H5351" t="s">
        <v>74</v>
      </c>
      <c r="I5351" t="s">
        <v>34</v>
      </c>
      <c r="J5351">
        <v>4.8</v>
      </c>
      <c r="K5351" t="s">
        <v>35</v>
      </c>
      <c r="L5351">
        <v>76</v>
      </c>
      <c r="M5351" s="2">
        <v>46017</v>
      </c>
      <c r="N5351" t="s">
        <v>36</v>
      </c>
      <c r="O5351">
        <v>11.5</v>
      </c>
      <c r="P5351">
        <v>2.9</v>
      </c>
      <c r="Q5351">
        <v>6337.58</v>
      </c>
      <c r="R5351" t="s">
        <v>37</v>
      </c>
      <c r="S5351">
        <v>4921.18</v>
      </c>
      <c r="T5351">
        <v>4.3</v>
      </c>
      <c r="U5351">
        <v>2025</v>
      </c>
      <c r="V5351" t="s">
        <v>63</v>
      </c>
      <c r="W5351" s="2">
        <v>45992</v>
      </c>
      <c r="X5351" t="s">
        <v>81</v>
      </c>
      <c r="Y5351" t="s">
        <v>48</v>
      </c>
      <c r="Z5351">
        <v>6337.58</v>
      </c>
      <c r="AA5351">
        <v>4921.18</v>
      </c>
      <c r="AB5351">
        <v>0.77700000000000002</v>
      </c>
    </row>
    <row r="5352" spans="1:28" x14ac:dyDescent="0.25">
      <c r="A5352" t="s">
        <v>5436</v>
      </c>
      <c r="B5352" s="2">
        <v>46357.828472222223</v>
      </c>
      <c r="C5352" s="2">
        <v>46358.328472222223</v>
      </c>
      <c r="D5352" t="s">
        <v>42</v>
      </c>
      <c r="E5352" t="s">
        <v>83</v>
      </c>
      <c r="F5352" t="s">
        <v>31</v>
      </c>
      <c r="G5352" t="s">
        <v>44</v>
      </c>
      <c r="H5352" t="s">
        <v>67</v>
      </c>
      <c r="I5352" t="s">
        <v>57</v>
      </c>
      <c r="J5352">
        <v>0.5</v>
      </c>
      <c r="K5352" t="s">
        <v>35</v>
      </c>
      <c r="L5352">
        <v>80</v>
      </c>
      <c r="M5352" s="2">
        <v>46357</v>
      </c>
      <c r="N5352" t="s">
        <v>36</v>
      </c>
      <c r="O5352">
        <v>7.9</v>
      </c>
      <c r="P5352">
        <v>3.7</v>
      </c>
      <c r="Q5352">
        <v>3142.7</v>
      </c>
      <c r="R5352" t="s">
        <v>77</v>
      </c>
      <c r="S5352">
        <v>1672.19</v>
      </c>
      <c r="T5352">
        <v>3.4</v>
      </c>
      <c r="U5352">
        <v>2026</v>
      </c>
      <c r="V5352" t="s">
        <v>63</v>
      </c>
      <c r="W5352" s="2">
        <v>46357</v>
      </c>
      <c r="X5352" t="s">
        <v>70</v>
      </c>
      <c r="Y5352" t="s">
        <v>48</v>
      </c>
      <c r="Z5352">
        <v>3142.7</v>
      </c>
      <c r="AA5352">
        <v>1672.19</v>
      </c>
      <c r="AB5352">
        <v>0.53200000000000003</v>
      </c>
    </row>
    <row r="5353" spans="1:28" x14ac:dyDescent="0.25">
      <c r="A5353" t="s">
        <v>5437</v>
      </c>
      <c r="B5353" s="2">
        <v>45687.259722222218</v>
      </c>
      <c r="C5353" s="2">
        <v>45691.55972222222</v>
      </c>
      <c r="D5353" t="s">
        <v>62</v>
      </c>
      <c r="E5353" t="s">
        <v>73</v>
      </c>
      <c r="F5353" t="s">
        <v>51</v>
      </c>
      <c r="G5353" t="s">
        <v>55</v>
      </c>
      <c r="H5353" t="s">
        <v>52</v>
      </c>
      <c r="I5353" t="s">
        <v>57</v>
      </c>
      <c r="J5353">
        <v>4.3</v>
      </c>
      <c r="K5353" t="s">
        <v>35</v>
      </c>
      <c r="L5353">
        <v>59</v>
      </c>
      <c r="M5353" s="2">
        <v>45687</v>
      </c>
      <c r="N5353" t="s">
        <v>76</v>
      </c>
      <c r="O5353">
        <v>8</v>
      </c>
      <c r="P5353">
        <v>3</v>
      </c>
      <c r="Q5353">
        <v>5295.85</v>
      </c>
      <c r="R5353" t="s">
        <v>59</v>
      </c>
      <c r="S5353">
        <v>4037.99</v>
      </c>
      <c r="T5353">
        <v>4.5</v>
      </c>
      <c r="U5353">
        <v>2025</v>
      </c>
      <c r="V5353" t="s">
        <v>69</v>
      </c>
      <c r="W5353" s="2">
        <v>45658</v>
      </c>
      <c r="X5353" t="s">
        <v>47</v>
      </c>
      <c r="Y5353" t="s">
        <v>48</v>
      </c>
      <c r="Z5353">
        <v>5295.85</v>
      </c>
      <c r="AA5353">
        <v>4037.99</v>
      </c>
      <c r="AB5353">
        <v>0.76200000000000001</v>
      </c>
    </row>
    <row r="5354" spans="1:28" x14ac:dyDescent="0.25">
      <c r="A5354" t="s">
        <v>5438</v>
      </c>
      <c r="B5354" s="2">
        <v>45765.263888888891</v>
      </c>
      <c r="C5354" s="2">
        <v>45767.763888888891</v>
      </c>
      <c r="D5354" t="s">
        <v>72</v>
      </c>
      <c r="E5354" t="s">
        <v>73</v>
      </c>
      <c r="F5354" t="s">
        <v>51</v>
      </c>
      <c r="G5354" t="s">
        <v>32</v>
      </c>
      <c r="H5354" t="s">
        <v>45</v>
      </c>
      <c r="I5354" t="s">
        <v>75</v>
      </c>
      <c r="J5354">
        <v>2.5</v>
      </c>
      <c r="K5354" t="s">
        <v>35</v>
      </c>
      <c r="L5354">
        <v>28</v>
      </c>
      <c r="M5354" s="2">
        <v>45765</v>
      </c>
      <c r="N5354" t="s">
        <v>68</v>
      </c>
      <c r="O5354">
        <v>7.8</v>
      </c>
      <c r="P5354">
        <v>0</v>
      </c>
      <c r="Q5354">
        <v>4845.41</v>
      </c>
      <c r="R5354" t="s">
        <v>77</v>
      </c>
      <c r="S5354">
        <v>2425.0700000000002</v>
      </c>
      <c r="T5354">
        <v>4.3</v>
      </c>
      <c r="U5354">
        <v>2025</v>
      </c>
      <c r="V5354" t="s">
        <v>38</v>
      </c>
      <c r="W5354" s="2">
        <v>45748</v>
      </c>
      <c r="X5354" t="s">
        <v>81</v>
      </c>
      <c r="Y5354" t="s">
        <v>48</v>
      </c>
      <c r="Z5354">
        <v>4845.41</v>
      </c>
      <c r="AA5354">
        <v>2425.0700000000002</v>
      </c>
      <c r="AB5354">
        <v>0.5</v>
      </c>
    </row>
    <row r="5355" spans="1:28" x14ac:dyDescent="0.25">
      <c r="A5355" t="s">
        <v>5439</v>
      </c>
      <c r="B5355" s="2">
        <v>46259.684027777781</v>
      </c>
      <c r="C5355" s="2">
        <v>46265.584027777782</v>
      </c>
      <c r="D5355" t="s">
        <v>62</v>
      </c>
      <c r="E5355" t="s">
        <v>83</v>
      </c>
      <c r="F5355" t="s">
        <v>31</v>
      </c>
      <c r="G5355" t="s">
        <v>55</v>
      </c>
      <c r="H5355" t="s">
        <v>86</v>
      </c>
      <c r="I5355" t="s">
        <v>34</v>
      </c>
      <c r="J5355">
        <v>5.9</v>
      </c>
      <c r="K5355" t="s">
        <v>35</v>
      </c>
      <c r="L5355">
        <v>82</v>
      </c>
      <c r="M5355" s="2">
        <v>46259</v>
      </c>
      <c r="N5355" t="s">
        <v>36</v>
      </c>
      <c r="O5355">
        <v>8</v>
      </c>
      <c r="P5355">
        <v>0.4</v>
      </c>
      <c r="Q5355">
        <v>7943.52</v>
      </c>
      <c r="R5355" t="s">
        <v>59</v>
      </c>
      <c r="S5355">
        <v>5500.58</v>
      </c>
      <c r="T5355">
        <v>4.4000000000000004</v>
      </c>
      <c r="U5355">
        <v>2026</v>
      </c>
      <c r="V5355" t="s">
        <v>87</v>
      </c>
      <c r="W5355" s="2">
        <v>46235</v>
      </c>
      <c r="X5355" t="s">
        <v>70</v>
      </c>
      <c r="Y5355" t="s">
        <v>48</v>
      </c>
      <c r="Z5355">
        <v>7943.52</v>
      </c>
      <c r="AA5355">
        <v>5500.58</v>
      </c>
      <c r="AB5355">
        <v>0.69199999999999995</v>
      </c>
    </row>
    <row r="5356" spans="1:28" x14ac:dyDescent="0.25">
      <c r="A5356" t="s">
        <v>5440</v>
      </c>
      <c r="B5356" s="2">
        <v>46374.009027777778</v>
      </c>
      <c r="C5356" s="2">
        <v>46374.509027777778</v>
      </c>
      <c r="D5356" t="s">
        <v>42</v>
      </c>
      <c r="E5356" t="s">
        <v>83</v>
      </c>
      <c r="F5356" t="s">
        <v>31</v>
      </c>
      <c r="G5356" t="s">
        <v>66</v>
      </c>
      <c r="H5356" t="s">
        <v>33</v>
      </c>
      <c r="I5356" t="s">
        <v>34</v>
      </c>
      <c r="J5356">
        <v>0.5</v>
      </c>
      <c r="K5356" t="s">
        <v>35</v>
      </c>
      <c r="L5356">
        <v>67</v>
      </c>
      <c r="M5356" s="2">
        <v>46374</v>
      </c>
      <c r="N5356" t="s">
        <v>68</v>
      </c>
      <c r="O5356">
        <v>10.3</v>
      </c>
      <c r="P5356">
        <v>2.7</v>
      </c>
      <c r="Q5356">
        <v>2469.34</v>
      </c>
      <c r="R5356" t="s">
        <v>37</v>
      </c>
      <c r="S5356">
        <v>1349.83</v>
      </c>
      <c r="T5356">
        <v>4.3</v>
      </c>
      <c r="U5356">
        <v>2026</v>
      </c>
      <c r="V5356" t="s">
        <v>63</v>
      </c>
      <c r="W5356" s="2">
        <v>46357</v>
      </c>
      <c r="X5356" t="s">
        <v>81</v>
      </c>
      <c r="Y5356" t="s">
        <v>48</v>
      </c>
      <c r="Z5356">
        <v>2469.34</v>
      </c>
      <c r="AA5356">
        <v>1349.83</v>
      </c>
      <c r="AB5356">
        <v>0.54700000000000004</v>
      </c>
    </row>
    <row r="5357" spans="1:28" x14ac:dyDescent="0.25">
      <c r="A5357" t="s">
        <v>5441</v>
      </c>
      <c r="B5357" s="2">
        <v>46102.515277777777</v>
      </c>
      <c r="C5357" s="2">
        <v>46107.915277777778</v>
      </c>
      <c r="D5357" t="s">
        <v>29</v>
      </c>
      <c r="E5357" t="s">
        <v>83</v>
      </c>
      <c r="F5357" t="s">
        <v>51</v>
      </c>
      <c r="G5357" t="s">
        <v>55</v>
      </c>
      <c r="H5357" t="s">
        <v>74</v>
      </c>
      <c r="I5357" t="s">
        <v>57</v>
      </c>
      <c r="J5357">
        <v>5.4</v>
      </c>
      <c r="K5357" t="s">
        <v>35</v>
      </c>
      <c r="L5357">
        <v>45</v>
      </c>
      <c r="M5357" s="2">
        <v>46102</v>
      </c>
      <c r="N5357" t="s">
        <v>36</v>
      </c>
      <c r="O5357">
        <v>8.1999999999999993</v>
      </c>
      <c r="P5357">
        <v>1.8</v>
      </c>
      <c r="Q5357">
        <v>7316.64</v>
      </c>
      <c r="R5357" t="s">
        <v>59</v>
      </c>
      <c r="S5357">
        <v>5630.73</v>
      </c>
      <c r="T5357">
        <v>3.8</v>
      </c>
      <c r="U5357">
        <v>2026</v>
      </c>
      <c r="V5357" t="s">
        <v>46</v>
      </c>
      <c r="W5357" s="2">
        <v>46082</v>
      </c>
      <c r="X5357" t="s">
        <v>92</v>
      </c>
      <c r="Y5357" t="s">
        <v>40</v>
      </c>
      <c r="Z5357">
        <v>7316.64</v>
      </c>
      <c r="AA5357">
        <v>5630.73</v>
      </c>
      <c r="AB5357">
        <v>0.77</v>
      </c>
    </row>
    <row r="5358" spans="1:28" x14ac:dyDescent="0.25">
      <c r="A5358" t="s">
        <v>5442</v>
      </c>
      <c r="B5358" s="2">
        <v>46095.463888888888</v>
      </c>
      <c r="C5358" s="2">
        <v>46101.263888888891</v>
      </c>
      <c r="D5358" t="s">
        <v>29</v>
      </c>
      <c r="E5358" t="s">
        <v>73</v>
      </c>
      <c r="F5358" t="s">
        <v>51</v>
      </c>
      <c r="G5358" t="s">
        <v>44</v>
      </c>
      <c r="H5358" t="s">
        <v>86</v>
      </c>
      <c r="I5358" t="s">
        <v>75</v>
      </c>
      <c r="J5358">
        <v>5.8</v>
      </c>
      <c r="K5358" t="s">
        <v>35</v>
      </c>
      <c r="L5358">
        <v>35</v>
      </c>
      <c r="M5358" s="2">
        <v>46095</v>
      </c>
      <c r="N5358" t="s">
        <v>36</v>
      </c>
      <c r="O5358">
        <v>11.6</v>
      </c>
      <c r="P5358">
        <v>3.1</v>
      </c>
      <c r="Q5358">
        <v>7621.73</v>
      </c>
      <c r="R5358" t="s">
        <v>59</v>
      </c>
      <c r="S5358">
        <v>4379.13</v>
      </c>
      <c r="T5358">
        <v>4.9000000000000004</v>
      </c>
      <c r="U5358">
        <v>2026</v>
      </c>
      <c r="V5358" t="s">
        <v>46</v>
      </c>
      <c r="W5358" s="2">
        <v>46082</v>
      </c>
      <c r="X5358" t="s">
        <v>92</v>
      </c>
      <c r="Y5358" t="s">
        <v>40</v>
      </c>
      <c r="Z5358">
        <v>7621.73</v>
      </c>
      <c r="AA5358">
        <v>4379.13</v>
      </c>
      <c r="AB5358">
        <v>0.57499999999999996</v>
      </c>
    </row>
    <row r="5359" spans="1:28" x14ac:dyDescent="0.25">
      <c r="A5359" t="s">
        <v>5443</v>
      </c>
      <c r="B5359" s="2">
        <v>46263.34652777778</v>
      </c>
      <c r="C5359" s="2">
        <v>46265.746527777781</v>
      </c>
      <c r="D5359" t="s">
        <v>72</v>
      </c>
      <c r="E5359" t="s">
        <v>73</v>
      </c>
      <c r="F5359" t="s">
        <v>31</v>
      </c>
      <c r="G5359" t="s">
        <v>32</v>
      </c>
      <c r="H5359" t="s">
        <v>33</v>
      </c>
      <c r="I5359" t="s">
        <v>57</v>
      </c>
      <c r="J5359">
        <v>2.4</v>
      </c>
      <c r="K5359" t="s">
        <v>35</v>
      </c>
      <c r="L5359">
        <v>29</v>
      </c>
      <c r="M5359" s="2">
        <v>46263</v>
      </c>
      <c r="N5359" t="s">
        <v>36</v>
      </c>
      <c r="O5359">
        <v>8.1999999999999993</v>
      </c>
      <c r="P5359">
        <v>1.2</v>
      </c>
      <c r="Q5359">
        <v>4928.1099999999997</v>
      </c>
      <c r="R5359" t="s">
        <v>37</v>
      </c>
      <c r="S5359">
        <v>2424.0100000000002</v>
      </c>
      <c r="T5359">
        <v>5</v>
      </c>
      <c r="U5359">
        <v>2026</v>
      </c>
      <c r="V5359" t="s">
        <v>87</v>
      </c>
      <c r="W5359" s="2">
        <v>46235</v>
      </c>
      <c r="X5359" t="s">
        <v>92</v>
      </c>
      <c r="Y5359" t="s">
        <v>40</v>
      </c>
      <c r="Z5359">
        <v>4928.1099999999997</v>
      </c>
      <c r="AA5359">
        <v>2424.0100000000002</v>
      </c>
      <c r="AB5359">
        <v>0.49199999999999999</v>
      </c>
    </row>
    <row r="5360" spans="1:28" x14ac:dyDescent="0.25">
      <c r="A5360" t="s">
        <v>5444</v>
      </c>
      <c r="B5360" s="2">
        <v>46114.981944444437</v>
      </c>
      <c r="C5360" s="2">
        <v>46118.081944444442</v>
      </c>
      <c r="D5360" t="s">
        <v>50</v>
      </c>
      <c r="E5360" t="s">
        <v>83</v>
      </c>
      <c r="F5360" t="s">
        <v>51</v>
      </c>
      <c r="G5360" t="s">
        <v>44</v>
      </c>
      <c r="H5360" t="s">
        <v>45</v>
      </c>
      <c r="I5360" t="s">
        <v>34</v>
      </c>
      <c r="J5360">
        <v>3.1</v>
      </c>
      <c r="K5360" t="s">
        <v>35</v>
      </c>
      <c r="L5360">
        <v>71</v>
      </c>
      <c r="M5360" s="2">
        <v>46114</v>
      </c>
      <c r="N5360" t="s">
        <v>36</v>
      </c>
      <c r="O5360">
        <v>8.1</v>
      </c>
      <c r="P5360">
        <v>1.1000000000000001</v>
      </c>
      <c r="Q5360">
        <v>6252.12</v>
      </c>
      <c r="R5360" t="s">
        <v>37</v>
      </c>
      <c r="S5360">
        <v>3063.9</v>
      </c>
      <c r="T5360">
        <v>4.2</v>
      </c>
      <c r="U5360">
        <v>2026</v>
      </c>
      <c r="V5360" t="s">
        <v>38</v>
      </c>
      <c r="W5360" s="2">
        <v>46113</v>
      </c>
      <c r="X5360" t="s">
        <v>47</v>
      </c>
      <c r="Y5360" t="s">
        <v>48</v>
      </c>
      <c r="Z5360">
        <v>6252.12</v>
      </c>
      <c r="AA5360">
        <v>3063.9</v>
      </c>
      <c r="AB5360">
        <v>0.49</v>
      </c>
    </row>
    <row r="5361" spans="1:28" x14ac:dyDescent="0.25">
      <c r="A5361" t="s">
        <v>5445</v>
      </c>
      <c r="B5361" s="2">
        <v>46272.39166666667</v>
      </c>
      <c r="C5361" s="2">
        <v>46274.791666666657</v>
      </c>
      <c r="D5361" t="s">
        <v>42</v>
      </c>
      <c r="E5361" t="s">
        <v>73</v>
      </c>
      <c r="F5361" t="s">
        <v>51</v>
      </c>
      <c r="G5361" t="s">
        <v>66</v>
      </c>
      <c r="H5361" t="s">
        <v>67</v>
      </c>
      <c r="I5361" t="s">
        <v>34</v>
      </c>
      <c r="J5361">
        <v>2.4</v>
      </c>
      <c r="K5361" t="s">
        <v>35</v>
      </c>
      <c r="L5361">
        <v>94</v>
      </c>
      <c r="M5361" s="2">
        <v>46272</v>
      </c>
      <c r="N5361" t="s">
        <v>36</v>
      </c>
      <c r="O5361">
        <v>12</v>
      </c>
      <c r="P5361">
        <v>0.9</v>
      </c>
      <c r="Q5361">
        <v>5179.38</v>
      </c>
      <c r="R5361" t="s">
        <v>37</v>
      </c>
      <c r="S5361">
        <v>3815.48</v>
      </c>
      <c r="T5361">
        <v>2.8</v>
      </c>
      <c r="U5361">
        <v>2026</v>
      </c>
      <c r="V5361" t="s">
        <v>53</v>
      </c>
      <c r="W5361" s="2">
        <v>46266</v>
      </c>
      <c r="X5361" t="s">
        <v>78</v>
      </c>
      <c r="Y5361" t="s">
        <v>48</v>
      </c>
      <c r="Z5361">
        <v>5179.38</v>
      </c>
      <c r="AA5361">
        <v>3815.48</v>
      </c>
      <c r="AB5361">
        <v>0.73699999999999999</v>
      </c>
    </row>
    <row r="5362" spans="1:28" x14ac:dyDescent="0.25">
      <c r="A5362" t="s">
        <v>5446</v>
      </c>
      <c r="B5362" s="2">
        <v>46355.367361111108</v>
      </c>
      <c r="C5362" s="2">
        <v>46363.167361111111</v>
      </c>
      <c r="D5362" t="s">
        <v>29</v>
      </c>
      <c r="E5362" t="s">
        <v>73</v>
      </c>
      <c r="F5362" t="s">
        <v>31</v>
      </c>
      <c r="G5362" t="s">
        <v>55</v>
      </c>
      <c r="H5362" t="s">
        <v>52</v>
      </c>
      <c r="I5362" t="s">
        <v>34</v>
      </c>
      <c r="J5362">
        <v>7.8</v>
      </c>
      <c r="K5362" t="s">
        <v>35</v>
      </c>
      <c r="L5362">
        <v>49</v>
      </c>
      <c r="M5362" s="2">
        <v>46355</v>
      </c>
      <c r="N5362" t="s">
        <v>36</v>
      </c>
      <c r="O5362">
        <v>7.5</v>
      </c>
      <c r="P5362">
        <v>2</v>
      </c>
      <c r="Q5362">
        <v>9560.36</v>
      </c>
      <c r="R5362" t="s">
        <v>37</v>
      </c>
      <c r="S5362">
        <v>4788.8</v>
      </c>
      <c r="T5362">
        <v>3.7</v>
      </c>
      <c r="U5362">
        <v>2026</v>
      </c>
      <c r="V5362" t="s">
        <v>89</v>
      </c>
      <c r="W5362" s="2">
        <v>46327</v>
      </c>
      <c r="X5362" t="s">
        <v>39</v>
      </c>
      <c r="Y5362" t="s">
        <v>40</v>
      </c>
      <c r="Z5362">
        <v>9560.36</v>
      </c>
      <c r="AA5362">
        <v>4788.8</v>
      </c>
      <c r="AB5362">
        <v>0.501</v>
      </c>
    </row>
    <row r="5363" spans="1:28" x14ac:dyDescent="0.25">
      <c r="A5363" t="s">
        <v>5447</v>
      </c>
      <c r="B5363" s="2">
        <v>46353.34097222222</v>
      </c>
      <c r="C5363" s="2">
        <v>46357.34097222222</v>
      </c>
      <c r="D5363" t="s">
        <v>62</v>
      </c>
      <c r="E5363" t="s">
        <v>43</v>
      </c>
      <c r="F5363" t="s">
        <v>31</v>
      </c>
      <c r="G5363" t="s">
        <v>32</v>
      </c>
      <c r="H5363" t="s">
        <v>45</v>
      </c>
      <c r="I5363" t="s">
        <v>34</v>
      </c>
      <c r="J5363">
        <v>4</v>
      </c>
      <c r="K5363" t="s">
        <v>35</v>
      </c>
      <c r="L5363">
        <v>68</v>
      </c>
      <c r="M5363" s="2">
        <v>46353</v>
      </c>
      <c r="N5363" t="s">
        <v>36</v>
      </c>
      <c r="O5363">
        <v>10.199999999999999</v>
      </c>
      <c r="P5363">
        <v>1.9</v>
      </c>
      <c r="Q5363">
        <v>5015.04</v>
      </c>
      <c r="R5363" t="s">
        <v>77</v>
      </c>
      <c r="S5363">
        <v>3652.93</v>
      </c>
      <c r="T5363">
        <v>3.2</v>
      </c>
      <c r="U5363">
        <v>2026</v>
      </c>
      <c r="V5363" t="s">
        <v>89</v>
      </c>
      <c r="W5363" s="2">
        <v>46327</v>
      </c>
      <c r="X5363" t="s">
        <v>81</v>
      </c>
      <c r="Y5363" t="s">
        <v>48</v>
      </c>
      <c r="Z5363">
        <v>5015.04</v>
      </c>
      <c r="AA5363">
        <v>3652.93</v>
      </c>
      <c r="AB5363">
        <v>0.72799999999999998</v>
      </c>
    </row>
    <row r="5364" spans="1:28" x14ac:dyDescent="0.25">
      <c r="A5364" t="s">
        <v>5448</v>
      </c>
      <c r="B5364" s="2">
        <v>46152.977777777778</v>
      </c>
      <c r="C5364" s="2">
        <v>46156.37777777778</v>
      </c>
      <c r="D5364" t="s">
        <v>72</v>
      </c>
      <c r="E5364" t="s">
        <v>43</v>
      </c>
      <c r="F5364" t="s">
        <v>31</v>
      </c>
      <c r="G5364" t="s">
        <v>55</v>
      </c>
      <c r="H5364" t="s">
        <v>56</v>
      </c>
      <c r="I5364" t="s">
        <v>57</v>
      </c>
      <c r="J5364">
        <v>3.4</v>
      </c>
      <c r="K5364" t="s">
        <v>35</v>
      </c>
      <c r="L5364">
        <v>36</v>
      </c>
      <c r="M5364" s="2">
        <v>46152</v>
      </c>
      <c r="N5364" t="s">
        <v>36</v>
      </c>
      <c r="O5364">
        <v>7.9</v>
      </c>
      <c r="P5364">
        <v>0.7</v>
      </c>
      <c r="Q5364">
        <v>3925.8</v>
      </c>
      <c r="R5364" t="s">
        <v>37</v>
      </c>
      <c r="S5364">
        <v>2061.17</v>
      </c>
      <c r="T5364">
        <v>4.0999999999999996</v>
      </c>
      <c r="U5364">
        <v>2026</v>
      </c>
      <c r="V5364" t="s">
        <v>80</v>
      </c>
      <c r="W5364" s="2">
        <v>46143</v>
      </c>
      <c r="X5364" t="s">
        <v>39</v>
      </c>
      <c r="Y5364" t="s">
        <v>40</v>
      </c>
      <c r="Z5364">
        <v>3925.8</v>
      </c>
      <c r="AA5364">
        <v>2061.17</v>
      </c>
      <c r="AB5364">
        <v>0.52500000000000002</v>
      </c>
    </row>
    <row r="5365" spans="1:28" x14ac:dyDescent="0.25">
      <c r="A5365" t="s">
        <v>5449</v>
      </c>
      <c r="B5365" s="2">
        <v>46331.84652777778</v>
      </c>
      <c r="C5365" s="2">
        <v>46333.946527777778</v>
      </c>
      <c r="D5365" t="s">
        <v>50</v>
      </c>
      <c r="E5365" t="s">
        <v>73</v>
      </c>
      <c r="F5365" t="s">
        <v>51</v>
      </c>
      <c r="G5365" t="s">
        <v>66</v>
      </c>
      <c r="H5365" t="s">
        <v>45</v>
      </c>
      <c r="I5365" t="s">
        <v>34</v>
      </c>
      <c r="J5365">
        <v>2.1</v>
      </c>
      <c r="K5365" t="s">
        <v>35</v>
      </c>
      <c r="L5365">
        <v>64</v>
      </c>
      <c r="M5365" s="2">
        <v>46331</v>
      </c>
      <c r="N5365" t="s">
        <v>68</v>
      </c>
      <c r="O5365">
        <v>8</v>
      </c>
      <c r="P5365">
        <v>1.4</v>
      </c>
      <c r="Q5365">
        <v>3871.44</v>
      </c>
      <c r="R5365" t="s">
        <v>77</v>
      </c>
      <c r="S5365">
        <v>2179.11</v>
      </c>
      <c r="T5365">
        <v>3.7</v>
      </c>
      <c r="U5365">
        <v>2026</v>
      </c>
      <c r="V5365" t="s">
        <v>89</v>
      </c>
      <c r="W5365" s="2">
        <v>46327</v>
      </c>
      <c r="X5365" t="s">
        <v>47</v>
      </c>
      <c r="Y5365" t="s">
        <v>48</v>
      </c>
      <c r="Z5365">
        <v>3871.44</v>
      </c>
      <c r="AA5365">
        <v>2179.11</v>
      </c>
      <c r="AB5365">
        <v>0.56299999999999994</v>
      </c>
    </row>
    <row r="5366" spans="1:28" x14ac:dyDescent="0.25">
      <c r="A5366" t="s">
        <v>5450</v>
      </c>
      <c r="B5366" s="2">
        <v>45904.523611111108</v>
      </c>
      <c r="C5366" s="2">
        <v>45907.523611111108</v>
      </c>
      <c r="D5366" t="s">
        <v>50</v>
      </c>
      <c r="E5366" t="s">
        <v>43</v>
      </c>
      <c r="F5366" t="s">
        <v>31</v>
      </c>
      <c r="G5366" t="s">
        <v>32</v>
      </c>
      <c r="H5366" t="s">
        <v>67</v>
      </c>
      <c r="I5366" t="s">
        <v>34</v>
      </c>
      <c r="J5366">
        <v>3</v>
      </c>
      <c r="K5366" t="s">
        <v>35</v>
      </c>
      <c r="L5366">
        <v>88</v>
      </c>
      <c r="M5366" s="2">
        <v>45904</v>
      </c>
      <c r="N5366" t="s">
        <v>36</v>
      </c>
      <c r="O5366">
        <v>11.8</v>
      </c>
      <c r="P5366">
        <v>0.7</v>
      </c>
      <c r="Q5366">
        <v>5572.67</v>
      </c>
      <c r="R5366" t="s">
        <v>77</v>
      </c>
      <c r="S5366">
        <v>4315.3100000000004</v>
      </c>
      <c r="T5366">
        <v>4</v>
      </c>
      <c r="U5366">
        <v>2025</v>
      </c>
      <c r="V5366" t="s">
        <v>53</v>
      </c>
      <c r="W5366" s="2">
        <v>45901</v>
      </c>
      <c r="X5366" t="s">
        <v>47</v>
      </c>
      <c r="Y5366" t="s">
        <v>48</v>
      </c>
      <c r="Z5366">
        <v>5572.67</v>
      </c>
      <c r="AA5366">
        <v>4315.3100000000004</v>
      </c>
      <c r="AB5366">
        <v>0.77400000000000002</v>
      </c>
    </row>
    <row r="5367" spans="1:28" x14ac:dyDescent="0.25">
      <c r="A5367" t="s">
        <v>5451</v>
      </c>
      <c r="B5367" s="2">
        <v>46200.207638888889</v>
      </c>
      <c r="C5367" s="2">
        <v>46206.807638888888</v>
      </c>
      <c r="D5367" t="s">
        <v>29</v>
      </c>
      <c r="E5367" t="s">
        <v>73</v>
      </c>
      <c r="F5367" t="s">
        <v>51</v>
      </c>
      <c r="G5367" t="s">
        <v>55</v>
      </c>
      <c r="H5367" t="s">
        <v>67</v>
      </c>
      <c r="I5367" t="s">
        <v>34</v>
      </c>
      <c r="J5367">
        <v>6.6</v>
      </c>
      <c r="K5367" t="s">
        <v>35</v>
      </c>
      <c r="L5367">
        <v>37</v>
      </c>
      <c r="M5367" s="2">
        <v>46200</v>
      </c>
      <c r="N5367" t="s">
        <v>76</v>
      </c>
      <c r="O5367">
        <v>9.9</v>
      </c>
      <c r="P5367">
        <v>1.5</v>
      </c>
      <c r="Q5367">
        <v>8405.68</v>
      </c>
      <c r="R5367" t="s">
        <v>37</v>
      </c>
      <c r="S5367">
        <v>5862.85</v>
      </c>
      <c r="T5367">
        <v>3.6</v>
      </c>
      <c r="U5367">
        <v>2026</v>
      </c>
      <c r="V5367" t="s">
        <v>110</v>
      </c>
      <c r="W5367" s="2">
        <v>46174</v>
      </c>
      <c r="X5367" t="s">
        <v>92</v>
      </c>
      <c r="Y5367" t="s">
        <v>40</v>
      </c>
      <c r="Z5367">
        <v>8405.68</v>
      </c>
      <c r="AA5367">
        <v>5862.85</v>
      </c>
      <c r="AB5367">
        <v>0.69699999999999995</v>
      </c>
    </row>
    <row r="5368" spans="1:28" x14ac:dyDescent="0.25">
      <c r="A5368" t="s">
        <v>5452</v>
      </c>
      <c r="B5368" s="2">
        <v>46221.56527777778</v>
      </c>
      <c r="C5368" s="2">
        <v>46225.56527777778</v>
      </c>
      <c r="D5368" t="s">
        <v>62</v>
      </c>
      <c r="E5368" t="s">
        <v>83</v>
      </c>
      <c r="F5368" t="s">
        <v>31</v>
      </c>
      <c r="G5368" t="s">
        <v>32</v>
      </c>
      <c r="H5368" t="s">
        <v>45</v>
      </c>
      <c r="I5368" t="s">
        <v>34</v>
      </c>
      <c r="J5368">
        <v>4</v>
      </c>
      <c r="K5368" t="s">
        <v>35</v>
      </c>
      <c r="L5368">
        <v>64</v>
      </c>
      <c r="M5368" s="2">
        <v>46221</v>
      </c>
      <c r="N5368" t="s">
        <v>68</v>
      </c>
      <c r="O5368">
        <v>8.1999999999999993</v>
      </c>
      <c r="P5368">
        <v>0.7</v>
      </c>
      <c r="Q5368">
        <v>3710.91</v>
      </c>
      <c r="R5368" t="s">
        <v>77</v>
      </c>
      <c r="S5368">
        <v>1943.74</v>
      </c>
      <c r="T5368">
        <v>2.9</v>
      </c>
      <c r="U5368">
        <v>2026</v>
      </c>
      <c r="V5368" t="s">
        <v>107</v>
      </c>
      <c r="W5368" s="2">
        <v>46204</v>
      </c>
      <c r="X5368" t="s">
        <v>92</v>
      </c>
      <c r="Y5368" t="s">
        <v>40</v>
      </c>
      <c r="Z5368">
        <v>3710.91</v>
      </c>
      <c r="AA5368">
        <v>1943.74</v>
      </c>
      <c r="AB5368">
        <v>0.52400000000000002</v>
      </c>
    </row>
    <row r="5369" spans="1:28" x14ac:dyDescent="0.25">
      <c r="A5369" t="s">
        <v>5453</v>
      </c>
      <c r="B5369" s="2">
        <v>46245.379166666673</v>
      </c>
      <c r="C5369" s="2">
        <v>46245.879166666673</v>
      </c>
      <c r="D5369" t="s">
        <v>42</v>
      </c>
      <c r="E5369" t="s">
        <v>43</v>
      </c>
      <c r="F5369" t="s">
        <v>51</v>
      </c>
      <c r="G5369" t="s">
        <v>55</v>
      </c>
      <c r="H5369" t="s">
        <v>33</v>
      </c>
      <c r="I5369" t="s">
        <v>34</v>
      </c>
      <c r="J5369">
        <v>0.5</v>
      </c>
      <c r="K5369" t="s">
        <v>35</v>
      </c>
      <c r="L5369">
        <v>55</v>
      </c>
      <c r="M5369" s="2">
        <v>46245</v>
      </c>
      <c r="N5369" t="s">
        <v>36</v>
      </c>
      <c r="O5369">
        <v>8.3000000000000007</v>
      </c>
      <c r="P5369">
        <v>2.9</v>
      </c>
      <c r="Q5369">
        <v>3073.65</v>
      </c>
      <c r="R5369" t="s">
        <v>77</v>
      </c>
      <c r="S5369">
        <v>1724.71</v>
      </c>
      <c r="T5369">
        <v>4.4000000000000004</v>
      </c>
      <c r="U5369">
        <v>2026</v>
      </c>
      <c r="V5369" t="s">
        <v>87</v>
      </c>
      <c r="W5369" s="2">
        <v>46235</v>
      </c>
      <c r="X5369" t="s">
        <v>70</v>
      </c>
      <c r="Y5369" t="s">
        <v>48</v>
      </c>
      <c r="Z5369">
        <v>3073.65</v>
      </c>
      <c r="AA5369">
        <v>1724.71</v>
      </c>
      <c r="AB5369">
        <v>0.56100000000000005</v>
      </c>
    </row>
    <row r="5370" spans="1:28" x14ac:dyDescent="0.25">
      <c r="A5370" t="s">
        <v>5454</v>
      </c>
      <c r="B5370" s="2">
        <v>46096.504166666673</v>
      </c>
      <c r="C5370" s="2">
        <v>46099.604166666657</v>
      </c>
      <c r="D5370" t="s">
        <v>91</v>
      </c>
      <c r="E5370" t="s">
        <v>83</v>
      </c>
      <c r="F5370" t="s">
        <v>31</v>
      </c>
      <c r="G5370" t="s">
        <v>55</v>
      </c>
      <c r="H5370" t="s">
        <v>67</v>
      </c>
      <c r="I5370" t="s">
        <v>34</v>
      </c>
      <c r="J5370">
        <v>3.1</v>
      </c>
      <c r="K5370" t="s">
        <v>35</v>
      </c>
      <c r="L5370">
        <v>18</v>
      </c>
      <c r="M5370" s="2">
        <v>46096</v>
      </c>
      <c r="N5370" t="s">
        <v>36</v>
      </c>
      <c r="O5370">
        <v>7.9</v>
      </c>
      <c r="P5370">
        <v>2.4</v>
      </c>
      <c r="Q5370">
        <v>5956.39</v>
      </c>
      <c r="R5370" t="s">
        <v>77</v>
      </c>
      <c r="S5370">
        <v>3709.22</v>
      </c>
      <c r="T5370">
        <v>4.7</v>
      </c>
      <c r="U5370">
        <v>2026</v>
      </c>
      <c r="V5370" t="s">
        <v>46</v>
      </c>
      <c r="W5370" s="2">
        <v>46082</v>
      </c>
      <c r="X5370" t="s">
        <v>39</v>
      </c>
      <c r="Y5370" t="s">
        <v>40</v>
      </c>
      <c r="Z5370">
        <v>5956.39</v>
      </c>
      <c r="AA5370">
        <v>3709.22</v>
      </c>
      <c r="AB5370">
        <v>0.623</v>
      </c>
    </row>
    <row r="5371" spans="1:28" x14ac:dyDescent="0.25">
      <c r="A5371" t="s">
        <v>5455</v>
      </c>
      <c r="B5371" s="2">
        <v>45935.506944444453</v>
      </c>
      <c r="C5371" s="2">
        <v>45939.306944444441</v>
      </c>
      <c r="D5371" t="s">
        <v>62</v>
      </c>
      <c r="E5371" t="s">
        <v>30</v>
      </c>
      <c r="F5371" t="s">
        <v>51</v>
      </c>
      <c r="G5371" t="s">
        <v>66</v>
      </c>
      <c r="H5371" t="s">
        <v>56</v>
      </c>
      <c r="I5371" t="s">
        <v>57</v>
      </c>
      <c r="J5371">
        <v>3.8</v>
      </c>
      <c r="K5371" t="s">
        <v>35</v>
      </c>
      <c r="L5371">
        <v>56</v>
      </c>
      <c r="M5371" s="2">
        <v>45935</v>
      </c>
      <c r="N5371" t="s">
        <v>36</v>
      </c>
      <c r="O5371">
        <v>12.3</v>
      </c>
      <c r="P5371">
        <v>3.3</v>
      </c>
      <c r="Q5371">
        <v>7799.64</v>
      </c>
      <c r="R5371" t="s">
        <v>37</v>
      </c>
      <c r="S5371">
        <v>5814.78</v>
      </c>
      <c r="T5371">
        <v>2.9</v>
      </c>
      <c r="U5371">
        <v>2025</v>
      </c>
      <c r="V5371" t="s">
        <v>97</v>
      </c>
      <c r="W5371" s="2">
        <v>45931</v>
      </c>
      <c r="X5371" t="s">
        <v>39</v>
      </c>
      <c r="Y5371" t="s">
        <v>40</v>
      </c>
      <c r="Z5371">
        <v>7799.64</v>
      </c>
      <c r="AA5371">
        <v>5814.78</v>
      </c>
      <c r="AB5371">
        <v>0.746</v>
      </c>
    </row>
    <row r="5372" spans="1:28" x14ac:dyDescent="0.25">
      <c r="A5372" t="s">
        <v>5456</v>
      </c>
      <c r="B5372" s="2">
        <v>46209.574305555558</v>
      </c>
      <c r="C5372" s="2">
        <v>46210.374305555553</v>
      </c>
      <c r="D5372" t="s">
        <v>42</v>
      </c>
      <c r="E5372" t="s">
        <v>30</v>
      </c>
      <c r="F5372" t="s">
        <v>51</v>
      </c>
      <c r="G5372" t="s">
        <v>55</v>
      </c>
      <c r="H5372" t="s">
        <v>86</v>
      </c>
      <c r="I5372" t="s">
        <v>57</v>
      </c>
      <c r="J5372">
        <v>0.8</v>
      </c>
      <c r="K5372" t="s">
        <v>58</v>
      </c>
      <c r="L5372">
        <v>102</v>
      </c>
      <c r="M5372" s="2">
        <v>46209</v>
      </c>
      <c r="N5372" t="s">
        <v>36</v>
      </c>
      <c r="O5372">
        <v>9.9</v>
      </c>
      <c r="P5372">
        <v>3.2</v>
      </c>
      <c r="Q5372">
        <v>4789.09</v>
      </c>
      <c r="R5372" t="s">
        <v>37</v>
      </c>
      <c r="S5372">
        <v>3320.32</v>
      </c>
      <c r="T5372">
        <v>3.4</v>
      </c>
      <c r="U5372">
        <v>2026</v>
      </c>
      <c r="V5372" t="s">
        <v>107</v>
      </c>
      <c r="W5372" s="2">
        <v>46204</v>
      </c>
      <c r="X5372" t="s">
        <v>78</v>
      </c>
      <c r="Y5372" t="s">
        <v>48</v>
      </c>
      <c r="Z5372">
        <v>4789.09</v>
      </c>
      <c r="AA5372">
        <v>3320.32</v>
      </c>
      <c r="AB5372">
        <v>0.69299999999999995</v>
      </c>
    </row>
    <row r="5373" spans="1:28" x14ac:dyDescent="0.25">
      <c r="A5373" t="s">
        <v>5457</v>
      </c>
      <c r="B5373" s="2">
        <v>46270.417361111111</v>
      </c>
      <c r="C5373" s="2">
        <v>46273.717361111107</v>
      </c>
      <c r="D5373" t="s">
        <v>62</v>
      </c>
      <c r="E5373" t="s">
        <v>73</v>
      </c>
      <c r="F5373" t="s">
        <v>31</v>
      </c>
      <c r="G5373" t="s">
        <v>55</v>
      </c>
      <c r="H5373" t="s">
        <v>45</v>
      </c>
      <c r="I5373" t="s">
        <v>34</v>
      </c>
      <c r="J5373">
        <v>3.3</v>
      </c>
      <c r="K5373" t="s">
        <v>35</v>
      </c>
      <c r="L5373">
        <v>86</v>
      </c>
      <c r="M5373" s="2">
        <v>46270</v>
      </c>
      <c r="N5373" t="s">
        <v>36</v>
      </c>
      <c r="O5373">
        <v>7.9</v>
      </c>
      <c r="P5373">
        <v>1.9</v>
      </c>
      <c r="Q5373">
        <v>5051.7</v>
      </c>
      <c r="R5373" t="s">
        <v>37</v>
      </c>
      <c r="S5373">
        <v>3478.2</v>
      </c>
      <c r="T5373">
        <v>3.6</v>
      </c>
      <c r="U5373">
        <v>2026</v>
      </c>
      <c r="V5373" t="s">
        <v>53</v>
      </c>
      <c r="W5373" s="2">
        <v>46266</v>
      </c>
      <c r="X5373" t="s">
        <v>92</v>
      </c>
      <c r="Y5373" t="s">
        <v>40</v>
      </c>
      <c r="Z5373">
        <v>5051.7</v>
      </c>
      <c r="AA5373">
        <v>3478.2</v>
      </c>
      <c r="AB5373">
        <v>0.68899999999999995</v>
      </c>
    </row>
    <row r="5374" spans="1:28" x14ac:dyDescent="0.25">
      <c r="A5374" t="s">
        <v>5458</v>
      </c>
      <c r="B5374" s="2">
        <v>45768.924305555563</v>
      </c>
      <c r="C5374" s="2">
        <v>45770.824305555558</v>
      </c>
      <c r="D5374" t="s">
        <v>50</v>
      </c>
      <c r="E5374" t="s">
        <v>30</v>
      </c>
      <c r="F5374" t="s">
        <v>51</v>
      </c>
      <c r="G5374" t="s">
        <v>44</v>
      </c>
      <c r="H5374" t="s">
        <v>67</v>
      </c>
      <c r="I5374" t="s">
        <v>34</v>
      </c>
      <c r="J5374">
        <v>1.9</v>
      </c>
      <c r="K5374" t="s">
        <v>35</v>
      </c>
      <c r="L5374">
        <v>47</v>
      </c>
      <c r="M5374" s="2">
        <v>45768</v>
      </c>
      <c r="N5374" t="s">
        <v>36</v>
      </c>
      <c r="O5374">
        <v>9.6999999999999993</v>
      </c>
      <c r="P5374">
        <v>3.2</v>
      </c>
      <c r="Q5374">
        <v>3575.11</v>
      </c>
      <c r="R5374" t="s">
        <v>37</v>
      </c>
      <c r="S5374">
        <v>2102.15</v>
      </c>
      <c r="T5374">
        <v>3.7</v>
      </c>
      <c r="U5374">
        <v>2025</v>
      </c>
      <c r="V5374" t="s">
        <v>38</v>
      </c>
      <c r="W5374" s="2">
        <v>45748</v>
      </c>
      <c r="X5374" t="s">
        <v>78</v>
      </c>
      <c r="Y5374" t="s">
        <v>48</v>
      </c>
      <c r="Z5374">
        <v>3575.11</v>
      </c>
      <c r="AA5374">
        <v>2102.15</v>
      </c>
      <c r="AB5374">
        <v>0.58799999999999997</v>
      </c>
    </row>
    <row r="5375" spans="1:28" x14ac:dyDescent="0.25">
      <c r="A5375" t="s">
        <v>5459</v>
      </c>
      <c r="B5375" s="2">
        <v>46042.885416666657</v>
      </c>
      <c r="C5375" s="2">
        <v>46046.785416666673</v>
      </c>
      <c r="D5375" t="s">
        <v>72</v>
      </c>
      <c r="E5375" t="s">
        <v>73</v>
      </c>
      <c r="F5375" t="s">
        <v>31</v>
      </c>
      <c r="G5375" t="s">
        <v>32</v>
      </c>
      <c r="H5375" t="s">
        <v>52</v>
      </c>
      <c r="I5375" t="s">
        <v>75</v>
      </c>
      <c r="J5375">
        <v>3.9</v>
      </c>
      <c r="K5375" t="s">
        <v>35</v>
      </c>
      <c r="L5375">
        <v>66</v>
      </c>
      <c r="M5375" s="2">
        <v>46042</v>
      </c>
      <c r="N5375" t="s">
        <v>36</v>
      </c>
      <c r="O5375">
        <v>12.1</v>
      </c>
      <c r="P5375">
        <v>1.8</v>
      </c>
      <c r="Q5375">
        <v>6353.59</v>
      </c>
      <c r="R5375" t="s">
        <v>59</v>
      </c>
      <c r="S5375">
        <v>4296.76</v>
      </c>
      <c r="T5375">
        <v>4.5</v>
      </c>
      <c r="U5375">
        <v>2026</v>
      </c>
      <c r="V5375" t="s">
        <v>69</v>
      </c>
      <c r="W5375" s="2">
        <v>46023</v>
      </c>
      <c r="X5375" t="s">
        <v>70</v>
      </c>
      <c r="Y5375" t="s">
        <v>48</v>
      </c>
      <c r="Z5375">
        <v>6353.59</v>
      </c>
      <c r="AA5375">
        <v>4296.76</v>
      </c>
      <c r="AB5375">
        <v>0.67600000000000005</v>
      </c>
    </row>
    <row r="5376" spans="1:28" x14ac:dyDescent="0.25">
      <c r="A5376" t="s">
        <v>5460</v>
      </c>
      <c r="B5376" s="2">
        <v>45848.71597222222</v>
      </c>
      <c r="C5376" s="2">
        <v>45851.71597222222</v>
      </c>
      <c r="D5376" t="s">
        <v>50</v>
      </c>
      <c r="E5376" t="s">
        <v>43</v>
      </c>
      <c r="F5376" t="s">
        <v>51</v>
      </c>
      <c r="G5376" t="s">
        <v>44</v>
      </c>
      <c r="H5376" t="s">
        <v>33</v>
      </c>
      <c r="I5376" t="s">
        <v>34</v>
      </c>
      <c r="J5376">
        <v>3</v>
      </c>
      <c r="K5376" t="s">
        <v>35</v>
      </c>
      <c r="L5376">
        <v>26</v>
      </c>
      <c r="M5376" s="2">
        <v>45848</v>
      </c>
      <c r="N5376" t="s">
        <v>68</v>
      </c>
      <c r="O5376">
        <v>10</v>
      </c>
      <c r="P5376">
        <v>1.9</v>
      </c>
      <c r="Q5376">
        <v>5634.03</v>
      </c>
      <c r="R5376" t="s">
        <v>77</v>
      </c>
      <c r="S5376">
        <v>2996.54</v>
      </c>
      <c r="T5376">
        <v>4.3</v>
      </c>
      <c r="U5376">
        <v>2025</v>
      </c>
      <c r="V5376" t="s">
        <v>107</v>
      </c>
      <c r="W5376" s="2">
        <v>45839</v>
      </c>
      <c r="X5376" t="s">
        <v>47</v>
      </c>
      <c r="Y5376" t="s">
        <v>48</v>
      </c>
      <c r="Z5376">
        <v>5634.03</v>
      </c>
      <c r="AA5376">
        <v>2996.54</v>
      </c>
      <c r="AB5376">
        <v>0.53200000000000003</v>
      </c>
    </row>
    <row r="5377" spans="1:28" x14ac:dyDescent="0.25">
      <c r="A5377" t="s">
        <v>5461</v>
      </c>
      <c r="B5377" s="2">
        <v>46147.532638888893</v>
      </c>
      <c r="C5377" s="2">
        <v>46156.032638888893</v>
      </c>
      <c r="D5377" t="s">
        <v>29</v>
      </c>
      <c r="E5377" t="s">
        <v>30</v>
      </c>
      <c r="F5377" t="s">
        <v>51</v>
      </c>
      <c r="G5377" t="s">
        <v>44</v>
      </c>
      <c r="H5377" t="s">
        <v>33</v>
      </c>
      <c r="I5377" t="s">
        <v>57</v>
      </c>
      <c r="J5377">
        <v>8.5</v>
      </c>
      <c r="K5377" t="s">
        <v>35</v>
      </c>
      <c r="L5377">
        <v>37</v>
      </c>
      <c r="M5377" s="2">
        <v>46147</v>
      </c>
      <c r="N5377" t="s">
        <v>36</v>
      </c>
      <c r="O5377">
        <v>8</v>
      </c>
      <c r="P5377">
        <v>3.4</v>
      </c>
      <c r="Q5377">
        <v>10658.03</v>
      </c>
      <c r="R5377" t="s">
        <v>37</v>
      </c>
      <c r="S5377">
        <v>6935.99</v>
      </c>
      <c r="T5377">
        <v>3.2</v>
      </c>
      <c r="U5377">
        <v>2026</v>
      </c>
      <c r="V5377" t="s">
        <v>80</v>
      </c>
      <c r="W5377" s="2">
        <v>46143</v>
      </c>
      <c r="X5377" t="s">
        <v>70</v>
      </c>
      <c r="Y5377" t="s">
        <v>48</v>
      </c>
      <c r="Z5377">
        <v>10658.03</v>
      </c>
      <c r="AA5377">
        <v>6935.99</v>
      </c>
      <c r="AB5377">
        <v>0.65100000000000002</v>
      </c>
    </row>
    <row r="5378" spans="1:28" x14ac:dyDescent="0.25">
      <c r="A5378" t="s">
        <v>5462</v>
      </c>
      <c r="B5378" s="2">
        <v>46351.606944444437</v>
      </c>
      <c r="C5378" s="2">
        <v>46353.606944444437</v>
      </c>
      <c r="D5378" t="s">
        <v>42</v>
      </c>
      <c r="E5378" t="s">
        <v>30</v>
      </c>
      <c r="F5378" t="s">
        <v>51</v>
      </c>
      <c r="G5378" t="s">
        <v>32</v>
      </c>
      <c r="H5378" t="s">
        <v>33</v>
      </c>
      <c r="I5378" t="s">
        <v>34</v>
      </c>
      <c r="J5378">
        <v>2</v>
      </c>
      <c r="K5378" t="s">
        <v>35</v>
      </c>
      <c r="L5378">
        <v>66</v>
      </c>
      <c r="M5378" s="2">
        <v>46351</v>
      </c>
      <c r="N5378" t="s">
        <v>68</v>
      </c>
      <c r="O5378">
        <v>7.9</v>
      </c>
      <c r="P5378">
        <v>2.4</v>
      </c>
      <c r="Q5378">
        <v>4833.79</v>
      </c>
      <c r="R5378" t="s">
        <v>77</v>
      </c>
      <c r="S5378">
        <v>3132.6</v>
      </c>
      <c r="T5378">
        <v>4.2</v>
      </c>
      <c r="U5378">
        <v>2026</v>
      </c>
      <c r="V5378" t="s">
        <v>89</v>
      </c>
      <c r="W5378" s="2">
        <v>46327</v>
      </c>
      <c r="X5378" t="s">
        <v>64</v>
      </c>
      <c r="Y5378" t="s">
        <v>48</v>
      </c>
      <c r="Z5378">
        <v>4833.79</v>
      </c>
      <c r="AA5378">
        <v>3132.6</v>
      </c>
      <c r="AB5378">
        <v>0.64800000000000002</v>
      </c>
    </row>
    <row r="5379" spans="1:28" x14ac:dyDescent="0.25">
      <c r="A5379" t="s">
        <v>5463</v>
      </c>
      <c r="B5379" s="2">
        <v>46083.854861111111</v>
      </c>
      <c r="C5379" s="2">
        <v>46087.254861111112</v>
      </c>
      <c r="D5379" t="s">
        <v>85</v>
      </c>
      <c r="E5379" t="s">
        <v>83</v>
      </c>
      <c r="F5379" t="s">
        <v>51</v>
      </c>
      <c r="G5379" t="s">
        <v>32</v>
      </c>
      <c r="H5379" t="s">
        <v>86</v>
      </c>
      <c r="I5379" t="s">
        <v>34</v>
      </c>
      <c r="J5379">
        <v>3.4</v>
      </c>
      <c r="K5379" t="s">
        <v>35</v>
      </c>
      <c r="L5379">
        <v>71</v>
      </c>
      <c r="M5379" s="2">
        <v>46083</v>
      </c>
      <c r="N5379" t="s">
        <v>36</v>
      </c>
      <c r="O5379">
        <v>9.8000000000000007</v>
      </c>
      <c r="P5379">
        <v>1.5</v>
      </c>
      <c r="Q5379">
        <v>4413.3599999999997</v>
      </c>
      <c r="R5379" t="s">
        <v>59</v>
      </c>
      <c r="S5379">
        <v>3029.08</v>
      </c>
      <c r="T5379">
        <v>4</v>
      </c>
      <c r="U5379">
        <v>2026</v>
      </c>
      <c r="V5379" t="s">
        <v>46</v>
      </c>
      <c r="W5379" s="2">
        <v>46082</v>
      </c>
      <c r="X5379" t="s">
        <v>78</v>
      </c>
      <c r="Y5379" t="s">
        <v>48</v>
      </c>
      <c r="Z5379">
        <v>4413.3599999999997</v>
      </c>
      <c r="AA5379">
        <v>3029.08</v>
      </c>
      <c r="AB5379">
        <v>0.68600000000000005</v>
      </c>
    </row>
    <row r="5380" spans="1:28" x14ac:dyDescent="0.25">
      <c r="A5380" t="s">
        <v>5464</v>
      </c>
      <c r="B5380" s="2">
        <v>46062.65</v>
      </c>
      <c r="C5380" s="2">
        <v>46063.25</v>
      </c>
      <c r="D5380" t="s">
        <v>42</v>
      </c>
      <c r="E5380" t="s">
        <v>83</v>
      </c>
      <c r="F5380" t="s">
        <v>51</v>
      </c>
      <c r="G5380" t="s">
        <v>55</v>
      </c>
      <c r="H5380" t="s">
        <v>56</v>
      </c>
      <c r="I5380" t="s">
        <v>34</v>
      </c>
      <c r="J5380">
        <v>0.6</v>
      </c>
      <c r="K5380" t="s">
        <v>35</v>
      </c>
      <c r="L5380">
        <v>70</v>
      </c>
      <c r="M5380" s="2">
        <v>46062</v>
      </c>
      <c r="N5380" t="s">
        <v>68</v>
      </c>
      <c r="O5380">
        <v>8.1</v>
      </c>
      <c r="P5380">
        <v>2.1</v>
      </c>
      <c r="Q5380">
        <v>1877.47</v>
      </c>
      <c r="R5380" t="s">
        <v>37</v>
      </c>
      <c r="S5380">
        <v>1037.8800000000001</v>
      </c>
      <c r="T5380">
        <v>3.9</v>
      </c>
      <c r="U5380">
        <v>2026</v>
      </c>
      <c r="V5380" t="s">
        <v>104</v>
      </c>
      <c r="W5380" s="2">
        <v>46054</v>
      </c>
      <c r="X5380" t="s">
        <v>78</v>
      </c>
      <c r="Y5380" t="s">
        <v>48</v>
      </c>
      <c r="Z5380">
        <v>1877.47</v>
      </c>
      <c r="AA5380">
        <v>1037.8800000000001</v>
      </c>
      <c r="AB5380">
        <v>0.55300000000000005</v>
      </c>
    </row>
    <row r="5381" spans="1:28" x14ac:dyDescent="0.25">
      <c r="A5381" t="s">
        <v>5465</v>
      </c>
      <c r="B5381" s="2">
        <v>45992.090277777781</v>
      </c>
      <c r="C5381" s="2">
        <v>45994.290277777778</v>
      </c>
      <c r="D5381" t="s">
        <v>72</v>
      </c>
      <c r="E5381" t="s">
        <v>83</v>
      </c>
      <c r="F5381" t="s">
        <v>152</v>
      </c>
      <c r="G5381" t="s">
        <v>32</v>
      </c>
      <c r="H5381" t="s">
        <v>45</v>
      </c>
      <c r="I5381" t="s">
        <v>34</v>
      </c>
      <c r="J5381">
        <v>2.2000000000000002</v>
      </c>
      <c r="K5381" t="s">
        <v>35</v>
      </c>
      <c r="L5381">
        <v>53</v>
      </c>
      <c r="M5381" s="2">
        <v>45992</v>
      </c>
      <c r="N5381" t="s">
        <v>36</v>
      </c>
      <c r="O5381">
        <v>10</v>
      </c>
      <c r="P5381">
        <v>1.1000000000000001</v>
      </c>
      <c r="Q5381">
        <v>5701.14</v>
      </c>
      <c r="R5381" t="s">
        <v>37</v>
      </c>
      <c r="S5381">
        <v>2936.29</v>
      </c>
      <c r="T5381">
        <v>4.4000000000000004</v>
      </c>
      <c r="U5381">
        <v>2025</v>
      </c>
      <c r="V5381" t="s">
        <v>63</v>
      </c>
      <c r="W5381" s="2">
        <v>45992</v>
      </c>
      <c r="X5381" t="s">
        <v>78</v>
      </c>
      <c r="Y5381" t="s">
        <v>48</v>
      </c>
      <c r="Z5381">
        <v>5701.14</v>
      </c>
      <c r="AA5381">
        <v>2936.29</v>
      </c>
      <c r="AB5381">
        <v>0.51500000000000001</v>
      </c>
    </row>
    <row r="5382" spans="1:28" x14ac:dyDescent="0.25">
      <c r="A5382" t="s">
        <v>5466</v>
      </c>
      <c r="B5382" s="2">
        <v>45866.421527777777</v>
      </c>
      <c r="C5382" s="2">
        <v>45871.521527777782</v>
      </c>
      <c r="D5382" t="s">
        <v>29</v>
      </c>
      <c r="E5382" t="s">
        <v>73</v>
      </c>
      <c r="F5382" t="s">
        <v>31</v>
      </c>
      <c r="G5382" t="s">
        <v>32</v>
      </c>
      <c r="H5382" t="s">
        <v>67</v>
      </c>
      <c r="I5382" t="s">
        <v>34</v>
      </c>
      <c r="J5382">
        <v>5.0999999999999996</v>
      </c>
      <c r="K5382" t="s">
        <v>35</v>
      </c>
      <c r="L5382">
        <v>53</v>
      </c>
      <c r="M5382" s="2">
        <v>45866</v>
      </c>
      <c r="N5382" t="s">
        <v>36</v>
      </c>
      <c r="O5382">
        <v>8.1999999999999993</v>
      </c>
      <c r="P5382">
        <v>2.1</v>
      </c>
      <c r="Q5382">
        <v>6704.27</v>
      </c>
      <c r="R5382" t="s">
        <v>59</v>
      </c>
      <c r="S5382">
        <v>5163.5600000000004</v>
      </c>
      <c r="T5382">
        <v>3.1</v>
      </c>
      <c r="U5382">
        <v>2025</v>
      </c>
      <c r="V5382" t="s">
        <v>107</v>
      </c>
      <c r="W5382" s="2">
        <v>45839</v>
      </c>
      <c r="X5382" t="s">
        <v>78</v>
      </c>
      <c r="Y5382" t="s">
        <v>48</v>
      </c>
      <c r="Z5382">
        <v>6704.27</v>
      </c>
      <c r="AA5382">
        <v>5163.5600000000004</v>
      </c>
      <c r="AB5382">
        <v>0.77</v>
      </c>
    </row>
    <row r="5383" spans="1:28" x14ac:dyDescent="0.25">
      <c r="A5383" t="s">
        <v>5467</v>
      </c>
      <c r="B5383" s="2">
        <v>45679.017361111109</v>
      </c>
      <c r="C5383" s="2">
        <v>45684.417361111111</v>
      </c>
      <c r="D5383" t="s">
        <v>72</v>
      </c>
      <c r="E5383" t="s">
        <v>73</v>
      </c>
      <c r="F5383" t="s">
        <v>31</v>
      </c>
      <c r="G5383" t="s">
        <v>66</v>
      </c>
      <c r="H5383" t="s">
        <v>86</v>
      </c>
      <c r="I5383" t="s">
        <v>57</v>
      </c>
      <c r="J5383">
        <v>5.4</v>
      </c>
      <c r="K5383" t="s">
        <v>35</v>
      </c>
      <c r="L5383">
        <v>93</v>
      </c>
      <c r="M5383" s="2">
        <v>45679</v>
      </c>
      <c r="N5383" t="s">
        <v>36</v>
      </c>
      <c r="O5383">
        <v>7.8</v>
      </c>
      <c r="P5383">
        <v>2.6</v>
      </c>
      <c r="Q5383">
        <v>6476.17</v>
      </c>
      <c r="R5383" t="s">
        <v>37</v>
      </c>
      <c r="S5383">
        <v>3406.2</v>
      </c>
      <c r="T5383">
        <v>3.7</v>
      </c>
      <c r="U5383">
        <v>2025</v>
      </c>
      <c r="V5383" t="s">
        <v>69</v>
      </c>
      <c r="W5383" s="2">
        <v>45658</v>
      </c>
      <c r="X5383" t="s">
        <v>64</v>
      </c>
      <c r="Y5383" t="s">
        <v>48</v>
      </c>
      <c r="Z5383">
        <v>6476.17</v>
      </c>
      <c r="AA5383">
        <v>3406.2</v>
      </c>
      <c r="AB5383">
        <v>0.52600000000000002</v>
      </c>
    </row>
    <row r="5384" spans="1:28" x14ac:dyDescent="0.25">
      <c r="A5384" t="s">
        <v>5468</v>
      </c>
      <c r="B5384" s="2">
        <v>46335.44027777778</v>
      </c>
      <c r="C5384" s="2">
        <v>46341.240277777782</v>
      </c>
      <c r="D5384" t="s">
        <v>85</v>
      </c>
      <c r="E5384" t="s">
        <v>83</v>
      </c>
      <c r="F5384" t="s">
        <v>51</v>
      </c>
      <c r="G5384" t="s">
        <v>55</v>
      </c>
      <c r="H5384" t="s">
        <v>56</v>
      </c>
      <c r="I5384" t="s">
        <v>34</v>
      </c>
      <c r="J5384">
        <v>5.8</v>
      </c>
      <c r="K5384" t="s">
        <v>35</v>
      </c>
      <c r="L5384">
        <v>67</v>
      </c>
      <c r="M5384" s="2">
        <v>46335</v>
      </c>
      <c r="N5384" t="s">
        <v>36</v>
      </c>
      <c r="O5384">
        <v>8</v>
      </c>
      <c r="P5384">
        <v>0.6</v>
      </c>
      <c r="Q5384">
        <v>6512.89</v>
      </c>
      <c r="R5384" t="s">
        <v>77</v>
      </c>
      <c r="S5384">
        <v>3784.9</v>
      </c>
      <c r="T5384">
        <v>4.2</v>
      </c>
      <c r="U5384">
        <v>2026</v>
      </c>
      <c r="V5384" t="s">
        <v>89</v>
      </c>
      <c r="W5384" s="2">
        <v>46327</v>
      </c>
      <c r="X5384" t="s">
        <v>78</v>
      </c>
      <c r="Y5384" t="s">
        <v>48</v>
      </c>
      <c r="Z5384">
        <v>6512.89</v>
      </c>
      <c r="AA5384">
        <v>3784.9</v>
      </c>
      <c r="AB5384">
        <v>0.58099999999999996</v>
      </c>
    </row>
    <row r="5385" spans="1:28" x14ac:dyDescent="0.25">
      <c r="A5385" t="s">
        <v>5469</v>
      </c>
      <c r="B5385" s="2">
        <v>46268.839583333327</v>
      </c>
      <c r="C5385" s="2">
        <v>46272.039583333331</v>
      </c>
      <c r="D5385" t="s">
        <v>62</v>
      </c>
      <c r="E5385" t="s">
        <v>30</v>
      </c>
      <c r="F5385" t="s">
        <v>51</v>
      </c>
      <c r="G5385" t="s">
        <v>44</v>
      </c>
      <c r="H5385" t="s">
        <v>74</v>
      </c>
      <c r="I5385" t="s">
        <v>75</v>
      </c>
      <c r="J5385">
        <v>3.2</v>
      </c>
      <c r="K5385" t="s">
        <v>35</v>
      </c>
      <c r="L5385">
        <v>88</v>
      </c>
      <c r="M5385" s="2">
        <v>46268</v>
      </c>
      <c r="N5385" t="s">
        <v>36</v>
      </c>
      <c r="O5385">
        <v>8.4</v>
      </c>
      <c r="P5385">
        <v>1.7</v>
      </c>
      <c r="Q5385">
        <v>4959.33</v>
      </c>
      <c r="R5385" t="s">
        <v>37</v>
      </c>
      <c r="S5385">
        <v>3676.51</v>
      </c>
      <c r="T5385">
        <v>3.5</v>
      </c>
      <c r="U5385">
        <v>2026</v>
      </c>
      <c r="V5385" t="s">
        <v>53</v>
      </c>
      <c r="W5385" s="2">
        <v>46266</v>
      </c>
      <c r="X5385" t="s">
        <v>47</v>
      </c>
      <c r="Y5385" t="s">
        <v>48</v>
      </c>
      <c r="Z5385">
        <v>4959.33</v>
      </c>
      <c r="AA5385">
        <v>3676.51</v>
      </c>
      <c r="AB5385">
        <v>0.74099999999999999</v>
      </c>
    </row>
    <row r="5386" spans="1:28" x14ac:dyDescent="0.25">
      <c r="A5386" t="s">
        <v>5470</v>
      </c>
      <c r="B5386" s="2">
        <v>45865.335416666669</v>
      </c>
      <c r="C5386" s="2">
        <v>45869.835416666669</v>
      </c>
      <c r="D5386" t="s">
        <v>72</v>
      </c>
      <c r="E5386" t="s">
        <v>43</v>
      </c>
      <c r="F5386" t="s">
        <v>51</v>
      </c>
      <c r="G5386" t="s">
        <v>32</v>
      </c>
      <c r="H5386" t="s">
        <v>67</v>
      </c>
      <c r="I5386" t="s">
        <v>57</v>
      </c>
      <c r="J5386">
        <v>4.5</v>
      </c>
      <c r="K5386" t="s">
        <v>35</v>
      </c>
      <c r="L5386">
        <v>36</v>
      </c>
      <c r="M5386" s="2">
        <v>45865</v>
      </c>
      <c r="N5386" t="s">
        <v>36</v>
      </c>
      <c r="O5386">
        <v>7.9</v>
      </c>
      <c r="P5386">
        <v>1.6</v>
      </c>
      <c r="Q5386">
        <v>7675.49</v>
      </c>
      <c r="R5386" t="s">
        <v>59</v>
      </c>
      <c r="S5386">
        <v>5052.78</v>
      </c>
      <c r="T5386">
        <v>3.9</v>
      </c>
      <c r="U5386">
        <v>2025</v>
      </c>
      <c r="V5386" t="s">
        <v>107</v>
      </c>
      <c r="W5386" s="2">
        <v>45839</v>
      </c>
      <c r="X5386" t="s">
        <v>39</v>
      </c>
      <c r="Y5386" t="s">
        <v>40</v>
      </c>
      <c r="Z5386">
        <v>7675.49</v>
      </c>
      <c r="AA5386">
        <v>5052.78</v>
      </c>
      <c r="AB5386">
        <v>0.65800000000000003</v>
      </c>
    </row>
    <row r="5387" spans="1:28" x14ac:dyDescent="0.25">
      <c r="A5387" t="s">
        <v>5471</v>
      </c>
      <c r="B5387" s="2">
        <v>45665.47152777778</v>
      </c>
      <c r="C5387" s="2">
        <v>45673.571527777778</v>
      </c>
      <c r="D5387" t="s">
        <v>29</v>
      </c>
      <c r="E5387" t="s">
        <v>30</v>
      </c>
      <c r="F5387" t="s">
        <v>31</v>
      </c>
      <c r="G5387" t="s">
        <v>66</v>
      </c>
      <c r="H5387" t="s">
        <v>33</v>
      </c>
      <c r="I5387" t="s">
        <v>57</v>
      </c>
      <c r="J5387">
        <v>8.1</v>
      </c>
      <c r="K5387" t="s">
        <v>35</v>
      </c>
      <c r="L5387">
        <v>33</v>
      </c>
      <c r="M5387" s="2">
        <v>45665</v>
      </c>
      <c r="N5387" t="s">
        <v>36</v>
      </c>
      <c r="O5387">
        <v>7.9</v>
      </c>
      <c r="P5387">
        <v>1.2</v>
      </c>
      <c r="Q5387">
        <v>9063.9</v>
      </c>
      <c r="R5387" t="s">
        <v>37</v>
      </c>
      <c r="S5387">
        <v>4936.07</v>
      </c>
      <c r="T5387">
        <v>4</v>
      </c>
      <c r="U5387">
        <v>2025</v>
      </c>
      <c r="V5387" t="s">
        <v>69</v>
      </c>
      <c r="W5387" s="2">
        <v>45658</v>
      </c>
      <c r="X5387" t="s">
        <v>64</v>
      </c>
      <c r="Y5387" t="s">
        <v>48</v>
      </c>
      <c r="Z5387">
        <v>9063.9</v>
      </c>
      <c r="AA5387">
        <v>4936.07</v>
      </c>
      <c r="AB5387">
        <v>0.54500000000000004</v>
      </c>
    </row>
    <row r="5388" spans="1:28" x14ac:dyDescent="0.25">
      <c r="A5388" t="s">
        <v>5472</v>
      </c>
      <c r="B5388" s="2">
        <v>46359.745833333327</v>
      </c>
      <c r="C5388" s="2">
        <v>46364.845833333333</v>
      </c>
      <c r="D5388" t="s">
        <v>29</v>
      </c>
      <c r="E5388" t="s">
        <v>43</v>
      </c>
      <c r="F5388" t="s">
        <v>51</v>
      </c>
      <c r="G5388" t="s">
        <v>44</v>
      </c>
      <c r="H5388" t="s">
        <v>33</v>
      </c>
      <c r="I5388" t="s">
        <v>57</v>
      </c>
      <c r="J5388">
        <v>5.0999999999999996</v>
      </c>
      <c r="K5388" t="s">
        <v>35</v>
      </c>
      <c r="L5388">
        <v>12</v>
      </c>
      <c r="M5388" s="2">
        <v>46359</v>
      </c>
      <c r="N5388" t="s">
        <v>68</v>
      </c>
      <c r="O5388">
        <v>7.9</v>
      </c>
      <c r="P5388">
        <v>3</v>
      </c>
      <c r="Q5388">
        <v>7257.76</v>
      </c>
      <c r="R5388" t="s">
        <v>59</v>
      </c>
      <c r="S5388">
        <v>4528.37</v>
      </c>
      <c r="T5388">
        <v>4.5999999999999996</v>
      </c>
      <c r="U5388">
        <v>2026</v>
      </c>
      <c r="V5388" t="s">
        <v>63</v>
      </c>
      <c r="W5388" s="2">
        <v>46357</v>
      </c>
      <c r="X5388" t="s">
        <v>47</v>
      </c>
      <c r="Y5388" t="s">
        <v>48</v>
      </c>
      <c r="Z5388">
        <v>7257.76</v>
      </c>
      <c r="AA5388">
        <v>4528.37</v>
      </c>
      <c r="AB5388">
        <v>0.624</v>
      </c>
    </row>
    <row r="5389" spans="1:28" x14ac:dyDescent="0.25">
      <c r="A5389" t="s">
        <v>5473</v>
      </c>
      <c r="B5389" s="2">
        <v>46344.00277777778</v>
      </c>
      <c r="C5389" s="2">
        <v>46347.402777777781</v>
      </c>
      <c r="D5389" t="s">
        <v>50</v>
      </c>
      <c r="E5389" t="s">
        <v>83</v>
      </c>
      <c r="F5389" t="s">
        <v>51</v>
      </c>
      <c r="G5389" t="s">
        <v>44</v>
      </c>
      <c r="H5389" t="s">
        <v>56</v>
      </c>
      <c r="I5389" t="s">
        <v>34</v>
      </c>
      <c r="J5389">
        <v>3.4</v>
      </c>
      <c r="K5389" t="s">
        <v>35</v>
      </c>
      <c r="L5389">
        <v>42</v>
      </c>
      <c r="M5389" s="2">
        <v>46344</v>
      </c>
      <c r="N5389" t="s">
        <v>36</v>
      </c>
      <c r="O5389">
        <v>7.8</v>
      </c>
      <c r="P5389">
        <v>0.4</v>
      </c>
      <c r="Q5389">
        <v>5656.66</v>
      </c>
      <c r="R5389" t="s">
        <v>37</v>
      </c>
      <c r="S5389">
        <v>4142.1499999999996</v>
      </c>
      <c r="T5389">
        <v>3.7</v>
      </c>
      <c r="U5389">
        <v>2026</v>
      </c>
      <c r="V5389" t="s">
        <v>89</v>
      </c>
      <c r="W5389" s="2">
        <v>46327</v>
      </c>
      <c r="X5389" t="s">
        <v>64</v>
      </c>
      <c r="Y5389" t="s">
        <v>48</v>
      </c>
      <c r="Z5389">
        <v>5656.66</v>
      </c>
      <c r="AA5389">
        <v>4142.1499999999996</v>
      </c>
      <c r="AB5389">
        <v>0.73199999999999998</v>
      </c>
    </row>
    <row r="5390" spans="1:28" x14ac:dyDescent="0.25">
      <c r="A5390" t="s">
        <v>5474</v>
      </c>
      <c r="B5390" s="2">
        <v>46186.408333333333</v>
      </c>
      <c r="C5390" s="2">
        <v>46192.808333333327</v>
      </c>
      <c r="D5390" t="s">
        <v>29</v>
      </c>
      <c r="E5390" t="s">
        <v>83</v>
      </c>
      <c r="F5390" t="s">
        <v>31</v>
      </c>
      <c r="G5390" t="s">
        <v>32</v>
      </c>
      <c r="H5390" t="s">
        <v>52</v>
      </c>
      <c r="I5390" t="s">
        <v>57</v>
      </c>
      <c r="J5390">
        <v>6.4</v>
      </c>
      <c r="K5390" t="s">
        <v>35</v>
      </c>
      <c r="L5390">
        <v>48</v>
      </c>
      <c r="M5390" s="2">
        <v>46186</v>
      </c>
      <c r="N5390" t="s">
        <v>68</v>
      </c>
      <c r="O5390">
        <v>12.3</v>
      </c>
      <c r="P5390">
        <v>1.5</v>
      </c>
      <c r="Q5390">
        <v>7875.64</v>
      </c>
      <c r="R5390" t="s">
        <v>37</v>
      </c>
      <c r="S5390">
        <v>6117.57</v>
      </c>
      <c r="T5390">
        <v>4</v>
      </c>
      <c r="U5390">
        <v>2026</v>
      </c>
      <c r="V5390" t="s">
        <v>110</v>
      </c>
      <c r="W5390" s="2">
        <v>46174</v>
      </c>
      <c r="X5390" t="s">
        <v>92</v>
      </c>
      <c r="Y5390" t="s">
        <v>40</v>
      </c>
      <c r="Z5390">
        <v>7875.64</v>
      </c>
      <c r="AA5390">
        <v>6117.57</v>
      </c>
      <c r="AB5390">
        <v>0.77700000000000002</v>
      </c>
    </row>
    <row r="5391" spans="1:28" x14ac:dyDescent="0.25">
      <c r="A5391" t="s">
        <v>5475</v>
      </c>
      <c r="B5391" s="2">
        <v>46259.821527777778</v>
      </c>
      <c r="C5391" s="2">
        <v>46260.921527777777</v>
      </c>
      <c r="D5391" t="s">
        <v>42</v>
      </c>
      <c r="E5391" t="s">
        <v>83</v>
      </c>
      <c r="F5391" t="s">
        <v>31</v>
      </c>
      <c r="G5391" t="s">
        <v>55</v>
      </c>
      <c r="H5391" t="s">
        <v>52</v>
      </c>
      <c r="I5391" t="s">
        <v>75</v>
      </c>
      <c r="J5391">
        <v>1.1000000000000001</v>
      </c>
      <c r="K5391" t="s">
        <v>35</v>
      </c>
      <c r="L5391">
        <v>95</v>
      </c>
      <c r="M5391" s="2">
        <v>46259</v>
      </c>
      <c r="N5391" t="s">
        <v>36</v>
      </c>
      <c r="O5391">
        <v>7.5</v>
      </c>
      <c r="P5391">
        <v>2.4</v>
      </c>
      <c r="Q5391">
        <v>1928.26</v>
      </c>
      <c r="R5391" t="s">
        <v>37</v>
      </c>
      <c r="S5391">
        <v>1297.58</v>
      </c>
      <c r="T5391">
        <v>3.5</v>
      </c>
      <c r="U5391">
        <v>2026</v>
      </c>
      <c r="V5391" t="s">
        <v>87</v>
      </c>
      <c r="W5391" s="2">
        <v>46235</v>
      </c>
      <c r="X5391" t="s">
        <v>70</v>
      </c>
      <c r="Y5391" t="s">
        <v>48</v>
      </c>
      <c r="Z5391">
        <v>1928.26</v>
      </c>
      <c r="AA5391">
        <v>1297.58</v>
      </c>
      <c r="AB5391">
        <v>0.67300000000000004</v>
      </c>
    </row>
    <row r="5392" spans="1:28" x14ac:dyDescent="0.25">
      <c r="A5392" t="s">
        <v>5476</v>
      </c>
      <c r="B5392" s="2">
        <v>46310.143750000003</v>
      </c>
      <c r="C5392" s="2">
        <v>46317.043749999997</v>
      </c>
      <c r="D5392" t="s">
        <v>91</v>
      </c>
      <c r="E5392" t="s">
        <v>43</v>
      </c>
      <c r="F5392" t="s">
        <v>31</v>
      </c>
      <c r="G5392" t="s">
        <v>55</v>
      </c>
      <c r="H5392" t="s">
        <v>86</v>
      </c>
      <c r="I5392" t="s">
        <v>34</v>
      </c>
      <c r="J5392">
        <v>6.9</v>
      </c>
      <c r="K5392" t="s">
        <v>35</v>
      </c>
      <c r="L5392">
        <v>41</v>
      </c>
      <c r="M5392" s="2">
        <v>46310</v>
      </c>
      <c r="N5392" t="s">
        <v>36</v>
      </c>
      <c r="O5392">
        <v>7.8</v>
      </c>
      <c r="P5392">
        <v>2.9</v>
      </c>
      <c r="Q5392">
        <v>9064.2000000000007</v>
      </c>
      <c r="R5392" t="s">
        <v>37</v>
      </c>
      <c r="S5392">
        <v>5040.3</v>
      </c>
      <c r="T5392">
        <v>4.7</v>
      </c>
      <c r="U5392">
        <v>2026</v>
      </c>
      <c r="V5392" t="s">
        <v>97</v>
      </c>
      <c r="W5392" s="2">
        <v>46296</v>
      </c>
      <c r="X5392" t="s">
        <v>47</v>
      </c>
      <c r="Y5392" t="s">
        <v>48</v>
      </c>
      <c r="Z5392">
        <v>9064.2000000000007</v>
      </c>
      <c r="AA5392">
        <v>5040.3</v>
      </c>
      <c r="AB5392">
        <v>0.55600000000000005</v>
      </c>
    </row>
    <row r="5393" spans="1:28" x14ac:dyDescent="0.25">
      <c r="A5393" t="s">
        <v>5477</v>
      </c>
      <c r="B5393" s="2">
        <v>46314.177777777782</v>
      </c>
      <c r="C5393" s="2">
        <v>46316.37777777778</v>
      </c>
      <c r="D5393" t="s">
        <v>42</v>
      </c>
      <c r="E5393" t="s">
        <v>83</v>
      </c>
      <c r="F5393" t="s">
        <v>31</v>
      </c>
      <c r="G5393" t="s">
        <v>44</v>
      </c>
      <c r="H5393" t="s">
        <v>52</v>
      </c>
      <c r="I5393" t="s">
        <v>34</v>
      </c>
      <c r="J5393">
        <v>2.2000000000000002</v>
      </c>
      <c r="K5393" t="s">
        <v>35</v>
      </c>
      <c r="L5393">
        <v>83</v>
      </c>
      <c r="M5393" s="2">
        <v>46314</v>
      </c>
      <c r="N5393" t="s">
        <v>36</v>
      </c>
      <c r="O5393">
        <v>8.1</v>
      </c>
      <c r="P5393">
        <v>3</v>
      </c>
      <c r="Q5393">
        <v>3899.17</v>
      </c>
      <c r="R5393" t="s">
        <v>59</v>
      </c>
      <c r="S5393">
        <v>2822.05</v>
      </c>
      <c r="T5393">
        <v>3.8</v>
      </c>
      <c r="U5393">
        <v>2026</v>
      </c>
      <c r="V5393" t="s">
        <v>97</v>
      </c>
      <c r="W5393" s="2">
        <v>46296</v>
      </c>
      <c r="X5393" t="s">
        <v>78</v>
      </c>
      <c r="Y5393" t="s">
        <v>48</v>
      </c>
      <c r="Z5393">
        <v>3899.17</v>
      </c>
      <c r="AA5393">
        <v>2822.05</v>
      </c>
      <c r="AB5393">
        <v>0.72399999999999998</v>
      </c>
    </row>
    <row r="5394" spans="1:28" x14ac:dyDescent="0.25">
      <c r="A5394" t="s">
        <v>5478</v>
      </c>
      <c r="B5394" s="2">
        <v>45823.852777777778</v>
      </c>
      <c r="C5394" s="2">
        <v>45827.952777777777</v>
      </c>
      <c r="D5394" t="s">
        <v>91</v>
      </c>
      <c r="E5394" t="s">
        <v>83</v>
      </c>
      <c r="F5394" t="s">
        <v>51</v>
      </c>
      <c r="G5394" t="s">
        <v>44</v>
      </c>
      <c r="H5394" t="s">
        <v>33</v>
      </c>
      <c r="I5394" t="s">
        <v>34</v>
      </c>
      <c r="J5394">
        <v>4.0999999999999996</v>
      </c>
      <c r="K5394" t="s">
        <v>35</v>
      </c>
      <c r="L5394">
        <v>77</v>
      </c>
      <c r="M5394" s="2">
        <v>45823</v>
      </c>
      <c r="N5394" t="s">
        <v>36</v>
      </c>
      <c r="O5394">
        <v>11.9</v>
      </c>
      <c r="P5394">
        <v>1.9</v>
      </c>
      <c r="Q5394">
        <v>4656.5600000000004</v>
      </c>
      <c r="R5394" t="s">
        <v>59</v>
      </c>
      <c r="S5394">
        <v>3364.92</v>
      </c>
      <c r="T5394">
        <v>3.8</v>
      </c>
      <c r="U5394">
        <v>2025</v>
      </c>
      <c r="V5394" t="s">
        <v>110</v>
      </c>
      <c r="W5394" s="2">
        <v>45809</v>
      </c>
      <c r="X5394" t="s">
        <v>39</v>
      </c>
      <c r="Y5394" t="s">
        <v>40</v>
      </c>
      <c r="Z5394">
        <v>4656.5600000000004</v>
      </c>
      <c r="AA5394">
        <v>3364.92</v>
      </c>
      <c r="AB5394">
        <v>0.72299999999999998</v>
      </c>
    </row>
    <row r="5395" spans="1:28" x14ac:dyDescent="0.25">
      <c r="A5395" t="s">
        <v>5479</v>
      </c>
      <c r="B5395" s="2">
        <v>46153.006944444453</v>
      </c>
      <c r="C5395" s="2">
        <v>46157.706944444442</v>
      </c>
      <c r="D5395" t="s">
        <v>72</v>
      </c>
      <c r="E5395" t="s">
        <v>43</v>
      </c>
      <c r="F5395" t="s">
        <v>51</v>
      </c>
      <c r="G5395" t="s">
        <v>32</v>
      </c>
      <c r="H5395" t="s">
        <v>45</v>
      </c>
      <c r="I5395" t="s">
        <v>57</v>
      </c>
      <c r="J5395">
        <v>4.7</v>
      </c>
      <c r="K5395" t="s">
        <v>35</v>
      </c>
      <c r="L5395">
        <v>78</v>
      </c>
      <c r="M5395" s="2">
        <v>46153</v>
      </c>
      <c r="N5395" t="s">
        <v>68</v>
      </c>
      <c r="O5395">
        <v>8</v>
      </c>
      <c r="P5395">
        <v>2.5</v>
      </c>
      <c r="Q5395">
        <v>5000.9799999999996</v>
      </c>
      <c r="R5395" t="s">
        <v>37</v>
      </c>
      <c r="S5395">
        <v>3734.54</v>
      </c>
      <c r="T5395">
        <v>2.9</v>
      </c>
      <c r="U5395">
        <v>2026</v>
      </c>
      <c r="V5395" t="s">
        <v>80</v>
      </c>
      <c r="W5395" s="2">
        <v>46143</v>
      </c>
      <c r="X5395" t="s">
        <v>78</v>
      </c>
      <c r="Y5395" t="s">
        <v>48</v>
      </c>
      <c r="Z5395">
        <v>5000.9799999999996</v>
      </c>
      <c r="AA5395">
        <v>3734.54</v>
      </c>
      <c r="AB5395">
        <v>0.747</v>
      </c>
    </row>
    <row r="5396" spans="1:28" x14ac:dyDescent="0.25">
      <c r="A5396" t="s">
        <v>5480</v>
      </c>
      <c r="B5396" s="2">
        <v>46247.658333333333</v>
      </c>
      <c r="C5396" s="2">
        <v>46249.35833333333</v>
      </c>
      <c r="D5396" t="s">
        <v>72</v>
      </c>
      <c r="E5396" t="s">
        <v>73</v>
      </c>
      <c r="F5396" t="s">
        <v>31</v>
      </c>
      <c r="G5396" t="s">
        <v>66</v>
      </c>
      <c r="H5396" t="s">
        <v>86</v>
      </c>
      <c r="I5396" t="s">
        <v>34</v>
      </c>
      <c r="J5396">
        <v>1.7</v>
      </c>
      <c r="K5396" t="s">
        <v>35</v>
      </c>
      <c r="L5396">
        <v>63</v>
      </c>
      <c r="M5396" s="2">
        <v>46247</v>
      </c>
      <c r="N5396" t="s">
        <v>36</v>
      </c>
      <c r="O5396">
        <v>8</v>
      </c>
      <c r="P5396">
        <v>1.4</v>
      </c>
      <c r="Q5396">
        <v>4552.91</v>
      </c>
      <c r="R5396" t="s">
        <v>37</v>
      </c>
      <c r="S5396">
        <v>2371.5</v>
      </c>
      <c r="T5396">
        <v>3.4</v>
      </c>
      <c r="U5396">
        <v>2026</v>
      </c>
      <c r="V5396" t="s">
        <v>87</v>
      </c>
      <c r="W5396" s="2">
        <v>46235</v>
      </c>
      <c r="X5396" t="s">
        <v>47</v>
      </c>
      <c r="Y5396" t="s">
        <v>48</v>
      </c>
      <c r="Z5396">
        <v>4552.91</v>
      </c>
      <c r="AA5396">
        <v>2371.5</v>
      </c>
      <c r="AB5396">
        <v>0.52100000000000002</v>
      </c>
    </row>
    <row r="5397" spans="1:28" x14ac:dyDescent="0.25">
      <c r="A5397" t="s">
        <v>5481</v>
      </c>
      <c r="B5397" s="2">
        <v>46086.004861111112</v>
      </c>
      <c r="C5397" s="2">
        <v>46089.904861111107</v>
      </c>
      <c r="D5397" t="s">
        <v>72</v>
      </c>
      <c r="E5397" t="s">
        <v>83</v>
      </c>
      <c r="F5397" t="s">
        <v>51</v>
      </c>
      <c r="G5397" t="s">
        <v>66</v>
      </c>
      <c r="H5397" t="s">
        <v>33</v>
      </c>
      <c r="I5397" t="s">
        <v>34</v>
      </c>
      <c r="J5397">
        <v>3.9</v>
      </c>
      <c r="K5397" t="s">
        <v>58</v>
      </c>
      <c r="L5397">
        <v>47</v>
      </c>
      <c r="M5397" s="2">
        <v>46086</v>
      </c>
      <c r="N5397" t="s">
        <v>36</v>
      </c>
      <c r="O5397">
        <v>10.1</v>
      </c>
      <c r="P5397">
        <v>3.4</v>
      </c>
      <c r="Q5397">
        <v>6522.52</v>
      </c>
      <c r="R5397" t="s">
        <v>37</v>
      </c>
      <c r="S5397">
        <v>3845.23</v>
      </c>
      <c r="T5397">
        <v>4.3</v>
      </c>
      <c r="U5397">
        <v>2026</v>
      </c>
      <c r="V5397" t="s">
        <v>46</v>
      </c>
      <c r="W5397" s="2">
        <v>46082</v>
      </c>
      <c r="X5397" t="s">
        <v>47</v>
      </c>
      <c r="Y5397" t="s">
        <v>48</v>
      </c>
      <c r="Z5397">
        <v>6522.52</v>
      </c>
      <c r="AA5397">
        <v>3845.23</v>
      </c>
      <c r="AB5397">
        <v>0.59</v>
      </c>
    </row>
    <row r="5398" spans="1:28" x14ac:dyDescent="0.25">
      <c r="A5398" t="s">
        <v>5482</v>
      </c>
      <c r="B5398" s="2">
        <v>45820.994444444441</v>
      </c>
      <c r="C5398" s="2">
        <v>45826.694444444453</v>
      </c>
      <c r="D5398" t="s">
        <v>113</v>
      </c>
      <c r="E5398" t="s">
        <v>83</v>
      </c>
      <c r="F5398" t="s">
        <v>51</v>
      </c>
      <c r="G5398" t="s">
        <v>55</v>
      </c>
      <c r="H5398" t="s">
        <v>45</v>
      </c>
      <c r="I5398" t="s">
        <v>57</v>
      </c>
      <c r="J5398">
        <v>5.7</v>
      </c>
      <c r="K5398" t="s">
        <v>35</v>
      </c>
      <c r="L5398">
        <v>30</v>
      </c>
      <c r="M5398" s="2">
        <v>45820</v>
      </c>
      <c r="N5398" t="s">
        <v>68</v>
      </c>
      <c r="O5398">
        <v>8</v>
      </c>
      <c r="P5398">
        <v>1.8</v>
      </c>
      <c r="Q5398">
        <v>5168.3900000000003</v>
      </c>
      <c r="R5398" t="s">
        <v>37</v>
      </c>
      <c r="S5398">
        <v>2842.97</v>
      </c>
      <c r="T5398">
        <v>4.0999999999999996</v>
      </c>
      <c r="U5398">
        <v>2025</v>
      </c>
      <c r="V5398" t="s">
        <v>110</v>
      </c>
      <c r="W5398" s="2">
        <v>45809</v>
      </c>
      <c r="X5398" t="s">
        <v>47</v>
      </c>
      <c r="Y5398" t="s">
        <v>48</v>
      </c>
      <c r="Z5398">
        <v>5168.3900000000003</v>
      </c>
      <c r="AA5398">
        <v>2842.97</v>
      </c>
      <c r="AB5398">
        <v>0.55000000000000004</v>
      </c>
    </row>
    <row r="5399" spans="1:28" x14ac:dyDescent="0.25">
      <c r="A5399" t="s">
        <v>5483</v>
      </c>
      <c r="B5399" s="2">
        <v>46023.649305555547</v>
      </c>
      <c r="C5399" s="2">
        <v>46028.049305555563</v>
      </c>
      <c r="D5399" t="s">
        <v>62</v>
      </c>
      <c r="E5399" t="s">
        <v>73</v>
      </c>
      <c r="F5399" t="s">
        <v>31</v>
      </c>
      <c r="G5399" t="s">
        <v>32</v>
      </c>
      <c r="H5399" t="s">
        <v>56</v>
      </c>
      <c r="I5399" t="s">
        <v>34</v>
      </c>
      <c r="J5399">
        <v>4.4000000000000004</v>
      </c>
      <c r="K5399" t="s">
        <v>35</v>
      </c>
      <c r="L5399">
        <v>47</v>
      </c>
      <c r="M5399" s="2">
        <v>46023</v>
      </c>
      <c r="N5399" t="s">
        <v>76</v>
      </c>
      <c r="O5399">
        <v>11.9</v>
      </c>
      <c r="P5399">
        <v>1.4</v>
      </c>
      <c r="Q5399">
        <v>5752</v>
      </c>
      <c r="R5399" t="s">
        <v>77</v>
      </c>
      <c r="S5399">
        <v>3134.16</v>
      </c>
      <c r="T5399">
        <v>4.4000000000000004</v>
      </c>
      <c r="U5399">
        <v>2026</v>
      </c>
      <c r="V5399" t="s">
        <v>69</v>
      </c>
      <c r="W5399" s="2">
        <v>46023</v>
      </c>
      <c r="X5399" t="s">
        <v>47</v>
      </c>
      <c r="Y5399" t="s">
        <v>48</v>
      </c>
      <c r="Z5399">
        <v>5752</v>
      </c>
      <c r="AA5399">
        <v>3134.16</v>
      </c>
      <c r="AB5399">
        <v>0.54500000000000004</v>
      </c>
    </row>
    <row r="5400" spans="1:28" x14ac:dyDescent="0.25">
      <c r="A5400" t="s">
        <v>5484</v>
      </c>
      <c r="B5400" s="2">
        <v>46183.021527777782</v>
      </c>
      <c r="C5400" s="2">
        <v>46185.921527777777</v>
      </c>
      <c r="D5400" t="s">
        <v>72</v>
      </c>
      <c r="E5400" t="s">
        <v>83</v>
      </c>
      <c r="F5400" t="s">
        <v>51</v>
      </c>
      <c r="G5400" t="s">
        <v>44</v>
      </c>
      <c r="H5400" t="s">
        <v>56</v>
      </c>
      <c r="I5400" t="s">
        <v>57</v>
      </c>
      <c r="J5400">
        <v>2.9</v>
      </c>
      <c r="K5400" t="s">
        <v>35</v>
      </c>
      <c r="L5400">
        <v>57</v>
      </c>
      <c r="M5400" s="2">
        <v>46183</v>
      </c>
      <c r="N5400" t="s">
        <v>36</v>
      </c>
      <c r="O5400">
        <v>8</v>
      </c>
      <c r="P5400">
        <v>0</v>
      </c>
      <c r="Q5400">
        <v>5334.39</v>
      </c>
      <c r="R5400" t="s">
        <v>59</v>
      </c>
      <c r="S5400">
        <v>3145.2</v>
      </c>
      <c r="T5400">
        <v>4.5</v>
      </c>
      <c r="U5400">
        <v>2026</v>
      </c>
      <c r="V5400" t="s">
        <v>110</v>
      </c>
      <c r="W5400" s="2">
        <v>46174</v>
      </c>
      <c r="X5400" t="s">
        <v>64</v>
      </c>
      <c r="Y5400" t="s">
        <v>48</v>
      </c>
      <c r="Z5400">
        <v>5334.39</v>
      </c>
      <c r="AA5400">
        <v>3145.2</v>
      </c>
      <c r="AB5400">
        <v>0.59</v>
      </c>
    </row>
    <row r="5401" spans="1:28" x14ac:dyDescent="0.25">
      <c r="A5401" t="s">
        <v>5485</v>
      </c>
      <c r="B5401" s="2">
        <v>45896.374305555553</v>
      </c>
      <c r="C5401" s="2">
        <v>45899.274305555547</v>
      </c>
      <c r="D5401" t="s">
        <v>50</v>
      </c>
      <c r="E5401" t="s">
        <v>30</v>
      </c>
      <c r="F5401" t="s">
        <v>51</v>
      </c>
      <c r="G5401" t="s">
        <v>55</v>
      </c>
      <c r="H5401" t="s">
        <v>86</v>
      </c>
      <c r="I5401" t="s">
        <v>34</v>
      </c>
      <c r="J5401">
        <v>2.9</v>
      </c>
      <c r="K5401" t="s">
        <v>35</v>
      </c>
      <c r="L5401">
        <v>33</v>
      </c>
      <c r="M5401" s="2">
        <v>45896</v>
      </c>
      <c r="N5401" t="s">
        <v>68</v>
      </c>
      <c r="O5401">
        <v>8</v>
      </c>
      <c r="P5401">
        <v>2.2000000000000002</v>
      </c>
      <c r="Q5401">
        <v>5002.41</v>
      </c>
      <c r="R5401" t="s">
        <v>77</v>
      </c>
      <c r="S5401">
        <v>2472.5</v>
      </c>
      <c r="T5401">
        <v>4.7</v>
      </c>
      <c r="U5401">
        <v>2025</v>
      </c>
      <c r="V5401" t="s">
        <v>87</v>
      </c>
      <c r="W5401" s="2">
        <v>45870</v>
      </c>
      <c r="X5401" t="s">
        <v>64</v>
      </c>
      <c r="Y5401" t="s">
        <v>48</v>
      </c>
      <c r="Z5401">
        <v>5002.41</v>
      </c>
      <c r="AA5401">
        <v>2472.5</v>
      </c>
      <c r="AB5401">
        <v>0.49399999999999999</v>
      </c>
    </row>
    <row r="5402" spans="1:28" x14ac:dyDescent="0.25">
      <c r="A5402" t="s">
        <v>5486</v>
      </c>
      <c r="B5402" s="2">
        <v>45729.697222222218</v>
      </c>
      <c r="C5402" s="2">
        <v>45733.897222222222</v>
      </c>
      <c r="D5402" t="s">
        <v>72</v>
      </c>
      <c r="E5402" t="s">
        <v>43</v>
      </c>
      <c r="F5402" t="s">
        <v>51</v>
      </c>
      <c r="G5402" t="s">
        <v>44</v>
      </c>
      <c r="H5402" t="s">
        <v>86</v>
      </c>
      <c r="I5402" t="s">
        <v>34</v>
      </c>
      <c r="J5402">
        <v>4.2</v>
      </c>
      <c r="K5402" t="s">
        <v>35</v>
      </c>
      <c r="L5402">
        <v>70</v>
      </c>
      <c r="M5402" s="2">
        <v>45729</v>
      </c>
      <c r="N5402" t="s">
        <v>36</v>
      </c>
      <c r="O5402">
        <v>8.3000000000000007</v>
      </c>
      <c r="P5402">
        <v>2.1</v>
      </c>
      <c r="Q5402">
        <v>5727.06</v>
      </c>
      <c r="R5402" t="s">
        <v>37</v>
      </c>
      <c r="S5402">
        <v>4205.9799999999996</v>
      </c>
      <c r="T5402">
        <v>3.4</v>
      </c>
      <c r="U5402">
        <v>2025</v>
      </c>
      <c r="V5402" t="s">
        <v>46</v>
      </c>
      <c r="W5402" s="2">
        <v>45717</v>
      </c>
      <c r="X5402" t="s">
        <v>47</v>
      </c>
      <c r="Y5402" t="s">
        <v>48</v>
      </c>
      <c r="Z5402">
        <v>5727.06</v>
      </c>
      <c r="AA5402">
        <v>4205.9799999999996</v>
      </c>
      <c r="AB5402">
        <v>0.73399999999999999</v>
      </c>
    </row>
    <row r="5403" spans="1:28" x14ac:dyDescent="0.25">
      <c r="A5403" t="s">
        <v>5487</v>
      </c>
      <c r="B5403" s="2">
        <v>46102.268055555563</v>
      </c>
      <c r="C5403" s="2">
        <v>46105.368055555547</v>
      </c>
      <c r="D5403" t="s">
        <v>113</v>
      </c>
      <c r="E5403" t="s">
        <v>83</v>
      </c>
      <c r="F5403" t="s">
        <v>31</v>
      </c>
      <c r="G5403" t="s">
        <v>44</v>
      </c>
      <c r="H5403" t="s">
        <v>45</v>
      </c>
      <c r="I5403" t="s">
        <v>34</v>
      </c>
      <c r="J5403">
        <v>3.1</v>
      </c>
      <c r="K5403" t="s">
        <v>35</v>
      </c>
      <c r="L5403">
        <v>46</v>
      </c>
      <c r="M5403" s="2">
        <v>46102</v>
      </c>
      <c r="N5403" t="s">
        <v>36</v>
      </c>
      <c r="O5403">
        <v>7.9</v>
      </c>
      <c r="P5403">
        <v>1.4</v>
      </c>
      <c r="Q5403">
        <v>5035.29</v>
      </c>
      <c r="R5403" t="s">
        <v>77</v>
      </c>
      <c r="S5403">
        <v>3703.68</v>
      </c>
      <c r="T5403">
        <v>4.9000000000000004</v>
      </c>
      <c r="U5403">
        <v>2026</v>
      </c>
      <c r="V5403" t="s">
        <v>46</v>
      </c>
      <c r="W5403" s="2">
        <v>46082</v>
      </c>
      <c r="X5403" t="s">
        <v>92</v>
      </c>
      <c r="Y5403" t="s">
        <v>40</v>
      </c>
      <c r="Z5403">
        <v>5035.29</v>
      </c>
      <c r="AA5403">
        <v>3703.68</v>
      </c>
      <c r="AB5403">
        <v>0.73599999999999999</v>
      </c>
    </row>
    <row r="5404" spans="1:28" x14ac:dyDescent="0.25">
      <c r="A5404" t="s">
        <v>5488</v>
      </c>
      <c r="B5404" s="2">
        <v>46312.868750000001</v>
      </c>
      <c r="C5404" s="2">
        <v>46315.96875</v>
      </c>
      <c r="D5404" t="s">
        <v>72</v>
      </c>
      <c r="E5404" t="s">
        <v>43</v>
      </c>
      <c r="F5404" t="s">
        <v>51</v>
      </c>
      <c r="G5404" t="s">
        <v>32</v>
      </c>
      <c r="H5404" t="s">
        <v>52</v>
      </c>
      <c r="I5404" t="s">
        <v>57</v>
      </c>
      <c r="J5404">
        <v>3.1</v>
      </c>
      <c r="K5404" t="s">
        <v>35</v>
      </c>
      <c r="L5404">
        <v>61</v>
      </c>
      <c r="M5404" s="2">
        <v>46312</v>
      </c>
      <c r="N5404" t="s">
        <v>76</v>
      </c>
      <c r="O5404">
        <v>8.1</v>
      </c>
      <c r="P5404">
        <v>0.8</v>
      </c>
      <c r="Q5404">
        <v>6053.07</v>
      </c>
      <c r="R5404" t="s">
        <v>59</v>
      </c>
      <c r="S5404">
        <v>4618.5200000000004</v>
      </c>
      <c r="T5404">
        <v>4.2</v>
      </c>
      <c r="U5404">
        <v>2026</v>
      </c>
      <c r="V5404" t="s">
        <v>97</v>
      </c>
      <c r="W5404" s="2">
        <v>46296</v>
      </c>
      <c r="X5404" t="s">
        <v>92</v>
      </c>
      <c r="Y5404" t="s">
        <v>40</v>
      </c>
      <c r="Z5404">
        <v>6053.07</v>
      </c>
      <c r="AA5404">
        <v>4618.5200000000004</v>
      </c>
      <c r="AB5404">
        <v>0.76300000000000001</v>
      </c>
    </row>
    <row r="5405" spans="1:28" x14ac:dyDescent="0.25">
      <c r="A5405" t="s">
        <v>5489</v>
      </c>
      <c r="B5405" s="2">
        <v>46166.443749999999</v>
      </c>
      <c r="C5405" s="2">
        <v>46169.443749999999</v>
      </c>
      <c r="D5405" t="s">
        <v>62</v>
      </c>
      <c r="E5405" t="s">
        <v>43</v>
      </c>
      <c r="F5405" t="s">
        <v>31</v>
      </c>
      <c r="G5405" t="s">
        <v>55</v>
      </c>
      <c r="H5405" t="s">
        <v>67</v>
      </c>
      <c r="I5405" t="s">
        <v>75</v>
      </c>
      <c r="J5405">
        <v>3</v>
      </c>
      <c r="K5405" t="s">
        <v>35</v>
      </c>
      <c r="L5405">
        <v>29</v>
      </c>
      <c r="M5405" s="2">
        <v>46166</v>
      </c>
      <c r="N5405" t="s">
        <v>68</v>
      </c>
      <c r="O5405">
        <v>8.1999999999999993</v>
      </c>
      <c r="P5405">
        <v>3.1</v>
      </c>
      <c r="Q5405">
        <v>5317.35</v>
      </c>
      <c r="R5405" t="s">
        <v>77</v>
      </c>
      <c r="S5405">
        <v>2664.47</v>
      </c>
      <c r="T5405">
        <v>4.3</v>
      </c>
      <c r="U5405">
        <v>2026</v>
      </c>
      <c r="V5405" t="s">
        <v>80</v>
      </c>
      <c r="W5405" s="2">
        <v>46143</v>
      </c>
      <c r="X5405" t="s">
        <v>39</v>
      </c>
      <c r="Y5405" t="s">
        <v>40</v>
      </c>
      <c r="Z5405">
        <v>5317.35</v>
      </c>
      <c r="AA5405">
        <v>2664.47</v>
      </c>
      <c r="AB5405">
        <v>0.501</v>
      </c>
    </row>
    <row r="5406" spans="1:28" x14ac:dyDescent="0.25">
      <c r="A5406" t="s">
        <v>5490</v>
      </c>
      <c r="B5406" s="2">
        <v>45926.143055555563</v>
      </c>
      <c r="C5406" s="2">
        <v>45933.543055555558</v>
      </c>
      <c r="D5406" t="s">
        <v>29</v>
      </c>
      <c r="E5406" t="s">
        <v>73</v>
      </c>
      <c r="F5406" t="s">
        <v>31</v>
      </c>
      <c r="G5406" t="s">
        <v>55</v>
      </c>
      <c r="H5406" t="s">
        <v>86</v>
      </c>
      <c r="I5406" t="s">
        <v>34</v>
      </c>
      <c r="J5406">
        <v>7.4</v>
      </c>
      <c r="K5406" t="s">
        <v>35</v>
      </c>
      <c r="L5406">
        <v>36</v>
      </c>
      <c r="M5406" s="2">
        <v>45926</v>
      </c>
      <c r="N5406" t="s">
        <v>68</v>
      </c>
      <c r="O5406">
        <v>9.6999999999999993</v>
      </c>
      <c r="P5406">
        <v>1.5</v>
      </c>
      <c r="Q5406">
        <v>9288.39</v>
      </c>
      <c r="R5406" t="s">
        <v>37</v>
      </c>
      <c r="S5406">
        <v>6050.42</v>
      </c>
      <c r="T5406">
        <v>3.3</v>
      </c>
      <c r="U5406">
        <v>2025</v>
      </c>
      <c r="V5406" t="s">
        <v>53</v>
      </c>
      <c r="W5406" s="2">
        <v>45901</v>
      </c>
      <c r="X5406" t="s">
        <v>81</v>
      </c>
      <c r="Y5406" t="s">
        <v>48</v>
      </c>
      <c r="Z5406">
        <v>9288.39</v>
      </c>
      <c r="AA5406">
        <v>6050.42</v>
      </c>
      <c r="AB5406">
        <v>0.65100000000000002</v>
      </c>
    </row>
    <row r="5407" spans="1:28" x14ac:dyDescent="0.25">
      <c r="A5407" t="s">
        <v>5491</v>
      </c>
      <c r="B5407" s="2">
        <v>46072.931250000001</v>
      </c>
      <c r="C5407" s="2">
        <v>46078.331250000003</v>
      </c>
      <c r="D5407" t="s">
        <v>91</v>
      </c>
      <c r="E5407" t="s">
        <v>83</v>
      </c>
      <c r="F5407" t="s">
        <v>31</v>
      </c>
      <c r="G5407" t="s">
        <v>66</v>
      </c>
      <c r="H5407" t="s">
        <v>33</v>
      </c>
      <c r="I5407" t="s">
        <v>34</v>
      </c>
      <c r="J5407">
        <v>5.4</v>
      </c>
      <c r="K5407" t="s">
        <v>35</v>
      </c>
      <c r="L5407">
        <v>47</v>
      </c>
      <c r="M5407" s="2">
        <v>46072</v>
      </c>
      <c r="N5407" t="s">
        <v>36</v>
      </c>
      <c r="O5407">
        <v>11.8</v>
      </c>
      <c r="P5407">
        <v>1.9</v>
      </c>
      <c r="Q5407">
        <v>6678.84</v>
      </c>
      <c r="R5407" t="s">
        <v>37</v>
      </c>
      <c r="S5407">
        <v>3218.8</v>
      </c>
      <c r="T5407">
        <v>4.3</v>
      </c>
      <c r="U5407">
        <v>2026</v>
      </c>
      <c r="V5407" t="s">
        <v>104</v>
      </c>
      <c r="W5407" s="2">
        <v>46054</v>
      </c>
      <c r="X5407" t="s">
        <v>47</v>
      </c>
      <c r="Y5407" t="s">
        <v>48</v>
      </c>
      <c r="Z5407">
        <v>6678.84</v>
      </c>
      <c r="AA5407">
        <v>3218.8</v>
      </c>
      <c r="AB5407">
        <v>0.48199999999999998</v>
      </c>
    </row>
    <row r="5408" spans="1:28" x14ac:dyDescent="0.25">
      <c r="A5408" t="s">
        <v>5492</v>
      </c>
      <c r="B5408" s="2">
        <v>45902.386111111111</v>
      </c>
      <c r="C5408" s="2">
        <v>45904.386111111111</v>
      </c>
      <c r="D5408" t="s">
        <v>50</v>
      </c>
      <c r="E5408" t="s">
        <v>30</v>
      </c>
      <c r="F5408" t="s">
        <v>31</v>
      </c>
      <c r="G5408" t="s">
        <v>32</v>
      </c>
      <c r="H5408" t="s">
        <v>67</v>
      </c>
      <c r="I5408" t="s">
        <v>57</v>
      </c>
      <c r="J5408">
        <v>2</v>
      </c>
      <c r="K5408" t="s">
        <v>35</v>
      </c>
      <c r="L5408">
        <v>87</v>
      </c>
      <c r="M5408" s="2">
        <v>45902</v>
      </c>
      <c r="N5408" t="s">
        <v>36</v>
      </c>
      <c r="O5408">
        <v>8.4</v>
      </c>
      <c r="P5408">
        <v>1.6</v>
      </c>
      <c r="Q5408">
        <v>3276.78</v>
      </c>
      <c r="R5408" t="s">
        <v>77</v>
      </c>
      <c r="S5408">
        <v>2152.6</v>
      </c>
      <c r="T5408">
        <v>3.4</v>
      </c>
      <c r="U5408">
        <v>2025</v>
      </c>
      <c r="V5408" t="s">
        <v>53</v>
      </c>
      <c r="W5408" s="2">
        <v>45901</v>
      </c>
      <c r="X5408" t="s">
        <v>70</v>
      </c>
      <c r="Y5408" t="s">
        <v>48</v>
      </c>
      <c r="Z5408">
        <v>3276.78</v>
      </c>
      <c r="AA5408">
        <v>2152.6</v>
      </c>
      <c r="AB5408">
        <v>0.65700000000000003</v>
      </c>
    </row>
    <row r="5409" spans="1:28" x14ac:dyDescent="0.25">
      <c r="A5409" t="s">
        <v>5493</v>
      </c>
      <c r="B5409" s="2">
        <v>46332.240972222222</v>
      </c>
      <c r="C5409" s="2">
        <v>46334.640972222223</v>
      </c>
      <c r="D5409" t="s">
        <v>72</v>
      </c>
      <c r="E5409" t="s">
        <v>73</v>
      </c>
      <c r="F5409" t="s">
        <v>31</v>
      </c>
      <c r="G5409" t="s">
        <v>32</v>
      </c>
      <c r="H5409" t="s">
        <v>67</v>
      </c>
      <c r="I5409" t="s">
        <v>57</v>
      </c>
      <c r="J5409">
        <v>2.4</v>
      </c>
      <c r="K5409" t="s">
        <v>35</v>
      </c>
      <c r="L5409">
        <v>35</v>
      </c>
      <c r="M5409" s="2">
        <v>46332</v>
      </c>
      <c r="N5409" t="s">
        <v>68</v>
      </c>
      <c r="O5409">
        <v>7.9</v>
      </c>
      <c r="P5409">
        <v>1.9</v>
      </c>
      <c r="Q5409">
        <v>4668.63</v>
      </c>
      <c r="R5409" t="s">
        <v>59</v>
      </c>
      <c r="S5409">
        <v>2377.4499999999998</v>
      </c>
      <c r="T5409">
        <v>4.2</v>
      </c>
      <c r="U5409">
        <v>2026</v>
      </c>
      <c r="V5409" t="s">
        <v>89</v>
      </c>
      <c r="W5409" s="2">
        <v>46327</v>
      </c>
      <c r="X5409" t="s">
        <v>81</v>
      </c>
      <c r="Y5409" t="s">
        <v>48</v>
      </c>
      <c r="Z5409">
        <v>4668.63</v>
      </c>
      <c r="AA5409">
        <v>2377.4499999999998</v>
      </c>
      <c r="AB5409">
        <v>0.50900000000000001</v>
      </c>
    </row>
    <row r="5410" spans="1:28" x14ac:dyDescent="0.25">
      <c r="A5410" t="s">
        <v>5494</v>
      </c>
      <c r="B5410" s="2">
        <v>45717.55</v>
      </c>
      <c r="C5410" s="2">
        <v>45721.45</v>
      </c>
      <c r="D5410" t="s">
        <v>62</v>
      </c>
      <c r="E5410" t="s">
        <v>83</v>
      </c>
      <c r="F5410" t="s">
        <v>31</v>
      </c>
      <c r="G5410" t="s">
        <v>44</v>
      </c>
      <c r="H5410" t="s">
        <v>52</v>
      </c>
      <c r="I5410" t="s">
        <v>34</v>
      </c>
      <c r="J5410">
        <v>3.9</v>
      </c>
      <c r="K5410" t="s">
        <v>58</v>
      </c>
      <c r="L5410">
        <v>58</v>
      </c>
      <c r="M5410" s="2">
        <v>45717</v>
      </c>
      <c r="N5410" t="s">
        <v>36</v>
      </c>
      <c r="O5410">
        <v>8</v>
      </c>
      <c r="P5410">
        <v>0</v>
      </c>
      <c r="Q5410">
        <v>6583.27</v>
      </c>
      <c r="R5410" t="s">
        <v>59</v>
      </c>
      <c r="S5410">
        <v>3922.75</v>
      </c>
      <c r="T5410">
        <v>4.9000000000000004</v>
      </c>
      <c r="U5410">
        <v>2025</v>
      </c>
      <c r="V5410" t="s">
        <v>46</v>
      </c>
      <c r="W5410" s="2">
        <v>45717</v>
      </c>
      <c r="X5410" t="s">
        <v>92</v>
      </c>
      <c r="Y5410" t="s">
        <v>40</v>
      </c>
      <c r="Z5410">
        <v>6583.27</v>
      </c>
      <c r="AA5410">
        <v>3922.75</v>
      </c>
      <c r="AB5410">
        <v>0.59599999999999997</v>
      </c>
    </row>
    <row r="5411" spans="1:28" x14ac:dyDescent="0.25">
      <c r="A5411" t="s">
        <v>5495</v>
      </c>
      <c r="B5411" s="2">
        <v>45663.161805555559</v>
      </c>
      <c r="C5411" s="2">
        <v>45668.961805555547</v>
      </c>
      <c r="D5411" t="s">
        <v>29</v>
      </c>
      <c r="E5411" t="s">
        <v>83</v>
      </c>
      <c r="F5411" t="s">
        <v>51</v>
      </c>
      <c r="G5411" t="s">
        <v>32</v>
      </c>
      <c r="H5411" t="s">
        <v>67</v>
      </c>
      <c r="I5411" t="s">
        <v>57</v>
      </c>
      <c r="J5411">
        <v>5.8</v>
      </c>
      <c r="K5411" t="s">
        <v>35</v>
      </c>
      <c r="L5411">
        <v>42</v>
      </c>
      <c r="M5411" s="2">
        <v>45663</v>
      </c>
      <c r="N5411" t="s">
        <v>68</v>
      </c>
      <c r="O5411">
        <v>8</v>
      </c>
      <c r="P5411">
        <v>2.8</v>
      </c>
      <c r="Q5411">
        <v>6772.08</v>
      </c>
      <c r="R5411" t="s">
        <v>77</v>
      </c>
      <c r="S5411">
        <v>3908.51</v>
      </c>
      <c r="T5411">
        <v>4.2</v>
      </c>
      <c r="U5411">
        <v>2025</v>
      </c>
      <c r="V5411" t="s">
        <v>69</v>
      </c>
      <c r="W5411" s="2">
        <v>45658</v>
      </c>
      <c r="X5411" t="s">
        <v>78</v>
      </c>
      <c r="Y5411" t="s">
        <v>48</v>
      </c>
      <c r="Z5411">
        <v>6772.08</v>
      </c>
      <c r="AA5411">
        <v>3908.51</v>
      </c>
      <c r="AB5411">
        <v>0.57699999999999996</v>
      </c>
    </row>
    <row r="5412" spans="1:28" x14ac:dyDescent="0.25">
      <c r="A5412" t="s">
        <v>5496</v>
      </c>
      <c r="B5412" s="2">
        <v>46366.740972222222</v>
      </c>
      <c r="C5412" s="2">
        <v>46369.140972222223</v>
      </c>
      <c r="D5412" t="s">
        <v>50</v>
      </c>
      <c r="E5412" t="s">
        <v>73</v>
      </c>
      <c r="F5412" t="s">
        <v>51</v>
      </c>
      <c r="G5412" t="s">
        <v>44</v>
      </c>
      <c r="H5412" t="s">
        <v>56</v>
      </c>
      <c r="I5412" t="s">
        <v>75</v>
      </c>
      <c r="J5412">
        <v>2.4</v>
      </c>
      <c r="K5412" t="s">
        <v>35</v>
      </c>
      <c r="L5412">
        <v>30</v>
      </c>
      <c r="M5412" s="2">
        <v>46366</v>
      </c>
      <c r="N5412" t="s">
        <v>36</v>
      </c>
      <c r="O5412">
        <v>8</v>
      </c>
      <c r="P5412">
        <v>3</v>
      </c>
      <c r="Q5412">
        <v>4629.84</v>
      </c>
      <c r="R5412" t="s">
        <v>37</v>
      </c>
      <c r="S5412">
        <v>2681.85</v>
      </c>
      <c r="T5412">
        <v>4.2</v>
      </c>
      <c r="U5412">
        <v>2026</v>
      </c>
      <c r="V5412" t="s">
        <v>63</v>
      </c>
      <c r="W5412" s="2">
        <v>46357</v>
      </c>
      <c r="X5412" t="s">
        <v>47</v>
      </c>
      <c r="Y5412" t="s">
        <v>48</v>
      </c>
      <c r="Z5412">
        <v>4629.84</v>
      </c>
      <c r="AA5412">
        <v>2681.85</v>
      </c>
      <c r="AB5412">
        <v>0.57899999999999996</v>
      </c>
    </row>
    <row r="5413" spans="1:28" x14ac:dyDescent="0.25">
      <c r="A5413" t="s">
        <v>5497</v>
      </c>
      <c r="B5413" s="2">
        <v>46227.697916666657</v>
      </c>
      <c r="C5413" s="2">
        <v>46229.997916666667</v>
      </c>
      <c r="D5413" t="s">
        <v>50</v>
      </c>
      <c r="E5413" t="s">
        <v>83</v>
      </c>
      <c r="F5413" t="s">
        <v>31</v>
      </c>
      <c r="G5413" t="s">
        <v>32</v>
      </c>
      <c r="H5413" t="s">
        <v>56</v>
      </c>
      <c r="I5413" t="s">
        <v>34</v>
      </c>
      <c r="J5413">
        <v>2.2999999999999998</v>
      </c>
      <c r="K5413" t="s">
        <v>35</v>
      </c>
      <c r="L5413">
        <v>83</v>
      </c>
      <c r="M5413" s="2">
        <v>46227</v>
      </c>
      <c r="N5413" t="s">
        <v>36</v>
      </c>
      <c r="O5413">
        <v>11.9</v>
      </c>
      <c r="P5413">
        <v>0</v>
      </c>
      <c r="Q5413">
        <v>4650.37</v>
      </c>
      <c r="R5413" t="s">
        <v>37</v>
      </c>
      <c r="S5413">
        <v>2499.75</v>
      </c>
      <c r="T5413">
        <v>4.0999999999999996</v>
      </c>
      <c r="U5413">
        <v>2026</v>
      </c>
      <c r="V5413" t="s">
        <v>107</v>
      </c>
      <c r="W5413" s="2">
        <v>46204</v>
      </c>
      <c r="X5413" t="s">
        <v>81</v>
      </c>
      <c r="Y5413" t="s">
        <v>48</v>
      </c>
      <c r="Z5413">
        <v>4650.37</v>
      </c>
      <c r="AA5413">
        <v>2499.75</v>
      </c>
      <c r="AB5413">
        <v>0.53800000000000003</v>
      </c>
    </row>
    <row r="5414" spans="1:28" x14ac:dyDescent="0.25">
      <c r="A5414" t="s">
        <v>5498</v>
      </c>
      <c r="B5414" s="2">
        <v>46064.511111111111</v>
      </c>
      <c r="C5414" s="2">
        <v>46071.811111111107</v>
      </c>
      <c r="D5414" t="s">
        <v>29</v>
      </c>
      <c r="E5414" t="s">
        <v>30</v>
      </c>
      <c r="F5414" t="s">
        <v>31</v>
      </c>
      <c r="G5414" t="s">
        <v>55</v>
      </c>
      <c r="H5414" t="s">
        <v>67</v>
      </c>
      <c r="I5414" t="s">
        <v>34</v>
      </c>
      <c r="J5414">
        <v>7.3</v>
      </c>
      <c r="K5414" t="s">
        <v>35</v>
      </c>
      <c r="L5414">
        <v>70</v>
      </c>
      <c r="M5414" s="2">
        <v>46064</v>
      </c>
      <c r="N5414" t="s">
        <v>36</v>
      </c>
      <c r="O5414">
        <v>12</v>
      </c>
      <c r="P5414">
        <v>1.6</v>
      </c>
      <c r="Q5414">
        <v>7328.73</v>
      </c>
      <c r="R5414" t="s">
        <v>77</v>
      </c>
      <c r="S5414">
        <v>3747.93</v>
      </c>
      <c r="T5414">
        <v>3.6</v>
      </c>
      <c r="U5414">
        <v>2026</v>
      </c>
      <c r="V5414" t="s">
        <v>104</v>
      </c>
      <c r="W5414" s="2">
        <v>46054</v>
      </c>
      <c r="X5414" t="s">
        <v>64</v>
      </c>
      <c r="Y5414" t="s">
        <v>48</v>
      </c>
      <c r="Z5414">
        <v>7328.73</v>
      </c>
      <c r="AA5414">
        <v>3747.93</v>
      </c>
      <c r="AB5414">
        <v>0.51100000000000001</v>
      </c>
    </row>
    <row r="5415" spans="1:28" x14ac:dyDescent="0.25">
      <c r="A5415" t="s">
        <v>5499</v>
      </c>
      <c r="B5415" s="2">
        <v>45874.65347222222</v>
      </c>
      <c r="C5415" s="2">
        <v>45878.753472222219</v>
      </c>
      <c r="D5415" t="s">
        <v>62</v>
      </c>
      <c r="E5415" t="s">
        <v>30</v>
      </c>
      <c r="F5415" t="s">
        <v>51</v>
      </c>
      <c r="G5415" t="s">
        <v>55</v>
      </c>
      <c r="H5415" t="s">
        <v>67</v>
      </c>
      <c r="I5415" t="s">
        <v>34</v>
      </c>
      <c r="J5415">
        <v>4.0999999999999996</v>
      </c>
      <c r="K5415" t="s">
        <v>35</v>
      </c>
      <c r="L5415">
        <v>47</v>
      </c>
      <c r="M5415" s="2">
        <v>45874</v>
      </c>
      <c r="N5415" t="s">
        <v>76</v>
      </c>
      <c r="O5415">
        <v>11.8</v>
      </c>
      <c r="P5415">
        <v>1.8</v>
      </c>
      <c r="Q5415">
        <v>5824.88</v>
      </c>
      <c r="R5415" t="s">
        <v>77</v>
      </c>
      <c r="S5415">
        <v>2824.29</v>
      </c>
      <c r="T5415">
        <v>3.4</v>
      </c>
      <c r="U5415">
        <v>2025</v>
      </c>
      <c r="V5415" t="s">
        <v>87</v>
      </c>
      <c r="W5415" s="2">
        <v>45870</v>
      </c>
      <c r="X5415" t="s">
        <v>70</v>
      </c>
      <c r="Y5415" t="s">
        <v>48</v>
      </c>
      <c r="Z5415">
        <v>5824.88</v>
      </c>
      <c r="AA5415">
        <v>2824.29</v>
      </c>
      <c r="AB5415">
        <v>0.48499999999999999</v>
      </c>
    </row>
    <row r="5416" spans="1:28" x14ac:dyDescent="0.25">
      <c r="A5416" t="s">
        <v>5500</v>
      </c>
      <c r="B5416" s="2">
        <v>45683.809027777781</v>
      </c>
      <c r="C5416" s="2">
        <v>45687.709027777782</v>
      </c>
      <c r="D5416" t="s">
        <v>62</v>
      </c>
      <c r="E5416" t="s">
        <v>30</v>
      </c>
      <c r="F5416" t="s">
        <v>31</v>
      </c>
      <c r="G5416" t="s">
        <v>55</v>
      </c>
      <c r="H5416" t="s">
        <v>56</v>
      </c>
      <c r="I5416" t="s">
        <v>57</v>
      </c>
      <c r="J5416">
        <v>3.9</v>
      </c>
      <c r="K5416" t="s">
        <v>35</v>
      </c>
      <c r="L5416">
        <v>51</v>
      </c>
      <c r="M5416" s="2">
        <v>45683</v>
      </c>
      <c r="N5416" t="s">
        <v>36</v>
      </c>
      <c r="O5416">
        <v>8</v>
      </c>
      <c r="P5416">
        <v>1.5</v>
      </c>
      <c r="Q5416">
        <v>5977.79</v>
      </c>
      <c r="R5416" t="s">
        <v>59</v>
      </c>
      <c r="S5416">
        <v>4216.05</v>
      </c>
      <c r="T5416">
        <v>4.3</v>
      </c>
      <c r="U5416">
        <v>2025</v>
      </c>
      <c r="V5416" t="s">
        <v>69</v>
      </c>
      <c r="W5416" s="2">
        <v>45658</v>
      </c>
      <c r="X5416" t="s">
        <v>39</v>
      </c>
      <c r="Y5416" t="s">
        <v>40</v>
      </c>
      <c r="Z5416">
        <v>5977.79</v>
      </c>
      <c r="AA5416">
        <v>4216.05</v>
      </c>
      <c r="AB5416">
        <v>0.70499999999999996</v>
      </c>
    </row>
    <row r="5417" spans="1:28" x14ac:dyDescent="0.25">
      <c r="A5417" t="s">
        <v>5501</v>
      </c>
      <c r="B5417" s="2">
        <v>45662.121527777781</v>
      </c>
      <c r="C5417" s="2">
        <v>45666.22152777778</v>
      </c>
      <c r="D5417" t="s">
        <v>50</v>
      </c>
      <c r="E5417" t="s">
        <v>73</v>
      </c>
      <c r="F5417" t="s">
        <v>31</v>
      </c>
      <c r="G5417" t="s">
        <v>66</v>
      </c>
      <c r="H5417" t="s">
        <v>45</v>
      </c>
      <c r="I5417" t="s">
        <v>34</v>
      </c>
      <c r="J5417">
        <v>4.0999999999999996</v>
      </c>
      <c r="K5417" t="s">
        <v>35</v>
      </c>
      <c r="L5417">
        <v>87</v>
      </c>
      <c r="M5417" s="2">
        <v>45662</v>
      </c>
      <c r="N5417" t="s">
        <v>36</v>
      </c>
      <c r="O5417">
        <v>7.6</v>
      </c>
      <c r="P5417">
        <v>2.2000000000000002</v>
      </c>
      <c r="Q5417">
        <v>5788.63</v>
      </c>
      <c r="R5417" t="s">
        <v>77</v>
      </c>
      <c r="S5417">
        <v>4369.4799999999996</v>
      </c>
      <c r="T5417">
        <v>3.8</v>
      </c>
      <c r="U5417">
        <v>2025</v>
      </c>
      <c r="V5417" t="s">
        <v>69</v>
      </c>
      <c r="W5417" s="2">
        <v>45658</v>
      </c>
      <c r="X5417" t="s">
        <v>39</v>
      </c>
      <c r="Y5417" t="s">
        <v>40</v>
      </c>
      <c r="Z5417">
        <v>5788.63</v>
      </c>
      <c r="AA5417">
        <v>4369.4799999999996</v>
      </c>
      <c r="AB5417">
        <v>0.755</v>
      </c>
    </row>
    <row r="5418" spans="1:28" x14ac:dyDescent="0.25">
      <c r="A5418" t="s">
        <v>5502</v>
      </c>
      <c r="B5418" s="2">
        <v>46189.311111111107</v>
      </c>
      <c r="C5418" s="2">
        <v>46193.711111111108</v>
      </c>
      <c r="D5418" t="s">
        <v>91</v>
      </c>
      <c r="E5418" t="s">
        <v>30</v>
      </c>
      <c r="F5418" t="s">
        <v>51</v>
      </c>
      <c r="G5418" t="s">
        <v>32</v>
      </c>
      <c r="H5418" t="s">
        <v>52</v>
      </c>
      <c r="I5418" t="s">
        <v>57</v>
      </c>
      <c r="J5418">
        <v>4.4000000000000004</v>
      </c>
      <c r="K5418" t="s">
        <v>35</v>
      </c>
      <c r="L5418">
        <v>80</v>
      </c>
      <c r="M5418" s="2">
        <v>46189</v>
      </c>
      <c r="N5418" t="s">
        <v>36</v>
      </c>
      <c r="O5418">
        <v>8</v>
      </c>
      <c r="P5418">
        <v>2.2999999999999998</v>
      </c>
      <c r="Q5418">
        <v>7403.18</v>
      </c>
      <c r="R5418" t="s">
        <v>59</v>
      </c>
      <c r="S5418">
        <v>5540.79</v>
      </c>
      <c r="T5418">
        <v>4.4000000000000004</v>
      </c>
      <c r="U5418">
        <v>2026</v>
      </c>
      <c r="V5418" t="s">
        <v>110</v>
      </c>
      <c r="W5418" s="2">
        <v>46174</v>
      </c>
      <c r="X5418" t="s">
        <v>70</v>
      </c>
      <c r="Y5418" t="s">
        <v>48</v>
      </c>
      <c r="Z5418">
        <v>7403.18</v>
      </c>
      <c r="AA5418">
        <v>5540.79</v>
      </c>
      <c r="AB5418">
        <v>0.748</v>
      </c>
    </row>
    <row r="5419" spans="1:28" x14ac:dyDescent="0.25">
      <c r="A5419" t="s">
        <v>5503</v>
      </c>
      <c r="B5419" s="2">
        <v>46047.410416666673</v>
      </c>
      <c r="C5419" s="2">
        <v>46052.210416666669</v>
      </c>
      <c r="D5419" t="s">
        <v>113</v>
      </c>
      <c r="E5419" t="s">
        <v>73</v>
      </c>
      <c r="F5419" t="s">
        <v>31</v>
      </c>
      <c r="G5419" t="s">
        <v>32</v>
      </c>
      <c r="H5419" t="s">
        <v>52</v>
      </c>
      <c r="I5419" t="s">
        <v>57</v>
      </c>
      <c r="J5419">
        <v>4.8</v>
      </c>
      <c r="K5419" t="s">
        <v>35</v>
      </c>
      <c r="L5419">
        <v>35</v>
      </c>
      <c r="M5419" s="2">
        <v>46047</v>
      </c>
      <c r="N5419" t="s">
        <v>36</v>
      </c>
      <c r="O5419">
        <v>8.1</v>
      </c>
      <c r="P5419">
        <v>1.8</v>
      </c>
      <c r="Q5419">
        <v>5368.35</v>
      </c>
      <c r="R5419" t="s">
        <v>37</v>
      </c>
      <c r="S5419">
        <v>3596.81</v>
      </c>
      <c r="T5419">
        <v>3.7</v>
      </c>
      <c r="U5419">
        <v>2026</v>
      </c>
      <c r="V5419" t="s">
        <v>69</v>
      </c>
      <c r="W5419" s="2">
        <v>46023</v>
      </c>
      <c r="X5419" t="s">
        <v>39</v>
      </c>
      <c r="Y5419" t="s">
        <v>40</v>
      </c>
      <c r="Z5419">
        <v>5368.35</v>
      </c>
      <c r="AA5419">
        <v>3596.81</v>
      </c>
      <c r="AB5419">
        <v>0.67</v>
      </c>
    </row>
    <row r="5420" spans="1:28" x14ac:dyDescent="0.25">
      <c r="A5420" t="s">
        <v>5504</v>
      </c>
      <c r="B5420" s="2">
        <v>46367.056250000001</v>
      </c>
      <c r="C5420" s="2">
        <v>46367.556250000001</v>
      </c>
      <c r="D5420" t="s">
        <v>42</v>
      </c>
      <c r="E5420" t="s">
        <v>30</v>
      </c>
      <c r="F5420" t="s">
        <v>31</v>
      </c>
      <c r="G5420" t="s">
        <v>55</v>
      </c>
      <c r="H5420" t="s">
        <v>33</v>
      </c>
      <c r="I5420" t="s">
        <v>57</v>
      </c>
      <c r="J5420">
        <v>0.5</v>
      </c>
      <c r="K5420" t="s">
        <v>58</v>
      </c>
      <c r="L5420">
        <v>83</v>
      </c>
      <c r="M5420" s="2">
        <v>46367</v>
      </c>
      <c r="N5420" t="s">
        <v>76</v>
      </c>
      <c r="O5420">
        <v>8.1999999999999993</v>
      </c>
      <c r="P5420">
        <v>3.8</v>
      </c>
      <c r="Q5420">
        <v>5059.1000000000004</v>
      </c>
      <c r="R5420" t="s">
        <v>59</v>
      </c>
      <c r="S5420">
        <v>2612.23</v>
      </c>
      <c r="T5420">
        <v>3.1</v>
      </c>
      <c r="U5420">
        <v>2026</v>
      </c>
      <c r="V5420" t="s">
        <v>63</v>
      </c>
      <c r="W5420" s="2">
        <v>46357</v>
      </c>
      <c r="X5420" t="s">
        <v>81</v>
      </c>
      <c r="Y5420" t="s">
        <v>48</v>
      </c>
      <c r="Z5420">
        <v>5059.1000000000004</v>
      </c>
      <c r="AA5420">
        <v>2612.23</v>
      </c>
      <c r="AB5420">
        <v>0.51600000000000001</v>
      </c>
    </row>
    <row r="5421" spans="1:28" x14ac:dyDescent="0.25">
      <c r="A5421" t="s">
        <v>5505</v>
      </c>
      <c r="B5421" s="2">
        <v>46228.093055555553</v>
      </c>
      <c r="C5421" s="2">
        <v>46234.193055555559</v>
      </c>
      <c r="D5421" t="s">
        <v>29</v>
      </c>
      <c r="E5421" t="s">
        <v>30</v>
      </c>
      <c r="F5421" t="s">
        <v>31</v>
      </c>
      <c r="G5421" t="s">
        <v>55</v>
      </c>
      <c r="H5421" t="s">
        <v>52</v>
      </c>
      <c r="I5421" t="s">
        <v>34</v>
      </c>
      <c r="J5421">
        <v>6.1</v>
      </c>
      <c r="K5421" t="s">
        <v>35</v>
      </c>
      <c r="L5421">
        <v>10</v>
      </c>
      <c r="M5421" s="2">
        <v>46228</v>
      </c>
      <c r="N5421" t="s">
        <v>68</v>
      </c>
      <c r="O5421">
        <v>8.1999999999999993</v>
      </c>
      <c r="P5421">
        <v>2.9</v>
      </c>
      <c r="Q5421">
        <v>7441.62</v>
      </c>
      <c r="R5421" t="s">
        <v>59</v>
      </c>
      <c r="S5421">
        <v>4839.8599999999997</v>
      </c>
      <c r="T5421">
        <v>4.5999999999999996</v>
      </c>
      <c r="U5421">
        <v>2026</v>
      </c>
      <c r="V5421" t="s">
        <v>107</v>
      </c>
      <c r="W5421" s="2">
        <v>46204</v>
      </c>
      <c r="X5421" t="s">
        <v>92</v>
      </c>
      <c r="Y5421" t="s">
        <v>40</v>
      </c>
      <c r="Z5421">
        <v>7441.62</v>
      </c>
      <c r="AA5421">
        <v>4839.8599999999997</v>
      </c>
      <c r="AB5421">
        <v>0.65</v>
      </c>
    </row>
    <row r="5422" spans="1:28" x14ac:dyDescent="0.25">
      <c r="A5422" t="s">
        <v>5506</v>
      </c>
      <c r="B5422" s="2">
        <v>46105.59375</v>
      </c>
      <c r="C5422" s="2">
        <v>46108.09375</v>
      </c>
      <c r="D5422" t="s">
        <v>72</v>
      </c>
      <c r="E5422" t="s">
        <v>43</v>
      </c>
      <c r="F5422" t="s">
        <v>31</v>
      </c>
      <c r="G5422" t="s">
        <v>55</v>
      </c>
      <c r="H5422" t="s">
        <v>74</v>
      </c>
      <c r="I5422" t="s">
        <v>75</v>
      </c>
      <c r="J5422">
        <v>2.5</v>
      </c>
      <c r="K5422" t="s">
        <v>35</v>
      </c>
      <c r="L5422">
        <v>98</v>
      </c>
      <c r="M5422" s="2">
        <v>46105</v>
      </c>
      <c r="N5422" t="s">
        <v>68</v>
      </c>
      <c r="O5422">
        <v>9.9</v>
      </c>
      <c r="P5422">
        <v>0.1</v>
      </c>
      <c r="Q5422">
        <v>4740.28</v>
      </c>
      <c r="R5422" t="s">
        <v>59</v>
      </c>
      <c r="S5422">
        <v>2414.8200000000002</v>
      </c>
      <c r="T5422">
        <v>3.5</v>
      </c>
      <c r="U5422">
        <v>2026</v>
      </c>
      <c r="V5422" t="s">
        <v>46</v>
      </c>
      <c r="W5422" s="2">
        <v>46082</v>
      </c>
      <c r="X5422" t="s">
        <v>70</v>
      </c>
      <c r="Y5422" t="s">
        <v>48</v>
      </c>
      <c r="Z5422">
        <v>4740.28</v>
      </c>
      <c r="AA5422">
        <v>2414.8200000000002</v>
      </c>
      <c r="AB5422">
        <v>0.50900000000000001</v>
      </c>
    </row>
    <row r="5423" spans="1:28" x14ac:dyDescent="0.25">
      <c r="A5423" t="s">
        <v>5507</v>
      </c>
      <c r="B5423" s="2">
        <v>45803.833333333343</v>
      </c>
      <c r="C5423" s="2">
        <v>45804.333333333343</v>
      </c>
      <c r="D5423" t="s">
        <v>42</v>
      </c>
      <c r="E5423" t="s">
        <v>83</v>
      </c>
      <c r="F5423" t="s">
        <v>51</v>
      </c>
      <c r="G5423" t="s">
        <v>32</v>
      </c>
      <c r="H5423" t="s">
        <v>86</v>
      </c>
      <c r="I5423" t="s">
        <v>34</v>
      </c>
      <c r="J5423">
        <v>0.5</v>
      </c>
      <c r="K5423" t="s">
        <v>58</v>
      </c>
      <c r="L5423">
        <v>76</v>
      </c>
      <c r="M5423" s="2">
        <v>45803</v>
      </c>
      <c r="N5423" t="s">
        <v>36</v>
      </c>
      <c r="O5423">
        <v>8.1999999999999993</v>
      </c>
      <c r="P5423">
        <v>3.1</v>
      </c>
      <c r="Q5423">
        <v>3904.69</v>
      </c>
      <c r="R5423" t="s">
        <v>37</v>
      </c>
      <c r="S5423">
        <v>2474.98</v>
      </c>
      <c r="T5423">
        <v>3.1</v>
      </c>
      <c r="U5423">
        <v>2025</v>
      </c>
      <c r="V5423" t="s">
        <v>80</v>
      </c>
      <c r="W5423" s="2">
        <v>45778</v>
      </c>
      <c r="X5423" t="s">
        <v>78</v>
      </c>
      <c r="Y5423" t="s">
        <v>48</v>
      </c>
      <c r="Z5423">
        <v>3904.69</v>
      </c>
      <c r="AA5423">
        <v>2474.98</v>
      </c>
      <c r="AB5423">
        <v>0.63400000000000001</v>
      </c>
    </row>
    <row r="5424" spans="1:28" x14ac:dyDescent="0.25">
      <c r="A5424" t="s">
        <v>5508</v>
      </c>
      <c r="B5424" s="2">
        <v>46045.976388888892</v>
      </c>
      <c r="C5424" s="2">
        <v>46050.376388888893</v>
      </c>
      <c r="D5424" t="s">
        <v>72</v>
      </c>
      <c r="E5424" t="s">
        <v>83</v>
      </c>
      <c r="F5424" t="s">
        <v>31</v>
      </c>
      <c r="G5424" t="s">
        <v>66</v>
      </c>
      <c r="H5424" t="s">
        <v>67</v>
      </c>
      <c r="I5424" t="s">
        <v>34</v>
      </c>
      <c r="J5424">
        <v>4.4000000000000004</v>
      </c>
      <c r="K5424" t="s">
        <v>35</v>
      </c>
      <c r="L5424">
        <v>69</v>
      </c>
      <c r="M5424" s="2">
        <v>46045</v>
      </c>
      <c r="N5424" t="s">
        <v>36</v>
      </c>
      <c r="O5424">
        <v>7.8</v>
      </c>
      <c r="P5424">
        <v>1.6</v>
      </c>
      <c r="Q5424">
        <v>5007.78</v>
      </c>
      <c r="R5424" t="s">
        <v>59</v>
      </c>
      <c r="S5424">
        <v>3692.17</v>
      </c>
      <c r="T5424">
        <v>3.7</v>
      </c>
      <c r="U5424">
        <v>2026</v>
      </c>
      <c r="V5424" t="s">
        <v>69</v>
      </c>
      <c r="W5424" s="2">
        <v>46023</v>
      </c>
      <c r="X5424" t="s">
        <v>81</v>
      </c>
      <c r="Y5424" t="s">
        <v>48</v>
      </c>
      <c r="Z5424">
        <v>5007.78</v>
      </c>
      <c r="AA5424">
        <v>3692.17</v>
      </c>
      <c r="AB5424">
        <v>0.73699999999999999</v>
      </c>
    </row>
    <row r="5425" spans="1:28" x14ac:dyDescent="0.25">
      <c r="A5425" t="s">
        <v>5509</v>
      </c>
      <c r="B5425" s="2">
        <v>45906.879166666673</v>
      </c>
      <c r="C5425" s="2">
        <v>45910.779166666667</v>
      </c>
      <c r="D5425" t="s">
        <v>85</v>
      </c>
      <c r="E5425" t="s">
        <v>30</v>
      </c>
      <c r="F5425" t="s">
        <v>51</v>
      </c>
      <c r="G5425" t="s">
        <v>55</v>
      </c>
      <c r="H5425" t="s">
        <v>56</v>
      </c>
      <c r="I5425" t="s">
        <v>75</v>
      </c>
      <c r="J5425">
        <v>3.9</v>
      </c>
      <c r="K5425" t="s">
        <v>35</v>
      </c>
      <c r="L5425">
        <v>53</v>
      </c>
      <c r="M5425" s="2">
        <v>45906</v>
      </c>
      <c r="N5425" t="s">
        <v>76</v>
      </c>
      <c r="O5425">
        <v>7.9</v>
      </c>
      <c r="P5425">
        <v>1.8</v>
      </c>
      <c r="Q5425">
        <v>7882.23</v>
      </c>
      <c r="R5425" t="s">
        <v>77</v>
      </c>
      <c r="S5425">
        <v>4254.47</v>
      </c>
      <c r="T5425">
        <v>3.6</v>
      </c>
      <c r="U5425">
        <v>2025</v>
      </c>
      <c r="V5425" t="s">
        <v>53</v>
      </c>
      <c r="W5425" s="2">
        <v>45901</v>
      </c>
      <c r="X5425" t="s">
        <v>92</v>
      </c>
      <c r="Y5425" t="s">
        <v>40</v>
      </c>
      <c r="Z5425">
        <v>7882.23</v>
      </c>
      <c r="AA5425">
        <v>4254.47</v>
      </c>
      <c r="AB5425">
        <v>0.54</v>
      </c>
    </row>
    <row r="5426" spans="1:28" x14ac:dyDescent="0.25">
      <c r="A5426" t="s">
        <v>5510</v>
      </c>
      <c r="B5426" s="2">
        <v>46183.808333333327</v>
      </c>
      <c r="C5426" s="2">
        <v>46184.908333333333</v>
      </c>
      <c r="D5426" t="s">
        <v>42</v>
      </c>
      <c r="E5426" t="s">
        <v>73</v>
      </c>
      <c r="F5426" t="s">
        <v>51</v>
      </c>
      <c r="G5426" t="s">
        <v>32</v>
      </c>
      <c r="H5426" t="s">
        <v>52</v>
      </c>
      <c r="I5426" t="s">
        <v>75</v>
      </c>
      <c r="J5426">
        <v>1.1000000000000001</v>
      </c>
      <c r="K5426" t="s">
        <v>35</v>
      </c>
      <c r="L5426">
        <v>55</v>
      </c>
      <c r="M5426" s="2">
        <v>46183</v>
      </c>
      <c r="N5426" t="s">
        <v>76</v>
      </c>
      <c r="O5426">
        <v>8.3000000000000007</v>
      </c>
      <c r="P5426">
        <v>3.3</v>
      </c>
      <c r="Q5426">
        <v>2851.03</v>
      </c>
      <c r="R5426" t="s">
        <v>37</v>
      </c>
      <c r="S5426">
        <v>2166.52</v>
      </c>
      <c r="T5426">
        <v>3.2</v>
      </c>
      <c r="U5426">
        <v>2026</v>
      </c>
      <c r="V5426" t="s">
        <v>110</v>
      </c>
      <c r="W5426" s="2">
        <v>46174</v>
      </c>
      <c r="X5426" t="s">
        <v>64</v>
      </c>
      <c r="Y5426" t="s">
        <v>48</v>
      </c>
      <c r="Z5426">
        <v>2851.03</v>
      </c>
      <c r="AA5426">
        <v>2166.52</v>
      </c>
      <c r="AB5426">
        <v>0.76</v>
      </c>
    </row>
    <row r="5427" spans="1:28" x14ac:dyDescent="0.25">
      <c r="A5427" t="s">
        <v>5511</v>
      </c>
      <c r="B5427" s="2">
        <v>46119.304861111108</v>
      </c>
      <c r="C5427" s="2">
        <v>46123.204861111109</v>
      </c>
      <c r="D5427" t="s">
        <v>91</v>
      </c>
      <c r="E5427" t="s">
        <v>30</v>
      </c>
      <c r="F5427" t="s">
        <v>31</v>
      </c>
      <c r="G5427" t="s">
        <v>55</v>
      </c>
      <c r="H5427" t="s">
        <v>67</v>
      </c>
      <c r="I5427" t="s">
        <v>34</v>
      </c>
      <c r="J5427">
        <v>3.9</v>
      </c>
      <c r="K5427" t="s">
        <v>35</v>
      </c>
      <c r="L5427">
        <v>63</v>
      </c>
      <c r="M5427" s="2">
        <v>46119</v>
      </c>
      <c r="N5427" t="s">
        <v>76</v>
      </c>
      <c r="O5427">
        <v>8</v>
      </c>
      <c r="P5427">
        <v>2.8</v>
      </c>
      <c r="Q5427">
        <v>6691.36</v>
      </c>
      <c r="R5427" t="s">
        <v>37</v>
      </c>
      <c r="S5427">
        <v>3987.12</v>
      </c>
      <c r="T5427">
        <v>4.0999999999999996</v>
      </c>
      <c r="U5427">
        <v>2026</v>
      </c>
      <c r="V5427" t="s">
        <v>38</v>
      </c>
      <c r="W5427" s="2">
        <v>46113</v>
      </c>
      <c r="X5427" t="s">
        <v>70</v>
      </c>
      <c r="Y5427" t="s">
        <v>48</v>
      </c>
      <c r="Z5427">
        <v>6691.36</v>
      </c>
      <c r="AA5427">
        <v>3987.12</v>
      </c>
      <c r="AB5427">
        <v>0.59599999999999997</v>
      </c>
    </row>
    <row r="5428" spans="1:28" x14ac:dyDescent="0.25">
      <c r="A5428" t="s">
        <v>5512</v>
      </c>
      <c r="B5428" s="2">
        <v>45670.749305555553</v>
      </c>
      <c r="C5428" s="2">
        <v>45673.349305555559</v>
      </c>
      <c r="D5428" t="s">
        <v>50</v>
      </c>
      <c r="E5428" t="s">
        <v>83</v>
      </c>
      <c r="F5428" t="s">
        <v>31</v>
      </c>
      <c r="G5428" t="s">
        <v>32</v>
      </c>
      <c r="H5428" t="s">
        <v>67</v>
      </c>
      <c r="I5428" t="s">
        <v>34</v>
      </c>
      <c r="J5428">
        <v>2.6</v>
      </c>
      <c r="K5428" t="s">
        <v>35</v>
      </c>
      <c r="L5428">
        <v>82</v>
      </c>
      <c r="M5428" s="2">
        <v>45670</v>
      </c>
      <c r="N5428" t="s">
        <v>36</v>
      </c>
      <c r="O5428">
        <v>8</v>
      </c>
      <c r="P5428">
        <v>1.7</v>
      </c>
      <c r="Q5428">
        <v>4904.04</v>
      </c>
      <c r="R5428" t="s">
        <v>37</v>
      </c>
      <c r="S5428">
        <v>2674.9</v>
      </c>
      <c r="T5428">
        <v>4.0999999999999996</v>
      </c>
      <c r="U5428">
        <v>2025</v>
      </c>
      <c r="V5428" t="s">
        <v>69</v>
      </c>
      <c r="W5428" s="2">
        <v>45658</v>
      </c>
      <c r="X5428" t="s">
        <v>78</v>
      </c>
      <c r="Y5428" t="s">
        <v>48</v>
      </c>
      <c r="Z5428">
        <v>4904.04</v>
      </c>
      <c r="AA5428">
        <v>2674.9</v>
      </c>
      <c r="AB5428">
        <v>0.54500000000000004</v>
      </c>
    </row>
    <row r="5429" spans="1:28" x14ac:dyDescent="0.25">
      <c r="A5429" t="s">
        <v>5513</v>
      </c>
      <c r="B5429" s="2">
        <v>46041.48333333333</v>
      </c>
      <c r="C5429" s="2">
        <v>46045.883333333331</v>
      </c>
      <c r="D5429" t="s">
        <v>72</v>
      </c>
      <c r="E5429" t="s">
        <v>73</v>
      </c>
      <c r="F5429" t="s">
        <v>51</v>
      </c>
      <c r="G5429" t="s">
        <v>32</v>
      </c>
      <c r="H5429" t="s">
        <v>67</v>
      </c>
      <c r="I5429" t="s">
        <v>34</v>
      </c>
      <c r="J5429">
        <v>4.4000000000000004</v>
      </c>
      <c r="K5429" t="s">
        <v>35</v>
      </c>
      <c r="L5429">
        <v>48</v>
      </c>
      <c r="M5429" s="2">
        <v>46041</v>
      </c>
      <c r="N5429" t="s">
        <v>36</v>
      </c>
      <c r="O5429">
        <v>8</v>
      </c>
      <c r="P5429">
        <v>2.4</v>
      </c>
      <c r="Q5429">
        <v>5311.82</v>
      </c>
      <c r="R5429" t="s">
        <v>37</v>
      </c>
      <c r="S5429">
        <v>3348.92</v>
      </c>
      <c r="T5429">
        <v>3.9</v>
      </c>
      <c r="U5429">
        <v>2026</v>
      </c>
      <c r="V5429" t="s">
        <v>69</v>
      </c>
      <c r="W5429" s="2">
        <v>46023</v>
      </c>
      <c r="X5429" t="s">
        <v>78</v>
      </c>
      <c r="Y5429" t="s">
        <v>48</v>
      </c>
      <c r="Z5429">
        <v>5311.82</v>
      </c>
      <c r="AA5429">
        <v>3348.92</v>
      </c>
      <c r="AB5429">
        <v>0.63</v>
      </c>
    </row>
    <row r="5430" spans="1:28" x14ac:dyDescent="0.25">
      <c r="A5430" t="s">
        <v>5514</v>
      </c>
      <c r="B5430" s="2">
        <v>46213.290277777778</v>
      </c>
      <c r="C5430" s="2">
        <v>46218.69027777778</v>
      </c>
      <c r="D5430" t="s">
        <v>113</v>
      </c>
      <c r="E5430" t="s">
        <v>43</v>
      </c>
      <c r="F5430" t="s">
        <v>51</v>
      </c>
      <c r="G5430" t="s">
        <v>32</v>
      </c>
      <c r="H5430" t="s">
        <v>52</v>
      </c>
      <c r="I5430" t="s">
        <v>75</v>
      </c>
      <c r="J5430">
        <v>5.4</v>
      </c>
      <c r="K5430" t="s">
        <v>35</v>
      </c>
      <c r="L5430">
        <v>24</v>
      </c>
      <c r="M5430" s="2">
        <v>46213</v>
      </c>
      <c r="N5430" t="s">
        <v>76</v>
      </c>
      <c r="O5430">
        <v>8.4</v>
      </c>
      <c r="P5430">
        <v>0.3</v>
      </c>
      <c r="Q5430">
        <v>7850.66</v>
      </c>
      <c r="R5430" t="s">
        <v>37</v>
      </c>
      <c r="S5430">
        <v>5815.61</v>
      </c>
      <c r="T5430">
        <v>5</v>
      </c>
      <c r="U5430">
        <v>2026</v>
      </c>
      <c r="V5430" t="s">
        <v>107</v>
      </c>
      <c r="W5430" s="2">
        <v>46204</v>
      </c>
      <c r="X5430" t="s">
        <v>81</v>
      </c>
      <c r="Y5430" t="s">
        <v>48</v>
      </c>
      <c r="Z5430">
        <v>7850.66</v>
      </c>
      <c r="AA5430">
        <v>5815.61</v>
      </c>
      <c r="AB5430">
        <v>0.74099999999999999</v>
      </c>
    </row>
    <row r="5431" spans="1:28" x14ac:dyDescent="0.25">
      <c r="A5431" t="s">
        <v>5515</v>
      </c>
      <c r="B5431" s="2">
        <v>46056.060416666667</v>
      </c>
      <c r="C5431" s="2">
        <v>46059.060416666667</v>
      </c>
      <c r="D5431" t="s">
        <v>62</v>
      </c>
      <c r="E5431" t="s">
        <v>30</v>
      </c>
      <c r="F5431" t="s">
        <v>31</v>
      </c>
      <c r="G5431" t="s">
        <v>32</v>
      </c>
      <c r="H5431" t="s">
        <v>67</v>
      </c>
      <c r="I5431" t="s">
        <v>57</v>
      </c>
      <c r="J5431">
        <v>3</v>
      </c>
      <c r="K5431" t="s">
        <v>35</v>
      </c>
      <c r="L5431">
        <v>67</v>
      </c>
      <c r="M5431" s="2">
        <v>46056</v>
      </c>
      <c r="N5431" t="s">
        <v>76</v>
      </c>
      <c r="O5431">
        <v>8.1</v>
      </c>
      <c r="P5431">
        <v>0.9</v>
      </c>
      <c r="Q5431">
        <v>5628.21</v>
      </c>
      <c r="R5431" t="s">
        <v>77</v>
      </c>
      <c r="S5431">
        <v>3158.38</v>
      </c>
      <c r="T5431">
        <v>3.9</v>
      </c>
      <c r="U5431">
        <v>2026</v>
      </c>
      <c r="V5431" t="s">
        <v>104</v>
      </c>
      <c r="W5431" s="2">
        <v>46054</v>
      </c>
      <c r="X5431" t="s">
        <v>70</v>
      </c>
      <c r="Y5431" t="s">
        <v>48</v>
      </c>
      <c r="Z5431">
        <v>5628.21</v>
      </c>
      <c r="AA5431">
        <v>3158.38</v>
      </c>
      <c r="AB5431">
        <v>0.56100000000000005</v>
      </c>
    </row>
    <row r="5432" spans="1:28" x14ac:dyDescent="0.25">
      <c r="A5432" t="s">
        <v>5516</v>
      </c>
      <c r="B5432" s="2">
        <v>45676.454861111109</v>
      </c>
      <c r="C5432" s="2">
        <v>45679.354861111111</v>
      </c>
      <c r="D5432" t="s">
        <v>72</v>
      </c>
      <c r="E5432" t="s">
        <v>43</v>
      </c>
      <c r="F5432" t="s">
        <v>31</v>
      </c>
      <c r="G5432" t="s">
        <v>32</v>
      </c>
      <c r="H5432" t="s">
        <v>45</v>
      </c>
      <c r="I5432" t="s">
        <v>34</v>
      </c>
      <c r="J5432">
        <v>2.9</v>
      </c>
      <c r="K5432" t="s">
        <v>35</v>
      </c>
      <c r="L5432">
        <v>87</v>
      </c>
      <c r="M5432" s="2">
        <v>45676</v>
      </c>
      <c r="N5432" t="s">
        <v>76</v>
      </c>
      <c r="O5432">
        <v>8.3000000000000007</v>
      </c>
      <c r="P5432">
        <v>0.8</v>
      </c>
      <c r="Q5432">
        <v>7932.41</v>
      </c>
      <c r="R5432" t="s">
        <v>77</v>
      </c>
      <c r="S5432">
        <v>4217.6400000000003</v>
      </c>
      <c r="T5432">
        <v>4.0999999999999996</v>
      </c>
      <c r="U5432">
        <v>2025</v>
      </c>
      <c r="V5432" t="s">
        <v>69</v>
      </c>
      <c r="W5432" s="2">
        <v>45658</v>
      </c>
      <c r="X5432" t="s">
        <v>39</v>
      </c>
      <c r="Y5432" t="s">
        <v>40</v>
      </c>
      <c r="Z5432">
        <v>7932.41</v>
      </c>
      <c r="AA5432">
        <v>4217.6400000000003</v>
      </c>
      <c r="AB5432">
        <v>0.53200000000000003</v>
      </c>
    </row>
    <row r="5433" spans="1:28" x14ac:dyDescent="0.25">
      <c r="A5433" t="s">
        <v>5517</v>
      </c>
      <c r="B5433" s="2">
        <v>46232.71597222222</v>
      </c>
      <c r="C5433" s="2">
        <v>46236.915972222218</v>
      </c>
      <c r="D5433" t="s">
        <v>72</v>
      </c>
      <c r="E5433" t="s">
        <v>73</v>
      </c>
      <c r="F5433" t="s">
        <v>51</v>
      </c>
      <c r="G5433" t="s">
        <v>55</v>
      </c>
      <c r="H5433" t="s">
        <v>86</v>
      </c>
      <c r="I5433" t="s">
        <v>57</v>
      </c>
      <c r="J5433">
        <v>4.2</v>
      </c>
      <c r="K5433" t="s">
        <v>35</v>
      </c>
      <c r="L5433">
        <v>47</v>
      </c>
      <c r="M5433" s="2">
        <v>46232</v>
      </c>
      <c r="N5433" t="s">
        <v>68</v>
      </c>
      <c r="O5433">
        <v>11.9</v>
      </c>
      <c r="P5433">
        <v>2.2000000000000002</v>
      </c>
      <c r="Q5433">
        <v>6400.53</v>
      </c>
      <c r="R5433" t="s">
        <v>59</v>
      </c>
      <c r="S5433">
        <v>4300.38</v>
      </c>
      <c r="T5433">
        <v>3.3</v>
      </c>
      <c r="U5433">
        <v>2026</v>
      </c>
      <c r="V5433" t="s">
        <v>107</v>
      </c>
      <c r="W5433" s="2">
        <v>46204</v>
      </c>
      <c r="X5433" t="s">
        <v>64</v>
      </c>
      <c r="Y5433" t="s">
        <v>48</v>
      </c>
      <c r="Z5433">
        <v>6400.53</v>
      </c>
      <c r="AA5433">
        <v>4300.38</v>
      </c>
      <c r="AB5433">
        <v>0.67200000000000004</v>
      </c>
    </row>
    <row r="5434" spans="1:28" x14ac:dyDescent="0.25">
      <c r="A5434" t="s">
        <v>5518</v>
      </c>
      <c r="B5434" s="2">
        <v>46148.148611111108</v>
      </c>
      <c r="C5434" s="2">
        <v>46153.048611111109</v>
      </c>
      <c r="D5434" t="s">
        <v>85</v>
      </c>
      <c r="E5434" t="s">
        <v>83</v>
      </c>
      <c r="F5434" t="s">
        <v>31</v>
      </c>
      <c r="G5434" t="s">
        <v>55</v>
      </c>
      <c r="H5434" t="s">
        <v>86</v>
      </c>
      <c r="I5434" t="s">
        <v>57</v>
      </c>
      <c r="J5434">
        <v>4.9000000000000004</v>
      </c>
      <c r="K5434" t="s">
        <v>35</v>
      </c>
      <c r="L5434">
        <v>66</v>
      </c>
      <c r="M5434" s="2">
        <v>46148</v>
      </c>
      <c r="N5434" t="s">
        <v>36</v>
      </c>
      <c r="O5434">
        <v>7.8</v>
      </c>
      <c r="P5434">
        <v>3.2</v>
      </c>
      <c r="Q5434">
        <v>6190.81</v>
      </c>
      <c r="R5434" t="s">
        <v>77</v>
      </c>
      <c r="S5434">
        <v>4257.24</v>
      </c>
      <c r="T5434">
        <v>3.3</v>
      </c>
      <c r="U5434">
        <v>2026</v>
      </c>
      <c r="V5434" t="s">
        <v>80</v>
      </c>
      <c r="W5434" s="2">
        <v>46143</v>
      </c>
      <c r="X5434" t="s">
        <v>64</v>
      </c>
      <c r="Y5434" t="s">
        <v>48</v>
      </c>
      <c r="Z5434">
        <v>6190.81</v>
      </c>
      <c r="AA5434">
        <v>4257.24</v>
      </c>
      <c r="AB5434">
        <v>0.68799999999999994</v>
      </c>
    </row>
    <row r="5435" spans="1:28" x14ac:dyDescent="0.25">
      <c r="A5435" t="s">
        <v>5519</v>
      </c>
      <c r="B5435" s="2">
        <v>46076.382638888892</v>
      </c>
      <c r="C5435" s="2">
        <v>46080.582638888889</v>
      </c>
      <c r="D5435" t="s">
        <v>72</v>
      </c>
      <c r="E5435" t="s">
        <v>83</v>
      </c>
      <c r="F5435" t="s">
        <v>31</v>
      </c>
      <c r="G5435" t="s">
        <v>55</v>
      </c>
      <c r="H5435" t="s">
        <v>56</v>
      </c>
      <c r="I5435" t="s">
        <v>34</v>
      </c>
      <c r="J5435">
        <v>4.2</v>
      </c>
      <c r="K5435" t="s">
        <v>35</v>
      </c>
      <c r="L5435">
        <v>73</v>
      </c>
      <c r="M5435" s="2">
        <v>46076</v>
      </c>
      <c r="N5435" t="s">
        <v>36</v>
      </c>
      <c r="O5435">
        <v>7.8</v>
      </c>
      <c r="P5435">
        <v>4.5</v>
      </c>
      <c r="Q5435">
        <v>4538.47</v>
      </c>
      <c r="R5435" t="s">
        <v>77</v>
      </c>
      <c r="S5435">
        <v>2276.54</v>
      </c>
      <c r="T5435">
        <v>4.2</v>
      </c>
      <c r="U5435">
        <v>2026</v>
      </c>
      <c r="V5435" t="s">
        <v>104</v>
      </c>
      <c r="W5435" s="2">
        <v>46054</v>
      </c>
      <c r="X5435" t="s">
        <v>78</v>
      </c>
      <c r="Y5435" t="s">
        <v>48</v>
      </c>
      <c r="Z5435">
        <v>4538.47</v>
      </c>
      <c r="AA5435">
        <v>2276.54</v>
      </c>
      <c r="AB5435">
        <v>0.502</v>
      </c>
    </row>
    <row r="5436" spans="1:28" x14ac:dyDescent="0.25">
      <c r="A5436" t="s">
        <v>5520</v>
      </c>
      <c r="B5436" s="2">
        <v>45994.348611111112</v>
      </c>
      <c r="C5436" s="2">
        <v>45996.748611111107</v>
      </c>
      <c r="D5436" t="s">
        <v>50</v>
      </c>
      <c r="E5436" t="s">
        <v>83</v>
      </c>
      <c r="F5436" t="s">
        <v>31</v>
      </c>
      <c r="G5436" t="s">
        <v>32</v>
      </c>
      <c r="H5436" t="s">
        <v>45</v>
      </c>
      <c r="I5436" t="s">
        <v>57</v>
      </c>
      <c r="J5436">
        <v>2.4</v>
      </c>
      <c r="K5436" t="s">
        <v>35</v>
      </c>
      <c r="L5436">
        <v>65</v>
      </c>
      <c r="M5436" s="2">
        <v>45994</v>
      </c>
      <c r="N5436" t="s">
        <v>68</v>
      </c>
      <c r="O5436">
        <v>8.1</v>
      </c>
      <c r="P5436">
        <v>2.1</v>
      </c>
      <c r="Q5436">
        <v>3960.51</v>
      </c>
      <c r="R5436" t="s">
        <v>77</v>
      </c>
      <c r="S5436">
        <v>2201.44</v>
      </c>
      <c r="T5436">
        <v>4.5</v>
      </c>
      <c r="U5436">
        <v>2025</v>
      </c>
      <c r="V5436" t="s">
        <v>63</v>
      </c>
      <c r="W5436" s="2">
        <v>45992</v>
      </c>
      <c r="X5436" t="s">
        <v>64</v>
      </c>
      <c r="Y5436" t="s">
        <v>48</v>
      </c>
      <c r="Z5436">
        <v>3960.51</v>
      </c>
      <c r="AA5436">
        <v>2201.44</v>
      </c>
      <c r="AB5436">
        <v>0.55600000000000005</v>
      </c>
    </row>
    <row r="5437" spans="1:28" x14ac:dyDescent="0.25">
      <c r="A5437" t="s">
        <v>5521</v>
      </c>
      <c r="B5437" s="2">
        <v>46076.484722222223</v>
      </c>
      <c r="C5437" s="2">
        <v>46081.984722222223</v>
      </c>
      <c r="D5437" t="s">
        <v>29</v>
      </c>
      <c r="E5437" t="s">
        <v>73</v>
      </c>
      <c r="F5437" t="s">
        <v>31</v>
      </c>
      <c r="G5437" t="s">
        <v>66</v>
      </c>
      <c r="H5437" t="s">
        <v>45</v>
      </c>
      <c r="I5437" t="s">
        <v>34</v>
      </c>
      <c r="J5437">
        <v>5.5</v>
      </c>
      <c r="K5437" t="s">
        <v>35</v>
      </c>
      <c r="L5437">
        <v>30</v>
      </c>
      <c r="M5437" s="2">
        <v>46076</v>
      </c>
      <c r="N5437" t="s">
        <v>36</v>
      </c>
      <c r="O5437">
        <v>12.3</v>
      </c>
      <c r="P5437">
        <v>3.5</v>
      </c>
      <c r="Q5437">
        <v>7285.65</v>
      </c>
      <c r="R5437" t="s">
        <v>37</v>
      </c>
      <c r="S5437">
        <v>3758.1</v>
      </c>
      <c r="T5437">
        <v>4</v>
      </c>
      <c r="U5437">
        <v>2026</v>
      </c>
      <c r="V5437" t="s">
        <v>104</v>
      </c>
      <c r="W5437" s="2">
        <v>46054</v>
      </c>
      <c r="X5437" t="s">
        <v>78</v>
      </c>
      <c r="Y5437" t="s">
        <v>48</v>
      </c>
      <c r="Z5437">
        <v>7285.65</v>
      </c>
      <c r="AA5437">
        <v>3758.1</v>
      </c>
      <c r="AB5437">
        <v>0.51600000000000001</v>
      </c>
    </row>
    <row r="5438" spans="1:28" x14ac:dyDescent="0.25">
      <c r="A5438" t="s">
        <v>5522</v>
      </c>
      <c r="B5438" s="2">
        <v>46269.169444444437</v>
      </c>
      <c r="C5438" s="2">
        <v>46274.169444444437</v>
      </c>
      <c r="D5438" t="s">
        <v>85</v>
      </c>
      <c r="E5438" t="s">
        <v>30</v>
      </c>
      <c r="F5438" t="s">
        <v>31</v>
      </c>
      <c r="G5438" t="s">
        <v>44</v>
      </c>
      <c r="H5438" t="s">
        <v>86</v>
      </c>
      <c r="I5438" t="s">
        <v>57</v>
      </c>
      <c r="J5438">
        <v>5</v>
      </c>
      <c r="K5438" t="s">
        <v>35</v>
      </c>
      <c r="L5438">
        <v>90</v>
      </c>
      <c r="M5438" s="2">
        <v>46269</v>
      </c>
      <c r="N5438" t="s">
        <v>76</v>
      </c>
      <c r="O5438">
        <v>12.1</v>
      </c>
      <c r="P5438">
        <v>0</v>
      </c>
      <c r="Q5438">
        <v>6653.58</v>
      </c>
      <c r="R5438" t="s">
        <v>77</v>
      </c>
      <c r="S5438">
        <v>4612.28</v>
      </c>
      <c r="T5438">
        <v>4.0999999999999996</v>
      </c>
      <c r="U5438">
        <v>2026</v>
      </c>
      <c r="V5438" t="s">
        <v>53</v>
      </c>
      <c r="W5438" s="2">
        <v>46266</v>
      </c>
      <c r="X5438" t="s">
        <v>81</v>
      </c>
      <c r="Y5438" t="s">
        <v>48</v>
      </c>
      <c r="Z5438">
        <v>6653.58</v>
      </c>
      <c r="AA5438">
        <v>4612.28</v>
      </c>
      <c r="AB5438">
        <v>0.69299999999999995</v>
      </c>
    </row>
    <row r="5439" spans="1:28" x14ac:dyDescent="0.25">
      <c r="A5439" t="s">
        <v>5523</v>
      </c>
      <c r="B5439" s="2">
        <v>46332.213888888888</v>
      </c>
      <c r="C5439" s="2">
        <v>46335.813888888893</v>
      </c>
      <c r="D5439" t="s">
        <v>72</v>
      </c>
      <c r="E5439" t="s">
        <v>30</v>
      </c>
      <c r="F5439" t="s">
        <v>31</v>
      </c>
      <c r="G5439" t="s">
        <v>66</v>
      </c>
      <c r="H5439" t="s">
        <v>56</v>
      </c>
      <c r="I5439" t="s">
        <v>34</v>
      </c>
      <c r="J5439">
        <v>3.6</v>
      </c>
      <c r="K5439" t="s">
        <v>35</v>
      </c>
      <c r="L5439">
        <v>68</v>
      </c>
      <c r="M5439" s="2">
        <v>46332</v>
      </c>
      <c r="N5439" t="s">
        <v>36</v>
      </c>
      <c r="O5439">
        <v>8.1999999999999993</v>
      </c>
      <c r="P5439">
        <v>0</v>
      </c>
      <c r="Q5439">
        <v>6354.91</v>
      </c>
      <c r="R5439" t="s">
        <v>37</v>
      </c>
      <c r="S5439">
        <v>4058.13</v>
      </c>
      <c r="T5439">
        <v>4.2</v>
      </c>
      <c r="U5439">
        <v>2026</v>
      </c>
      <c r="V5439" t="s">
        <v>89</v>
      </c>
      <c r="W5439" s="2">
        <v>46327</v>
      </c>
      <c r="X5439" t="s">
        <v>81</v>
      </c>
      <c r="Y5439" t="s">
        <v>48</v>
      </c>
      <c r="Z5439">
        <v>6354.91</v>
      </c>
      <c r="AA5439">
        <v>4058.13</v>
      </c>
      <c r="AB5439">
        <v>0.63900000000000001</v>
      </c>
    </row>
    <row r="5440" spans="1:28" x14ac:dyDescent="0.25">
      <c r="A5440" t="s">
        <v>5524</v>
      </c>
      <c r="B5440" s="2">
        <v>45779.159722222219</v>
      </c>
      <c r="C5440" s="2">
        <v>45783.959722222222</v>
      </c>
      <c r="D5440" t="s">
        <v>85</v>
      </c>
      <c r="E5440" t="s">
        <v>73</v>
      </c>
      <c r="F5440" t="s">
        <v>51</v>
      </c>
      <c r="G5440" t="s">
        <v>32</v>
      </c>
      <c r="H5440" t="s">
        <v>45</v>
      </c>
      <c r="I5440" t="s">
        <v>57</v>
      </c>
      <c r="J5440">
        <v>4.8</v>
      </c>
      <c r="K5440" t="s">
        <v>35</v>
      </c>
      <c r="L5440">
        <v>70</v>
      </c>
      <c r="M5440" s="2">
        <v>45779</v>
      </c>
      <c r="N5440" t="s">
        <v>36</v>
      </c>
      <c r="O5440">
        <v>12</v>
      </c>
      <c r="P5440">
        <v>0.8</v>
      </c>
      <c r="Q5440">
        <v>7026.19</v>
      </c>
      <c r="R5440" t="s">
        <v>37</v>
      </c>
      <c r="S5440">
        <v>5259.46</v>
      </c>
      <c r="T5440">
        <v>4.2</v>
      </c>
      <c r="U5440">
        <v>2025</v>
      </c>
      <c r="V5440" t="s">
        <v>80</v>
      </c>
      <c r="W5440" s="2">
        <v>45778</v>
      </c>
      <c r="X5440" t="s">
        <v>81</v>
      </c>
      <c r="Y5440" t="s">
        <v>48</v>
      </c>
      <c r="Z5440">
        <v>7026.19</v>
      </c>
      <c r="AA5440">
        <v>5259.46</v>
      </c>
      <c r="AB5440">
        <v>0.749</v>
      </c>
    </row>
    <row r="5441" spans="1:28" x14ac:dyDescent="0.25">
      <c r="A5441" t="s">
        <v>5525</v>
      </c>
      <c r="B5441" s="2">
        <v>46089.976388888892</v>
      </c>
      <c r="C5441" s="2">
        <v>46092.976388888892</v>
      </c>
      <c r="D5441" t="s">
        <v>91</v>
      </c>
      <c r="E5441" t="s">
        <v>30</v>
      </c>
      <c r="F5441" t="s">
        <v>51</v>
      </c>
      <c r="G5441" t="s">
        <v>55</v>
      </c>
      <c r="H5441" t="s">
        <v>56</v>
      </c>
      <c r="I5441" t="s">
        <v>34</v>
      </c>
      <c r="J5441">
        <v>3</v>
      </c>
      <c r="K5441" t="s">
        <v>35</v>
      </c>
      <c r="L5441">
        <v>71</v>
      </c>
      <c r="M5441" s="2">
        <v>46089</v>
      </c>
      <c r="N5441" t="s">
        <v>36</v>
      </c>
      <c r="O5441">
        <v>7.7</v>
      </c>
      <c r="P5441">
        <v>0.5</v>
      </c>
      <c r="Q5441">
        <v>4053.51</v>
      </c>
      <c r="R5441" t="s">
        <v>37</v>
      </c>
      <c r="S5441">
        <v>2768.61</v>
      </c>
      <c r="T5441">
        <v>3.5</v>
      </c>
      <c r="U5441">
        <v>2026</v>
      </c>
      <c r="V5441" t="s">
        <v>46</v>
      </c>
      <c r="W5441" s="2">
        <v>46082</v>
      </c>
      <c r="X5441" t="s">
        <v>39</v>
      </c>
      <c r="Y5441" t="s">
        <v>40</v>
      </c>
      <c r="Z5441">
        <v>4053.51</v>
      </c>
      <c r="AA5441">
        <v>2768.61</v>
      </c>
      <c r="AB5441">
        <v>0.68300000000000005</v>
      </c>
    </row>
    <row r="5442" spans="1:28" x14ac:dyDescent="0.25">
      <c r="A5442" t="s">
        <v>5526</v>
      </c>
      <c r="B5442" s="2">
        <v>45701.106944444437</v>
      </c>
      <c r="C5442" s="2">
        <v>45705.006944444453</v>
      </c>
      <c r="D5442" t="s">
        <v>85</v>
      </c>
      <c r="E5442" t="s">
        <v>30</v>
      </c>
      <c r="F5442" t="s">
        <v>31</v>
      </c>
      <c r="G5442" t="s">
        <v>32</v>
      </c>
      <c r="H5442" t="s">
        <v>86</v>
      </c>
      <c r="I5442" t="s">
        <v>34</v>
      </c>
      <c r="J5442">
        <v>3.9</v>
      </c>
      <c r="K5442" t="s">
        <v>35</v>
      </c>
      <c r="L5442">
        <v>84</v>
      </c>
      <c r="M5442" s="2">
        <v>45701</v>
      </c>
      <c r="N5442" t="s">
        <v>36</v>
      </c>
      <c r="O5442">
        <v>10.4</v>
      </c>
      <c r="P5442">
        <v>2.1</v>
      </c>
      <c r="Q5442">
        <v>5650.7</v>
      </c>
      <c r="R5442" t="s">
        <v>37</v>
      </c>
      <c r="S5442">
        <v>3175.04</v>
      </c>
      <c r="T5442">
        <v>4.9000000000000004</v>
      </c>
      <c r="U5442">
        <v>2025</v>
      </c>
      <c r="V5442" t="s">
        <v>104</v>
      </c>
      <c r="W5442" s="2">
        <v>45689</v>
      </c>
      <c r="X5442" t="s">
        <v>47</v>
      </c>
      <c r="Y5442" t="s">
        <v>48</v>
      </c>
      <c r="Z5442">
        <v>5650.7</v>
      </c>
      <c r="AA5442">
        <v>3175.04</v>
      </c>
      <c r="AB5442">
        <v>0.56200000000000006</v>
      </c>
    </row>
    <row r="5443" spans="1:28" x14ac:dyDescent="0.25">
      <c r="A5443" t="s">
        <v>5527</v>
      </c>
      <c r="B5443" s="2">
        <v>45974.831944444442</v>
      </c>
      <c r="C5443" s="2">
        <v>45976.631944444453</v>
      </c>
      <c r="D5443" t="s">
        <v>50</v>
      </c>
      <c r="E5443" t="s">
        <v>83</v>
      </c>
      <c r="F5443" t="s">
        <v>31</v>
      </c>
      <c r="G5443" t="s">
        <v>44</v>
      </c>
      <c r="H5443" t="s">
        <v>67</v>
      </c>
      <c r="I5443" t="s">
        <v>34</v>
      </c>
      <c r="J5443">
        <v>1.8</v>
      </c>
      <c r="K5443" t="s">
        <v>35</v>
      </c>
      <c r="L5443">
        <v>29</v>
      </c>
      <c r="M5443" s="2">
        <v>45974</v>
      </c>
      <c r="N5443" t="s">
        <v>68</v>
      </c>
      <c r="O5443">
        <v>8.1</v>
      </c>
      <c r="P5443">
        <v>2.9</v>
      </c>
      <c r="Q5443">
        <v>3124.98</v>
      </c>
      <c r="R5443" t="s">
        <v>59</v>
      </c>
      <c r="S5443">
        <v>1817.07</v>
      </c>
      <c r="T5443">
        <v>5</v>
      </c>
      <c r="U5443">
        <v>2025</v>
      </c>
      <c r="V5443" t="s">
        <v>89</v>
      </c>
      <c r="W5443" s="2">
        <v>45962</v>
      </c>
      <c r="X5443" t="s">
        <v>47</v>
      </c>
      <c r="Y5443" t="s">
        <v>48</v>
      </c>
      <c r="Z5443">
        <v>3124.98</v>
      </c>
      <c r="AA5443">
        <v>1817.07</v>
      </c>
      <c r="AB5443">
        <v>0.58099999999999996</v>
      </c>
    </row>
    <row r="5444" spans="1:28" x14ac:dyDescent="0.25">
      <c r="A5444" t="s">
        <v>5528</v>
      </c>
      <c r="B5444" s="2">
        <v>46038.588194444441</v>
      </c>
      <c r="C5444" s="2">
        <v>46042.388194444437</v>
      </c>
      <c r="D5444" t="s">
        <v>72</v>
      </c>
      <c r="E5444" t="s">
        <v>83</v>
      </c>
      <c r="F5444" t="s">
        <v>51</v>
      </c>
      <c r="G5444" t="s">
        <v>32</v>
      </c>
      <c r="H5444" t="s">
        <v>33</v>
      </c>
      <c r="I5444" t="s">
        <v>57</v>
      </c>
      <c r="J5444">
        <v>3.8</v>
      </c>
      <c r="K5444" t="s">
        <v>35</v>
      </c>
      <c r="L5444">
        <v>85</v>
      </c>
      <c r="M5444" s="2">
        <v>46038</v>
      </c>
      <c r="N5444" t="s">
        <v>68</v>
      </c>
      <c r="O5444">
        <v>8.1</v>
      </c>
      <c r="P5444">
        <v>1.3</v>
      </c>
      <c r="Q5444">
        <v>6250.27</v>
      </c>
      <c r="R5444" t="s">
        <v>37</v>
      </c>
      <c r="S5444">
        <v>3786.7</v>
      </c>
      <c r="T5444">
        <v>3.5</v>
      </c>
      <c r="U5444">
        <v>2026</v>
      </c>
      <c r="V5444" t="s">
        <v>69</v>
      </c>
      <c r="W5444" s="2">
        <v>46023</v>
      </c>
      <c r="X5444" t="s">
        <v>81</v>
      </c>
      <c r="Y5444" t="s">
        <v>48</v>
      </c>
      <c r="Z5444">
        <v>6250.27</v>
      </c>
      <c r="AA5444">
        <v>3786.7</v>
      </c>
      <c r="AB5444">
        <v>0.60599999999999998</v>
      </c>
    </row>
    <row r="5445" spans="1:28" x14ac:dyDescent="0.25">
      <c r="A5445" t="s">
        <v>5529</v>
      </c>
      <c r="B5445" s="2">
        <v>45802.07916666667</v>
      </c>
      <c r="C5445" s="2">
        <v>45806.279166666667</v>
      </c>
      <c r="D5445" t="s">
        <v>62</v>
      </c>
      <c r="E5445" t="s">
        <v>73</v>
      </c>
      <c r="F5445" t="s">
        <v>31</v>
      </c>
      <c r="G5445" t="s">
        <v>32</v>
      </c>
      <c r="H5445" t="s">
        <v>33</v>
      </c>
      <c r="I5445" t="s">
        <v>34</v>
      </c>
      <c r="J5445">
        <v>4.2</v>
      </c>
      <c r="K5445" t="s">
        <v>35</v>
      </c>
      <c r="L5445">
        <v>68</v>
      </c>
      <c r="M5445" s="2">
        <v>45802</v>
      </c>
      <c r="N5445" t="s">
        <v>36</v>
      </c>
      <c r="O5445">
        <v>8.1999999999999993</v>
      </c>
      <c r="P5445">
        <v>1</v>
      </c>
      <c r="Q5445">
        <v>6566.03</v>
      </c>
      <c r="R5445" t="s">
        <v>37</v>
      </c>
      <c r="S5445">
        <v>3345.39</v>
      </c>
      <c r="T5445">
        <v>3.9</v>
      </c>
      <c r="U5445">
        <v>2025</v>
      </c>
      <c r="V5445" t="s">
        <v>80</v>
      </c>
      <c r="W5445" s="2">
        <v>45778</v>
      </c>
      <c r="X5445" t="s">
        <v>39</v>
      </c>
      <c r="Y5445" t="s">
        <v>40</v>
      </c>
      <c r="Z5445">
        <v>6566.03</v>
      </c>
      <c r="AA5445">
        <v>3345.39</v>
      </c>
      <c r="AB5445">
        <v>0.50900000000000001</v>
      </c>
    </row>
    <row r="5446" spans="1:28" x14ac:dyDescent="0.25">
      <c r="A5446" t="s">
        <v>5530</v>
      </c>
      <c r="B5446" s="2">
        <v>45984.981249999997</v>
      </c>
      <c r="C5446" s="2">
        <v>45988.381249999999</v>
      </c>
      <c r="D5446" t="s">
        <v>72</v>
      </c>
      <c r="E5446" t="s">
        <v>83</v>
      </c>
      <c r="F5446" t="s">
        <v>31</v>
      </c>
      <c r="G5446" t="s">
        <v>55</v>
      </c>
      <c r="H5446" t="s">
        <v>33</v>
      </c>
      <c r="I5446" t="s">
        <v>57</v>
      </c>
      <c r="J5446">
        <v>3.4</v>
      </c>
      <c r="K5446" t="s">
        <v>35</v>
      </c>
      <c r="L5446">
        <v>83</v>
      </c>
      <c r="M5446" s="2">
        <v>45984</v>
      </c>
      <c r="N5446" t="s">
        <v>68</v>
      </c>
      <c r="O5446">
        <v>7.7</v>
      </c>
      <c r="P5446">
        <v>1.6</v>
      </c>
      <c r="Q5446">
        <v>5046.8599999999997</v>
      </c>
      <c r="R5446" t="s">
        <v>77</v>
      </c>
      <c r="S5446">
        <v>3817.44</v>
      </c>
      <c r="T5446">
        <v>4.2</v>
      </c>
      <c r="U5446">
        <v>2025</v>
      </c>
      <c r="V5446" t="s">
        <v>89</v>
      </c>
      <c r="W5446" s="2">
        <v>45962</v>
      </c>
      <c r="X5446" t="s">
        <v>39</v>
      </c>
      <c r="Y5446" t="s">
        <v>40</v>
      </c>
      <c r="Z5446">
        <v>5046.8599999999997</v>
      </c>
      <c r="AA5446">
        <v>3817.44</v>
      </c>
      <c r="AB5446">
        <v>0.75600000000000001</v>
      </c>
    </row>
    <row r="5447" spans="1:28" x14ac:dyDescent="0.25">
      <c r="A5447" t="s">
        <v>5531</v>
      </c>
      <c r="B5447" s="2">
        <v>46020.215277777781</v>
      </c>
      <c r="C5447" s="2">
        <v>46026.31527777778</v>
      </c>
      <c r="D5447" t="s">
        <v>113</v>
      </c>
      <c r="E5447" t="s">
        <v>83</v>
      </c>
      <c r="F5447" t="s">
        <v>31</v>
      </c>
      <c r="G5447" t="s">
        <v>55</v>
      </c>
      <c r="H5447" t="s">
        <v>45</v>
      </c>
      <c r="I5447" t="s">
        <v>34</v>
      </c>
      <c r="J5447">
        <v>6.1</v>
      </c>
      <c r="K5447" t="s">
        <v>35</v>
      </c>
      <c r="L5447">
        <v>43</v>
      </c>
      <c r="M5447" s="2">
        <v>46020</v>
      </c>
      <c r="N5447" t="s">
        <v>36</v>
      </c>
      <c r="O5447">
        <v>11.9</v>
      </c>
      <c r="P5447">
        <v>1</v>
      </c>
      <c r="Q5447">
        <v>6167.13</v>
      </c>
      <c r="R5447" t="s">
        <v>37</v>
      </c>
      <c r="S5447">
        <v>4253.34</v>
      </c>
      <c r="T5447">
        <v>4.5999999999999996</v>
      </c>
      <c r="U5447">
        <v>2025</v>
      </c>
      <c r="V5447" t="s">
        <v>63</v>
      </c>
      <c r="W5447" s="2">
        <v>45992</v>
      </c>
      <c r="X5447" t="s">
        <v>78</v>
      </c>
      <c r="Y5447" t="s">
        <v>48</v>
      </c>
      <c r="Z5447">
        <v>6167.13</v>
      </c>
      <c r="AA5447">
        <v>4253.34</v>
      </c>
      <c r="AB5447">
        <v>0.69</v>
      </c>
    </row>
    <row r="5448" spans="1:28" x14ac:dyDescent="0.25">
      <c r="A5448" t="s">
        <v>5532</v>
      </c>
      <c r="B5448" s="2">
        <v>45707.688888888893</v>
      </c>
      <c r="C5448" s="2">
        <v>45714.188888888893</v>
      </c>
      <c r="D5448" t="s">
        <v>113</v>
      </c>
      <c r="E5448" t="s">
        <v>30</v>
      </c>
      <c r="F5448" t="s">
        <v>31</v>
      </c>
      <c r="G5448" t="s">
        <v>55</v>
      </c>
      <c r="H5448" t="s">
        <v>56</v>
      </c>
      <c r="I5448" t="s">
        <v>57</v>
      </c>
      <c r="J5448">
        <v>6.5</v>
      </c>
      <c r="K5448" t="s">
        <v>35</v>
      </c>
      <c r="L5448">
        <v>46</v>
      </c>
      <c r="M5448" s="2">
        <v>45707</v>
      </c>
      <c r="N5448" t="s">
        <v>36</v>
      </c>
      <c r="O5448">
        <v>10.1</v>
      </c>
      <c r="P5448">
        <v>1.1000000000000001</v>
      </c>
      <c r="Q5448">
        <v>10532</v>
      </c>
      <c r="R5448" t="s">
        <v>77</v>
      </c>
      <c r="S5448">
        <v>7346.76</v>
      </c>
      <c r="T5448">
        <v>3.9</v>
      </c>
      <c r="U5448">
        <v>2025</v>
      </c>
      <c r="V5448" t="s">
        <v>104</v>
      </c>
      <c r="W5448" s="2">
        <v>45689</v>
      </c>
      <c r="X5448" t="s">
        <v>64</v>
      </c>
      <c r="Y5448" t="s">
        <v>48</v>
      </c>
      <c r="Z5448">
        <v>10532</v>
      </c>
      <c r="AA5448">
        <v>7346.76</v>
      </c>
      <c r="AB5448">
        <v>0.69799999999999995</v>
      </c>
    </row>
    <row r="5449" spans="1:28" x14ac:dyDescent="0.25">
      <c r="A5449" t="s">
        <v>5533</v>
      </c>
      <c r="B5449" s="2">
        <v>45722.207638888889</v>
      </c>
      <c r="C5449" s="2">
        <v>45726.707638888889</v>
      </c>
      <c r="D5449" t="s">
        <v>91</v>
      </c>
      <c r="E5449" t="s">
        <v>30</v>
      </c>
      <c r="F5449" t="s">
        <v>51</v>
      </c>
      <c r="G5449" t="s">
        <v>32</v>
      </c>
      <c r="H5449" t="s">
        <v>67</v>
      </c>
      <c r="I5449" t="s">
        <v>34</v>
      </c>
      <c r="J5449">
        <v>4.5</v>
      </c>
      <c r="K5449" t="s">
        <v>35</v>
      </c>
      <c r="L5449">
        <v>62</v>
      </c>
      <c r="M5449" s="2">
        <v>45722</v>
      </c>
      <c r="N5449" t="s">
        <v>36</v>
      </c>
      <c r="O5449">
        <v>10</v>
      </c>
      <c r="P5449">
        <v>1.4</v>
      </c>
      <c r="Q5449">
        <v>6687.3</v>
      </c>
      <c r="R5449" t="s">
        <v>37</v>
      </c>
      <c r="S5449">
        <v>4533.24</v>
      </c>
      <c r="T5449">
        <v>4.3</v>
      </c>
      <c r="U5449">
        <v>2025</v>
      </c>
      <c r="V5449" t="s">
        <v>46</v>
      </c>
      <c r="W5449" s="2">
        <v>45717</v>
      </c>
      <c r="X5449" t="s">
        <v>47</v>
      </c>
      <c r="Y5449" t="s">
        <v>48</v>
      </c>
      <c r="Z5449">
        <v>6687.3</v>
      </c>
      <c r="AA5449">
        <v>4533.24</v>
      </c>
      <c r="AB5449">
        <v>0.67800000000000005</v>
      </c>
    </row>
    <row r="5450" spans="1:28" x14ac:dyDescent="0.25">
      <c r="A5450" t="s">
        <v>5534</v>
      </c>
      <c r="B5450" s="2">
        <v>46012.722916666673</v>
      </c>
      <c r="C5450" s="2">
        <v>46020.122916666667</v>
      </c>
      <c r="D5450" t="s">
        <v>29</v>
      </c>
      <c r="E5450" t="s">
        <v>43</v>
      </c>
      <c r="F5450" t="s">
        <v>51</v>
      </c>
      <c r="G5450" t="s">
        <v>55</v>
      </c>
      <c r="H5450" t="s">
        <v>86</v>
      </c>
      <c r="I5450" t="s">
        <v>34</v>
      </c>
      <c r="J5450">
        <v>7.4</v>
      </c>
      <c r="K5450" t="s">
        <v>35</v>
      </c>
      <c r="L5450">
        <v>45</v>
      </c>
      <c r="M5450" s="2">
        <v>46012</v>
      </c>
      <c r="N5450" t="s">
        <v>68</v>
      </c>
      <c r="O5450">
        <v>8</v>
      </c>
      <c r="P5450">
        <v>2.5</v>
      </c>
      <c r="Q5450">
        <v>9048.2199999999993</v>
      </c>
      <c r="R5450" t="s">
        <v>37</v>
      </c>
      <c r="S5450">
        <v>5546.02</v>
      </c>
      <c r="T5450">
        <v>4</v>
      </c>
      <c r="U5450">
        <v>2025</v>
      </c>
      <c r="V5450" t="s">
        <v>63</v>
      </c>
      <c r="W5450" s="2">
        <v>45992</v>
      </c>
      <c r="X5450" t="s">
        <v>39</v>
      </c>
      <c r="Y5450" t="s">
        <v>40</v>
      </c>
      <c r="Z5450">
        <v>9048.2199999999993</v>
      </c>
      <c r="AA5450">
        <v>5546.02</v>
      </c>
      <c r="AB5450">
        <v>0.61299999999999999</v>
      </c>
    </row>
    <row r="5451" spans="1:28" x14ac:dyDescent="0.25">
      <c r="A5451" t="s">
        <v>5535</v>
      </c>
      <c r="B5451" s="2">
        <v>45821.543749999997</v>
      </c>
      <c r="C5451" s="2">
        <v>45824.443749999999</v>
      </c>
      <c r="D5451" t="s">
        <v>72</v>
      </c>
      <c r="E5451" t="s">
        <v>43</v>
      </c>
      <c r="F5451" t="s">
        <v>31</v>
      </c>
      <c r="G5451" t="s">
        <v>66</v>
      </c>
      <c r="H5451" t="s">
        <v>52</v>
      </c>
      <c r="I5451" t="s">
        <v>34</v>
      </c>
      <c r="J5451">
        <v>2.9</v>
      </c>
      <c r="K5451" t="s">
        <v>35</v>
      </c>
      <c r="L5451">
        <v>86</v>
      </c>
      <c r="M5451" s="2">
        <v>45821</v>
      </c>
      <c r="N5451" t="s">
        <v>76</v>
      </c>
      <c r="O5451">
        <v>8.3000000000000007</v>
      </c>
      <c r="P5451">
        <v>0</v>
      </c>
      <c r="Q5451">
        <v>3494.05</v>
      </c>
      <c r="R5451" t="s">
        <v>59</v>
      </c>
      <c r="S5451">
        <v>2074.88</v>
      </c>
      <c r="T5451">
        <v>3.4</v>
      </c>
      <c r="U5451">
        <v>2025</v>
      </c>
      <c r="V5451" t="s">
        <v>110</v>
      </c>
      <c r="W5451" s="2">
        <v>45809</v>
      </c>
      <c r="X5451" t="s">
        <v>81</v>
      </c>
      <c r="Y5451" t="s">
        <v>48</v>
      </c>
      <c r="Z5451">
        <v>3494.05</v>
      </c>
      <c r="AA5451">
        <v>2074.88</v>
      </c>
      <c r="AB5451">
        <v>0.59399999999999997</v>
      </c>
    </row>
    <row r="5452" spans="1:28" x14ac:dyDescent="0.25">
      <c r="A5452" t="s">
        <v>5536</v>
      </c>
      <c r="B5452" s="2">
        <v>45798.007638888892</v>
      </c>
      <c r="C5452" s="2">
        <v>45800.707638888889</v>
      </c>
      <c r="D5452" t="s">
        <v>72</v>
      </c>
      <c r="E5452" t="s">
        <v>43</v>
      </c>
      <c r="F5452" t="s">
        <v>51</v>
      </c>
      <c r="G5452" t="s">
        <v>44</v>
      </c>
      <c r="H5452" t="s">
        <v>74</v>
      </c>
      <c r="I5452" t="s">
        <v>34</v>
      </c>
      <c r="J5452">
        <v>2.7</v>
      </c>
      <c r="K5452" t="s">
        <v>35</v>
      </c>
      <c r="L5452">
        <v>66</v>
      </c>
      <c r="M5452" s="2">
        <v>45798</v>
      </c>
      <c r="N5452" t="s">
        <v>36</v>
      </c>
      <c r="O5452">
        <v>8</v>
      </c>
      <c r="P5452">
        <v>0</v>
      </c>
      <c r="Q5452">
        <v>5542.57</v>
      </c>
      <c r="R5452" t="s">
        <v>37</v>
      </c>
      <c r="S5452">
        <v>3574.76</v>
      </c>
      <c r="T5452">
        <v>3.9</v>
      </c>
      <c r="U5452">
        <v>2025</v>
      </c>
      <c r="V5452" t="s">
        <v>80</v>
      </c>
      <c r="W5452" s="2">
        <v>45778</v>
      </c>
      <c r="X5452" t="s">
        <v>64</v>
      </c>
      <c r="Y5452" t="s">
        <v>48</v>
      </c>
      <c r="Z5452">
        <v>5542.57</v>
      </c>
      <c r="AA5452">
        <v>3574.76</v>
      </c>
      <c r="AB5452">
        <v>0.64500000000000002</v>
      </c>
    </row>
    <row r="5453" spans="1:28" x14ac:dyDescent="0.25">
      <c r="A5453" t="s">
        <v>5537</v>
      </c>
      <c r="B5453" s="2">
        <v>45785.990972222222</v>
      </c>
      <c r="C5453" s="2">
        <v>45789.490972222222</v>
      </c>
      <c r="D5453" t="s">
        <v>50</v>
      </c>
      <c r="E5453" t="s">
        <v>30</v>
      </c>
      <c r="F5453" t="s">
        <v>31</v>
      </c>
      <c r="G5453" t="s">
        <v>55</v>
      </c>
      <c r="H5453" t="s">
        <v>33</v>
      </c>
      <c r="I5453" t="s">
        <v>57</v>
      </c>
      <c r="J5453">
        <v>3.5</v>
      </c>
      <c r="K5453" t="s">
        <v>58</v>
      </c>
      <c r="L5453">
        <v>47</v>
      </c>
      <c r="M5453" s="2">
        <v>45785</v>
      </c>
      <c r="N5453" t="s">
        <v>36</v>
      </c>
      <c r="O5453">
        <v>12.5</v>
      </c>
      <c r="P5453">
        <v>0.8</v>
      </c>
      <c r="Q5453">
        <v>6414.31</v>
      </c>
      <c r="R5453" t="s">
        <v>59</v>
      </c>
      <c r="S5453">
        <v>4498.37</v>
      </c>
      <c r="T5453">
        <v>4.3</v>
      </c>
      <c r="U5453">
        <v>2025</v>
      </c>
      <c r="V5453" t="s">
        <v>80</v>
      </c>
      <c r="W5453" s="2">
        <v>45778</v>
      </c>
      <c r="X5453" t="s">
        <v>47</v>
      </c>
      <c r="Y5453" t="s">
        <v>48</v>
      </c>
      <c r="Z5453">
        <v>6414.31</v>
      </c>
      <c r="AA5453">
        <v>4498.37</v>
      </c>
      <c r="AB5453">
        <v>0.70099999999999996</v>
      </c>
    </row>
    <row r="5454" spans="1:28" x14ac:dyDescent="0.25">
      <c r="A5454" t="s">
        <v>5538</v>
      </c>
      <c r="B5454" s="2">
        <v>46055.160416666673</v>
      </c>
      <c r="C5454" s="2">
        <v>46058.160416666673</v>
      </c>
      <c r="D5454" t="s">
        <v>62</v>
      </c>
      <c r="E5454" t="s">
        <v>73</v>
      </c>
      <c r="F5454" t="s">
        <v>31</v>
      </c>
      <c r="G5454" t="s">
        <v>55</v>
      </c>
      <c r="H5454" t="s">
        <v>45</v>
      </c>
      <c r="I5454" t="s">
        <v>57</v>
      </c>
      <c r="J5454">
        <v>3</v>
      </c>
      <c r="K5454" t="s">
        <v>35</v>
      </c>
      <c r="L5454">
        <v>80</v>
      </c>
      <c r="M5454" s="2">
        <v>46055</v>
      </c>
      <c r="N5454" t="s">
        <v>76</v>
      </c>
      <c r="O5454">
        <v>8</v>
      </c>
      <c r="P5454">
        <v>1.8</v>
      </c>
      <c r="Q5454">
        <v>5534.4</v>
      </c>
      <c r="R5454" t="s">
        <v>37</v>
      </c>
      <c r="S5454">
        <v>3247.71</v>
      </c>
      <c r="T5454">
        <v>4</v>
      </c>
      <c r="U5454">
        <v>2026</v>
      </c>
      <c r="V5454" t="s">
        <v>104</v>
      </c>
      <c r="W5454" s="2">
        <v>46054</v>
      </c>
      <c r="X5454" t="s">
        <v>78</v>
      </c>
      <c r="Y5454" t="s">
        <v>48</v>
      </c>
      <c r="Z5454">
        <v>5534.4</v>
      </c>
      <c r="AA5454">
        <v>3247.71</v>
      </c>
      <c r="AB5454">
        <v>0.58699999999999997</v>
      </c>
    </row>
    <row r="5455" spans="1:28" x14ac:dyDescent="0.25">
      <c r="A5455" t="s">
        <v>5539</v>
      </c>
      <c r="B5455" s="2">
        <v>46120.662499999999</v>
      </c>
      <c r="C5455" s="2">
        <v>46122.0625</v>
      </c>
      <c r="D5455" t="s">
        <v>42</v>
      </c>
      <c r="E5455" t="s">
        <v>83</v>
      </c>
      <c r="F5455" t="s">
        <v>31</v>
      </c>
      <c r="G5455" t="s">
        <v>32</v>
      </c>
      <c r="H5455" t="s">
        <v>52</v>
      </c>
      <c r="I5455" t="s">
        <v>34</v>
      </c>
      <c r="J5455">
        <v>1.4</v>
      </c>
      <c r="K5455" t="s">
        <v>35</v>
      </c>
      <c r="L5455">
        <v>83</v>
      </c>
      <c r="M5455" s="2">
        <v>46120</v>
      </c>
      <c r="N5455" t="s">
        <v>36</v>
      </c>
      <c r="O5455">
        <v>8.1999999999999993</v>
      </c>
      <c r="P5455">
        <v>1.4</v>
      </c>
      <c r="Q5455">
        <v>4008.65</v>
      </c>
      <c r="R5455" t="s">
        <v>37</v>
      </c>
      <c r="S5455">
        <v>2517.16</v>
      </c>
      <c r="T5455">
        <v>3.5</v>
      </c>
      <c r="U5455">
        <v>2026</v>
      </c>
      <c r="V5455" t="s">
        <v>38</v>
      </c>
      <c r="W5455" s="2">
        <v>46113</v>
      </c>
      <c r="X5455" t="s">
        <v>64</v>
      </c>
      <c r="Y5455" t="s">
        <v>48</v>
      </c>
      <c r="Z5455">
        <v>4008.65</v>
      </c>
      <c r="AA5455">
        <v>2517.16</v>
      </c>
      <c r="AB5455">
        <v>0.628</v>
      </c>
    </row>
    <row r="5456" spans="1:28" x14ac:dyDescent="0.25">
      <c r="A5456" t="s">
        <v>5540</v>
      </c>
      <c r="B5456" s="2">
        <v>45844.506249999999</v>
      </c>
      <c r="C5456" s="2">
        <v>45849.806250000001</v>
      </c>
      <c r="D5456" t="s">
        <v>62</v>
      </c>
      <c r="E5456" t="s">
        <v>73</v>
      </c>
      <c r="F5456" t="s">
        <v>51</v>
      </c>
      <c r="G5456" t="s">
        <v>32</v>
      </c>
      <c r="H5456" t="s">
        <v>45</v>
      </c>
      <c r="I5456" t="s">
        <v>57</v>
      </c>
      <c r="J5456">
        <v>5.3</v>
      </c>
      <c r="K5456" t="s">
        <v>35</v>
      </c>
      <c r="L5456">
        <v>115</v>
      </c>
      <c r="M5456" s="2">
        <v>45844</v>
      </c>
      <c r="N5456" t="s">
        <v>36</v>
      </c>
      <c r="O5456">
        <v>8.1</v>
      </c>
      <c r="P5456">
        <v>3.3</v>
      </c>
      <c r="Q5456">
        <v>7517.55</v>
      </c>
      <c r="R5456" t="s">
        <v>77</v>
      </c>
      <c r="S5456">
        <v>5079.8500000000004</v>
      </c>
      <c r="T5456">
        <v>3.4</v>
      </c>
      <c r="U5456">
        <v>2025</v>
      </c>
      <c r="V5456" t="s">
        <v>107</v>
      </c>
      <c r="W5456" s="2">
        <v>45839</v>
      </c>
      <c r="X5456" t="s">
        <v>39</v>
      </c>
      <c r="Y5456" t="s">
        <v>40</v>
      </c>
      <c r="Z5456">
        <v>7517.55</v>
      </c>
      <c r="AA5456">
        <v>5079.8500000000004</v>
      </c>
      <c r="AB5456">
        <v>0.67600000000000005</v>
      </c>
    </row>
    <row r="5457" spans="1:28" x14ac:dyDescent="0.25">
      <c r="A5457" t="s">
        <v>5541</v>
      </c>
      <c r="B5457" s="2">
        <v>46377.90347222222</v>
      </c>
      <c r="C5457" s="2">
        <v>46379.303472222222</v>
      </c>
      <c r="D5457" t="s">
        <v>42</v>
      </c>
      <c r="E5457" t="s">
        <v>83</v>
      </c>
      <c r="F5457" t="s">
        <v>31</v>
      </c>
      <c r="G5457" t="s">
        <v>32</v>
      </c>
      <c r="H5457" t="s">
        <v>56</v>
      </c>
      <c r="I5457" t="s">
        <v>34</v>
      </c>
      <c r="J5457">
        <v>1.4</v>
      </c>
      <c r="K5457" t="s">
        <v>35</v>
      </c>
      <c r="L5457">
        <v>80</v>
      </c>
      <c r="M5457" s="2">
        <v>46377</v>
      </c>
      <c r="N5457" t="s">
        <v>76</v>
      </c>
      <c r="O5457">
        <v>7.9</v>
      </c>
      <c r="P5457">
        <v>3</v>
      </c>
      <c r="Q5457">
        <v>3070.64</v>
      </c>
      <c r="R5457" t="s">
        <v>37</v>
      </c>
      <c r="S5457">
        <v>1728.91</v>
      </c>
      <c r="T5457">
        <v>4.0999999999999996</v>
      </c>
      <c r="U5457">
        <v>2026</v>
      </c>
      <c r="V5457" t="s">
        <v>63</v>
      </c>
      <c r="W5457" s="2">
        <v>46357</v>
      </c>
      <c r="X5457" t="s">
        <v>78</v>
      </c>
      <c r="Y5457" t="s">
        <v>48</v>
      </c>
      <c r="Z5457">
        <v>3070.64</v>
      </c>
      <c r="AA5457">
        <v>1728.91</v>
      </c>
      <c r="AB5457">
        <v>0.56299999999999994</v>
      </c>
    </row>
    <row r="5458" spans="1:28" x14ac:dyDescent="0.25">
      <c r="A5458" t="s">
        <v>5542</v>
      </c>
      <c r="B5458" s="2">
        <v>45847.955555555563</v>
      </c>
      <c r="C5458" s="2">
        <v>45852.355555555558</v>
      </c>
      <c r="D5458" t="s">
        <v>85</v>
      </c>
      <c r="E5458" t="s">
        <v>73</v>
      </c>
      <c r="F5458" t="s">
        <v>31</v>
      </c>
      <c r="G5458" t="s">
        <v>55</v>
      </c>
      <c r="H5458" t="s">
        <v>86</v>
      </c>
      <c r="I5458" t="s">
        <v>34</v>
      </c>
      <c r="J5458">
        <v>4.4000000000000004</v>
      </c>
      <c r="K5458" t="s">
        <v>35</v>
      </c>
      <c r="L5458">
        <v>92</v>
      </c>
      <c r="M5458" s="2">
        <v>45847</v>
      </c>
      <c r="N5458" t="s">
        <v>68</v>
      </c>
      <c r="O5458">
        <v>7.8</v>
      </c>
      <c r="P5458">
        <v>1.9</v>
      </c>
      <c r="Q5458">
        <v>5865</v>
      </c>
      <c r="R5458" t="s">
        <v>77</v>
      </c>
      <c r="S5458">
        <v>4281.24</v>
      </c>
      <c r="T5458">
        <v>4</v>
      </c>
      <c r="U5458">
        <v>2025</v>
      </c>
      <c r="V5458" t="s">
        <v>107</v>
      </c>
      <c r="W5458" s="2">
        <v>45839</v>
      </c>
      <c r="X5458" t="s">
        <v>64</v>
      </c>
      <c r="Y5458" t="s">
        <v>48</v>
      </c>
      <c r="Z5458">
        <v>5865</v>
      </c>
      <c r="AA5458">
        <v>4281.24</v>
      </c>
      <c r="AB5458">
        <v>0.73</v>
      </c>
    </row>
    <row r="5459" spans="1:28" x14ac:dyDescent="0.25">
      <c r="A5459" t="s">
        <v>5543</v>
      </c>
      <c r="B5459" s="2">
        <v>46045.706250000003</v>
      </c>
      <c r="C5459" s="2">
        <v>46049.706250000003</v>
      </c>
      <c r="D5459" t="s">
        <v>113</v>
      </c>
      <c r="E5459" t="s">
        <v>30</v>
      </c>
      <c r="F5459" t="s">
        <v>31</v>
      </c>
      <c r="G5459" t="s">
        <v>44</v>
      </c>
      <c r="H5459" t="s">
        <v>33</v>
      </c>
      <c r="I5459" t="s">
        <v>57</v>
      </c>
      <c r="J5459">
        <v>4</v>
      </c>
      <c r="K5459" t="s">
        <v>35</v>
      </c>
      <c r="L5459">
        <v>58</v>
      </c>
      <c r="M5459" s="2">
        <v>46045</v>
      </c>
      <c r="N5459" t="s">
        <v>36</v>
      </c>
      <c r="O5459">
        <v>8</v>
      </c>
      <c r="P5459">
        <v>2.4</v>
      </c>
      <c r="Q5459">
        <v>5740.93</v>
      </c>
      <c r="R5459" t="s">
        <v>77</v>
      </c>
      <c r="S5459">
        <v>3123.31</v>
      </c>
      <c r="T5459">
        <v>3.9</v>
      </c>
      <c r="U5459">
        <v>2026</v>
      </c>
      <c r="V5459" t="s">
        <v>69</v>
      </c>
      <c r="W5459" s="2">
        <v>46023</v>
      </c>
      <c r="X5459" t="s">
        <v>81</v>
      </c>
      <c r="Y5459" t="s">
        <v>48</v>
      </c>
      <c r="Z5459">
        <v>5740.93</v>
      </c>
      <c r="AA5459">
        <v>3123.31</v>
      </c>
      <c r="AB5459">
        <v>0.54400000000000004</v>
      </c>
    </row>
    <row r="5460" spans="1:28" x14ac:dyDescent="0.25">
      <c r="A5460" t="s">
        <v>5544</v>
      </c>
      <c r="B5460" s="2">
        <v>46086.693055555559</v>
      </c>
      <c r="C5460" s="2">
        <v>46089.393055555563</v>
      </c>
      <c r="D5460" t="s">
        <v>50</v>
      </c>
      <c r="E5460" t="s">
        <v>83</v>
      </c>
      <c r="F5460" t="s">
        <v>31</v>
      </c>
      <c r="G5460" t="s">
        <v>55</v>
      </c>
      <c r="H5460" t="s">
        <v>86</v>
      </c>
      <c r="I5460" t="s">
        <v>34</v>
      </c>
      <c r="J5460">
        <v>2.7</v>
      </c>
      <c r="K5460" t="s">
        <v>35</v>
      </c>
      <c r="L5460">
        <v>11</v>
      </c>
      <c r="M5460" s="2">
        <v>46086</v>
      </c>
      <c r="N5460" t="s">
        <v>36</v>
      </c>
      <c r="O5460">
        <v>12.4</v>
      </c>
      <c r="P5460">
        <v>2</v>
      </c>
      <c r="Q5460">
        <v>5550.66</v>
      </c>
      <c r="R5460" t="s">
        <v>59</v>
      </c>
      <c r="S5460">
        <v>4100.67</v>
      </c>
      <c r="T5460">
        <v>4.3</v>
      </c>
      <c r="U5460">
        <v>2026</v>
      </c>
      <c r="V5460" t="s">
        <v>46</v>
      </c>
      <c r="W5460" s="2">
        <v>46082</v>
      </c>
      <c r="X5460" t="s">
        <v>47</v>
      </c>
      <c r="Y5460" t="s">
        <v>48</v>
      </c>
      <c r="Z5460">
        <v>5550.66</v>
      </c>
      <c r="AA5460">
        <v>4100.67</v>
      </c>
      <c r="AB5460">
        <v>0.73899999999999999</v>
      </c>
    </row>
    <row r="5461" spans="1:28" x14ac:dyDescent="0.25">
      <c r="A5461" t="s">
        <v>5545</v>
      </c>
      <c r="B5461" s="2">
        <v>45941.209722222222</v>
      </c>
      <c r="C5461" s="2">
        <v>45945.909722222219</v>
      </c>
      <c r="D5461" t="s">
        <v>62</v>
      </c>
      <c r="E5461" t="s">
        <v>30</v>
      </c>
      <c r="F5461" t="s">
        <v>51</v>
      </c>
      <c r="G5461" t="s">
        <v>32</v>
      </c>
      <c r="H5461" t="s">
        <v>45</v>
      </c>
      <c r="I5461" t="s">
        <v>57</v>
      </c>
      <c r="J5461">
        <v>4.7</v>
      </c>
      <c r="K5461" t="s">
        <v>35</v>
      </c>
      <c r="L5461">
        <v>49</v>
      </c>
      <c r="M5461" s="2">
        <v>45941</v>
      </c>
      <c r="N5461" t="s">
        <v>68</v>
      </c>
      <c r="O5461">
        <v>7.9</v>
      </c>
      <c r="P5461">
        <v>1.8</v>
      </c>
      <c r="Q5461">
        <v>6729.71</v>
      </c>
      <c r="R5461" t="s">
        <v>37</v>
      </c>
      <c r="S5461">
        <v>3239.82</v>
      </c>
      <c r="T5461">
        <v>4.5999999999999996</v>
      </c>
      <c r="U5461">
        <v>2025</v>
      </c>
      <c r="V5461" t="s">
        <v>97</v>
      </c>
      <c r="W5461" s="2">
        <v>45931</v>
      </c>
      <c r="X5461" t="s">
        <v>92</v>
      </c>
      <c r="Y5461" t="s">
        <v>40</v>
      </c>
      <c r="Z5461">
        <v>6729.71</v>
      </c>
      <c r="AA5461">
        <v>3239.82</v>
      </c>
      <c r="AB5461">
        <v>0.48099999999999998</v>
      </c>
    </row>
    <row r="5462" spans="1:28" x14ac:dyDescent="0.25">
      <c r="A5462" t="s">
        <v>5546</v>
      </c>
      <c r="B5462" s="2">
        <v>45894.375</v>
      </c>
      <c r="C5462" s="2">
        <v>45900.974999999999</v>
      </c>
      <c r="D5462" t="s">
        <v>29</v>
      </c>
      <c r="E5462" t="s">
        <v>83</v>
      </c>
      <c r="F5462" t="s">
        <v>51</v>
      </c>
      <c r="G5462" t="s">
        <v>55</v>
      </c>
      <c r="H5462" t="s">
        <v>45</v>
      </c>
      <c r="I5462" t="s">
        <v>75</v>
      </c>
      <c r="J5462">
        <v>6.6</v>
      </c>
      <c r="K5462" t="s">
        <v>35</v>
      </c>
      <c r="L5462">
        <v>27</v>
      </c>
      <c r="M5462" s="2">
        <v>45894</v>
      </c>
      <c r="N5462" t="s">
        <v>76</v>
      </c>
      <c r="O5462">
        <v>8.1</v>
      </c>
      <c r="P5462">
        <v>3.3</v>
      </c>
      <c r="Q5462">
        <v>7304.74</v>
      </c>
      <c r="R5462" t="s">
        <v>59</v>
      </c>
      <c r="S5462">
        <v>4916.8999999999996</v>
      </c>
      <c r="T5462">
        <v>4.7</v>
      </c>
      <c r="U5462">
        <v>2025</v>
      </c>
      <c r="V5462" t="s">
        <v>87</v>
      </c>
      <c r="W5462" s="2">
        <v>45870</v>
      </c>
      <c r="X5462" t="s">
        <v>78</v>
      </c>
      <c r="Y5462" t="s">
        <v>48</v>
      </c>
      <c r="Z5462">
        <v>7304.74</v>
      </c>
      <c r="AA5462">
        <v>4916.8999999999996</v>
      </c>
      <c r="AB5462">
        <v>0.67300000000000004</v>
      </c>
    </row>
    <row r="5463" spans="1:28" x14ac:dyDescent="0.25">
      <c r="A5463" t="s">
        <v>5547</v>
      </c>
      <c r="B5463" s="2">
        <v>45851.325694444437</v>
      </c>
      <c r="C5463" s="2">
        <v>45853.025694444441</v>
      </c>
      <c r="D5463" t="s">
        <v>42</v>
      </c>
      <c r="E5463" t="s">
        <v>73</v>
      </c>
      <c r="F5463" t="s">
        <v>51</v>
      </c>
      <c r="G5463" t="s">
        <v>32</v>
      </c>
      <c r="H5463" t="s">
        <v>33</v>
      </c>
      <c r="I5463" t="s">
        <v>34</v>
      </c>
      <c r="J5463">
        <v>1.7</v>
      </c>
      <c r="K5463" t="s">
        <v>35</v>
      </c>
      <c r="L5463">
        <v>48</v>
      </c>
      <c r="M5463" s="2">
        <v>45851</v>
      </c>
      <c r="N5463" t="s">
        <v>36</v>
      </c>
      <c r="O5463">
        <v>7.9</v>
      </c>
      <c r="P5463">
        <v>3.4</v>
      </c>
      <c r="Q5463">
        <v>3350.79</v>
      </c>
      <c r="R5463" t="s">
        <v>77</v>
      </c>
      <c r="S5463">
        <v>2084.48</v>
      </c>
      <c r="T5463">
        <v>3.8</v>
      </c>
      <c r="U5463">
        <v>2025</v>
      </c>
      <c r="V5463" t="s">
        <v>107</v>
      </c>
      <c r="W5463" s="2">
        <v>45839</v>
      </c>
      <c r="X5463" t="s">
        <v>39</v>
      </c>
      <c r="Y5463" t="s">
        <v>40</v>
      </c>
      <c r="Z5463">
        <v>3350.79</v>
      </c>
      <c r="AA5463">
        <v>2084.48</v>
      </c>
      <c r="AB5463">
        <v>0.622</v>
      </c>
    </row>
    <row r="5464" spans="1:28" x14ac:dyDescent="0.25">
      <c r="A5464" t="s">
        <v>5548</v>
      </c>
      <c r="B5464" s="2">
        <v>45944.563888888893</v>
      </c>
      <c r="C5464" s="2">
        <v>45948.263888888891</v>
      </c>
      <c r="D5464" t="s">
        <v>72</v>
      </c>
      <c r="E5464" t="s">
        <v>73</v>
      </c>
      <c r="F5464" t="s">
        <v>51</v>
      </c>
      <c r="G5464" t="s">
        <v>44</v>
      </c>
      <c r="H5464" t="s">
        <v>33</v>
      </c>
      <c r="I5464" t="s">
        <v>57</v>
      </c>
      <c r="J5464">
        <v>3.7</v>
      </c>
      <c r="K5464" t="s">
        <v>35</v>
      </c>
      <c r="L5464">
        <v>51</v>
      </c>
      <c r="M5464" s="2">
        <v>45944</v>
      </c>
      <c r="N5464" t="s">
        <v>36</v>
      </c>
      <c r="O5464">
        <v>8</v>
      </c>
      <c r="P5464">
        <v>1.9</v>
      </c>
      <c r="Q5464">
        <v>3705.05</v>
      </c>
      <c r="R5464" t="s">
        <v>37</v>
      </c>
      <c r="S5464">
        <v>2053.09</v>
      </c>
      <c r="T5464">
        <v>2.7</v>
      </c>
      <c r="U5464">
        <v>2025</v>
      </c>
      <c r="V5464" t="s">
        <v>97</v>
      </c>
      <c r="W5464" s="2">
        <v>45931</v>
      </c>
      <c r="X5464" t="s">
        <v>70</v>
      </c>
      <c r="Y5464" t="s">
        <v>48</v>
      </c>
      <c r="Z5464">
        <v>3705.05</v>
      </c>
      <c r="AA5464">
        <v>2053.09</v>
      </c>
      <c r="AB5464">
        <v>0.55400000000000005</v>
      </c>
    </row>
    <row r="5465" spans="1:28" x14ac:dyDescent="0.25">
      <c r="A5465" t="s">
        <v>5549</v>
      </c>
      <c r="B5465" s="2">
        <v>45793.052777777782</v>
      </c>
      <c r="C5465" s="2">
        <v>45794.152777777781</v>
      </c>
      <c r="D5465" t="s">
        <v>42</v>
      </c>
      <c r="E5465" t="s">
        <v>30</v>
      </c>
      <c r="F5465" t="s">
        <v>51</v>
      </c>
      <c r="G5465" t="s">
        <v>32</v>
      </c>
      <c r="H5465" t="s">
        <v>56</v>
      </c>
      <c r="I5465" t="s">
        <v>75</v>
      </c>
      <c r="J5465">
        <v>1.1000000000000001</v>
      </c>
      <c r="K5465" t="s">
        <v>35</v>
      </c>
      <c r="L5465">
        <v>50</v>
      </c>
      <c r="M5465" s="2">
        <v>45793</v>
      </c>
      <c r="N5465" t="s">
        <v>76</v>
      </c>
      <c r="O5465">
        <v>8.1999999999999993</v>
      </c>
      <c r="P5465">
        <v>3.9</v>
      </c>
      <c r="Q5465">
        <v>3839.85</v>
      </c>
      <c r="R5465" t="s">
        <v>77</v>
      </c>
      <c r="S5465">
        <v>2935.97</v>
      </c>
      <c r="T5465">
        <v>3.2</v>
      </c>
      <c r="U5465">
        <v>2025</v>
      </c>
      <c r="V5465" t="s">
        <v>80</v>
      </c>
      <c r="W5465" s="2">
        <v>45778</v>
      </c>
      <c r="X5465" t="s">
        <v>81</v>
      </c>
      <c r="Y5465" t="s">
        <v>48</v>
      </c>
      <c r="Z5465">
        <v>3839.85</v>
      </c>
      <c r="AA5465">
        <v>2935.97</v>
      </c>
      <c r="AB5465">
        <v>0.76500000000000001</v>
      </c>
    </row>
    <row r="5466" spans="1:28" x14ac:dyDescent="0.25">
      <c r="A5466" t="s">
        <v>5550</v>
      </c>
      <c r="B5466" s="2">
        <v>45828.707638888889</v>
      </c>
      <c r="C5466" s="2">
        <v>45829.207638888889</v>
      </c>
      <c r="D5466" t="s">
        <v>42</v>
      </c>
      <c r="E5466" t="s">
        <v>30</v>
      </c>
      <c r="F5466" t="s">
        <v>31</v>
      </c>
      <c r="G5466" t="s">
        <v>55</v>
      </c>
      <c r="H5466" t="s">
        <v>56</v>
      </c>
      <c r="I5466" t="s">
        <v>34</v>
      </c>
      <c r="J5466">
        <v>0.5</v>
      </c>
      <c r="K5466" t="s">
        <v>35</v>
      </c>
      <c r="L5466">
        <v>55</v>
      </c>
      <c r="M5466" s="2">
        <v>45828</v>
      </c>
      <c r="N5466" t="s">
        <v>36</v>
      </c>
      <c r="O5466">
        <v>8</v>
      </c>
      <c r="P5466">
        <v>2.6</v>
      </c>
      <c r="Q5466">
        <v>2766.24</v>
      </c>
      <c r="R5466" t="s">
        <v>77</v>
      </c>
      <c r="S5466">
        <v>1504.74</v>
      </c>
      <c r="T5466">
        <v>3.3</v>
      </c>
      <c r="U5466">
        <v>2025</v>
      </c>
      <c r="V5466" t="s">
        <v>110</v>
      </c>
      <c r="W5466" s="2">
        <v>45809</v>
      </c>
      <c r="X5466" t="s">
        <v>81</v>
      </c>
      <c r="Y5466" t="s">
        <v>48</v>
      </c>
      <c r="Z5466">
        <v>2766.24</v>
      </c>
      <c r="AA5466">
        <v>1504.74</v>
      </c>
      <c r="AB5466">
        <v>0.54400000000000004</v>
      </c>
    </row>
    <row r="5467" spans="1:28" x14ac:dyDescent="0.25">
      <c r="A5467" t="s">
        <v>5551</v>
      </c>
      <c r="B5467" s="2">
        <v>45816.015972222223</v>
      </c>
      <c r="C5467" s="2">
        <v>45816.515972222223</v>
      </c>
      <c r="D5467" t="s">
        <v>42</v>
      </c>
      <c r="E5467" t="s">
        <v>43</v>
      </c>
      <c r="F5467" t="s">
        <v>31</v>
      </c>
      <c r="G5467" t="s">
        <v>44</v>
      </c>
      <c r="H5467" t="s">
        <v>74</v>
      </c>
      <c r="I5467" t="s">
        <v>34</v>
      </c>
      <c r="J5467">
        <v>0.5</v>
      </c>
      <c r="K5467" t="s">
        <v>58</v>
      </c>
      <c r="L5467">
        <v>79</v>
      </c>
      <c r="M5467" s="2">
        <v>45816</v>
      </c>
      <c r="N5467" t="s">
        <v>36</v>
      </c>
      <c r="O5467">
        <v>7.9</v>
      </c>
      <c r="P5467">
        <v>2.1</v>
      </c>
      <c r="Q5467">
        <v>3267.17</v>
      </c>
      <c r="R5467" t="s">
        <v>59</v>
      </c>
      <c r="S5467">
        <v>2050</v>
      </c>
      <c r="T5467">
        <v>3.8</v>
      </c>
      <c r="U5467">
        <v>2025</v>
      </c>
      <c r="V5467" t="s">
        <v>110</v>
      </c>
      <c r="W5467" s="2">
        <v>45809</v>
      </c>
      <c r="X5467" t="s">
        <v>39</v>
      </c>
      <c r="Y5467" t="s">
        <v>40</v>
      </c>
      <c r="Z5467">
        <v>3267.17</v>
      </c>
      <c r="AA5467">
        <v>2050</v>
      </c>
      <c r="AB5467">
        <v>0.627</v>
      </c>
    </row>
    <row r="5468" spans="1:28" x14ac:dyDescent="0.25">
      <c r="A5468" t="s">
        <v>5552</v>
      </c>
      <c r="B5468" s="2">
        <v>45858.720833333333</v>
      </c>
      <c r="C5468" s="2">
        <v>45861.720833333333</v>
      </c>
      <c r="D5468" t="s">
        <v>72</v>
      </c>
      <c r="E5468" t="s">
        <v>30</v>
      </c>
      <c r="F5468" t="s">
        <v>31</v>
      </c>
      <c r="G5468" t="s">
        <v>32</v>
      </c>
      <c r="H5468" t="s">
        <v>67</v>
      </c>
      <c r="I5468" t="s">
        <v>34</v>
      </c>
      <c r="J5468">
        <v>3</v>
      </c>
      <c r="K5468" t="s">
        <v>35</v>
      </c>
      <c r="L5468">
        <v>93</v>
      </c>
      <c r="M5468" s="2">
        <v>45858</v>
      </c>
      <c r="N5468" t="s">
        <v>36</v>
      </c>
      <c r="O5468">
        <v>8.3000000000000007</v>
      </c>
      <c r="P5468">
        <v>0.3</v>
      </c>
      <c r="Q5468">
        <v>8035.94</v>
      </c>
      <c r="R5468" t="s">
        <v>37</v>
      </c>
      <c r="S5468">
        <v>5204.1400000000003</v>
      </c>
      <c r="T5468">
        <v>4.0999999999999996</v>
      </c>
      <c r="U5468">
        <v>2025</v>
      </c>
      <c r="V5468" t="s">
        <v>107</v>
      </c>
      <c r="W5468" s="2">
        <v>45839</v>
      </c>
      <c r="X5468" t="s">
        <v>39</v>
      </c>
      <c r="Y5468" t="s">
        <v>40</v>
      </c>
      <c r="Z5468">
        <v>8035.94</v>
      </c>
      <c r="AA5468">
        <v>5204.1400000000003</v>
      </c>
      <c r="AB5468">
        <v>0.64800000000000002</v>
      </c>
    </row>
    <row r="5469" spans="1:28" x14ac:dyDescent="0.25">
      <c r="A5469" t="s">
        <v>5553</v>
      </c>
      <c r="B5469" s="2">
        <v>46144.46875</v>
      </c>
      <c r="C5469" s="2">
        <v>46146.668749999997</v>
      </c>
      <c r="D5469" t="s">
        <v>50</v>
      </c>
      <c r="E5469" t="s">
        <v>83</v>
      </c>
      <c r="F5469" t="s">
        <v>31</v>
      </c>
      <c r="G5469" t="s">
        <v>32</v>
      </c>
      <c r="H5469" t="s">
        <v>56</v>
      </c>
      <c r="I5469" t="s">
        <v>57</v>
      </c>
      <c r="J5469">
        <v>2.2000000000000002</v>
      </c>
      <c r="K5469" t="s">
        <v>35</v>
      </c>
      <c r="L5469">
        <v>23</v>
      </c>
      <c r="M5469" s="2">
        <v>46144</v>
      </c>
      <c r="N5469" t="s">
        <v>68</v>
      </c>
      <c r="O5469">
        <v>11.9</v>
      </c>
      <c r="P5469">
        <v>0.6</v>
      </c>
      <c r="Q5469">
        <v>3805.45</v>
      </c>
      <c r="R5469" t="s">
        <v>77</v>
      </c>
      <c r="S5469">
        <v>2917.11</v>
      </c>
      <c r="T5469">
        <v>4.5999999999999996</v>
      </c>
      <c r="U5469">
        <v>2026</v>
      </c>
      <c r="V5469" t="s">
        <v>80</v>
      </c>
      <c r="W5469" s="2">
        <v>46143</v>
      </c>
      <c r="X5469" t="s">
        <v>92</v>
      </c>
      <c r="Y5469" t="s">
        <v>40</v>
      </c>
      <c r="Z5469">
        <v>3805.45</v>
      </c>
      <c r="AA5469">
        <v>2917.11</v>
      </c>
      <c r="AB5469">
        <v>0.76700000000000002</v>
      </c>
    </row>
    <row r="5470" spans="1:28" x14ac:dyDescent="0.25">
      <c r="A5470" t="s">
        <v>5554</v>
      </c>
      <c r="B5470" s="2">
        <v>46214.363888888889</v>
      </c>
      <c r="C5470" s="2">
        <v>46221.663888888892</v>
      </c>
      <c r="D5470" t="s">
        <v>29</v>
      </c>
      <c r="E5470" t="s">
        <v>73</v>
      </c>
      <c r="F5470" t="s">
        <v>31</v>
      </c>
      <c r="G5470" t="s">
        <v>55</v>
      </c>
      <c r="H5470" t="s">
        <v>67</v>
      </c>
      <c r="I5470" t="s">
        <v>57</v>
      </c>
      <c r="J5470">
        <v>7.3</v>
      </c>
      <c r="K5470" t="s">
        <v>35</v>
      </c>
      <c r="L5470">
        <v>13</v>
      </c>
      <c r="M5470" s="2">
        <v>46214</v>
      </c>
      <c r="N5470" t="s">
        <v>76</v>
      </c>
      <c r="O5470">
        <v>8.1</v>
      </c>
      <c r="P5470">
        <v>3.3</v>
      </c>
      <c r="Q5470">
        <v>8675.9699999999993</v>
      </c>
      <c r="R5470" t="s">
        <v>77</v>
      </c>
      <c r="S5470">
        <v>5824.4</v>
      </c>
      <c r="T5470">
        <v>3.8</v>
      </c>
      <c r="U5470">
        <v>2026</v>
      </c>
      <c r="V5470" t="s">
        <v>107</v>
      </c>
      <c r="W5470" s="2">
        <v>46204</v>
      </c>
      <c r="X5470" t="s">
        <v>92</v>
      </c>
      <c r="Y5470" t="s">
        <v>40</v>
      </c>
      <c r="Z5470">
        <v>8675.9699999999993</v>
      </c>
      <c r="AA5470">
        <v>5824.4</v>
      </c>
      <c r="AB5470">
        <v>0.67100000000000004</v>
      </c>
    </row>
    <row r="5471" spans="1:28" x14ac:dyDescent="0.25">
      <c r="A5471" t="s">
        <v>5555</v>
      </c>
      <c r="B5471" s="2">
        <v>46240.240277777782</v>
      </c>
      <c r="C5471" s="2">
        <v>46244.040277777778</v>
      </c>
      <c r="D5471" t="s">
        <v>62</v>
      </c>
      <c r="E5471" t="s">
        <v>73</v>
      </c>
      <c r="F5471" t="s">
        <v>31</v>
      </c>
      <c r="G5471" t="s">
        <v>32</v>
      </c>
      <c r="H5471" t="s">
        <v>45</v>
      </c>
      <c r="I5471" t="s">
        <v>57</v>
      </c>
      <c r="J5471">
        <v>3.8</v>
      </c>
      <c r="K5471" t="s">
        <v>35</v>
      </c>
      <c r="L5471">
        <v>52</v>
      </c>
      <c r="M5471" s="2">
        <v>46240</v>
      </c>
      <c r="N5471" t="s">
        <v>36</v>
      </c>
      <c r="O5471">
        <v>11.7</v>
      </c>
      <c r="P5471">
        <v>1.6</v>
      </c>
      <c r="Q5471">
        <v>5173.8900000000003</v>
      </c>
      <c r="R5471" t="s">
        <v>77</v>
      </c>
      <c r="S5471">
        <v>2595.77</v>
      </c>
      <c r="T5471">
        <v>3.8</v>
      </c>
      <c r="U5471">
        <v>2026</v>
      </c>
      <c r="V5471" t="s">
        <v>87</v>
      </c>
      <c r="W5471" s="2">
        <v>46235</v>
      </c>
      <c r="X5471" t="s">
        <v>47</v>
      </c>
      <c r="Y5471" t="s">
        <v>48</v>
      </c>
      <c r="Z5471">
        <v>5173.8900000000003</v>
      </c>
      <c r="AA5471">
        <v>2595.77</v>
      </c>
      <c r="AB5471">
        <v>0.502</v>
      </c>
    </row>
    <row r="5472" spans="1:28" x14ac:dyDescent="0.25">
      <c r="A5472" t="s">
        <v>5556</v>
      </c>
      <c r="B5472" s="2">
        <v>46161.118750000001</v>
      </c>
      <c r="C5472" s="2">
        <v>46162.918749999997</v>
      </c>
      <c r="D5472" t="s">
        <v>42</v>
      </c>
      <c r="E5472" t="s">
        <v>30</v>
      </c>
      <c r="F5472" t="s">
        <v>31</v>
      </c>
      <c r="G5472" t="s">
        <v>55</v>
      </c>
      <c r="H5472" t="s">
        <v>74</v>
      </c>
      <c r="I5472" t="s">
        <v>57</v>
      </c>
      <c r="J5472">
        <v>1.8</v>
      </c>
      <c r="K5472" t="s">
        <v>35</v>
      </c>
      <c r="L5472">
        <v>72</v>
      </c>
      <c r="M5472" s="2">
        <v>46161</v>
      </c>
      <c r="N5472" t="s">
        <v>36</v>
      </c>
      <c r="O5472">
        <v>8.3000000000000007</v>
      </c>
      <c r="P5472">
        <v>2.9</v>
      </c>
      <c r="Q5472">
        <v>4011.51</v>
      </c>
      <c r="R5472" t="s">
        <v>77</v>
      </c>
      <c r="S5472">
        <v>2426.54</v>
      </c>
      <c r="T5472">
        <v>3.8</v>
      </c>
      <c r="U5472">
        <v>2026</v>
      </c>
      <c r="V5472" t="s">
        <v>80</v>
      </c>
      <c r="W5472" s="2">
        <v>46143</v>
      </c>
      <c r="X5472" t="s">
        <v>70</v>
      </c>
      <c r="Y5472" t="s">
        <v>48</v>
      </c>
      <c r="Z5472">
        <v>4011.51</v>
      </c>
      <c r="AA5472">
        <v>2426.54</v>
      </c>
      <c r="AB5472">
        <v>0.60499999999999998</v>
      </c>
    </row>
    <row r="5473" spans="1:28" x14ac:dyDescent="0.25">
      <c r="A5473" t="s">
        <v>5557</v>
      </c>
      <c r="B5473" s="2">
        <v>46028.9375</v>
      </c>
      <c r="C5473" s="2">
        <v>46032.637499999997</v>
      </c>
      <c r="D5473" t="s">
        <v>72</v>
      </c>
      <c r="E5473" t="s">
        <v>43</v>
      </c>
      <c r="F5473" t="s">
        <v>51</v>
      </c>
      <c r="G5473" t="s">
        <v>44</v>
      </c>
      <c r="H5473" t="s">
        <v>74</v>
      </c>
      <c r="I5473" t="s">
        <v>57</v>
      </c>
      <c r="J5473">
        <v>3.7</v>
      </c>
      <c r="K5473" t="s">
        <v>35</v>
      </c>
      <c r="L5473">
        <v>30</v>
      </c>
      <c r="M5473" s="2">
        <v>46028</v>
      </c>
      <c r="N5473" t="s">
        <v>68</v>
      </c>
      <c r="O5473">
        <v>12.5</v>
      </c>
      <c r="P5473">
        <v>1.4</v>
      </c>
      <c r="Q5473">
        <v>4648.76</v>
      </c>
      <c r="R5473" t="s">
        <v>37</v>
      </c>
      <c r="S5473">
        <v>3438.4</v>
      </c>
      <c r="T5473">
        <v>4.2</v>
      </c>
      <c r="U5473">
        <v>2026</v>
      </c>
      <c r="V5473" t="s">
        <v>69</v>
      </c>
      <c r="W5473" s="2">
        <v>46023</v>
      </c>
      <c r="X5473" t="s">
        <v>70</v>
      </c>
      <c r="Y5473" t="s">
        <v>48</v>
      </c>
      <c r="Z5473">
        <v>4648.76</v>
      </c>
      <c r="AA5473">
        <v>3438.4</v>
      </c>
      <c r="AB5473">
        <v>0.74</v>
      </c>
    </row>
    <row r="5474" spans="1:28" x14ac:dyDescent="0.25">
      <c r="A5474" t="s">
        <v>5558</v>
      </c>
      <c r="B5474" s="2">
        <v>45760.493750000001</v>
      </c>
      <c r="C5474" s="2">
        <v>45760.993750000001</v>
      </c>
      <c r="D5474" t="s">
        <v>42</v>
      </c>
      <c r="E5474" t="s">
        <v>73</v>
      </c>
      <c r="F5474" t="s">
        <v>51</v>
      </c>
      <c r="G5474" t="s">
        <v>32</v>
      </c>
      <c r="H5474" t="s">
        <v>52</v>
      </c>
      <c r="I5474" t="s">
        <v>34</v>
      </c>
      <c r="J5474">
        <v>0.5</v>
      </c>
      <c r="K5474" t="s">
        <v>35</v>
      </c>
      <c r="L5474">
        <v>62</v>
      </c>
      <c r="M5474" s="2">
        <v>45760</v>
      </c>
      <c r="N5474" t="s">
        <v>36</v>
      </c>
      <c r="O5474">
        <v>8</v>
      </c>
      <c r="P5474">
        <v>1.4</v>
      </c>
      <c r="Q5474">
        <v>2008.44</v>
      </c>
      <c r="R5474" t="s">
        <v>77</v>
      </c>
      <c r="S5474">
        <v>1422.55</v>
      </c>
      <c r="T5474">
        <v>3.8</v>
      </c>
      <c r="U5474">
        <v>2025</v>
      </c>
      <c r="V5474" t="s">
        <v>38</v>
      </c>
      <c r="W5474" s="2">
        <v>45748</v>
      </c>
      <c r="X5474" t="s">
        <v>39</v>
      </c>
      <c r="Y5474" t="s">
        <v>40</v>
      </c>
      <c r="Z5474">
        <v>2008.44</v>
      </c>
      <c r="AA5474">
        <v>1422.55</v>
      </c>
      <c r="AB5474">
        <v>0.70799999999999996</v>
      </c>
    </row>
    <row r="5475" spans="1:28" x14ac:dyDescent="0.25">
      <c r="A5475" t="s">
        <v>5559</v>
      </c>
      <c r="B5475" s="2">
        <v>45782.338888888888</v>
      </c>
      <c r="C5475" s="2">
        <v>45785.038888888892</v>
      </c>
      <c r="D5475" t="s">
        <v>72</v>
      </c>
      <c r="E5475" t="s">
        <v>73</v>
      </c>
      <c r="F5475" t="s">
        <v>31</v>
      </c>
      <c r="G5475" t="s">
        <v>55</v>
      </c>
      <c r="H5475" t="s">
        <v>52</v>
      </c>
      <c r="I5475" t="s">
        <v>75</v>
      </c>
      <c r="J5475">
        <v>2.7</v>
      </c>
      <c r="K5475" t="s">
        <v>35</v>
      </c>
      <c r="L5475">
        <v>44</v>
      </c>
      <c r="M5475" s="2">
        <v>45782</v>
      </c>
      <c r="N5475" t="s">
        <v>36</v>
      </c>
      <c r="O5475">
        <v>9.8000000000000007</v>
      </c>
      <c r="P5475">
        <v>1.3</v>
      </c>
      <c r="Q5475">
        <v>3134.88</v>
      </c>
      <c r="R5475" t="s">
        <v>37</v>
      </c>
      <c r="S5475">
        <v>1552.87</v>
      </c>
      <c r="T5475">
        <v>5</v>
      </c>
      <c r="U5475">
        <v>2025</v>
      </c>
      <c r="V5475" t="s">
        <v>80</v>
      </c>
      <c r="W5475" s="2">
        <v>45778</v>
      </c>
      <c r="X5475" t="s">
        <v>78</v>
      </c>
      <c r="Y5475" t="s">
        <v>48</v>
      </c>
      <c r="Z5475">
        <v>3134.88</v>
      </c>
      <c r="AA5475">
        <v>1552.87</v>
      </c>
      <c r="AB5475">
        <v>0.495</v>
      </c>
    </row>
    <row r="5476" spans="1:28" x14ac:dyDescent="0.25">
      <c r="A5476" t="s">
        <v>5560</v>
      </c>
      <c r="B5476" s="2">
        <v>45970.261805555558</v>
      </c>
      <c r="C5476" s="2">
        <v>45970.761805555558</v>
      </c>
      <c r="D5476" t="s">
        <v>42</v>
      </c>
      <c r="E5476" t="s">
        <v>73</v>
      </c>
      <c r="F5476" t="s">
        <v>31</v>
      </c>
      <c r="G5476" t="s">
        <v>66</v>
      </c>
      <c r="H5476" t="s">
        <v>52</v>
      </c>
      <c r="I5476" t="s">
        <v>34</v>
      </c>
      <c r="J5476">
        <v>0.5</v>
      </c>
      <c r="K5476" t="s">
        <v>35</v>
      </c>
      <c r="L5476">
        <v>81</v>
      </c>
      <c r="M5476" s="2">
        <v>45970</v>
      </c>
      <c r="N5476" t="s">
        <v>68</v>
      </c>
      <c r="O5476">
        <v>8.1999999999999993</v>
      </c>
      <c r="P5476">
        <v>1.4</v>
      </c>
      <c r="Q5476">
        <v>2136.17</v>
      </c>
      <c r="R5476" t="s">
        <v>37</v>
      </c>
      <c r="S5476">
        <v>1399.22</v>
      </c>
      <c r="T5476">
        <v>4</v>
      </c>
      <c r="U5476">
        <v>2025</v>
      </c>
      <c r="V5476" t="s">
        <v>89</v>
      </c>
      <c r="W5476" s="2">
        <v>45962</v>
      </c>
      <c r="X5476" t="s">
        <v>39</v>
      </c>
      <c r="Y5476" t="s">
        <v>40</v>
      </c>
      <c r="Z5476">
        <v>2136.17</v>
      </c>
      <c r="AA5476">
        <v>1399.22</v>
      </c>
      <c r="AB5476">
        <v>0.65500000000000003</v>
      </c>
    </row>
    <row r="5477" spans="1:28" x14ac:dyDescent="0.25">
      <c r="A5477" t="s">
        <v>5561</v>
      </c>
      <c r="B5477" s="2">
        <v>46115.824305555558</v>
      </c>
      <c r="C5477" s="2">
        <v>46118.524305555547</v>
      </c>
      <c r="D5477" t="s">
        <v>50</v>
      </c>
      <c r="E5477" t="s">
        <v>83</v>
      </c>
      <c r="F5477" t="s">
        <v>51</v>
      </c>
      <c r="G5477" t="s">
        <v>55</v>
      </c>
      <c r="H5477" t="s">
        <v>74</v>
      </c>
      <c r="I5477" t="s">
        <v>34</v>
      </c>
      <c r="J5477">
        <v>2.7</v>
      </c>
      <c r="K5477" t="s">
        <v>58</v>
      </c>
      <c r="L5477">
        <v>56</v>
      </c>
      <c r="M5477" s="2">
        <v>46115</v>
      </c>
      <c r="N5477" t="s">
        <v>36</v>
      </c>
      <c r="O5477">
        <v>8</v>
      </c>
      <c r="P5477">
        <v>1.2</v>
      </c>
      <c r="Q5477">
        <v>5040.93</v>
      </c>
      <c r="R5477" t="s">
        <v>59</v>
      </c>
      <c r="S5477">
        <v>2593.7199999999998</v>
      </c>
      <c r="T5477">
        <v>3.5</v>
      </c>
      <c r="U5477">
        <v>2026</v>
      </c>
      <c r="V5477" t="s">
        <v>38</v>
      </c>
      <c r="W5477" s="2">
        <v>46113</v>
      </c>
      <c r="X5477" t="s">
        <v>81</v>
      </c>
      <c r="Y5477" t="s">
        <v>48</v>
      </c>
      <c r="Z5477">
        <v>5040.93</v>
      </c>
      <c r="AA5477">
        <v>2593.7199999999998</v>
      </c>
      <c r="AB5477">
        <v>0.51500000000000001</v>
      </c>
    </row>
    <row r="5478" spans="1:28" x14ac:dyDescent="0.25">
      <c r="A5478" t="s">
        <v>5562</v>
      </c>
      <c r="B5478" s="2">
        <v>45887.257638888892</v>
      </c>
      <c r="C5478" s="2">
        <v>45890.357638888891</v>
      </c>
      <c r="D5478" t="s">
        <v>72</v>
      </c>
      <c r="E5478" t="s">
        <v>43</v>
      </c>
      <c r="F5478" t="s">
        <v>31</v>
      </c>
      <c r="G5478" t="s">
        <v>66</v>
      </c>
      <c r="H5478" t="s">
        <v>86</v>
      </c>
      <c r="I5478" t="s">
        <v>75</v>
      </c>
      <c r="J5478">
        <v>3.1</v>
      </c>
      <c r="K5478" t="s">
        <v>35</v>
      </c>
      <c r="L5478">
        <v>55</v>
      </c>
      <c r="M5478" s="2">
        <v>45887</v>
      </c>
      <c r="N5478" t="s">
        <v>68</v>
      </c>
      <c r="O5478">
        <v>8.4</v>
      </c>
      <c r="P5478">
        <v>0.5</v>
      </c>
      <c r="Q5478">
        <v>4883.08</v>
      </c>
      <c r="R5478" t="s">
        <v>59</v>
      </c>
      <c r="S5478">
        <v>2488.0700000000002</v>
      </c>
      <c r="T5478">
        <v>4.0999999999999996</v>
      </c>
      <c r="U5478">
        <v>2025</v>
      </c>
      <c r="V5478" t="s">
        <v>87</v>
      </c>
      <c r="W5478" s="2">
        <v>45870</v>
      </c>
      <c r="X5478" t="s">
        <v>78</v>
      </c>
      <c r="Y5478" t="s">
        <v>48</v>
      </c>
      <c r="Z5478">
        <v>4883.08</v>
      </c>
      <c r="AA5478">
        <v>2488.0700000000002</v>
      </c>
      <c r="AB5478">
        <v>0.51</v>
      </c>
    </row>
    <row r="5479" spans="1:28" x14ac:dyDescent="0.25">
      <c r="A5479" t="s">
        <v>5563</v>
      </c>
      <c r="B5479" s="2">
        <v>46315.693749999999</v>
      </c>
      <c r="C5479" s="2">
        <v>46321.493750000001</v>
      </c>
      <c r="D5479" t="s">
        <v>29</v>
      </c>
      <c r="E5479" t="s">
        <v>73</v>
      </c>
      <c r="F5479" t="s">
        <v>31</v>
      </c>
      <c r="G5479" t="s">
        <v>32</v>
      </c>
      <c r="H5479" t="s">
        <v>33</v>
      </c>
      <c r="I5479" t="s">
        <v>57</v>
      </c>
      <c r="J5479">
        <v>5.8</v>
      </c>
      <c r="K5479" t="s">
        <v>35</v>
      </c>
      <c r="L5479">
        <v>28</v>
      </c>
      <c r="M5479" s="2">
        <v>46315</v>
      </c>
      <c r="N5479" t="s">
        <v>36</v>
      </c>
      <c r="O5479">
        <v>7.9</v>
      </c>
      <c r="P5479">
        <v>2.9</v>
      </c>
      <c r="Q5479">
        <v>7100.11</v>
      </c>
      <c r="R5479" t="s">
        <v>77</v>
      </c>
      <c r="S5479">
        <v>5457.48</v>
      </c>
      <c r="T5479">
        <v>3.9</v>
      </c>
      <c r="U5479">
        <v>2026</v>
      </c>
      <c r="V5479" t="s">
        <v>97</v>
      </c>
      <c r="W5479" s="2">
        <v>46296</v>
      </c>
      <c r="X5479" t="s">
        <v>70</v>
      </c>
      <c r="Y5479" t="s">
        <v>48</v>
      </c>
      <c r="Z5479">
        <v>7100.11</v>
      </c>
      <c r="AA5479">
        <v>5457.48</v>
      </c>
      <c r="AB5479">
        <v>0.76900000000000002</v>
      </c>
    </row>
    <row r="5480" spans="1:28" x14ac:dyDescent="0.25">
      <c r="A5480" t="s">
        <v>5564</v>
      </c>
      <c r="B5480" s="2">
        <v>45854.677777777782</v>
      </c>
      <c r="C5480" s="2">
        <v>45858.177777777782</v>
      </c>
      <c r="D5480" t="s">
        <v>50</v>
      </c>
      <c r="E5480" t="s">
        <v>30</v>
      </c>
      <c r="F5480" t="s">
        <v>31</v>
      </c>
      <c r="G5480" t="s">
        <v>44</v>
      </c>
      <c r="H5480" t="s">
        <v>52</v>
      </c>
      <c r="I5480" t="s">
        <v>57</v>
      </c>
      <c r="J5480">
        <v>3.5</v>
      </c>
      <c r="K5480" t="s">
        <v>35</v>
      </c>
      <c r="L5480">
        <v>35</v>
      </c>
      <c r="M5480" s="2">
        <v>45854</v>
      </c>
      <c r="N5480" t="s">
        <v>36</v>
      </c>
      <c r="O5480">
        <v>11.7</v>
      </c>
      <c r="P5480">
        <v>2.2999999999999998</v>
      </c>
      <c r="Q5480">
        <v>4979.78</v>
      </c>
      <c r="R5480" t="s">
        <v>37</v>
      </c>
      <c r="S5480">
        <v>3435.44</v>
      </c>
      <c r="T5480">
        <v>4</v>
      </c>
      <c r="U5480">
        <v>2025</v>
      </c>
      <c r="V5480" t="s">
        <v>107</v>
      </c>
      <c r="W5480" s="2">
        <v>45839</v>
      </c>
      <c r="X5480" t="s">
        <v>64</v>
      </c>
      <c r="Y5480" t="s">
        <v>48</v>
      </c>
      <c r="Z5480">
        <v>4979.78</v>
      </c>
      <c r="AA5480">
        <v>3435.44</v>
      </c>
      <c r="AB5480">
        <v>0.69</v>
      </c>
    </row>
    <row r="5481" spans="1:28" x14ac:dyDescent="0.25">
      <c r="A5481" t="s">
        <v>5565</v>
      </c>
      <c r="B5481" s="2">
        <v>46080.525000000001</v>
      </c>
      <c r="C5481" s="2">
        <v>46084.025000000001</v>
      </c>
      <c r="D5481" t="s">
        <v>72</v>
      </c>
      <c r="E5481" t="s">
        <v>73</v>
      </c>
      <c r="F5481" t="s">
        <v>51</v>
      </c>
      <c r="G5481" t="s">
        <v>55</v>
      </c>
      <c r="H5481" t="s">
        <v>33</v>
      </c>
      <c r="I5481" t="s">
        <v>34</v>
      </c>
      <c r="J5481">
        <v>3.5</v>
      </c>
      <c r="K5481" t="s">
        <v>35</v>
      </c>
      <c r="L5481">
        <v>59</v>
      </c>
      <c r="M5481" s="2">
        <v>46080</v>
      </c>
      <c r="N5481" t="s">
        <v>36</v>
      </c>
      <c r="O5481">
        <v>8.1</v>
      </c>
      <c r="P5481">
        <v>1.6</v>
      </c>
      <c r="Q5481">
        <v>5667.66</v>
      </c>
      <c r="R5481" t="s">
        <v>77</v>
      </c>
      <c r="S5481">
        <v>2905.62</v>
      </c>
      <c r="T5481">
        <v>3.6</v>
      </c>
      <c r="U5481">
        <v>2026</v>
      </c>
      <c r="V5481" t="s">
        <v>104</v>
      </c>
      <c r="W5481" s="2">
        <v>46054</v>
      </c>
      <c r="X5481" t="s">
        <v>81</v>
      </c>
      <c r="Y5481" t="s">
        <v>48</v>
      </c>
      <c r="Z5481">
        <v>5667.66</v>
      </c>
      <c r="AA5481">
        <v>2905.62</v>
      </c>
      <c r="AB5481">
        <v>0.51300000000000001</v>
      </c>
    </row>
    <row r="5482" spans="1:28" x14ac:dyDescent="0.25">
      <c r="A5482" t="s">
        <v>5566</v>
      </c>
      <c r="B5482" s="2">
        <v>46229.330555555563</v>
      </c>
      <c r="C5482" s="2">
        <v>46230.330555555563</v>
      </c>
      <c r="D5482" t="s">
        <v>42</v>
      </c>
      <c r="E5482" t="s">
        <v>73</v>
      </c>
      <c r="F5482" t="s">
        <v>51</v>
      </c>
      <c r="G5482" t="s">
        <v>44</v>
      </c>
      <c r="H5482" t="s">
        <v>45</v>
      </c>
      <c r="I5482" t="s">
        <v>57</v>
      </c>
      <c r="J5482">
        <v>1</v>
      </c>
      <c r="K5482" t="s">
        <v>35</v>
      </c>
      <c r="L5482">
        <v>57</v>
      </c>
      <c r="M5482" s="2">
        <v>46229</v>
      </c>
      <c r="N5482" t="s">
        <v>68</v>
      </c>
      <c r="O5482">
        <v>12.1</v>
      </c>
      <c r="P5482">
        <v>0.4</v>
      </c>
      <c r="Q5482">
        <v>3475.43</v>
      </c>
      <c r="R5482" t="s">
        <v>37</v>
      </c>
      <c r="S5482">
        <v>2020.88</v>
      </c>
      <c r="T5482">
        <v>3.7</v>
      </c>
      <c r="U5482">
        <v>2026</v>
      </c>
      <c r="V5482" t="s">
        <v>107</v>
      </c>
      <c r="W5482" s="2">
        <v>46204</v>
      </c>
      <c r="X5482" t="s">
        <v>39</v>
      </c>
      <c r="Y5482" t="s">
        <v>40</v>
      </c>
      <c r="Z5482">
        <v>3475.43</v>
      </c>
      <c r="AA5482">
        <v>2020.88</v>
      </c>
      <c r="AB5482">
        <v>0.58099999999999996</v>
      </c>
    </row>
    <row r="5483" spans="1:28" x14ac:dyDescent="0.25">
      <c r="A5483" t="s">
        <v>5567</v>
      </c>
      <c r="B5483" s="2">
        <v>46267.26458333333</v>
      </c>
      <c r="C5483" s="2">
        <v>46269.964583333327</v>
      </c>
      <c r="D5483" t="s">
        <v>72</v>
      </c>
      <c r="E5483" t="s">
        <v>83</v>
      </c>
      <c r="F5483" t="s">
        <v>51</v>
      </c>
      <c r="G5483" t="s">
        <v>32</v>
      </c>
      <c r="H5483" t="s">
        <v>86</v>
      </c>
      <c r="I5483" t="s">
        <v>57</v>
      </c>
      <c r="J5483">
        <v>2.7</v>
      </c>
      <c r="K5483" t="s">
        <v>35</v>
      </c>
      <c r="L5483">
        <v>86</v>
      </c>
      <c r="M5483" s="2">
        <v>46267</v>
      </c>
      <c r="N5483" t="s">
        <v>76</v>
      </c>
      <c r="O5483">
        <v>9.8000000000000007</v>
      </c>
      <c r="P5483">
        <v>0.1</v>
      </c>
      <c r="Q5483">
        <v>5038.9399999999996</v>
      </c>
      <c r="R5483" t="s">
        <v>77</v>
      </c>
      <c r="S5483">
        <v>3445.75</v>
      </c>
      <c r="T5483">
        <v>3</v>
      </c>
      <c r="U5483">
        <v>2026</v>
      </c>
      <c r="V5483" t="s">
        <v>53</v>
      </c>
      <c r="W5483" s="2">
        <v>46266</v>
      </c>
      <c r="X5483" t="s">
        <v>64</v>
      </c>
      <c r="Y5483" t="s">
        <v>48</v>
      </c>
      <c r="Z5483">
        <v>5038.9399999999996</v>
      </c>
      <c r="AA5483">
        <v>3445.75</v>
      </c>
      <c r="AB5483">
        <v>0.68400000000000005</v>
      </c>
    </row>
    <row r="5484" spans="1:28" x14ac:dyDescent="0.25">
      <c r="A5484" t="s">
        <v>5568</v>
      </c>
      <c r="B5484" s="2">
        <v>45828.106944444437</v>
      </c>
      <c r="C5484" s="2">
        <v>45832.406944444447</v>
      </c>
      <c r="D5484" t="s">
        <v>113</v>
      </c>
      <c r="E5484" t="s">
        <v>83</v>
      </c>
      <c r="F5484" t="s">
        <v>31</v>
      </c>
      <c r="G5484" t="s">
        <v>32</v>
      </c>
      <c r="H5484" t="s">
        <v>86</v>
      </c>
      <c r="I5484" t="s">
        <v>57</v>
      </c>
      <c r="J5484">
        <v>4.3</v>
      </c>
      <c r="K5484" t="s">
        <v>35</v>
      </c>
      <c r="L5484">
        <v>15</v>
      </c>
      <c r="M5484" s="2">
        <v>45828</v>
      </c>
      <c r="N5484" t="s">
        <v>68</v>
      </c>
      <c r="O5484">
        <v>10.199999999999999</v>
      </c>
      <c r="P5484">
        <v>1.9</v>
      </c>
      <c r="Q5484">
        <v>5651.81</v>
      </c>
      <c r="R5484" t="s">
        <v>37</v>
      </c>
      <c r="S5484">
        <v>4248.22</v>
      </c>
      <c r="T5484">
        <v>4.2</v>
      </c>
      <c r="U5484">
        <v>2025</v>
      </c>
      <c r="V5484" t="s">
        <v>110</v>
      </c>
      <c r="W5484" s="2">
        <v>45809</v>
      </c>
      <c r="X5484" t="s">
        <v>81</v>
      </c>
      <c r="Y5484" t="s">
        <v>48</v>
      </c>
      <c r="Z5484">
        <v>5651.81</v>
      </c>
      <c r="AA5484">
        <v>4248.22</v>
      </c>
      <c r="AB5484">
        <v>0.752</v>
      </c>
    </row>
    <row r="5485" spans="1:28" x14ac:dyDescent="0.25">
      <c r="A5485" t="s">
        <v>5569</v>
      </c>
      <c r="B5485" s="2">
        <v>46039.177777777782</v>
      </c>
      <c r="C5485" s="2">
        <v>46039.87777777778</v>
      </c>
      <c r="D5485" t="s">
        <v>42</v>
      </c>
      <c r="E5485" t="s">
        <v>30</v>
      </c>
      <c r="F5485" t="s">
        <v>31</v>
      </c>
      <c r="G5485" t="s">
        <v>32</v>
      </c>
      <c r="H5485" t="s">
        <v>74</v>
      </c>
      <c r="I5485" t="s">
        <v>75</v>
      </c>
      <c r="J5485">
        <v>0.7</v>
      </c>
      <c r="K5485" t="s">
        <v>35</v>
      </c>
      <c r="L5485">
        <v>63</v>
      </c>
      <c r="M5485" s="2">
        <v>46039</v>
      </c>
      <c r="N5485" t="s">
        <v>36</v>
      </c>
      <c r="O5485">
        <v>8</v>
      </c>
      <c r="P5485">
        <v>1.8</v>
      </c>
      <c r="Q5485">
        <v>3829.62</v>
      </c>
      <c r="R5485" t="s">
        <v>37</v>
      </c>
      <c r="S5485">
        <v>1915.04</v>
      </c>
      <c r="T5485">
        <v>4</v>
      </c>
      <c r="U5485">
        <v>2026</v>
      </c>
      <c r="V5485" t="s">
        <v>69</v>
      </c>
      <c r="W5485" s="2">
        <v>46023</v>
      </c>
      <c r="X5485" t="s">
        <v>92</v>
      </c>
      <c r="Y5485" t="s">
        <v>40</v>
      </c>
      <c r="Z5485">
        <v>3829.62</v>
      </c>
      <c r="AA5485">
        <v>1915.04</v>
      </c>
      <c r="AB5485">
        <v>0.5</v>
      </c>
    </row>
    <row r="5486" spans="1:28" x14ac:dyDescent="0.25">
      <c r="A5486" t="s">
        <v>5570</v>
      </c>
      <c r="B5486" s="2">
        <v>45830.467361111107</v>
      </c>
      <c r="C5486" s="2">
        <v>45832.867361111108</v>
      </c>
      <c r="D5486" t="s">
        <v>91</v>
      </c>
      <c r="E5486" t="s">
        <v>73</v>
      </c>
      <c r="F5486" t="s">
        <v>31</v>
      </c>
      <c r="G5486" t="s">
        <v>66</v>
      </c>
      <c r="H5486" t="s">
        <v>86</v>
      </c>
      <c r="I5486" t="s">
        <v>34</v>
      </c>
      <c r="J5486">
        <v>2.4</v>
      </c>
      <c r="K5486" t="s">
        <v>58</v>
      </c>
      <c r="L5486">
        <v>71</v>
      </c>
      <c r="M5486" s="2">
        <v>45830</v>
      </c>
      <c r="N5486" t="s">
        <v>68</v>
      </c>
      <c r="O5486">
        <v>7.9</v>
      </c>
      <c r="P5486">
        <v>0.6</v>
      </c>
      <c r="Q5486">
        <v>2860.11</v>
      </c>
      <c r="R5486" t="s">
        <v>37</v>
      </c>
      <c r="S5486">
        <v>1444.26</v>
      </c>
      <c r="T5486">
        <v>3.7</v>
      </c>
      <c r="U5486">
        <v>2025</v>
      </c>
      <c r="V5486" t="s">
        <v>110</v>
      </c>
      <c r="W5486" s="2">
        <v>45809</v>
      </c>
      <c r="X5486" t="s">
        <v>39</v>
      </c>
      <c r="Y5486" t="s">
        <v>40</v>
      </c>
      <c r="Z5486">
        <v>2860.11</v>
      </c>
      <c r="AA5486">
        <v>1444.26</v>
      </c>
      <c r="AB5486">
        <v>0.505</v>
      </c>
    </row>
    <row r="5487" spans="1:28" x14ac:dyDescent="0.25">
      <c r="A5487" t="s">
        <v>5571</v>
      </c>
      <c r="B5487" s="2">
        <v>46320.046527777777</v>
      </c>
      <c r="C5487" s="2">
        <v>46321.546527777777</v>
      </c>
      <c r="D5487" t="s">
        <v>42</v>
      </c>
      <c r="E5487" t="s">
        <v>30</v>
      </c>
      <c r="F5487" t="s">
        <v>51</v>
      </c>
      <c r="G5487" t="s">
        <v>55</v>
      </c>
      <c r="H5487" t="s">
        <v>45</v>
      </c>
      <c r="I5487" t="s">
        <v>34</v>
      </c>
      <c r="J5487">
        <v>1.5</v>
      </c>
      <c r="K5487" t="s">
        <v>35</v>
      </c>
      <c r="L5487">
        <v>68</v>
      </c>
      <c r="M5487" s="2">
        <v>46320</v>
      </c>
      <c r="N5487" t="s">
        <v>36</v>
      </c>
      <c r="O5487">
        <v>8.1</v>
      </c>
      <c r="P5487">
        <v>2.6</v>
      </c>
      <c r="Q5487">
        <v>3195.49</v>
      </c>
      <c r="R5487" t="s">
        <v>59</v>
      </c>
      <c r="S5487">
        <v>1640.91</v>
      </c>
      <c r="T5487">
        <v>4.3</v>
      </c>
      <c r="U5487">
        <v>2026</v>
      </c>
      <c r="V5487" t="s">
        <v>97</v>
      </c>
      <c r="W5487" s="2">
        <v>46296</v>
      </c>
      <c r="X5487" t="s">
        <v>39</v>
      </c>
      <c r="Y5487" t="s">
        <v>40</v>
      </c>
      <c r="Z5487">
        <v>3195.49</v>
      </c>
      <c r="AA5487">
        <v>1640.91</v>
      </c>
      <c r="AB5487">
        <v>0.51400000000000001</v>
      </c>
    </row>
    <row r="5488" spans="1:28" x14ac:dyDescent="0.25">
      <c r="A5488" t="s">
        <v>5572</v>
      </c>
      <c r="B5488" s="2">
        <v>46110.238194444442</v>
      </c>
      <c r="C5488" s="2">
        <v>46112.238194444442</v>
      </c>
      <c r="D5488" t="s">
        <v>50</v>
      </c>
      <c r="E5488" t="s">
        <v>30</v>
      </c>
      <c r="F5488" t="s">
        <v>51</v>
      </c>
      <c r="G5488" t="s">
        <v>66</v>
      </c>
      <c r="H5488" t="s">
        <v>45</v>
      </c>
      <c r="I5488" t="s">
        <v>57</v>
      </c>
      <c r="J5488">
        <v>2</v>
      </c>
      <c r="K5488" t="s">
        <v>58</v>
      </c>
      <c r="L5488">
        <v>60</v>
      </c>
      <c r="M5488" s="2">
        <v>46110</v>
      </c>
      <c r="N5488" t="s">
        <v>76</v>
      </c>
      <c r="O5488">
        <v>9.9</v>
      </c>
      <c r="P5488">
        <v>0.6</v>
      </c>
      <c r="Q5488">
        <v>3541.84</v>
      </c>
      <c r="R5488" t="s">
        <v>37</v>
      </c>
      <c r="S5488">
        <v>2278.8000000000002</v>
      </c>
      <c r="T5488">
        <v>4</v>
      </c>
      <c r="U5488">
        <v>2026</v>
      </c>
      <c r="V5488" t="s">
        <v>46</v>
      </c>
      <c r="W5488" s="2">
        <v>46082</v>
      </c>
      <c r="X5488" t="s">
        <v>39</v>
      </c>
      <c r="Y5488" t="s">
        <v>40</v>
      </c>
      <c r="Z5488">
        <v>3541.84</v>
      </c>
      <c r="AA5488">
        <v>2278.8000000000002</v>
      </c>
      <c r="AB5488">
        <v>0.64300000000000002</v>
      </c>
    </row>
    <row r="5489" spans="1:28" x14ac:dyDescent="0.25">
      <c r="A5489" t="s">
        <v>5573</v>
      </c>
      <c r="B5489" s="2">
        <v>46007.902777777781</v>
      </c>
      <c r="C5489" s="2">
        <v>46011.902777777781</v>
      </c>
      <c r="D5489" t="s">
        <v>91</v>
      </c>
      <c r="E5489" t="s">
        <v>30</v>
      </c>
      <c r="F5489" t="s">
        <v>31</v>
      </c>
      <c r="G5489" t="s">
        <v>32</v>
      </c>
      <c r="H5489" t="s">
        <v>52</v>
      </c>
      <c r="I5489" t="s">
        <v>34</v>
      </c>
      <c r="J5489">
        <v>4</v>
      </c>
      <c r="K5489" t="s">
        <v>35</v>
      </c>
      <c r="L5489">
        <v>86</v>
      </c>
      <c r="M5489" s="2">
        <v>46007</v>
      </c>
      <c r="N5489" t="s">
        <v>36</v>
      </c>
      <c r="O5489">
        <v>11.9</v>
      </c>
      <c r="P5489">
        <v>0</v>
      </c>
      <c r="Q5489">
        <v>6697.38</v>
      </c>
      <c r="R5489" t="s">
        <v>37</v>
      </c>
      <c r="S5489">
        <v>4147.12</v>
      </c>
      <c r="T5489">
        <v>3.9</v>
      </c>
      <c r="U5489">
        <v>2025</v>
      </c>
      <c r="V5489" t="s">
        <v>63</v>
      </c>
      <c r="W5489" s="2">
        <v>45992</v>
      </c>
      <c r="X5489" t="s">
        <v>70</v>
      </c>
      <c r="Y5489" t="s">
        <v>48</v>
      </c>
      <c r="Z5489">
        <v>6697.38</v>
      </c>
      <c r="AA5489">
        <v>4147.12</v>
      </c>
      <c r="AB5489">
        <v>0.61899999999999999</v>
      </c>
    </row>
    <row r="5490" spans="1:28" x14ac:dyDescent="0.25">
      <c r="A5490" t="s">
        <v>5574</v>
      </c>
      <c r="B5490" s="2">
        <v>46291.466666666667</v>
      </c>
      <c r="C5490" s="2">
        <v>46297.066666666673</v>
      </c>
      <c r="D5490" t="s">
        <v>113</v>
      </c>
      <c r="E5490" t="s">
        <v>43</v>
      </c>
      <c r="F5490" t="s">
        <v>51</v>
      </c>
      <c r="G5490" t="s">
        <v>32</v>
      </c>
      <c r="H5490" t="s">
        <v>86</v>
      </c>
      <c r="I5490" t="s">
        <v>34</v>
      </c>
      <c r="J5490">
        <v>5.6</v>
      </c>
      <c r="K5490" t="s">
        <v>35</v>
      </c>
      <c r="L5490">
        <v>57</v>
      </c>
      <c r="M5490" s="2">
        <v>46291</v>
      </c>
      <c r="N5490" t="s">
        <v>36</v>
      </c>
      <c r="O5490">
        <v>7.7</v>
      </c>
      <c r="P5490">
        <v>0.8</v>
      </c>
      <c r="Q5490">
        <v>6816.88</v>
      </c>
      <c r="R5490" t="s">
        <v>37</v>
      </c>
      <c r="S5490">
        <v>3608.18</v>
      </c>
      <c r="T5490">
        <v>4.2</v>
      </c>
      <c r="U5490">
        <v>2026</v>
      </c>
      <c r="V5490" t="s">
        <v>53</v>
      </c>
      <c r="W5490" s="2">
        <v>46266</v>
      </c>
      <c r="X5490" t="s">
        <v>92</v>
      </c>
      <c r="Y5490" t="s">
        <v>40</v>
      </c>
      <c r="Z5490">
        <v>6816.88</v>
      </c>
      <c r="AA5490">
        <v>3608.18</v>
      </c>
      <c r="AB5490">
        <v>0.52900000000000003</v>
      </c>
    </row>
    <row r="5491" spans="1:28" x14ac:dyDescent="0.25">
      <c r="A5491" t="s">
        <v>5575</v>
      </c>
      <c r="B5491" s="2">
        <v>46151.270833333343</v>
      </c>
      <c r="C5491" s="2">
        <v>46157.870833333327</v>
      </c>
      <c r="D5491" t="s">
        <v>29</v>
      </c>
      <c r="E5491" t="s">
        <v>43</v>
      </c>
      <c r="F5491" t="s">
        <v>31</v>
      </c>
      <c r="G5491" t="s">
        <v>32</v>
      </c>
      <c r="H5491" t="s">
        <v>33</v>
      </c>
      <c r="I5491" t="s">
        <v>34</v>
      </c>
      <c r="J5491">
        <v>6.6</v>
      </c>
      <c r="K5491" t="s">
        <v>35</v>
      </c>
      <c r="L5491">
        <v>13</v>
      </c>
      <c r="M5491" s="2">
        <v>46151</v>
      </c>
      <c r="N5491" t="s">
        <v>36</v>
      </c>
      <c r="O5491">
        <v>9.9</v>
      </c>
      <c r="P5491">
        <v>2.1</v>
      </c>
      <c r="Q5491">
        <v>7012.04</v>
      </c>
      <c r="R5491" t="s">
        <v>77</v>
      </c>
      <c r="S5491">
        <v>4492.88</v>
      </c>
      <c r="T5491">
        <v>4.3</v>
      </c>
      <c r="U5491">
        <v>2026</v>
      </c>
      <c r="V5491" t="s">
        <v>80</v>
      </c>
      <c r="W5491" s="2">
        <v>46143</v>
      </c>
      <c r="X5491" t="s">
        <v>92</v>
      </c>
      <c r="Y5491" t="s">
        <v>40</v>
      </c>
      <c r="Z5491">
        <v>7012.04</v>
      </c>
      <c r="AA5491">
        <v>4492.88</v>
      </c>
      <c r="AB5491">
        <v>0.64100000000000001</v>
      </c>
    </row>
    <row r="5492" spans="1:28" x14ac:dyDescent="0.25">
      <c r="A5492" t="s">
        <v>5576</v>
      </c>
      <c r="B5492" s="2">
        <v>46277.179166666669</v>
      </c>
      <c r="C5492" s="2">
        <v>46277.679166666669</v>
      </c>
      <c r="D5492" t="s">
        <v>42</v>
      </c>
      <c r="E5492" t="s">
        <v>83</v>
      </c>
      <c r="F5492" t="s">
        <v>51</v>
      </c>
      <c r="G5492" t="s">
        <v>55</v>
      </c>
      <c r="H5492" t="s">
        <v>45</v>
      </c>
      <c r="I5492" t="s">
        <v>57</v>
      </c>
      <c r="J5492">
        <v>0.5</v>
      </c>
      <c r="K5492" t="s">
        <v>35</v>
      </c>
      <c r="L5492">
        <v>54</v>
      </c>
      <c r="M5492" s="2">
        <v>46277</v>
      </c>
      <c r="N5492" t="s">
        <v>36</v>
      </c>
      <c r="O5492">
        <v>8.5</v>
      </c>
      <c r="P5492">
        <v>2</v>
      </c>
      <c r="Q5492">
        <v>3104.68</v>
      </c>
      <c r="R5492" t="s">
        <v>37</v>
      </c>
      <c r="S5492">
        <v>1809.16</v>
      </c>
      <c r="T5492">
        <v>4</v>
      </c>
      <c r="U5492">
        <v>2026</v>
      </c>
      <c r="V5492" t="s">
        <v>53</v>
      </c>
      <c r="W5492" s="2">
        <v>46266</v>
      </c>
      <c r="X5492" t="s">
        <v>92</v>
      </c>
      <c r="Y5492" t="s">
        <v>40</v>
      </c>
      <c r="Z5492">
        <v>3104.68</v>
      </c>
      <c r="AA5492">
        <v>1809.16</v>
      </c>
      <c r="AB5492">
        <v>0.58299999999999996</v>
      </c>
    </row>
    <row r="5493" spans="1:28" x14ac:dyDescent="0.25">
      <c r="A5493" t="s">
        <v>5577</v>
      </c>
      <c r="B5493" s="2">
        <v>45661.212500000001</v>
      </c>
      <c r="C5493" s="2">
        <v>45667.112500000003</v>
      </c>
      <c r="D5493" t="s">
        <v>85</v>
      </c>
      <c r="E5493" t="s">
        <v>30</v>
      </c>
      <c r="F5493" t="s">
        <v>51</v>
      </c>
      <c r="G5493" t="s">
        <v>44</v>
      </c>
      <c r="H5493" t="s">
        <v>33</v>
      </c>
      <c r="I5493" t="s">
        <v>34</v>
      </c>
      <c r="J5493">
        <v>5.9</v>
      </c>
      <c r="K5493" t="s">
        <v>35</v>
      </c>
      <c r="L5493">
        <v>67</v>
      </c>
      <c r="M5493" s="2">
        <v>45661</v>
      </c>
      <c r="N5493" t="s">
        <v>36</v>
      </c>
      <c r="O5493">
        <v>12</v>
      </c>
      <c r="P5493">
        <v>2.2000000000000002</v>
      </c>
      <c r="Q5493">
        <v>8337.06</v>
      </c>
      <c r="R5493" t="s">
        <v>37</v>
      </c>
      <c r="S5493">
        <v>4421.13</v>
      </c>
      <c r="T5493">
        <v>3.3</v>
      </c>
      <c r="U5493">
        <v>2025</v>
      </c>
      <c r="V5493" t="s">
        <v>69</v>
      </c>
      <c r="W5493" s="2">
        <v>45658</v>
      </c>
      <c r="X5493" t="s">
        <v>92</v>
      </c>
      <c r="Y5493" t="s">
        <v>40</v>
      </c>
      <c r="Z5493">
        <v>8337.06</v>
      </c>
      <c r="AA5493">
        <v>4421.13</v>
      </c>
      <c r="AB5493">
        <v>0.53</v>
      </c>
    </row>
    <row r="5494" spans="1:28" x14ac:dyDescent="0.25">
      <c r="A5494" t="s">
        <v>5578</v>
      </c>
      <c r="B5494" s="2">
        <v>45750.776388888888</v>
      </c>
      <c r="C5494" s="2">
        <v>45753.876388888893</v>
      </c>
      <c r="D5494" t="s">
        <v>85</v>
      </c>
      <c r="E5494" t="s">
        <v>83</v>
      </c>
      <c r="F5494" t="s">
        <v>31</v>
      </c>
      <c r="G5494" t="s">
        <v>32</v>
      </c>
      <c r="H5494" t="s">
        <v>67</v>
      </c>
      <c r="I5494" t="s">
        <v>34</v>
      </c>
      <c r="J5494">
        <v>3.1</v>
      </c>
      <c r="K5494" t="s">
        <v>35</v>
      </c>
      <c r="L5494">
        <v>78</v>
      </c>
      <c r="M5494" s="2">
        <v>45750</v>
      </c>
      <c r="N5494" t="s">
        <v>36</v>
      </c>
      <c r="O5494">
        <v>11.8</v>
      </c>
      <c r="P5494">
        <v>1.7</v>
      </c>
      <c r="Q5494">
        <v>5968.39</v>
      </c>
      <c r="R5494" t="s">
        <v>77</v>
      </c>
      <c r="S5494">
        <v>2924.07</v>
      </c>
      <c r="T5494">
        <v>4.4000000000000004</v>
      </c>
      <c r="U5494">
        <v>2025</v>
      </c>
      <c r="V5494" t="s">
        <v>38</v>
      </c>
      <c r="W5494" s="2">
        <v>45748</v>
      </c>
      <c r="X5494" t="s">
        <v>47</v>
      </c>
      <c r="Y5494" t="s">
        <v>48</v>
      </c>
      <c r="Z5494">
        <v>5968.39</v>
      </c>
      <c r="AA5494">
        <v>2924.07</v>
      </c>
      <c r="AB5494">
        <v>0.49</v>
      </c>
    </row>
    <row r="5495" spans="1:28" x14ac:dyDescent="0.25">
      <c r="A5495" t="s">
        <v>5579</v>
      </c>
      <c r="B5495" s="2">
        <v>45663.65902777778</v>
      </c>
      <c r="C5495" s="2">
        <v>45668.459027777782</v>
      </c>
      <c r="D5495" t="s">
        <v>29</v>
      </c>
      <c r="E5495" t="s">
        <v>73</v>
      </c>
      <c r="F5495" t="s">
        <v>51</v>
      </c>
      <c r="G5495" t="s">
        <v>66</v>
      </c>
      <c r="H5495" t="s">
        <v>86</v>
      </c>
      <c r="I5495" t="s">
        <v>34</v>
      </c>
      <c r="J5495">
        <v>4.8</v>
      </c>
      <c r="K5495" t="s">
        <v>35</v>
      </c>
      <c r="L5495">
        <v>57</v>
      </c>
      <c r="M5495" s="2">
        <v>45663</v>
      </c>
      <c r="N5495" t="s">
        <v>36</v>
      </c>
      <c r="O5495">
        <v>8.3000000000000007</v>
      </c>
      <c r="P5495">
        <v>2.5</v>
      </c>
      <c r="Q5495">
        <v>7458.02</v>
      </c>
      <c r="R5495" t="s">
        <v>37</v>
      </c>
      <c r="S5495">
        <v>3802.12</v>
      </c>
      <c r="T5495">
        <v>3.3</v>
      </c>
      <c r="U5495">
        <v>2025</v>
      </c>
      <c r="V5495" t="s">
        <v>69</v>
      </c>
      <c r="W5495" s="2">
        <v>45658</v>
      </c>
      <c r="X5495" t="s">
        <v>78</v>
      </c>
      <c r="Y5495" t="s">
        <v>48</v>
      </c>
      <c r="Z5495">
        <v>7458.02</v>
      </c>
      <c r="AA5495">
        <v>3802.12</v>
      </c>
      <c r="AB5495">
        <v>0.51</v>
      </c>
    </row>
    <row r="5496" spans="1:28" x14ac:dyDescent="0.25">
      <c r="A5496" t="s">
        <v>5580</v>
      </c>
      <c r="B5496" s="2">
        <v>45945.67291666667</v>
      </c>
      <c r="C5496" s="2">
        <v>45950.272916666669</v>
      </c>
      <c r="D5496" t="s">
        <v>62</v>
      </c>
      <c r="E5496" t="s">
        <v>43</v>
      </c>
      <c r="F5496" t="s">
        <v>31</v>
      </c>
      <c r="G5496" t="s">
        <v>32</v>
      </c>
      <c r="H5496" t="s">
        <v>74</v>
      </c>
      <c r="I5496" t="s">
        <v>34</v>
      </c>
      <c r="J5496">
        <v>4.5999999999999996</v>
      </c>
      <c r="K5496" t="s">
        <v>35</v>
      </c>
      <c r="L5496">
        <v>48</v>
      </c>
      <c r="M5496" s="2">
        <v>45945</v>
      </c>
      <c r="N5496" t="s">
        <v>36</v>
      </c>
      <c r="O5496">
        <v>10</v>
      </c>
      <c r="P5496">
        <v>2.6</v>
      </c>
      <c r="Q5496">
        <v>6504.93</v>
      </c>
      <c r="R5496" t="s">
        <v>77</v>
      </c>
      <c r="S5496">
        <v>3878.35</v>
      </c>
      <c r="T5496">
        <v>4.4000000000000004</v>
      </c>
      <c r="U5496">
        <v>2025</v>
      </c>
      <c r="V5496" t="s">
        <v>97</v>
      </c>
      <c r="W5496" s="2">
        <v>45931</v>
      </c>
      <c r="X5496" t="s">
        <v>64</v>
      </c>
      <c r="Y5496" t="s">
        <v>48</v>
      </c>
      <c r="Z5496">
        <v>6504.93</v>
      </c>
      <c r="AA5496">
        <v>3878.35</v>
      </c>
      <c r="AB5496">
        <v>0.59599999999999997</v>
      </c>
    </row>
    <row r="5497" spans="1:28" x14ac:dyDescent="0.25">
      <c r="A5497" t="s">
        <v>5581</v>
      </c>
      <c r="B5497" s="2">
        <v>46275.170138888891</v>
      </c>
      <c r="C5497" s="2">
        <v>46278.370138888888</v>
      </c>
      <c r="D5497" t="s">
        <v>85</v>
      </c>
      <c r="E5497" t="s">
        <v>83</v>
      </c>
      <c r="F5497" t="s">
        <v>31</v>
      </c>
      <c r="G5497" t="s">
        <v>44</v>
      </c>
      <c r="H5497" t="s">
        <v>52</v>
      </c>
      <c r="I5497" t="s">
        <v>34</v>
      </c>
      <c r="J5497">
        <v>3.2</v>
      </c>
      <c r="K5497" t="s">
        <v>58</v>
      </c>
      <c r="L5497">
        <v>61</v>
      </c>
      <c r="M5497" s="2">
        <v>46275</v>
      </c>
      <c r="N5497" t="s">
        <v>36</v>
      </c>
      <c r="O5497">
        <v>10.1</v>
      </c>
      <c r="P5497">
        <v>0.2</v>
      </c>
      <c r="Q5497">
        <v>5538.65</v>
      </c>
      <c r="R5497" t="s">
        <v>37</v>
      </c>
      <c r="S5497">
        <v>3512.74</v>
      </c>
      <c r="T5497">
        <v>4.2</v>
      </c>
      <c r="U5497">
        <v>2026</v>
      </c>
      <c r="V5497" t="s">
        <v>53</v>
      </c>
      <c r="W5497" s="2">
        <v>46266</v>
      </c>
      <c r="X5497" t="s">
        <v>47</v>
      </c>
      <c r="Y5497" t="s">
        <v>48</v>
      </c>
      <c r="Z5497">
        <v>5538.65</v>
      </c>
      <c r="AA5497">
        <v>3512.74</v>
      </c>
      <c r="AB5497">
        <v>0.63400000000000001</v>
      </c>
    </row>
    <row r="5498" spans="1:28" x14ac:dyDescent="0.25">
      <c r="A5498" t="s">
        <v>5582</v>
      </c>
      <c r="B5498" s="2">
        <v>45803.508333333331</v>
      </c>
      <c r="C5498" s="2">
        <v>45808.408333333333</v>
      </c>
      <c r="D5498" t="s">
        <v>62</v>
      </c>
      <c r="E5498" t="s">
        <v>30</v>
      </c>
      <c r="F5498" t="s">
        <v>51</v>
      </c>
      <c r="G5498" t="s">
        <v>44</v>
      </c>
      <c r="H5498" t="s">
        <v>74</v>
      </c>
      <c r="I5498" t="s">
        <v>34</v>
      </c>
      <c r="J5498">
        <v>4.9000000000000004</v>
      </c>
      <c r="K5498" t="s">
        <v>35</v>
      </c>
      <c r="L5498">
        <v>57</v>
      </c>
      <c r="M5498" s="2">
        <v>45803</v>
      </c>
      <c r="N5498" t="s">
        <v>36</v>
      </c>
      <c r="O5498">
        <v>10.1</v>
      </c>
      <c r="P5498">
        <v>3</v>
      </c>
      <c r="Q5498">
        <v>6473.6</v>
      </c>
      <c r="R5498" t="s">
        <v>37</v>
      </c>
      <c r="S5498">
        <v>3542.85</v>
      </c>
      <c r="T5498">
        <v>3.7</v>
      </c>
      <c r="U5498">
        <v>2025</v>
      </c>
      <c r="V5498" t="s">
        <v>80</v>
      </c>
      <c r="W5498" s="2">
        <v>45778</v>
      </c>
      <c r="X5498" t="s">
        <v>78</v>
      </c>
      <c r="Y5498" t="s">
        <v>48</v>
      </c>
      <c r="Z5498">
        <v>6473.6</v>
      </c>
      <c r="AA5498">
        <v>3542.85</v>
      </c>
      <c r="AB5498">
        <v>0.54700000000000004</v>
      </c>
    </row>
    <row r="5499" spans="1:28" x14ac:dyDescent="0.25">
      <c r="A5499" t="s">
        <v>5583</v>
      </c>
      <c r="B5499" s="2">
        <v>46081.129166666673</v>
      </c>
      <c r="C5499" s="2">
        <v>46085.629166666673</v>
      </c>
      <c r="D5499" t="s">
        <v>91</v>
      </c>
      <c r="E5499" t="s">
        <v>73</v>
      </c>
      <c r="F5499" t="s">
        <v>51</v>
      </c>
      <c r="G5499" t="s">
        <v>32</v>
      </c>
      <c r="H5499" t="s">
        <v>45</v>
      </c>
      <c r="I5499" t="s">
        <v>75</v>
      </c>
      <c r="J5499">
        <v>4.5</v>
      </c>
      <c r="K5499" t="s">
        <v>35</v>
      </c>
      <c r="L5499">
        <v>50</v>
      </c>
      <c r="M5499" s="2">
        <v>46081</v>
      </c>
      <c r="N5499" t="s">
        <v>36</v>
      </c>
      <c r="O5499">
        <v>8.3000000000000007</v>
      </c>
      <c r="P5499">
        <v>3.1</v>
      </c>
      <c r="Q5499">
        <v>6031.38</v>
      </c>
      <c r="R5499" t="s">
        <v>77</v>
      </c>
      <c r="S5499">
        <v>4307.17</v>
      </c>
      <c r="T5499">
        <v>4.0999999999999996</v>
      </c>
      <c r="U5499">
        <v>2026</v>
      </c>
      <c r="V5499" t="s">
        <v>104</v>
      </c>
      <c r="W5499" s="2">
        <v>46054</v>
      </c>
      <c r="X5499" t="s">
        <v>92</v>
      </c>
      <c r="Y5499" t="s">
        <v>40</v>
      </c>
      <c r="Z5499">
        <v>6031.38</v>
      </c>
      <c r="AA5499">
        <v>4307.17</v>
      </c>
      <c r="AB5499">
        <v>0.71399999999999997</v>
      </c>
    </row>
    <row r="5500" spans="1:28" x14ac:dyDescent="0.25">
      <c r="A5500" t="s">
        <v>5584</v>
      </c>
      <c r="B5500" s="2">
        <v>46265.64166666667</v>
      </c>
      <c r="C5500" s="2">
        <v>46266.741666666669</v>
      </c>
      <c r="D5500" t="s">
        <v>42</v>
      </c>
      <c r="E5500" t="s">
        <v>43</v>
      </c>
      <c r="F5500" t="s">
        <v>31</v>
      </c>
      <c r="G5500" t="s">
        <v>32</v>
      </c>
      <c r="H5500" t="s">
        <v>45</v>
      </c>
      <c r="I5500" t="s">
        <v>34</v>
      </c>
      <c r="J5500">
        <v>1.1000000000000001</v>
      </c>
      <c r="K5500" t="s">
        <v>35</v>
      </c>
      <c r="L5500">
        <v>102</v>
      </c>
      <c r="M5500" s="2">
        <v>46265</v>
      </c>
      <c r="N5500" t="s">
        <v>68</v>
      </c>
      <c r="O5500">
        <v>9.6999999999999993</v>
      </c>
      <c r="P5500">
        <v>2.1</v>
      </c>
      <c r="Q5500">
        <v>2870.51</v>
      </c>
      <c r="R5500" t="s">
        <v>37</v>
      </c>
      <c r="S5500">
        <v>1868.71</v>
      </c>
      <c r="T5500">
        <v>3.5</v>
      </c>
      <c r="U5500">
        <v>2026</v>
      </c>
      <c r="V5500" t="s">
        <v>87</v>
      </c>
      <c r="W5500" s="2">
        <v>46235</v>
      </c>
      <c r="X5500" t="s">
        <v>78</v>
      </c>
      <c r="Y5500" t="s">
        <v>48</v>
      </c>
      <c r="Z5500">
        <v>2870.51</v>
      </c>
      <c r="AA5500">
        <v>1868.71</v>
      </c>
      <c r="AB5500">
        <v>0.65100000000000002</v>
      </c>
    </row>
    <row r="5501" spans="1:28" x14ac:dyDescent="0.25">
      <c r="A5501" t="s">
        <v>5585</v>
      </c>
      <c r="B5501" s="2">
        <v>46114.544444444437</v>
      </c>
      <c r="C5501" s="2">
        <v>46116.644444444442</v>
      </c>
      <c r="D5501" t="s">
        <v>50</v>
      </c>
      <c r="E5501" t="s">
        <v>83</v>
      </c>
      <c r="F5501" t="s">
        <v>51</v>
      </c>
      <c r="G5501" t="s">
        <v>32</v>
      </c>
      <c r="H5501" t="s">
        <v>74</v>
      </c>
      <c r="I5501" t="s">
        <v>57</v>
      </c>
      <c r="J5501">
        <v>2.1</v>
      </c>
      <c r="K5501" t="s">
        <v>35</v>
      </c>
      <c r="L5501">
        <v>46</v>
      </c>
      <c r="M5501" s="2">
        <v>46114</v>
      </c>
      <c r="N5501" t="s">
        <v>76</v>
      </c>
      <c r="O5501">
        <v>8.3000000000000007</v>
      </c>
      <c r="P5501">
        <v>0.9</v>
      </c>
      <c r="Q5501">
        <v>4884.8599999999997</v>
      </c>
      <c r="R5501" t="s">
        <v>37</v>
      </c>
      <c r="S5501">
        <v>3471.61</v>
      </c>
      <c r="T5501">
        <v>4.5999999999999996</v>
      </c>
      <c r="U5501">
        <v>2026</v>
      </c>
      <c r="V5501" t="s">
        <v>38</v>
      </c>
      <c r="W5501" s="2">
        <v>46113</v>
      </c>
      <c r="X5501" t="s">
        <v>47</v>
      </c>
      <c r="Y5501" t="s">
        <v>48</v>
      </c>
      <c r="Z5501">
        <v>4884.8599999999997</v>
      </c>
      <c r="AA5501">
        <v>3471.61</v>
      </c>
      <c r="AB5501">
        <v>0.71099999999999997</v>
      </c>
    </row>
    <row r="5502" spans="1:28" x14ac:dyDescent="0.25">
      <c r="A5502" t="s">
        <v>5586</v>
      </c>
      <c r="B5502" s="2">
        <v>45859.969444444447</v>
      </c>
      <c r="C5502" s="2">
        <v>45860.469444444447</v>
      </c>
      <c r="D5502" t="s">
        <v>42</v>
      </c>
      <c r="E5502" t="s">
        <v>83</v>
      </c>
      <c r="F5502" t="s">
        <v>51</v>
      </c>
      <c r="G5502" t="s">
        <v>32</v>
      </c>
      <c r="H5502" t="s">
        <v>67</v>
      </c>
      <c r="I5502" t="s">
        <v>57</v>
      </c>
      <c r="J5502">
        <v>0.5</v>
      </c>
      <c r="K5502" t="s">
        <v>35</v>
      </c>
      <c r="L5502">
        <v>78</v>
      </c>
      <c r="M5502" s="2">
        <v>45859</v>
      </c>
      <c r="N5502" t="s">
        <v>36</v>
      </c>
      <c r="O5502">
        <v>8.1</v>
      </c>
      <c r="P5502">
        <v>3.7</v>
      </c>
      <c r="Q5502">
        <v>1475.88</v>
      </c>
      <c r="R5502" t="s">
        <v>59</v>
      </c>
      <c r="S5502">
        <v>884.54</v>
      </c>
      <c r="T5502">
        <v>3.4</v>
      </c>
      <c r="U5502">
        <v>2025</v>
      </c>
      <c r="V5502" t="s">
        <v>107</v>
      </c>
      <c r="W5502" s="2">
        <v>45839</v>
      </c>
      <c r="X5502" t="s">
        <v>78</v>
      </c>
      <c r="Y5502" t="s">
        <v>48</v>
      </c>
      <c r="Z5502">
        <v>1475.88</v>
      </c>
      <c r="AA5502">
        <v>884.54</v>
      </c>
      <c r="AB5502">
        <v>0.59899999999999998</v>
      </c>
    </row>
    <row r="5503" spans="1:28" x14ac:dyDescent="0.25">
      <c r="A5503" t="s">
        <v>5587</v>
      </c>
      <c r="B5503" s="2">
        <v>45869.992361111108</v>
      </c>
      <c r="C5503" s="2">
        <v>45874.192361111112</v>
      </c>
      <c r="D5503" t="s">
        <v>85</v>
      </c>
      <c r="E5503" t="s">
        <v>30</v>
      </c>
      <c r="F5503" t="s">
        <v>31</v>
      </c>
      <c r="G5503" t="s">
        <v>66</v>
      </c>
      <c r="H5503" t="s">
        <v>74</v>
      </c>
      <c r="I5503" t="s">
        <v>57</v>
      </c>
      <c r="J5503">
        <v>4.2</v>
      </c>
      <c r="K5503" t="s">
        <v>35</v>
      </c>
      <c r="L5503">
        <v>86</v>
      </c>
      <c r="M5503" s="2">
        <v>45869</v>
      </c>
      <c r="N5503" t="s">
        <v>76</v>
      </c>
      <c r="O5503">
        <v>8</v>
      </c>
      <c r="P5503">
        <v>1.1000000000000001</v>
      </c>
      <c r="Q5503">
        <v>5109.51</v>
      </c>
      <c r="R5503" t="s">
        <v>37</v>
      </c>
      <c r="S5503">
        <v>3817.79</v>
      </c>
      <c r="T5503">
        <v>3.8</v>
      </c>
      <c r="U5503">
        <v>2025</v>
      </c>
      <c r="V5503" t="s">
        <v>107</v>
      </c>
      <c r="W5503" s="2">
        <v>45839</v>
      </c>
      <c r="X5503" t="s">
        <v>47</v>
      </c>
      <c r="Y5503" t="s">
        <v>48</v>
      </c>
      <c r="Z5503">
        <v>5109.51</v>
      </c>
      <c r="AA5503">
        <v>3817.79</v>
      </c>
      <c r="AB5503">
        <v>0.747</v>
      </c>
    </row>
    <row r="5504" spans="1:28" x14ac:dyDescent="0.25">
      <c r="A5504" t="s">
        <v>5588</v>
      </c>
      <c r="B5504" s="2">
        <v>45663.282638888893</v>
      </c>
      <c r="C5504" s="2">
        <v>45666.682638888888</v>
      </c>
      <c r="D5504" t="s">
        <v>91</v>
      </c>
      <c r="E5504" t="s">
        <v>30</v>
      </c>
      <c r="F5504" t="s">
        <v>31</v>
      </c>
      <c r="G5504" t="s">
        <v>66</v>
      </c>
      <c r="H5504" t="s">
        <v>86</v>
      </c>
      <c r="I5504" t="s">
        <v>34</v>
      </c>
      <c r="J5504">
        <v>3.4</v>
      </c>
      <c r="K5504" t="s">
        <v>35</v>
      </c>
      <c r="L5504">
        <v>84</v>
      </c>
      <c r="M5504" s="2">
        <v>45663</v>
      </c>
      <c r="N5504" t="s">
        <v>36</v>
      </c>
      <c r="O5504">
        <v>7.8</v>
      </c>
      <c r="P5504">
        <v>1.9</v>
      </c>
      <c r="Q5504">
        <v>7274.4</v>
      </c>
      <c r="R5504" t="s">
        <v>77</v>
      </c>
      <c r="S5504">
        <v>5238.3999999999996</v>
      </c>
      <c r="T5504">
        <v>3.5</v>
      </c>
      <c r="U5504">
        <v>2025</v>
      </c>
      <c r="V5504" t="s">
        <v>69</v>
      </c>
      <c r="W5504" s="2">
        <v>45658</v>
      </c>
      <c r="X5504" t="s">
        <v>78</v>
      </c>
      <c r="Y5504" t="s">
        <v>48</v>
      </c>
      <c r="Z5504">
        <v>7274.4</v>
      </c>
      <c r="AA5504">
        <v>5238.3999999999996</v>
      </c>
      <c r="AB5504">
        <v>0.72</v>
      </c>
    </row>
    <row r="5505" spans="1:28" x14ac:dyDescent="0.25">
      <c r="A5505" t="s">
        <v>5589</v>
      </c>
      <c r="B5505" s="2">
        <v>46281.797222222223</v>
      </c>
      <c r="C5505" s="2">
        <v>46286.697222222218</v>
      </c>
      <c r="D5505" t="s">
        <v>62</v>
      </c>
      <c r="E5505" t="s">
        <v>83</v>
      </c>
      <c r="F5505" t="s">
        <v>51</v>
      </c>
      <c r="G5505" t="s">
        <v>44</v>
      </c>
      <c r="H5505" t="s">
        <v>74</v>
      </c>
      <c r="I5505" t="s">
        <v>75</v>
      </c>
      <c r="J5505">
        <v>4.9000000000000004</v>
      </c>
      <c r="K5505" t="s">
        <v>35</v>
      </c>
      <c r="L5505">
        <v>61</v>
      </c>
      <c r="M5505" s="2">
        <v>46281</v>
      </c>
      <c r="N5505" t="s">
        <v>68</v>
      </c>
      <c r="O5505">
        <v>12</v>
      </c>
      <c r="P5505">
        <v>1.6</v>
      </c>
      <c r="Q5505">
        <v>6626.81</v>
      </c>
      <c r="R5505" t="s">
        <v>77</v>
      </c>
      <c r="S5505">
        <v>4280.7</v>
      </c>
      <c r="T5505">
        <v>3.5</v>
      </c>
      <c r="U5505">
        <v>2026</v>
      </c>
      <c r="V5505" t="s">
        <v>53</v>
      </c>
      <c r="W5505" s="2">
        <v>46266</v>
      </c>
      <c r="X5505" t="s">
        <v>64</v>
      </c>
      <c r="Y5505" t="s">
        <v>48</v>
      </c>
      <c r="Z5505">
        <v>6626.81</v>
      </c>
      <c r="AA5505">
        <v>4280.7</v>
      </c>
      <c r="AB5505">
        <v>0.64600000000000002</v>
      </c>
    </row>
    <row r="5506" spans="1:28" x14ac:dyDescent="0.25">
      <c r="A5506" t="s">
        <v>5590</v>
      </c>
      <c r="B5506" s="2">
        <v>46033.944444444453</v>
      </c>
      <c r="C5506" s="2">
        <v>46034.444444444453</v>
      </c>
      <c r="D5506" t="s">
        <v>42</v>
      </c>
      <c r="E5506" t="s">
        <v>43</v>
      </c>
      <c r="F5506" t="s">
        <v>31</v>
      </c>
      <c r="G5506" t="s">
        <v>44</v>
      </c>
      <c r="H5506" t="s">
        <v>56</v>
      </c>
      <c r="I5506" t="s">
        <v>34</v>
      </c>
      <c r="J5506">
        <v>0.5</v>
      </c>
      <c r="K5506" t="s">
        <v>35</v>
      </c>
      <c r="L5506">
        <v>98</v>
      </c>
      <c r="M5506" s="2">
        <v>46033</v>
      </c>
      <c r="N5506" t="s">
        <v>68</v>
      </c>
      <c r="O5506">
        <v>8</v>
      </c>
      <c r="P5506">
        <v>2.6</v>
      </c>
      <c r="Q5506">
        <v>3339.04</v>
      </c>
      <c r="R5506" t="s">
        <v>59</v>
      </c>
      <c r="S5506">
        <v>2286.7800000000002</v>
      </c>
      <c r="T5506">
        <v>3.6</v>
      </c>
      <c r="U5506">
        <v>2026</v>
      </c>
      <c r="V5506" t="s">
        <v>69</v>
      </c>
      <c r="W5506" s="2">
        <v>46023</v>
      </c>
      <c r="X5506" t="s">
        <v>39</v>
      </c>
      <c r="Y5506" t="s">
        <v>40</v>
      </c>
      <c r="Z5506">
        <v>3339.04</v>
      </c>
      <c r="AA5506">
        <v>2286.7800000000002</v>
      </c>
      <c r="AB5506">
        <v>0.68500000000000005</v>
      </c>
    </row>
    <row r="5507" spans="1:28" x14ac:dyDescent="0.25">
      <c r="A5507" t="s">
        <v>5591</v>
      </c>
      <c r="B5507" s="2">
        <v>46104.236111111109</v>
      </c>
      <c r="C5507" s="2">
        <v>46111.536111111112</v>
      </c>
      <c r="D5507" t="s">
        <v>29</v>
      </c>
      <c r="E5507" t="s">
        <v>83</v>
      </c>
      <c r="F5507" t="s">
        <v>51</v>
      </c>
      <c r="G5507" t="s">
        <v>32</v>
      </c>
      <c r="H5507" t="s">
        <v>67</v>
      </c>
      <c r="I5507" t="s">
        <v>34</v>
      </c>
      <c r="J5507">
        <v>7.3</v>
      </c>
      <c r="K5507" t="s">
        <v>35</v>
      </c>
      <c r="L5507">
        <v>68</v>
      </c>
      <c r="M5507" s="2">
        <v>46104</v>
      </c>
      <c r="N5507" t="s">
        <v>36</v>
      </c>
      <c r="O5507">
        <v>12.4</v>
      </c>
      <c r="P5507">
        <v>1.5</v>
      </c>
      <c r="Q5507">
        <v>7722.06</v>
      </c>
      <c r="R5507" t="s">
        <v>59</v>
      </c>
      <c r="S5507">
        <v>4048.31</v>
      </c>
      <c r="T5507">
        <v>4.5999999999999996</v>
      </c>
      <c r="U5507">
        <v>2026</v>
      </c>
      <c r="V5507" t="s">
        <v>46</v>
      </c>
      <c r="W5507" s="2">
        <v>46082</v>
      </c>
      <c r="X5507" t="s">
        <v>78</v>
      </c>
      <c r="Y5507" t="s">
        <v>48</v>
      </c>
      <c r="Z5507">
        <v>7722.06</v>
      </c>
      <c r="AA5507">
        <v>4048.31</v>
      </c>
      <c r="AB5507">
        <v>0.52400000000000002</v>
      </c>
    </row>
    <row r="5508" spans="1:28" x14ac:dyDescent="0.25">
      <c r="A5508" t="s">
        <v>5592</v>
      </c>
      <c r="B5508" s="2">
        <v>45763.390277777777</v>
      </c>
      <c r="C5508" s="2">
        <v>45771.090277777781</v>
      </c>
      <c r="D5508" t="s">
        <v>29</v>
      </c>
      <c r="E5508" t="s">
        <v>30</v>
      </c>
      <c r="F5508" t="s">
        <v>31</v>
      </c>
      <c r="G5508" t="s">
        <v>32</v>
      </c>
      <c r="H5508" t="s">
        <v>52</v>
      </c>
      <c r="I5508" t="s">
        <v>34</v>
      </c>
      <c r="J5508">
        <v>7.7</v>
      </c>
      <c r="K5508" t="s">
        <v>35</v>
      </c>
      <c r="L5508">
        <v>33</v>
      </c>
      <c r="M5508" s="2">
        <v>45763</v>
      </c>
      <c r="N5508" t="s">
        <v>68</v>
      </c>
      <c r="O5508">
        <v>8.3000000000000007</v>
      </c>
      <c r="P5508">
        <v>2.6</v>
      </c>
      <c r="Q5508">
        <v>9379.94</v>
      </c>
      <c r="R5508" t="s">
        <v>77</v>
      </c>
      <c r="S5508">
        <v>6675.52</v>
      </c>
      <c r="T5508">
        <v>4.3</v>
      </c>
      <c r="U5508">
        <v>2025</v>
      </c>
      <c r="V5508" t="s">
        <v>38</v>
      </c>
      <c r="W5508" s="2">
        <v>45748</v>
      </c>
      <c r="X5508" t="s">
        <v>64</v>
      </c>
      <c r="Y5508" t="s">
        <v>48</v>
      </c>
      <c r="Z5508">
        <v>9379.94</v>
      </c>
      <c r="AA5508">
        <v>6675.52</v>
      </c>
      <c r="AB5508">
        <v>0.71199999999999997</v>
      </c>
    </row>
    <row r="5509" spans="1:28" x14ac:dyDescent="0.25">
      <c r="A5509" t="s">
        <v>5593</v>
      </c>
      <c r="B5509" s="2">
        <v>46308.834027777782</v>
      </c>
      <c r="C5509" s="2">
        <v>46309.334027777782</v>
      </c>
      <c r="D5509" t="s">
        <v>42</v>
      </c>
      <c r="E5509" t="s">
        <v>30</v>
      </c>
      <c r="F5509" t="s">
        <v>31</v>
      </c>
      <c r="G5509" t="s">
        <v>44</v>
      </c>
      <c r="H5509" t="s">
        <v>67</v>
      </c>
      <c r="I5509" t="s">
        <v>34</v>
      </c>
      <c r="J5509">
        <v>0.5</v>
      </c>
      <c r="K5509" t="s">
        <v>58</v>
      </c>
      <c r="L5509">
        <v>65</v>
      </c>
      <c r="M5509" s="2">
        <v>46308</v>
      </c>
      <c r="N5509" t="s">
        <v>76</v>
      </c>
      <c r="O5509">
        <v>7.9</v>
      </c>
      <c r="P5509">
        <v>1.4</v>
      </c>
      <c r="Q5509">
        <v>4251.97</v>
      </c>
      <c r="R5509" t="s">
        <v>37</v>
      </c>
      <c r="S5509">
        <v>2815.36</v>
      </c>
      <c r="T5509">
        <v>3.9</v>
      </c>
      <c r="U5509">
        <v>2026</v>
      </c>
      <c r="V5509" t="s">
        <v>97</v>
      </c>
      <c r="W5509" s="2">
        <v>46296</v>
      </c>
      <c r="X5509" t="s">
        <v>70</v>
      </c>
      <c r="Y5509" t="s">
        <v>48</v>
      </c>
      <c r="Z5509">
        <v>4251.97</v>
      </c>
      <c r="AA5509">
        <v>2815.36</v>
      </c>
      <c r="AB5509">
        <v>0.66200000000000003</v>
      </c>
    </row>
    <row r="5510" spans="1:28" x14ac:dyDescent="0.25">
      <c r="A5510" t="s">
        <v>5594</v>
      </c>
      <c r="B5510" s="2">
        <v>46058.451388888891</v>
      </c>
      <c r="C5510" s="2">
        <v>46061.351388888892</v>
      </c>
      <c r="D5510" t="s">
        <v>50</v>
      </c>
      <c r="E5510" t="s">
        <v>30</v>
      </c>
      <c r="F5510" t="s">
        <v>31</v>
      </c>
      <c r="G5510" t="s">
        <v>55</v>
      </c>
      <c r="H5510" t="s">
        <v>74</v>
      </c>
      <c r="I5510" t="s">
        <v>34</v>
      </c>
      <c r="J5510">
        <v>2.9</v>
      </c>
      <c r="K5510" t="s">
        <v>35</v>
      </c>
      <c r="L5510">
        <v>87</v>
      </c>
      <c r="M5510" s="2">
        <v>46058</v>
      </c>
      <c r="N5510" t="s">
        <v>76</v>
      </c>
      <c r="O5510">
        <v>8.4</v>
      </c>
      <c r="P5510">
        <v>0.8</v>
      </c>
      <c r="Q5510">
        <v>6492.6</v>
      </c>
      <c r="R5510" t="s">
        <v>59</v>
      </c>
      <c r="S5510">
        <v>3504.55</v>
      </c>
      <c r="T5510">
        <v>3.8</v>
      </c>
      <c r="U5510">
        <v>2026</v>
      </c>
      <c r="V5510" t="s">
        <v>104</v>
      </c>
      <c r="W5510" s="2">
        <v>46054</v>
      </c>
      <c r="X5510" t="s">
        <v>47</v>
      </c>
      <c r="Y5510" t="s">
        <v>48</v>
      </c>
      <c r="Z5510">
        <v>6492.6</v>
      </c>
      <c r="AA5510">
        <v>3504.55</v>
      </c>
      <c r="AB5510">
        <v>0.54</v>
      </c>
    </row>
    <row r="5511" spans="1:28" x14ac:dyDescent="0.25">
      <c r="A5511" t="s">
        <v>5595</v>
      </c>
      <c r="B5511" s="2">
        <v>45753.660416666673</v>
      </c>
      <c r="C5511" s="2">
        <v>45757.36041666667</v>
      </c>
      <c r="D5511" t="s">
        <v>85</v>
      </c>
      <c r="E5511" t="s">
        <v>73</v>
      </c>
      <c r="F5511" t="s">
        <v>51</v>
      </c>
      <c r="G5511" t="s">
        <v>44</v>
      </c>
      <c r="H5511" t="s">
        <v>56</v>
      </c>
      <c r="I5511" t="s">
        <v>34</v>
      </c>
      <c r="J5511">
        <v>3.7</v>
      </c>
      <c r="K5511" t="s">
        <v>35</v>
      </c>
      <c r="L5511">
        <v>90</v>
      </c>
      <c r="M5511" s="2">
        <v>45753</v>
      </c>
      <c r="N5511" t="s">
        <v>68</v>
      </c>
      <c r="O5511">
        <v>8.1999999999999993</v>
      </c>
      <c r="P5511">
        <v>2.1</v>
      </c>
      <c r="Q5511">
        <v>4520.1499999999996</v>
      </c>
      <c r="R5511" t="s">
        <v>77</v>
      </c>
      <c r="S5511">
        <v>2539.64</v>
      </c>
      <c r="T5511">
        <v>3</v>
      </c>
      <c r="U5511">
        <v>2025</v>
      </c>
      <c r="V5511" t="s">
        <v>38</v>
      </c>
      <c r="W5511" s="2">
        <v>45748</v>
      </c>
      <c r="X5511" t="s">
        <v>39</v>
      </c>
      <c r="Y5511" t="s">
        <v>40</v>
      </c>
      <c r="Z5511">
        <v>4520.1499999999996</v>
      </c>
      <c r="AA5511">
        <v>2539.64</v>
      </c>
      <c r="AB5511">
        <v>0.56200000000000006</v>
      </c>
    </row>
    <row r="5512" spans="1:28" x14ac:dyDescent="0.25">
      <c r="A5512" t="s">
        <v>5596</v>
      </c>
      <c r="B5512" s="2">
        <v>46045.828472222223</v>
      </c>
      <c r="C5512" s="2">
        <v>46046.428472222222</v>
      </c>
      <c r="D5512" t="s">
        <v>42</v>
      </c>
      <c r="E5512" t="s">
        <v>30</v>
      </c>
      <c r="F5512" t="s">
        <v>51</v>
      </c>
      <c r="G5512" t="s">
        <v>44</v>
      </c>
      <c r="H5512" t="s">
        <v>86</v>
      </c>
      <c r="I5512" t="s">
        <v>34</v>
      </c>
      <c r="J5512">
        <v>0.6</v>
      </c>
      <c r="K5512" t="s">
        <v>35</v>
      </c>
      <c r="L5512">
        <v>75</v>
      </c>
      <c r="M5512" s="2">
        <v>46045</v>
      </c>
      <c r="N5512" t="s">
        <v>68</v>
      </c>
      <c r="O5512">
        <v>8.1</v>
      </c>
      <c r="P5512">
        <v>1.7</v>
      </c>
      <c r="Q5512">
        <v>4211.67</v>
      </c>
      <c r="R5512" t="s">
        <v>59</v>
      </c>
      <c r="S5512">
        <v>3179.37</v>
      </c>
      <c r="T5512">
        <v>3.5</v>
      </c>
      <c r="U5512">
        <v>2026</v>
      </c>
      <c r="V5512" t="s">
        <v>69</v>
      </c>
      <c r="W5512" s="2">
        <v>46023</v>
      </c>
      <c r="X5512" t="s">
        <v>81</v>
      </c>
      <c r="Y5512" t="s">
        <v>48</v>
      </c>
      <c r="Z5512">
        <v>4211.67</v>
      </c>
      <c r="AA5512">
        <v>3179.37</v>
      </c>
      <c r="AB5512">
        <v>0.755</v>
      </c>
    </row>
    <row r="5513" spans="1:28" x14ac:dyDescent="0.25">
      <c r="A5513" t="s">
        <v>5597</v>
      </c>
      <c r="B5513" s="2">
        <v>46109.737500000003</v>
      </c>
      <c r="C5513" s="2">
        <v>46111.9375</v>
      </c>
      <c r="D5513" t="s">
        <v>50</v>
      </c>
      <c r="E5513" t="s">
        <v>30</v>
      </c>
      <c r="F5513" t="s">
        <v>31</v>
      </c>
      <c r="G5513" t="s">
        <v>55</v>
      </c>
      <c r="H5513" t="s">
        <v>74</v>
      </c>
      <c r="I5513" t="s">
        <v>57</v>
      </c>
      <c r="J5513">
        <v>2.2000000000000002</v>
      </c>
      <c r="K5513" t="s">
        <v>58</v>
      </c>
      <c r="L5513">
        <v>60</v>
      </c>
      <c r="M5513" s="2">
        <v>46109</v>
      </c>
      <c r="N5513" t="s">
        <v>36</v>
      </c>
      <c r="O5513">
        <v>11.9</v>
      </c>
      <c r="P5513">
        <v>1</v>
      </c>
      <c r="Q5513">
        <v>4439.24</v>
      </c>
      <c r="R5513" t="s">
        <v>59</v>
      </c>
      <c r="S5513">
        <v>2390.38</v>
      </c>
      <c r="T5513">
        <v>3.7</v>
      </c>
      <c r="U5513">
        <v>2026</v>
      </c>
      <c r="V5513" t="s">
        <v>46</v>
      </c>
      <c r="W5513" s="2">
        <v>46082</v>
      </c>
      <c r="X5513" t="s">
        <v>92</v>
      </c>
      <c r="Y5513" t="s">
        <v>40</v>
      </c>
      <c r="Z5513">
        <v>4439.24</v>
      </c>
      <c r="AA5513">
        <v>2390.38</v>
      </c>
      <c r="AB5513">
        <v>0.53800000000000003</v>
      </c>
    </row>
    <row r="5514" spans="1:28" x14ac:dyDescent="0.25">
      <c r="A5514" t="s">
        <v>5598</v>
      </c>
      <c r="B5514" s="2">
        <v>46073.047222222223</v>
      </c>
      <c r="C5514" s="2">
        <v>46076.647222222222</v>
      </c>
      <c r="D5514" t="s">
        <v>91</v>
      </c>
      <c r="E5514" t="s">
        <v>83</v>
      </c>
      <c r="F5514" t="s">
        <v>31</v>
      </c>
      <c r="G5514" t="s">
        <v>32</v>
      </c>
      <c r="H5514" t="s">
        <v>86</v>
      </c>
      <c r="I5514" t="s">
        <v>75</v>
      </c>
      <c r="J5514">
        <v>3.6</v>
      </c>
      <c r="K5514" t="s">
        <v>35</v>
      </c>
      <c r="L5514">
        <v>36</v>
      </c>
      <c r="M5514" s="2">
        <v>46073</v>
      </c>
      <c r="N5514" t="s">
        <v>36</v>
      </c>
      <c r="O5514">
        <v>7.9</v>
      </c>
      <c r="P5514">
        <v>1.8</v>
      </c>
      <c r="Q5514">
        <v>3201.8</v>
      </c>
      <c r="R5514" t="s">
        <v>37</v>
      </c>
      <c r="S5514">
        <v>1955.21</v>
      </c>
      <c r="T5514">
        <v>4.2</v>
      </c>
      <c r="U5514">
        <v>2026</v>
      </c>
      <c r="V5514" t="s">
        <v>104</v>
      </c>
      <c r="W5514" s="2">
        <v>46054</v>
      </c>
      <c r="X5514" t="s">
        <v>81</v>
      </c>
      <c r="Y5514" t="s">
        <v>48</v>
      </c>
      <c r="Z5514">
        <v>3201.8</v>
      </c>
      <c r="AA5514">
        <v>1955.21</v>
      </c>
      <c r="AB5514">
        <v>0.61099999999999999</v>
      </c>
    </row>
    <row r="5515" spans="1:28" x14ac:dyDescent="0.25">
      <c r="A5515" t="s">
        <v>5599</v>
      </c>
      <c r="B5515" s="2">
        <v>46383.874305555553</v>
      </c>
      <c r="C5515" s="2">
        <v>46390.774305555547</v>
      </c>
      <c r="D5515" t="s">
        <v>29</v>
      </c>
      <c r="E5515" t="s">
        <v>73</v>
      </c>
      <c r="F5515" t="s">
        <v>51</v>
      </c>
      <c r="G5515" t="s">
        <v>44</v>
      </c>
      <c r="H5515" t="s">
        <v>56</v>
      </c>
      <c r="I5515" t="s">
        <v>34</v>
      </c>
      <c r="J5515">
        <v>6.9</v>
      </c>
      <c r="K5515" t="s">
        <v>35</v>
      </c>
      <c r="L5515">
        <v>55</v>
      </c>
      <c r="M5515" s="2">
        <v>46383</v>
      </c>
      <c r="N5515" t="s">
        <v>36</v>
      </c>
      <c r="O5515">
        <v>8.1</v>
      </c>
      <c r="P5515">
        <v>3.7</v>
      </c>
      <c r="Q5515">
        <v>7009.07</v>
      </c>
      <c r="R5515" t="s">
        <v>37</v>
      </c>
      <c r="S5515">
        <v>5131.96</v>
      </c>
      <c r="T5515">
        <v>4.3</v>
      </c>
      <c r="U5515">
        <v>2026</v>
      </c>
      <c r="V5515" t="s">
        <v>63</v>
      </c>
      <c r="W5515" s="2">
        <v>46357</v>
      </c>
      <c r="X5515" t="s">
        <v>39</v>
      </c>
      <c r="Y5515" t="s">
        <v>40</v>
      </c>
      <c r="Z5515">
        <v>7009.07</v>
      </c>
      <c r="AA5515">
        <v>5131.96</v>
      </c>
      <c r="AB5515">
        <v>0.73199999999999998</v>
      </c>
    </row>
    <row r="5516" spans="1:28" x14ac:dyDescent="0.25">
      <c r="A5516" t="s">
        <v>5600</v>
      </c>
      <c r="B5516" s="2">
        <v>46161.263888888891</v>
      </c>
      <c r="C5516" s="2">
        <v>46163.563888888893</v>
      </c>
      <c r="D5516" t="s">
        <v>72</v>
      </c>
      <c r="E5516" t="s">
        <v>30</v>
      </c>
      <c r="F5516" t="s">
        <v>31</v>
      </c>
      <c r="G5516" t="s">
        <v>55</v>
      </c>
      <c r="H5516" t="s">
        <v>52</v>
      </c>
      <c r="I5516" t="s">
        <v>34</v>
      </c>
      <c r="J5516">
        <v>2.2999999999999998</v>
      </c>
      <c r="K5516" t="s">
        <v>35</v>
      </c>
      <c r="L5516">
        <v>26</v>
      </c>
      <c r="M5516" s="2">
        <v>46161</v>
      </c>
      <c r="N5516" t="s">
        <v>36</v>
      </c>
      <c r="O5516">
        <v>8.1</v>
      </c>
      <c r="P5516">
        <v>3.8</v>
      </c>
      <c r="Q5516">
        <v>2618.3000000000002</v>
      </c>
      <c r="R5516" t="s">
        <v>37</v>
      </c>
      <c r="S5516">
        <v>1503.84</v>
      </c>
      <c r="T5516">
        <v>4</v>
      </c>
      <c r="U5516">
        <v>2026</v>
      </c>
      <c r="V5516" t="s">
        <v>80</v>
      </c>
      <c r="W5516" s="2">
        <v>46143</v>
      </c>
      <c r="X5516" t="s">
        <v>70</v>
      </c>
      <c r="Y5516" t="s">
        <v>48</v>
      </c>
      <c r="Z5516">
        <v>2618.3000000000002</v>
      </c>
      <c r="AA5516">
        <v>1503.84</v>
      </c>
      <c r="AB5516">
        <v>0.57399999999999995</v>
      </c>
    </row>
    <row r="5517" spans="1:28" x14ac:dyDescent="0.25">
      <c r="A5517" t="s">
        <v>5601</v>
      </c>
      <c r="B5517" s="2">
        <v>46111.038888888892</v>
      </c>
      <c r="C5517" s="2">
        <v>46116.338888888888</v>
      </c>
      <c r="D5517" t="s">
        <v>85</v>
      </c>
      <c r="E5517" t="s">
        <v>83</v>
      </c>
      <c r="F5517" t="s">
        <v>31</v>
      </c>
      <c r="G5517" t="s">
        <v>44</v>
      </c>
      <c r="H5517" t="s">
        <v>74</v>
      </c>
      <c r="I5517" t="s">
        <v>57</v>
      </c>
      <c r="J5517">
        <v>5.3</v>
      </c>
      <c r="K5517" t="s">
        <v>35</v>
      </c>
      <c r="L5517">
        <v>89</v>
      </c>
      <c r="M5517" s="2">
        <v>46111</v>
      </c>
      <c r="N5517" t="s">
        <v>36</v>
      </c>
      <c r="O5517">
        <v>7.9</v>
      </c>
      <c r="P5517">
        <v>2.6</v>
      </c>
      <c r="Q5517">
        <v>7780.68</v>
      </c>
      <c r="R5517" t="s">
        <v>37</v>
      </c>
      <c r="S5517">
        <v>4116.3599999999997</v>
      </c>
      <c r="T5517">
        <v>3.8</v>
      </c>
      <c r="U5517">
        <v>2026</v>
      </c>
      <c r="V5517" t="s">
        <v>46</v>
      </c>
      <c r="W5517" s="2">
        <v>46082</v>
      </c>
      <c r="X5517" t="s">
        <v>78</v>
      </c>
      <c r="Y5517" t="s">
        <v>48</v>
      </c>
      <c r="Z5517">
        <v>7780.68</v>
      </c>
      <c r="AA5517">
        <v>4116.3599999999997</v>
      </c>
      <c r="AB5517">
        <v>0.52900000000000003</v>
      </c>
    </row>
    <row r="5518" spans="1:28" x14ac:dyDescent="0.25">
      <c r="A5518" t="s">
        <v>5602</v>
      </c>
      <c r="B5518" s="2">
        <v>45948.902777777781</v>
      </c>
      <c r="C5518" s="2">
        <v>45951.702777777777</v>
      </c>
      <c r="D5518" t="s">
        <v>62</v>
      </c>
      <c r="E5518" t="s">
        <v>73</v>
      </c>
      <c r="F5518" t="s">
        <v>31</v>
      </c>
      <c r="G5518" t="s">
        <v>55</v>
      </c>
      <c r="H5518" t="s">
        <v>74</v>
      </c>
      <c r="I5518" t="s">
        <v>57</v>
      </c>
      <c r="J5518">
        <v>2.8</v>
      </c>
      <c r="K5518" t="s">
        <v>35</v>
      </c>
      <c r="L5518">
        <v>49</v>
      </c>
      <c r="M5518" s="2">
        <v>45948</v>
      </c>
      <c r="N5518" t="s">
        <v>68</v>
      </c>
      <c r="O5518">
        <v>12.2</v>
      </c>
      <c r="P5518">
        <v>2.2999999999999998</v>
      </c>
      <c r="Q5518">
        <v>4705.91</v>
      </c>
      <c r="R5518" t="s">
        <v>37</v>
      </c>
      <c r="S5518">
        <v>2955.94</v>
      </c>
      <c r="T5518">
        <v>4</v>
      </c>
      <c r="U5518">
        <v>2025</v>
      </c>
      <c r="V5518" t="s">
        <v>97</v>
      </c>
      <c r="W5518" s="2">
        <v>45931</v>
      </c>
      <c r="X5518" t="s">
        <v>92</v>
      </c>
      <c r="Y5518" t="s">
        <v>40</v>
      </c>
      <c r="Z5518">
        <v>4705.91</v>
      </c>
      <c r="AA5518">
        <v>2955.94</v>
      </c>
      <c r="AB5518">
        <v>0.628</v>
      </c>
    </row>
    <row r="5519" spans="1:28" x14ac:dyDescent="0.25">
      <c r="A5519" t="s">
        <v>5603</v>
      </c>
      <c r="B5519" s="2">
        <v>46191.589583333327</v>
      </c>
      <c r="C5519" s="2">
        <v>46197.289583333331</v>
      </c>
      <c r="D5519" t="s">
        <v>29</v>
      </c>
      <c r="E5519" t="s">
        <v>43</v>
      </c>
      <c r="F5519" t="s">
        <v>31</v>
      </c>
      <c r="G5519" t="s">
        <v>32</v>
      </c>
      <c r="H5519" t="s">
        <v>86</v>
      </c>
      <c r="I5519" t="s">
        <v>34</v>
      </c>
      <c r="J5519">
        <v>5.7</v>
      </c>
      <c r="K5519" t="s">
        <v>35</v>
      </c>
      <c r="L5519">
        <v>5</v>
      </c>
      <c r="M5519" s="2">
        <v>46191</v>
      </c>
      <c r="N5519" t="s">
        <v>36</v>
      </c>
      <c r="O5519">
        <v>8</v>
      </c>
      <c r="P5519">
        <v>2.5</v>
      </c>
      <c r="Q5519">
        <v>6489.06</v>
      </c>
      <c r="R5519" t="s">
        <v>37</v>
      </c>
      <c r="S5519">
        <v>3486.04</v>
      </c>
      <c r="T5519">
        <v>4.4000000000000004</v>
      </c>
      <c r="U5519">
        <v>2026</v>
      </c>
      <c r="V5519" t="s">
        <v>110</v>
      </c>
      <c r="W5519" s="2">
        <v>46174</v>
      </c>
      <c r="X5519" t="s">
        <v>47</v>
      </c>
      <c r="Y5519" t="s">
        <v>48</v>
      </c>
      <c r="Z5519">
        <v>6489.06</v>
      </c>
      <c r="AA5519">
        <v>3486.04</v>
      </c>
      <c r="AB5519">
        <v>0.53700000000000003</v>
      </c>
    </row>
    <row r="5520" spans="1:28" x14ac:dyDescent="0.25">
      <c r="A5520" t="s">
        <v>5604</v>
      </c>
      <c r="B5520" s="2">
        <v>45850.779166666667</v>
      </c>
      <c r="C5520" s="2">
        <v>45857.379166666673</v>
      </c>
      <c r="D5520" t="s">
        <v>29</v>
      </c>
      <c r="E5520" t="s">
        <v>83</v>
      </c>
      <c r="F5520" t="s">
        <v>31</v>
      </c>
      <c r="G5520" t="s">
        <v>32</v>
      </c>
      <c r="H5520" t="s">
        <v>74</v>
      </c>
      <c r="I5520" t="s">
        <v>57</v>
      </c>
      <c r="J5520">
        <v>6.6</v>
      </c>
      <c r="K5520" t="s">
        <v>35</v>
      </c>
      <c r="L5520">
        <v>5</v>
      </c>
      <c r="M5520" s="2">
        <v>45850</v>
      </c>
      <c r="N5520" t="s">
        <v>68</v>
      </c>
      <c r="O5520">
        <v>10.1</v>
      </c>
      <c r="P5520">
        <v>4.5</v>
      </c>
      <c r="Q5520">
        <v>7754.66</v>
      </c>
      <c r="R5520" t="s">
        <v>77</v>
      </c>
      <c r="S5520">
        <v>6010.72</v>
      </c>
      <c r="T5520">
        <v>4.2</v>
      </c>
      <c r="U5520">
        <v>2025</v>
      </c>
      <c r="V5520" t="s">
        <v>107</v>
      </c>
      <c r="W5520" s="2">
        <v>45839</v>
      </c>
      <c r="X5520" t="s">
        <v>92</v>
      </c>
      <c r="Y5520" t="s">
        <v>40</v>
      </c>
      <c r="Z5520">
        <v>7754.66</v>
      </c>
      <c r="AA5520">
        <v>6010.72</v>
      </c>
      <c r="AB5520">
        <v>0.77500000000000002</v>
      </c>
    </row>
    <row r="5521" spans="1:28" x14ac:dyDescent="0.25">
      <c r="A5521" t="s">
        <v>5605</v>
      </c>
      <c r="B5521" s="2">
        <v>45807.635416666657</v>
      </c>
      <c r="C5521" s="2">
        <v>45814.135416666657</v>
      </c>
      <c r="D5521" t="s">
        <v>29</v>
      </c>
      <c r="E5521" t="s">
        <v>83</v>
      </c>
      <c r="F5521" t="s">
        <v>31</v>
      </c>
      <c r="G5521" t="s">
        <v>44</v>
      </c>
      <c r="H5521" t="s">
        <v>56</v>
      </c>
      <c r="I5521" t="s">
        <v>75</v>
      </c>
      <c r="J5521">
        <v>6.5</v>
      </c>
      <c r="K5521" t="s">
        <v>35</v>
      </c>
      <c r="L5521">
        <v>26</v>
      </c>
      <c r="M5521" s="2">
        <v>45807</v>
      </c>
      <c r="N5521" t="s">
        <v>68</v>
      </c>
      <c r="O5521">
        <v>8.1999999999999993</v>
      </c>
      <c r="P5521">
        <v>2.4</v>
      </c>
      <c r="Q5521">
        <v>9461.74</v>
      </c>
      <c r="R5521" t="s">
        <v>37</v>
      </c>
      <c r="S5521">
        <v>6391.79</v>
      </c>
      <c r="T5521">
        <v>4.4000000000000004</v>
      </c>
      <c r="U5521">
        <v>2025</v>
      </c>
      <c r="V5521" t="s">
        <v>80</v>
      </c>
      <c r="W5521" s="2">
        <v>45778</v>
      </c>
      <c r="X5521" t="s">
        <v>81</v>
      </c>
      <c r="Y5521" t="s">
        <v>48</v>
      </c>
      <c r="Z5521">
        <v>9461.74</v>
      </c>
      <c r="AA5521">
        <v>6391.79</v>
      </c>
      <c r="AB5521">
        <v>0.67600000000000005</v>
      </c>
    </row>
    <row r="5522" spans="1:28" x14ac:dyDescent="0.25">
      <c r="A5522" t="s">
        <v>5606</v>
      </c>
      <c r="B5522" s="2">
        <v>46172.224999999999</v>
      </c>
      <c r="C5522" s="2">
        <v>46173.324999999997</v>
      </c>
      <c r="D5522" t="s">
        <v>42</v>
      </c>
      <c r="E5522" t="s">
        <v>43</v>
      </c>
      <c r="F5522" t="s">
        <v>31</v>
      </c>
      <c r="G5522" t="s">
        <v>55</v>
      </c>
      <c r="H5522" t="s">
        <v>74</v>
      </c>
      <c r="I5522" t="s">
        <v>57</v>
      </c>
      <c r="J5522">
        <v>1.1000000000000001</v>
      </c>
      <c r="K5522" t="s">
        <v>35</v>
      </c>
      <c r="L5522">
        <v>88</v>
      </c>
      <c r="M5522" s="2">
        <v>46172</v>
      </c>
      <c r="N5522" t="s">
        <v>68</v>
      </c>
      <c r="O5522">
        <v>8.1999999999999993</v>
      </c>
      <c r="P5522">
        <v>2.2000000000000002</v>
      </c>
      <c r="Q5522">
        <v>3397.89</v>
      </c>
      <c r="R5522" t="s">
        <v>59</v>
      </c>
      <c r="S5522">
        <v>2146.4499999999998</v>
      </c>
      <c r="T5522">
        <v>3.4</v>
      </c>
      <c r="U5522">
        <v>2026</v>
      </c>
      <c r="V5522" t="s">
        <v>80</v>
      </c>
      <c r="W5522" s="2">
        <v>46143</v>
      </c>
      <c r="X5522" t="s">
        <v>92</v>
      </c>
      <c r="Y5522" t="s">
        <v>40</v>
      </c>
      <c r="Z5522">
        <v>3397.89</v>
      </c>
      <c r="AA5522">
        <v>2146.4499999999998</v>
      </c>
      <c r="AB5522">
        <v>0.63200000000000001</v>
      </c>
    </row>
    <row r="5523" spans="1:28" x14ac:dyDescent="0.25">
      <c r="A5523" t="s">
        <v>5607</v>
      </c>
      <c r="B5523" s="2">
        <v>46050.319444444453</v>
      </c>
      <c r="C5523" s="2">
        <v>46051.219444444447</v>
      </c>
      <c r="D5523" t="s">
        <v>42</v>
      </c>
      <c r="E5523" t="s">
        <v>30</v>
      </c>
      <c r="F5523" t="s">
        <v>51</v>
      </c>
      <c r="G5523" t="s">
        <v>55</v>
      </c>
      <c r="H5523" t="s">
        <v>52</v>
      </c>
      <c r="I5523" t="s">
        <v>34</v>
      </c>
      <c r="J5523">
        <v>0.9</v>
      </c>
      <c r="K5523" t="s">
        <v>35</v>
      </c>
      <c r="L5523">
        <v>50</v>
      </c>
      <c r="M5523" s="2">
        <v>46050</v>
      </c>
      <c r="N5523" t="s">
        <v>68</v>
      </c>
      <c r="O5523">
        <v>11.7</v>
      </c>
      <c r="P5523">
        <v>2.5</v>
      </c>
      <c r="Q5523">
        <v>3560.84</v>
      </c>
      <c r="R5523" t="s">
        <v>37</v>
      </c>
      <c r="S5523">
        <v>2177.73</v>
      </c>
      <c r="T5523">
        <v>4.4000000000000004</v>
      </c>
      <c r="U5523">
        <v>2026</v>
      </c>
      <c r="V5523" t="s">
        <v>69</v>
      </c>
      <c r="W5523" s="2">
        <v>46023</v>
      </c>
      <c r="X5523" t="s">
        <v>64</v>
      </c>
      <c r="Y5523" t="s">
        <v>48</v>
      </c>
      <c r="Z5523">
        <v>3560.84</v>
      </c>
      <c r="AA5523">
        <v>2177.73</v>
      </c>
      <c r="AB5523">
        <v>0.61199999999999999</v>
      </c>
    </row>
    <row r="5524" spans="1:28" x14ac:dyDescent="0.25">
      <c r="A5524" t="s">
        <v>5608</v>
      </c>
      <c r="B5524" s="2">
        <v>45973.123611111107</v>
      </c>
      <c r="C5524" s="2">
        <v>45976.823611111111</v>
      </c>
      <c r="D5524" t="s">
        <v>113</v>
      </c>
      <c r="E5524" t="s">
        <v>30</v>
      </c>
      <c r="F5524" t="s">
        <v>31</v>
      </c>
      <c r="G5524" t="s">
        <v>55</v>
      </c>
      <c r="H5524" t="s">
        <v>52</v>
      </c>
      <c r="I5524" t="s">
        <v>34</v>
      </c>
      <c r="J5524">
        <v>3.7</v>
      </c>
      <c r="K5524" t="s">
        <v>35</v>
      </c>
      <c r="L5524">
        <v>20</v>
      </c>
      <c r="M5524" s="2">
        <v>45973</v>
      </c>
      <c r="N5524" t="s">
        <v>76</v>
      </c>
      <c r="O5524">
        <v>8.1999999999999993</v>
      </c>
      <c r="P5524">
        <v>1.5</v>
      </c>
      <c r="Q5524">
        <v>6032.34</v>
      </c>
      <c r="R5524" t="s">
        <v>77</v>
      </c>
      <c r="S5524">
        <v>4012.58</v>
      </c>
      <c r="T5524">
        <v>3.8</v>
      </c>
      <c r="U5524">
        <v>2025</v>
      </c>
      <c r="V5524" t="s">
        <v>89</v>
      </c>
      <c r="W5524" s="2">
        <v>45962</v>
      </c>
      <c r="X5524" t="s">
        <v>64</v>
      </c>
      <c r="Y5524" t="s">
        <v>48</v>
      </c>
      <c r="Z5524">
        <v>6032.34</v>
      </c>
      <c r="AA5524">
        <v>4012.58</v>
      </c>
      <c r="AB5524">
        <v>0.66500000000000004</v>
      </c>
    </row>
    <row r="5525" spans="1:28" x14ac:dyDescent="0.25">
      <c r="A5525" t="s">
        <v>5609</v>
      </c>
      <c r="B5525" s="2">
        <v>45733.585416666669</v>
      </c>
      <c r="C5525" s="2">
        <v>45738.98541666667</v>
      </c>
      <c r="D5525" t="s">
        <v>85</v>
      </c>
      <c r="E5525" t="s">
        <v>30</v>
      </c>
      <c r="F5525" t="s">
        <v>51</v>
      </c>
      <c r="G5525" t="s">
        <v>55</v>
      </c>
      <c r="H5525" t="s">
        <v>45</v>
      </c>
      <c r="I5525" t="s">
        <v>34</v>
      </c>
      <c r="J5525">
        <v>5.4</v>
      </c>
      <c r="K5525" t="s">
        <v>35</v>
      </c>
      <c r="L5525">
        <v>61</v>
      </c>
      <c r="M5525" s="2">
        <v>45733</v>
      </c>
      <c r="N5525" t="s">
        <v>68</v>
      </c>
      <c r="O5525">
        <v>8</v>
      </c>
      <c r="P5525">
        <v>0.1</v>
      </c>
      <c r="Q5525">
        <v>6063.3</v>
      </c>
      <c r="R5525" t="s">
        <v>37</v>
      </c>
      <c r="S5525">
        <v>3560.66</v>
      </c>
      <c r="T5525">
        <v>3.4</v>
      </c>
      <c r="U5525">
        <v>2025</v>
      </c>
      <c r="V5525" t="s">
        <v>46</v>
      </c>
      <c r="W5525" s="2">
        <v>45717</v>
      </c>
      <c r="X5525" t="s">
        <v>78</v>
      </c>
      <c r="Y5525" t="s">
        <v>48</v>
      </c>
      <c r="Z5525">
        <v>6063.3</v>
      </c>
      <c r="AA5525">
        <v>3560.66</v>
      </c>
      <c r="AB5525">
        <v>0.58699999999999997</v>
      </c>
    </row>
    <row r="5526" spans="1:28" x14ac:dyDescent="0.25">
      <c r="A5526" t="s">
        <v>5610</v>
      </c>
      <c r="B5526" s="2">
        <v>46256.397916666669</v>
      </c>
      <c r="C5526" s="2">
        <v>46256.997916666667</v>
      </c>
      <c r="D5526" t="s">
        <v>42</v>
      </c>
      <c r="E5526" t="s">
        <v>73</v>
      </c>
      <c r="F5526" t="s">
        <v>51</v>
      </c>
      <c r="G5526" t="s">
        <v>32</v>
      </c>
      <c r="H5526" t="s">
        <v>56</v>
      </c>
      <c r="I5526" t="s">
        <v>34</v>
      </c>
      <c r="J5526">
        <v>0.6</v>
      </c>
      <c r="K5526" t="s">
        <v>35</v>
      </c>
      <c r="L5526">
        <v>90</v>
      </c>
      <c r="M5526" s="2">
        <v>46256</v>
      </c>
      <c r="N5526" t="s">
        <v>36</v>
      </c>
      <c r="O5526">
        <v>7.9</v>
      </c>
      <c r="P5526">
        <v>1.9</v>
      </c>
      <c r="Q5526">
        <v>3758.18</v>
      </c>
      <c r="R5526" t="s">
        <v>77</v>
      </c>
      <c r="S5526">
        <v>2048.5100000000002</v>
      </c>
      <c r="T5526">
        <v>3.8</v>
      </c>
      <c r="U5526">
        <v>2026</v>
      </c>
      <c r="V5526" t="s">
        <v>87</v>
      </c>
      <c r="W5526" s="2">
        <v>46235</v>
      </c>
      <c r="X5526" t="s">
        <v>92</v>
      </c>
      <c r="Y5526" t="s">
        <v>40</v>
      </c>
      <c r="Z5526">
        <v>3758.18</v>
      </c>
      <c r="AA5526">
        <v>2048.5100000000002</v>
      </c>
      <c r="AB5526">
        <v>0.54500000000000004</v>
      </c>
    </row>
    <row r="5527" spans="1:28" x14ac:dyDescent="0.25">
      <c r="A5527" t="s">
        <v>5611</v>
      </c>
      <c r="B5527" s="2">
        <v>45927.081944444442</v>
      </c>
      <c r="C5527" s="2">
        <v>45928.081944444442</v>
      </c>
      <c r="D5527" t="s">
        <v>42</v>
      </c>
      <c r="E5527" t="s">
        <v>83</v>
      </c>
      <c r="F5527" t="s">
        <v>31</v>
      </c>
      <c r="G5527" t="s">
        <v>32</v>
      </c>
      <c r="H5527" t="s">
        <v>67</v>
      </c>
      <c r="I5527" t="s">
        <v>34</v>
      </c>
      <c r="J5527">
        <v>1</v>
      </c>
      <c r="K5527" t="s">
        <v>35</v>
      </c>
      <c r="L5527">
        <v>92</v>
      </c>
      <c r="M5527" s="2">
        <v>45927</v>
      </c>
      <c r="N5527" t="s">
        <v>68</v>
      </c>
      <c r="O5527">
        <v>8</v>
      </c>
      <c r="P5527">
        <v>2.5</v>
      </c>
      <c r="Q5527">
        <v>4429.7700000000004</v>
      </c>
      <c r="R5527" t="s">
        <v>37</v>
      </c>
      <c r="S5527">
        <v>2470.16</v>
      </c>
      <c r="T5527">
        <v>3.7</v>
      </c>
      <c r="U5527">
        <v>2025</v>
      </c>
      <c r="V5527" t="s">
        <v>53</v>
      </c>
      <c r="W5527" s="2">
        <v>45901</v>
      </c>
      <c r="X5527" t="s">
        <v>92</v>
      </c>
      <c r="Y5527" t="s">
        <v>40</v>
      </c>
      <c r="Z5527">
        <v>4429.7700000000004</v>
      </c>
      <c r="AA5527">
        <v>2470.16</v>
      </c>
      <c r="AB5527">
        <v>0.55800000000000005</v>
      </c>
    </row>
    <row r="5528" spans="1:28" x14ac:dyDescent="0.25">
      <c r="A5528" t="s">
        <v>5612</v>
      </c>
      <c r="B5528" s="2">
        <v>45882.380555555559</v>
      </c>
      <c r="C5528" s="2">
        <v>45891.180555555547</v>
      </c>
      <c r="D5528" t="s">
        <v>29</v>
      </c>
      <c r="E5528" t="s">
        <v>43</v>
      </c>
      <c r="F5528" t="s">
        <v>51</v>
      </c>
      <c r="G5528" t="s">
        <v>32</v>
      </c>
      <c r="H5528" t="s">
        <v>86</v>
      </c>
      <c r="I5528" t="s">
        <v>34</v>
      </c>
      <c r="J5528">
        <v>8.8000000000000007</v>
      </c>
      <c r="K5528" t="s">
        <v>35</v>
      </c>
      <c r="L5528">
        <v>38</v>
      </c>
      <c r="M5528" s="2">
        <v>45882</v>
      </c>
      <c r="N5528" t="s">
        <v>36</v>
      </c>
      <c r="O5528">
        <v>9.9</v>
      </c>
      <c r="P5528">
        <v>1.8</v>
      </c>
      <c r="Q5528">
        <v>10808.05</v>
      </c>
      <c r="R5528" t="s">
        <v>77</v>
      </c>
      <c r="S5528">
        <v>5539.85</v>
      </c>
      <c r="T5528">
        <v>4</v>
      </c>
      <c r="U5528">
        <v>2025</v>
      </c>
      <c r="V5528" t="s">
        <v>87</v>
      </c>
      <c r="W5528" s="2">
        <v>45870</v>
      </c>
      <c r="X5528" t="s">
        <v>64</v>
      </c>
      <c r="Y5528" t="s">
        <v>48</v>
      </c>
      <c r="Z5528">
        <v>10808.05</v>
      </c>
      <c r="AA5528">
        <v>5539.85</v>
      </c>
      <c r="AB5528">
        <v>0.51300000000000001</v>
      </c>
    </row>
    <row r="5529" spans="1:28" x14ac:dyDescent="0.25">
      <c r="A5529" t="s">
        <v>5613</v>
      </c>
      <c r="B5529" s="2">
        <v>46187.447916666657</v>
      </c>
      <c r="C5529" s="2">
        <v>46192.04791666667</v>
      </c>
      <c r="D5529" t="s">
        <v>72</v>
      </c>
      <c r="E5529" t="s">
        <v>73</v>
      </c>
      <c r="F5529" t="s">
        <v>31</v>
      </c>
      <c r="G5529" t="s">
        <v>32</v>
      </c>
      <c r="H5529" t="s">
        <v>33</v>
      </c>
      <c r="I5529" t="s">
        <v>34</v>
      </c>
      <c r="J5529">
        <v>4.5999999999999996</v>
      </c>
      <c r="K5529" t="s">
        <v>35</v>
      </c>
      <c r="L5529">
        <v>76</v>
      </c>
      <c r="M5529" s="2">
        <v>46187</v>
      </c>
      <c r="N5529" t="s">
        <v>68</v>
      </c>
      <c r="O5529">
        <v>8</v>
      </c>
      <c r="P5529">
        <v>1.9</v>
      </c>
      <c r="Q5529">
        <v>6434.51</v>
      </c>
      <c r="R5529" t="s">
        <v>59</v>
      </c>
      <c r="S5529">
        <v>4817.5</v>
      </c>
      <c r="T5529">
        <v>3.7</v>
      </c>
      <c r="U5529">
        <v>2026</v>
      </c>
      <c r="V5529" t="s">
        <v>110</v>
      </c>
      <c r="W5529" s="2">
        <v>46174</v>
      </c>
      <c r="X5529" t="s">
        <v>39</v>
      </c>
      <c r="Y5529" t="s">
        <v>40</v>
      </c>
      <c r="Z5529">
        <v>6434.51</v>
      </c>
      <c r="AA5529">
        <v>4817.5</v>
      </c>
      <c r="AB5529">
        <v>0.749</v>
      </c>
    </row>
    <row r="5530" spans="1:28" x14ac:dyDescent="0.25">
      <c r="A5530" t="s">
        <v>5614</v>
      </c>
      <c r="B5530" s="2">
        <v>45770.017361111109</v>
      </c>
      <c r="C5530" s="2">
        <v>45772.817361111112</v>
      </c>
      <c r="D5530" t="s">
        <v>50</v>
      </c>
      <c r="E5530" t="s">
        <v>73</v>
      </c>
      <c r="F5530" t="s">
        <v>31</v>
      </c>
      <c r="G5530" t="s">
        <v>55</v>
      </c>
      <c r="H5530" t="s">
        <v>33</v>
      </c>
      <c r="I5530" t="s">
        <v>34</v>
      </c>
      <c r="J5530">
        <v>2.8</v>
      </c>
      <c r="K5530" t="s">
        <v>35</v>
      </c>
      <c r="L5530">
        <v>60</v>
      </c>
      <c r="M5530" s="2">
        <v>45770</v>
      </c>
      <c r="N5530" t="s">
        <v>36</v>
      </c>
      <c r="O5530">
        <v>8</v>
      </c>
      <c r="P5530">
        <v>1.6</v>
      </c>
      <c r="Q5530">
        <v>5783.09</v>
      </c>
      <c r="R5530" t="s">
        <v>77</v>
      </c>
      <c r="S5530">
        <v>4422.25</v>
      </c>
      <c r="T5530">
        <v>4.3</v>
      </c>
      <c r="U5530">
        <v>2025</v>
      </c>
      <c r="V5530" t="s">
        <v>38</v>
      </c>
      <c r="W5530" s="2">
        <v>45748</v>
      </c>
      <c r="X5530" t="s">
        <v>64</v>
      </c>
      <c r="Y5530" t="s">
        <v>48</v>
      </c>
      <c r="Z5530">
        <v>5783.09</v>
      </c>
      <c r="AA5530">
        <v>4422.25</v>
      </c>
      <c r="AB5530">
        <v>0.76500000000000001</v>
      </c>
    </row>
    <row r="5531" spans="1:28" x14ac:dyDescent="0.25">
      <c r="A5531" t="s">
        <v>5615</v>
      </c>
      <c r="B5531" s="2">
        <v>45908.71597222222</v>
      </c>
      <c r="C5531" s="2">
        <v>45914.315972222219</v>
      </c>
      <c r="D5531" t="s">
        <v>29</v>
      </c>
      <c r="E5531" t="s">
        <v>30</v>
      </c>
      <c r="F5531" t="s">
        <v>51</v>
      </c>
      <c r="G5531" t="s">
        <v>32</v>
      </c>
      <c r="H5531" t="s">
        <v>56</v>
      </c>
      <c r="I5531" t="s">
        <v>75</v>
      </c>
      <c r="J5531">
        <v>5.6</v>
      </c>
      <c r="K5531" t="s">
        <v>35</v>
      </c>
      <c r="L5531">
        <v>27</v>
      </c>
      <c r="M5531" s="2">
        <v>45908</v>
      </c>
      <c r="N5531" t="s">
        <v>76</v>
      </c>
      <c r="O5531">
        <v>8.1</v>
      </c>
      <c r="P5531">
        <v>3</v>
      </c>
      <c r="Q5531">
        <v>7563.89</v>
      </c>
      <c r="R5531" t="s">
        <v>77</v>
      </c>
      <c r="S5531">
        <v>4183.0200000000004</v>
      </c>
      <c r="T5531">
        <v>3.8</v>
      </c>
      <c r="U5531">
        <v>2025</v>
      </c>
      <c r="V5531" t="s">
        <v>53</v>
      </c>
      <c r="W5531" s="2">
        <v>45901</v>
      </c>
      <c r="X5531" t="s">
        <v>78</v>
      </c>
      <c r="Y5531" t="s">
        <v>48</v>
      </c>
      <c r="Z5531">
        <v>7563.89</v>
      </c>
      <c r="AA5531">
        <v>4183.0200000000004</v>
      </c>
      <c r="AB5531">
        <v>0.55300000000000005</v>
      </c>
    </row>
    <row r="5532" spans="1:28" x14ac:dyDescent="0.25">
      <c r="A5532" t="s">
        <v>5616</v>
      </c>
      <c r="B5532" s="2">
        <v>45890.672222222223</v>
      </c>
      <c r="C5532" s="2">
        <v>45893.972222222219</v>
      </c>
      <c r="D5532" t="s">
        <v>85</v>
      </c>
      <c r="E5532" t="s">
        <v>73</v>
      </c>
      <c r="F5532" t="s">
        <v>51</v>
      </c>
      <c r="G5532" t="s">
        <v>32</v>
      </c>
      <c r="H5532" t="s">
        <v>33</v>
      </c>
      <c r="I5532" t="s">
        <v>75</v>
      </c>
      <c r="J5532">
        <v>3.3</v>
      </c>
      <c r="K5532" t="s">
        <v>35</v>
      </c>
      <c r="L5532">
        <v>86</v>
      </c>
      <c r="M5532" s="2">
        <v>45890</v>
      </c>
      <c r="N5532" t="s">
        <v>68</v>
      </c>
      <c r="O5532">
        <v>11.7</v>
      </c>
      <c r="P5532">
        <v>1.2</v>
      </c>
      <c r="Q5532">
        <v>5582.09</v>
      </c>
      <c r="R5532" t="s">
        <v>77</v>
      </c>
      <c r="S5532">
        <v>4317.33</v>
      </c>
      <c r="T5532">
        <v>3.4</v>
      </c>
      <c r="U5532">
        <v>2025</v>
      </c>
      <c r="V5532" t="s">
        <v>87</v>
      </c>
      <c r="W5532" s="2">
        <v>45870</v>
      </c>
      <c r="X5532" t="s">
        <v>47</v>
      </c>
      <c r="Y5532" t="s">
        <v>48</v>
      </c>
      <c r="Z5532">
        <v>5582.09</v>
      </c>
      <c r="AA5532">
        <v>4317.33</v>
      </c>
      <c r="AB5532">
        <v>0.77300000000000002</v>
      </c>
    </row>
    <row r="5533" spans="1:28" x14ac:dyDescent="0.25">
      <c r="A5533" t="s">
        <v>5617</v>
      </c>
      <c r="B5533" s="2">
        <v>46371.369444444441</v>
      </c>
      <c r="C5533" s="2">
        <v>46375.769444444442</v>
      </c>
      <c r="D5533" t="s">
        <v>72</v>
      </c>
      <c r="E5533" t="s">
        <v>43</v>
      </c>
      <c r="F5533" t="s">
        <v>51</v>
      </c>
      <c r="G5533" t="s">
        <v>32</v>
      </c>
      <c r="H5533" t="s">
        <v>67</v>
      </c>
      <c r="I5533" t="s">
        <v>57</v>
      </c>
      <c r="J5533">
        <v>4.4000000000000004</v>
      </c>
      <c r="K5533" t="s">
        <v>35</v>
      </c>
      <c r="L5533">
        <v>35</v>
      </c>
      <c r="M5533" s="2">
        <v>46371</v>
      </c>
      <c r="N5533" t="s">
        <v>36</v>
      </c>
      <c r="O5533">
        <v>12</v>
      </c>
      <c r="P5533">
        <v>2</v>
      </c>
      <c r="Q5533">
        <v>6974.18</v>
      </c>
      <c r="R5533" t="s">
        <v>77</v>
      </c>
      <c r="S5533">
        <v>4500.72</v>
      </c>
      <c r="T5533">
        <v>4.4000000000000004</v>
      </c>
      <c r="U5533">
        <v>2026</v>
      </c>
      <c r="V5533" t="s">
        <v>63</v>
      </c>
      <c r="W5533" s="2">
        <v>46357</v>
      </c>
      <c r="X5533" t="s">
        <v>70</v>
      </c>
      <c r="Y5533" t="s">
        <v>48</v>
      </c>
      <c r="Z5533">
        <v>6974.18</v>
      </c>
      <c r="AA5533">
        <v>4500.72</v>
      </c>
      <c r="AB5533">
        <v>0.64500000000000002</v>
      </c>
    </row>
    <row r="5534" spans="1:28" x14ac:dyDescent="0.25">
      <c r="A5534" t="s">
        <v>5618</v>
      </c>
      <c r="B5534" s="2">
        <v>45740.102777777778</v>
      </c>
      <c r="C5534" s="2">
        <v>45742.302777777782</v>
      </c>
      <c r="D5534" t="s">
        <v>50</v>
      </c>
      <c r="E5534" t="s">
        <v>73</v>
      </c>
      <c r="F5534" t="s">
        <v>51</v>
      </c>
      <c r="G5534" t="s">
        <v>32</v>
      </c>
      <c r="H5534" t="s">
        <v>67</v>
      </c>
      <c r="I5534" t="s">
        <v>34</v>
      </c>
      <c r="J5534">
        <v>2.2000000000000002</v>
      </c>
      <c r="K5534" t="s">
        <v>35</v>
      </c>
      <c r="L5534">
        <v>57</v>
      </c>
      <c r="M5534" s="2">
        <v>45740</v>
      </c>
      <c r="N5534" t="s">
        <v>36</v>
      </c>
      <c r="O5534">
        <v>8</v>
      </c>
      <c r="P5534">
        <v>0</v>
      </c>
      <c r="Q5534">
        <v>5981.86</v>
      </c>
      <c r="R5534" t="s">
        <v>37</v>
      </c>
      <c r="S5534">
        <v>3303.69</v>
      </c>
      <c r="T5534">
        <v>4.5</v>
      </c>
      <c r="U5534">
        <v>2025</v>
      </c>
      <c r="V5534" t="s">
        <v>46</v>
      </c>
      <c r="W5534" s="2">
        <v>45717</v>
      </c>
      <c r="X5534" t="s">
        <v>78</v>
      </c>
      <c r="Y5534" t="s">
        <v>48</v>
      </c>
      <c r="Z5534">
        <v>5981.86</v>
      </c>
      <c r="AA5534">
        <v>3303.69</v>
      </c>
      <c r="AB5534">
        <v>0.55200000000000005</v>
      </c>
    </row>
    <row r="5535" spans="1:28" x14ac:dyDescent="0.25">
      <c r="A5535" t="s">
        <v>5619</v>
      </c>
      <c r="B5535" s="2">
        <v>45782.727777777778</v>
      </c>
      <c r="C5535" s="2">
        <v>45783.327777777777</v>
      </c>
      <c r="D5535" t="s">
        <v>42</v>
      </c>
      <c r="E5535" t="s">
        <v>83</v>
      </c>
      <c r="F5535" t="s">
        <v>31</v>
      </c>
      <c r="G5535" t="s">
        <v>66</v>
      </c>
      <c r="H5535" t="s">
        <v>56</v>
      </c>
      <c r="I5535" t="s">
        <v>34</v>
      </c>
      <c r="J5535">
        <v>0.6</v>
      </c>
      <c r="K5535" t="s">
        <v>58</v>
      </c>
      <c r="L5535">
        <v>54</v>
      </c>
      <c r="M5535" s="2">
        <v>45782</v>
      </c>
      <c r="N5535" t="s">
        <v>68</v>
      </c>
      <c r="O5535">
        <v>10.5</v>
      </c>
      <c r="P5535">
        <v>0.8</v>
      </c>
      <c r="Q5535">
        <v>3865</v>
      </c>
      <c r="R5535" t="s">
        <v>77</v>
      </c>
      <c r="S5535">
        <v>2441.5100000000002</v>
      </c>
      <c r="T5535">
        <v>3.7</v>
      </c>
      <c r="U5535">
        <v>2025</v>
      </c>
      <c r="V5535" t="s">
        <v>80</v>
      </c>
      <c r="W5535" s="2">
        <v>45778</v>
      </c>
      <c r="X5535" t="s">
        <v>78</v>
      </c>
      <c r="Y5535" t="s">
        <v>48</v>
      </c>
      <c r="Z5535">
        <v>3865</v>
      </c>
      <c r="AA5535">
        <v>2441.5100000000002</v>
      </c>
      <c r="AB5535">
        <v>0.63200000000000001</v>
      </c>
    </row>
    <row r="5536" spans="1:28" x14ac:dyDescent="0.25">
      <c r="A5536" t="s">
        <v>5620</v>
      </c>
      <c r="B5536" s="2">
        <v>45832.45416666667</v>
      </c>
      <c r="C5536" s="2">
        <v>45835.254166666673</v>
      </c>
      <c r="D5536" t="s">
        <v>62</v>
      </c>
      <c r="E5536" t="s">
        <v>30</v>
      </c>
      <c r="F5536" t="s">
        <v>31</v>
      </c>
      <c r="G5536" t="s">
        <v>32</v>
      </c>
      <c r="H5536" t="s">
        <v>67</v>
      </c>
      <c r="I5536" t="s">
        <v>57</v>
      </c>
      <c r="J5536">
        <v>2.8</v>
      </c>
      <c r="K5536" t="s">
        <v>35</v>
      </c>
      <c r="L5536">
        <v>65</v>
      </c>
      <c r="M5536" s="2">
        <v>45832</v>
      </c>
      <c r="N5536" t="s">
        <v>36</v>
      </c>
      <c r="O5536">
        <v>7.6</v>
      </c>
      <c r="P5536">
        <v>0.9</v>
      </c>
      <c r="Q5536">
        <v>4903.1099999999997</v>
      </c>
      <c r="R5536" t="s">
        <v>77</v>
      </c>
      <c r="S5536">
        <v>2466.6799999999998</v>
      </c>
      <c r="T5536">
        <v>4.5999999999999996</v>
      </c>
      <c r="U5536">
        <v>2025</v>
      </c>
      <c r="V5536" t="s">
        <v>110</v>
      </c>
      <c r="W5536" s="2">
        <v>45809</v>
      </c>
      <c r="X5536" t="s">
        <v>70</v>
      </c>
      <c r="Y5536" t="s">
        <v>48</v>
      </c>
      <c r="Z5536">
        <v>4903.1099999999997</v>
      </c>
      <c r="AA5536">
        <v>2466.6799999999998</v>
      </c>
      <c r="AB5536">
        <v>0.503</v>
      </c>
    </row>
    <row r="5537" spans="1:28" x14ac:dyDescent="0.25">
      <c r="A5537" t="s">
        <v>5621</v>
      </c>
      <c r="B5537" s="2">
        <v>45726.655555555553</v>
      </c>
      <c r="C5537" s="2">
        <v>45730.855555555558</v>
      </c>
      <c r="D5537" t="s">
        <v>62</v>
      </c>
      <c r="E5537" t="s">
        <v>30</v>
      </c>
      <c r="F5537" t="s">
        <v>31</v>
      </c>
      <c r="G5537" t="s">
        <v>55</v>
      </c>
      <c r="H5537" t="s">
        <v>67</v>
      </c>
      <c r="I5537" t="s">
        <v>57</v>
      </c>
      <c r="J5537">
        <v>4.2</v>
      </c>
      <c r="K5537" t="s">
        <v>35</v>
      </c>
      <c r="L5537">
        <v>84</v>
      </c>
      <c r="M5537" s="2">
        <v>45726</v>
      </c>
      <c r="N5537" t="s">
        <v>36</v>
      </c>
      <c r="O5537">
        <v>10.199999999999999</v>
      </c>
      <c r="P5537">
        <v>1.9</v>
      </c>
      <c r="Q5537">
        <v>5834.62</v>
      </c>
      <c r="R5537" t="s">
        <v>77</v>
      </c>
      <c r="S5537">
        <v>3046.65</v>
      </c>
      <c r="T5537">
        <v>3.7</v>
      </c>
      <c r="U5537">
        <v>2025</v>
      </c>
      <c r="V5537" t="s">
        <v>46</v>
      </c>
      <c r="W5537" s="2">
        <v>45717</v>
      </c>
      <c r="X5537" t="s">
        <v>78</v>
      </c>
      <c r="Y5537" t="s">
        <v>48</v>
      </c>
      <c r="Z5537">
        <v>5834.62</v>
      </c>
      <c r="AA5537">
        <v>3046.65</v>
      </c>
      <c r="AB5537">
        <v>0.52200000000000002</v>
      </c>
    </row>
    <row r="5538" spans="1:28" x14ac:dyDescent="0.25">
      <c r="A5538" t="s">
        <v>5622</v>
      </c>
      <c r="B5538" s="2">
        <v>45704.384722222218</v>
      </c>
      <c r="C5538" s="2">
        <v>45709.884722222218</v>
      </c>
      <c r="D5538" t="s">
        <v>85</v>
      </c>
      <c r="E5538" t="s">
        <v>73</v>
      </c>
      <c r="F5538" t="s">
        <v>51</v>
      </c>
      <c r="G5538" t="s">
        <v>32</v>
      </c>
      <c r="H5538" t="s">
        <v>33</v>
      </c>
      <c r="I5538" t="s">
        <v>57</v>
      </c>
      <c r="J5538">
        <v>5.5</v>
      </c>
      <c r="K5538" t="s">
        <v>35</v>
      </c>
      <c r="L5538">
        <v>74</v>
      </c>
      <c r="M5538" s="2">
        <v>45704</v>
      </c>
      <c r="N5538" t="s">
        <v>36</v>
      </c>
      <c r="O5538">
        <v>8.1</v>
      </c>
      <c r="P5538">
        <v>0.9</v>
      </c>
      <c r="Q5538">
        <v>7793.49</v>
      </c>
      <c r="R5538" t="s">
        <v>37</v>
      </c>
      <c r="S5538">
        <v>4261.63</v>
      </c>
      <c r="T5538">
        <v>3.8</v>
      </c>
      <c r="U5538">
        <v>2025</v>
      </c>
      <c r="V5538" t="s">
        <v>104</v>
      </c>
      <c r="W5538" s="2">
        <v>45689</v>
      </c>
      <c r="X5538" t="s">
        <v>39</v>
      </c>
      <c r="Y5538" t="s">
        <v>40</v>
      </c>
      <c r="Z5538">
        <v>7793.49</v>
      </c>
      <c r="AA5538">
        <v>4261.63</v>
      </c>
      <c r="AB5538">
        <v>0.54700000000000004</v>
      </c>
    </row>
    <row r="5539" spans="1:28" x14ac:dyDescent="0.25">
      <c r="A5539" t="s">
        <v>5623</v>
      </c>
      <c r="B5539" s="2">
        <v>45913.294444444437</v>
      </c>
      <c r="C5539" s="2">
        <v>45915.494444444441</v>
      </c>
      <c r="D5539" t="s">
        <v>42</v>
      </c>
      <c r="E5539" t="s">
        <v>73</v>
      </c>
      <c r="F5539" t="s">
        <v>51</v>
      </c>
      <c r="G5539" t="s">
        <v>44</v>
      </c>
      <c r="H5539" t="s">
        <v>45</v>
      </c>
      <c r="I5539" t="s">
        <v>34</v>
      </c>
      <c r="J5539">
        <v>2.2000000000000002</v>
      </c>
      <c r="K5539" t="s">
        <v>35</v>
      </c>
      <c r="L5539">
        <v>75</v>
      </c>
      <c r="M5539" s="2">
        <v>45913</v>
      </c>
      <c r="N5539" t="s">
        <v>68</v>
      </c>
      <c r="O5539">
        <v>10.199999999999999</v>
      </c>
      <c r="P5539">
        <v>2.9</v>
      </c>
      <c r="Q5539">
        <v>4658.8500000000004</v>
      </c>
      <c r="R5539" t="s">
        <v>59</v>
      </c>
      <c r="S5539">
        <v>3512.41</v>
      </c>
      <c r="T5539">
        <v>3.9</v>
      </c>
      <c r="U5539">
        <v>2025</v>
      </c>
      <c r="V5539" t="s">
        <v>53</v>
      </c>
      <c r="W5539" s="2">
        <v>45901</v>
      </c>
      <c r="X5539" t="s">
        <v>92</v>
      </c>
      <c r="Y5539" t="s">
        <v>40</v>
      </c>
      <c r="Z5539">
        <v>4658.8500000000004</v>
      </c>
      <c r="AA5539">
        <v>3512.41</v>
      </c>
      <c r="AB5539">
        <v>0.754</v>
      </c>
    </row>
    <row r="5540" spans="1:28" x14ac:dyDescent="0.25">
      <c r="A5540" t="s">
        <v>5624</v>
      </c>
      <c r="B5540" s="2">
        <v>46384.202777777777</v>
      </c>
      <c r="C5540" s="2">
        <v>46390.602777777778</v>
      </c>
      <c r="D5540" t="s">
        <v>29</v>
      </c>
      <c r="E5540" t="s">
        <v>73</v>
      </c>
      <c r="F5540" t="s">
        <v>51</v>
      </c>
      <c r="G5540" t="s">
        <v>66</v>
      </c>
      <c r="H5540" t="s">
        <v>74</v>
      </c>
      <c r="I5540" t="s">
        <v>57</v>
      </c>
      <c r="J5540">
        <v>6.4</v>
      </c>
      <c r="K5540" t="s">
        <v>35</v>
      </c>
      <c r="L5540">
        <v>39</v>
      </c>
      <c r="M5540" s="2">
        <v>46384</v>
      </c>
      <c r="N5540" t="s">
        <v>36</v>
      </c>
      <c r="O5540">
        <v>7.9</v>
      </c>
      <c r="P5540">
        <v>2.8</v>
      </c>
      <c r="Q5540">
        <v>8884.34</v>
      </c>
      <c r="R5540" t="s">
        <v>37</v>
      </c>
      <c r="S5540">
        <v>6794.27</v>
      </c>
      <c r="T5540">
        <v>4.0999999999999996</v>
      </c>
      <c r="U5540">
        <v>2026</v>
      </c>
      <c r="V5540" t="s">
        <v>63</v>
      </c>
      <c r="W5540" s="2">
        <v>46357</v>
      </c>
      <c r="X5540" t="s">
        <v>78</v>
      </c>
      <c r="Y5540" t="s">
        <v>48</v>
      </c>
      <c r="Z5540">
        <v>8884.34</v>
      </c>
      <c r="AA5540">
        <v>6794.27</v>
      </c>
      <c r="AB5540">
        <v>0.76500000000000001</v>
      </c>
    </row>
    <row r="5541" spans="1:28" x14ac:dyDescent="0.25">
      <c r="A5541" t="s">
        <v>5625</v>
      </c>
      <c r="B5541" s="2">
        <v>45687.838888888888</v>
      </c>
      <c r="C5541" s="2">
        <v>45692.638888888891</v>
      </c>
      <c r="D5541" t="s">
        <v>91</v>
      </c>
      <c r="E5541" t="s">
        <v>30</v>
      </c>
      <c r="F5541" t="s">
        <v>31</v>
      </c>
      <c r="G5541" t="s">
        <v>55</v>
      </c>
      <c r="H5541" t="s">
        <v>33</v>
      </c>
      <c r="I5541" t="s">
        <v>75</v>
      </c>
      <c r="J5541">
        <v>4.8</v>
      </c>
      <c r="K5541" t="s">
        <v>35</v>
      </c>
      <c r="L5541">
        <v>67</v>
      </c>
      <c r="M5541" s="2">
        <v>45687</v>
      </c>
      <c r="N5541" t="s">
        <v>36</v>
      </c>
      <c r="O5541">
        <v>8.1</v>
      </c>
      <c r="P5541">
        <v>1.2</v>
      </c>
      <c r="Q5541">
        <v>5826.51</v>
      </c>
      <c r="R5541" t="s">
        <v>37</v>
      </c>
      <c r="S5541">
        <v>3511.97</v>
      </c>
      <c r="T5541">
        <v>4.3</v>
      </c>
      <c r="U5541">
        <v>2025</v>
      </c>
      <c r="V5541" t="s">
        <v>69</v>
      </c>
      <c r="W5541" s="2">
        <v>45658</v>
      </c>
      <c r="X5541" t="s">
        <v>47</v>
      </c>
      <c r="Y5541" t="s">
        <v>48</v>
      </c>
      <c r="Z5541">
        <v>5826.51</v>
      </c>
      <c r="AA5541">
        <v>3511.97</v>
      </c>
      <c r="AB5541">
        <v>0.60299999999999998</v>
      </c>
    </row>
    <row r="5542" spans="1:28" x14ac:dyDescent="0.25">
      <c r="A5542" t="s">
        <v>5626</v>
      </c>
      <c r="B5542" s="2">
        <v>45938.384027777778</v>
      </c>
      <c r="C5542" s="2">
        <v>45939.084027777782</v>
      </c>
      <c r="D5542" t="s">
        <v>42</v>
      </c>
      <c r="E5542" t="s">
        <v>43</v>
      </c>
      <c r="F5542" t="s">
        <v>31</v>
      </c>
      <c r="G5542" t="s">
        <v>44</v>
      </c>
      <c r="H5542" t="s">
        <v>33</v>
      </c>
      <c r="I5542" t="s">
        <v>34</v>
      </c>
      <c r="J5542">
        <v>0.7</v>
      </c>
      <c r="K5542" t="s">
        <v>35</v>
      </c>
      <c r="L5542">
        <v>113</v>
      </c>
      <c r="M5542" s="2">
        <v>45938</v>
      </c>
      <c r="N5542" t="s">
        <v>36</v>
      </c>
      <c r="O5542">
        <v>8</v>
      </c>
      <c r="P5542">
        <v>2.7</v>
      </c>
      <c r="Q5542">
        <v>4406.33</v>
      </c>
      <c r="R5542" t="s">
        <v>37</v>
      </c>
      <c r="S5542">
        <v>2434.94</v>
      </c>
      <c r="T5542">
        <v>4.5999999999999996</v>
      </c>
      <c r="U5542">
        <v>2025</v>
      </c>
      <c r="V5542" t="s">
        <v>97</v>
      </c>
      <c r="W5542" s="2">
        <v>45931</v>
      </c>
      <c r="X5542" t="s">
        <v>64</v>
      </c>
      <c r="Y5542" t="s">
        <v>48</v>
      </c>
      <c r="Z5542">
        <v>4406.33</v>
      </c>
      <c r="AA5542">
        <v>2434.94</v>
      </c>
      <c r="AB5542">
        <v>0.55300000000000005</v>
      </c>
    </row>
    <row r="5543" spans="1:28" x14ac:dyDescent="0.25">
      <c r="A5543" t="s">
        <v>5627</v>
      </c>
      <c r="B5543" s="2">
        <v>45894.298611111109</v>
      </c>
      <c r="C5543" s="2">
        <v>45898.898611111108</v>
      </c>
      <c r="D5543" t="s">
        <v>62</v>
      </c>
      <c r="E5543" t="s">
        <v>73</v>
      </c>
      <c r="F5543" t="s">
        <v>51</v>
      </c>
      <c r="G5543" t="s">
        <v>32</v>
      </c>
      <c r="H5543" t="s">
        <v>45</v>
      </c>
      <c r="I5543" t="s">
        <v>34</v>
      </c>
      <c r="J5543">
        <v>4.5999999999999996</v>
      </c>
      <c r="K5543" t="s">
        <v>35</v>
      </c>
      <c r="L5543">
        <v>74</v>
      </c>
      <c r="M5543" s="2">
        <v>45894</v>
      </c>
      <c r="N5543" t="s">
        <v>36</v>
      </c>
      <c r="O5543">
        <v>8.6999999999999993</v>
      </c>
      <c r="P5543">
        <v>1.2</v>
      </c>
      <c r="Q5543">
        <v>5297.9</v>
      </c>
      <c r="R5543" t="s">
        <v>37</v>
      </c>
      <c r="S5543">
        <v>3057.67</v>
      </c>
      <c r="T5543">
        <v>3.4</v>
      </c>
      <c r="U5543">
        <v>2025</v>
      </c>
      <c r="V5543" t="s">
        <v>87</v>
      </c>
      <c r="W5543" s="2">
        <v>45870</v>
      </c>
      <c r="X5543" t="s">
        <v>78</v>
      </c>
      <c r="Y5543" t="s">
        <v>48</v>
      </c>
      <c r="Z5543">
        <v>5297.9</v>
      </c>
      <c r="AA5543">
        <v>3057.67</v>
      </c>
      <c r="AB5543">
        <v>0.57699999999999996</v>
      </c>
    </row>
    <row r="5544" spans="1:28" x14ac:dyDescent="0.25">
      <c r="A5544" t="s">
        <v>5628</v>
      </c>
      <c r="B5544" s="2">
        <v>45905.418749999997</v>
      </c>
      <c r="C5544" s="2">
        <v>45909.21875</v>
      </c>
      <c r="D5544" t="s">
        <v>62</v>
      </c>
      <c r="E5544" t="s">
        <v>83</v>
      </c>
      <c r="F5544" t="s">
        <v>51</v>
      </c>
      <c r="G5544" t="s">
        <v>32</v>
      </c>
      <c r="H5544" t="s">
        <v>74</v>
      </c>
      <c r="I5544" t="s">
        <v>34</v>
      </c>
      <c r="J5544">
        <v>3.8</v>
      </c>
      <c r="K5544" t="s">
        <v>35</v>
      </c>
      <c r="L5544">
        <v>53</v>
      </c>
      <c r="M5544" s="2">
        <v>45905</v>
      </c>
      <c r="N5544" t="s">
        <v>76</v>
      </c>
      <c r="O5544">
        <v>7.9</v>
      </c>
      <c r="P5544">
        <v>1.6</v>
      </c>
      <c r="Q5544">
        <v>5590.39</v>
      </c>
      <c r="R5544" t="s">
        <v>37</v>
      </c>
      <c r="S5544">
        <v>3240.47</v>
      </c>
      <c r="T5544">
        <v>3.9</v>
      </c>
      <c r="U5544">
        <v>2025</v>
      </c>
      <c r="V5544" t="s">
        <v>53</v>
      </c>
      <c r="W5544" s="2">
        <v>45901</v>
      </c>
      <c r="X5544" t="s">
        <v>81</v>
      </c>
      <c r="Y5544" t="s">
        <v>48</v>
      </c>
      <c r="Z5544">
        <v>5590.39</v>
      </c>
      <c r="AA5544">
        <v>3240.47</v>
      </c>
      <c r="AB5544">
        <v>0.57999999999999996</v>
      </c>
    </row>
    <row r="5545" spans="1:28" x14ac:dyDescent="0.25">
      <c r="A5545" t="s">
        <v>5629</v>
      </c>
      <c r="B5545" s="2">
        <v>46025.219444444447</v>
      </c>
      <c r="C5545" s="2">
        <v>46028.319444444453</v>
      </c>
      <c r="D5545" t="s">
        <v>62</v>
      </c>
      <c r="E5545" t="s">
        <v>73</v>
      </c>
      <c r="F5545" t="s">
        <v>31</v>
      </c>
      <c r="G5545" t="s">
        <v>32</v>
      </c>
      <c r="H5545" t="s">
        <v>67</v>
      </c>
      <c r="I5545" t="s">
        <v>57</v>
      </c>
      <c r="J5545">
        <v>3.1</v>
      </c>
      <c r="K5545" t="s">
        <v>35</v>
      </c>
      <c r="L5545">
        <v>58</v>
      </c>
      <c r="M5545" s="2">
        <v>46025</v>
      </c>
      <c r="N5545" t="s">
        <v>36</v>
      </c>
      <c r="O5545">
        <v>7.8</v>
      </c>
      <c r="P5545">
        <v>1.1000000000000001</v>
      </c>
      <c r="Q5545">
        <v>5707.93</v>
      </c>
      <c r="R5545" t="s">
        <v>59</v>
      </c>
      <c r="S5545">
        <v>3686.65</v>
      </c>
      <c r="T5545">
        <v>3.9</v>
      </c>
      <c r="U5545">
        <v>2026</v>
      </c>
      <c r="V5545" t="s">
        <v>69</v>
      </c>
      <c r="W5545" s="2">
        <v>46023</v>
      </c>
      <c r="X5545" t="s">
        <v>92</v>
      </c>
      <c r="Y5545" t="s">
        <v>40</v>
      </c>
      <c r="Z5545">
        <v>5707.93</v>
      </c>
      <c r="AA5545">
        <v>3686.65</v>
      </c>
      <c r="AB5545">
        <v>0.64600000000000002</v>
      </c>
    </row>
    <row r="5546" spans="1:28" x14ac:dyDescent="0.25">
      <c r="A5546" t="s">
        <v>5630</v>
      </c>
      <c r="B5546" s="2">
        <v>46152.275694444441</v>
      </c>
      <c r="C5546" s="2">
        <v>46156.875694444447</v>
      </c>
      <c r="D5546" t="s">
        <v>72</v>
      </c>
      <c r="E5546" t="s">
        <v>43</v>
      </c>
      <c r="F5546" t="s">
        <v>31</v>
      </c>
      <c r="G5546" t="s">
        <v>32</v>
      </c>
      <c r="H5546" t="s">
        <v>74</v>
      </c>
      <c r="I5546" t="s">
        <v>34</v>
      </c>
      <c r="J5546">
        <v>4.5999999999999996</v>
      </c>
      <c r="K5546" t="s">
        <v>35</v>
      </c>
      <c r="L5546">
        <v>42</v>
      </c>
      <c r="M5546" s="2">
        <v>46152</v>
      </c>
      <c r="N5546" t="s">
        <v>36</v>
      </c>
      <c r="O5546">
        <v>12.4</v>
      </c>
      <c r="P5546">
        <v>2</v>
      </c>
      <c r="Q5546">
        <v>6260.89</v>
      </c>
      <c r="R5546" t="s">
        <v>77</v>
      </c>
      <c r="S5546">
        <v>3323.55</v>
      </c>
      <c r="T5546">
        <v>5</v>
      </c>
      <c r="U5546">
        <v>2026</v>
      </c>
      <c r="V5546" t="s">
        <v>80</v>
      </c>
      <c r="W5546" s="2">
        <v>46143</v>
      </c>
      <c r="X5546" t="s">
        <v>39</v>
      </c>
      <c r="Y5546" t="s">
        <v>40</v>
      </c>
      <c r="Z5546">
        <v>6260.89</v>
      </c>
      <c r="AA5546">
        <v>3323.55</v>
      </c>
      <c r="AB5546">
        <v>0.53100000000000003</v>
      </c>
    </row>
    <row r="5547" spans="1:28" x14ac:dyDescent="0.25">
      <c r="A5547" t="s">
        <v>5631</v>
      </c>
      <c r="B5547" s="2">
        <v>45682.935416666667</v>
      </c>
      <c r="C5547" s="2">
        <v>45686.835416666669</v>
      </c>
      <c r="D5547" t="s">
        <v>62</v>
      </c>
      <c r="E5547" t="s">
        <v>73</v>
      </c>
      <c r="F5547" t="s">
        <v>31</v>
      </c>
      <c r="G5547" t="s">
        <v>32</v>
      </c>
      <c r="H5547" t="s">
        <v>52</v>
      </c>
      <c r="I5547" t="s">
        <v>75</v>
      </c>
      <c r="J5547">
        <v>3.9</v>
      </c>
      <c r="K5547" t="s">
        <v>35</v>
      </c>
      <c r="L5547">
        <v>40</v>
      </c>
      <c r="M5547" s="2">
        <v>45682</v>
      </c>
      <c r="N5547" t="s">
        <v>68</v>
      </c>
      <c r="O5547">
        <v>12.1</v>
      </c>
      <c r="P5547">
        <v>2.5</v>
      </c>
      <c r="Q5547">
        <v>6149.96</v>
      </c>
      <c r="R5547" t="s">
        <v>37</v>
      </c>
      <c r="S5547">
        <v>4016.87</v>
      </c>
      <c r="T5547">
        <v>3.3</v>
      </c>
      <c r="U5547">
        <v>2025</v>
      </c>
      <c r="V5547" t="s">
        <v>69</v>
      </c>
      <c r="W5547" s="2">
        <v>45658</v>
      </c>
      <c r="X5547" t="s">
        <v>92</v>
      </c>
      <c r="Y5547" t="s">
        <v>40</v>
      </c>
      <c r="Z5547">
        <v>6149.96</v>
      </c>
      <c r="AA5547">
        <v>4016.87</v>
      </c>
      <c r="AB5547">
        <v>0.65300000000000002</v>
      </c>
    </row>
    <row r="5548" spans="1:28" x14ac:dyDescent="0.25">
      <c r="A5548" t="s">
        <v>5632</v>
      </c>
      <c r="B5548" s="2">
        <v>46243.413194444453</v>
      </c>
      <c r="C5548" s="2">
        <v>46247.613194444442</v>
      </c>
      <c r="D5548" t="s">
        <v>85</v>
      </c>
      <c r="E5548" t="s">
        <v>73</v>
      </c>
      <c r="F5548" t="s">
        <v>31</v>
      </c>
      <c r="G5548" t="s">
        <v>32</v>
      </c>
      <c r="H5548" t="s">
        <v>52</v>
      </c>
      <c r="I5548" t="s">
        <v>34</v>
      </c>
      <c r="J5548">
        <v>4.2</v>
      </c>
      <c r="K5548" t="s">
        <v>58</v>
      </c>
      <c r="L5548">
        <v>26</v>
      </c>
      <c r="M5548" s="2">
        <v>46243</v>
      </c>
      <c r="N5548" t="s">
        <v>76</v>
      </c>
      <c r="O5548">
        <v>10.1</v>
      </c>
      <c r="P5548">
        <v>0.2</v>
      </c>
      <c r="Q5548">
        <v>7173.1</v>
      </c>
      <c r="R5548" t="s">
        <v>77</v>
      </c>
      <c r="S5548">
        <v>4239.97</v>
      </c>
      <c r="T5548">
        <v>4.2</v>
      </c>
      <c r="U5548">
        <v>2026</v>
      </c>
      <c r="V5548" t="s">
        <v>87</v>
      </c>
      <c r="W5548" s="2">
        <v>46235</v>
      </c>
      <c r="X5548" t="s">
        <v>39</v>
      </c>
      <c r="Y5548" t="s">
        <v>40</v>
      </c>
      <c r="Z5548">
        <v>7173.1</v>
      </c>
      <c r="AA5548">
        <v>4239.97</v>
      </c>
      <c r="AB5548">
        <v>0.59099999999999997</v>
      </c>
    </row>
    <row r="5549" spans="1:28" x14ac:dyDescent="0.25">
      <c r="A5549" t="s">
        <v>5633</v>
      </c>
      <c r="B5549" s="2">
        <v>46375.378472222219</v>
      </c>
      <c r="C5549" s="2">
        <v>46378.978472222218</v>
      </c>
      <c r="D5549" t="s">
        <v>72</v>
      </c>
      <c r="E5549" t="s">
        <v>83</v>
      </c>
      <c r="F5549" t="s">
        <v>51</v>
      </c>
      <c r="G5549" t="s">
        <v>55</v>
      </c>
      <c r="H5549" t="s">
        <v>45</v>
      </c>
      <c r="I5549" t="s">
        <v>75</v>
      </c>
      <c r="J5549">
        <v>3.6</v>
      </c>
      <c r="K5549" t="s">
        <v>35</v>
      </c>
      <c r="L5549">
        <v>50</v>
      </c>
      <c r="M5549" s="2">
        <v>46375</v>
      </c>
      <c r="N5549" t="s">
        <v>76</v>
      </c>
      <c r="O5549">
        <v>12.2</v>
      </c>
      <c r="P5549">
        <v>0.7</v>
      </c>
      <c r="Q5549">
        <v>5049.54</v>
      </c>
      <c r="R5549" t="s">
        <v>37</v>
      </c>
      <c r="S5549">
        <v>3370.56</v>
      </c>
      <c r="T5549">
        <v>4.3</v>
      </c>
      <c r="U5549">
        <v>2026</v>
      </c>
      <c r="V5549" t="s">
        <v>63</v>
      </c>
      <c r="W5549" s="2">
        <v>46357</v>
      </c>
      <c r="X5549" t="s">
        <v>92</v>
      </c>
      <c r="Y5549" t="s">
        <v>40</v>
      </c>
      <c r="Z5549">
        <v>5049.54</v>
      </c>
      <c r="AA5549">
        <v>3370.56</v>
      </c>
      <c r="AB5549">
        <v>0.66700000000000004</v>
      </c>
    </row>
    <row r="5550" spans="1:28" x14ac:dyDescent="0.25">
      <c r="A5550" t="s">
        <v>5634</v>
      </c>
      <c r="B5550" s="2">
        <v>46147.052083333343</v>
      </c>
      <c r="C5550" s="2">
        <v>46147.552083333343</v>
      </c>
      <c r="D5550" t="s">
        <v>42</v>
      </c>
      <c r="E5550" t="s">
        <v>30</v>
      </c>
      <c r="F5550" t="s">
        <v>51</v>
      </c>
      <c r="G5550" t="s">
        <v>44</v>
      </c>
      <c r="H5550" t="s">
        <v>86</v>
      </c>
      <c r="I5550" t="s">
        <v>34</v>
      </c>
      <c r="J5550">
        <v>0.5</v>
      </c>
      <c r="K5550" t="s">
        <v>35</v>
      </c>
      <c r="L5550">
        <v>50</v>
      </c>
      <c r="M5550" s="2">
        <v>46147</v>
      </c>
      <c r="N5550" t="s">
        <v>36</v>
      </c>
      <c r="O5550">
        <v>8</v>
      </c>
      <c r="P5550">
        <v>1.9</v>
      </c>
      <c r="Q5550">
        <v>1661.46</v>
      </c>
      <c r="R5550" t="s">
        <v>37</v>
      </c>
      <c r="S5550">
        <v>1079.4100000000001</v>
      </c>
      <c r="T5550">
        <v>4.5</v>
      </c>
      <c r="U5550">
        <v>2026</v>
      </c>
      <c r="V5550" t="s">
        <v>80</v>
      </c>
      <c r="W5550" s="2">
        <v>46143</v>
      </c>
      <c r="X5550" t="s">
        <v>70</v>
      </c>
      <c r="Y5550" t="s">
        <v>48</v>
      </c>
      <c r="Z5550">
        <v>1661.46</v>
      </c>
      <c r="AA5550">
        <v>1079.4100000000001</v>
      </c>
      <c r="AB5550">
        <v>0.65</v>
      </c>
    </row>
    <row r="5551" spans="1:28" x14ac:dyDescent="0.25">
      <c r="A5551" t="s">
        <v>5635</v>
      </c>
      <c r="B5551" s="2">
        <v>46151.6</v>
      </c>
      <c r="C5551" s="2">
        <v>46156.5</v>
      </c>
      <c r="D5551" t="s">
        <v>85</v>
      </c>
      <c r="E5551" t="s">
        <v>73</v>
      </c>
      <c r="F5551" t="s">
        <v>51</v>
      </c>
      <c r="G5551" t="s">
        <v>32</v>
      </c>
      <c r="H5551" t="s">
        <v>86</v>
      </c>
      <c r="I5551" t="s">
        <v>34</v>
      </c>
      <c r="J5551">
        <v>4.9000000000000004</v>
      </c>
      <c r="K5551" t="s">
        <v>35</v>
      </c>
      <c r="L5551">
        <v>72</v>
      </c>
      <c r="M5551" s="2">
        <v>46151</v>
      </c>
      <c r="N5551" t="s">
        <v>36</v>
      </c>
      <c r="O5551">
        <v>7.9</v>
      </c>
      <c r="P5551">
        <v>1.9</v>
      </c>
      <c r="Q5551">
        <v>5775.54</v>
      </c>
      <c r="R5551" t="s">
        <v>37</v>
      </c>
      <c r="S5551">
        <v>3568.67</v>
      </c>
      <c r="T5551">
        <v>3.7</v>
      </c>
      <c r="U5551">
        <v>2026</v>
      </c>
      <c r="V5551" t="s">
        <v>80</v>
      </c>
      <c r="W5551" s="2">
        <v>46143</v>
      </c>
      <c r="X5551" t="s">
        <v>92</v>
      </c>
      <c r="Y5551" t="s">
        <v>40</v>
      </c>
      <c r="Z5551">
        <v>5775.54</v>
      </c>
      <c r="AA5551">
        <v>3568.67</v>
      </c>
      <c r="AB5551">
        <v>0.61799999999999999</v>
      </c>
    </row>
    <row r="5552" spans="1:28" x14ac:dyDescent="0.25">
      <c r="A5552" t="s">
        <v>5636</v>
      </c>
      <c r="B5552" s="2">
        <v>45971.635416666657</v>
      </c>
      <c r="C5552" s="2">
        <v>45978.23541666667</v>
      </c>
      <c r="D5552" t="s">
        <v>29</v>
      </c>
      <c r="E5552" t="s">
        <v>73</v>
      </c>
      <c r="F5552" t="s">
        <v>31</v>
      </c>
      <c r="G5552" t="s">
        <v>32</v>
      </c>
      <c r="H5552" t="s">
        <v>74</v>
      </c>
      <c r="I5552" t="s">
        <v>57</v>
      </c>
      <c r="J5552">
        <v>6.6</v>
      </c>
      <c r="K5552" t="s">
        <v>35</v>
      </c>
      <c r="L5552">
        <v>26</v>
      </c>
      <c r="M5552" s="2">
        <v>45971</v>
      </c>
      <c r="N5552" t="s">
        <v>76</v>
      </c>
      <c r="O5552">
        <v>12</v>
      </c>
      <c r="P5552">
        <v>3</v>
      </c>
      <c r="Q5552">
        <v>7886.13</v>
      </c>
      <c r="R5552" t="s">
        <v>37</v>
      </c>
      <c r="S5552">
        <v>4067.29</v>
      </c>
      <c r="T5552">
        <v>4.7</v>
      </c>
      <c r="U5552">
        <v>2025</v>
      </c>
      <c r="V5552" t="s">
        <v>89</v>
      </c>
      <c r="W5552" s="2">
        <v>45962</v>
      </c>
      <c r="X5552" t="s">
        <v>78</v>
      </c>
      <c r="Y5552" t="s">
        <v>48</v>
      </c>
      <c r="Z5552">
        <v>7886.13</v>
      </c>
      <c r="AA5552">
        <v>4067.29</v>
      </c>
      <c r="AB5552">
        <v>0.51600000000000001</v>
      </c>
    </row>
    <row r="5553" spans="1:28" x14ac:dyDescent="0.25">
      <c r="A5553" t="s">
        <v>5637</v>
      </c>
      <c r="B5553" s="2">
        <v>46263.491666666669</v>
      </c>
      <c r="C5553" s="2">
        <v>46263.991666666669</v>
      </c>
      <c r="D5553" t="s">
        <v>42</v>
      </c>
      <c r="E5553" t="s">
        <v>30</v>
      </c>
      <c r="F5553" t="s">
        <v>31</v>
      </c>
      <c r="G5553" t="s">
        <v>55</v>
      </c>
      <c r="H5553" t="s">
        <v>52</v>
      </c>
      <c r="I5553" t="s">
        <v>75</v>
      </c>
      <c r="J5553">
        <v>0.5</v>
      </c>
      <c r="K5553" t="s">
        <v>58</v>
      </c>
      <c r="L5553">
        <v>55</v>
      </c>
      <c r="M5553" s="2">
        <v>46263</v>
      </c>
      <c r="N5553" t="s">
        <v>36</v>
      </c>
      <c r="O5553">
        <v>7.8</v>
      </c>
      <c r="P5553">
        <v>0.9</v>
      </c>
      <c r="Q5553">
        <v>4076.3</v>
      </c>
      <c r="R5553" t="s">
        <v>37</v>
      </c>
      <c r="S5553">
        <v>2149.0100000000002</v>
      </c>
      <c r="T5553">
        <v>3.7</v>
      </c>
      <c r="U5553">
        <v>2026</v>
      </c>
      <c r="V5553" t="s">
        <v>87</v>
      </c>
      <c r="W5553" s="2">
        <v>46235</v>
      </c>
      <c r="X5553" t="s">
        <v>92</v>
      </c>
      <c r="Y5553" t="s">
        <v>40</v>
      </c>
      <c r="Z5553">
        <v>4076.3</v>
      </c>
      <c r="AA5553">
        <v>2149.0100000000002</v>
      </c>
      <c r="AB5553">
        <v>0.52700000000000002</v>
      </c>
    </row>
    <row r="5554" spans="1:28" x14ac:dyDescent="0.25">
      <c r="A5554" t="s">
        <v>5638</v>
      </c>
      <c r="B5554" s="2">
        <v>46032.336805555547</v>
      </c>
      <c r="C5554" s="2">
        <v>46037.036805555559</v>
      </c>
      <c r="D5554" t="s">
        <v>50</v>
      </c>
      <c r="E5554" t="s">
        <v>30</v>
      </c>
      <c r="F5554" t="s">
        <v>31</v>
      </c>
      <c r="G5554" t="s">
        <v>55</v>
      </c>
      <c r="H5554" t="s">
        <v>86</v>
      </c>
      <c r="I5554" t="s">
        <v>75</v>
      </c>
      <c r="J5554">
        <v>4.7</v>
      </c>
      <c r="K5554" t="s">
        <v>35</v>
      </c>
      <c r="L5554">
        <v>10</v>
      </c>
      <c r="M5554" s="2">
        <v>46032</v>
      </c>
      <c r="N5554" t="s">
        <v>68</v>
      </c>
      <c r="O5554">
        <v>11.7</v>
      </c>
      <c r="P5554">
        <v>1.1000000000000001</v>
      </c>
      <c r="Q5554">
        <v>5972.56</v>
      </c>
      <c r="R5554" t="s">
        <v>37</v>
      </c>
      <c r="S5554">
        <v>3487.51</v>
      </c>
      <c r="T5554">
        <v>4.2</v>
      </c>
      <c r="U5554">
        <v>2026</v>
      </c>
      <c r="V5554" t="s">
        <v>69</v>
      </c>
      <c r="W5554" s="2">
        <v>46023</v>
      </c>
      <c r="X5554" t="s">
        <v>92</v>
      </c>
      <c r="Y5554" t="s">
        <v>40</v>
      </c>
      <c r="Z5554">
        <v>5972.56</v>
      </c>
      <c r="AA5554">
        <v>3487.51</v>
      </c>
      <c r="AB5554">
        <v>0.58399999999999996</v>
      </c>
    </row>
    <row r="5555" spans="1:28" x14ac:dyDescent="0.25">
      <c r="A5555" t="s">
        <v>5639</v>
      </c>
      <c r="B5555" s="2">
        <v>46296.771527777782</v>
      </c>
      <c r="C5555" s="2">
        <v>46302.671527777777</v>
      </c>
      <c r="D5555" t="s">
        <v>29</v>
      </c>
      <c r="E5555" t="s">
        <v>73</v>
      </c>
      <c r="F5555" t="s">
        <v>51</v>
      </c>
      <c r="G5555" t="s">
        <v>32</v>
      </c>
      <c r="H5555" t="s">
        <v>56</v>
      </c>
      <c r="I5555" t="s">
        <v>34</v>
      </c>
      <c r="J5555">
        <v>5.9</v>
      </c>
      <c r="K5555" t="s">
        <v>35</v>
      </c>
      <c r="L5555">
        <v>29</v>
      </c>
      <c r="M5555" s="2">
        <v>46296</v>
      </c>
      <c r="N5555" t="s">
        <v>36</v>
      </c>
      <c r="O5555">
        <v>7.8</v>
      </c>
      <c r="P5555">
        <v>2.5</v>
      </c>
      <c r="Q5555">
        <v>9329.34</v>
      </c>
      <c r="R5555" t="s">
        <v>77</v>
      </c>
      <c r="S5555">
        <v>6550.14</v>
      </c>
      <c r="T5555">
        <v>3.4</v>
      </c>
      <c r="U5555">
        <v>2026</v>
      </c>
      <c r="V5555" t="s">
        <v>97</v>
      </c>
      <c r="W5555" s="2">
        <v>46296</v>
      </c>
      <c r="X5555" t="s">
        <v>47</v>
      </c>
      <c r="Y5555" t="s">
        <v>48</v>
      </c>
      <c r="Z5555">
        <v>9329.34</v>
      </c>
      <c r="AA5555">
        <v>6550.14</v>
      </c>
      <c r="AB5555">
        <v>0.70199999999999996</v>
      </c>
    </row>
    <row r="5556" spans="1:28" x14ac:dyDescent="0.25">
      <c r="A5556" t="s">
        <v>5640</v>
      </c>
      <c r="B5556" s="2">
        <v>45682.518055555563</v>
      </c>
      <c r="C5556" s="2">
        <v>45685.418055555558</v>
      </c>
      <c r="D5556" t="s">
        <v>50</v>
      </c>
      <c r="E5556" t="s">
        <v>83</v>
      </c>
      <c r="F5556" t="s">
        <v>51</v>
      </c>
      <c r="G5556" t="s">
        <v>32</v>
      </c>
      <c r="H5556" t="s">
        <v>86</v>
      </c>
      <c r="I5556" t="s">
        <v>57</v>
      </c>
      <c r="J5556">
        <v>2.9</v>
      </c>
      <c r="K5556" t="s">
        <v>35</v>
      </c>
      <c r="L5556">
        <v>16</v>
      </c>
      <c r="M5556" s="2">
        <v>45682</v>
      </c>
      <c r="N5556" t="s">
        <v>36</v>
      </c>
      <c r="O5556">
        <v>7.5</v>
      </c>
      <c r="P5556">
        <v>2.4</v>
      </c>
      <c r="Q5556">
        <v>3616.82</v>
      </c>
      <c r="R5556" t="s">
        <v>37</v>
      </c>
      <c r="S5556">
        <v>2099.4499999999998</v>
      </c>
      <c r="T5556">
        <v>4.5999999999999996</v>
      </c>
      <c r="U5556">
        <v>2025</v>
      </c>
      <c r="V5556" t="s">
        <v>69</v>
      </c>
      <c r="W5556" s="2">
        <v>45658</v>
      </c>
      <c r="X5556" t="s">
        <v>92</v>
      </c>
      <c r="Y5556" t="s">
        <v>40</v>
      </c>
      <c r="Z5556">
        <v>3616.82</v>
      </c>
      <c r="AA5556">
        <v>2099.4499999999998</v>
      </c>
      <c r="AB5556">
        <v>0.57999999999999996</v>
      </c>
    </row>
    <row r="5557" spans="1:28" x14ac:dyDescent="0.25">
      <c r="A5557" t="s">
        <v>5641</v>
      </c>
      <c r="B5557" s="2">
        <v>45991.871527777781</v>
      </c>
      <c r="C5557" s="2">
        <v>45995.771527777782</v>
      </c>
      <c r="D5557" t="s">
        <v>62</v>
      </c>
      <c r="E5557" t="s">
        <v>43</v>
      </c>
      <c r="F5557" t="s">
        <v>31</v>
      </c>
      <c r="G5557" t="s">
        <v>55</v>
      </c>
      <c r="H5557" t="s">
        <v>74</v>
      </c>
      <c r="I5557" t="s">
        <v>34</v>
      </c>
      <c r="J5557">
        <v>3.9</v>
      </c>
      <c r="K5557" t="s">
        <v>35</v>
      </c>
      <c r="L5557">
        <v>75</v>
      </c>
      <c r="M5557" s="2">
        <v>45991</v>
      </c>
      <c r="N5557" t="s">
        <v>76</v>
      </c>
      <c r="O5557">
        <v>7.9</v>
      </c>
      <c r="P5557">
        <v>0.5</v>
      </c>
      <c r="Q5557">
        <v>4391.1899999999996</v>
      </c>
      <c r="R5557" t="s">
        <v>37</v>
      </c>
      <c r="S5557">
        <v>2476.19</v>
      </c>
      <c r="T5557">
        <v>3.5</v>
      </c>
      <c r="U5557">
        <v>2025</v>
      </c>
      <c r="V5557" t="s">
        <v>89</v>
      </c>
      <c r="W5557" s="2">
        <v>45962</v>
      </c>
      <c r="X5557" t="s">
        <v>39</v>
      </c>
      <c r="Y5557" t="s">
        <v>40</v>
      </c>
      <c r="Z5557">
        <v>4391.1899999999996</v>
      </c>
      <c r="AA5557">
        <v>2476.19</v>
      </c>
      <c r="AB5557">
        <v>0.56399999999999995</v>
      </c>
    </row>
    <row r="5558" spans="1:28" x14ac:dyDescent="0.25">
      <c r="A5558" t="s">
        <v>5642</v>
      </c>
      <c r="B5558" s="2">
        <v>46012.715277777781</v>
      </c>
      <c r="C5558" s="2">
        <v>46018.615277777782</v>
      </c>
      <c r="D5558" t="s">
        <v>29</v>
      </c>
      <c r="E5558" t="s">
        <v>30</v>
      </c>
      <c r="F5558" t="s">
        <v>31</v>
      </c>
      <c r="G5558" t="s">
        <v>32</v>
      </c>
      <c r="H5558" t="s">
        <v>67</v>
      </c>
      <c r="I5558" t="s">
        <v>34</v>
      </c>
      <c r="J5558">
        <v>5.9</v>
      </c>
      <c r="K5558" t="s">
        <v>35</v>
      </c>
      <c r="L5558">
        <v>40</v>
      </c>
      <c r="M5558" s="2">
        <v>46012</v>
      </c>
      <c r="N5558" t="s">
        <v>68</v>
      </c>
      <c r="O5558">
        <v>7.9</v>
      </c>
      <c r="P5558">
        <v>2.9</v>
      </c>
      <c r="Q5558">
        <v>7665.91</v>
      </c>
      <c r="R5558" t="s">
        <v>77</v>
      </c>
      <c r="S5558">
        <v>5505.42</v>
      </c>
      <c r="T5558">
        <v>4</v>
      </c>
      <c r="U5558">
        <v>2025</v>
      </c>
      <c r="V5558" t="s">
        <v>63</v>
      </c>
      <c r="W5558" s="2">
        <v>45992</v>
      </c>
      <c r="X5558" t="s">
        <v>39</v>
      </c>
      <c r="Y5558" t="s">
        <v>40</v>
      </c>
      <c r="Z5558">
        <v>7665.91</v>
      </c>
      <c r="AA5558">
        <v>5505.42</v>
      </c>
      <c r="AB5558">
        <v>0.71799999999999997</v>
      </c>
    </row>
    <row r="5559" spans="1:28" x14ac:dyDescent="0.25">
      <c r="A5559" t="s">
        <v>5643</v>
      </c>
      <c r="B5559" s="2">
        <v>45773.381249999999</v>
      </c>
      <c r="C5559" s="2">
        <v>45773.881249999999</v>
      </c>
      <c r="D5559" t="s">
        <v>42</v>
      </c>
      <c r="E5559" t="s">
        <v>30</v>
      </c>
      <c r="F5559" t="s">
        <v>31</v>
      </c>
      <c r="G5559" t="s">
        <v>44</v>
      </c>
      <c r="H5559" t="s">
        <v>45</v>
      </c>
      <c r="I5559" t="s">
        <v>34</v>
      </c>
      <c r="J5559">
        <v>0.5</v>
      </c>
      <c r="K5559" t="s">
        <v>35</v>
      </c>
      <c r="L5559">
        <v>71</v>
      </c>
      <c r="M5559" s="2">
        <v>45773</v>
      </c>
      <c r="N5559" t="s">
        <v>36</v>
      </c>
      <c r="O5559">
        <v>10.1</v>
      </c>
      <c r="P5559">
        <v>2.8</v>
      </c>
      <c r="Q5559">
        <v>2540.94</v>
      </c>
      <c r="R5559" t="s">
        <v>59</v>
      </c>
      <c r="S5559">
        <v>1884.62</v>
      </c>
      <c r="T5559">
        <v>4.5</v>
      </c>
      <c r="U5559">
        <v>2025</v>
      </c>
      <c r="V5559" t="s">
        <v>38</v>
      </c>
      <c r="W5559" s="2">
        <v>45748</v>
      </c>
      <c r="X5559" t="s">
        <v>92</v>
      </c>
      <c r="Y5559" t="s">
        <v>40</v>
      </c>
      <c r="Z5559">
        <v>2540.94</v>
      </c>
      <c r="AA5559">
        <v>1884.62</v>
      </c>
      <c r="AB5559">
        <v>0.74199999999999999</v>
      </c>
    </row>
    <row r="5560" spans="1:28" x14ac:dyDescent="0.25">
      <c r="A5560" t="s">
        <v>5644</v>
      </c>
      <c r="B5560" s="2">
        <v>45705.677083333343</v>
      </c>
      <c r="C5560" s="2">
        <v>45706.177083333343</v>
      </c>
      <c r="D5560" t="s">
        <v>42</v>
      </c>
      <c r="E5560" t="s">
        <v>83</v>
      </c>
      <c r="F5560" t="s">
        <v>31</v>
      </c>
      <c r="G5560" t="s">
        <v>32</v>
      </c>
      <c r="H5560" t="s">
        <v>86</v>
      </c>
      <c r="I5560" t="s">
        <v>34</v>
      </c>
      <c r="J5560">
        <v>0.5</v>
      </c>
      <c r="K5560" t="s">
        <v>35</v>
      </c>
      <c r="L5560">
        <v>101</v>
      </c>
      <c r="M5560" s="2">
        <v>45705</v>
      </c>
      <c r="N5560" t="s">
        <v>36</v>
      </c>
      <c r="O5560">
        <v>8</v>
      </c>
      <c r="P5560">
        <v>4.0999999999999996</v>
      </c>
      <c r="Q5560">
        <v>2553.7399999999998</v>
      </c>
      <c r="R5560" t="s">
        <v>59</v>
      </c>
      <c r="S5560">
        <v>1780.63</v>
      </c>
      <c r="T5560">
        <v>3.1</v>
      </c>
      <c r="U5560">
        <v>2025</v>
      </c>
      <c r="V5560" t="s">
        <v>104</v>
      </c>
      <c r="W5560" s="2">
        <v>45689</v>
      </c>
      <c r="X5560" t="s">
        <v>78</v>
      </c>
      <c r="Y5560" t="s">
        <v>48</v>
      </c>
      <c r="Z5560">
        <v>2553.7399999999998</v>
      </c>
      <c r="AA5560">
        <v>1780.63</v>
      </c>
      <c r="AB5560">
        <v>0.69699999999999995</v>
      </c>
    </row>
    <row r="5561" spans="1:28" x14ac:dyDescent="0.25">
      <c r="A5561" t="s">
        <v>5645</v>
      </c>
      <c r="B5561" s="2">
        <v>45756.746527777781</v>
      </c>
      <c r="C5561" s="2">
        <v>45762.046527777777</v>
      </c>
      <c r="D5561" t="s">
        <v>72</v>
      </c>
      <c r="E5561" t="s">
        <v>83</v>
      </c>
      <c r="F5561" t="s">
        <v>51</v>
      </c>
      <c r="G5561" t="s">
        <v>32</v>
      </c>
      <c r="H5561" t="s">
        <v>74</v>
      </c>
      <c r="I5561" t="s">
        <v>75</v>
      </c>
      <c r="J5561">
        <v>5.3</v>
      </c>
      <c r="K5561" t="s">
        <v>35</v>
      </c>
      <c r="L5561">
        <v>58</v>
      </c>
      <c r="M5561" s="2">
        <v>45756</v>
      </c>
      <c r="N5561" t="s">
        <v>36</v>
      </c>
      <c r="O5561">
        <v>8</v>
      </c>
      <c r="P5561">
        <v>3.6</v>
      </c>
      <c r="Q5561">
        <v>7072.16</v>
      </c>
      <c r="R5561" t="s">
        <v>59</v>
      </c>
      <c r="S5561">
        <v>4344.8599999999997</v>
      </c>
      <c r="T5561">
        <v>4.4000000000000004</v>
      </c>
      <c r="U5561">
        <v>2025</v>
      </c>
      <c r="V5561" t="s">
        <v>38</v>
      </c>
      <c r="W5561" s="2">
        <v>45748</v>
      </c>
      <c r="X5561" t="s">
        <v>64</v>
      </c>
      <c r="Y5561" t="s">
        <v>48</v>
      </c>
      <c r="Z5561">
        <v>7072.16</v>
      </c>
      <c r="AA5561">
        <v>4344.8599999999997</v>
      </c>
      <c r="AB5561">
        <v>0.61399999999999999</v>
      </c>
    </row>
    <row r="5562" spans="1:28" x14ac:dyDescent="0.25">
      <c r="A5562" t="s">
        <v>5646</v>
      </c>
      <c r="B5562" s="2">
        <v>46116.65347222222</v>
      </c>
      <c r="C5562" s="2">
        <v>46119.853472222218</v>
      </c>
      <c r="D5562" t="s">
        <v>72</v>
      </c>
      <c r="E5562" t="s">
        <v>73</v>
      </c>
      <c r="F5562" t="s">
        <v>51</v>
      </c>
      <c r="G5562" t="s">
        <v>55</v>
      </c>
      <c r="H5562" t="s">
        <v>52</v>
      </c>
      <c r="I5562" t="s">
        <v>34</v>
      </c>
      <c r="J5562">
        <v>3.2</v>
      </c>
      <c r="K5562" t="s">
        <v>35</v>
      </c>
      <c r="L5562">
        <v>65</v>
      </c>
      <c r="M5562" s="2">
        <v>46116</v>
      </c>
      <c r="N5562" t="s">
        <v>36</v>
      </c>
      <c r="O5562">
        <v>8.1999999999999993</v>
      </c>
      <c r="P5562">
        <v>2.2999999999999998</v>
      </c>
      <c r="Q5562">
        <v>4201</v>
      </c>
      <c r="R5562" t="s">
        <v>37</v>
      </c>
      <c r="S5562">
        <v>2284.1799999999998</v>
      </c>
      <c r="T5562">
        <v>4.4000000000000004</v>
      </c>
      <c r="U5562">
        <v>2026</v>
      </c>
      <c r="V5562" t="s">
        <v>38</v>
      </c>
      <c r="W5562" s="2">
        <v>46113</v>
      </c>
      <c r="X5562" t="s">
        <v>92</v>
      </c>
      <c r="Y5562" t="s">
        <v>40</v>
      </c>
      <c r="Z5562">
        <v>4201</v>
      </c>
      <c r="AA5562">
        <v>2284.1799999999998</v>
      </c>
      <c r="AB5562">
        <v>0.54400000000000004</v>
      </c>
    </row>
    <row r="5563" spans="1:28" x14ac:dyDescent="0.25">
      <c r="A5563" t="s">
        <v>5647</v>
      </c>
      <c r="B5563" s="2">
        <v>46180.637499999997</v>
      </c>
      <c r="C5563" s="2">
        <v>46184.237500000003</v>
      </c>
      <c r="D5563" t="s">
        <v>62</v>
      </c>
      <c r="E5563" t="s">
        <v>83</v>
      </c>
      <c r="F5563" t="s">
        <v>31</v>
      </c>
      <c r="G5563" t="s">
        <v>66</v>
      </c>
      <c r="H5563" t="s">
        <v>45</v>
      </c>
      <c r="I5563" t="s">
        <v>57</v>
      </c>
      <c r="J5563">
        <v>3.6</v>
      </c>
      <c r="K5563" t="s">
        <v>35</v>
      </c>
      <c r="L5563">
        <v>74</v>
      </c>
      <c r="M5563" s="2">
        <v>46180</v>
      </c>
      <c r="N5563" t="s">
        <v>76</v>
      </c>
      <c r="O5563">
        <v>7.9</v>
      </c>
      <c r="P5563">
        <v>1.1000000000000001</v>
      </c>
      <c r="Q5563">
        <v>6194.91</v>
      </c>
      <c r="R5563" t="s">
        <v>37</v>
      </c>
      <c r="S5563">
        <v>4822.46</v>
      </c>
      <c r="T5563">
        <v>3.9</v>
      </c>
      <c r="U5563">
        <v>2026</v>
      </c>
      <c r="V5563" t="s">
        <v>110</v>
      </c>
      <c r="W5563" s="2">
        <v>46174</v>
      </c>
      <c r="X5563" t="s">
        <v>39</v>
      </c>
      <c r="Y5563" t="s">
        <v>40</v>
      </c>
      <c r="Z5563">
        <v>6194.91</v>
      </c>
      <c r="AA5563">
        <v>4822.46</v>
      </c>
      <c r="AB5563">
        <v>0.77800000000000002</v>
      </c>
    </row>
    <row r="5564" spans="1:28" x14ac:dyDescent="0.25">
      <c r="A5564" t="s">
        <v>5648</v>
      </c>
      <c r="B5564" s="2">
        <v>46254.98541666667</v>
      </c>
      <c r="C5564" s="2">
        <v>46260.585416666669</v>
      </c>
      <c r="D5564" t="s">
        <v>62</v>
      </c>
      <c r="E5564" t="s">
        <v>83</v>
      </c>
      <c r="F5564" t="s">
        <v>51</v>
      </c>
      <c r="G5564" t="s">
        <v>55</v>
      </c>
      <c r="H5564" t="s">
        <v>56</v>
      </c>
      <c r="I5564" t="s">
        <v>57</v>
      </c>
      <c r="J5564">
        <v>5.6</v>
      </c>
      <c r="K5564" t="s">
        <v>35</v>
      </c>
      <c r="L5564">
        <v>53</v>
      </c>
      <c r="M5564" s="2">
        <v>46254</v>
      </c>
      <c r="N5564" t="s">
        <v>68</v>
      </c>
      <c r="O5564">
        <v>7.8</v>
      </c>
      <c r="P5564">
        <v>1.7</v>
      </c>
      <c r="Q5564">
        <v>7453.96</v>
      </c>
      <c r="R5564" t="s">
        <v>77</v>
      </c>
      <c r="S5564">
        <v>4333.9399999999996</v>
      </c>
      <c r="T5564">
        <v>4</v>
      </c>
      <c r="U5564">
        <v>2026</v>
      </c>
      <c r="V5564" t="s">
        <v>87</v>
      </c>
      <c r="W5564" s="2">
        <v>46235</v>
      </c>
      <c r="X5564" t="s">
        <v>47</v>
      </c>
      <c r="Y5564" t="s">
        <v>48</v>
      </c>
      <c r="Z5564">
        <v>7453.96</v>
      </c>
      <c r="AA5564">
        <v>4333.9399999999996</v>
      </c>
      <c r="AB5564">
        <v>0.58099999999999996</v>
      </c>
    </row>
    <row r="5565" spans="1:28" x14ac:dyDescent="0.25">
      <c r="A5565" t="s">
        <v>5649</v>
      </c>
      <c r="B5565" s="2">
        <v>46062.863888888889</v>
      </c>
      <c r="C5565" s="2">
        <v>46065.563888888893</v>
      </c>
      <c r="D5565" t="s">
        <v>72</v>
      </c>
      <c r="E5565" t="s">
        <v>83</v>
      </c>
      <c r="F5565" t="s">
        <v>51</v>
      </c>
      <c r="G5565" t="s">
        <v>32</v>
      </c>
      <c r="H5565" t="s">
        <v>67</v>
      </c>
      <c r="I5565" t="s">
        <v>34</v>
      </c>
      <c r="J5565">
        <v>2.7</v>
      </c>
      <c r="K5565" t="s">
        <v>35</v>
      </c>
      <c r="L5565">
        <v>49</v>
      </c>
      <c r="M5565" s="2">
        <v>46062</v>
      </c>
      <c r="N5565" t="s">
        <v>36</v>
      </c>
      <c r="O5565">
        <v>7.5</v>
      </c>
      <c r="P5565">
        <v>2.1</v>
      </c>
      <c r="Q5565">
        <v>4466.8</v>
      </c>
      <c r="R5565" t="s">
        <v>77</v>
      </c>
      <c r="S5565">
        <v>2723.86</v>
      </c>
      <c r="T5565">
        <v>3.8</v>
      </c>
      <c r="U5565">
        <v>2026</v>
      </c>
      <c r="V5565" t="s">
        <v>104</v>
      </c>
      <c r="W5565" s="2">
        <v>46054</v>
      </c>
      <c r="X5565" t="s">
        <v>78</v>
      </c>
      <c r="Y5565" t="s">
        <v>48</v>
      </c>
      <c r="Z5565">
        <v>4466.8</v>
      </c>
      <c r="AA5565">
        <v>2723.86</v>
      </c>
      <c r="AB5565">
        <v>0.61</v>
      </c>
    </row>
    <row r="5566" spans="1:28" x14ac:dyDescent="0.25">
      <c r="A5566" t="s">
        <v>5650</v>
      </c>
      <c r="B5566" s="2">
        <v>45871.80972222222</v>
      </c>
      <c r="C5566" s="2">
        <v>45876.409722222219</v>
      </c>
      <c r="D5566" t="s">
        <v>72</v>
      </c>
      <c r="E5566" t="s">
        <v>43</v>
      </c>
      <c r="F5566" t="s">
        <v>31</v>
      </c>
      <c r="G5566" t="s">
        <v>32</v>
      </c>
      <c r="H5566" t="s">
        <v>33</v>
      </c>
      <c r="I5566" t="s">
        <v>75</v>
      </c>
      <c r="J5566">
        <v>4.5999999999999996</v>
      </c>
      <c r="K5566" t="s">
        <v>35</v>
      </c>
      <c r="L5566">
        <v>59</v>
      </c>
      <c r="M5566" s="2">
        <v>45871</v>
      </c>
      <c r="N5566" t="s">
        <v>36</v>
      </c>
      <c r="O5566">
        <v>8</v>
      </c>
      <c r="P5566">
        <v>2.1</v>
      </c>
      <c r="Q5566">
        <v>6653.84</v>
      </c>
      <c r="R5566" t="s">
        <v>59</v>
      </c>
      <c r="S5566">
        <v>4236.1000000000004</v>
      </c>
      <c r="T5566">
        <v>3.9</v>
      </c>
      <c r="U5566">
        <v>2025</v>
      </c>
      <c r="V5566" t="s">
        <v>87</v>
      </c>
      <c r="W5566" s="2">
        <v>45870</v>
      </c>
      <c r="X5566" t="s">
        <v>92</v>
      </c>
      <c r="Y5566" t="s">
        <v>40</v>
      </c>
      <c r="Z5566">
        <v>6653.84</v>
      </c>
      <c r="AA5566">
        <v>4236.1000000000004</v>
      </c>
      <c r="AB5566">
        <v>0.63700000000000001</v>
      </c>
    </row>
    <row r="5567" spans="1:28" x14ac:dyDescent="0.25">
      <c r="A5567" t="s">
        <v>5651</v>
      </c>
      <c r="B5567" s="2">
        <v>46342.251388888893</v>
      </c>
      <c r="C5567" s="2">
        <v>46346.951388888891</v>
      </c>
      <c r="D5567" t="s">
        <v>91</v>
      </c>
      <c r="E5567" t="s">
        <v>83</v>
      </c>
      <c r="F5567" t="s">
        <v>31</v>
      </c>
      <c r="G5567" t="s">
        <v>55</v>
      </c>
      <c r="H5567" t="s">
        <v>45</v>
      </c>
      <c r="I5567" t="s">
        <v>34</v>
      </c>
      <c r="J5567">
        <v>4.7</v>
      </c>
      <c r="K5567" t="s">
        <v>35</v>
      </c>
      <c r="L5567">
        <v>31</v>
      </c>
      <c r="M5567" s="2">
        <v>46342</v>
      </c>
      <c r="N5567" t="s">
        <v>68</v>
      </c>
      <c r="O5567">
        <v>8</v>
      </c>
      <c r="P5567">
        <v>1.7</v>
      </c>
      <c r="Q5567">
        <v>8102.06</v>
      </c>
      <c r="R5567" t="s">
        <v>37</v>
      </c>
      <c r="S5567">
        <v>5261.29</v>
      </c>
      <c r="T5567">
        <v>3.9</v>
      </c>
      <c r="U5567">
        <v>2026</v>
      </c>
      <c r="V5567" t="s">
        <v>89</v>
      </c>
      <c r="W5567" s="2">
        <v>46327</v>
      </c>
      <c r="X5567" t="s">
        <v>78</v>
      </c>
      <c r="Y5567" t="s">
        <v>48</v>
      </c>
      <c r="Z5567">
        <v>8102.06</v>
      </c>
      <c r="AA5567">
        <v>5261.29</v>
      </c>
      <c r="AB5567">
        <v>0.64900000000000002</v>
      </c>
    </row>
    <row r="5568" spans="1:28" x14ac:dyDescent="0.25">
      <c r="A5568" t="s">
        <v>5652</v>
      </c>
      <c r="B5568" s="2">
        <v>46160.26458333333</v>
      </c>
      <c r="C5568" s="2">
        <v>46160.76458333333</v>
      </c>
      <c r="D5568" t="s">
        <v>42</v>
      </c>
      <c r="E5568" t="s">
        <v>83</v>
      </c>
      <c r="F5568" t="s">
        <v>51</v>
      </c>
      <c r="G5568" t="s">
        <v>32</v>
      </c>
      <c r="H5568" t="s">
        <v>33</v>
      </c>
      <c r="I5568" t="s">
        <v>75</v>
      </c>
      <c r="J5568">
        <v>0.5</v>
      </c>
      <c r="K5568" t="s">
        <v>35</v>
      </c>
      <c r="L5568">
        <v>107</v>
      </c>
      <c r="M5568" s="2">
        <v>46160</v>
      </c>
      <c r="N5568" t="s">
        <v>36</v>
      </c>
      <c r="O5568">
        <v>8.3000000000000007</v>
      </c>
      <c r="P5568">
        <v>3</v>
      </c>
      <c r="Q5568">
        <v>3045.64</v>
      </c>
      <c r="R5568" t="s">
        <v>59</v>
      </c>
      <c r="S5568">
        <v>1480.48</v>
      </c>
      <c r="T5568">
        <v>4.3</v>
      </c>
      <c r="U5568">
        <v>2026</v>
      </c>
      <c r="V5568" t="s">
        <v>80</v>
      </c>
      <c r="W5568" s="2">
        <v>46143</v>
      </c>
      <c r="X5568" t="s">
        <v>78</v>
      </c>
      <c r="Y5568" t="s">
        <v>48</v>
      </c>
      <c r="Z5568">
        <v>3045.64</v>
      </c>
      <c r="AA5568">
        <v>1480.48</v>
      </c>
      <c r="AB5568">
        <v>0.48599999999999999</v>
      </c>
    </row>
    <row r="5569" spans="1:28" x14ac:dyDescent="0.25">
      <c r="A5569" t="s">
        <v>5653</v>
      </c>
      <c r="B5569" s="2">
        <v>46378.902777777781</v>
      </c>
      <c r="C5569" s="2">
        <v>46382.402777777781</v>
      </c>
      <c r="D5569" t="s">
        <v>62</v>
      </c>
      <c r="E5569" t="s">
        <v>73</v>
      </c>
      <c r="F5569" t="s">
        <v>51</v>
      </c>
      <c r="G5569" t="s">
        <v>55</v>
      </c>
      <c r="H5569" t="s">
        <v>52</v>
      </c>
      <c r="I5569" t="s">
        <v>75</v>
      </c>
      <c r="J5569">
        <v>3.5</v>
      </c>
      <c r="K5569" t="s">
        <v>35</v>
      </c>
      <c r="L5569">
        <v>65</v>
      </c>
      <c r="M5569" s="2">
        <v>46378</v>
      </c>
      <c r="N5569" t="s">
        <v>36</v>
      </c>
      <c r="O5569">
        <v>7.8</v>
      </c>
      <c r="P5569">
        <v>2.5</v>
      </c>
      <c r="Q5569">
        <v>5123.3599999999997</v>
      </c>
      <c r="R5569" t="s">
        <v>37</v>
      </c>
      <c r="S5569">
        <v>3838.29</v>
      </c>
      <c r="T5569">
        <v>4</v>
      </c>
      <c r="U5569">
        <v>2026</v>
      </c>
      <c r="V5569" t="s">
        <v>63</v>
      </c>
      <c r="W5569" s="2">
        <v>46357</v>
      </c>
      <c r="X5569" t="s">
        <v>70</v>
      </c>
      <c r="Y5569" t="s">
        <v>48</v>
      </c>
      <c r="Z5569">
        <v>5123.3599999999997</v>
      </c>
      <c r="AA5569">
        <v>3838.29</v>
      </c>
      <c r="AB5569">
        <v>0.749</v>
      </c>
    </row>
    <row r="5570" spans="1:28" x14ac:dyDescent="0.25">
      <c r="A5570" t="s">
        <v>5654</v>
      </c>
      <c r="B5570" s="2">
        <v>46105.1875</v>
      </c>
      <c r="C5570" s="2">
        <v>46108.987500000003</v>
      </c>
      <c r="D5570" t="s">
        <v>72</v>
      </c>
      <c r="E5570" t="s">
        <v>73</v>
      </c>
      <c r="F5570" t="s">
        <v>31</v>
      </c>
      <c r="G5570" t="s">
        <v>55</v>
      </c>
      <c r="H5570" t="s">
        <v>45</v>
      </c>
      <c r="I5570" t="s">
        <v>75</v>
      </c>
      <c r="J5570">
        <v>3.8</v>
      </c>
      <c r="K5570" t="s">
        <v>35</v>
      </c>
      <c r="L5570">
        <v>54</v>
      </c>
      <c r="M5570" s="2">
        <v>46105</v>
      </c>
      <c r="N5570" t="s">
        <v>36</v>
      </c>
      <c r="O5570">
        <v>8.1999999999999993</v>
      </c>
      <c r="P5570">
        <v>3.6</v>
      </c>
      <c r="Q5570">
        <v>6358.56</v>
      </c>
      <c r="R5570" t="s">
        <v>37</v>
      </c>
      <c r="S5570">
        <v>4731.42</v>
      </c>
      <c r="T5570">
        <v>4.4000000000000004</v>
      </c>
      <c r="U5570">
        <v>2026</v>
      </c>
      <c r="V5570" t="s">
        <v>46</v>
      </c>
      <c r="W5570" s="2">
        <v>46082</v>
      </c>
      <c r="X5570" t="s">
        <v>70</v>
      </c>
      <c r="Y5570" t="s">
        <v>48</v>
      </c>
      <c r="Z5570">
        <v>6358.56</v>
      </c>
      <c r="AA5570">
        <v>4731.42</v>
      </c>
      <c r="AB5570">
        <v>0.74399999999999999</v>
      </c>
    </row>
    <row r="5571" spans="1:28" x14ac:dyDescent="0.25">
      <c r="A5571" t="s">
        <v>5655</v>
      </c>
      <c r="B5571" s="2">
        <v>46233.720138888893</v>
      </c>
      <c r="C5571" s="2">
        <v>46240.520138888889</v>
      </c>
      <c r="D5571" t="s">
        <v>29</v>
      </c>
      <c r="E5571" t="s">
        <v>73</v>
      </c>
      <c r="F5571" t="s">
        <v>51</v>
      </c>
      <c r="G5571" t="s">
        <v>32</v>
      </c>
      <c r="H5571" t="s">
        <v>74</v>
      </c>
      <c r="I5571" t="s">
        <v>57</v>
      </c>
      <c r="J5571">
        <v>6.8</v>
      </c>
      <c r="K5571" t="s">
        <v>35</v>
      </c>
      <c r="L5571">
        <v>73</v>
      </c>
      <c r="M5571" s="2">
        <v>46233</v>
      </c>
      <c r="N5571" t="s">
        <v>36</v>
      </c>
      <c r="O5571">
        <v>9.5</v>
      </c>
      <c r="P5571">
        <v>0.9</v>
      </c>
      <c r="Q5571">
        <v>7820.97</v>
      </c>
      <c r="R5571" t="s">
        <v>77</v>
      </c>
      <c r="S5571">
        <v>4046.65</v>
      </c>
      <c r="T5571">
        <v>3.6</v>
      </c>
      <c r="U5571">
        <v>2026</v>
      </c>
      <c r="V5571" t="s">
        <v>107</v>
      </c>
      <c r="W5571" s="2">
        <v>46204</v>
      </c>
      <c r="X5571" t="s">
        <v>47</v>
      </c>
      <c r="Y5571" t="s">
        <v>48</v>
      </c>
      <c r="Z5571">
        <v>7820.97</v>
      </c>
      <c r="AA5571">
        <v>4046.65</v>
      </c>
      <c r="AB5571">
        <v>0.51700000000000002</v>
      </c>
    </row>
    <row r="5572" spans="1:28" x14ac:dyDescent="0.25">
      <c r="A5572" t="s">
        <v>5656</v>
      </c>
      <c r="B5572" s="2">
        <v>45915.206250000003</v>
      </c>
      <c r="C5572" s="2">
        <v>45922.006249999999</v>
      </c>
      <c r="D5572" t="s">
        <v>29</v>
      </c>
      <c r="E5572" t="s">
        <v>30</v>
      </c>
      <c r="F5572" t="s">
        <v>31</v>
      </c>
      <c r="G5572" t="s">
        <v>32</v>
      </c>
      <c r="H5572" t="s">
        <v>56</v>
      </c>
      <c r="I5572" t="s">
        <v>34</v>
      </c>
      <c r="J5572">
        <v>6.8</v>
      </c>
      <c r="K5572" t="s">
        <v>35</v>
      </c>
      <c r="L5572">
        <v>15</v>
      </c>
      <c r="M5572" s="2">
        <v>45915</v>
      </c>
      <c r="N5572" t="s">
        <v>36</v>
      </c>
      <c r="O5572">
        <v>7.7</v>
      </c>
      <c r="P5572">
        <v>3.7</v>
      </c>
      <c r="Q5572">
        <v>8503.19</v>
      </c>
      <c r="R5572" t="s">
        <v>77</v>
      </c>
      <c r="S5572">
        <v>6247.37</v>
      </c>
      <c r="T5572">
        <v>4.8</v>
      </c>
      <c r="U5572">
        <v>2025</v>
      </c>
      <c r="V5572" t="s">
        <v>53</v>
      </c>
      <c r="W5572" s="2">
        <v>45901</v>
      </c>
      <c r="X5572" t="s">
        <v>78</v>
      </c>
      <c r="Y5572" t="s">
        <v>48</v>
      </c>
      <c r="Z5572">
        <v>8503.19</v>
      </c>
      <c r="AA5572">
        <v>6247.37</v>
      </c>
      <c r="AB5572">
        <v>0.73499999999999999</v>
      </c>
    </row>
    <row r="5573" spans="1:28" x14ac:dyDescent="0.25">
      <c r="A5573" t="s">
        <v>5657</v>
      </c>
      <c r="B5573" s="2">
        <v>45778.696527777778</v>
      </c>
      <c r="C5573" s="2">
        <v>45784.996527777781</v>
      </c>
      <c r="D5573" t="s">
        <v>29</v>
      </c>
      <c r="E5573" t="s">
        <v>83</v>
      </c>
      <c r="F5573" t="s">
        <v>51</v>
      </c>
      <c r="G5573" t="s">
        <v>44</v>
      </c>
      <c r="H5573" t="s">
        <v>52</v>
      </c>
      <c r="I5573" t="s">
        <v>34</v>
      </c>
      <c r="J5573">
        <v>6.3</v>
      </c>
      <c r="K5573" t="s">
        <v>35</v>
      </c>
      <c r="L5573">
        <v>63</v>
      </c>
      <c r="M5573" s="2">
        <v>45778</v>
      </c>
      <c r="N5573" t="s">
        <v>76</v>
      </c>
      <c r="O5573">
        <v>8.1</v>
      </c>
      <c r="P5573">
        <v>2.2999999999999998</v>
      </c>
      <c r="Q5573">
        <v>8672.25</v>
      </c>
      <c r="R5573" t="s">
        <v>37</v>
      </c>
      <c r="S5573">
        <v>4570.91</v>
      </c>
      <c r="T5573">
        <v>4.3</v>
      </c>
      <c r="U5573">
        <v>2025</v>
      </c>
      <c r="V5573" t="s">
        <v>80</v>
      </c>
      <c r="W5573" s="2">
        <v>45778</v>
      </c>
      <c r="X5573" t="s">
        <v>47</v>
      </c>
      <c r="Y5573" t="s">
        <v>48</v>
      </c>
      <c r="Z5573">
        <v>8672.25</v>
      </c>
      <c r="AA5573">
        <v>4570.91</v>
      </c>
      <c r="AB5573">
        <v>0.52700000000000002</v>
      </c>
    </row>
    <row r="5574" spans="1:28" x14ac:dyDescent="0.25">
      <c r="A5574" t="s">
        <v>5658</v>
      </c>
      <c r="B5574" s="2">
        <v>45711.161805555559</v>
      </c>
      <c r="C5574" s="2">
        <v>45715.061805555553</v>
      </c>
      <c r="D5574" t="s">
        <v>85</v>
      </c>
      <c r="E5574" t="s">
        <v>30</v>
      </c>
      <c r="F5574" t="s">
        <v>51</v>
      </c>
      <c r="G5574" t="s">
        <v>55</v>
      </c>
      <c r="H5574" t="s">
        <v>86</v>
      </c>
      <c r="I5574" t="s">
        <v>57</v>
      </c>
      <c r="J5574">
        <v>3.9</v>
      </c>
      <c r="K5574" t="s">
        <v>35</v>
      </c>
      <c r="L5574">
        <v>85</v>
      </c>
      <c r="M5574" s="2">
        <v>45711</v>
      </c>
      <c r="N5574" t="s">
        <v>36</v>
      </c>
      <c r="O5574">
        <v>8.1</v>
      </c>
      <c r="P5574">
        <v>0.9</v>
      </c>
      <c r="Q5574">
        <v>7284.61</v>
      </c>
      <c r="R5574" t="s">
        <v>37</v>
      </c>
      <c r="S5574">
        <v>4027.24</v>
      </c>
      <c r="T5574">
        <v>4.0999999999999996</v>
      </c>
      <c r="U5574">
        <v>2025</v>
      </c>
      <c r="V5574" t="s">
        <v>104</v>
      </c>
      <c r="W5574" s="2">
        <v>45689</v>
      </c>
      <c r="X5574" t="s">
        <v>39</v>
      </c>
      <c r="Y5574" t="s">
        <v>40</v>
      </c>
      <c r="Z5574">
        <v>7284.61</v>
      </c>
      <c r="AA5574">
        <v>4027.24</v>
      </c>
      <c r="AB5574">
        <v>0.55300000000000005</v>
      </c>
    </row>
    <row r="5575" spans="1:28" x14ac:dyDescent="0.25">
      <c r="A5575" t="s">
        <v>5659</v>
      </c>
      <c r="B5575" s="2">
        <v>45988.398611111108</v>
      </c>
      <c r="C5575" s="2">
        <v>45991.898611111108</v>
      </c>
      <c r="D5575" t="s">
        <v>62</v>
      </c>
      <c r="E5575" t="s">
        <v>73</v>
      </c>
      <c r="F5575" t="s">
        <v>51</v>
      </c>
      <c r="G5575" t="s">
        <v>44</v>
      </c>
      <c r="H5575" t="s">
        <v>56</v>
      </c>
      <c r="I5575" t="s">
        <v>34</v>
      </c>
      <c r="J5575">
        <v>3.5</v>
      </c>
      <c r="K5575" t="s">
        <v>58</v>
      </c>
      <c r="L5575">
        <v>82</v>
      </c>
      <c r="M5575" s="2">
        <v>45988</v>
      </c>
      <c r="N5575" t="s">
        <v>68</v>
      </c>
      <c r="O5575">
        <v>7.7</v>
      </c>
      <c r="P5575">
        <v>0.1</v>
      </c>
      <c r="Q5575">
        <v>5378.24</v>
      </c>
      <c r="R5575" t="s">
        <v>37</v>
      </c>
      <c r="S5575">
        <v>3419.17</v>
      </c>
      <c r="T5575">
        <v>4.2</v>
      </c>
      <c r="U5575">
        <v>2025</v>
      </c>
      <c r="V5575" t="s">
        <v>89</v>
      </c>
      <c r="W5575" s="2">
        <v>45962</v>
      </c>
      <c r="X5575" t="s">
        <v>47</v>
      </c>
      <c r="Y5575" t="s">
        <v>48</v>
      </c>
      <c r="Z5575">
        <v>5378.24</v>
      </c>
      <c r="AA5575">
        <v>3419.17</v>
      </c>
      <c r="AB5575">
        <v>0.63600000000000001</v>
      </c>
    </row>
    <row r="5576" spans="1:28" x14ac:dyDescent="0.25">
      <c r="A5576" t="s">
        <v>5660</v>
      </c>
      <c r="B5576" s="2">
        <v>45898.018055555563</v>
      </c>
      <c r="C5576" s="2">
        <v>45903.218055555553</v>
      </c>
      <c r="D5576" t="s">
        <v>72</v>
      </c>
      <c r="E5576" t="s">
        <v>30</v>
      </c>
      <c r="F5576" t="s">
        <v>51</v>
      </c>
      <c r="G5576" t="s">
        <v>32</v>
      </c>
      <c r="H5576" t="s">
        <v>67</v>
      </c>
      <c r="I5576" t="s">
        <v>57</v>
      </c>
      <c r="J5576">
        <v>5.2</v>
      </c>
      <c r="K5576" t="s">
        <v>58</v>
      </c>
      <c r="L5576">
        <v>55</v>
      </c>
      <c r="M5576" s="2">
        <v>45898</v>
      </c>
      <c r="N5576" t="s">
        <v>68</v>
      </c>
      <c r="O5576">
        <v>7.8</v>
      </c>
      <c r="P5576">
        <v>1.6</v>
      </c>
      <c r="Q5576">
        <v>5761.99</v>
      </c>
      <c r="R5576" t="s">
        <v>59</v>
      </c>
      <c r="S5576">
        <v>4454.25</v>
      </c>
      <c r="T5576">
        <v>4</v>
      </c>
      <c r="U5576">
        <v>2025</v>
      </c>
      <c r="V5576" t="s">
        <v>87</v>
      </c>
      <c r="W5576" s="2">
        <v>45870</v>
      </c>
      <c r="X5576" t="s">
        <v>81</v>
      </c>
      <c r="Y5576" t="s">
        <v>48</v>
      </c>
      <c r="Z5576">
        <v>5761.99</v>
      </c>
      <c r="AA5576">
        <v>4454.25</v>
      </c>
      <c r="AB5576">
        <v>0.77300000000000002</v>
      </c>
    </row>
    <row r="5577" spans="1:28" x14ac:dyDescent="0.25">
      <c r="A5577" t="s">
        <v>5661</v>
      </c>
      <c r="B5577" s="2">
        <v>46187.063888888893</v>
      </c>
      <c r="C5577" s="2">
        <v>46189.663888888892</v>
      </c>
      <c r="D5577" t="s">
        <v>72</v>
      </c>
      <c r="E5577" t="s">
        <v>30</v>
      </c>
      <c r="F5577" t="s">
        <v>31</v>
      </c>
      <c r="G5577" t="s">
        <v>55</v>
      </c>
      <c r="H5577" t="s">
        <v>33</v>
      </c>
      <c r="I5577" t="s">
        <v>57</v>
      </c>
      <c r="J5577">
        <v>2.6</v>
      </c>
      <c r="K5577" t="s">
        <v>35</v>
      </c>
      <c r="L5577">
        <v>59</v>
      </c>
      <c r="M5577" s="2">
        <v>46187</v>
      </c>
      <c r="N5577" t="s">
        <v>36</v>
      </c>
      <c r="O5577">
        <v>8</v>
      </c>
      <c r="P5577">
        <v>1.6</v>
      </c>
      <c r="Q5577">
        <v>4532.6099999999997</v>
      </c>
      <c r="R5577" t="s">
        <v>37</v>
      </c>
      <c r="S5577">
        <v>2830.4</v>
      </c>
      <c r="T5577">
        <v>4.3</v>
      </c>
      <c r="U5577">
        <v>2026</v>
      </c>
      <c r="V5577" t="s">
        <v>110</v>
      </c>
      <c r="W5577" s="2">
        <v>46174</v>
      </c>
      <c r="X5577" t="s">
        <v>39</v>
      </c>
      <c r="Y5577" t="s">
        <v>40</v>
      </c>
      <c r="Z5577">
        <v>4532.6099999999997</v>
      </c>
      <c r="AA5577">
        <v>2830.4</v>
      </c>
      <c r="AB5577">
        <v>0.624</v>
      </c>
    </row>
    <row r="5578" spans="1:28" x14ac:dyDescent="0.25">
      <c r="A5578" t="s">
        <v>5662</v>
      </c>
      <c r="B5578" s="2">
        <v>46140.427777777782</v>
      </c>
      <c r="C5578" s="2">
        <v>46143.827777777777</v>
      </c>
      <c r="D5578" t="s">
        <v>62</v>
      </c>
      <c r="E5578" t="s">
        <v>73</v>
      </c>
      <c r="F5578" t="s">
        <v>51</v>
      </c>
      <c r="G5578" t="s">
        <v>32</v>
      </c>
      <c r="H5578" t="s">
        <v>86</v>
      </c>
      <c r="I5578" t="s">
        <v>34</v>
      </c>
      <c r="J5578">
        <v>3.4</v>
      </c>
      <c r="K5578" t="s">
        <v>35</v>
      </c>
      <c r="L5578">
        <v>56</v>
      </c>
      <c r="M5578" s="2">
        <v>46140</v>
      </c>
      <c r="N5578" t="s">
        <v>76</v>
      </c>
      <c r="O5578">
        <v>12</v>
      </c>
      <c r="P5578">
        <v>0.3</v>
      </c>
      <c r="Q5578">
        <v>5585.03</v>
      </c>
      <c r="R5578" t="s">
        <v>59</v>
      </c>
      <c r="S5578">
        <v>3326.01</v>
      </c>
      <c r="T5578">
        <v>4.4000000000000004</v>
      </c>
      <c r="U5578">
        <v>2026</v>
      </c>
      <c r="V5578" t="s">
        <v>38</v>
      </c>
      <c r="W5578" s="2">
        <v>46113</v>
      </c>
      <c r="X5578" t="s">
        <v>70</v>
      </c>
      <c r="Y5578" t="s">
        <v>48</v>
      </c>
      <c r="Z5578">
        <v>5585.03</v>
      </c>
      <c r="AA5578">
        <v>3326.01</v>
      </c>
      <c r="AB5578">
        <v>0.59599999999999997</v>
      </c>
    </row>
    <row r="5579" spans="1:28" x14ac:dyDescent="0.25">
      <c r="A5579" t="s">
        <v>5663</v>
      </c>
      <c r="B5579" s="2">
        <v>45844.213888888888</v>
      </c>
      <c r="C5579" s="2">
        <v>45845.013888888891</v>
      </c>
      <c r="D5579" t="s">
        <v>42</v>
      </c>
      <c r="E5579" t="s">
        <v>43</v>
      </c>
      <c r="F5579" t="s">
        <v>51</v>
      </c>
      <c r="G5579" t="s">
        <v>32</v>
      </c>
      <c r="H5579" t="s">
        <v>33</v>
      </c>
      <c r="I5579" t="s">
        <v>34</v>
      </c>
      <c r="J5579">
        <v>0.8</v>
      </c>
      <c r="K5579" t="s">
        <v>35</v>
      </c>
      <c r="L5579">
        <v>93</v>
      </c>
      <c r="M5579" s="2">
        <v>45844</v>
      </c>
      <c r="N5579" t="s">
        <v>36</v>
      </c>
      <c r="O5579">
        <v>8.1</v>
      </c>
      <c r="P5579">
        <v>2.5</v>
      </c>
      <c r="Q5579">
        <v>2882.22</v>
      </c>
      <c r="R5579" t="s">
        <v>37</v>
      </c>
      <c r="S5579">
        <v>1831.78</v>
      </c>
      <c r="T5579">
        <v>4</v>
      </c>
      <c r="U5579">
        <v>2025</v>
      </c>
      <c r="V5579" t="s">
        <v>107</v>
      </c>
      <c r="W5579" s="2">
        <v>45839</v>
      </c>
      <c r="X5579" t="s">
        <v>39</v>
      </c>
      <c r="Y5579" t="s">
        <v>40</v>
      </c>
      <c r="Z5579">
        <v>2882.22</v>
      </c>
      <c r="AA5579">
        <v>1831.78</v>
      </c>
      <c r="AB5579">
        <v>0.63600000000000001</v>
      </c>
    </row>
    <row r="5580" spans="1:28" x14ac:dyDescent="0.25">
      <c r="A5580" t="s">
        <v>5664</v>
      </c>
      <c r="B5580" s="2">
        <v>46313.035416666673</v>
      </c>
      <c r="C5580" s="2">
        <v>46318.535416666673</v>
      </c>
      <c r="D5580" t="s">
        <v>29</v>
      </c>
      <c r="E5580" t="s">
        <v>73</v>
      </c>
      <c r="F5580" t="s">
        <v>51</v>
      </c>
      <c r="G5580" t="s">
        <v>55</v>
      </c>
      <c r="H5580" t="s">
        <v>56</v>
      </c>
      <c r="I5580" t="s">
        <v>34</v>
      </c>
      <c r="J5580">
        <v>5.5</v>
      </c>
      <c r="K5580" t="s">
        <v>35</v>
      </c>
      <c r="L5580">
        <v>42</v>
      </c>
      <c r="M5580" s="2">
        <v>46313</v>
      </c>
      <c r="N5580" t="s">
        <v>76</v>
      </c>
      <c r="O5580">
        <v>10.199999999999999</v>
      </c>
      <c r="P5580">
        <v>3.1</v>
      </c>
      <c r="Q5580">
        <v>7245.83</v>
      </c>
      <c r="R5580" t="s">
        <v>37</v>
      </c>
      <c r="S5580">
        <v>3984.42</v>
      </c>
      <c r="T5580">
        <v>4.3</v>
      </c>
      <c r="U5580">
        <v>2026</v>
      </c>
      <c r="V5580" t="s">
        <v>97</v>
      </c>
      <c r="W5580" s="2">
        <v>46296</v>
      </c>
      <c r="X5580" t="s">
        <v>39</v>
      </c>
      <c r="Y5580" t="s">
        <v>40</v>
      </c>
      <c r="Z5580">
        <v>7245.83</v>
      </c>
      <c r="AA5580">
        <v>3984.42</v>
      </c>
      <c r="AB5580">
        <v>0.55000000000000004</v>
      </c>
    </row>
    <row r="5581" spans="1:28" x14ac:dyDescent="0.25">
      <c r="A5581" t="s">
        <v>5665</v>
      </c>
      <c r="B5581" s="2">
        <v>45919.220833333333</v>
      </c>
      <c r="C5581" s="2">
        <v>45923.42083333333</v>
      </c>
      <c r="D5581" t="s">
        <v>62</v>
      </c>
      <c r="E5581" t="s">
        <v>30</v>
      </c>
      <c r="F5581" t="s">
        <v>51</v>
      </c>
      <c r="G5581" t="s">
        <v>44</v>
      </c>
      <c r="H5581" t="s">
        <v>67</v>
      </c>
      <c r="I5581" t="s">
        <v>57</v>
      </c>
      <c r="J5581">
        <v>4.2</v>
      </c>
      <c r="K5581" t="s">
        <v>35</v>
      </c>
      <c r="L5581">
        <v>52</v>
      </c>
      <c r="M5581" s="2">
        <v>45919</v>
      </c>
      <c r="N5581" t="s">
        <v>36</v>
      </c>
      <c r="O5581">
        <v>9.6999999999999993</v>
      </c>
      <c r="P5581">
        <v>3</v>
      </c>
      <c r="Q5581">
        <v>7650.57</v>
      </c>
      <c r="R5581" t="s">
        <v>37</v>
      </c>
      <c r="S5581">
        <v>5811.09</v>
      </c>
      <c r="T5581">
        <v>4</v>
      </c>
      <c r="U5581">
        <v>2025</v>
      </c>
      <c r="V5581" t="s">
        <v>53</v>
      </c>
      <c r="W5581" s="2">
        <v>45901</v>
      </c>
      <c r="X5581" t="s">
        <v>81</v>
      </c>
      <c r="Y5581" t="s">
        <v>48</v>
      </c>
      <c r="Z5581">
        <v>7650.57</v>
      </c>
      <c r="AA5581">
        <v>5811.09</v>
      </c>
      <c r="AB5581">
        <v>0.76</v>
      </c>
    </row>
    <row r="5582" spans="1:28" x14ac:dyDescent="0.25">
      <c r="A5582" t="s">
        <v>5666</v>
      </c>
      <c r="B5582" s="2">
        <v>46021.125</v>
      </c>
      <c r="C5582" s="2">
        <v>46022.525000000001</v>
      </c>
      <c r="D5582" t="s">
        <v>50</v>
      </c>
      <c r="E5582" t="s">
        <v>73</v>
      </c>
      <c r="F5582" t="s">
        <v>51</v>
      </c>
      <c r="G5582" t="s">
        <v>32</v>
      </c>
      <c r="H5582" t="s">
        <v>45</v>
      </c>
      <c r="I5582" t="s">
        <v>34</v>
      </c>
      <c r="J5582">
        <v>1.4</v>
      </c>
      <c r="K5582" t="s">
        <v>35</v>
      </c>
      <c r="L5582">
        <v>39</v>
      </c>
      <c r="M5582" s="2">
        <v>46021</v>
      </c>
      <c r="N5582" t="s">
        <v>76</v>
      </c>
      <c r="O5582">
        <v>10.1</v>
      </c>
      <c r="P5582">
        <v>1.4</v>
      </c>
      <c r="Q5582">
        <v>3110.26</v>
      </c>
      <c r="R5582" t="s">
        <v>77</v>
      </c>
      <c r="S5582">
        <v>2365.56</v>
      </c>
      <c r="T5582">
        <v>3.5</v>
      </c>
      <c r="U5582">
        <v>2025</v>
      </c>
      <c r="V5582" t="s">
        <v>63</v>
      </c>
      <c r="W5582" s="2">
        <v>45992</v>
      </c>
      <c r="X5582" t="s">
        <v>70</v>
      </c>
      <c r="Y5582" t="s">
        <v>48</v>
      </c>
      <c r="Z5582">
        <v>3110.26</v>
      </c>
      <c r="AA5582">
        <v>2365.56</v>
      </c>
      <c r="AB5582">
        <v>0.76100000000000001</v>
      </c>
    </row>
    <row r="5583" spans="1:28" x14ac:dyDescent="0.25">
      <c r="A5583" t="s">
        <v>5667</v>
      </c>
      <c r="B5583" s="2">
        <v>46148.793749999997</v>
      </c>
      <c r="C5583" s="2">
        <v>46152.993750000001</v>
      </c>
      <c r="D5583" t="s">
        <v>113</v>
      </c>
      <c r="E5583" t="s">
        <v>73</v>
      </c>
      <c r="F5583" t="s">
        <v>31</v>
      </c>
      <c r="G5583" t="s">
        <v>44</v>
      </c>
      <c r="H5583" t="s">
        <v>45</v>
      </c>
      <c r="I5583" t="s">
        <v>57</v>
      </c>
      <c r="J5583">
        <v>4.2</v>
      </c>
      <c r="K5583" t="s">
        <v>35</v>
      </c>
      <c r="L5583">
        <v>42</v>
      </c>
      <c r="M5583" s="2">
        <v>46148</v>
      </c>
      <c r="N5583" t="s">
        <v>68</v>
      </c>
      <c r="O5583">
        <v>7.9</v>
      </c>
      <c r="P5583">
        <v>1.4</v>
      </c>
      <c r="Q5583">
        <v>5294.25</v>
      </c>
      <c r="R5583" t="s">
        <v>59</v>
      </c>
      <c r="S5583">
        <v>3615.18</v>
      </c>
      <c r="T5583">
        <v>4.0999999999999996</v>
      </c>
      <c r="U5583">
        <v>2026</v>
      </c>
      <c r="V5583" t="s">
        <v>80</v>
      </c>
      <c r="W5583" s="2">
        <v>46143</v>
      </c>
      <c r="X5583" t="s">
        <v>64</v>
      </c>
      <c r="Y5583" t="s">
        <v>48</v>
      </c>
      <c r="Z5583">
        <v>5294.25</v>
      </c>
      <c r="AA5583">
        <v>3615.18</v>
      </c>
      <c r="AB5583">
        <v>0.68300000000000005</v>
      </c>
    </row>
    <row r="5584" spans="1:28" x14ac:dyDescent="0.25">
      <c r="A5584" t="s">
        <v>5668</v>
      </c>
      <c r="B5584" s="2">
        <v>46088.606944444437</v>
      </c>
      <c r="C5584" s="2">
        <v>46092.806944444441</v>
      </c>
      <c r="D5584" t="s">
        <v>113</v>
      </c>
      <c r="E5584" t="s">
        <v>73</v>
      </c>
      <c r="F5584" t="s">
        <v>31</v>
      </c>
      <c r="G5584" t="s">
        <v>44</v>
      </c>
      <c r="H5584" t="s">
        <v>33</v>
      </c>
      <c r="I5584" t="s">
        <v>57</v>
      </c>
      <c r="J5584">
        <v>4.2</v>
      </c>
      <c r="K5584" t="s">
        <v>35</v>
      </c>
      <c r="L5584">
        <v>36</v>
      </c>
      <c r="M5584" s="2">
        <v>46088</v>
      </c>
      <c r="N5584" t="s">
        <v>36</v>
      </c>
      <c r="O5584">
        <v>8.1</v>
      </c>
      <c r="P5584">
        <v>2.2000000000000002</v>
      </c>
      <c r="Q5584">
        <v>6830.6</v>
      </c>
      <c r="R5584" t="s">
        <v>37</v>
      </c>
      <c r="S5584">
        <v>3595.77</v>
      </c>
      <c r="T5584">
        <v>3.8</v>
      </c>
      <c r="U5584">
        <v>2026</v>
      </c>
      <c r="V5584" t="s">
        <v>46</v>
      </c>
      <c r="W5584" s="2">
        <v>46082</v>
      </c>
      <c r="X5584" t="s">
        <v>92</v>
      </c>
      <c r="Y5584" t="s">
        <v>40</v>
      </c>
      <c r="Z5584">
        <v>6830.6</v>
      </c>
      <c r="AA5584">
        <v>3595.77</v>
      </c>
      <c r="AB5584">
        <v>0.52600000000000002</v>
      </c>
    </row>
    <row r="5585" spans="1:28" x14ac:dyDescent="0.25">
      <c r="A5585" t="s">
        <v>5669</v>
      </c>
      <c r="B5585" s="2">
        <v>45896.740277777782</v>
      </c>
      <c r="C5585" s="2">
        <v>45899.44027777778</v>
      </c>
      <c r="D5585" t="s">
        <v>91</v>
      </c>
      <c r="E5585" t="s">
        <v>30</v>
      </c>
      <c r="F5585" t="s">
        <v>51</v>
      </c>
      <c r="G5585" t="s">
        <v>32</v>
      </c>
      <c r="H5585" t="s">
        <v>33</v>
      </c>
      <c r="I5585" t="s">
        <v>34</v>
      </c>
      <c r="J5585">
        <v>2.7</v>
      </c>
      <c r="K5585" t="s">
        <v>35</v>
      </c>
      <c r="L5585">
        <v>81</v>
      </c>
      <c r="M5585" s="2">
        <v>45896</v>
      </c>
      <c r="N5585" t="s">
        <v>36</v>
      </c>
      <c r="O5585">
        <v>7.9</v>
      </c>
      <c r="P5585">
        <v>2.6</v>
      </c>
      <c r="Q5585">
        <v>3865.88</v>
      </c>
      <c r="R5585" t="s">
        <v>37</v>
      </c>
      <c r="S5585">
        <v>2418.81</v>
      </c>
      <c r="T5585">
        <v>3.2</v>
      </c>
      <c r="U5585">
        <v>2025</v>
      </c>
      <c r="V5585" t="s">
        <v>87</v>
      </c>
      <c r="W5585" s="2">
        <v>45870</v>
      </c>
      <c r="X5585" t="s">
        <v>64</v>
      </c>
      <c r="Y5585" t="s">
        <v>48</v>
      </c>
      <c r="Z5585">
        <v>3865.88</v>
      </c>
      <c r="AA5585">
        <v>2418.81</v>
      </c>
      <c r="AB5585">
        <v>0.626</v>
      </c>
    </row>
    <row r="5586" spans="1:28" x14ac:dyDescent="0.25">
      <c r="A5586" t="s">
        <v>5670</v>
      </c>
      <c r="B5586" s="2">
        <v>45961.448611111111</v>
      </c>
      <c r="C5586" s="2">
        <v>45965.948611111111</v>
      </c>
      <c r="D5586" t="s">
        <v>72</v>
      </c>
      <c r="E5586" t="s">
        <v>73</v>
      </c>
      <c r="F5586" t="s">
        <v>51</v>
      </c>
      <c r="G5586" t="s">
        <v>44</v>
      </c>
      <c r="H5586" t="s">
        <v>45</v>
      </c>
      <c r="I5586" t="s">
        <v>57</v>
      </c>
      <c r="J5586">
        <v>4.5</v>
      </c>
      <c r="K5586" t="s">
        <v>35</v>
      </c>
      <c r="L5586">
        <v>73</v>
      </c>
      <c r="M5586" s="2">
        <v>45961</v>
      </c>
      <c r="N5586" t="s">
        <v>36</v>
      </c>
      <c r="O5586">
        <v>8.1999999999999993</v>
      </c>
      <c r="P5586">
        <v>1.8</v>
      </c>
      <c r="Q5586">
        <v>6474.61</v>
      </c>
      <c r="R5586" t="s">
        <v>37</v>
      </c>
      <c r="S5586">
        <v>3849.98</v>
      </c>
      <c r="T5586">
        <v>4.0999999999999996</v>
      </c>
      <c r="U5586">
        <v>2025</v>
      </c>
      <c r="V5586" t="s">
        <v>97</v>
      </c>
      <c r="W5586" s="2">
        <v>45931</v>
      </c>
      <c r="X5586" t="s">
        <v>81</v>
      </c>
      <c r="Y5586" t="s">
        <v>48</v>
      </c>
      <c r="Z5586">
        <v>6474.61</v>
      </c>
      <c r="AA5586">
        <v>3849.98</v>
      </c>
      <c r="AB5586">
        <v>0.59499999999999997</v>
      </c>
    </row>
    <row r="5587" spans="1:28" x14ac:dyDescent="0.25">
      <c r="A5587" t="s">
        <v>5671</v>
      </c>
      <c r="B5587" s="2">
        <v>45955.890972222223</v>
      </c>
      <c r="C5587" s="2">
        <v>45960.59097222222</v>
      </c>
      <c r="D5587" t="s">
        <v>91</v>
      </c>
      <c r="E5587" t="s">
        <v>73</v>
      </c>
      <c r="F5587" t="s">
        <v>51</v>
      </c>
      <c r="G5587" t="s">
        <v>55</v>
      </c>
      <c r="H5587" t="s">
        <v>52</v>
      </c>
      <c r="I5587" t="s">
        <v>57</v>
      </c>
      <c r="J5587">
        <v>4.7</v>
      </c>
      <c r="K5587" t="s">
        <v>35</v>
      </c>
      <c r="L5587">
        <v>70</v>
      </c>
      <c r="M5587" s="2">
        <v>45955</v>
      </c>
      <c r="N5587" t="s">
        <v>36</v>
      </c>
      <c r="O5587">
        <v>8.1</v>
      </c>
      <c r="P5587">
        <v>1.9</v>
      </c>
      <c r="Q5587">
        <v>6143.63</v>
      </c>
      <c r="R5587" t="s">
        <v>37</v>
      </c>
      <c r="S5587">
        <v>4784.38</v>
      </c>
      <c r="T5587">
        <v>4.5999999999999996</v>
      </c>
      <c r="U5587">
        <v>2025</v>
      </c>
      <c r="V5587" t="s">
        <v>97</v>
      </c>
      <c r="W5587" s="2">
        <v>45931</v>
      </c>
      <c r="X5587" t="s">
        <v>92</v>
      </c>
      <c r="Y5587" t="s">
        <v>40</v>
      </c>
      <c r="Z5587">
        <v>6143.63</v>
      </c>
      <c r="AA5587">
        <v>4784.38</v>
      </c>
      <c r="AB5587">
        <v>0.77900000000000003</v>
      </c>
    </row>
    <row r="5588" spans="1:28" x14ac:dyDescent="0.25">
      <c r="A5588" t="s">
        <v>5672</v>
      </c>
      <c r="B5588" s="2">
        <v>45733.136111111111</v>
      </c>
      <c r="C5588" s="2">
        <v>45734.736111111109</v>
      </c>
      <c r="D5588" t="s">
        <v>42</v>
      </c>
      <c r="E5588" t="s">
        <v>83</v>
      </c>
      <c r="F5588" t="s">
        <v>51</v>
      </c>
      <c r="G5588" t="s">
        <v>55</v>
      </c>
      <c r="H5588" t="s">
        <v>33</v>
      </c>
      <c r="I5588" t="s">
        <v>34</v>
      </c>
      <c r="J5588">
        <v>1.6</v>
      </c>
      <c r="K5588" t="s">
        <v>35</v>
      </c>
      <c r="L5588">
        <v>79</v>
      </c>
      <c r="M5588" s="2">
        <v>45733</v>
      </c>
      <c r="N5588" t="s">
        <v>68</v>
      </c>
      <c r="O5588">
        <v>9.8000000000000007</v>
      </c>
      <c r="P5588">
        <v>1.8</v>
      </c>
      <c r="Q5588">
        <v>2545.9899999999998</v>
      </c>
      <c r="R5588" t="s">
        <v>77</v>
      </c>
      <c r="S5588">
        <v>1261.8699999999999</v>
      </c>
      <c r="T5588">
        <v>2.8</v>
      </c>
      <c r="U5588">
        <v>2025</v>
      </c>
      <c r="V5588" t="s">
        <v>46</v>
      </c>
      <c r="W5588" s="2">
        <v>45717</v>
      </c>
      <c r="X5588" t="s">
        <v>78</v>
      </c>
      <c r="Y5588" t="s">
        <v>48</v>
      </c>
      <c r="Z5588">
        <v>2545.9899999999998</v>
      </c>
      <c r="AA5588">
        <v>1261.8699999999999</v>
      </c>
      <c r="AB5588">
        <v>0.496</v>
      </c>
    </row>
    <row r="5589" spans="1:28" x14ac:dyDescent="0.25">
      <c r="A5589" t="s">
        <v>5673</v>
      </c>
      <c r="B5589" s="2">
        <v>46357.447222222218</v>
      </c>
      <c r="C5589" s="2">
        <v>46360.74722222222</v>
      </c>
      <c r="D5589" t="s">
        <v>50</v>
      </c>
      <c r="E5589" t="s">
        <v>83</v>
      </c>
      <c r="F5589" t="s">
        <v>51</v>
      </c>
      <c r="G5589" t="s">
        <v>55</v>
      </c>
      <c r="H5589" t="s">
        <v>45</v>
      </c>
      <c r="I5589" t="s">
        <v>75</v>
      </c>
      <c r="J5589">
        <v>3.3</v>
      </c>
      <c r="K5589" t="s">
        <v>58</v>
      </c>
      <c r="L5589">
        <v>33</v>
      </c>
      <c r="M5589" s="2">
        <v>46357</v>
      </c>
      <c r="N5589" t="s">
        <v>36</v>
      </c>
      <c r="O5589">
        <v>7.7</v>
      </c>
      <c r="P5589">
        <v>1.5</v>
      </c>
      <c r="Q5589">
        <v>5074.4799999999996</v>
      </c>
      <c r="R5589" t="s">
        <v>77</v>
      </c>
      <c r="S5589">
        <v>2828.95</v>
      </c>
      <c r="T5589">
        <v>3.8</v>
      </c>
      <c r="U5589">
        <v>2026</v>
      </c>
      <c r="V5589" t="s">
        <v>63</v>
      </c>
      <c r="W5589" s="2">
        <v>46357</v>
      </c>
      <c r="X5589" t="s">
        <v>70</v>
      </c>
      <c r="Y5589" t="s">
        <v>48</v>
      </c>
      <c r="Z5589">
        <v>5074.4799999999996</v>
      </c>
      <c r="AA5589">
        <v>2828.95</v>
      </c>
      <c r="AB5589">
        <v>0.55700000000000005</v>
      </c>
    </row>
    <row r="5590" spans="1:28" x14ac:dyDescent="0.25">
      <c r="A5590" t="s">
        <v>5674</v>
      </c>
      <c r="B5590" s="2">
        <v>45990.673611111109</v>
      </c>
      <c r="C5590" s="2">
        <v>45993.873611111107</v>
      </c>
      <c r="D5590" t="s">
        <v>72</v>
      </c>
      <c r="E5590" t="s">
        <v>83</v>
      </c>
      <c r="F5590" t="s">
        <v>51</v>
      </c>
      <c r="G5590" t="s">
        <v>55</v>
      </c>
      <c r="H5590" t="s">
        <v>52</v>
      </c>
      <c r="I5590" t="s">
        <v>34</v>
      </c>
      <c r="J5590">
        <v>3.2</v>
      </c>
      <c r="K5590" t="s">
        <v>35</v>
      </c>
      <c r="L5590">
        <v>71</v>
      </c>
      <c r="M5590" s="2">
        <v>45990</v>
      </c>
      <c r="N5590" t="s">
        <v>68</v>
      </c>
      <c r="O5590">
        <v>10.199999999999999</v>
      </c>
      <c r="P5590">
        <v>0.7</v>
      </c>
      <c r="Q5590">
        <v>4781.08</v>
      </c>
      <c r="R5590" t="s">
        <v>37</v>
      </c>
      <c r="S5590">
        <v>3000.18</v>
      </c>
      <c r="T5590">
        <v>3.9</v>
      </c>
      <c r="U5590">
        <v>2025</v>
      </c>
      <c r="V5590" t="s">
        <v>89</v>
      </c>
      <c r="W5590" s="2">
        <v>45962</v>
      </c>
      <c r="X5590" t="s">
        <v>92</v>
      </c>
      <c r="Y5590" t="s">
        <v>40</v>
      </c>
      <c r="Z5590">
        <v>4781.08</v>
      </c>
      <c r="AA5590">
        <v>3000.18</v>
      </c>
      <c r="AB5590">
        <v>0.628</v>
      </c>
    </row>
    <row r="5591" spans="1:28" x14ac:dyDescent="0.25">
      <c r="A5591" t="s">
        <v>5675</v>
      </c>
      <c r="B5591" s="2">
        <v>46299.176388888889</v>
      </c>
      <c r="C5591" s="2">
        <v>46305.976388888892</v>
      </c>
      <c r="D5591" t="s">
        <v>29</v>
      </c>
      <c r="E5591" t="s">
        <v>83</v>
      </c>
      <c r="F5591" t="s">
        <v>31</v>
      </c>
      <c r="G5591" t="s">
        <v>44</v>
      </c>
      <c r="H5591" t="s">
        <v>33</v>
      </c>
      <c r="I5591" t="s">
        <v>34</v>
      </c>
      <c r="J5591">
        <v>6.8</v>
      </c>
      <c r="K5591" t="s">
        <v>35</v>
      </c>
      <c r="L5591">
        <v>5</v>
      </c>
      <c r="M5591" s="2">
        <v>46299</v>
      </c>
      <c r="N5591" t="s">
        <v>36</v>
      </c>
      <c r="O5591">
        <v>11.9</v>
      </c>
      <c r="P5591">
        <v>1.6</v>
      </c>
      <c r="Q5591">
        <v>8465.9699999999993</v>
      </c>
      <c r="R5591" t="s">
        <v>59</v>
      </c>
      <c r="S5591">
        <v>6159.23</v>
      </c>
      <c r="T5591">
        <v>4.5999999999999996</v>
      </c>
      <c r="U5591">
        <v>2026</v>
      </c>
      <c r="V5591" t="s">
        <v>97</v>
      </c>
      <c r="W5591" s="2">
        <v>46296</v>
      </c>
      <c r="X5591" t="s">
        <v>39</v>
      </c>
      <c r="Y5591" t="s">
        <v>40</v>
      </c>
      <c r="Z5591">
        <v>8465.9699999999993</v>
      </c>
      <c r="AA5591">
        <v>6159.23</v>
      </c>
      <c r="AB5591">
        <v>0.72799999999999998</v>
      </c>
    </row>
    <row r="5592" spans="1:28" x14ac:dyDescent="0.25">
      <c r="A5592" t="s">
        <v>5676</v>
      </c>
      <c r="B5592" s="2">
        <v>46131.507638888892</v>
      </c>
      <c r="C5592" s="2">
        <v>46135.807638888888</v>
      </c>
      <c r="D5592" t="s">
        <v>72</v>
      </c>
      <c r="E5592" t="s">
        <v>30</v>
      </c>
      <c r="F5592" t="s">
        <v>51</v>
      </c>
      <c r="G5592" t="s">
        <v>32</v>
      </c>
      <c r="H5592" t="s">
        <v>86</v>
      </c>
      <c r="I5592" t="s">
        <v>75</v>
      </c>
      <c r="J5592">
        <v>4.3</v>
      </c>
      <c r="K5592" t="s">
        <v>35</v>
      </c>
      <c r="L5592">
        <v>61</v>
      </c>
      <c r="M5592" s="2">
        <v>46131</v>
      </c>
      <c r="N5592" t="s">
        <v>36</v>
      </c>
      <c r="O5592">
        <v>7.9</v>
      </c>
      <c r="P5592">
        <v>0.5</v>
      </c>
      <c r="Q5592">
        <v>6400.89</v>
      </c>
      <c r="R5592" t="s">
        <v>37</v>
      </c>
      <c r="S5592">
        <v>4472.41</v>
      </c>
      <c r="T5592">
        <v>3.9</v>
      </c>
      <c r="U5592">
        <v>2026</v>
      </c>
      <c r="V5592" t="s">
        <v>38</v>
      </c>
      <c r="W5592" s="2">
        <v>46113</v>
      </c>
      <c r="X5592" t="s">
        <v>39</v>
      </c>
      <c r="Y5592" t="s">
        <v>40</v>
      </c>
      <c r="Z5592">
        <v>6400.89</v>
      </c>
      <c r="AA5592">
        <v>4472.41</v>
      </c>
      <c r="AB5592">
        <v>0.69899999999999995</v>
      </c>
    </row>
    <row r="5593" spans="1:28" x14ac:dyDescent="0.25">
      <c r="A5593" t="s">
        <v>5677</v>
      </c>
      <c r="B5593" s="2">
        <v>45940.232638888891</v>
      </c>
      <c r="C5593" s="2">
        <v>45948.532638888893</v>
      </c>
      <c r="D5593" t="s">
        <v>29</v>
      </c>
      <c r="E5593" t="s">
        <v>30</v>
      </c>
      <c r="F5593" t="s">
        <v>31</v>
      </c>
      <c r="G5593" t="s">
        <v>32</v>
      </c>
      <c r="H5593" t="s">
        <v>33</v>
      </c>
      <c r="I5593" t="s">
        <v>34</v>
      </c>
      <c r="J5593">
        <v>8.3000000000000007</v>
      </c>
      <c r="K5593" t="s">
        <v>35</v>
      </c>
      <c r="L5593">
        <v>20</v>
      </c>
      <c r="M5593" s="2">
        <v>45940</v>
      </c>
      <c r="N5593" t="s">
        <v>68</v>
      </c>
      <c r="O5593">
        <v>8.1</v>
      </c>
      <c r="P5593">
        <v>1.4</v>
      </c>
      <c r="Q5593">
        <v>9532.86</v>
      </c>
      <c r="R5593" t="s">
        <v>37</v>
      </c>
      <c r="S5593">
        <v>7310.28</v>
      </c>
      <c r="T5593">
        <v>4.5</v>
      </c>
      <c r="U5593">
        <v>2025</v>
      </c>
      <c r="V5593" t="s">
        <v>97</v>
      </c>
      <c r="W5593" s="2">
        <v>45931</v>
      </c>
      <c r="X5593" t="s">
        <v>81</v>
      </c>
      <c r="Y5593" t="s">
        <v>48</v>
      </c>
      <c r="Z5593">
        <v>9532.86</v>
      </c>
      <c r="AA5593">
        <v>7310.28</v>
      </c>
      <c r="AB5593">
        <v>0.76700000000000002</v>
      </c>
    </row>
    <row r="5594" spans="1:28" x14ac:dyDescent="0.25">
      <c r="A5594" t="s">
        <v>5678</v>
      </c>
      <c r="B5594" s="2">
        <v>46248.686805555553</v>
      </c>
      <c r="C5594" s="2">
        <v>46249.186805555553</v>
      </c>
      <c r="D5594" t="s">
        <v>42</v>
      </c>
      <c r="E5594" t="s">
        <v>30</v>
      </c>
      <c r="F5594" t="s">
        <v>31</v>
      </c>
      <c r="G5594" t="s">
        <v>44</v>
      </c>
      <c r="H5594" t="s">
        <v>45</v>
      </c>
      <c r="I5594" t="s">
        <v>34</v>
      </c>
      <c r="J5594">
        <v>0.5</v>
      </c>
      <c r="K5594" t="s">
        <v>35</v>
      </c>
      <c r="L5594">
        <v>59</v>
      </c>
      <c r="M5594" s="2">
        <v>46248</v>
      </c>
      <c r="N5594" t="s">
        <v>76</v>
      </c>
      <c r="O5594">
        <v>11.8</v>
      </c>
      <c r="P5594">
        <v>1.4</v>
      </c>
      <c r="Q5594">
        <v>2125.34</v>
      </c>
      <c r="R5594" t="s">
        <v>59</v>
      </c>
      <c r="S5594">
        <v>1154.43</v>
      </c>
      <c r="T5594">
        <v>4.5999999999999996</v>
      </c>
      <c r="U5594">
        <v>2026</v>
      </c>
      <c r="V5594" t="s">
        <v>87</v>
      </c>
      <c r="W5594" s="2">
        <v>46235</v>
      </c>
      <c r="X5594" t="s">
        <v>81</v>
      </c>
      <c r="Y5594" t="s">
        <v>48</v>
      </c>
      <c r="Z5594">
        <v>2125.34</v>
      </c>
      <c r="AA5594">
        <v>1154.43</v>
      </c>
      <c r="AB5594">
        <v>0.54300000000000004</v>
      </c>
    </row>
    <row r="5595" spans="1:28" x14ac:dyDescent="0.25">
      <c r="A5595" t="s">
        <v>5679</v>
      </c>
      <c r="B5595" s="2">
        <v>45729.624305555553</v>
      </c>
      <c r="C5595" s="2">
        <v>45732.724305555559</v>
      </c>
      <c r="D5595" t="s">
        <v>42</v>
      </c>
      <c r="E5595" t="s">
        <v>43</v>
      </c>
      <c r="F5595" t="s">
        <v>31</v>
      </c>
      <c r="G5595" t="s">
        <v>44</v>
      </c>
      <c r="H5595" t="s">
        <v>86</v>
      </c>
      <c r="I5595" t="s">
        <v>57</v>
      </c>
      <c r="J5595">
        <v>3.1</v>
      </c>
      <c r="K5595" t="s">
        <v>35</v>
      </c>
      <c r="L5595">
        <v>67</v>
      </c>
      <c r="M5595" s="2">
        <v>45729</v>
      </c>
      <c r="N5595" t="s">
        <v>36</v>
      </c>
      <c r="O5595">
        <v>8</v>
      </c>
      <c r="P5595">
        <v>2.8</v>
      </c>
      <c r="Q5595">
        <v>4727.9799999999996</v>
      </c>
      <c r="R5595" t="s">
        <v>37</v>
      </c>
      <c r="S5595">
        <v>2415.4899999999998</v>
      </c>
      <c r="T5595">
        <v>4</v>
      </c>
      <c r="U5595">
        <v>2025</v>
      </c>
      <c r="V5595" t="s">
        <v>46</v>
      </c>
      <c r="W5595" s="2">
        <v>45717</v>
      </c>
      <c r="X5595" t="s">
        <v>47</v>
      </c>
      <c r="Y5595" t="s">
        <v>48</v>
      </c>
      <c r="Z5595">
        <v>4727.9799999999996</v>
      </c>
      <c r="AA5595">
        <v>2415.4899999999998</v>
      </c>
      <c r="AB5595">
        <v>0.51100000000000001</v>
      </c>
    </row>
    <row r="5596" spans="1:28" x14ac:dyDescent="0.25">
      <c r="A5596" t="s">
        <v>5680</v>
      </c>
      <c r="B5596" s="2">
        <v>45920.887499999997</v>
      </c>
      <c r="C5596" s="2">
        <v>45924.1875</v>
      </c>
      <c r="D5596" t="s">
        <v>85</v>
      </c>
      <c r="E5596" t="s">
        <v>30</v>
      </c>
      <c r="F5596" t="s">
        <v>31</v>
      </c>
      <c r="G5596" t="s">
        <v>32</v>
      </c>
      <c r="H5596" t="s">
        <v>86</v>
      </c>
      <c r="I5596" t="s">
        <v>57</v>
      </c>
      <c r="J5596">
        <v>3.3</v>
      </c>
      <c r="K5596" t="s">
        <v>35</v>
      </c>
      <c r="L5596">
        <v>68</v>
      </c>
      <c r="M5596" s="2">
        <v>45920</v>
      </c>
      <c r="N5596" t="s">
        <v>36</v>
      </c>
      <c r="O5596">
        <v>8</v>
      </c>
      <c r="P5596">
        <v>2</v>
      </c>
      <c r="Q5596">
        <v>5639.15</v>
      </c>
      <c r="R5596" t="s">
        <v>77</v>
      </c>
      <c r="S5596">
        <v>3704.84</v>
      </c>
      <c r="T5596">
        <v>4.0999999999999996</v>
      </c>
      <c r="U5596">
        <v>2025</v>
      </c>
      <c r="V5596" t="s">
        <v>53</v>
      </c>
      <c r="W5596" s="2">
        <v>45901</v>
      </c>
      <c r="X5596" t="s">
        <v>92</v>
      </c>
      <c r="Y5596" t="s">
        <v>40</v>
      </c>
      <c r="Z5596">
        <v>5639.15</v>
      </c>
      <c r="AA5596">
        <v>3704.84</v>
      </c>
      <c r="AB5596">
        <v>0.65700000000000003</v>
      </c>
    </row>
    <row r="5597" spans="1:28" x14ac:dyDescent="0.25">
      <c r="A5597" t="s">
        <v>5681</v>
      </c>
      <c r="B5597" s="2">
        <v>46360.356249999997</v>
      </c>
      <c r="C5597" s="2">
        <v>46364.15625</v>
      </c>
      <c r="D5597" t="s">
        <v>91</v>
      </c>
      <c r="E5597" t="s">
        <v>73</v>
      </c>
      <c r="F5597" t="s">
        <v>31</v>
      </c>
      <c r="G5597" t="s">
        <v>32</v>
      </c>
      <c r="H5597" t="s">
        <v>56</v>
      </c>
      <c r="I5597" t="s">
        <v>34</v>
      </c>
      <c r="J5597">
        <v>3.8</v>
      </c>
      <c r="K5597" t="s">
        <v>35</v>
      </c>
      <c r="L5597">
        <v>55</v>
      </c>
      <c r="M5597" s="2">
        <v>46360</v>
      </c>
      <c r="N5597" t="s">
        <v>36</v>
      </c>
      <c r="O5597">
        <v>8</v>
      </c>
      <c r="P5597">
        <v>1.2</v>
      </c>
      <c r="Q5597">
        <v>4959.8900000000003</v>
      </c>
      <c r="R5597" t="s">
        <v>77</v>
      </c>
      <c r="S5597">
        <v>3024.41</v>
      </c>
      <c r="T5597">
        <v>3.3</v>
      </c>
      <c r="U5597">
        <v>2026</v>
      </c>
      <c r="V5597" t="s">
        <v>63</v>
      </c>
      <c r="W5597" s="2">
        <v>46357</v>
      </c>
      <c r="X5597" t="s">
        <v>81</v>
      </c>
      <c r="Y5597" t="s">
        <v>48</v>
      </c>
      <c r="Z5597">
        <v>4959.8900000000003</v>
      </c>
      <c r="AA5597">
        <v>3024.41</v>
      </c>
      <c r="AB5597">
        <v>0.61</v>
      </c>
    </row>
    <row r="5598" spans="1:28" x14ac:dyDescent="0.25">
      <c r="A5598" t="s">
        <v>5682</v>
      </c>
      <c r="B5598" s="2">
        <v>46232.167361111111</v>
      </c>
      <c r="C5598" s="2">
        <v>46235.667361111111</v>
      </c>
      <c r="D5598" t="s">
        <v>72</v>
      </c>
      <c r="E5598" t="s">
        <v>73</v>
      </c>
      <c r="F5598" t="s">
        <v>31</v>
      </c>
      <c r="G5598" t="s">
        <v>44</v>
      </c>
      <c r="H5598" t="s">
        <v>45</v>
      </c>
      <c r="I5598" t="s">
        <v>34</v>
      </c>
      <c r="J5598">
        <v>3.5</v>
      </c>
      <c r="K5598" t="s">
        <v>35</v>
      </c>
      <c r="L5598">
        <v>72</v>
      </c>
      <c r="M5598" s="2">
        <v>46232</v>
      </c>
      <c r="N5598" t="s">
        <v>36</v>
      </c>
      <c r="O5598">
        <v>8.1999999999999993</v>
      </c>
      <c r="P5598">
        <v>0.8</v>
      </c>
      <c r="Q5598">
        <v>5572.49</v>
      </c>
      <c r="R5598" t="s">
        <v>37</v>
      </c>
      <c r="S5598">
        <v>3229.48</v>
      </c>
      <c r="T5598">
        <v>2.9</v>
      </c>
      <c r="U5598">
        <v>2026</v>
      </c>
      <c r="V5598" t="s">
        <v>107</v>
      </c>
      <c r="W5598" s="2">
        <v>46204</v>
      </c>
      <c r="X5598" t="s">
        <v>64</v>
      </c>
      <c r="Y5598" t="s">
        <v>48</v>
      </c>
      <c r="Z5598">
        <v>5572.49</v>
      </c>
      <c r="AA5598">
        <v>3229.48</v>
      </c>
      <c r="AB5598">
        <v>0.57999999999999996</v>
      </c>
    </row>
    <row r="5599" spans="1:28" x14ac:dyDescent="0.25">
      <c r="A5599" t="s">
        <v>5683</v>
      </c>
      <c r="B5599" s="2">
        <v>45669.102777777778</v>
      </c>
      <c r="C5599" s="2">
        <v>45674.402777777781</v>
      </c>
      <c r="D5599" t="s">
        <v>113</v>
      </c>
      <c r="E5599" t="s">
        <v>30</v>
      </c>
      <c r="F5599" t="s">
        <v>31</v>
      </c>
      <c r="G5599" t="s">
        <v>32</v>
      </c>
      <c r="H5599" t="s">
        <v>52</v>
      </c>
      <c r="I5599" t="s">
        <v>34</v>
      </c>
      <c r="J5599">
        <v>5.3</v>
      </c>
      <c r="K5599" t="s">
        <v>35</v>
      </c>
      <c r="L5599">
        <v>39</v>
      </c>
      <c r="M5599" s="2">
        <v>45669</v>
      </c>
      <c r="N5599" t="s">
        <v>68</v>
      </c>
      <c r="O5599">
        <v>12.1</v>
      </c>
      <c r="P5599">
        <v>3.2</v>
      </c>
      <c r="Q5599">
        <v>7253.88</v>
      </c>
      <c r="R5599" t="s">
        <v>37</v>
      </c>
      <c r="S5599">
        <v>5169.09</v>
      </c>
      <c r="T5599">
        <v>3.8</v>
      </c>
      <c r="U5599">
        <v>2025</v>
      </c>
      <c r="V5599" t="s">
        <v>69</v>
      </c>
      <c r="W5599" s="2">
        <v>45658</v>
      </c>
      <c r="X5599" t="s">
        <v>39</v>
      </c>
      <c r="Y5599" t="s">
        <v>40</v>
      </c>
      <c r="Z5599">
        <v>7253.88</v>
      </c>
      <c r="AA5599">
        <v>5169.09</v>
      </c>
      <c r="AB5599">
        <v>0.71299999999999997</v>
      </c>
    </row>
    <row r="5600" spans="1:28" x14ac:dyDescent="0.25">
      <c r="A5600" t="s">
        <v>5684</v>
      </c>
      <c r="B5600" s="2">
        <v>45798.918055555558</v>
      </c>
      <c r="C5600" s="2">
        <v>45807.518055555563</v>
      </c>
      <c r="D5600" t="s">
        <v>29</v>
      </c>
      <c r="E5600" t="s">
        <v>30</v>
      </c>
      <c r="F5600" t="s">
        <v>31</v>
      </c>
      <c r="G5600" t="s">
        <v>55</v>
      </c>
      <c r="H5600" t="s">
        <v>74</v>
      </c>
      <c r="I5600" t="s">
        <v>57</v>
      </c>
      <c r="J5600">
        <v>8.6</v>
      </c>
      <c r="K5600" t="s">
        <v>35</v>
      </c>
      <c r="L5600">
        <v>33</v>
      </c>
      <c r="M5600" s="2">
        <v>45798</v>
      </c>
      <c r="N5600" t="s">
        <v>36</v>
      </c>
      <c r="O5600">
        <v>8.1999999999999993</v>
      </c>
      <c r="P5600">
        <v>2.1</v>
      </c>
      <c r="Q5600">
        <v>10382.030000000001</v>
      </c>
      <c r="R5600" t="s">
        <v>77</v>
      </c>
      <c r="S5600">
        <v>6692.84</v>
      </c>
      <c r="T5600">
        <v>4.2</v>
      </c>
      <c r="U5600">
        <v>2025</v>
      </c>
      <c r="V5600" t="s">
        <v>80</v>
      </c>
      <c r="W5600" s="2">
        <v>45778</v>
      </c>
      <c r="X5600" t="s">
        <v>64</v>
      </c>
      <c r="Y5600" t="s">
        <v>48</v>
      </c>
      <c r="Z5600">
        <v>10382.030000000001</v>
      </c>
      <c r="AA5600">
        <v>6692.84</v>
      </c>
      <c r="AB5600">
        <v>0.64500000000000002</v>
      </c>
    </row>
    <row r="5601" spans="1:28" x14ac:dyDescent="0.25">
      <c r="A5601" t="s">
        <v>5685</v>
      </c>
      <c r="B5601" s="2">
        <v>46212.525000000001</v>
      </c>
      <c r="C5601" s="2">
        <v>46217.625</v>
      </c>
      <c r="D5601" t="s">
        <v>91</v>
      </c>
      <c r="E5601" t="s">
        <v>83</v>
      </c>
      <c r="F5601" t="s">
        <v>31</v>
      </c>
      <c r="G5601" t="s">
        <v>32</v>
      </c>
      <c r="H5601" t="s">
        <v>33</v>
      </c>
      <c r="I5601" t="s">
        <v>57</v>
      </c>
      <c r="J5601">
        <v>5.0999999999999996</v>
      </c>
      <c r="K5601" t="s">
        <v>35</v>
      </c>
      <c r="L5601">
        <v>30</v>
      </c>
      <c r="M5601" s="2">
        <v>46212</v>
      </c>
      <c r="N5601" t="s">
        <v>76</v>
      </c>
      <c r="O5601">
        <v>8</v>
      </c>
      <c r="P5601">
        <v>0.8</v>
      </c>
      <c r="Q5601">
        <v>6228.64</v>
      </c>
      <c r="R5601" t="s">
        <v>77</v>
      </c>
      <c r="S5601">
        <v>3590.78</v>
      </c>
      <c r="T5601">
        <v>4.3</v>
      </c>
      <c r="U5601">
        <v>2026</v>
      </c>
      <c r="V5601" t="s">
        <v>107</v>
      </c>
      <c r="W5601" s="2">
        <v>46204</v>
      </c>
      <c r="X5601" t="s">
        <v>47</v>
      </c>
      <c r="Y5601" t="s">
        <v>48</v>
      </c>
      <c r="Z5601">
        <v>6228.64</v>
      </c>
      <c r="AA5601">
        <v>3590.78</v>
      </c>
      <c r="AB5601">
        <v>0.57599999999999996</v>
      </c>
    </row>
    <row r="5602" spans="1:28" x14ac:dyDescent="0.25">
      <c r="A5602" t="s">
        <v>5686</v>
      </c>
      <c r="B5602" s="2">
        <v>45674.429861111108</v>
      </c>
      <c r="C5602" s="2">
        <v>45678.629861111112</v>
      </c>
      <c r="D5602" t="s">
        <v>62</v>
      </c>
      <c r="E5602" t="s">
        <v>30</v>
      </c>
      <c r="F5602" t="s">
        <v>51</v>
      </c>
      <c r="G5602" t="s">
        <v>55</v>
      </c>
      <c r="H5602" t="s">
        <v>45</v>
      </c>
      <c r="I5602" t="s">
        <v>57</v>
      </c>
      <c r="J5602">
        <v>4.2</v>
      </c>
      <c r="K5602" t="s">
        <v>35</v>
      </c>
      <c r="L5602">
        <v>39</v>
      </c>
      <c r="M5602" s="2">
        <v>45674</v>
      </c>
      <c r="N5602" t="s">
        <v>36</v>
      </c>
      <c r="O5602">
        <v>7.9</v>
      </c>
      <c r="P5602">
        <v>0.2</v>
      </c>
      <c r="Q5602">
        <v>5651.22</v>
      </c>
      <c r="R5602" t="s">
        <v>77</v>
      </c>
      <c r="S5602">
        <v>3624.34</v>
      </c>
      <c r="T5602">
        <v>4.3</v>
      </c>
      <c r="U5602">
        <v>2025</v>
      </c>
      <c r="V5602" t="s">
        <v>69</v>
      </c>
      <c r="W5602" s="2">
        <v>45658</v>
      </c>
      <c r="X5602" t="s">
        <v>81</v>
      </c>
      <c r="Y5602" t="s">
        <v>48</v>
      </c>
      <c r="Z5602">
        <v>5651.22</v>
      </c>
      <c r="AA5602">
        <v>3624.34</v>
      </c>
      <c r="AB5602">
        <v>0.64100000000000001</v>
      </c>
    </row>
    <row r="5603" spans="1:28" x14ac:dyDescent="0.25">
      <c r="A5603" t="s">
        <v>5687</v>
      </c>
      <c r="B5603" s="2">
        <v>45720.313888888893</v>
      </c>
      <c r="C5603" s="2">
        <v>45725.013888888891</v>
      </c>
      <c r="D5603" t="s">
        <v>62</v>
      </c>
      <c r="E5603" t="s">
        <v>30</v>
      </c>
      <c r="F5603" t="s">
        <v>51</v>
      </c>
      <c r="G5603" t="s">
        <v>32</v>
      </c>
      <c r="H5603" t="s">
        <v>74</v>
      </c>
      <c r="I5603" t="s">
        <v>57</v>
      </c>
      <c r="J5603">
        <v>4.7</v>
      </c>
      <c r="K5603" t="s">
        <v>58</v>
      </c>
      <c r="L5603">
        <v>67</v>
      </c>
      <c r="M5603" s="2">
        <v>45720</v>
      </c>
      <c r="N5603" t="s">
        <v>36</v>
      </c>
      <c r="O5603">
        <v>10.199999999999999</v>
      </c>
      <c r="P5603">
        <v>2.1</v>
      </c>
      <c r="Q5603">
        <v>6773.62</v>
      </c>
      <c r="R5603" t="s">
        <v>37</v>
      </c>
      <c r="S5603">
        <v>5146.42</v>
      </c>
      <c r="T5603">
        <v>3.6</v>
      </c>
      <c r="U5603">
        <v>2025</v>
      </c>
      <c r="V5603" t="s">
        <v>46</v>
      </c>
      <c r="W5603" s="2">
        <v>45717</v>
      </c>
      <c r="X5603" t="s">
        <v>70</v>
      </c>
      <c r="Y5603" t="s">
        <v>48</v>
      </c>
      <c r="Z5603">
        <v>6773.62</v>
      </c>
      <c r="AA5603">
        <v>5146.42</v>
      </c>
      <c r="AB5603">
        <v>0.76</v>
      </c>
    </row>
    <row r="5604" spans="1:28" x14ac:dyDescent="0.25">
      <c r="A5604" t="s">
        <v>5688</v>
      </c>
      <c r="B5604" s="2">
        <v>45910.98333333333</v>
      </c>
      <c r="C5604" s="2">
        <v>45915.48333333333</v>
      </c>
      <c r="D5604" t="s">
        <v>91</v>
      </c>
      <c r="E5604" t="s">
        <v>83</v>
      </c>
      <c r="F5604" t="s">
        <v>51</v>
      </c>
      <c r="G5604" t="s">
        <v>55</v>
      </c>
      <c r="H5604" t="s">
        <v>45</v>
      </c>
      <c r="I5604" t="s">
        <v>34</v>
      </c>
      <c r="J5604">
        <v>4.5</v>
      </c>
      <c r="K5604" t="s">
        <v>35</v>
      </c>
      <c r="L5604">
        <v>66</v>
      </c>
      <c r="M5604" s="2">
        <v>45910</v>
      </c>
      <c r="N5604" t="s">
        <v>36</v>
      </c>
      <c r="O5604">
        <v>9.9</v>
      </c>
      <c r="P5604">
        <v>3.2</v>
      </c>
      <c r="Q5604">
        <v>5761.63</v>
      </c>
      <c r="R5604" t="s">
        <v>37</v>
      </c>
      <c r="S5604">
        <v>3218.35</v>
      </c>
      <c r="T5604">
        <v>4</v>
      </c>
      <c r="U5604">
        <v>2025</v>
      </c>
      <c r="V5604" t="s">
        <v>53</v>
      </c>
      <c r="W5604" s="2">
        <v>45901</v>
      </c>
      <c r="X5604" t="s">
        <v>64</v>
      </c>
      <c r="Y5604" t="s">
        <v>48</v>
      </c>
      <c r="Z5604">
        <v>5761.63</v>
      </c>
      <c r="AA5604">
        <v>3218.35</v>
      </c>
      <c r="AB5604">
        <v>0.55900000000000005</v>
      </c>
    </row>
    <row r="5605" spans="1:28" x14ac:dyDescent="0.25">
      <c r="A5605" t="s">
        <v>5689</v>
      </c>
      <c r="B5605" s="2">
        <v>46122.146527777782</v>
      </c>
      <c r="C5605" s="2">
        <v>46126.046527777777</v>
      </c>
      <c r="D5605" t="s">
        <v>85</v>
      </c>
      <c r="E5605" t="s">
        <v>83</v>
      </c>
      <c r="F5605" t="s">
        <v>31</v>
      </c>
      <c r="G5605" t="s">
        <v>44</v>
      </c>
      <c r="H5605" t="s">
        <v>86</v>
      </c>
      <c r="I5605" t="s">
        <v>34</v>
      </c>
      <c r="J5605">
        <v>3.9</v>
      </c>
      <c r="K5605" t="s">
        <v>35</v>
      </c>
      <c r="L5605">
        <v>65</v>
      </c>
      <c r="M5605" s="2">
        <v>46122</v>
      </c>
      <c r="N5605" t="s">
        <v>36</v>
      </c>
      <c r="O5605">
        <v>8</v>
      </c>
      <c r="P5605">
        <v>1.4</v>
      </c>
      <c r="Q5605">
        <v>4660.21</v>
      </c>
      <c r="R5605" t="s">
        <v>37</v>
      </c>
      <c r="S5605">
        <v>2868.8</v>
      </c>
      <c r="T5605">
        <v>3.9</v>
      </c>
      <c r="U5605">
        <v>2026</v>
      </c>
      <c r="V5605" t="s">
        <v>38</v>
      </c>
      <c r="W5605" s="2">
        <v>46113</v>
      </c>
      <c r="X5605" t="s">
        <v>81</v>
      </c>
      <c r="Y5605" t="s">
        <v>48</v>
      </c>
      <c r="Z5605">
        <v>4660.21</v>
      </c>
      <c r="AA5605">
        <v>2868.8</v>
      </c>
      <c r="AB5605">
        <v>0.61599999999999999</v>
      </c>
    </row>
    <row r="5606" spans="1:28" x14ac:dyDescent="0.25">
      <c r="A5606" t="s">
        <v>5690</v>
      </c>
      <c r="B5606" s="2">
        <v>46033.463194444441</v>
      </c>
      <c r="C5606" s="2">
        <v>46037.663194444453</v>
      </c>
      <c r="D5606" t="s">
        <v>62</v>
      </c>
      <c r="E5606" t="s">
        <v>30</v>
      </c>
      <c r="F5606" t="s">
        <v>51</v>
      </c>
      <c r="G5606" t="s">
        <v>55</v>
      </c>
      <c r="H5606" t="s">
        <v>45</v>
      </c>
      <c r="I5606" t="s">
        <v>34</v>
      </c>
      <c r="J5606">
        <v>4.2</v>
      </c>
      <c r="K5606" t="s">
        <v>35</v>
      </c>
      <c r="L5606">
        <v>79</v>
      </c>
      <c r="M5606" s="2">
        <v>46033</v>
      </c>
      <c r="N5606" t="s">
        <v>68</v>
      </c>
      <c r="O5606">
        <v>8.1</v>
      </c>
      <c r="P5606">
        <v>1</v>
      </c>
      <c r="Q5606">
        <v>6562.13</v>
      </c>
      <c r="R5606" t="s">
        <v>37</v>
      </c>
      <c r="S5606">
        <v>3716.37</v>
      </c>
      <c r="T5606">
        <v>3.9</v>
      </c>
      <c r="U5606">
        <v>2026</v>
      </c>
      <c r="V5606" t="s">
        <v>69</v>
      </c>
      <c r="W5606" s="2">
        <v>46023</v>
      </c>
      <c r="X5606" t="s">
        <v>39</v>
      </c>
      <c r="Y5606" t="s">
        <v>40</v>
      </c>
      <c r="Z5606">
        <v>6562.13</v>
      </c>
      <c r="AA5606">
        <v>3716.37</v>
      </c>
      <c r="AB5606">
        <v>0.56599999999999995</v>
      </c>
    </row>
    <row r="5607" spans="1:28" x14ac:dyDescent="0.25">
      <c r="A5607" t="s">
        <v>5691</v>
      </c>
      <c r="B5607" s="2">
        <v>46177.411805555559</v>
      </c>
      <c r="C5607" s="2">
        <v>46181.311805555553</v>
      </c>
      <c r="D5607" t="s">
        <v>62</v>
      </c>
      <c r="E5607" t="s">
        <v>73</v>
      </c>
      <c r="F5607" t="s">
        <v>31</v>
      </c>
      <c r="G5607" t="s">
        <v>32</v>
      </c>
      <c r="H5607" t="s">
        <v>45</v>
      </c>
      <c r="I5607" t="s">
        <v>34</v>
      </c>
      <c r="J5607">
        <v>3.9</v>
      </c>
      <c r="K5607" t="s">
        <v>35</v>
      </c>
      <c r="L5607">
        <v>37</v>
      </c>
      <c r="M5607" s="2">
        <v>46177</v>
      </c>
      <c r="N5607" t="s">
        <v>76</v>
      </c>
      <c r="O5607">
        <v>7.8</v>
      </c>
      <c r="P5607">
        <v>1.5</v>
      </c>
      <c r="Q5607">
        <v>5501.51</v>
      </c>
      <c r="R5607" t="s">
        <v>77</v>
      </c>
      <c r="S5607">
        <v>3590.53</v>
      </c>
      <c r="T5607">
        <v>4.2</v>
      </c>
      <c r="U5607">
        <v>2026</v>
      </c>
      <c r="V5607" t="s">
        <v>110</v>
      </c>
      <c r="W5607" s="2">
        <v>46174</v>
      </c>
      <c r="X5607" t="s">
        <v>47</v>
      </c>
      <c r="Y5607" t="s">
        <v>48</v>
      </c>
      <c r="Z5607">
        <v>5501.51</v>
      </c>
      <c r="AA5607">
        <v>3590.53</v>
      </c>
      <c r="AB5607">
        <v>0.65300000000000002</v>
      </c>
    </row>
    <row r="5608" spans="1:28" x14ac:dyDescent="0.25">
      <c r="A5608" t="s">
        <v>5692</v>
      </c>
      <c r="B5608" s="2">
        <v>45747.090277777781</v>
      </c>
      <c r="C5608" s="2">
        <v>45748.890277777777</v>
      </c>
      <c r="D5608" t="s">
        <v>50</v>
      </c>
      <c r="E5608" t="s">
        <v>73</v>
      </c>
      <c r="F5608" t="s">
        <v>31</v>
      </c>
      <c r="G5608" t="s">
        <v>32</v>
      </c>
      <c r="H5608" t="s">
        <v>52</v>
      </c>
      <c r="I5608" t="s">
        <v>57</v>
      </c>
      <c r="J5608">
        <v>1.8</v>
      </c>
      <c r="K5608" t="s">
        <v>58</v>
      </c>
      <c r="L5608">
        <v>55</v>
      </c>
      <c r="M5608" s="2">
        <v>45747</v>
      </c>
      <c r="N5608" t="s">
        <v>36</v>
      </c>
      <c r="O5608">
        <v>7.8</v>
      </c>
      <c r="P5608">
        <v>1.9</v>
      </c>
      <c r="Q5608">
        <v>4542.28</v>
      </c>
      <c r="R5608" t="s">
        <v>59</v>
      </c>
      <c r="S5608">
        <v>3409.36</v>
      </c>
      <c r="T5608">
        <v>3.7</v>
      </c>
      <c r="U5608">
        <v>2025</v>
      </c>
      <c r="V5608" t="s">
        <v>46</v>
      </c>
      <c r="W5608" s="2">
        <v>45717</v>
      </c>
      <c r="X5608" t="s">
        <v>78</v>
      </c>
      <c r="Y5608" t="s">
        <v>48</v>
      </c>
      <c r="Z5608">
        <v>4542.28</v>
      </c>
      <c r="AA5608">
        <v>3409.36</v>
      </c>
      <c r="AB5608">
        <v>0.751</v>
      </c>
    </row>
    <row r="5609" spans="1:28" x14ac:dyDescent="0.25">
      <c r="A5609" t="s">
        <v>5693</v>
      </c>
      <c r="B5609" s="2">
        <v>46377.938888888893</v>
      </c>
      <c r="C5609" s="2">
        <v>46379.838888888888</v>
      </c>
      <c r="D5609" t="s">
        <v>42</v>
      </c>
      <c r="E5609" t="s">
        <v>30</v>
      </c>
      <c r="F5609" t="s">
        <v>51</v>
      </c>
      <c r="G5609" t="s">
        <v>32</v>
      </c>
      <c r="H5609" t="s">
        <v>45</v>
      </c>
      <c r="I5609" t="s">
        <v>57</v>
      </c>
      <c r="J5609">
        <v>1.9</v>
      </c>
      <c r="K5609" t="s">
        <v>35</v>
      </c>
      <c r="L5609">
        <v>60</v>
      </c>
      <c r="M5609" s="2">
        <v>46377</v>
      </c>
      <c r="N5609" t="s">
        <v>36</v>
      </c>
      <c r="O5609">
        <v>9.9</v>
      </c>
      <c r="P5609">
        <v>0.3</v>
      </c>
      <c r="Q5609">
        <v>3659.94</v>
      </c>
      <c r="R5609" t="s">
        <v>37</v>
      </c>
      <c r="S5609">
        <v>2473.25</v>
      </c>
      <c r="T5609">
        <v>3.9</v>
      </c>
      <c r="U5609">
        <v>2026</v>
      </c>
      <c r="V5609" t="s">
        <v>63</v>
      </c>
      <c r="W5609" s="2">
        <v>46357</v>
      </c>
      <c r="X5609" t="s">
        <v>78</v>
      </c>
      <c r="Y5609" t="s">
        <v>48</v>
      </c>
      <c r="Z5609">
        <v>3659.94</v>
      </c>
      <c r="AA5609">
        <v>2473.25</v>
      </c>
      <c r="AB5609">
        <v>0.67600000000000005</v>
      </c>
    </row>
    <row r="5610" spans="1:28" x14ac:dyDescent="0.25">
      <c r="A5610" t="s">
        <v>5694</v>
      </c>
      <c r="B5610" s="2">
        <v>46287.424305555563</v>
      </c>
      <c r="C5610" s="2">
        <v>46291.224305555559</v>
      </c>
      <c r="D5610" t="s">
        <v>62</v>
      </c>
      <c r="E5610" t="s">
        <v>73</v>
      </c>
      <c r="F5610" t="s">
        <v>51</v>
      </c>
      <c r="G5610" t="s">
        <v>55</v>
      </c>
      <c r="H5610" t="s">
        <v>45</v>
      </c>
      <c r="I5610" t="s">
        <v>34</v>
      </c>
      <c r="J5610">
        <v>3.8</v>
      </c>
      <c r="K5610" t="s">
        <v>35</v>
      </c>
      <c r="L5610">
        <v>45</v>
      </c>
      <c r="M5610" s="2">
        <v>46287</v>
      </c>
      <c r="N5610" t="s">
        <v>76</v>
      </c>
      <c r="O5610">
        <v>8.1</v>
      </c>
      <c r="P5610">
        <v>1.9</v>
      </c>
      <c r="Q5610">
        <v>5778.6</v>
      </c>
      <c r="R5610" t="s">
        <v>37</v>
      </c>
      <c r="S5610">
        <v>3110.77</v>
      </c>
      <c r="T5610">
        <v>4.9000000000000004</v>
      </c>
      <c r="U5610">
        <v>2026</v>
      </c>
      <c r="V5610" t="s">
        <v>53</v>
      </c>
      <c r="W5610" s="2">
        <v>46266</v>
      </c>
      <c r="X5610" t="s">
        <v>70</v>
      </c>
      <c r="Y5610" t="s">
        <v>48</v>
      </c>
      <c r="Z5610">
        <v>5778.6</v>
      </c>
      <c r="AA5610">
        <v>3110.77</v>
      </c>
      <c r="AB5610">
        <v>0.53800000000000003</v>
      </c>
    </row>
    <row r="5611" spans="1:28" x14ac:dyDescent="0.25">
      <c r="A5611" t="s">
        <v>5695</v>
      </c>
      <c r="B5611" s="2">
        <v>45832.177083333343</v>
      </c>
      <c r="C5611" s="2">
        <v>45833.777083333327</v>
      </c>
      <c r="D5611" t="s">
        <v>50</v>
      </c>
      <c r="E5611" t="s">
        <v>73</v>
      </c>
      <c r="F5611" t="s">
        <v>51</v>
      </c>
      <c r="G5611" t="s">
        <v>55</v>
      </c>
      <c r="H5611" t="s">
        <v>56</v>
      </c>
      <c r="I5611" t="s">
        <v>75</v>
      </c>
      <c r="J5611">
        <v>1.6</v>
      </c>
      <c r="K5611" t="s">
        <v>35</v>
      </c>
      <c r="L5611">
        <v>34</v>
      </c>
      <c r="M5611" s="2">
        <v>45832</v>
      </c>
      <c r="N5611" t="s">
        <v>36</v>
      </c>
      <c r="O5611">
        <v>8.1</v>
      </c>
      <c r="P5611">
        <v>3.3</v>
      </c>
      <c r="Q5611">
        <v>2140.35</v>
      </c>
      <c r="R5611" t="s">
        <v>37</v>
      </c>
      <c r="S5611">
        <v>1110.31</v>
      </c>
      <c r="T5611">
        <v>4.4000000000000004</v>
      </c>
      <c r="U5611">
        <v>2025</v>
      </c>
      <c r="V5611" t="s">
        <v>110</v>
      </c>
      <c r="W5611" s="2">
        <v>45809</v>
      </c>
      <c r="X5611" t="s">
        <v>70</v>
      </c>
      <c r="Y5611" t="s">
        <v>48</v>
      </c>
      <c r="Z5611">
        <v>2140.35</v>
      </c>
      <c r="AA5611">
        <v>1110.31</v>
      </c>
      <c r="AB5611">
        <v>0.51900000000000002</v>
      </c>
    </row>
    <row r="5612" spans="1:28" x14ac:dyDescent="0.25">
      <c r="A5612" t="s">
        <v>5696</v>
      </c>
      <c r="B5612" s="2">
        <v>45733.388888888891</v>
      </c>
      <c r="C5612" s="2">
        <v>45733.888888888891</v>
      </c>
      <c r="D5612" t="s">
        <v>42</v>
      </c>
      <c r="E5612" t="s">
        <v>73</v>
      </c>
      <c r="F5612" t="s">
        <v>51</v>
      </c>
      <c r="G5612" t="s">
        <v>32</v>
      </c>
      <c r="H5612" t="s">
        <v>33</v>
      </c>
      <c r="I5612" t="s">
        <v>34</v>
      </c>
      <c r="J5612">
        <v>0.5</v>
      </c>
      <c r="K5612" t="s">
        <v>35</v>
      </c>
      <c r="L5612">
        <v>74</v>
      </c>
      <c r="M5612" s="2">
        <v>45733</v>
      </c>
      <c r="N5612" t="s">
        <v>68</v>
      </c>
      <c r="O5612">
        <v>7.7</v>
      </c>
      <c r="P5612">
        <v>2.2999999999999998</v>
      </c>
      <c r="Q5612">
        <v>3615.99</v>
      </c>
      <c r="R5612" t="s">
        <v>37</v>
      </c>
      <c r="S5612">
        <v>1773.76</v>
      </c>
      <c r="T5612">
        <v>3.7</v>
      </c>
      <c r="U5612">
        <v>2025</v>
      </c>
      <c r="V5612" t="s">
        <v>46</v>
      </c>
      <c r="W5612" s="2">
        <v>45717</v>
      </c>
      <c r="X5612" t="s">
        <v>78</v>
      </c>
      <c r="Y5612" t="s">
        <v>48</v>
      </c>
      <c r="Z5612">
        <v>3615.99</v>
      </c>
      <c r="AA5612">
        <v>1773.76</v>
      </c>
      <c r="AB5612">
        <v>0.49099999999999999</v>
      </c>
    </row>
    <row r="5613" spans="1:28" x14ac:dyDescent="0.25">
      <c r="A5613" t="s">
        <v>5697</v>
      </c>
      <c r="B5613" s="2">
        <v>46270.043055555558</v>
      </c>
      <c r="C5613" s="2">
        <v>46274.743055555547</v>
      </c>
      <c r="D5613" t="s">
        <v>91</v>
      </c>
      <c r="E5613" t="s">
        <v>73</v>
      </c>
      <c r="F5613" t="s">
        <v>31</v>
      </c>
      <c r="G5613" t="s">
        <v>44</v>
      </c>
      <c r="H5613" t="s">
        <v>56</v>
      </c>
      <c r="I5613" t="s">
        <v>34</v>
      </c>
      <c r="J5613">
        <v>4.7</v>
      </c>
      <c r="K5613" t="s">
        <v>35</v>
      </c>
      <c r="L5613">
        <v>63</v>
      </c>
      <c r="M5613" s="2">
        <v>46270</v>
      </c>
      <c r="N5613" t="s">
        <v>36</v>
      </c>
      <c r="O5613">
        <v>8.4</v>
      </c>
      <c r="P5613">
        <v>1.5</v>
      </c>
      <c r="Q5613">
        <v>6089.92</v>
      </c>
      <c r="R5613" t="s">
        <v>37</v>
      </c>
      <c r="S5613">
        <v>4459.0200000000004</v>
      </c>
      <c r="T5613">
        <v>4</v>
      </c>
      <c r="U5613">
        <v>2026</v>
      </c>
      <c r="V5613" t="s">
        <v>53</v>
      </c>
      <c r="W5613" s="2">
        <v>46266</v>
      </c>
      <c r="X5613" t="s">
        <v>92</v>
      </c>
      <c r="Y5613" t="s">
        <v>40</v>
      </c>
      <c r="Z5613">
        <v>6089.92</v>
      </c>
      <c r="AA5613">
        <v>4459.0200000000004</v>
      </c>
      <c r="AB5613">
        <v>0.73199999999999998</v>
      </c>
    </row>
    <row r="5614" spans="1:28" x14ac:dyDescent="0.25">
      <c r="A5614" t="s">
        <v>5698</v>
      </c>
      <c r="B5614" s="2">
        <v>46320.926388888889</v>
      </c>
      <c r="C5614" s="2">
        <v>46326.026388888888</v>
      </c>
      <c r="D5614" t="s">
        <v>91</v>
      </c>
      <c r="E5614" t="s">
        <v>30</v>
      </c>
      <c r="F5614" t="s">
        <v>51</v>
      </c>
      <c r="G5614" t="s">
        <v>44</v>
      </c>
      <c r="H5614" t="s">
        <v>86</v>
      </c>
      <c r="I5614" t="s">
        <v>34</v>
      </c>
      <c r="J5614">
        <v>5.0999999999999996</v>
      </c>
      <c r="K5614" t="s">
        <v>35</v>
      </c>
      <c r="L5614">
        <v>62</v>
      </c>
      <c r="M5614" s="2">
        <v>46320</v>
      </c>
      <c r="N5614" t="s">
        <v>36</v>
      </c>
      <c r="O5614">
        <v>8.1</v>
      </c>
      <c r="P5614">
        <v>2.2999999999999998</v>
      </c>
      <c r="Q5614">
        <v>6781.7</v>
      </c>
      <c r="R5614" t="s">
        <v>37</v>
      </c>
      <c r="S5614">
        <v>4214.67</v>
      </c>
      <c r="T5614">
        <v>3.8</v>
      </c>
      <c r="U5614">
        <v>2026</v>
      </c>
      <c r="V5614" t="s">
        <v>97</v>
      </c>
      <c r="W5614" s="2">
        <v>46296</v>
      </c>
      <c r="X5614" t="s">
        <v>39</v>
      </c>
      <c r="Y5614" t="s">
        <v>40</v>
      </c>
      <c r="Z5614">
        <v>6781.7</v>
      </c>
      <c r="AA5614">
        <v>4214.67</v>
      </c>
      <c r="AB5614">
        <v>0.621</v>
      </c>
    </row>
    <row r="5615" spans="1:28" x14ac:dyDescent="0.25">
      <c r="A5615" t="s">
        <v>5699</v>
      </c>
      <c r="B5615" s="2">
        <v>46057.281944444447</v>
      </c>
      <c r="C5615" s="2">
        <v>46060.281944444447</v>
      </c>
      <c r="D5615" t="s">
        <v>50</v>
      </c>
      <c r="E5615" t="s">
        <v>83</v>
      </c>
      <c r="F5615" t="s">
        <v>51</v>
      </c>
      <c r="G5615" t="s">
        <v>55</v>
      </c>
      <c r="H5615" t="s">
        <v>86</v>
      </c>
      <c r="I5615" t="s">
        <v>57</v>
      </c>
      <c r="J5615">
        <v>3</v>
      </c>
      <c r="K5615" t="s">
        <v>35</v>
      </c>
      <c r="L5615">
        <v>43</v>
      </c>
      <c r="M5615" s="2">
        <v>46057</v>
      </c>
      <c r="N5615" t="s">
        <v>36</v>
      </c>
      <c r="O5615">
        <v>7.9</v>
      </c>
      <c r="P5615">
        <v>2.2000000000000002</v>
      </c>
      <c r="Q5615">
        <v>4870.6400000000003</v>
      </c>
      <c r="R5615" t="s">
        <v>77</v>
      </c>
      <c r="S5615">
        <v>2955.62</v>
      </c>
      <c r="T5615">
        <v>4.0999999999999996</v>
      </c>
      <c r="U5615">
        <v>2026</v>
      </c>
      <c r="V5615" t="s">
        <v>104</v>
      </c>
      <c r="W5615" s="2">
        <v>46054</v>
      </c>
      <c r="X5615" t="s">
        <v>64</v>
      </c>
      <c r="Y5615" t="s">
        <v>48</v>
      </c>
      <c r="Z5615">
        <v>4870.6400000000003</v>
      </c>
      <c r="AA5615">
        <v>2955.62</v>
      </c>
      <c r="AB5615">
        <v>0.60699999999999998</v>
      </c>
    </row>
    <row r="5616" spans="1:28" x14ac:dyDescent="0.25">
      <c r="A5616" t="s">
        <v>5700</v>
      </c>
      <c r="B5616" s="2">
        <v>45728.556250000001</v>
      </c>
      <c r="C5616" s="2">
        <v>45729.756249999999</v>
      </c>
      <c r="D5616" t="s">
        <v>42</v>
      </c>
      <c r="E5616" t="s">
        <v>83</v>
      </c>
      <c r="F5616" t="s">
        <v>51</v>
      </c>
      <c r="G5616" t="s">
        <v>32</v>
      </c>
      <c r="H5616" t="s">
        <v>74</v>
      </c>
      <c r="I5616" t="s">
        <v>34</v>
      </c>
      <c r="J5616">
        <v>1.2</v>
      </c>
      <c r="K5616" t="s">
        <v>35</v>
      </c>
      <c r="L5616">
        <v>86</v>
      </c>
      <c r="M5616" s="2">
        <v>45728</v>
      </c>
      <c r="N5616" t="s">
        <v>68</v>
      </c>
      <c r="O5616">
        <v>12</v>
      </c>
      <c r="P5616">
        <v>2.4</v>
      </c>
      <c r="Q5616">
        <v>3423.15</v>
      </c>
      <c r="R5616" t="s">
        <v>77</v>
      </c>
      <c r="S5616">
        <v>1914.33</v>
      </c>
      <c r="T5616">
        <v>3.8</v>
      </c>
      <c r="U5616">
        <v>2025</v>
      </c>
      <c r="V5616" t="s">
        <v>46</v>
      </c>
      <c r="W5616" s="2">
        <v>45717</v>
      </c>
      <c r="X5616" t="s">
        <v>64</v>
      </c>
      <c r="Y5616" t="s">
        <v>48</v>
      </c>
      <c r="Z5616">
        <v>3423.15</v>
      </c>
      <c r="AA5616">
        <v>1914.33</v>
      </c>
      <c r="AB5616">
        <v>0.55900000000000005</v>
      </c>
    </row>
    <row r="5617" spans="1:28" x14ac:dyDescent="0.25">
      <c r="A5617" t="s">
        <v>5701</v>
      </c>
      <c r="B5617" s="2">
        <v>45837.783333333333</v>
      </c>
      <c r="C5617" s="2">
        <v>45840.883333333331</v>
      </c>
      <c r="D5617" t="s">
        <v>62</v>
      </c>
      <c r="E5617" t="s">
        <v>30</v>
      </c>
      <c r="F5617" t="s">
        <v>51</v>
      </c>
      <c r="G5617" t="s">
        <v>44</v>
      </c>
      <c r="H5617" t="s">
        <v>86</v>
      </c>
      <c r="I5617" t="s">
        <v>75</v>
      </c>
      <c r="J5617">
        <v>3.1</v>
      </c>
      <c r="K5617" t="s">
        <v>35</v>
      </c>
      <c r="L5617">
        <v>92</v>
      </c>
      <c r="M5617" s="2">
        <v>45837</v>
      </c>
      <c r="N5617" t="s">
        <v>68</v>
      </c>
      <c r="O5617">
        <v>8</v>
      </c>
      <c r="P5617">
        <v>2</v>
      </c>
      <c r="Q5617">
        <v>5445.06</v>
      </c>
      <c r="R5617" t="s">
        <v>37</v>
      </c>
      <c r="S5617">
        <v>3316.19</v>
      </c>
      <c r="T5617">
        <v>3.4</v>
      </c>
      <c r="U5617">
        <v>2025</v>
      </c>
      <c r="V5617" t="s">
        <v>110</v>
      </c>
      <c r="W5617" s="2">
        <v>45809</v>
      </c>
      <c r="X5617" t="s">
        <v>39</v>
      </c>
      <c r="Y5617" t="s">
        <v>40</v>
      </c>
      <c r="Z5617">
        <v>5445.06</v>
      </c>
      <c r="AA5617">
        <v>3316.19</v>
      </c>
      <c r="AB5617">
        <v>0.60899999999999999</v>
      </c>
    </row>
    <row r="5618" spans="1:28" x14ac:dyDescent="0.25">
      <c r="A5618" t="s">
        <v>5702</v>
      </c>
      <c r="B5618" s="2">
        <v>45781.009722222218</v>
      </c>
      <c r="C5618" s="2">
        <v>45784.509722222218</v>
      </c>
      <c r="D5618" t="s">
        <v>72</v>
      </c>
      <c r="E5618" t="s">
        <v>30</v>
      </c>
      <c r="F5618" t="s">
        <v>31</v>
      </c>
      <c r="G5618" t="s">
        <v>44</v>
      </c>
      <c r="H5618" t="s">
        <v>56</v>
      </c>
      <c r="I5618" t="s">
        <v>34</v>
      </c>
      <c r="J5618">
        <v>3.5</v>
      </c>
      <c r="K5618" t="s">
        <v>35</v>
      </c>
      <c r="L5618">
        <v>56</v>
      </c>
      <c r="M5618" s="2">
        <v>45781</v>
      </c>
      <c r="N5618" t="s">
        <v>36</v>
      </c>
      <c r="O5618">
        <v>7.9</v>
      </c>
      <c r="P5618">
        <v>2.2999999999999998</v>
      </c>
      <c r="Q5618">
        <v>5523.13</v>
      </c>
      <c r="R5618" t="s">
        <v>37</v>
      </c>
      <c r="S5618">
        <v>3235.03</v>
      </c>
      <c r="T5618">
        <v>4.0999999999999996</v>
      </c>
      <c r="U5618">
        <v>2025</v>
      </c>
      <c r="V5618" t="s">
        <v>80</v>
      </c>
      <c r="W5618" s="2">
        <v>45778</v>
      </c>
      <c r="X5618" t="s">
        <v>39</v>
      </c>
      <c r="Y5618" t="s">
        <v>40</v>
      </c>
      <c r="Z5618">
        <v>5523.13</v>
      </c>
      <c r="AA5618">
        <v>3235.03</v>
      </c>
      <c r="AB5618">
        <v>0.58599999999999997</v>
      </c>
    </row>
    <row r="5619" spans="1:28" x14ac:dyDescent="0.25">
      <c r="A5619" t="s">
        <v>5703</v>
      </c>
      <c r="B5619" s="2">
        <v>46038.179166666669</v>
      </c>
      <c r="C5619" s="2">
        <v>46043.07916666667</v>
      </c>
      <c r="D5619" t="s">
        <v>113</v>
      </c>
      <c r="E5619" t="s">
        <v>83</v>
      </c>
      <c r="F5619" t="s">
        <v>31</v>
      </c>
      <c r="G5619" t="s">
        <v>66</v>
      </c>
      <c r="H5619" t="s">
        <v>86</v>
      </c>
      <c r="I5619" t="s">
        <v>75</v>
      </c>
      <c r="J5619">
        <v>4.9000000000000004</v>
      </c>
      <c r="K5619" t="s">
        <v>35</v>
      </c>
      <c r="L5619">
        <v>44</v>
      </c>
      <c r="M5619" s="2">
        <v>46038</v>
      </c>
      <c r="N5619" t="s">
        <v>36</v>
      </c>
      <c r="O5619">
        <v>12.2</v>
      </c>
      <c r="P5619">
        <v>0.5</v>
      </c>
      <c r="Q5619">
        <v>6826.31</v>
      </c>
      <c r="R5619" t="s">
        <v>37</v>
      </c>
      <c r="S5619">
        <v>4799.72</v>
      </c>
      <c r="T5619">
        <v>4.2</v>
      </c>
      <c r="U5619">
        <v>2026</v>
      </c>
      <c r="V5619" t="s">
        <v>69</v>
      </c>
      <c r="W5619" s="2">
        <v>46023</v>
      </c>
      <c r="X5619" t="s">
        <v>81</v>
      </c>
      <c r="Y5619" t="s">
        <v>48</v>
      </c>
      <c r="Z5619">
        <v>6826.31</v>
      </c>
      <c r="AA5619">
        <v>4799.72</v>
      </c>
      <c r="AB5619">
        <v>0.70299999999999996</v>
      </c>
    </row>
    <row r="5620" spans="1:28" x14ac:dyDescent="0.25">
      <c r="A5620" t="s">
        <v>5704</v>
      </c>
      <c r="B5620" s="2">
        <v>45950.501388888893</v>
      </c>
      <c r="C5620" s="2">
        <v>45953.701388888891</v>
      </c>
      <c r="D5620" t="s">
        <v>72</v>
      </c>
      <c r="E5620" t="s">
        <v>30</v>
      </c>
      <c r="F5620" t="s">
        <v>31</v>
      </c>
      <c r="G5620" t="s">
        <v>32</v>
      </c>
      <c r="H5620" t="s">
        <v>74</v>
      </c>
      <c r="I5620" t="s">
        <v>34</v>
      </c>
      <c r="J5620">
        <v>3.2</v>
      </c>
      <c r="K5620" t="s">
        <v>35</v>
      </c>
      <c r="L5620">
        <v>47</v>
      </c>
      <c r="M5620" s="2">
        <v>45950</v>
      </c>
      <c r="N5620" t="s">
        <v>68</v>
      </c>
      <c r="O5620">
        <v>8.5</v>
      </c>
      <c r="P5620">
        <v>0.3</v>
      </c>
      <c r="Q5620">
        <v>4069.59</v>
      </c>
      <c r="R5620" t="s">
        <v>59</v>
      </c>
      <c r="S5620">
        <v>2816.49</v>
      </c>
      <c r="T5620">
        <v>3.9</v>
      </c>
      <c r="U5620">
        <v>2025</v>
      </c>
      <c r="V5620" t="s">
        <v>97</v>
      </c>
      <c r="W5620" s="2">
        <v>45931</v>
      </c>
      <c r="X5620" t="s">
        <v>78</v>
      </c>
      <c r="Y5620" t="s">
        <v>48</v>
      </c>
      <c r="Z5620">
        <v>4069.59</v>
      </c>
      <c r="AA5620">
        <v>2816.49</v>
      </c>
      <c r="AB5620">
        <v>0.69199999999999995</v>
      </c>
    </row>
    <row r="5621" spans="1:28" x14ac:dyDescent="0.25">
      <c r="A5621" t="s">
        <v>5705</v>
      </c>
      <c r="B5621" s="2">
        <v>45852.996527777781</v>
      </c>
      <c r="C5621" s="2">
        <v>45856.696527777778</v>
      </c>
      <c r="D5621" t="s">
        <v>62</v>
      </c>
      <c r="E5621" t="s">
        <v>83</v>
      </c>
      <c r="F5621" t="s">
        <v>31</v>
      </c>
      <c r="G5621" t="s">
        <v>66</v>
      </c>
      <c r="H5621" t="s">
        <v>74</v>
      </c>
      <c r="I5621" t="s">
        <v>57</v>
      </c>
      <c r="J5621">
        <v>3.7</v>
      </c>
      <c r="K5621" t="s">
        <v>35</v>
      </c>
      <c r="L5621">
        <v>55</v>
      </c>
      <c r="M5621" s="2">
        <v>45852</v>
      </c>
      <c r="N5621" t="s">
        <v>36</v>
      </c>
      <c r="O5621">
        <v>11.9</v>
      </c>
      <c r="P5621">
        <v>0.4</v>
      </c>
      <c r="Q5621">
        <v>6369.37</v>
      </c>
      <c r="R5621" t="s">
        <v>59</v>
      </c>
      <c r="S5621">
        <v>3909.57</v>
      </c>
      <c r="T5621">
        <v>4.5</v>
      </c>
      <c r="U5621">
        <v>2025</v>
      </c>
      <c r="V5621" t="s">
        <v>107</v>
      </c>
      <c r="W5621" s="2">
        <v>45839</v>
      </c>
      <c r="X5621" t="s">
        <v>78</v>
      </c>
      <c r="Y5621" t="s">
        <v>48</v>
      </c>
      <c r="Z5621">
        <v>6369.37</v>
      </c>
      <c r="AA5621">
        <v>3909.57</v>
      </c>
      <c r="AB5621">
        <v>0.61399999999999999</v>
      </c>
    </row>
    <row r="5622" spans="1:28" x14ac:dyDescent="0.25">
      <c r="A5622" t="s">
        <v>5706</v>
      </c>
      <c r="B5622" s="2">
        <v>45885.890277777777</v>
      </c>
      <c r="C5622" s="2">
        <v>45889.090277777781</v>
      </c>
      <c r="D5622" t="s">
        <v>62</v>
      </c>
      <c r="E5622" t="s">
        <v>73</v>
      </c>
      <c r="F5622" t="s">
        <v>31</v>
      </c>
      <c r="G5622" t="s">
        <v>32</v>
      </c>
      <c r="H5622" t="s">
        <v>56</v>
      </c>
      <c r="I5622" t="s">
        <v>75</v>
      </c>
      <c r="J5622">
        <v>3.2</v>
      </c>
      <c r="K5622" t="s">
        <v>35</v>
      </c>
      <c r="L5622">
        <v>84</v>
      </c>
      <c r="M5622" s="2">
        <v>45885</v>
      </c>
      <c r="N5622" t="s">
        <v>68</v>
      </c>
      <c r="O5622">
        <v>9.9</v>
      </c>
      <c r="P5622">
        <v>0</v>
      </c>
      <c r="Q5622">
        <v>5312.34</v>
      </c>
      <c r="R5622" t="s">
        <v>77</v>
      </c>
      <c r="S5622">
        <v>3591.83</v>
      </c>
      <c r="T5622">
        <v>3.6</v>
      </c>
      <c r="U5622">
        <v>2025</v>
      </c>
      <c r="V5622" t="s">
        <v>87</v>
      </c>
      <c r="W5622" s="2">
        <v>45870</v>
      </c>
      <c r="X5622" t="s">
        <v>92</v>
      </c>
      <c r="Y5622" t="s">
        <v>40</v>
      </c>
      <c r="Z5622">
        <v>5312.34</v>
      </c>
      <c r="AA5622">
        <v>3591.83</v>
      </c>
      <c r="AB5622">
        <v>0.67600000000000005</v>
      </c>
    </row>
    <row r="5623" spans="1:28" x14ac:dyDescent="0.25">
      <c r="A5623" t="s">
        <v>5707</v>
      </c>
      <c r="B5623" s="2">
        <v>46088.425694444442</v>
      </c>
      <c r="C5623" s="2">
        <v>46092.525694444441</v>
      </c>
      <c r="D5623" t="s">
        <v>72</v>
      </c>
      <c r="E5623" t="s">
        <v>73</v>
      </c>
      <c r="F5623" t="s">
        <v>31</v>
      </c>
      <c r="G5623" t="s">
        <v>55</v>
      </c>
      <c r="H5623" t="s">
        <v>52</v>
      </c>
      <c r="I5623" t="s">
        <v>34</v>
      </c>
      <c r="J5623">
        <v>4.0999999999999996</v>
      </c>
      <c r="K5623" t="s">
        <v>35</v>
      </c>
      <c r="L5623">
        <v>81</v>
      </c>
      <c r="M5623" s="2">
        <v>46088</v>
      </c>
      <c r="N5623" t="s">
        <v>36</v>
      </c>
      <c r="O5623">
        <v>8</v>
      </c>
      <c r="P5623">
        <v>2.2999999999999998</v>
      </c>
      <c r="Q5623">
        <v>6477.44</v>
      </c>
      <c r="R5623" t="s">
        <v>37</v>
      </c>
      <c r="S5623">
        <v>4254.3900000000003</v>
      </c>
      <c r="T5623">
        <v>3.4</v>
      </c>
      <c r="U5623">
        <v>2026</v>
      </c>
      <c r="V5623" t="s">
        <v>46</v>
      </c>
      <c r="W5623" s="2">
        <v>46082</v>
      </c>
      <c r="X5623" t="s">
        <v>92</v>
      </c>
      <c r="Y5623" t="s">
        <v>40</v>
      </c>
      <c r="Z5623">
        <v>6477.44</v>
      </c>
      <c r="AA5623">
        <v>4254.3900000000003</v>
      </c>
      <c r="AB5623">
        <v>0.65700000000000003</v>
      </c>
    </row>
    <row r="5624" spans="1:28" x14ac:dyDescent="0.25">
      <c r="A5624" t="s">
        <v>5708</v>
      </c>
      <c r="B5624" s="2">
        <v>46093.890972222223</v>
      </c>
      <c r="C5624" s="2">
        <v>46095.59097222222</v>
      </c>
      <c r="D5624" t="s">
        <v>50</v>
      </c>
      <c r="E5624" t="s">
        <v>83</v>
      </c>
      <c r="F5624" t="s">
        <v>51</v>
      </c>
      <c r="G5624" t="s">
        <v>55</v>
      </c>
      <c r="H5624" t="s">
        <v>86</v>
      </c>
      <c r="I5624" t="s">
        <v>34</v>
      </c>
      <c r="J5624">
        <v>1.7</v>
      </c>
      <c r="K5624" t="s">
        <v>35</v>
      </c>
      <c r="L5624">
        <v>44</v>
      </c>
      <c r="M5624" s="2">
        <v>46093</v>
      </c>
      <c r="N5624" t="s">
        <v>76</v>
      </c>
      <c r="O5624">
        <v>7.7</v>
      </c>
      <c r="P5624">
        <v>2</v>
      </c>
      <c r="Q5624">
        <v>3792.84</v>
      </c>
      <c r="R5624" t="s">
        <v>37</v>
      </c>
      <c r="S5624">
        <v>2549.9699999999998</v>
      </c>
      <c r="T5624">
        <v>4.4000000000000004</v>
      </c>
      <c r="U5624">
        <v>2026</v>
      </c>
      <c r="V5624" t="s">
        <v>46</v>
      </c>
      <c r="W5624" s="2">
        <v>46082</v>
      </c>
      <c r="X5624" t="s">
        <v>47</v>
      </c>
      <c r="Y5624" t="s">
        <v>48</v>
      </c>
      <c r="Z5624">
        <v>3792.84</v>
      </c>
      <c r="AA5624">
        <v>2549.9699999999998</v>
      </c>
      <c r="AB5624">
        <v>0.67200000000000004</v>
      </c>
    </row>
    <row r="5625" spans="1:28" x14ac:dyDescent="0.25">
      <c r="A5625" t="s">
        <v>5709</v>
      </c>
      <c r="B5625" s="2">
        <v>46118.741666666669</v>
      </c>
      <c r="C5625" s="2">
        <v>46120.941666666673</v>
      </c>
      <c r="D5625" t="s">
        <v>72</v>
      </c>
      <c r="E5625" t="s">
        <v>83</v>
      </c>
      <c r="F5625" t="s">
        <v>51</v>
      </c>
      <c r="G5625" t="s">
        <v>55</v>
      </c>
      <c r="H5625" t="s">
        <v>33</v>
      </c>
      <c r="I5625" t="s">
        <v>34</v>
      </c>
      <c r="J5625">
        <v>2.2000000000000002</v>
      </c>
      <c r="K5625" t="s">
        <v>35</v>
      </c>
      <c r="L5625">
        <v>67</v>
      </c>
      <c r="M5625" s="2">
        <v>46118</v>
      </c>
      <c r="N5625" t="s">
        <v>36</v>
      </c>
      <c r="O5625">
        <v>8.1</v>
      </c>
      <c r="P5625">
        <v>2</v>
      </c>
      <c r="Q5625">
        <v>3513.04</v>
      </c>
      <c r="R5625" t="s">
        <v>77</v>
      </c>
      <c r="S5625">
        <v>2486.56</v>
      </c>
      <c r="T5625">
        <v>3.5</v>
      </c>
      <c r="U5625">
        <v>2026</v>
      </c>
      <c r="V5625" t="s">
        <v>38</v>
      </c>
      <c r="W5625" s="2">
        <v>46113</v>
      </c>
      <c r="X5625" t="s">
        <v>78</v>
      </c>
      <c r="Y5625" t="s">
        <v>48</v>
      </c>
      <c r="Z5625">
        <v>3513.04</v>
      </c>
      <c r="AA5625">
        <v>2486.56</v>
      </c>
      <c r="AB5625">
        <v>0.70799999999999996</v>
      </c>
    </row>
    <row r="5626" spans="1:28" x14ac:dyDescent="0.25">
      <c r="A5626" t="s">
        <v>5710</v>
      </c>
      <c r="B5626" s="2">
        <v>46275.563888888893</v>
      </c>
      <c r="C5626" s="2">
        <v>46278.663888888892</v>
      </c>
      <c r="D5626" t="s">
        <v>62</v>
      </c>
      <c r="E5626" t="s">
        <v>83</v>
      </c>
      <c r="F5626" t="s">
        <v>51</v>
      </c>
      <c r="G5626" t="s">
        <v>55</v>
      </c>
      <c r="H5626" t="s">
        <v>74</v>
      </c>
      <c r="I5626" t="s">
        <v>75</v>
      </c>
      <c r="J5626">
        <v>3.1</v>
      </c>
      <c r="K5626" t="s">
        <v>35</v>
      </c>
      <c r="L5626">
        <v>79</v>
      </c>
      <c r="M5626" s="2">
        <v>46275</v>
      </c>
      <c r="N5626" t="s">
        <v>36</v>
      </c>
      <c r="O5626">
        <v>8</v>
      </c>
      <c r="P5626">
        <v>3.1</v>
      </c>
      <c r="Q5626">
        <v>7587.21</v>
      </c>
      <c r="R5626" t="s">
        <v>37</v>
      </c>
      <c r="S5626">
        <v>3851.14</v>
      </c>
      <c r="T5626">
        <v>4</v>
      </c>
      <c r="U5626">
        <v>2026</v>
      </c>
      <c r="V5626" t="s">
        <v>53</v>
      </c>
      <c r="W5626" s="2">
        <v>46266</v>
      </c>
      <c r="X5626" t="s">
        <v>47</v>
      </c>
      <c r="Y5626" t="s">
        <v>48</v>
      </c>
      <c r="Z5626">
        <v>7587.21</v>
      </c>
      <c r="AA5626">
        <v>3851.14</v>
      </c>
      <c r="AB5626">
        <v>0.50800000000000001</v>
      </c>
    </row>
    <row r="5627" spans="1:28" x14ac:dyDescent="0.25">
      <c r="A5627" t="s">
        <v>5711</v>
      </c>
      <c r="B5627" s="2">
        <v>45678.229166666657</v>
      </c>
      <c r="C5627" s="2">
        <v>45681.629166666673</v>
      </c>
      <c r="D5627" t="s">
        <v>50</v>
      </c>
      <c r="E5627" t="s">
        <v>83</v>
      </c>
      <c r="F5627" t="s">
        <v>31</v>
      </c>
      <c r="G5627" t="s">
        <v>32</v>
      </c>
      <c r="H5627" t="s">
        <v>52</v>
      </c>
      <c r="I5627" t="s">
        <v>57</v>
      </c>
      <c r="J5627">
        <v>3.4</v>
      </c>
      <c r="K5627" t="s">
        <v>35</v>
      </c>
      <c r="L5627">
        <v>40</v>
      </c>
      <c r="M5627" s="2">
        <v>45678</v>
      </c>
      <c r="N5627" t="s">
        <v>36</v>
      </c>
      <c r="O5627">
        <v>8</v>
      </c>
      <c r="P5627">
        <v>1.3</v>
      </c>
      <c r="Q5627">
        <v>5443.38</v>
      </c>
      <c r="R5627" t="s">
        <v>37</v>
      </c>
      <c r="S5627">
        <v>3971.28</v>
      </c>
      <c r="T5627">
        <v>5</v>
      </c>
      <c r="U5627">
        <v>2025</v>
      </c>
      <c r="V5627" t="s">
        <v>69</v>
      </c>
      <c r="W5627" s="2">
        <v>45658</v>
      </c>
      <c r="X5627" t="s">
        <v>70</v>
      </c>
      <c r="Y5627" t="s">
        <v>48</v>
      </c>
      <c r="Z5627">
        <v>5443.38</v>
      </c>
      <c r="AA5627">
        <v>3971.28</v>
      </c>
      <c r="AB5627">
        <v>0.73</v>
      </c>
    </row>
    <row r="5628" spans="1:28" x14ac:dyDescent="0.25">
      <c r="A5628" t="s">
        <v>5712</v>
      </c>
      <c r="B5628" s="2">
        <v>45721.113888888889</v>
      </c>
      <c r="C5628" s="2">
        <v>45724.813888888893</v>
      </c>
      <c r="D5628" t="s">
        <v>72</v>
      </c>
      <c r="E5628" t="s">
        <v>43</v>
      </c>
      <c r="F5628" t="s">
        <v>31</v>
      </c>
      <c r="G5628" t="s">
        <v>44</v>
      </c>
      <c r="H5628" t="s">
        <v>52</v>
      </c>
      <c r="I5628" t="s">
        <v>57</v>
      </c>
      <c r="J5628">
        <v>3.7</v>
      </c>
      <c r="K5628" t="s">
        <v>35</v>
      </c>
      <c r="L5628">
        <v>34</v>
      </c>
      <c r="M5628" s="2">
        <v>45721</v>
      </c>
      <c r="N5628" t="s">
        <v>76</v>
      </c>
      <c r="O5628">
        <v>7.6</v>
      </c>
      <c r="P5628">
        <v>0.7</v>
      </c>
      <c r="Q5628">
        <v>4129.01</v>
      </c>
      <c r="R5628" t="s">
        <v>37</v>
      </c>
      <c r="S5628">
        <v>2332.09</v>
      </c>
      <c r="T5628">
        <v>4.7</v>
      </c>
      <c r="U5628">
        <v>2025</v>
      </c>
      <c r="V5628" t="s">
        <v>46</v>
      </c>
      <c r="W5628" s="2">
        <v>45717</v>
      </c>
      <c r="X5628" t="s">
        <v>64</v>
      </c>
      <c r="Y5628" t="s">
        <v>48</v>
      </c>
      <c r="Z5628">
        <v>4129.01</v>
      </c>
      <c r="AA5628">
        <v>2332.09</v>
      </c>
      <c r="AB5628">
        <v>0.56499999999999995</v>
      </c>
    </row>
    <row r="5629" spans="1:28" x14ac:dyDescent="0.25">
      <c r="A5629" t="s">
        <v>5713</v>
      </c>
      <c r="B5629" s="2">
        <v>45822.844444444447</v>
      </c>
      <c r="C5629" s="2">
        <v>45823.344444444447</v>
      </c>
      <c r="D5629" t="s">
        <v>42</v>
      </c>
      <c r="E5629" t="s">
        <v>43</v>
      </c>
      <c r="F5629" t="s">
        <v>51</v>
      </c>
      <c r="G5629" t="s">
        <v>55</v>
      </c>
      <c r="H5629" t="s">
        <v>86</v>
      </c>
      <c r="I5629" t="s">
        <v>57</v>
      </c>
      <c r="J5629">
        <v>0.5</v>
      </c>
      <c r="K5629" t="s">
        <v>35</v>
      </c>
      <c r="L5629">
        <v>87</v>
      </c>
      <c r="M5629" s="2">
        <v>45822</v>
      </c>
      <c r="N5629" t="s">
        <v>36</v>
      </c>
      <c r="O5629">
        <v>11.5</v>
      </c>
      <c r="P5629">
        <v>2.6</v>
      </c>
      <c r="Q5629">
        <v>3064.18</v>
      </c>
      <c r="R5629" t="s">
        <v>59</v>
      </c>
      <c r="S5629">
        <v>1821.63</v>
      </c>
      <c r="T5629">
        <v>3.5</v>
      </c>
      <c r="U5629">
        <v>2025</v>
      </c>
      <c r="V5629" t="s">
        <v>110</v>
      </c>
      <c r="W5629" s="2">
        <v>45809</v>
      </c>
      <c r="X5629" t="s">
        <v>92</v>
      </c>
      <c r="Y5629" t="s">
        <v>40</v>
      </c>
      <c r="Z5629">
        <v>3064.18</v>
      </c>
      <c r="AA5629">
        <v>1821.63</v>
      </c>
      <c r="AB5629">
        <v>0.59399999999999997</v>
      </c>
    </row>
    <row r="5630" spans="1:28" x14ac:dyDescent="0.25">
      <c r="A5630" t="s">
        <v>5714</v>
      </c>
      <c r="B5630" s="2">
        <v>45684.988888888889</v>
      </c>
      <c r="C5630" s="2">
        <v>45688.088888888888</v>
      </c>
      <c r="D5630" t="s">
        <v>50</v>
      </c>
      <c r="E5630" t="s">
        <v>83</v>
      </c>
      <c r="F5630" t="s">
        <v>31</v>
      </c>
      <c r="G5630" t="s">
        <v>66</v>
      </c>
      <c r="H5630" t="s">
        <v>86</v>
      </c>
      <c r="I5630" t="s">
        <v>34</v>
      </c>
      <c r="J5630">
        <v>3.1</v>
      </c>
      <c r="K5630" t="s">
        <v>35</v>
      </c>
      <c r="L5630">
        <v>64</v>
      </c>
      <c r="M5630" s="2">
        <v>45684</v>
      </c>
      <c r="N5630" t="s">
        <v>76</v>
      </c>
      <c r="O5630">
        <v>7.9</v>
      </c>
      <c r="P5630">
        <v>2.2999999999999998</v>
      </c>
      <c r="Q5630">
        <v>4865.92</v>
      </c>
      <c r="R5630" t="s">
        <v>37</v>
      </c>
      <c r="S5630">
        <v>2739.34</v>
      </c>
      <c r="T5630">
        <v>3.6</v>
      </c>
      <c r="U5630">
        <v>2025</v>
      </c>
      <c r="V5630" t="s">
        <v>69</v>
      </c>
      <c r="W5630" s="2">
        <v>45658</v>
      </c>
      <c r="X5630" t="s">
        <v>78</v>
      </c>
      <c r="Y5630" t="s">
        <v>48</v>
      </c>
      <c r="Z5630">
        <v>4865.92</v>
      </c>
      <c r="AA5630">
        <v>2739.34</v>
      </c>
      <c r="AB5630">
        <v>0.56299999999999994</v>
      </c>
    </row>
    <row r="5631" spans="1:28" x14ac:dyDescent="0.25">
      <c r="A5631" t="s">
        <v>5715</v>
      </c>
      <c r="B5631" s="2">
        <v>45968.970138888893</v>
      </c>
      <c r="C5631" s="2">
        <v>45973.170138888891</v>
      </c>
      <c r="D5631" t="s">
        <v>91</v>
      </c>
      <c r="E5631" t="s">
        <v>73</v>
      </c>
      <c r="F5631" t="s">
        <v>51</v>
      </c>
      <c r="G5631" t="s">
        <v>32</v>
      </c>
      <c r="H5631" t="s">
        <v>33</v>
      </c>
      <c r="I5631" t="s">
        <v>34</v>
      </c>
      <c r="J5631">
        <v>4.2</v>
      </c>
      <c r="K5631" t="s">
        <v>35</v>
      </c>
      <c r="L5631">
        <v>68</v>
      </c>
      <c r="M5631" s="2">
        <v>45968</v>
      </c>
      <c r="N5631" t="s">
        <v>36</v>
      </c>
      <c r="O5631">
        <v>10.1</v>
      </c>
      <c r="P5631">
        <v>1.1000000000000001</v>
      </c>
      <c r="Q5631">
        <v>6031.98</v>
      </c>
      <c r="R5631" t="s">
        <v>77</v>
      </c>
      <c r="S5631">
        <v>4391.57</v>
      </c>
      <c r="T5631">
        <v>4.4000000000000004</v>
      </c>
      <c r="U5631">
        <v>2025</v>
      </c>
      <c r="V5631" t="s">
        <v>89</v>
      </c>
      <c r="W5631" s="2">
        <v>45962</v>
      </c>
      <c r="X5631" t="s">
        <v>81</v>
      </c>
      <c r="Y5631" t="s">
        <v>48</v>
      </c>
      <c r="Z5631">
        <v>6031.98</v>
      </c>
      <c r="AA5631">
        <v>4391.57</v>
      </c>
      <c r="AB5631">
        <v>0.72799999999999998</v>
      </c>
    </row>
    <row r="5632" spans="1:28" x14ac:dyDescent="0.25">
      <c r="A5632" t="s">
        <v>5716</v>
      </c>
      <c r="B5632" s="2">
        <v>45942.755555555559</v>
      </c>
      <c r="C5632" s="2">
        <v>45944.955555555563</v>
      </c>
      <c r="D5632" t="s">
        <v>50</v>
      </c>
      <c r="E5632" t="s">
        <v>83</v>
      </c>
      <c r="F5632" t="s">
        <v>51</v>
      </c>
      <c r="G5632" t="s">
        <v>55</v>
      </c>
      <c r="H5632" t="s">
        <v>52</v>
      </c>
      <c r="I5632" t="s">
        <v>34</v>
      </c>
      <c r="J5632">
        <v>2.2000000000000002</v>
      </c>
      <c r="K5632" t="s">
        <v>58</v>
      </c>
      <c r="L5632">
        <v>41</v>
      </c>
      <c r="M5632" s="2">
        <v>45942</v>
      </c>
      <c r="N5632" t="s">
        <v>68</v>
      </c>
      <c r="O5632">
        <v>7.6</v>
      </c>
      <c r="P5632">
        <v>3</v>
      </c>
      <c r="Q5632">
        <v>2843.47</v>
      </c>
      <c r="R5632" t="s">
        <v>59</v>
      </c>
      <c r="S5632">
        <v>2106.8200000000002</v>
      </c>
      <c r="T5632">
        <v>4.0999999999999996</v>
      </c>
      <c r="U5632">
        <v>2025</v>
      </c>
      <c r="V5632" t="s">
        <v>97</v>
      </c>
      <c r="W5632" s="2">
        <v>45931</v>
      </c>
      <c r="X5632" t="s">
        <v>39</v>
      </c>
      <c r="Y5632" t="s">
        <v>40</v>
      </c>
      <c r="Z5632">
        <v>2843.47</v>
      </c>
      <c r="AA5632">
        <v>2106.8200000000002</v>
      </c>
      <c r="AB5632">
        <v>0.74099999999999999</v>
      </c>
    </row>
    <row r="5633" spans="1:28" x14ac:dyDescent="0.25">
      <c r="A5633" t="s">
        <v>5717</v>
      </c>
      <c r="B5633" s="2">
        <v>46317.268055555563</v>
      </c>
      <c r="C5633" s="2">
        <v>46321.268055555563</v>
      </c>
      <c r="D5633" t="s">
        <v>91</v>
      </c>
      <c r="E5633" t="s">
        <v>83</v>
      </c>
      <c r="F5633" t="s">
        <v>31</v>
      </c>
      <c r="G5633" t="s">
        <v>55</v>
      </c>
      <c r="H5633" t="s">
        <v>56</v>
      </c>
      <c r="I5633" t="s">
        <v>34</v>
      </c>
      <c r="J5633">
        <v>4</v>
      </c>
      <c r="K5633" t="s">
        <v>35</v>
      </c>
      <c r="L5633">
        <v>82</v>
      </c>
      <c r="M5633" s="2">
        <v>46317</v>
      </c>
      <c r="N5633" t="s">
        <v>68</v>
      </c>
      <c r="O5633">
        <v>10.199999999999999</v>
      </c>
      <c r="P5633">
        <v>1.2</v>
      </c>
      <c r="Q5633">
        <v>6118.96</v>
      </c>
      <c r="R5633" t="s">
        <v>77</v>
      </c>
      <c r="S5633">
        <v>3194.96</v>
      </c>
      <c r="T5633">
        <v>3.1</v>
      </c>
      <c r="U5633">
        <v>2026</v>
      </c>
      <c r="V5633" t="s">
        <v>97</v>
      </c>
      <c r="W5633" s="2">
        <v>46296</v>
      </c>
      <c r="X5633" t="s">
        <v>47</v>
      </c>
      <c r="Y5633" t="s">
        <v>48</v>
      </c>
      <c r="Z5633">
        <v>6118.96</v>
      </c>
      <c r="AA5633">
        <v>3194.96</v>
      </c>
      <c r="AB5633">
        <v>0.52200000000000002</v>
      </c>
    </row>
    <row r="5634" spans="1:28" x14ac:dyDescent="0.25">
      <c r="A5634" t="s">
        <v>5718</v>
      </c>
      <c r="B5634" s="2">
        <v>45938.998611111107</v>
      </c>
      <c r="C5634" s="2">
        <v>45942.298611111109</v>
      </c>
      <c r="D5634" t="s">
        <v>85</v>
      </c>
      <c r="E5634" t="s">
        <v>83</v>
      </c>
      <c r="F5634" t="s">
        <v>51</v>
      </c>
      <c r="G5634" t="s">
        <v>55</v>
      </c>
      <c r="H5634" t="s">
        <v>56</v>
      </c>
      <c r="I5634" t="s">
        <v>57</v>
      </c>
      <c r="J5634">
        <v>3.3</v>
      </c>
      <c r="K5634" t="s">
        <v>35</v>
      </c>
      <c r="L5634">
        <v>75</v>
      </c>
      <c r="M5634" s="2">
        <v>45938</v>
      </c>
      <c r="N5634" t="s">
        <v>36</v>
      </c>
      <c r="O5634">
        <v>7.9</v>
      </c>
      <c r="P5634">
        <v>2.1</v>
      </c>
      <c r="Q5634">
        <v>4669.63</v>
      </c>
      <c r="R5634" t="s">
        <v>37</v>
      </c>
      <c r="S5634">
        <v>2972.7</v>
      </c>
      <c r="T5634">
        <v>4.0999999999999996</v>
      </c>
      <c r="U5634">
        <v>2025</v>
      </c>
      <c r="V5634" t="s">
        <v>97</v>
      </c>
      <c r="W5634" s="2">
        <v>45931</v>
      </c>
      <c r="X5634" t="s">
        <v>64</v>
      </c>
      <c r="Y5634" t="s">
        <v>48</v>
      </c>
      <c r="Z5634">
        <v>4669.63</v>
      </c>
      <c r="AA5634">
        <v>2972.7</v>
      </c>
      <c r="AB5634">
        <v>0.63700000000000001</v>
      </c>
    </row>
    <row r="5635" spans="1:28" x14ac:dyDescent="0.25">
      <c r="A5635" t="s">
        <v>5719</v>
      </c>
      <c r="B5635" s="2">
        <v>45821.731249999997</v>
      </c>
      <c r="C5635" s="2">
        <v>45825.331250000003</v>
      </c>
      <c r="D5635" t="s">
        <v>72</v>
      </c>
      <c r="E5635" t="s">
        <v>73</v>
      </c>
      <c r="F5635" t="s">
        <v>31</v>
      </c>
      <c r="G5635" t="s">
        <v>44</v>
      </c>
      <c r="H5635" t="s">
        <v>86</v>
      </c>
      <c r="I5635" t="s">
        <v>57</v>
      </c>
      <c r="J5635">
        <v>3.6</v>
      </c>
      <c r="K5635" t="s">
        <v>35</v>
      </c>
      <c r="L5635">
        <v>37</v>
      </c>
      <c r="M5635" s="2">
        <v>45821</v>
      </c>
      <c r="N5635" t="s">
        <v>68</v>
      </c>
      <c r="O5635">
        <v>7.8</v>
      </c>
      <c r="P5635">
        <v>1.4</v>
      </c>
      <c r="Q5635">
        <v>6810.13</v>
      </c>
      <c r="R5635" t="s">
        <v>37</v>
      </c>
      <c r="S5635">
        <v>4048.86</v>
      </c>
      <c r="T5635">
        <v>4.0999999999999996</v>
      </c>
      <c r="U5635">
        <v>2025</v>
      </c>
      <c r="V5635" t="s">
        <v>110</v>
      </c>
      <c r="W5635" s="2">
        <v>45809</v>
      </c>
      <c r="X5635" t="s">
        <v>81</v>
      </c>
      <c r="Y5635" t="s">
        <v>48</v>
      </c>
      <c r="Z5635">
        <v>6810.13</v>
      </c>
      <c r="AA5635">
        <v>4048.86</v>
      </c>
      <c r="AB5635">
        <v>0.59499999999999997</v>
      </c>
    </row>
    <row r="5636" spans="1:28" x14ac:dyDescent="0.25">
      <c r="A5636" t="s">
        <v>5720</v>
      </c>
      <c r="B5636" s="2">
        <v>45881.895138888889</v>
      </c>
      <c r="C5636" s="2">
        <v>45884.195138888892</v>
      </c>
      <c r="D5636" t="s">
        <v>72</v>
      </c>
      <c r="E5636" t="s">
        <v>83</v>
      </c>
      <c r="F5636" t="s">
        <v>51</v>
      </c>
      <c r="G5636" t="s">
        <v>32</v>
      </c>
      <c r="H5636" t="s">
        <v>45</v>
      </c>
      <c r="I5636" t="s">
        <v>75</v>
      </c>
      <c r="J5636">
        <v>2.2999999999999998</v>
      </c>
      <c r="K5636" t="s">
        <v>35</v>
      </c>
      <c r="L5636">
        <v>29</v>
      </c>
      <c r="M5636" s="2">
        <v>45881</v>
      </c>
      <c r="N5636" t="s">
        <v>76</v>
      </c>
      <c r="O5636">
        <v>10</v>
      </c>
      <c r="P5636">
        <v>0.9</v>
      </c>
      <c r="Q5636">
        <v>4232.83</v>
      </c>
      <c r="R5636" t="s">
        <v>37</v>
      </c>
      <c r="S5636">
        <v>2262.87</v>
      </c>
      <c r="T5636">
        <v>4.3</v>
      </c>
      <c r="U5636">
        <v>2025</v>
      </c>
      <c r="V5636" t="s">
        <v>87</v>
      </c>
      <c r="W5636" s="2">
        <v>45870</v>
      </c>
      <c r="X5636" t="s">
        <v>70</v>
      </c>
      <c r="Y5636" t="s">
        <v>48</v>
      </c>
      <c r="Z5636">
        <v>4232.83</v>
      </c>
      <c r="AA5636">
        <v>2262.87</v>
      </c>
      <c r="AB5636">
        <v>0.53500000000000003</v>
      </c>
    </row>
    <row r="5637" spans="1:28" x14ac:dyDescent="0.25">
      <c r="A5637" t="s">
        <v>5721</v>
      </c>
      <c r="B5637" s="2">
        <v>45803.227083333331</v>
      </c>
      <c r="C5637" s="2">
        <v>45805.527083333327</v>
      </c>
      <c r="D5637" t="s">
        <v>50</v>
      </c>
      <c r="E5637" t="s">
        <v>30</v>
      </c>
      <c r="F5637" t="s">
        <v>31</v>
      </c>
      <c r="G5637" t="s">
        <v>32</v>
      </c>
      <c r="H5637" t="s">
        <v>45</v>
      </c>
      <c r="I5637" t="s">
        <v>34</v>
      </c>
      <c r="J5637">
        <v>2.2999999999999998</v>
      </c>
      <c r="K5637" t="s">
        <v>58</v>
      </c>
      <c r="L5637">
        <v>43</v>
      </c>
      <c r="M5637" s="2">
        <v>45803</v>
      </c>
      <c r="N5637" t="s">
        <v>36</v>
      </c>
      <c r="O5637">
        <v>7.7</v>
      </c>
      <c r="P5637">
        <v>2.4</v>
      </c>
      <c r="Q5637">
        <v>5060.0200000000004</v>
      </c>
      <c r="R5637" t="s">
        <v>77</v>
      </c>
      <c r="S5637">
        <v>3273.78</v>
      </c>
      <c r="T5637">
        <v>4.0999999999999996</v>
      </c>
      <c r="U5637">
        <v>2025</v>
      </c>
      <c r="V5637" t="s">
        <v>80</v>
      </c>
      <c r="W5637" s="2">
        <v>45778</v>
      </c>
      <c r="X5637" t="s">
        <v>78</v>
      </c>
      <c r="Y5637" t="s">
        <v>48</v>
      </c>
      <c r="Z5637">
        <v>5060.0200000000004</v>
      </c>
      <c r="AA5637">
        <v>3273.78</v>
      </c>
      <c r="AB5637">
        <v>0.64700000000000002</v>
      </c>
    </row>
    <row r="5638" spans="1:28" x14ac:dyDescent="0.25">
      <c r="A5638" t="s">
        <v>5722</v>
      </c>
      <c r="B5638" s="2">
        <v>45687.861111111109</v>
      </c>
      <c r="C5638" s="2">
        <v>45694.361111111109</v>
      </c>
      <c r="D5638" t="s">
        <v>29</v>
      </c>
      <c r="E5638" t="s">
        <v>30</v>
      </c>
      <c r="F5638" t="s">
        <v>31</v>
      </c>
      <c r="G5638" t="s">
        <v>44</v>
      </c>
      <c r="H5638" t="s">
        <v>67</v>
      </c>
      <c r="I5638" t="s">
        <v>34</v>
      </c>
      <c r="J5638">
        <v>6.5</v>
      </c>
      <c r="K5638" t="s">
        <v>58</v>
      </c>
      <c r="L5638">
        <v>39</v>
      </c>
      <c r="M5638" s="2">
        <v>45687</v>
      </c>
      <c r="N5638" t="s">
        <v>76</v>
      </c>
      <c r="O5638">
        <v>7.5</v>
      </c>
      <c r="P5638">
        <v>0</v>
      </c>
      <c r="Q5638">
        <v>8754.7099999999991</v>
      </c>
      <c r="R5638" t="s">
        <v>77</v>
      </c>
      <c r="S5638">
        <v>5162.47</v>
      </c>
      <c r="T5638">
        <v>4.4000000000000004</v>
      </c>
      <c r="U5638">
        <v>2025</v>
      </c>
      <c r="V5638" t="s">
        <v>69</v>
      </c>
      <c r="W5638" s="2">
        <v>45658</v>
      </c>
      <c r="X5638" t="s">
        <v>47</v>
      </c>
      <c r="Y5638" t="s">
        <v>48</v>
      </c>
      <c r="Z5638">
        <v>8754.7099999999991</v>
      </c>
      <c r="AA5638">
        <v>5162.47</v>
      </c>
      <c r="AB5638">
        <v>0.59</v>
      </c>
    </row>
    <row r="5639" spans="1:28" x14ac:dyDescent="0.25">
      <c r="A5639" t="s">
        <v>5723</v>
      </c>
      <c r="B5639" s="2">
        <v>45702.22152777778</v>
      </c>
      <c r="C5639" s="2">
        <v>45707.421527777777</v>
      </c>
      <c r="D5639" t="s">
        <v>85</v>
      </c>
      <c r="E5639" t="s">
        <v>30</v>
      </c>
      <c r="F5639" t="s">
        <v>51</v>
      </c>
      <c r="G5639" t="s">
        <v>55</v>
      </c>
      <c r="H5639" t="s">
        <v>67</v>
      </c>
      <c r="I5639" t="s">
        <v>57</v>
      </c>
      <c r="J5639">
        <v>5.2</v>
      </c>
      <c r="K5639" t="s">
        <v>35</v>
      </c>
      <c r="L5639">
        <v>65</v>
      </c>
      <c r="M5639" s="2">
        <v>45702</v>
      </c>
      <c r="N5639" t="s">
        <v>68</v>
      </c>
      <c r="O5639">
        <v>8.1999999999999993</v>
      </c>
      <c r="P5639">
        <v>1</v>
      </c>
      <c r="Q5639">
        <v>7411.78</v>
      </c>
      <c r="R5639" t="s">
        <v>37</v>
      </c>
      <c r="S5639">
        <v>5148.79</v>
      </c>
      <c r="T5639">
        <v>4.9000000000000004</v>
      </c>
      <c r="U5639">
        <v>2025</v>
      </c>
      <c r="V5639" t="s">
        <v>104</v>
      </c>
      <c r="W5639" s="2">
        <v>45689</v>
      </c>
      <c r="X5639" t="s">
        <v>81</v>
      </c>
      <c r="Y5639" t="s">
        <v>48</v>
      </c>
      <c r="Z5639">
        <v>7411.78</v>
      </c>
      <c r="AA5639">
        <v>5148.79</v>
      </c>
      <c r="AB5639">
        <v>0.69499999999999995</v>
      </c>
    </row>
    <row r="5640" spans="1:28" x14ac:dyDescent="0.25">
      <c r="A5640" t="s">
        <v>5724</v>
      </c>
      <c r="B5640" s="2">
        <v>46128.276388888888</v>
      </c>
      <c r="C5640" s="2">
        <v>46130.876388888893</v>
      </c>
      <c r="D5640" t="s">
        <v>50</v>
      </c>
      <c r="E5640" t="s">
        <v>83</v>
      </c>
      <c r="F5640" t="s">
        <v>51</v>
      </c>
      <c r="G5640" t="s">
        <v>32</v>
      </c>
      <c r="H5640" t="s">
        <v>67</v>
      </c>
      <c r="I5640" t="s">
        <v>34</v>
      </c>
      <c r="J5640">
        <v>2.6</v>
      </c>
      <c r="K5640" t="s">
        <v>35</v>
      </c>
      <c r="L5640">
        <v>84</v>
      </c>
      <c r="M5640" s="2">
        <v>46128</v>
      </c>
      <c r="N5640" t="s">
        <v>68</v>
      </c>
      <c r="O5640">
        <v>10</v>
      </c>
      <c r="P5640">
        <v>2</v>
      </c>
      <c r="Q5640">
        <v>5060.13</v>
      </c>
      <c r="R5640" t="s">
        <v>37</v>
      </c>
      <c r="S5640">
        <v>3698.33</v>
      </c>
      <c r="T5640">
        <v>4.5</v>
      </c>
      <c r="U5640">
        <v>2026</v>
      </c>
      <c r="V5640" t="s">
        <v>38</v>
      </c>
      <c r="W5640" s="2">
        <v>46113</v>
      </c>
      <c r="X5640" t="s">
        <v>47</v>
      </c>
      <c r="Y5640" t="s">
        <v>48</v>
      </c>
      <c r="Z5640">
        <v>5060.13</v>
      </c>
      <c r="AA5640">
        <v>3698.33</v>
      </c>
      <c r="AB5640">
        <v>0.73099999999999998</v>
      </c>
    </row>
    <row r="5641" spans="1:28" x14ac:dyDescent="0.25">
      <c r="A5641" t="s">
        <v>5725</v>
      </c>
      <c r="B5641" s="2">
        <v>45691.072222222218</v>
      </c>
      <c r="C5641" s="2">
        <v>45695.072222222218</v>
      </c>
      <c r="D5641" t="s">
        <v>72</v>
      </c>
      <c r="E5641" t="s">
        <v>73</v>
      </c>
      <c r="F5641" t="s">
        <v>51</v>
      </c>
      <c r="G5641" t="s">
        <v>55</v>
      </c>
      <c r="H5641" t="s">
        <v>56</v>
      </c>
      <c r="I5641" t="s">
        <v>34</v>
      </c>
      <c r="J5641">
        <v>4</v>
      </c>
      <c r="K5641" t="s">
        <v>35</v>
      </c>
      <c r="L5641">
        <v>65</v>
      </c>
      <c r="M5641" s="2">
        <v>45691</v>
      </c>
      <c r="N5641" t="s">
        <v>36</v>
      </c>
      <c r="O5641">
        <v>9.9</v>
      </c>
      <c r="P5641">
        <v>0.3</v>
      </c>
      <c r="Q5641">
        <v>6978.02</v>
      </c>
      <c r="R5641" t="s">
        <v>77</v>
      </c>
      <c r="S5641">
        <v>3377.78</v>
      </c>
      <c r="T5641">
        <v>3.4</v>
      </c>
      <c r="U5641">
        <v>2025</v>
      </c>
      <c r="V5641" t="s">
        <v>104</v>
      </c>
      <c r="W5641" s="2">
        <v>45689</v>
      </c>
      <c r="X5641" t="s">
        <v>78</v>
      </c>
      <c r="Y5641" t="s">
        <v>48</v>
      </c>
      <c r="Z5641">
        <v>6978.02</v>
      </c>
      <c r="AA5641">
        <v>3377.78</v>
      </c>
      <c r="AB5641">
        <v>0.48399999999999999</v>
      </c>
    </row>
    <row r="5642" spans="1:28" x14ac:dyDescent="0.25">
      <c r="A5642" t="s">
        <v>5726</v>
      </c>
      <c r="B5642" s="2">
        <v>46310.482638888891</v>
      </c>
      <c r="C5642" s="2">
        <v>46312.782638888893</v>
      </c>
      <c r="D5642" t="s">
        <v>72</v>
      </c>
      <c r="E5642" t="s">
        <v>83</v>
      </c>
      <c r="F5642" t="s">
        <v>31</v>
      </c>
      <c r="G5642" t="s">
        <v>55</v>
      </c>
      <c r="H5642" t="s">
        <v>86</v>
      </c>
      <c r="I5642" t="s">
        <v>34</v>
      </c>
      <c r="J5642">
        <v>2.2999999999999998</v>
      </c>
      <c r="K5642" t="s">
        <v>35</v>
      </c>
      <c r="L5642">
        <v>40</v>
      </c>
      <c r="M5642" s="2">
        <v>46310</v>
      </c>
      <c r="N5642" t="s">
        <v>36</v>
      </c>
      <c r="O5642">
        <v>7.9</v>
      </c>
      <c r="P5642">
        <v>1</v>
      </c>
      <c r="Q5642">
        <v>3835.49</v>
      </c>
      <c r="R5642" t="s">
        <v>77</v>
      </c>
      <c r="S5642">
        <v>2471.2399999999998</v>
      </c>
      <c r="T5642">
        <v>4.4000000000000004</v>
      </c>
      <c r="U5642">
        <v>2026</v>
      </c>
      <c r="V5642" t="s">
        <v>97</v>
      </c>
      <c r="W5642" s="2">
        <v>46296</v>
      </c>
      <c r="X5642" t="s">
        <v>47</v>
      </c>
      <c r="Y5642" t="s">
        <v>48</v>
      </c>
      <c r="Z5642">
        <v>3835.49</v>
      </c>
      <c r="AA5642">
        <v>2471.2399999999998</v>
      </c>
      <c r="AB5642">
        <v>0.64400000000000002</v>
      </c>
    </row>
    <row r="5643" spans="1:28" x14ac:dyDescent="0.25">
      <c r="A5643" t="s">
        <v>5727</v>
      </c>
      <c r="B5643" s="2">
        <v>46084.705555555563</v>
      </c>
      <c r="C5643" s="2">
        <v>46088.005555555559</v>
      </c>
      <c r="D5643" t="s">
        <v>72</v>
      </c>
      <c r="E5643" t="s">
        <v>30</v>
      </c>
      <c r="F5643" t="s">
        <v>51</v>
      </c>
      <c r="G5643" t="s">
        <v>44</v>
      </c>
      <c r="H5643" t="s">
        <v>33</v>
      </c>
      <c r="I5643" t="s">
        <v>34</v>
      </c>
      <c r="J5643">
        <v>3.3</v>
      </c>
      <c r="K5643" t="s">
        <v>35</v>
      </c>
      <c r="L5643">
        <v>17</v>
      </c>
      <c r="M5643" s="2">
        <v>46084</v>
      </c>
      <c r="N5643" t="s">
        <v>36</v>
      </c>
      <c r="O5643">
        <v>9.8000000000000007</v>
      </c>
      <c r="P5643">
        <v>1.2</v>
      </c>
      <c r="Q5643">
        <v>5780.52</v>
      </c>
      <c r="R5643" t="s">
        <v>37</v>
      </c>
      <c r="S5643">
        <v>3781.94</v>
      </c>
      <c r="T5643">
        <v>3.6</v>
      </c>
      <c r="U5643">
        <v>2026</v>
      </c>
      <c r="V5643" t="s">
        <v>46</v>
      </c>
      <c r="W5643" s="2">
        <v>46082</v>
      </c>
      <c r="X5643" t="s">
        <v>70</v>
      </c>
      <c r="Y5643" t="s">
        <v>48</v>
      </c>
      <c r="Z5643">
        <v>5780.52</v>
      </c>
      <c r="AA5643">
        <v>3781.94</v>
      </c>
      <c r="AB5643">
        <v>0.65400000000000003</v>
      </c>
    </row>
    <row r="5644" spans="1:28" x14ac:dyDescent="0.25">
      <c r="A5644" t="s">
        <v>5728</v>
      </c>
      <c r="B5644" s="2">
        <v>45878.228472222218</v>
      </c>
      <c r="C5644" s="2">
        <v>45879.52847222222</v>
      </c>
      <c r="D5644" t="s">
        <v>42</v>
      </c>
      <c r="E5644" t="s">
        <v>73</v>
      </c>
      <c r="F5644" t="s">
        <v>51</v>
      </c>
      <c r="G5644" t="s">
        <v>32</v>
      </c>
      <c r="H5644" t="s">
        <v>33</v>
      </c>
      <c r="I5644" t="s">
        <v>75</v>
      </c>
      <c r="J5644">
        <v>1.3</v>
      </c>
      <c r="K5644" t="s">
        <v>35</v>
      </c>
      <c r="L5644">
        <v>79</v>
      </c>
      <c r="M5644" s="2">
        <v>45878</v>
      </c>
      <c r="N5644" t="s">
        <v>36</v>
      </c>
      <c r="O5644">
        <v>9.9</v>
      </c>
      <c r="P5644">
        <v>2.2000000000000002</v>
      </c>
      <c r="Q5644">
        <v>3404.95</v>
      </c>
      <c r="R5644" t="s">
        <v>37</v>
      </c>
      <c r="S5644">
        <v>1959.31</v>
      </c>
      <c r="T5644">
        <v>4.4000000000000004</v>
      </c>
      <c r="U5644">
        <v>2025</v>
      </c>
      <c r="V5644" t="s">
        <v>87</v>
      </c>
      <c r="W5644" s="2">
        <v>45870</v>
      </c>
      <c r="X5644" t="s">
        <v>92</v>
      </c>
      <c r="Y5644" t="s">
        <v>40</v>
      </c>
      <c r="Z5644">
        <v>3404.95</v>
      </c>
      <c r="AA5644">
        <v>1959.31</v>
      </c>
      <c r="AB5644">
        <v>0.57499999999999996</v>
      </c>
    </row>
    <row r="5645" spans="1:28" x14ac:dyDescent="0.25">
      <c r="A5645" t="s">
        <v>5729</v>
      </c>
      <c r="B5645" s="2">
        <v>46191.457638888889</v>
      </c>
      <c r="C5645" s="2">
        <v>46196.357638888891</v>
      </c>
      <c r="D5645" t="s">
        <v>62</v>
      </c>
      <c r="E5645" t="s">
        <v>73</v>
      </c>
      <c r="F5645" t="s">
        <v>51</v>
      </c>
      <c r="G5645" t="s">
        <v>55</v>
      </c>
      <c r="H5645" t="s">
        <v>74</v>
      </c>
      <c r="I5645" t="s">
        <v>34</v>
      </c>
      <c r="J5645">
        <v>4.9000000000000004</v>
      </c>
      <c r="K5645" t="s">
        <v>35</v>
      </c>
      <c r="L5645">
        <v>80</v>
      </c>
      <c r="M5645" s="2">
        <v>46191</v>
      </c>
      <c r="N5645" t="s">
        <v>76</v>
      </c>
      <c r="O5645">
        <v>8</v>
      </c>
      <c r="P5645">
        <v>0.8</v>
      </c>
      <c r="Q5645">
        <v>6927.02</v>
      </c>
      <c r="R5645" t="s">
        <v>37</v>
      </c>
      <c r="S5645">
        <v>4993.21</v>
      </c>
      <c r="T5645">
        <v>4.4000000000000004</v>
      </c>
      <c r="U5645">
        <v>2026</v>
      </c>
      <c r="V5645" t="s">
        <v>110</v>
      </c>
      <c r="W5645" s="2">
        <v>46174</v>
      </c>
      <c r="X5645" t="s">
        <v>47</v>
      </c>
      <c r="Y5645" t="s">
        <v>48</v>
      </c>
      <c r="Z5645">
        <v>6927.02</v>
      </c>
      <c r="AA5645">
        <v>4993.21</v>
      </c>
      <c r="AB5645">
        <v>0.72099999999999997</v>
      </c>
    </row>
    <row r="5646" spans="1:28" x14ac:dyDescent="0.25">
      <c r="A5646" t="s">
        <v>5730</v>
      </c>
      <c r="B5646" s="2">
        <v>46349.743055555547</v>
      </c>
      <c r="C5646" s="2">
        <v>46352.143055555563</v>
      </c>
      <c r="D5646" t="s">
        <v>72</v>
      </c>
      <c r="E5646" t="s">
        <v>73</v>
      </c>
      <c r="F5646" t="s">
        <v>51</v>
      </c>
      <c r="G5646" t="s">
        <v>55</v>
      </c>
      <c r="H5646" t="s">
        <v>86</v>
      </c>
      <c r="I5646" t="s">
        <v>75</v>
      </c>
      <c r="J5646">
        <v>2.4</v>
      </c>
      <c r="K5646" t="s">
        <v>35</v>
      </c>
      <c r="L5646">
        <v>92</v>
      </c>
      <c r="M5646" s="2">
        <v>46349</v>
      </c>
      <c r="N5646" t="s">
        <v>36</v>
      </c>
      <c r="O5646">
        <v>10.1</v>
      </c>
      <c r="P5646">
        <v>0.7</v>
      </c>
      <c r="Q5646">
        <v>3702.99</v>
      </c>
      <c r="R5646" t="s">
        <v>77</v>
      </c>
      <c r="S5646">
        <v>2787.88</v>
      </c>
      <c r="T5646">
        <v>3.5</v>
      </c>
      <c r="U5646">
        <v>2026</v>
      </c>
      <c r="V5646" t="s">
        <v>89</v>
      </c>
      <c r="W5646" s="2">
        <v>46327</v>
      </c>
      <c r="X5646" t="s">
        <v>78</v>
      </c>
      <c r="Y5646" t="s">
        <v>48</v>
      </c>
      <c r="Z5646">
        <v>3702.99</v>
      </c>
      <c r="AA5646">
        <v>2787.88</v>
      </c>
      <c r="AB5646">
        <v>0.753</v>
      </c>
    </row>
    <row r="5647" spans="1:28" x14ac:dyDescent="0.25">
      <c r="A5647" t="s">
        <v>5731</v>
      </c>
      <c r="B5647" s="2">
        <v>46024.415277777778</v>
      </c>
      <c r="C5647" s="2">
        <v>46027.415277777778</v>
      </c>
      <c r="D5647" t="s">
        <v>62</v>
      </c>
      <c r="E5647" t="s">
        <v>30</v>
      </c>
      <c r="F5647" t="s">
        <v>51</v>
      </c>
      <c r="G5647" t="s">
        <v>44</v>
      </c>
      <c r="H5647" t="s">
        <v>86</v>
      </c>
      <c r="I5647" t="s">
        <v>75</v>
      </c>
      <c r="J5647">
        <v>3</v>
      </c>
      <c r="K5647" t="s">
        <v>35</v>
      </c>
      <c r="L5647">
        <v>58</v>
      </c>
      <c r="M5647" s="2">
        <v>46024</v>
      </c>
      <c r="N5647" t="s">
        <v>68</v>
      </c>
      <c r="O5647">
        <v>9.9</v>
      </c>
      <c r="P5647">
        <v>1.2</v>
      </c>
      <c r="Q5647">
        <v>3924.5</v>
      </c>
      <c r="R5647" t="s">
        <v>37</v>
      </c>
      <c r="S5647">
        <v>2783.51</v>
      </c>
      <c r="T5647">
        <v>4</v>
      </c>
      <c r="U5647">
        <v>2026</v>
      </c>
      <c r="V5647" t="s">
        <v>69</v>
      </c>
      <c r="W5647" s="2">
        <v>46023</v>
      </c>
      <c r="X5647" t="s">
        <v>81</v>
      </c>
      <c r="Y5647" t="s">
        <v>48</v>
      </c>
      <c r="Z5647">
        <v>3924.5</v>
      </c>
      <c r="AA5647">
        <v>2783.51</v>
      </c>
      <c r="AB5647">
        <v>0.70899999999999996</v>
      </c>
    </row>
    <row r="5648" spans="1:28" x14ac:dyDescent="0.25">
      <c r="A5648" t="s">
        <v>5732</v>
      </c>
      <c r="B5648" s="2">
        <v>46207.569444444453</v>
      </c>
      <c r="C5648" s="2">
        <v>46213.269444444442</v>
      </c>
      <c r="D5648" t="s">
        <v>113</v>
      </c>
      <c r="E5648" t="s">
        <v>83</v>
      </c>
      <c r="F5648" t="s">
        <v>51</v>
      </c>
      <c r="G5648" t="s">
        <v>44</v>
      </c>
      <c r="H5648" t="s">
        <v>67</v>
      </c>
      <c r="I5648" t="s">
        <v>34</v>
      </c>
      <c r="J5648">
        <v>5.7</v>
      </c>
      <c r="K5648" t="s">
        <v>35</v>
      </c>
      <c r="L5648">
        <v>73</v>
      </c>
      <c r="M5648" s="2">
        <v>46207</v>
      </c>
      <c r="N5648" t="s">
        <v>36</v>
      </c>
      <c r="O5648">
        <v>7.8</v>
      </c>
      <c r="P5648">
        <v>2.2999999999999998</v>
      </c>
      <c r="Q5648">
        <v>7414.88</v>
      </c>
      <c r="R5648" t="s">
        <v>37</v>
      </c>
      <c r="S5648">
        <v>4732.3</v>
      </c>
      <c r="T5648">
        <v>4.2</v>
      </c>
      <c r="U5648">
        <v>2026</v>
      </c>
      <c r="V5648" t="s">
        <v>107</v>
      </c>
      <c r="W5648" s="2">
        <v>46204</v>
      </c>
      <c r="X5648" t="s">
        <v>92</v>
      </c>
      <c r="Y5648" t="s">
        <v>40</v>
      </c>
      <c r="Z5648">
        <v>7414.88</v>
      </c>
      <c r="AA5648">
        <v>4732.3</v>
      </c>
      <c r="AB5648">
        <v>0.63800000000000001</v>
      </c>
    </row>
    <row r="5649" spans="1:28" x14ac:dyDescent="0.25">
      <c r="A5649" t="s">
        <v>5733</v>
      </c>
      <c r="B5649" s="2">
        <v>46239.444444444453</v>
      </c>
      <c r="C5649" s="2">
        <v>46245.444444444453</v>
      </c>
      <c r="D5649" t="s">
        <v>85</v>
      </c>
      <c r="E5649" t="s">
        <v>43</v>
      </c>
      <c r="F5649" t="s">
        <v>51</v>
      </c>
      <c r="G5649" t="s">
        <v>55</v>
      </c>
      <c r="H5649" t="s">
        <v>86</v>
      </c>
      <c r="I5649" t="s">
        <v>57</v>
      </c>
      <c r="J5649">
        <v>6</v>
      </c>
      <c r="K5649" t="s">
        <v>58</v>
      </c>
      <c r="L5649">
        <v>46</v>
      </c>
      <c r="M5649" s="2">
        <v>46239</v>
      </c>
      <c r="N5649" t="s">
        <v>36</v>
      </c>
      <c r="O5649">
        <v>7.9</v>
      </c>
      <c r="P5649">
        <v>1.9</v>
      </c>
      <c r="Q5649">
        <v>8540.59</v>
      </c>
      <c r="R5649" t="s">
        <v>37</v>
      </c>
      <c r="S5649">
        <v>4128.18</v>
      </c>
      <c r="T5649">
        <v>4</v>
      </c>
      <c r="U5649">
        <v>2026</v>
      </c>
      <c r="V5649" t="s">
        <v>87</v>
      </c>
      <c r="W5649" s="2">
        <v>46235</v>
      </c>
      <c r="X5649" t="s">
        <v>64</v>
      </c>
      <c r="Y5649" t="s">
        <v>48</v>
      </c>
      <c r="Z5649">
        <v>8540.59</v>
      </c>
      <c r="AA5649">
        <v>4128.18</v>
      </c>
      <c r="AB5649">
        <v>0.48299999999999998</v>
      </c>
    </row>
    <row r="5650" spans="1:28" x14ac:dyDescent="0.25">
      <c r="A5650" t="s">
        <v>5734</v>
      </c>
      <c r="B5650" s="2">
        <v>45773.217361111107</v>
      </c>
      <c r="C5650" s="2">
        <v>45776.917361111111</v>
      </c>
      <c r="D5650" t="s">
        <v>72</v>
      </c>
      <c r="E5650" t="s">
        <v>30</v>
      </c>
      <c r="F5650" t="s">
        <v>31</v>
      </c>
      <c r="G5650" t="s">
        <v>32</v>
      </c>
      <c r="H5650" t="s">
        <v>33</v>
      </c>
      <c r="I5650" t="s">
        <v>34</v>
      </c>
      <c r="J5650">
        <v>3.7</v>
      </c>
      <c r="K5650" t="s">
        <v>35</v>
      </c>
      <c r="L5650">
        <v>52</v>
      </c>
      <c r="M5650" s="2">
        <v>45773</v>
      </c>
      <c r="N5650" t="s">
        <v>36</v>
      </c>
      <c r="O5650">
        <v>12.5</v>
      </c>
      <c r="P5650">
        <v>2.5</v>
      </c>
      <c r="Q5650">
        <v>5474.56</v>
      </c>
      <c r="R5650" t="s">
        <v>37</v>
      </c>
      <c r="S5650">
        <v>3320.66</v>
      </c>
      <c r="T5650">
        <v>3.7</v>
      </c>
      <c r="U5650">
        <v>2025</v>
      </c>
      <c r="V5650" t="s">
        <v>38</v>
      </c>
      <c r="W5650" s="2">
        <v>45748</v>
      </c>
      <c r="X5650" t="s">
        <v>92</v>
      </c>
      <c r="Y5650" t="s">
        <v>40</v>
      </c>
      <c r="Z5650">
        <v>5474.56</v>
      </c>
      <c r="AA5650">
        <v>3320.66</v>
      </c>
      <c r="AB5650">
        <v>0.60699999999999998</v>
      </c>
    </row>
    <row r="5651" spans="1:28" x14ac:dyDescent="0.25">
      <c r="A5651" t="s">
        <v>5735</v>
      </c>
      <c r="B5651" s="2">
        <v>45896.8125</v>
      </c>
      <c r="C5651" s="2">
        <v>45900.012499999997</v>
      </c>
      <c r="D5651" t="s">
        <v>91</v>
      </c>
      <c r="E5651" t="s">
        <v>83</v>
      </c>
      <c r="F5651" t="s">
        <v>31</v>
      </c>
      <c r="G5651" t="s">
        <v>32</v>
      </c>
      <c r="H5651" t="s">
        <v>67</v>
      </c>
      <c r="I5651" t="s">
        <v>34</v>
      </c>
      <c r="J5651">
        <v>3.2</v>
      </c>
      <c r="K5651" t="s">
        <v>35</v>
      </c>
      <c r="L5651">
        <v>37</v>
      </c>
      <c r="M5651" s="2">
        <v>45896</v>
      </c>
      <c r="N5651" t="s">
        <v>68</v>
      </c>
      <c r="O5651">
        <v>10</v>
      </c>
      <c r="P5651">
        <v>1.1000000000000001</v>
      </c>
      <c r="Q5651">
        <v>6662.85</v>
      </c>
      <c r="R5651" t="s">
        <v>77</v>
      </c>
      <c r="S5651">
        <v>4584.91</v>
      </c>
      <c r="T5651">
        <v>4.2</v>
      </c>
      <c r="U5651">
        <v>2025</v>
      </c>
      <c r="V5651" t="s">
        <v>87</v>
      </c>
      <c r="W5651" s="2">
        <v>45870</v>
      </c>
      <c r="X5651" t="s">
        <v>64</v>
      </c>
      <c r="Y5651" t="s">
        <v>48</v>
      </c>
      <c r="Z5651">
        <v>6662.85</v>
      </c>
      <c r="AA5651">
        <v>4584.91</v>
      </c>
      <c r="AB5651">
        <v>0.68799999999999994</v>
      </c>
    </row>
    <row r="5652" spans="1:28" x14ac:dyDescent="0.25">
      <c r="A5652" t="s">
        <v>5736</v>
      </c>
      <c r="B5652" s="2">
        <v>45992.320138888892</v>
      </c>
      <c r="C5652" s="2">
        <v>45995.820138888892</v>
      </c>
      <c r="D5652" t="s">
        <v>85</v>
      </c>
      <c r="E5652" t="s">
        <v>73</v>
      </c>
      <c r="F5652" t="s">
        <v>51</v>
      </c>
      <c r="G5652" t="s">
        <v>32</v>
      </c>
      <c r="H5652" t="s">
        <v>86</v>
      </c>
      <c r="I5652" t="s">
        <v>75</v>
      </c>
      <c r="J5652">
        <v>3.5</v>
      </c>
      <c r="K5652" t="s">
        <v>35</v>
      </c>
      <c r="L5652">
        <v>84</v>
      </c>
      <c r="M5652" s="2">
        <v>45992</v>
      </c>
      <c r="N5652" t="s">
        <v>68</v>
      </c>
      <c r="O5652">
        <v>12.1</v>
      </c>
      <c r="P5652">
        <v>2.4</v>
      </c>
      <c r="Q5652">
        <v>6036.72</v>
      </c>
      <c r="R5652" t="s">
        <v>37</v>
      </c>
      <c r="S5652">
        <v>3186.31</v>
      </c>
      <c r="T5652">
        <v>4.4000000000000004</v>
      </c>
      <c r="U5652">
        <v>2025</v>
      </c>
      <c r="V5652" t="s">
        <v>63</v>
      </c>
      <c r="W5652" s="2">
        <v>45992</v>
      </c>
      <c r="X5652" t="s">
        <v>78</v>
      </c>
      <c r="Y5652" t="s">
        <v>48</v>
      </c>
      <c r="Z5652">
        <v>6036.72</v>
      </c>
      <c r="AA5652">
        <v>3186.31</v>
      </c>
      <c r="AB5652">
        <v>0.52800000000000002</v>
      </c>
    </row>
    <row r="5653" spans="1:28" x14ac:dyDescent="0.25">
      <c r="A5653" t="s">
        <v>5737</v>
      </c>
      <c r="B5653" s="2">
        <v>46098.336805555547</v>
      </c>
      <c r="C5653" s="2">
        <v>46099.236805555563</v>
      </c>
      <c r="D5653" t="s">
        <v>42</v>
      </c>
      <c r="E5653" t="s">
        <v>73</v>
      </c>
      <c r="F5653" t="s">
        <v>51</v>
      </c>
      <c r="G5653" t="s">
        <v>32</v>
      </c>
      <c r="H5653" t="s">
        <v>74</v>
      </c>
      <c r="I5653" t="s">
        <v>34</v>
      </c>
      <c r="J5653">
        <v>0.9</v>
      </c>
      <c r="K5653" t="s">
        <v>35</v>
      </c>
      <c r="L5653">
        <v>52</v>
      </c>
      <c r="M5653" s="2">
        <v>46098</v>
      </c>
      <c r="N5653" t="s">
        <v>36</v>
      </c>
      <c r="O5653">
        <v>7.9</v>
      </c>
      <c r="P5653">
        <v>1.4</v>
      </c>
      <c r="Q5653">
        <v>3125.55</v>
      </c>
      <c r="R5653" t="s">
        <v>77</v>
      </c>
      <c r="S5653">
        <v>2227.71</v>
      </c>
      <c r="T5653">
        <v>3.4</v>
      </c>
      <c r="U5653">
        <v>2026</v>
      </c>
      <c r="V5653" t="s">
        <v>46</v>
      </c>
      <c r="W5653" s="2">
        <v>46082</v>
      </c>
      <c r="X5653" t="s">
        <v>70</v>
      </c>
      <c r="Y5653" t="s">
        <v>48</v>
      </c>
      <c r="Z5653">
        <v>3125.55</v>
      </c>
      <c r="AA5653">
        <v>2227.71</v>
      </c>
      <c r="AB5653">
        <v>0.71299999999999997</v>
      </c>
    </row>
    <row r="5654" spans="1:28" x14ac:dyDescent="0.25">
      <c r="A5654" t="s">
        <v>5738</v>
      </c>
      <c r="B5654" s="2">
        <v>45805.28402777778</v>
      </c>
      <c r="C5654" s="2">
        <v>45808.984027777777</v>
      </c>
      <c r="D5654" t="s">
        <v>72</v>
      </c>
      <c r="E5654" t="s">
        <v>73</v>
      </c>
      <c r="F5654" t="s">
        <v>51</v>
      </c>
      <c r="G5654" t="s">
        <v>44</v>
      </c>
      <c r="H5654" t="s">
        <v>45</v>
      </c>
      <c r="I5654" t="s">
        <v>34</v>
      </c>
      <c r="J5654">
        <v>3.7</v>
      </c>
      <c r="K5654" t="s">
        <v>35</v>
      </c>
      <c r="L5654">
        <v>65</v>
      </c>
      <c r="M5654" s="2">
        <v>45805</v>
      </c>
      <c r="N5654" t="s">
        <v>36</v>
      </c>
      <c r="O5654">
        <v>8.3000000000000007</v>
      </c>
      <c r="P5654">
        <v>2.8</v>
      </c>
      <c r="Q5654">
        <v>7068.34</v>
      </c>
      <c r="R5654" t="s">
        <v>59</v>
      </c>
      <c r="S5654">
        <v>4693.8</v>
      </c>
      <c r="T5654">
        <v>3.5</v>
      </c>
      <c r="U5654">
        <v>2025</v>
      </c>
      <c r="V5654" t="s">
        <v>80</v>
      </c>
      <c r="W5654" s="2">
        <v>45778</v>
      </c>
      <c r="X5654" t="s">
        <v>64</v>
      </c>
      <c r="Y5654" t="s">
        <v>48</v>
      </c>
      <c r="Z5654">
        <v>7068.34</v>
      </c>
      <c r="AA5654">
        <v>4693.8</v>
      </c>
      <c r="AB5654">
        <v>0.66400000000000003</v>
      </c>
    </row>
    <row r="5655" spans="1:28" x14ac:dyDescent="0.25">
      <c r="A5655" t="s">
        <v>5739</v>
      </c>
      <c r="B5655" s="2">
        <v>45666.018055555563</v>
      </c>
      <c r="C5655" s="2">
        <v>45669.218055555553</v>
      </c>
      <c r="D5655" t="s">
        <v>72</v>
      </c>
      <c r="E5655" t="s">
        <v>83</v>
      </c>
      <c r="F5655" t="s">
        <v>31</v>
      </c>
      <c r="G5655" t="s">
        <v>44</v>
      </c>
      <c r="H5655" t="s">
        <v>45</v>
      </c>
      <c r="I5655" t="s">
        <v>34</v>
      </c>
      <c r="J5655">
        <v>3.2</v>
      </c>
      <c r="K5655" t="s">
        <v>35</v>
      </c>
      <c r="L5655">
        <v>36</v>
      </c>
      <c r="M5655" s="2">
        <v>45666</v>
      </c>
      <c r="N5655" t="s">
        <v>76</v>
      </c>
      <c r="O5655">
        <v>8.1999999999999993</v>
      </c>
      <c r="P5655">
        <v>2.2999999999999998</v>
      </c>
      <c r="Q5655">
        <v>6314.07</v>
      </c>
      <c r="R5655" t="s">
        <v>37</v>
      </c>
      <c r="S5655">
        <v>3658.93</v>
      </c>
      <c r="T5655">
        <v>3.8</v>
      </c>
      <c r="U5655">
        <v>2025</v>
      </c>
      <c r="V5655" t="s">
        <v>69</v>
      </c>
      <c r="W5655" s="2">
        <v>45658</v>
      </c>
      <c r="X5655" t="s">
        <v>47</v>
      </c>
      <c r="Y5655" t="s">
        <v>48</v>
      </c>
      <c r="Z5655">
        <v>6314.07</v>
      </c>
      <c r="AA5655">
        <v>3658.93</v>
      </c>
      <c r="AB5655">
        <v>0.57899999999999996</v>
      </c>
    </row>
    <row r="5656" spans="1:28" x14ac:dyDescent="0.25">
      <c r="A5656" t="s">
        <v>5740</v>
      </c>
      <c r="B5656" s="2">
        <v>45945.730555555558</v>
      </c>
      <c r="C5656" s="2">
        <v>45946.230555555558</v>
      </c>
      <c r="D5656" t="s">
        <v>42</v>
      </c>
      <c r="E5656" t="s">
        <v>73</v>
      </c>
      <c r="F5656" t="s">
        <v>31</v>
      </c>
      <c r="G5656" t="s">
        <v>55</v>
      </c>
      <c r="H5656" t="s">
        <v>56</v>
      </c>
      <c r="I5656" t="s">
        <v>34</v>
      </c>
      <c r="J5656">
        <v>0.5</v>
      </c>
      <c r="K5656" t="s">
        <v>58</v>
      </c>
      <c r="L5656">
        <v>107</v>
      </c>
      <c r="M5656" s="2">
        <v>45945</v>
      </c>
      <c r="N5656" t="s">
        <v>36</v>
      </c>
      <c r="O5656">
        <v>9.8000000000000007</v>
      </c>
      <c r="P5656">
        <v>1.1000000000000001</v>
      </c>
      <c r="Q5656">
        <v>2041.41</v>
      </c>
      <c r="R5656" t="s">
        <v>77</v>
      </c>
      <c r="S5656">
        <v>1499.53</v>
      </c>
      <c r="T5656">
        <v>4.5</v>
      </c>
      <c r="U5656">
        <v>2025</v>
      </c>
      <c r="V5656" t="s">
        <v>97</v>
      </c>
      <c r="W5656" s="2">
        <v>45931</v>
      </c>
      <c r="X5656" t="s">
        <v>64</v>
      </c>
      <c r="Y5656" t="s">
        <v>48</v>
      </c>
      <c r="Z5656">
        <v>2041.41</v>
      </c>
      <c r="AA5656">
        <v>1499.53</v>
      </c>
      <c r="AB5656">
        <v>0.73499999999999999</v>
      </c>
    </row>
    <row r="5657" spans="1:28" x14ac:dyDescent="0.25">
      <c r="A5657" t="s">
        <v>5741</v>
      </c>
      <c r="B5657" s="2">
        <v>46045.1875</v>
      </c>
      <c r="C5657" s="2">
        <v>46051.387499999997</v>
      </c>
      <c r="D5657" t="s">
        <v>113</v>
      </c>
      <c r="E5657" t="s">
        <v>83</v>
      </c>
      <c r="F5657" t="s">
        <v>31</v>
      </c>
      <c r="G5657" t="s">
        <v>32</v>
      </c>
      <c r="H5657" t="s">
        <v>74</v>
      </c>
      <c r="I5657" t="s">
        <v>34</v>
      </c>
      <c r="J5657">
        <v>6.2</v>
      </c>
      <c r="K5657" t="s">
        <v>35</v>
      </c>
      <c r="L5657">
        <v>35</v>
      </c>
      <c r="M5657" s="2">
        <v>46045</v>
      </c>
      <c r="N5657" t="s">
        <v>76</v>
      </c>
      <c r="O5657">
        <v>8</v>
      </c>
      <c r="P5657">
        <v>1.7</v>
      </c>
      <c r="Q5657">
        <v>7645.64</v>
      </c>
      <c r="R5657" t="s">
        <v>37</v>
      </c>
      <c r="S5657">
        <v>5145.0200000000004</v>
      </c>
      <c r="T5657">
        <v>4.8</v>
      </c>
      <c r="U5657">
        <v>2026</v>
      </c>
      <c r="V5657" t="s">
        <v>69</v>
      </c>
      <c r="W5657" s="2">
        <v>46023</v>
      </c>
      <c r="X5657" t="s">
        <v>81</v>
      </c>
      <c r="Y5657" t="s">
        <v>48</v>
      </c>
      <c r="Z5657">
        <v>7645.64</v>
      </c>
      <c r="AA5657">
        <v>5145.0200000000004</v>
      </c>
      <c r="AB5657">
        <v>0.67300000000000004</v>
      </c>
    </row>
    <row r="5658" spans="1:28" x14ac:dyDescent="0.25">
      <c r="A5658" t="s">
        <v>5742</v>
      </c>
      <c r="B5658" s="2">
        <v>45707.475694444453</v>
      </c>
      <c r="C5658" s="2">
        <v>45709.775694444441</v>
      </c>
      <c r="D5658" t="s">
        <v>50</v>
      </c>
      <c r="E5658" t="s">
        <v>30</v>
      </c>
      <c r="F5658" t="s">
        <v>31</v>
      </c>
      <c r="G5658" t="s">
        <v>32</v>
      </c>
      <c r="H5658" t="s">
        <v>33</v>
      </c>
      <c r="I5658" t="s">
        <v>34</v>
      </c>
      <c r="J5658">
        <v>2.2999999999999998</v>
      </c>
      <c r="K5658" t="s">
        <v>35</v>
      </c>
      <c r="L5658">
        <v>55</v>
      </c>
      <c r="M5658" s="2">
        <v>45707</v>
      </c>
      <c r="N5658" t="s">
        <v>36</v>
      </c>
      <c r="O5658">
        <v>7.9</v>
      </c>
      <c r="P5658">
        <v>1.5</v>
      </c>
      <c r="Q5658">
        <v>4946.82</v>
      </c>
      <c r="R5658" t="s">
        <v>77</v>
      </c>
      <c r="S5658">
        <v>2824.83</v>
      </c>
      <c r="T5658">
        <v>3.6</v>
      </c>
      <c r="U5658">
        <v>2025</v>
      </c>
      <c r="V5658" t="s">
        <v>104</v>
      </c>
      <c r="W5658" s="2">
        <v>45689</v>
      </c>
      <c r="X5658" t="s">
        <v>64</v>
      </c>
      <c r="Y5658" t="s">
        <v>48</v>
      </c>
      <c r="Z5658">
        <v>4946.82</v>
      </c>
      <c r="AA5658">
        <v>2824.83</v>
      </c>
      <c r="AB5658">
        <v>0.57099999999999995</v>
      </c>
    </row>
    <row r="5659" spans="1:28" x14ac:dyDescent="0.25">
      <c r="A5659" t="s">
        <v>5743</v>
      </c>
      <c r="B5659" s="2">
        <v>46174.347222222219</v>
      </c>
      <c r="C5659" s="2">
        <v>46175.647222222222</v>
      </c>
      <c r="D5659" t="s">
        <v>42</v>
      </c>
      <c r="E5659" t="s">
        <v>83</v>
      </c>
      <c r="F5659" t="s">
        <v>31</v>
      </c>
      <c r="G5659" t="s">
        <v>44</v>
      </c>
      <c r="H5659" t="s">
        <v>86</v>
      </c>
      <c r="I5659" t="s">
        <v>34</v>
      </c>
      <c r="J5659">
        <v>1.3</v>
      </c>
      <c r="K5659" t="s">
        <v>58</v>
      </c>
      <c r="L5659">
        <v>43</v>
      </c>
      <c r="M5659" s="2">
        <v>46174</v>
      </c>
      <c r="N5659" t="s">
        <v>76</v>
      </c>
      <c r="O5659">
        <v>8.1</v>
      </c>
      <c r="P5659">
        <v>2.1</v>
      </c>
      <c r="Q5659">
        <v>4211.6499999999996</v>
      </c>
      <c r="R5659" t="s">
        <v>37</v>
      </c>
      <c r="S5659">
        <v>2270.87</v>
      </c>
      <c r="T5659">
        <v>4</v>
      </c>
      <c r="U5659">
        <v>2026</v>
      </c>
      <c r="V5659" t="s">
        <v>110</v>
      </c>
      <c r="W5659" s="2">
        <v>46174</v>
      </c>
      <c r="X5659" t="s">
        <v>78</v>
      </c>
      <c r="Y5659" t="s">
        <v>48</v>
      </c>
      <c r="Z5659">
        <v>4211.6499999999996</v>
      </c>
      <c r="AA5659">
        <v>2270.87</v>
      </c>
      <c r="AB5659">
        <v>0.53900000000000003</v>
      </c>
    </row>
    <row r="5660" spans="1:28" x14ac:dyDescent="0.25">
      <c r="A5660" t="s">
        <v>5744</v>
      </c>
      <c r="B5660" s="2">
        <v>46295.886111111111</v>
      </c>
      <c r="C5660" s="2">
        <v>46296.886111111111</v>
      </c>
      <c r="D5660" t="s">
        <v>50</v>
      </c>
      <c r="E5660" t="s">
        <v>73</v>
      </c>
      <c r="F5660" t="s">
        <v>51</v>
      </c>
      <c r="G5660" t="s">
        <v>44</v>
      </c>
      <c r="H5660" t="s">
        <v>74</v>
      </c>
      <c r="I5660" t="s">
        <v>75</v>
      </c>
      <c r="J5660">
        <v>1</v>
      </c>
      <c r="K5660" t="s">
        <v>58</v>
      </c>
      <c r="L5660">
        <v>21</v>
      </c>
      <c r="M5660" s="2">
        <v>46295</v>
      </c>
      <c r="N5660" t="s">
        <v>76</v>
      </c>
      <c r="O5660">
        <v>8.1999999999999993</v>
      </c>
      <c r="P5660">
        <v>1.4</v>
      </c>
      <c r="Q5660">
        <v>3724.07</v>
      </c>
      <c r="R5660" t="s">
        <v>77</v>
      </c>
      <c r="S5660">
        <v>1962.88</v>
      </c>
      <c r="T5660">
        <v>4.7</v>
      </c>
      <c r="U5660">
        <v>2026</v>
      </c>
      <c r="V5660" t="s">
        <v>53</v>
      </c>
      <c r="W5660" s="2">
        <v>46266</v>
      </c>
      <c r="X5660" t="s">
        <v>64</v>
      </c>
      <c r="Y5660" t="s">
        <v>48</v>
      </c>
      <c r="Z5660">
        <v>3724.07</v>
      </c>
      <c r="AA5660">
        <v>1962.88</v>
      </c>
      <c r="AB5660">
        <v>0.52700000000000002</v>
      </c>
    </row>
    <row r="5661" spans="1:28" x14ac:dyDescent="0.25">
      <c r="A5661" t="s">
        <v>5745</v>
      </c>
      <c r="B5661" s="2">
        <v>46244.26666666667</v>
      </c>
      <c r="C5661" s="2">
        <v>46246.166666666657</v>
      </c>
      <c r="D5661" t="s">
        <v>42</v>
      </c>
      <c r="E5661" t="s">
        <v>83</v>
      </c>
      <c r="F5661" t="s">
        <v>31</v>
      </c>
      <c r="G5661" t="s">
        <v>32</v>
      </c>
      <c r="H5661" t="s">
        <v>86</v>
      </c>
      <c r="I5661" t="s">
        <v>34</v>
      </c>
      <c r="J5661">
        <v>1.9</v>
      </c>
      <c r="K5661" t="s">
        <v>35</v>
      </c>
      <c r="L5661">
        <v>61</v>
      </c>
      <c r="M5661" s="2">
        <v>46244</v>
      </c>
      <c r="N5661" t="s">
        <v>36</v>
      </c>
      <c r="O5661">
        <v>7.8</v>
      </c>
      <c r="P5661">
        <v>1.9</v>
      </c>
      <c r="Q5661">
        <v>4032.66</v>
      </c>
      <c r="R5661" t="s">
        <v>37</v>
      </c>
      <c r="S5661">
        <v>3129.4</v>
      </c>
      <c r="T5661">
        <v>4.3</v>
      </c>
      <c r="U5661">
        <v>2026</v>
      </c>
      <c r="V5661" t="s">
        <v>87</v>
      </c>
      <c r="W5661" s="2">
        <v>46235</v>
      </c>
      <c r="X5661" t="s">
        <v>78</v>
      </c>
      <c r="Y5661" t="s">
        <v>48</v>
      </c>
      <c r="Z5661">
        <v>4032.66</v>
      </c>
      <c r="AA5661">
        <v>3129.4</v>
      </c>
      <c r="AB5661">
        <v>0.77600000000000002</v>
      </c>
    </row>
    <row r="5662" spans="1:28" x14ac:dyDescent="0.25">
      <c r="A5662" t="s">
        <v>5746</v>
      </c>
      <c r="B5662" s="2">
        <v>46334.040972222218</v>
      </c>
      <c r="C5662" s="2">
        <v>46336.040972222218</v>
      </c>
      <c r="D5662" t="s">
        <v>50</v>
      </c>
      <c r="E5662" t="s">
        <v>30</v>
      </c>
      <c r="F5662" t="s">
        <v>51</v>
      </c>
      <c r="G5662" t="s">
        <v>55</v>
      </c>
      <c r="H5662" t="s">
        <v>74</v>
      </c>
      <c r="I5662" t="s">
        <v>34</v>
      </c>
      <c r="J5662">
        <v>2</v>
      </c>
      <c r="K5662" t="s">
        <v>35</v>
      </c>
      <c r="L5662">
        <v>63</v>
      </c>
      <c r="M5662" s="2">
        <v>46334</v>
      </c>
      <c r="N5662" t="s">
        <v>68</v>
      </c>
      <c r="O5662">
        <v>12.1</v>
      </c>
      <c r="P5662">
        <v>2.1</v>
      </c>
      <c r="Q5662">
        <v>3998.52</v>
      </c>
      <c r="R5662" t="s">
        <v>37</v>
      </c>
      <c r="S5662">
        <v>2961.64</v>
      </c>
      <c r="T5662">
        <v>4</v>
      </c>
      <c r="U5662">
        <v>2026</v>
      </c>
      <c r="V5662" t="s">
        <v>89</v>
      </c>
      <c r="W5662" s="2">
        <v>46327</v>
      </c>
      <c r="X5662" t="s">
        <v>39</v>
      </c>
      <c r="Y5662" t="s">
        <v>40</v>
      </c>
      <c r="Z5662">
        <v>3998.52</v>
      </c>
      <c r="AA5662">
        <v>2961.64</v>
      </c>
      <c r="AB5662">
        <v>0.74099999999999999</v>
      </c>
    </row>
    <row r="5663" spans="1:28" x14ac:dyDescent="0.25">
      <c r="A5663" t="s">
        <v>5747</v>
      </c>
      <c r="B5663" s="2">
        <v>45935.784722222219</v>
      </c>
      <c r="C5663" s="2">
        <v>45939.584722222222</v>
      </c>
      <c r="D5663" t="s">
        <v>50</v>
      </c>
      <c r="E5663" t="s">
        <v>43</v>
      </c>
      <c r="F5663" t="s">
        <v>31</v>
      </c>
      <c r="G5663" t="s">
        <v>32</v>
      </c>
      <c r="H5663" t="s">
        <v>74</v>
      </c>
      <c r="I5663" t="s">
        <v>34</v>
      </c>
      <c r="J5663">
        <v>3.8</v>
      </c>
      <c r="K5663" t="s">
        <v>35</v>
      </c>
      <c r="L5663">
        <v>60</v>
      </c>
      <c r="M5663" s="2">
        <v>45935</v>
      </c>
      <c r="N5663" t="s">
        <v>68</v>
      </c>
      <c r="O5663">
        <v>11.8</v>
      </c>
      <c r="P5663">
        <v>1.3</v>
      </c>
      <c r="Q5663">
        <v>5695.37</v>
      </c>
      <c r="R5663" t="s">
        <v>37</v>
      </c>
      <c r="S5663">
        <v>3909.56</v>
      </c>
      <c r="T5663">
        <v>4</v>
      </c>
      <c r="U5663">
        <v>2025</v>
      </c>
      <c r="V5663" t="s">
        <v>97</v>
      </c>
      <c r="W5663" s="2">
        <v>45931</v>
      </c>
      <c r="X5663" t="s">
        <v>39</v>
      </c>
      <c r="Y5663" t="s">
        <v>40</v>
      </c>
      <c r="Z5663">
        <v>5695.37</v>
      </c>
      <c r="AA5663">
        <v>3909.56</v>
      </c>
      <c r="AB5663">
        <v>0.68600000000000005</v>
      </c>
    </row>
    <row r="5664" spans="1:28" x14ac:dyDescent="0.25">
      <c r="A5664" t="s">
        <v>5748</v>
      </c>
      <c r="B5664" s="2">
        <v>45957.152083333327</v>
      </c>
      <c r="C5664" s="2">
        <v>45961.152083333327</v>
      </c>
      <c r="D5664" t="s">
        <v>72</v>
      </c>
      <c r="E5664" t="s">
        <v>43</v>
      </c>
      <c r="F5664" t="s">
        <v>152</v>
      </c>
      <c r="G5664" t="s">
        <v>32</v>
      </c>
      <c r="H5664" t="s">
        <v>45</v>
      </c>
      <c r="I5664" t="s">
        <v>57</v>
      </c>
      <c r="J5664">
        <v>4</v>
      </c>
      <c r="K5664" t="s">
        <v>35</v>
      </c>
      <c r="L5664">
        <v>78</v>
      </c>
      <c r="M5664" s="2">
        <v>45957</v>
      </c>
      <c r="N5664" t="s">
        <v>36</v>
      </c>
      <c r="O5664">
        <v>10.3</v>
      </c>
      <c r="P5664">
        <v>0.6</v>
      </c>
      <c r="Q5664">
        <v>5393.34</v>
      </c>
      <c r="R5664" t="s">
        <v>77</v>
      </c>
      <c r="S5664">
        <v>3350.2</v>
      </c>
      <c r="T5664">
        <v>4.8</v>
      </c>
      <c r="U5664">
        <v>2025</v>
      </c>
      <c r="V5664" t="s">
        <v>97</v>
      </c>
      <c r="W5664" s="2">
        <v>45931</v>
      </c>
      <c r="X5664" t="s">
        <v>78</v>
      </c>
      <c r="Y5664" t="s">
        <v>48</v>
      </c>
      <c r="Z5664">
        <v>5393.34</v>
      </c>
      <c r="AA5664">
        <v>3350.2</v>
      </c>
      <c r="AB5664">
        <v>0.621</v>
      </c>
    </row>
    <row r="5665" spans="1:28" x14ac:dyDescent="0.25">
      <c r="A5665" t="s">
        <v>5749</v>
      </c>
      <c r="B5665" s="2">
        <v>46246.534722222219</v>
      </c>
      <c r="C5665" s="2">
        <v>46248.634722222218</v>
      </c>
      <c r="D5665" t="s">
        <v>72</v>
      </c>
      <c r="E5665" t="s">
        <v>83</v>
      </c>
      <c r="F5665" t="s">
        <v>51</v>
      </c>
      <c r="G5665" t="s">
        <v>32</v>
      </c>
      <c r="H5665" t="s">
        <v>74</v>
      </c>
      <c r="I5665" t="s">
        <v>57</v>
      </c>
      <c r="J5665">
        <v>2.1</v>
      </c>
      <c r="K5665" t="s">
        <v>58</v>
      </c>
      <c r="L5665">
        <v>31</v>
      </c>
      <c r="M5665" s="2">
        <v>46246</v>
      </c>
      <c r="N5665" t="s">
        <v>76</v>
      </c>
      <c r="O5665">
        <v>8.1999999999999993</v>
      </c>
      <c r="P5665">
        <v>1.3</v>
      </c>
      <c r="Q5665">
        <v>2943.05</v>
      </c>
      <c r="R5665" t="s">
        <v>37</v>
      </c>
      <c r="S5665">
        <v>2161.4899999999998</v>
      </c>
      <c r="T5665">
        <v>4.0999999999999996</v>
      </c>
      <c r="U5665">
        <v>2026</v>
      </c>
      <c r="V5665" t="s">
        <v>87</v>
      </c>
      <c r="W5665" s="2">
        <v>46235</v>
      </c>
      <c r="X5665" t="s">
        <v>64</v>
      </c>
      <c r="Y5665" t="s">
        <v>48</v>
      </c>
      <c r="Z5665">
        <v>2943.05</v>
      </c>
      <c r="AA5665">
        <v>2161.4899999999998</v>
      </c>
      <c r="AB5665">
        <v>0.73399999999999999</v>
      </c>
    </row>
    <row r="5666" spans="1:28" x14ac:dyDescent="0.25">
      <c r="A5666" t="s">
        <v>5750</v>
      </c>
      <c r="B5666" s="2">
        <v>46306.390972222223</v>
      </c>
      <c r="C5666" s="2">
        <v>46311.09097222222</v>
      </c>
      <c r="D5666" t="s">
        <v>85</v>
      </c>
      <c r="E5666" t="s">
        <v>83</v>
      </c>
      <c r="F5666" t="s">
        <v>31</v>
      </c>
      <c r="G5666" t="s">
        <v>55</v>
      </c>
      <c r="H5666" t="s">
        <v>56</v>
      </c>
      <c r="I5666" t="s">
        <v>75</v>
      </c>
      <c r="J5666">
        <v>4.7</v>
      </c>
      <c r="K5666" t="s">
        <v>35</v>
      </c>
      <c r="L5666">
        <v>79</v>
      </c>
      <c r="M5666" s="2">
        <v>46306</v>
      </c>
      <c r="N5666" t="s">
        <v>68</v>
      </c>
      <c r="O5666">
        <v>7.6</v>
      </c>
      <c r="P5666">
        <v>0.9</v>
      </c>
      <c r="Q5666">
        <v>7134.68</v>
      </c>
      <c r="R5666" t="s">
        <v>59</v>
      </c>
      <c r="S5666">
        <v>4929.78</v>
      </c>
      <c r="T5666">
        <v>3.2</v>
      </c>
      <c r="U5666">
        <v>2026</v>
      </c>
      <c r="V5666" t="s">
        <v>97</v>
      </c>
      <c r="W5666" s="2">
        <v>46296</v>
      </c>
      <c r="X5666" t="s">
        <v>39</v>
      </c>
      <c r="Y5666" t="s">
        <v>40</v>
      </c>
      <c r="Z5666">
        <v>7134.68</v>
      </c>
      <c r="AA5666">
        <v>4929.78</v>
      </c>
      <c r="AB5666">
        <v>0.69099999999999995</v>
      </c>
    </row>
    <row r="5667" spans="1:28" x14ac:dyDescent="0.25">
      <c r="A5667" t="s">
        <v>5751</v>
      </c>
      <c r="B5667" s="2">
        <v>46275.378472222219</v>
      </c>
      <c r="C5667" s="2">
        <v>46277.678472222222</v>
      </c>
      <c r="D5667" t="s">
        <v>42</v>
      </c>
      <c r="E5667" t="s">
        <v>73</v>
      </c>
      <c r="F5667" t="s">
        <v>152</v>
      </c>
      <c r="G5667" t="s">
        <v>32</v>
      </c>
      <c r="H5667" t="s">
        <v>86</v>
      </c>
      <c r="I5667" t="s">
        <v>57</v>
      </c>
      <c r="J5667">
        <v>2.2999999999999998</v>
      </c>
      <c r="K5667" t="s">
        <v>35</v>
      </c>
      <c r="L5667">
        <v>65</v>
      </c>
      <c r="M5667" s="2">
        <v>46275</v>
      </c>
      <c r="N5667" t="s">
        <v>36</v>
      </c>
      <c r="O5667">
        <v>7.8</v>
      </c>
      <c r="P5667">
        <v>3.1</v>
      </c>
      <c r="Q5667">
        <v>5063.3900000000003</v>
      </c>
      <c r="R5667" t="s">
        <v>37</v>
      </c>
      <c r="S5667">
        <v>3276.89</v>
      </c>
      <c r="T5667">
        <v>3.9</v>
      </c>
      <c r="U5667">
        <v>2026</v>
      </c>
      <c r="V5667" t="s">
        <v>53</v>
      </c>
      <c r="W5667" s="2">
        <v>46266</v>
      </c>
      <c r="X5667" t="s">
        <v>47</v>
      </c>
      <c r="Y5667" t="s">
        <v>48</v>
      </c>
      <c r="Z5667">
        <v>5063.3900000000003</v>
      </c>
      <c r="AA5667">
        <v>3276.89</v>
      </c>
      <c r="AB5667">
        <v>0.64700000000000002</v>
      </c>
    </row>
    <row r="5668" spans="1:28" x14ac:dyDescent="0.25">
      <c r="A5668" t="s">
        <v>5752</v>
      </c>
      <c r="B5668" s="2">
        <v>46264.065972222219</v>
      </c>
      <c r="C5668" s="2">
        <v>46270.365972222222</v>
      </c>
      <c r="D5668" t="s">
        <v>29</v>
      </c>
      <c r="E5668" t="s">
        <v>30</v>
      </c>
      <c r="F5668" t="s">
        <v>51</v>
      </c>
      <c r="G5668" t="s">
        <v>32</v>
      </c>
      <c r="H5668" t="s">
        <v>67</v>
      </c>
      <c r="I5668" t="s">
        <v>34</v>
      </c>
      <c r="J5668">
        <v>6.3</v>
      </c>
      <c r="K5668" t="s">
        <v>35</v>
      </c>
      <c r="L5668">
        <v>20</v>
      </c>
      <c r="M5668" s="2">
        <v>46264</v>
      </c>
      <c r="N5668" t="s">
        <v>36</v>
      </c>
      <c r="O5668">
        <v>7.7</v>
      </c>
      <c r="P5668">
        <v>1.3</v>
      </c>
      <c r="Q5668">
        <v>9255.61</v>
      </c>
      <c r="R5668" t="s">
        <v>37</v>
      </c>
      <c r="S5668">
        <v>6608.17</v>
      </c>
      <c r="T5668">
        <v>4.4000000000000004</v>
      </c>
      <c r="U5668">
        <v>2026</v>
      </c>
      <c r="V5668" t="s">
        <v>87</v>
      </c>
      <c r="W5668" s="2">
        <v>46235</v>
      </c>
      <c r="X5668" t="s">
        <v>39</v>
      </c>
      <c r="Y5668" t="s">
        <v>40</v>
      </c>
      <c r="Z5668">
        <v>9255.61</v>
      </c>
      <c r="AA5668">
        <v>6608.17</v>
      </c>
      <c r="AB5668">
        <v>0.71399999999999997</v>
      </c>
    </row>
    <row r="5669" spans="1:28" x14ac:dyDescent="0.25">
      <c r="A5669" t="s">
        <v>5753</v>
      </c>
      <c r="B5669" s="2">
        <v>45792.686111111107</v>
      </c>
      <c r="C5669" s="2">
        <v>45799.386111111111</v>
      </c>
      <c r="D5669" t="s">
        <v>113</v>
      </c>
      <c r="E5669" t="s">
        <v>83</v>
      </c>
      <c r="F5669" t="s">
        <v>31</v>
      </c>
      <c r="G5669" t="s">
        <v>32</v>
      </c>
      <c r="H5669" t="s">
        <v>74</v>
      </c>
      <c r="I5669" t="s">
        <v>34</v>
      </c>
      <c r="J5669">
        <v>6.7</v>
      </c>
      <c r="K5669" t="s">
        <v>35</v>
      </c>
      <c r="L5669">
        <v>32</v>
      </c>
      <c r="M5669" s="2">
        <v>45792</v>
      </c>
      <c r="N5669" t="s">
        <v>36</v>
      </c>
      <c r="O5669">
        <v>8</v>
      </c>
      <c r="P5669">
        <v>3.4</v>
      </c>
      <c r="Q5669">
        <v>7555.45</v>
      </c>
      <c r="R5669" t="s">
        <v>77</v>
      </c>
      <c r="S5669">
        <v>3896.88</v>
      </c>
      <c r="T5669">
        <v>4</v>
      </c>
      <c r="U5669">
        <v>2025</v>
      </c>
      <c r="V5669" t="s">
        <v>80</v>
      </c>
      <c r="W5669" s="2">
        <v>45778</v>
      </c>
      <c r="X5669" t="s">
        <v>47</v>
      </c>
      <c r="Y5669" t="s">
        <v>48</v>
      </c>
      <c r="Z5669">
        <v>7555.45</v>
      </c>
      <c r="AA5669">
        <v>3896.88</v>
      </c>
      <c r="AB5669">
        <v>0.51600000000000001</v>
      </c>
    </row>
    <row r="5670" spans="1:28" x14ac:dyDescent="0.25">
      <c r="A5670" t="s">
        <v>5754</v>
      </c>
      <c r="B5670" s="2">
        <v>46237.772222222222</v>
      </c>
      <c r="C5670" s="2">
        <v>46238.87222222222</v>
      </c>
      <c r="D5670" t="s">
        <v>42</v>
      </c>
      <c r="E5670" t="s">
        <v>30</v>
      </c>
      <c r="F5670" t="s">
        <v>51</v>
      </c>
      <c r="G5670" t="s">
        <v>32</v>
      </c>
      <c r="H5670" t="s">
        <v>67</v>
      </c>
      <c r="I5670" t="s">
        <v>57</v>
      </c>
      <c r="J5670">
        <v>1.1000000000000001</v>
      </c>
      <c r="K5670" t="s">
        <v>35</v>
      </c>
      <c r="L5670">
        <v>73</v>
      </c>
      <c r="M5670" s="2">
        <v>46237</v>
      </c>
      <c r="N5670" t="s">
        <v>36</v>
      </c>
      <c r="O5670">
        <v>12.1</v>
      </c>
      <c r="P5670">
        <v>2.6</v>
      </c>
      <c r="Q5670">
        <v>3902.17</v>
      </c>
      <c r="R5670" t="s">
        <v>37</v>
      </c>
      <c r="S5670">
        <v>2896.67</v>
      </c>
      <c r="T5670">
        <v>3.3</v>
      </c>
      <c r="U5670">
        <v>2026</v>
      </c>
      <c r="V5670" t="s">
        <v>87</v>
      </c>
      <c r="W5670" s="2">
        <v>46235</v>
      </c>
      <c r="X5670" t="s">
        <v>78</v>
      </c>
      <c r="Y5670" t="s">
        <v>48</v>
      </c>
      <c r="Z5670">
        <v>3902.17</v>
      </c>
      <c r="AA5670">
        <v>2896.67</v>
      </c>
      <c r="AB5670">
        <v>0.74199999999999999</v>
      </c>
    </row>
    <row r="5671" spans="1:28" x14ac:dyDescent="0.25">
      <c r="A5671" t="s">
        <v>5755</v>
      </c>
      <c r="B5671" s="2">
        <v>45804.574305555558</v>
      </c>
      <c r="C5671" s="2">
        <v>45809.174305555563</v>
      </c>
      <c r="D5671" t="s">
        <v>72</v>
      </c>
      <c r="E5671" t="s">
        <v>73</v>
      </c>
      <c r="F5671" t="s">
        <v>31</v>
      </c>
      <c r="G5671" t="s">
        <v>55</v>
      </c>
      <c r="H5671" t="s">
        <v>45</v>
      </c>
      <c r="I5671" t="s">
        <v>57</v>
      </c>
      <c r="J5671">
        <v>4.5999999999999996</v>
      </c>
      <c r="K5671" t="s">
        <v>35</v>
      </c>
      <c r="L5671">
        <v>70</v>
      </c>
      <c r="M5671" s="2">
        <v>45804</v>
      </c>
      <c r="N5671" t="s">
        <v>36</v>
      </c>
      <c r="O5671">
        <v>12.2</v>
      </c>
      <c r="P5671">
        <v>0.5</v>
      </c>
      <c r="Q5671">
        <v>6301.09</v>
      </c>
      <c r="R5671" t="s">
        <v>37</v>
      </c>
      <c r="S5671">
        <v>3266.21</v>
      </c>
      <c r="T5671">
        <v>4.0999999999999996</v>
      </c>
      <c r="U5671">
        <v>2025</v>
      </c>
      <c r="V5671" t="s">
        <v>80</v>
      </c>
      <c r="W5671" s="2">
        <v>45778</v>
      </c>
      <c r="X5671" t="s">
        <v>70</v>
      </c>
      <c r="Y5671" t="s">
        <v>48</v>
      </c>
      <c r="Z5671">
        <v>6301.09</v>
      </c>
      <c r="AA5671">
        <v>3266.21</v>
      </c>
      <c r="AB5671">
        <v>0.51800000000000002</v>
      </c>
    </row>
    <row r="5672" spans="1:28" x14ac:dyDescent="0.25">
      <c r="A5672" t="s">
        <v>5756</v>
      </c>
      <c r="B5672" s="2">
        <v>46147.159722222219</v>
      </c>
      <c r="C5672" s="2">
        <v>46151.459722222222</v>
      </c>
      <c r="D5672" t="s">
        <v>91</v>
      </c>
      <c r="E5672" t="s">
        <v>30</v>
      </c>
      <c r="F5672" t="s">
        <v>51</v>
      </c>
      <c r="G5672" t="s">
        <v>32</v>
      </c>
      <c r="H5672" t="s">
        <v>67</v>
      </c>
      <c r="I5672" t="s">
        <v>34</v>
      </c>
      <c r="J5672">
        <v>4.3</v>
      </c>
      <c r="K5672" t="s">
        <v>35</v>
      </c>
      <c r="L5672">
        <v>75</v>
      </c>
      <c r="M5672" s="2">
        <v>46147</v>
      </c>
      <c r="N5672" t="s">
        <v>76</v>
      </c>
      <c r="O5672">
        <v>8</v>
      </c>
      <c r="P5672">
        <v>1.1000000000000001</v>
      </c>
      <c r="Q5672">
        <v>6173.82</v>
      </c>
      <c r="R5672" t="s">
        <v>37</v>
      </c>
      <c r="S5672">
        <v>4638.3599999999997</v>
      </c>
      <c r="T5672">
        <v>3.5</v>
      </c>
      <c r="U5672">
        <v>2026</v>
      </c>
      <c r="V5672" t="s">
        <v>80</v>
      </c>
      <c r="W5672" s="2">
        <v>46143</v>
      </c>
      <c r="X5672" t="s">
        <v>70</v>
      </c>
      <c r="Y5672" t="s">
        <v>48</v>
      </c>
      <c r="Z5672">
        <v>6173.82</v>
      </c>
      <c r="AA5672">
        <v>4638.3599999999997</v>
      </c>
      <c r="AB5672">
        <v>0.751</v>
      </c>
    </row>
    <row r="5673" spans="1:28" x14ac:dyDescent="0.25">
      <c r="A5673" t="s">
        <v>5757</v>
      </c>
      <c r="B5673" s="2">
        <v>46135.671527777777</v>
      </c>
      <c r="C5673" s="2">
        <v>46140.071527777778</v>
      </c>
      <c r="D5673" t="s">
        <v>85</v>
      </c>
      <c r="E5673" t="s">
        <v>43</v>
      </c>
      <c r="F5673" t="s">
        <v>51</v>
      </c>
      <c r="G5673" t="s">
        <v>44</v>
      </c>
      <c r="H5673" t="s">
        <v>56</v>
      </c>
      <c r="I5673" t="s">
        <v>57</v>
      </c>
      <c r="J5673">
        <v>4.4000000000000004</v>
      </c>
      <c r="K5673" t="s">
        <v>35</v>
      </c>
      <c r="L5673">
        <v>79</v>
      </c>
      <c r="M5673" s="2">
        <v>46135</v>
      </c>
      <c r="N5673" t="s">
        <v>68</v>
      </c>
      <c r="O5673">
        <v>7.9</v>
      </c>
      <c r="P5673">
        <v>0.9</v>
      </c>
      <c r="Q5673">
        <v>5845.65</v>
      </c>
      <c r="R5673" t="s">
        <v>77</v>
      </c>
      <c r="S5673">
        <v>3191.43</v>
      </c>
      <c r="T5673">
        <v>3.9</v>
      </c>
      <c r="U5673">
        <v>2026</v>
      </c>
      <c r="V5673" t="s">
        <v>38</v>
      </c>
      <c r="W5673" s="2">
        <v>46113</v>
      </c>
      <c r="X5673" t="s">
        <v>47</v>
      </c>
      <c r="Y5673" t="s">
        <v>48</v>
      </c>
      <c r="Z5673">
        <v>5845.65</v>
      </c>
      <c r="AA5673">
        <v>3191.43</v>
      </c>
      <c r="AB5673">
        <v>0.54600000000000004</v>
      </c>
    </row>
    <row r="5674" spans="1:28" x14ac:dyDescent="0.25">
      <c r="A5674" t="s">
        <v>5758</v>
      </c>
      <c r="B5674" s="2">
        <v>45816.19027777778</v>
      </c>
      <c r="C5674" s="2">
        <v>45821.69027777778</v>
      </c>
      <c r="D5674" t="s">
        <v>62</v>
      </c>
      <c r="E5674" t="s">
        <v>83</v>
      </c>
      <c r="F5674" t="s">
        <v>51</v>
      </c>
      <c r="G5674" t="s">
        <v>32</v>
      </c>
      <c r="H5674" t="s">
        <v>56</v>
      </c>
      <c r="I5674" t="s">
        <v>75</v>
      </c>
      <c r="J5674">
        <v>5.5</v>
      </c>
      <c r="K5674" t="s">
        <v>35</v>
      </c>
      <c r="L5674">
        <v>73</v>
      </c>
      <c r="M5674" s="2">
        <v>45816</v>
      </c>
      <c r="N5674" t="s">
        <v>68</v>
      </c>
      <c r="O5674">
        <v>8.1</v>
      </c>
      <c r="P5674">
        <v>0.6</v>
      </c>
      <c r="Q5674">
        <v>7356.29</v>
      </c>
      <c r="R5674" t="s">
        <v>77</v>
      </c>
      <c r="S5674">
        <v>4387.95</v>
      </c>
      <c r="T5674">
        <v>3.7</v>
      </c>
      <c r="U5674">
        <v>2025</v>
      </c>
      <c r="V5674" t="s">
        <v>110</v>
      </c>
      <c r="W5674" s="2">
        <v>45809</v>
      </c>
      <c r="X5674" t="s">
        <v>39</v>
      </c>
      <c r="Y5674" t="s">
        <v>40</v>
      </c>
      <c r="Z5674">
        <v>7356.29</v>
      </c>
      <c r="AA5674">
        <v>4387.95</v>
      </c>
      <c r="AB5674">
        <v>0.59599999999999997</v>
      </c>
    </row>
    <row r="5675" spans="1:28" x14ac:dyDescent="0.25">
      <c r="A5675" t="s">
        <v>5759</v>
      </c>
      <c r="B5675" s="2">
        <v>46041.170138888891</v>
      </c>
      <c r="C5675" s="2">
        <v>46044.370138888888</v>
      </c>
      <c r="D5675" t="s">
        <v>50</v>
      </c>
      <c r="E5675" t="s">
        <v>83</v>
      </c>
      <c r="F5675" t="s">
        <v>31</v>
      </c>
      <c r="G5675" t="s">
        <v>32</v>
      </c>
      <c r="H5675" t="s">
        <v>45</v>
      </c>
      <c r="I5675" t="s">
        <v>57</v>
      </c>
      <c r="J5675">
        <v>3.2</v>
      </c>
      <c r="K5675" t="s">
        <v>35</v>
      </c>
      <c r="L5675">
        <v>81</v>
      </c>
      <c r="M5675" s="2">
        <v>46041</v>
      </c>
      <c r="N5675" t="s">
        <v>36</v>
      </c>
      <c r="O5675">
        <v>10.6</v>
      </c>
      <c r="P5675">
        <v>2</v>
      </c>
      <c r="Q5675">
        <v>6651.83</v>
      </c>
      <c r="R5675" t="s">
        <v>59</v>
      </c>
      <c r="S5675">
        <v>4709.79</v>
      </c>
      <c r="T5675">
        <v>4.3</v>
      </c>
      <c r="U5675">
        <v>2026</v>
      </c>
      <c r="V5675" t="s">
        <v>69</v>
      </c>
      <c r="W5675" s="2">
        <v>46023</v>
      </c>
      <c r="X5675" t="s">
        <v>78</v>
      </c>
      <c r="Y5675" t="s">
        <v>48</v>
      </c>
      <c r="Z5675">
        <v>6651.83</v>
      </c>
      <c r="AA5675">
        <v>4709.79</v>
      </c>
      <c r="AB5675">
        <v>0.70799999999999996</v>
      </c>
    </row>
    <row r="5676" spans="1:28" x14ac:dyDescent="0.25">
      <c r="A5676" t="s">
        <v>5760</v>
      </c>
      <c r="B5676" s="2">
        <v>45820.076388888891</v>
      </c>
      <c r="C5676" s="2">
        <v>45826.676388888889</v>
      </c>
      <c r="D5676" t="s">
        <v>29</v>
      </c>
      <c r="E5676" t="s">
        <v>73</v>
      </c>
      <c r="F5676" t="s">
        <v>31</v>
      </c>
      <c r="G5676" t="s">
        <v>32</v>
      </c>
      <c r="H5676" t="s">
        <v>33</v>
      </c>
      <c r="I5676" t="s">
        <v>57</v>
      </c>
      <c r="J5676">
        <v>6.6</v>
      </c>
      <c r="K5676" t="s">
        <v>35</v>
      </c>
      <c r="L5676">
        <v>48</v>
      </c>
      <c r="M5676" s="2">
        <v>45820</v>
      </c>
      <c r="N5676" t="s">
        <v>36</v>
      </c>
      <c r="O5676">
        <v>9.6999999999999993</v>
      </c>
      <c r="P5676">
        <v>4.5</v>
      </c>
      <c r="Q5676">
        <v>7709.98</v>
      </c>
      <c r="R5676" t="s">
        <v>37</v>
      </c>
      <c r="S5676">
        <v>3963.67</v>
      </c>
      <c r="T5676">
        <v>3.2</v>
      </c>
      <c r="U5676">
        <v>2025</v>
      </c>
      <c r="V5676" t="s">
        <v>110</v>
      </c>
      <c r="W5676" s="2">
        <v>45809</v>
      </c>
      <c r="X5676" t="s">
        <v>47</v>
      </c>
      <c r="Y5676" t="s">
        <v>48</v>
      </c>
      <c r="Z5676">
        <v>7709.98</v>
      </c>
      <c r="AA5676">
        <v>3963.67</v>
      </c>
      <c r="AB5676">
        <v>0.51400000000000001</v>
      </c>
    </row>
    <row r="5677" spans="1:28" x14ac:dyDescent="0.25">
      <c r="A5677" t="s">
        <v>5761</v>
      </c>
      <c r="B5677" s="2">
        <v>46098.161805555559</v>
      </c>
      <c r="C5677" s="2">
        <v>46102.361805555563</v>
      </c>
      <c r="D5677" t="s">
        <v>62</v>
      </c>
      <c r="E5677" t="s">
        <v>30</v>
      </c>
      <c r="F5677" t="s">
        <v>31</v>
      </c>
      <c r="G5677" t="s">
        <v>32</v>
      </c>
      <c r="H5677" t="s">
        <v>56</v>
      </c>
      <c r="I5677" t="s">
        <v>57</v>
      </c>
      <c r="J5677">
        <v>4.2</v>
      </c>
      <c r="K5677" t="s">
        <v>35</v>
      </c>
      <c r="L5677">
        <v>58</v>
      </c>
      <c r="M5677" s="2">
        <v>46098</v>
      </c>
      <c r="N5677" t="s">
        <v>36</v>
      </c>
      <c r="O5677">
        <v>7.6</v>
      </c>
      <c r="P5677">
        <v>3.3</v>
      </c>
      <c r="Q5677">
        <v>6482.65</v>
      </c>
      <c r="R5677" t="s">
        <v>37</v>
      </c>
      <c r="S5677">
        <v>5007.3100000000004</v>
      </c>
      <c r="T5677">
        <v>3.4</v>
      </c>
      <c r="U5677">
        <v>2026</v>
      </c>
      <c r="V5677" t="s">
        <v>46</v>
      </c>
      <c r="W5677" s="2">
        <v>46082</v>
      </c>
      <c r="X5677" t="s">
        <v>70</v>
      </c>
      <c r="Y5677" t="s">
        <v>48</v>
      </c>
      <c r="Z5677">
        <v>6482.65</v>
      </c>
      <c r="AA5677">
        <v>5007.3100000000004</v>
      </c>
      <c r="AB5677">
        <v>0.77200000000000002</v>
      </c>
    </row>
    <row r="5678" spans="1:28" x14ac:dyDescent="0.25">
      <c r="A5678" t="s">
        <v>5762</v>
      </c>
      <c r="B5678" s="2">
        <v>45846.90347222222</v>
      </c>
      <c r="C5678" s="2">
        <v>45847.40347222222</v>
      </c>
      <c r="D5678" t="s">
        <v>42</v>
      </c>
      <c r="E5678" t="s">
        <v>43</v>
      </c>
      <c r="F5678" t="s">
        <v>31</v>
      </c>
      <c r="G5678" t="s">
        <v>32</v>
      </c>
      <c r="H5678" t="s">
        <v>86</v>
      </c>
      <c r="I5678" t="s">
        <v>34</v>
      </c>
      <c r="J5678">
        <v>0.5</v>
      </c>
      <c r="K5678" t="s">
        <v>35</v>
      </c>
      <c r="L5678">
        <v>85</v>
      </c>
      <c r="M5678" s="2">
        <v>45846</v>
      </c>
      <c r="N5678" t="s">
        <v>68</v>
      </c>
      <c r="O5678">
        <v>11.9</v>
      </c>
      <c r="P5678">
        <v>2.4</v>
      </c>
      <c r="Q5678">
        <v>2598.54</v>
      </c>
      <c r="R5678" t="s">
        <v>77</v>
      </c>
      <c r="S5678">
        <v>1831.28</v>
      </c>
      <c r="T5678">
        <v>3.8</v>
      </c>
      <c r="U5678">
        <v>2025</v>
      </c>
      <c r="V5678" t="s">
        <v>107</v>
      </c>
      <c r="W5678" s="2">
        <v>45839</v>
      </c>
      <c r="X5678" t="s">
        <v>70</v>
      </c>
      <c r="Y5678" t="s">
        <v>48</v>
      </c>
      <c r="Z5678">
        <v>2598.54</v>
      </c>
      <c r="AA5678">
        <v>1831.28</v>
      </c>
      <c r="AB5678">
        <v>0.70499999999999996</v>
      </c>
    </row>
    <row r="5679" spans="1:28" x14ac:dyDescent="0.25">
      <c r="A5679" t="s">
        <v>5763</v>
      </c>
      <c r="B5679" s="2">
        <v>46072.288888888892</v>
      </c>
      <c r="C5679" s="2">
        <v>46079.188888888893</v>
      </c>
      <c r="D5679" t="s">
        <v>29</v>
      </c>
      <c r="E5679" t="s">
        <v>83</v>
      </c>
      <c r="F5679" t="s">
        <v>31</v>
      </c>
      <c r="G5679" t="s">
        <v>32</v>
      </c>
      <c r="H5679" t="s">
        <v>33</v>
      </c>
      <c r="I5679" t="s">
        <v>34</v>
      </c>
      <c r="J5679">
        <v>6.9</v>
      </c>
      <c r="K5679" t="s">
        <v>35</v>
      </c>
      <c r="L5679">
        <v>66</v>
      </c>
      <c r="M5679" s="2">
        <v>46072</v>
      </c>
      <c r="N5679" t="s">
        <v>36</v>
      </c>
      <c r="O5679">
        <v>7.9</v>
      </c>
      <c r="P5679">
        <v>1.8</v>
      </c>
      <c r="Q5679">
        <v>7144.13</v>
      </c>
      <c r="R5679" t="s">
        <v>37</v>
      </c>
      <c r="S5679">
        <v>3987.52</v>
      </c>
      <c r="T5679">
        <v>3.9</v>
      </c>
      <c r="U5679">
        <v>2026</v>
      </c>
      <c r="V5679" t="s">
        <v>104</v>
      </c>
      <c r="W5679" s="2">
        <v>46054</v>
      </c>
      <c r="X5679" t="s">
        <v>47</v>
      </c>
      <c r="Y5679" t="s">
        <v>48</v>
      </c>
      <c r="Z5679">
        <v>7144.13</v>
      </c>
      <c r="AA5679">
        <v>3987.52</v>
      </c>
      <c r="AB5679">
        <v>0.55800000000000005</v>
      </c>
    </row>
    <row r="5680" spans="1:28" x14ac:dyDescent="0.25">
      <c r="A5680" t="s">
        <v>5764</v>
      </c>
      <c r="B5680" s="2">
        <v>45996.470138888893</v>
      </c>
      <c r="C5680" s="2">
        <v>46004.370138888888</v>
      </c>
      <c r="D5680" t="s">
        <v>29</v>
      </c>
      <c r="E5680" t="s">
        <v>73</v>
      </c>
      <c r="F5680" t="s">
        <v>51</v>
      </c>
      <c r="G5680" t="s">
        <v>44</v>
      </c>
      <c r="H5680" t="s">
        <v>56</v>
      </c>
      <c r="I5680" t="s">
        <v>34</v>
      </c>
      <c r="J5680">
        <v>7.9</v>
      </c>
      <c r="K5680" t="s">
        <v>35</v>
      </c>
      <c r="L5680">
        <v>19</v>
      </c>
      <c r="M5680" s="2">
        <v>45996</v>
      </c>
      <c r="N5680" t="s">
        <v>36</v>
      </c>
      <c r="O5680">
        <v>7.9</v>
      </c>
      <c r="P5680">
        <v>2.8</v>
      </c>
      <c r="Q5680">
        <v>8888.67</v>
      </c>
      <c r="R5680" t="s">
        <v>37</v>
      </c>
      <c r="S5680">
        <v>6633.45</v>
      </c>
      <c r="T5680">
        <v>4.0999999999999996</v>
      </c>
      <c r="U5680">
        <v>2025</v>
      </c>
      <c r="V5680" t="s">
        <v>63</v>
      </c>
      <c r="W5680" s="2">
        <v>45992</v>
      </c>
      <c r="X5680" t="s">
        <v>81</v>
      </c>
      <c r="Y5680" t="s">
        <v>48</v>
      </c>
      <c r="Z5680">
        <v>8888.67</v>
      </c>
      <c r="AA5680">
        <v>6633.45</v>
      </c>
      <c r="AB5680">
        <v>0.746</v>
      </c>
    </row>
    <row r="5681" spans="1:28" x14ac:dyDescent="0.25">
      <c r="A5681" t="s">
        <v>5765</v>
      </c>
      <c r="B5681" s="2">
        <v>46264.799305555563</v>
      </c>
      <c r="C5681" s="2">
        <v>46269.899305555547</v>
      </c>
      <c r="D5681" t="s">
        <v>113</v>
      </c>
      <c r="E5681" t="s">
        <v>30</v>
      </c>
      <c r="F5681" t="s">
        <v>51</v>
      </c>
      <c r="G5681" t="s">
        <v>44</v>
      </c>
      <c r="H5681" t="s">
        <v>33</v>
      </c>
      <c r="I5681" t="s">
        <v>34</v>
      </c>
      <c r="J5681">
        <v>5.0999999999999996</v>
      </c>
      <c r="K5681" t="s">
        <v>35</v>
      </c>
      <c r="L5681">
        <v>34</v>
      </c>
      <c r="M5681" s="2">
        <v>46264</v>
      </c>
      <c r="N5681" t="s">
        <v>76</v>
      </c>
      <c r="O5681">
        <v>8</v>
      </c>
      <c r="P5681">
        <v>2</v>
      </c>
      <c r="Q5681">
        <v>8461.64</v>
      </c>
      <c r="R5681" t="s">
        <v>77</v>
      </c>
      <c r="S5681">
        <v>4166.8100000000004</v>
      </c>
      <c r="T5681">
        <v>4.3</v>
      </c>
      <c r="U5681">
        <v>2026</v>
      </c>
      <c r="V5681" t="s">
        <v>87</v>
      </c>
      <c r="W5681" s="2">
        <v>46235</v>
      </c>
      <c r="X5681" t="s">
        <v>39</v>
      </c>
      <c r="Y5681" t="s">
        <v>40</v>
      </c>
      <c r="Z5681">
        <v>8461.64</v>
      </c>
      <c r="AA5681">
        <v>4166.8100000000004</v>
      </c>
      <c r="AB5681">
        <v>0.49199999999999999</v>
      </c>
    </row>
    <row r="5682" spans="1:28" x14ac:dyDescent="0.25">
      <c r="A5682" t="s">
        <v>5766</v>
      </c>
      <c r="B5682" s="2">
        <v>45838.875</v>
      </c>
      <c r="C5682" s="2">
        <v>45841.875</v>
      </c>
      <c r="D5682" t="s">
        <v>62</v>
      </c>
      <c r="E5682" t="s">
        <v>43</v>
      </c>
      <c r="F5682" t="s">
        <v>51</v>
      </c>
      <c r="G5682" t="s">
        <v>44</v>
      </c>
      <c r="H5682" t="s">
        <v>74</v>
      </c>
      <c r="I5682" t="s">
        <v>75</v>
      </c>
      <c r="J5682">
        <v>3</v>
      </c>
      <c r="K5682" t="s">
        <v>35</v>
      </c>
      <c r="L5682">
        <v>88</v>
      </c>
      <c r="M5682" s="2">
        <v>45838</v>
      </c>
      <c r="N5682" t="s">
        <v>68</v>
      </c>
      <c r="O5682">
        <v>7.8</v>
      </c>
      <c r="P5682">
        <v>1.5</v>
      </c>
      <c r="Q5682">
        <v>4544.01</v>
      </c>
      <c r="R5682" t="s">
        <v>77</v>
      </c>
      <c r="S5682">
        <v>2195.9499999999998</v>
      </c>
      <c r="T5682">
        <v>3.9</v>
      </c>
      <c r="U5682">
        <v>2025</v>
      </c>
      <c r="V5682" t="s">
        <v>110</v>
      </c>
      <c r="W5682" s="2">
        <v>45809</v>
      </c>
      <c r="X5682" t="s">
        <v>78</v>
      </c>
      <c r="Y5682" t="s">
        <v>48</v>
      </c>
      <c r="Z5682">
        <v>4544.01</v>
      </c>
      <c r="AA5682">
        <v>2195.9499999999998</v>
      </c>
      <c r="AB5682">
        <v>0.48299999999999998</v>
      </c>
    </row>
    <row r="5683" spans="1:28" x14ac:dyDescent="0.25">
      <c r="A5683" t="s">
        <v>5767</v>
      </c>
      <c r="B5683" s="2">
        <v>45945.556944444441</v>
      </c>
      <c r="C5683" s="2">
        <v>45946.056944444441</v>
      </c>
      <c r="D5683" t="s">
        <v>42</v>
      </c>
      <c r="E5683" t="s">
        <v>30</v>
      </c>
      <c r="F5683" t="s">
        <v>31</v>
      </c>
      <c r="G5683" t="s">
        <v>32</v>
      </c>
      <c r="H5683" t="s">
        <v>52</v>
      </c>
      <c r="I5683" t="s">
        <v>34</v>
      </c>
      <c r="J5683">
        <v>0.5</v>
      </c>
      <c r="K5683" t="s">
        <v>35</v>
      </c>
      <c r="L5683">
        <v>70</v>
      </c>
      <c r="M5683" s="2">
        <v>45945</v>
      </c>
      <c r="N5683" t="s">
        <v>68</v>
      </c>
      <c r="O5683">
        <v>7.9</v>
      </c>
      <c r="P5683">
        <v>2.9</v>
      </c>
      <c r="Q5683">
        <v>2175.15</v>
      </c>
      <c r="R5683" t="s">
        <v>59</v>
      </c>
      <c r="S5683">
        <v>1255.29</v>
      </c>
      <c r="T5683">
        <v>4.2</v>
      </c>
      <c r="U5683">
        <v>2025</v>
      </c>
      <c r="V5683" t="s">
        <v>97</v>
      </c>
      <c r="W5683" s="2">
        <v>45931</v>
      </c>
      <c r="X5683" t="s">
        <v>64</v>
      </c>
      <c r="Y5683" t="s">
        <v>48</v>
      </c>
      <c r="Z5683">
        <v>2175.15</v>
      </c>
      <c r="AA5683">
        <v>1255.29</v>
      </c>
      <c r="AB5683">
        <v>0.57699999999999996</v>
      </c>
    </row>
    <row r="5684" spans="1:28" x14ac:dyDescent="0.25">
      <c r="A5684" t="s">
        <v>5768</v>
      </c>
      <c r="B5684" s="2">
        <v>45844.429166666669</v>
      </c>
      <c r="C5684" s="2">
        <v>45847.929166666669</v>
      </c>
      <c r="D5684" t="s">
        <v>72</v>
      </c>
      <c r="E5684" t="s">
        <v>30</v>
      </c>
      <c r="F5684" t="s">
        <v>31</v>
      </c>
      <c r="G5684" t="s">
        <v>55</v>
      </c>
      <c r="H5684" t="s">
        <v>56</v>
      </c>
      <c r="I5684" t="s">
        <v>57</v>
      </c>
      <c r="J5684">
        <v>3.5</v>
      </c>
      <c r="K5684" t="s">
        <v>35</v>
      </c>
      <c r="L5684">
        <v>72</v>
      </c>
      <c r="M5684" s="2">
        <v>45844</v>
      </c>
      <c r="N5684" t="s">
        <v>36</v>
      </c>
      <c r="O5684">
        <v>7.9</v>
      </c>
      <c r="P5684">
        <v>2</v>
      </c>
      <c r="Q5684">
        <v>4819.01</v>
      </c>
      <c r="R5684" t="s">
        <v>77</v>
      </c>
      <c r="S5684">
        <v>2459.92</v>
      </c>
      <c r="T5684">
        <v>3.9</v>
      </c>
      <c r="U5684">
        <v>2025</v>
      </c>
      <c r="V5684" t="s">
        <v>107</v>
      </c>
      <c r="W5684" s="2">
        <v>45839</v>
      </c>
      <c r="X5684" t="s">
        <v>39</v>
      </c>
      <c r="Y5684" t="s">
        <v>40</v>
      </c>
      <c r="Z5684">
        <v>4819.01</v>
      </c>
      <c r="AA5684">
        <v>2459.92</v>
      </c>
      <c r="AB5684">
        <v>0.51</v>
      </c>
    </row>
    <row r="5685" spans="1:28" x14ac:dyDescent="0.25">
      <c r="A5685" t="s">
        <v>5769</v>
      </c>
      <c r="B5685" s="2">
        <v>45795.799305555563</v>
      </c>
      <c r="C5685" s="2">
        <v>45796.299305555563</v>
      </c>
      <c r="D5685" t="s">
        <v>42</v>
      </c>
      <c r="E5685" t="s">
        <v>30</v>
      </c>
      <c r="F5685" t="s">
        <v>31</v>
      </c>
      <c r="G5685" t="s">
        <v>32</v>
      </c>
      <c r="H5685" t="s">
        <v>33</v>
      </c>
      <c r="I5685" t="s">
        <v>57</v>
      </c>
      <c r="J5685">
        <v>0.5</v>
      </c>
      <c r="K5685" t="s">
        <v>35</v>
      </c>
      <c r="L5685">
        <v>98</v>
      </c>
      <c r="M5685" s="2">
        <v>45795</v>
      </c>
      <c r="N5685" t="s">
        <v>36</v>
      </c>
      <c r="O5685">
        <v>7.9</v>
      </c>
      <c r="P5685">
        <v>2.8</v>
      </c>
      <c r="Q5685">
        <v>4839.37</v>
      </c>
      <c r="R5685" t="s">
        <v>37</v>
      </c>
      <c r="S5685">
        <v>3513.27</v>
      </c>
      <c r="T5685">
        <v>4.4000000000000004</v>
      </c>
      <c r="U5685">
        <v>2025</v>
      </c>
      <c r="V5685" t="s">
        <v>80</v>
      </c>
      <c r="W5685" s="2">
        <v>45778</v>
      </c>
      <c r="X5685" t="s">
        <v>39</v>
      </c>
      <c r="Y5685" t="s">
        <v>40</v>
      </c>
      <c r="Z5685">
        <v>4839.37</v>
      </c>
      <c r="AA5685">
        <v>3513.27</v>
      </c>
      <c r="AB5685">
        <v>0.72599999999999998</v>
      </c>
    </row>
    <row r="5686" spans="1:28" x14ac:dyDescent="0.25">
      <c r="A5686" t="s">
        <v>5770</v>
      </c>
      <c r="B5686" s="2">
        <v>45787.490277777782</v>
      </c>
      <c r="C5686" s="2">
        <v>45787.990277777782</v>
      </c>
      <c r="D5686" t="s">
        <v>42</v>
      </c>
      <c r="E5686" t="s">
        <v>73</v>
      </c>
      <c r="F5686" t="s">
        <v>31</v>
      </c>
      <c r="G5686" t="s">
        <v>44</v>
      </c>
      <c r="H5686" t="s">
        <v>86</v>
      </c>
      <c r="I5686" t="s">
        <v>57</v>
      </c>
      <c r="J5686">
        <v>0.5</v>
      </c>
      <c r="K5686" t="s">
        <v>35</v>
      </c>
      <c r="L5686">
        <v>52</v>
      </c>
      <c r="M5686" s="2">
        <v>45787</v>
      </c>
      <c r="N5686" t="s">
        <v>36</v>
      </c>
      <c r="O5686">
        <v>10</v>
      </c>
      <c r="P5686">
        <v>1.4</v>
      </c>
      <c r="Q5686">
        <v>3931.83</v>
      </c>
      <c r="R5686" t="s">
        <v>37</v>
      </c>
      <c r="S5686">
        <v>2340.83</v>
      </c>
      <c r="T5686">
        <v>3.6</v>
      </c>
      <c r="U5686">
        <v>2025</v>
      </c>
      <c r="V5686" t="s">
        <v>80</v>
      </c>
      <c r="W5686" s="2">
        <v>45778</v>
      </c>
      <c r="X5686" t="s">
        <v>92</v>
      </c>
      <c r="Y5686" t="s">
        <v>40</v>
      </c>
      <c r="Z5686">
        <v>3931.83</v>
      </c>
      <c r="AA5686">
        <v>2340.83</v>
      </c>
      <c r="AB5686">
        <v>0.59499999999999997</v>
      </c>
    </row>
    <row r="5687" spans="1:28" x14ac:dyDescent="0.25">
      <c r="A5687" t="s">
        <v>5771</v>
      </c>
      <c r="B5687" s="2">
        <v>45851.590277777781</v>
      </c>
      <c r="C5687" s="2">
        <v>45854.290277777778</v>
      </c>
      <c r="D5687" t="s">
        <v>62</v>
      </c>
      <c r="E5687" t="s">
        <v>83</v>
      </c>
      <c r="F5687" t="s">
        <v>31</v>
      </c>
      <c r="G5687" t="s">
        <v>66</v>
      </c>
      <c r="H5687" t="s">
        <v>45</v>
      </c>
      <c r="I5687" t="s">
        <v>57</v>
      </c>
      <c r="J5687">
        <v>2.7</v>
      </c>
      <c r="K5687" t="s">
        <v>35</v>
      </c>
      <c r="L5687">
        <v>55</v>
      </c>
      <c r="M5687" s="2">
        <v>45851</v>
      </c>
      <c r="N5687" t="s">
        <v>76</v>
      </c>
      <c r="O5687">
        <v>8</v>
      </c>
      <c r="P5687">
        <v>1.2</v>
      </c>
      <c r="Q5687">
        <v>5395.34</v>
      </c>
      <c r="R5687" t="s">
        <v>37</v>
      </c>
      <c r="S5687">
        <v>3592.65</v>
      </c>
      <c r="T5687">
        <v>4.8</v>
      </c>
      <c r="U5687">
        <v>2025</v>
      </c>
      <c r="V5687" t="s">
        <v>107</v>
      </c>
      <c r="W5687" s="2">
        <v>45839</v>
      </c>
      <c r="X5687" t="s">
        <v>39</v>
      </c>
      <c r="Y5687" t="s">
        <v>40</v>
      </c>
      <c r="Z5687">
        <v>5395.34</v>
      </c>
      <c r="AA5687">
        <v>3592.65</v>
      </c>
      <c r="AB5687">
        <v>0.66600000000000004</v>
      </c>
    </row>
    <row r="5688" spans="1:28" x14ac:dyDescent="0.25">
      <c r="A5688" t="s">
        <v>5772</v>
      </c>
      <c r="B5688" s="2">
        <v>45973.984027777777</v>
      </c>
      <c r="C5688" s="2">
        <v>45975.884027777778</v>
      </c>
      <c r="D5688" t="s">
        <v>42</v>
      </c>
      <c r="E5688" t="s">
        <v>43</v>
      </c>
      <c r="F5688" t="s">
        <v>31</v>
      </c>
      <c r="G5688" t="s">
        <v>44</v>
      </c>
      <c r="H5688" t="s">
        <v>56</v>
      </c>
      <c r="I5688" t="s">
        <v>34</v>
      </c>
      <c r="J5688">
        <v>1.9</v>
      </c>
      <c r="K5688" t="s">
        <v>58</v>
      </c>
      <c r="L5688">
        <v>97</v>
      </c>
      <c r="M5688" s="2">
        <v>45973</v>
      </c>
      <c r="N5688" t="s">
        <v>36</v>
      </c>
      <c r="O5688">
        <v>7.8</v>
      </c>
      <c r="P5688">
        <v>4.2</v>
      </c>
      <c r="Q5688">
        <v>5615.87</v>
      </c>
      <c r="R5688" t="s">
        <v>37</v>
      </c>
      <c r="S5688">
        <v>4082.01</v>
      </c>
      <c r="T5688">
        <v>3.6</v>
      </c>
      <c r="U5688">
        <v>2025</v>
      </c>
      <c r="V5688" t="s">
        <v>89</v>
      </c>
      <c r="W5688" s="2">
        <v>45962</v>
      </c>
      <c r="X5688" t="s">
        <v>64</v>
      </c>
      <c r="Y5688" t="s">
        <v>48</v>
      </c>
      <c r="Z5688">
        <v>5615.87</v>
      </c>
      <c r="AA5688">
        <v>4082.01</v>
      </c>
      <c r="AB5688">
        <v>0.72699999999999998</v>
      </c>
    </row>
    <row r="5689" spans="1:28" x14ac:dyDescent="0.25">
      <c r="A5689" t="s">
        <v>5773</v>
      </c>
      <c r="B5689" s="2">
        <v>45801.32916666667</v>
      </c>
      <c r="C5689" s="2">
        <v>45802.029166666667</v>
      </c>
      <c r="D5689" t="s">
        <v>42</v>
      </c>
      <c r="E5689" t="s">
        <v>30</v>
      </c>
      <c r="F5689" t="s">
        <v>51</v>
      </c>
      <c r="G5689" t="s">
        <v>32</v>
      </c>
      <c r="H5689" t="s">
        <v>86</v>
      </c>
      <c r="I5689" t="s">
        <v>34</v>
      </c>
      <c r="J5689">
        <v>0.7</v>
      </c>
      <c r="K5689" t="s">
        <v>58</v>
      </c>
      <c r="L5689">
        <v>73</v>
      </c>
      <c r="M5689" s="2">
        <v>45801</v>
      </c>
      <c r="N5689" t="s">
        <v>68</v>
      </c>
      <c r="O5689">
        <v>7.9</v>
      </c>
      <c r="P5689">
        <v>2.6</v>
      </c>
      <c r="Q5689">
        <v>4048.97</v>
      </c>
      <c r="R5689" t="s">
        <v>77</v>
      </c>
      <c r="S5689">
        <v>2129.35</v>
      </c>
      <c r="T5689">
        <v>3</v>
      </c>
      <c r="U5689">
        <v>2025</v>
      </c>
      <c r="V5689" t="s">
        <v>80</v>
      </c>
      <c r="W5689" s="2">
        <v>45778</v>
      </c>
      <c r="X5689" t="s">
        <v>92</v>
      </c>
      <c r="Y5689" t="s">
        <v>40</v>
      </c>
      <c r="Z5689">
        <v>4048.97</v>
      </c>
      <c r="AA5689">
        <v>2129.35</v>
      </c>
      <c r="AB5689">
        <v>0.52600000000000002</v>
      </c>
    </row>
    <row r="5690" spans="1:28" x14ac:dyDescent="0.25">
      <c r="A5690" t="s">
        <v>5774</v>
      </c>
      <c r="B5690" s="2">
        <v>45673.45416666667</v>
      </c>
      <c r="C5690" s="2">
        <v>45676.154166666667</v>
      </c>
      <c r="D5690" t="s">
        <v>50</v>
      </c>
      <c r="E5690" t="s">
        <v>30</v>
      </c>
      <c r="F5690" t="s">
        <v>51</v>
      </c>
      <c r="G5690" t="s">
        <v>32</v>
      </c>
      <c r="H5690" t="s">
        <v>74</v>
      </c>
      <c r="I5690" t="s">
        <v>75</v>
      </c>
      <c r="J5690">
        <v>2.7</v>
      </c>
      <c r="K5690" t="s">
        <v>35</v>
      </c>
      <c r="L5690">
        <v>12</v>
      </c>
      <c r="M5690" s="2">
        <v>45673</v>
      </c>
      <c r="N5690" t="s">
        <v>36</v>
      </c>
      <c r="O5690">
        <v>8</v>
      </c>
      <c r="P5690">
        <v>2.7</v>
      </c>
      <c r="Q5690">
        <v>4469.59</v>
      </c>
      <c r="R5690" t="s">
        <v>77</v>
      </c>
      <c r="S5690">
        <v>3450.99</v>
      </c>
      <c r="T5690">
        <v>3.2</v>
      </c>
      <c r="U5690">
        <v>2025</v>
      </c>
      <c r="V5690" t="s">
        <v>69</v>
      </c>
      <c r="W5690" s="2">
        <v>45658</v>
      </c>
      <c r="X5690" t="s">
        <v>47</v>
      </c>
      <c r="Y5690" t="s">
        <v>48</v>
      </c>
      <c r="Z5690">
        <v>4469.59</v>
      </c>
      <c r="AA5690">
        <v>3450.99</v>
      </c>
      <c r="AB5690">
        <v>0.77200000000000002</v>
      </c>
    </row>
    <row r="5691" spans="1:28" x14ac:dyDescent="0.25">
      <c r="A5691" t="s">
        <v>5775</v>
      </c>
      <c r="B5691" s="2">
        <v>45959.273611111108</v>
      </c>
      <c r="C5691" s="2">
        <v>45959.773611111108</v>
      </c>
      <c r="D5691" t="s">
        <v>42</v>
      </c>
      <c r="E5691" t="s">
        <v>83</v>
      </c>
      <c r="F5691" t="s">
        <v>31</v>
      </c>
      <c r="G5691" t="s">
        <v>32</v>
      </c>
      <c r="H5691" t="s">
        <v>52</v>
      </c>
      <c r="I5691" t="s">
        <v>34</v>
      </c>
      <c r="J5691">
        <v>0.5</v>
      </c>
      <c r="K5691" t="s">
        <v>35</v>
      </c>
      <c r="L5691">
        <v>66</v>
      </c>
      <c r="M5691" s="2">
        <v>45959</v>
      </c>
      <c r="N5691" t="s">
        <v>68</v>
      </c>
      <c r="O5691">
        <v>12.2</v>
      </c>
      <c r="P5691">
        <v>4</v>
      </c>
      <c r="Q5691">
        <v>2615.9</v>
      </c>
      <c r="R5691" t="s">
        <v>37</v>
      </c>
      <c r="S5691">
        <v>1766.94</v>
      </c>
      <c r="T5691">
        <v>3.6</v>
      </c>
      <c r="U5691">
        <v>2025</v>
      </c>
      <c r="V5691" t="s">
        <v>97</v>
      </c>
      <c r="W5691" s="2">
        <v>45931</v>
      </c>
      <c r="X5691" t="s">
        <v>64</v>
      </c>
      <c r="Y5691" t="s">
        <v>48</v>
      </c>
      <c r="Z5691">
        <v>2615.9</v>
      </c>
      <c r="AA5691">
        <v>1766.94</v>
      </c>
      <c r="AB5691">
        <v>0.67500000000000004</v>
      </c>
    </row>
    <row r="5692" spans="1:28" x14ac:dyDescent="0.25">
      <c r="A5692" t="s">
        <v>5776</v>
      </c>
      <c r="B5692" s="2">
        <v>46080.076388888891</v>
      </c>
      <c r="C5692" s="2">
        <v>46080.576388888891</v>
      </c>
      <c r="D5692" t="s">
        <v>42</v>
      </c>
      <c r="E5692" t="s">
        <v>30</v>
      </c>
      <c r="F5692" t="s">
        <v>51</v>
      </c>
      <c r="G5692" t="s">
        <v>32</v>
      </c>
      <c r="H5692" t="s">
        <v>67</v>
      </c>
      <c r="I5692" t="s">
        <v>34</v>
      </c>
      <c r="J5692">
        <v>0.5</v>
      </c>
      <c r="K5692" t="s">
        <v>35</v>
      </c>
      <c r="L5692">
        <v>89</v>
      </c>
      <c r="M5692" s="2">
        <v>46080</v>
      </c>
      <c r="N5692" t="s">
        <v>36</v>
      </c>
      <c r="O5692">
        <v>7.7</v>
      </c>
      <c r="P5692">
        <v>1.4</v>
      </c>
      <c r="Q5692">
        <v>4084.8</v>
      </c>
      <c r="R5692" t="s">
        <v>77</v>
      </c>
      <c r="S5692">
        <v>2040.86</v>
      </c>
      <c r="T5692">
        <v>4.0999999999999996</v>
      </c>
      <c r="U5692">
        <v>2026</v>
      </c>
      <c r="V5692" t="s">
        <v>104</v>
      </c>
      <c r="W5692" s="2">
        <v>46054</v>
      </c>
      <c r="X5692" t="s">
        <v>81</v>
      </c>
      <c r="Y5692" t="s">
        <v>48</v>
      </c>
      <c r="Z5692">
        <v>4084.8</v>
      </c>
      <c r="AA5692">
        <v>2040.86</v>
      </c>
      <c r="AB5692">
        <v>0.5</v>
      </c>
    </row>
    <row r="5693" spans="1:28" x14ac:dyDescent="0.25">
      <c r="A5693" t="s">
        <v>5777</v>
      </c>
      <c r="B5693" s="2">
        <v>45902.061805555553</v>
      </c>
      <c r="C5693" s="2">
        <v>45902.561805555553</v>
      </c>
      <c r="D5693" t="s">
        <v>42</v>
      </c>
      <c r="E5693" t="s">
        <v>43</v>
      </c>
      <c r="F5693" t="s">
        <v>31</v>
      </c>
      <c r="G5693" t="s">
        <v>32</v>
      </c>
      <c r="H5693" t="s">
        <v>67</v>
      </c>
      <c r="I5693" t="s">
        <v>34</v>
      </c>
      <c r="J5693">
        <v>0.5</v>
      </c>
      <c r="K5693" t="s">
        <v>35</v>
      </c>
      <c r="L5693">
        <v>98</v>
      </c>
      <c r="M5693" s="2">
        <v>45902</v>
      </c>
      <c r="N5693" t="s">
        <v>36</v>
      </c>
      <c r="O5693">
        <v>8</v>
      </c>
      <c r="P5693">
        <v>4.8</v>
      </c>
      <c r="Q5693">
        <v>3313.33</v>
      </c>
      <c r="R5693" t="s">
        <v>59</v>
      </c>
      <c r="S5693">
        <v>2127.4499999999998</v>
      </c>
      <c r="T5693">
        <v>3.9</v>
      </c>
      <c r="U5693">
        <v>2025</v>
      </c>
      <c r="V5693" t="s">
        <v>53</v>
      </c>
      <c r="W5693" s="2">
        <v>45901</v>
      </c>
      <c r="X5693" t="s">
        <v>70</v>
      </c>
      <c r="Y5693" t="s">
        <v>48</v>
      </c>
      <c r="Z5693">
        <v>3313.33</v>
      </c>
      <c r="AA5693">
        <v>2127.4499999999998</v>
      </c>
      <c r="AB5693">
        <v>0.64200000000000002</v>
      </c>
    </row>
    <row r="5694" spans="1:28" x14ac:dyDescent="0.25">
      <c r="A5694" t="s">
        <v>5778</v>
      </c>
      <c r="B5694" s="2">
        <v>45764.529166666667</v>
      </c>
      <c r="C5694" s="2">
        <v>45768.529166666667</v>
      </c>
      <c r="D5694" t="s">
        <v>91</v>
      </c>
      <c r="E5694" t="s">
        <v>83</v>
      </c>
      <c r="F5694" t="s">
        <v>51</v>
      </c>
      <c r="G5694" t="s">
        <v>32</v>
      </c>
      <c r="H5694" t="s">
        <v>45</v>
      </c>
      <c r="I5694" t="s">
        <v>34</v>
      </c>
      <c r="J5694">
        <v>4</v>
      </c>
      <c r="K5694" t="s">
        <v>35</v>
      </c>
      <c r="L5694">
        <v>56</v>
      </c>
      <c r="M5694" s="2">
        <v>45764</v>
      </c>
      <c r="N5694" t="s">
        <v>36</v>
      </c>
      <c r="O5694">
        <v>8</v>
      </c>
      <c r="P5694">
        <v>2.5</v>
      </c>
      <c r="Q5694">
        <v>5110.95</v>
      </c>
      <c r="R5694" t="s">
        <v>37</v>
      </c>
      <c r="S5694">
        <v>3788.54</v>
      </c>
      <c r="T5694">
        <v>3.6</v>
      </c>
      <c r="U5694">
        <v>2025</v>
      </c>
      <c r="V5694" t="s">
        <v>38</v>
      </c>
      <c r="W5694" s="2">
        <v>45748</v>
      </c>
      <c r="X5694" t="s">
        <v>47</v>
      </c>
      <c r="Y5694" t="s">
        <v>48</v>
      </c>
      <c r="Z5694">
        <v>5110.95</v>
      </c>
      <c r="AA5694">
        <v>3788.54</v>
      </c>
      <c r="AB5694">
        <v>0.74099999999999999</v>
      </c>
    </row>
    <row r="5695" spans="1:28" x14ac:dyDescent="0.25">
      <c r="A5695" t="s">
        <v>5779</v>
      </c>
      <c r="B5695" s="2">
        <v>45745.904861111107</v>
      </c>
      <c r="C5695" s="2">
        <v>45747.804861111108</v>
      </c>
      <c r="D5695" t="s">
        <v>72</v>
      </c>
      <c r="E5695" t="s">
        <v>73</v>
      </c>
      <c r="F5695" t="s">
        <v>31</v>
      </c>
      <c r="G5695" t="s">
        <v>32</v>
      </c>
      <c r="H5695" t="s">
        <v>45</v>
      </c>
      <c r="I5695" t="s">
        <v>34</v>
      </c>
      <c r="J5695">
        <v>1.9</v>
      </c>
      <c r="K5695" t="s">
        <v>35</v>
      </c>
      <c r="L5695">
        <v>67</v>
      </c>
      <c r="M5695" s="2">
        <v>45745</v>
      </c>
      <c r="N5695" t="s">
        <v>36</v>
      </c>
      <c r="O5695">
        <v>8</v>
      </c>
      <c r="P5695">
        <v>2.6</v>
      </c>
      <c r="Q5695">
        <v>4688.67</v>
      </c>
      <c r="R5695" t="s">
        <v>37</v>
      </c>
      <c r="S5695">
        <v>3513.57</v>
      </c>
      <c r="T5695">
        <v>3.6</v>
      </c>
      <c r="U5695">
        <v>2025</v>
      </c>
      <c r="V5695" t="s">
        <v>46</v>
      </c>
      <c r="W5695" s="2">
        <v>45717</v>
      </c>
      <c r="X5695" t="s">
        <v>92</v>
      </c>
      <c r="Y5695" t="s">
        <v>40</v>
      </c>
      <c r="Z5695">
        <v>4688.67</v>
      </c>
      <c r="AA5695">
        <v>3513.57</v>
      </c>
      <c r="AB5695">
        <v>0.749</v>
      </c>
    </row>
    <row r="5696" spans="1:28" x14ac:dyDescent="0.25">
      <c r="A5696" t="s">
        <v>5780</v>
      </c>
      <c r="B5696" s="2">
        <v>45786.941666666673</v>
      </c>
      <c r="C5696" s="2">
        <v>45791.341666666667</v>
      </c>
      <c r="D5696" t="s">
        <v>72</v>
      </c>
      <c r="E5696" t="s">
        <v>30</v>
      </c>
      <c r="F5696" t="s">
        <v>31</v>
      </c>
      <c r="G5696" t="s">
        <v>55</v>
      </c>
      <c r="H5696" t="s">
        <v>67</v>
      </c>
      <c r="I5696" t="s">
        <v>75</v>
      </c>
      <c r="J5696">
        <v>4.4000000000000004</v>
      </c>
      <c r="K5696" t="s">
        <v>35</v>
      </c>
      <c r="L5696">
        <v>51</v>
      </c>
      <c r="M5696" s="2">
        <v>45786</v>
      </c>
      <c r="N5696" t="s">
        <v>68</v>
      </c>
      <c r="O5696">
        <v>8</v>
      </c>
      <c r="P5696">
        <v>0.7</v>
      </c>
      <c r="Q5696">
        <v>5958.49</v>
      </c>
      <c r="R5696" t="s">
        <v>37</v>
      </c>
      <c r="S5696">
        <v>4196.87</v>
      </c>
      <c r="T5696">
        <v>4.5999999999999996</v>
      </c>
      <c r="U5696">
        <v>2025</v>
      </c>
      <c r="V5696" t="s">
        <v>80</v>
      </c>
      <c r="W5696" s="2">
        <v>45778</v>
      </c>
      <c r="X5696" t="s">
        <v>81</v>
      </c>
      <c r="Y5696" t="s">
        <v>48</v>
      </c>
      <c r="Z5696">
        <v>5958.49</v>
      </c>
      <c r="AA5696">
        <v>4196.87</v>
      </c>
      <c r="AB5696">
        <v>0.70399999999999996</v>
      </c>
    </row>
    <row r="5697" spans="1:28" x14ac:dyDescent="0.25">
      <c r="A5697" t="s">
        <v>5781</v>
      </c>
      <c r="B5697" s="2">
        <v>45998.865972222222</v>
      </c>
      <c r="C5697" s="2">
        <v>46002.665972222218</v>
      </c>
      <c r="D5697" t="s">
        <v>62</v>
      </c>
      <c r="E5697" t="s">
        <v>30</v>
      </c>
      <c r="F5697" t="s">
        <v>31</v>
      </c>
      <c r="G5697" t="s">
        <v>55</v>
      </c>
      <c r="H5697" t="s">
        <v>67</v>
      </c>
      <c r="I5697" t="s">
        <v>57</v>
      </c>
      <c r="J5697">
        <v>3.8</v>
      </c>
      <c r="K5697" t="s">
        <v>35</v>
      </c>
      <c r="L5697">
        <v>78</v>
      </c>
      <c r="M5697" s="2">
        <v>45998</v>
      </c>
      <c r="N5697" t="s">
        <v>36</v>
      </c>
      <c r="O5697">
        <v>7.7</v>
      </c>
      <c r="P5697">
        <v>2.2999999999999998</v>
      </c>
      <c r="Q5697">
        <v>6897.62</v>
      </c>
      <c r="R5697" t="s">
        <v>37</v>
      </c>
      <c r="S5697">
        <v>5322.67</v>
      </c>
      <c r="T5697">
        <v>3.1</v>
      </c>
      <c r="U5697">
        <v>2025</v>
      </c>
      <c r="V5697" t="s">
        <v>63</v>
      </c>
      <c r="W5697" s="2">
        <v>45992</v>
      </c>
      <c r="X5697" t="s">
        <v>39</v>
      </c>
      <c r="Y5697" t="s">
        <v>40</v>
      </c>
      <c r="Z5697">
        <v>6897.62</v>
      </c>
      <c r="AA5697">
        <v>5322.67</v>
      </c>
      <c r="AB5697">
        <v>0.77200000000000002</v>
      </c>
    </row>
    <row r="5698" spans="1:28" x14ac:dyDescent="0.25">
      <c r="A5698" t="s">
        <v>5782</v>
      </c>
      <c r="B5698" s="2">
        <v>45661.780555555553</v>
      </c>
      <c r="C5698" s="2">
        <v>45665.780555555553</v>
      </c>
      <c r="D5698" t="s">
        <v>62</v>
      </c>
      <c r="E5698" t="s">
        <v>30</v>
      </c>
      <c r="F5698" t="s">
        <v>31</v>
      </c>
      <c r="G5698" t="s">
        <v>44</v>
      </c>
      <c r="H5698" t="s">
        <v>45</v>
      </c>
      <c r="I5698" t="s">
        <v>75</v>
      </c>
      <c r="J5698">
        <v>4</v>
      </c>
      <c r="K5698" t="s">
        <v>35</v>
      </c>
      <c r="L5698">
        <v>88</v>
      </c>
      <c r="M5698" s="2">
        <v>45661</v>
      </c>
      <c r="N5698" t="s">
        <v>36</v>
      </c>
      <c r="O5698">
        <v>8</v>
      </c>
      <c r="P5698">
        <v>0.9</v>
      </c>
      <c r="Q5698">
        <v>5257.05</v>
      </c>
      <c r="R5698" t="s">
        <v>77</v>
      </c>
      <c r="S5698">
        <v>3310.4</v>
      </c>
      <c r="T5698">
        <v>3.5</v>
      </c>
      <c r="U5698">
        <v>2025</v>
      </c>
      <c r="V5698" t="s">
        <v>69</v>
      </c>
      <c r="W5698" s="2">
        <v>45658</v>
      </c>
      <c r="X5698" t="s">
        <v>92</v>
      </c>
      <c r="Y5698" t="s">
        <v>40</v>
      </c>
      <c r="Z5698">
        <v>5257.05</v>
      </c>
      <c r="AA5698">
        <v>3310.4</v>
      </c>
      <c r="AB5698">
        <v>0.63</v>
      </c>
    </row>
    <row r="5699" spans="1:28" x14ac:dyDescent="0.25">
      <c r="A5699" t="s">
        <v>5783</v>
      </c>
      <c r="B5699" s="2">
        <v>45984.09097222222</v>
      </c>
      <c r="C5699" s="2">
        <v>45985.690972222219</v>
      </c>
      <c r="D5699" t="s">
        <v>42</v>
      </c>
      <c r="E5699" t="s">
        <v>30</v>
      </c>
      <c r="F5699" t="s">
        <v>51</v>
      </c>
      <c r="G5699" t="s">
        <v>32</v>
      </c>
      <c r="H5699" t="s">
        <v>67</v>
      </c>
      <c r="I5699" t="s">
        <v>34</v>
      </c>
      <c r="J5699">
        <v>1.6</v>
      </c>
      <c r="K5699" t="s">
        <v>35</v>
      </c>
      <c r="L5699">
        <v>89</v>
      </c>
      <c r="M5699" s="2">
        <v>45984</v>
      </c>
      <c r="N5699" t="s">
        <v>68</v>
      </c>
      <c r="O5699">
        <v>12</v>
      </c>
      <c r="P5699">
        <v>2.2999999999999998</v>
      </c>
      <c r="Q5699">
        <v>4605.26</v>
      </c>
      <c r="R5699" t="s">
        <v>59</v>
      </c>
      <c r="S5699">
        <v>2767.38</v>
      </c>
      <c r="T5699">
        <v>4</v>
      </c>
      <c r="U5699">
        <v>2025</v>
      </c>
      <c r="V5699" t="s">
        <v>89</v>
      </c>
      <c r="W5699" s="2">
        <v>45962</v>
      </c>
      <c r="X5699" t="s">
        <v>39</v>
      </c>
      <c r="Y5699" t="s">
        <v>40</v>
      </c>
      <c r="Z5699">
        <v>4605.26</v>
      </c>
      <c r="AA5699">
        <v>2767.38</v>
      </c>
      <c r="AB5699">
        <v>0.60099999999999998</v>
      </c>
    </row>
    <row r="5700" spans="1:28" x14ac:dyDescent="0.25">
      <c r="A5700" t="s">
        <v>5784</v>
      </c>
      <c r="B5700" s="2">
        <v>46067.719444444447</v>
      </c>
      <c r="C5700" s="2">
        <v>46069.319444444453</v>
      </c>
      <c r="D5700" t="s">
        <v>42</v>
      </c>
      <c r="E5700" t="s">
        <v>73</v>
      </c>
      <c r="F5700" t="s">
        <v>152</v>
      </c>
      <c r="G5700" t="s">
        <v>32</v>
      </c>
      <c r="H5700" t="s">
        <v>56</v>
      </c>
      <c r="I5700" t="s">
        <v>34</v>
      </c>
      <c r="J5700">
        <v>1.6</v>
      </c>
      <c r="K5700" t="s">
        <v>35</v>
      </c>
      <c r="L5700">
        <v>73</v>
      </c>
      <c r="M5700" s="2">
        <v>46067</v>
      </c>
      <c r="N5700" t="s">
        <v>36</v>
      </c>
      <c r="O5700">
        <v>8.1</v>
      </c>
      <c r="P5700">
        <v>2.8</v>
      </c>
      <c r="Q5700">
        <v>4142.16</v>
      </c>
      <c r="R5700" t="s">
        <v>37</v>
      </c>
      <c r="S5700">
        <v>2262.71</v>
      </c>
      <c r="T5700">
        <v>3.5</v>
      </c>
      <c r="U5700">
        <v>2026</v>
      </c>
      <c r="V5700" t="s">
        <v>104</v>
      </c>
      <c r="W5700" s="2">
        <v>46054</v>
      </c>
      <c r="X5700" t="s">
        <v>92</v>
      </c>
      <c r="Y5700" t="s">
        <v>40</v>
      </c>
      <c r="Z5700">
        <v>4142.16</v>
      </c>
      <c r="AA5700">
        <v>2262.71</v>
      </c>
      <c r="AB5700">
        <v>0.54600000000000004</v>
      </c>
    </row>
    <row r="5701" spans="1:28" x14ac:dyDescent="0.25">
      <c r="A5701" t="s">
        <v>5785</v>
      </c>
      <c r="B5701" s="2">
        <v>45963.316666666673</v>
      </c>
      <c r="C5701" s="2">
        <v>45967.01666666667</v>
      </c>
      <c r="D5701" t="s">
        <v>91</v>
      </c>
      <c r="E5701" t="s">
        <v>30</v>
      </c>
      <c r="F5701" t="s">
        <v>51</v>
      </c>
      <c r="G5701" t="s">
        <v>55</v>
      </c>
      <c r="H5701" t="s">
        <v>33</v>
      </c>
      <c r="I5701" t="s">
        <v>57</v>
      </c>
      <c r="J5701">
        <v>3.7</v>
      </c>
      <c r="K5701" t="s">
        <v>35</v>
      </c>
      <c r="L5701">
        <v>63</v>
      </c>
      <c r="M5701" s="2">
        <v>45963</v>
      </c>
      <c r="N5701" t="s">
        <v>36</v>
      </c>
      <c r="O5701">
        <v>8</v>
      </c>
      <c r="P5701">
        <v>1.4</v>
      </c>
      <c r="Q5701">
        <v>5887.47</v>
      </c>
      <c r="R5701" t="s">
        <v>37</v>
      </c>
      <c r="S5701">
        <v>3634.09</v>
      </c>
      <c r="T5701">
        <v>4.0999999999999996</v>
      </c>
      <c r="U5701">
        <v>2025</v>
      </c>
      <c r="V5701" t="s">
        <v>89</v>
      </c>
      <c r="W5701" s="2">
        <v>45962</v>
      </c>
      <c r="X5701" t="s">
        <v>39</v>
      </c>
      <c r="Y5701" t="s">
        <v>40</v>
      </c>
      <c r="Z5701">
        <v>5887.47</v>
      </c>
      <c r="AA5701">
        <v>3634.09</v>
      </c>
      <c r="AB5701">
        <v>0.61699999999999999</v>
      </c>
    </row>
    <row r="5702" spans="1:28" x14ac:dyDescent="0.25">
      <c r="A5702" t="s">
        <v>5786</v>
      </c>
      <c r="B5702" s="2">
        <v>46264.067361111112</v>
      </c>
      <c r="C5702" s="2">
        <v>46269.067361111112</v>
      </c>
      <c r="D5702" t="s">
        <v>85</v>
      </c>
      <c r="E5702" t="s">
        <v>73</v>
      </c>
      <c r="F5702" t="s">
        <v>31</v>
      </c>
      <c r="G5702" t="s">
        <v>55</v>
      </c>
      <c r="H5702" t="s">
        <v>52</v>
      </c>
      <c r="I5702" t="s">
        <v>57</v>
      </c>
      <c r="J5702">
        <v>5</v>
      </c>
      <c r="K5702" t="s">
        <v>35</v>
      </c>
      <c r="L5702">
        <v>87</v>
      </c>
      <c r="M5702" s="2">
        <v>46264</v>
      </c>
      <c r="N5702" t="s">
        <v>36</v>
      </c>
      <c r="O5702">
        <v>7.9</v>
      </c>
      <c r="P5702">
        <v>2.6</v>
      </c>
      <c r="Q5702">
        <v>7222.25</v>
      </c>
      <c r="R5702" t="s">
        <v>37</v>
      </c>
      <c r="S5702">
        <v>5324.27</v>
      </c>
      <c r="T5702">
        <v>3.6</v>
      </c>
      <c r="U5702">
        <v>2026</v>
      </c>
      <c r="V5702" t="s">
        <v>87</v>
      </c>
      <c r="W5702" s="2">
        <v>46235</v>
      </c>
      <c r="X5702" t="s">
        <v>39</v>
      </c>
      <c r="Y5702" t="s">
        <v>40</v>
      </c>
      <c r="Z5702">
        <v>7222.25</v>
      </c>
      <c r="AA5702">
        <v>5324.27</v>
      </c>
      <c r="AB5702">
        <v>0.73699999999999999</v>
      </c>
    </row>
    <row r="5703" spans="1:28" x14ac:dyDescent="0.25">
      <c r="A5703" t="s">
        <v>5787</v>
      </c>
      <c r="B5703" s="2">
        <v>46378.793749999997</v>
      </c>
      <c r="C5703" s="2">
        <v>46382.693749999999</v>
      </c>
      <c r="D5703" t="s">
        <v>72</v>
      </c>
      <c r="E5703" t="s">
        <v>30</v>
      </c>
      <c r="F5703" t="s">
        <v>51</v>
      </c>
      <c r="G5703" t="s">
        <v>32</v>
      </c>
      <c r="H5703" t="s">
        <v>52</v>
      </c>
      <c r="I5703" t="s">
        <v>57</v>
      </c>
      <c r="J5703">
        <v>3.9</v>
      </c>
      <c r="K5703" t="s">
        <v>35</v>
      </c>
      <c r="L5703">
        <v>58</v>
      </c>
      <c r="M5703" s="2">
        <v>46378</v>
      </c>
      <c r="N5703" t="s">
        <v>68</v>
      </c>
      <c r="O5703">
        <v>8.1999999999999993</v>
      </c>
      <c r="P5703">
        <v>0.8</v>
      </c>
      <c r="Q5703">
        <v>5690.06</v>
      </c>
      <c r="R5703" t="s">
        <v>77</v>
      </c>
      <c r="S5703">
        <v>2824.17</v>
      </c>
      <c r="T5703">
        <v>3.8</v>
      </c>
      <c r="U5703">
        <v>2026</v>
      </c>
      <c r="V5703" t="s">
        <v>63</v>
      </c>
      <c r="W5703" s="2">
        <v>46357</v>
      </c>
      <c r="X5703" t="s">
        <v>70</v>
      </c>
      <c r="Y5703" t="s">
        <v>48</v>
      </c>
      <c r="Z5703">
        <v>5690.06</v>
      </c>
      <c r="AA5703">
        <v>2824.17</v>
      </c>
      <c r="AB5703">
        <v>0.496</v>
      </c>
    </row>
    <row r="5704" spans="1:28" x14ac:dyDescent="0.25">
      <c r="A5704" t="s">
        <v>5788</v>
      </c>
      <c r="B5704" s="2">
        <v>45882.202777777777</v>
      </c>
      <c r="C5704" s="2">
        <v>45887.00277777778</v>
      </c>
      <c r="D5704" t="s">
        <v>85</v>
      </c>
      <c r="E5704" t="s">
        <v>30</v>
      </c>
      <c r="F5704" t="s">
        <v>51</v>
      </c>
      <c r="G5704" t="s">
        <v>44</v>
      </c>
      <c r="H5704" t="s">
        <v>86</v>
      </c>
      <c r="I5704" t="s">
        <v>75</v>
      </c>
      <c r="J5704">
        <v>4.8</v>
      </c>
      <c r="K5704" t="s">
        <v>35</v>
      </c>
      <c r="L5704">
        <v>84</v>
      </c>
      <c r="M5704" s="2">
        <v>45882</v>
      </c>
      <c r="N5704" t="s">
        <v>36</v>
      </c>
      <c r="O5704">
        <v>7.8</v>
      </c>
      <c r="P5704">
        <v>0</v>
      </c>
      <c r="Q5704">
        <v>7235.19</v>
      </c>
      <c r="R5704" t="s">
        <v>77</v>
      </c>
      <c r="S5704">
        <v>3959.14</v>
      </c>
      <c r="T5704">
        <v>3.5</v>
      </c>
      <c r="U5704">
        <v>2025</v>
      </c>
      <c r="V5704" t="s">
        <v>87</v>
      </c>
      <c r="W5704" s="2">
        <v>45870</v>
      </c>
      <c r="X5704" t="s">
        <v>64</v>
      </c>
      <c r="Y5704" t="s">
        <v>48</v>
      </c>
      <c r="Z5704">
        <v>7235.19</v>
      </c>
      <c r="AA5704">
        <v>3959.14</v>
      </c>
      <c r="AB5704">
        <v>0.54700000000000004</v>
      </c>
    </row>
    <row r="5705" spans="1:28" x14ac:dyDescent="0.25">
      <c r="A5705" t="s">
        <v>5789</v>
      </c>
      <c r="B5705" s="2">
        <v>46005.711111111108</v>
      </c>
      <c r="C5705" s="2">
        <v>46009.311111111107</v>
      </c>
      <c r="D5705" t="s">
        <v>50</v>
      </c>
      <c r="E5705" t="s">
        <v>43</v>
      </c>
      <c r="F5705" t="s">
        <v>51</v>
      </c>
      <c r="G5705" t="s">
        <v>32</v>
      </c>
      <c r="H5705" t="s">
        <v>33</v>
      </c>
      <c r="I5705" t="s">
        <v>75</v>
      </c>
      <c r="J5705">
        <v>3.6</v>
      </c>
      <c r="K5705" t="s">
        <v>35</v>
      </c>
      <c r="L5705">
        <v>55</v>
      </c>
      <c r="M5705" s="2">
        <v>46005</v>
      </c>
      <c r="N5705" t="s">
        <v>36</v>
      </c>
      <c r="O5705">
        <v>7.7</v>
      </c>
      <c r="P5705">
        <v>1.4</v>
      </c>
      <c r="Q5705">
        <v>5843.1</v>
      </c>
      <c r="R5705" t="s">
        <v>37</v>
      </c>
      <c r="S5705">
        <v>4507.83</v>
      </c>
      <c r="T5705">
        <v>3.8</v>
      </c>
      <c r="U5705">
        <v>2025</v>
      </c>
      <c r="V5705" t="s">
        <v>63</v>
      </c>
      <c r="W5705" s="2">
        <v>45992</v>
      </c>
      <c r="X5705" t="s">
        <v>39</v>
      </c>
      <c r="Y5705" t="s">
        <v>40</v>
      </c>
      <c r="Z5705">
        <v>5843.1</v>
      </c>
      <c r="AA5705">
        <v>4507.83</v>
      </c>
      <c r="AB5705">
        <v>0.77100000000000002</v>
      </c>
    </row>
    <row r="5706" spans="1:28" x14ac:dyDescent="0.25">
      <c r="A5706" t="s">
        <v>5790</v>
      </c>
      <c r="B5706" s="2">
        <v>45978.396527777782</v>
      </c>
      <c r="C5706" s="2">
        <v>45979.896527777782</v>
      </c>
      <c r="D5706" t="s">
        <v>42</v>
      </c>
      <c r="E5706" t="s">
        <v>73</v>
      </c>
      <c r="F5706" t="s">
        <v>51</v>
      </c>
      <c r="G5706" t="s">
        <v>32</v>
      </c>
      <c r="H5706" t="s">
        <v>45</v>
      </c>
      <c r="I5706" t="s">
        <v>34</v>
      </c>
      <c r="J5706">
        <v>1.5</v>
      </c>
      <c r="K5706" t="s">
        <v>35</v>
      </c>
      <c r="L5706">
        <v>101</v>
      </c>
      <c r="M5706" s="2">
        <v>45978</v>
      </c>
      <c r="N5706" t="s">
        <v>76</v>
      </c>
      <c r="O5706">
        <v>9.8000000000000007</v>
      </c>
      <c r="P5706">
        <v>3.3</v>
      </c>
      <c r="Q5706">
        <v>4184.71</v>
      </c>
      <c r="R5706" t="s">
        <v>77</v>
      </c>
      <c r="S5706">
        <v>3000.94</v>
      </c>
      <c r="T5706">
        <v>4.5999999999999996</v>
      </c>
      <c r="U5706">
        <v>2025</v>
      </c>
      <c r="V5706" t="s">
        <v>89</v>
      </c>
      <c r="W5706" s="2">
        <v>45962</v>
      </c>
      <c r="X5706" t="s">
        <v>78</v>
      </c>
      <c r="Y5706" t="s">
        <v>48</v>
      </c>
      <c r="Z5706">
        <v>4184.71</v>
      </c>
      <c r="AA5706">
        <v>3000.94</v>
      </c>
      <c r="AB5706">
        <v>0.71699999999999997</v>
      </c>
    </row>
    <row r="5707" spans="1:28" x14ac:dyDescent="0.25">
      <c r="A5707" t="s">
        <v>5791</v>
      </c>
      <c r="B5707" s="2">
        <v>46216.17291666667</v>
      </c>
      <c r="C5707" s="2">
        <v>46220.272916666669</v>
      </c>
      <c r="D5707" t="s">
        <v>72</v>
      </c>
      <c r="E5707" t="s">
        <v>43</v>
      </c>
      <c r="F5707" t="s">
        <v>51</v>
      </c>
      <c r="G5707" t="s">
        <v>55</v>
      </c>
      <c r="H5707" t="s">
        <v>86</v>
      </c>
      <c r="I5707" t="s">
        <v>34</v>
      </c>
      <c r="J5707">
        <v>4.0999999999999996</v>
      </c>
      <c r="K5707" t="s">
        <v>35</v>
      </c>
      <c r="L5707">
        <v>71</v>
      </c>
      <c r="M5707" s="2">
        <v>46216</v>
      </c>
      <c r="N5707" t="s">
        <v>36</v>
      </c>
      <c r="O5707">
        <v>8.1</v>
      </c>
      <c r="P5707">
        <v>3.8</v>
      </c>
      <c r="Q5707">
        <v>7196.77</v>
      </c>
      <c r="R5707" t="s">
        <v>37</v>
      </c>
      <c r="S5707">
        <v>4055.59</v>
      </c>
      <c r="T5707">
        <v>3.5</v>
      </c>
      <c r="U5707">
        <v>2026</v>
      </c>
      <c r="V5707" t="s">
        <v>107</v>
      </c>
      <c r="W5707" s="2">
        <v>46204</v>
      </c>
      <c r="X5707" t="s">
        <v>78</v>
      </c>
      <c r="Y5707" t="s">
        <v>48</v>
      </c>
      <c r="Z5707">
        <v>7196.77</v>
      </c>
      <c r="AA5707">
        <v>4055.59</v>
      </c>
      <c r="AB5707">
        <v>0.56399999999999995</v>
      </c>
    </row>
    <row r="5708" spans="1:28" x14ac:dyDescent="0.25">
      <c r="A5708" t="s">
        <v>5792</v>
      </c>
      <c r="B5708" s="2">
        <v>45838.45208333333</v>
      </c>
      <c r="C5708" s="2">
        <v>45842.252083333333</v>
      </c>
      <c r="D5708" t="s">
        <v>50</v>
      </c>
      <c r="E5708" t="s">
        <v>30</v>
      </c>
      <c r="F5708" t="s">
        <v>51</v>
      </c>
      <c r="G5708" t="s">
        <v>32</v>
      </c>
      <c r="H5708" t="s">
        <v>74</v>
      </c>
      <c r="I5708" t="s">
        <v>34</v>
      </c>
      <c r="J5708">
        <v>3.8</v>
      </c>
      <c r="K5708" t="s">
        <v>35</v>
      </c>
      <c r="L5708">
        <v>39</v>
      </c>
      <c r="M5708" s="2">
        <v>45838</v>
      </c>
      <c r="N5708" t="s">
        <v>36</v>
      </c>
      <c r="O5708">
        <v>7.9</v>
      </c>
      <c r="P5708">
        <v>2.8</v>
      </c>
      <c r="Q5708">
        <v>4455.1099999999997</v>
      </c>
      <c r="R5708" t="s">
        <v>37</v>
      </c>
      <c r="S5708">
        <v>3258.92</v>
      </c>
      <c r="T5708">
        <v>4.2</v>
      </c>
      <c r="U5708">
        <v>2025</v>
      </c>
      <c r="V5708" t="s">
        <v>110</v>
      </c>
      <c r="W5708" s="2">
        <v>45809</v>
      </c>
      <c r="X5708" t="s">
        <v>78</v>
      </c>
      <c r="Y5708" t="s">
        <v>48</v>
      </c>
      <c r="Z5708">
        <v>4455.1099999999997</v>
      </c>
      <c r="AA5708">
        <v>3258.92</v>
      </c>
      <c r="AB5708">
        <v>0.73199999999999998</v>
      </c>
    </row>
    <row r="5709" spans="1:28" x14ac:dyDescent="0.25">
      <c r="A5709" t="s">
        <v>5793</v>
      </c>
      <c r="B5709" s="2">
        <v>46275.102777777778</v>
      </c>
      <c r="C5709" s="2">
        <v>46278.50277777778</v>
      </c>
      <c r="D5709" t="s">
        <v>72</v>
      </c>
      <c r="E5709" t="s">
        <v>73</v>
      </c>
      <c r="F5709" t="s">
        <v>51</v>
      </c>
      <c r="G5709" t="s">
        <v>55</v>
      </c>
      <c r="H5709" t="s">
        <v>74</v>
      </c>
      <c r="I5709" t="s">
        <v>75</v>
      </c>
      <c r="J5709">
        <v>3.4</v>
      </c>
      <c r="K5709" t="s">
        <v>35</v>
      </c>
      <c r="L5709">
        <v>83</v>
      </c>
      <c r="M5709" s="2">
        <v>46275</v>
      </c>
      <c r="N5709" t="s">
        <v>68</v>
      </c>
      <c r="O5709">
        <v>10</v>
      </c>
      <c r="P5709">
        <v>2.2999999999999998</v>
      </c>
      <c r="Q5709">
        <v>6116.04</v>
      </c>
      <c r="R5709" t="s">
        <v>37</v>
      </c>
      <c r="S5709">
        <v>3200.48</v>
      </c>
      <c r="T5709">
        <v>4</v>
      </c>
      <c r="U5709">
        <v>2026</v>
      </c>
      <c r="V5709" t="s">
        <v>53</v>
      </c>
      <c r="W5709" s="2">
        <v>46266</v>
      </c>
      <c r="X5709" t="s">
        <v>47</v>
      </c>
      <c r="Y5709" t="s">
        <v>48</v>
      </c>
      <c r="Z5709">
        <v>6116.04</v>
      </c>
      <c r="AA5709">
        <v>3200.48</v>
      </c>
      <c r="AB5709">
        <v>0.52300000000000002</v>
      </c>
    </row>
    <row r="5710" spans="1:28" x14ac:dyDescent="0.25">
      <c r="A5710" t="s">
        <v>5794</v>
      </c>
      <c r="B5710" s="2">
        <v>46368.984722222223</v>
      </c>
      <c r="C5710" s="2">
        <v>46372.884722222218</v>
      </c>
      <c r="D5710" t="s">
        <v>62</v>
      </c>
      <c r="E5710" t="s">
        <v>83</v>
      </c>
      <c r="F5710" t="s">
        <v>31</v>
      </c>
      <c r="G5710" t="s">
        <v>32</v>
      </c>
      <c r="H5710" t="s">
        <v>56</v>
      </c>
      <c r="I5710" t="s">
        <v>34</v>
      </c>
      <c r="J5710">
        <v>3.9</v>
      </c>
      <c r="K5710" t="s">
        <v>35</v>
      </c>
      <c r="L5710">
        <v>70</v>
      </c>
      <c r="M5710" s="2">
        <v>46368</v>
      </c>
      <c r="N5710" t="s">
        <v>36</v>
      </c>
      <c r="O5710">
        <v>8.3000000000000007</v>
      </c>
      <c r="P5710">
        <v>1.3</v>
      </c>
      <c r="Q5710">
        <v>6133.97</v>
      </c>
      <c r="R5710" t="s">
        <v>37</v>
      </c>
      <c r="S5710">
        <v>4171.3500000000004</v>
      </c>
      <c r="T5710">
        <v>5</v>
      </c>
      <c r="U5710">
        <v>2026</v>
      </c>
      <c r="V5710" t="s">
        <v>63</v>
      </c>
      <c r="W5710" s="2">
        <v>46357</v>
      </c>
      <c r="X5710" t="s">
        <v>92</v>
      </c>
      <c r="Y5710" t="s">
        <v>40</v>
      </c>
      <c r="Z5710">
        <v>6133.97</v>
      </c>
      <c r="AA5710">
        <v>4171.3500000000004</v>
      </c>
      <c r="AB5710">
        <v>0.68</v>
      </c>
    </row>
    <row r="5711" spans="1:28" x14ac:dyDescent="0.25">
      <c r="A5711" t="s">
        <v>5795</v>
      </c>
      <c r="B5711" s="2">
        <v>46043.029861111107</v>
      </c>
      <c r="C5711" s="2">
        <v>46047.129861111112</v>
      </c>
      <c r="D5711" t="s">
        <v>72</v>
      </c>
      <c r="E5711" t="s">
        <v>30</v>
      </c>
      <c r="F5711" t="s">
        <v>31</v>
      </c>
      <c r="G5711" t="s">
        <v>32</v>
      </c>
      <c r="H5711" t="s">
        <v>74</v>
      </c>
      <c r="I5711" t="s">
        <v>57</v>
      </c>
      <c r="J5711">
        <v>4.0999999999999996</v>
      </c>
      <c r="K5711" t="s">
        <v>35</v>
      </c>
      <c r="L5711">
        <v>55</v>
      </c>
      <c r="M5711" s="2">
        <v>46043</v>
      </c>
      <c r="N5711" t="s">
        <v>36</v>
      </c>
      <c r="O5711">
        <v>7.8</v>
      </c>
      <c r="P5711">
        <v>3.7</v>
      </c>
      <c r="Q5711">
        <v>6466.64</v>
      </c>
      <c r="R5711" t="s">
        <v>77</v>
      </c>
      <c r="S5711">
        <v>3490.58</v>
      </c>
      <c r="T5711">
        <v>4.5999999999999996</v>
      </c>
      <c r="U5711">
        <v>2026</v>
      </c>
      <c r="V5711" t="s">
        <v>69</v>
      </c>
      <c r="W5711" s="2">
        <v>46023</v>
      </c>
      <c r="X5711" t="s">
        <v>64</v>
      </c>
      <c r="Y5711" t="s">
        <v>48</v>
      </c>
      <c r="Z5711">
        <v>6466.64</v>
      </c>
      <c r="AA5711">
        <v>3490.58</v>
      </c>
      <c r="AB5711">
        <v>0.54</v>
      </c>
    </row>
    <row r="5712" spans="1:28" x14ac:dyDescent="0.25">
      <c r="A5712" t="s">
        <v>5796</v>
      </c>
      <c r="B5712" s="2">
        <v>46275.740972222222</v>
      </c>
      <c r="C5712" s="2">
        <v>46282.34097222222</v>
      </c>
      <c r="D5712" t="s">
        <v>29</v>
      </c>
      <c r="E5712" t="s">
        <v>73</v>
      </c>
      <c r="F5712" t="s">
        <v>51</v>
      </c>
      <c r="G5712" t="s">
        <v>66</v>
      </c>
      <c r="H5712" t="s">
        <v>45</v>
      </c>
      <c r="I5712" t="s">
        <v>57</v>
      </c>
      <c r="J5712">
        <v>6.6</v>
      </c>
      <c r="K5712" t="s">
        <v>35</v>
      </c>
      <c r="L5712">
        <v>11</v>
      </c>
      <c r="M5712" s="2">
        <v>46275</v>
      </c>
      <c r="N5712" t="s">
        <v>76</v>
      </c>
      <c r="O5712">
        <v>11.7</v>
      </c>
      <c r="P5712">
        <v>2.8</v>
      </c>
      <c r="Q5712">
        <v>8418.19</v>
      </c>
      <c r="R5712" t="s">
        <v>59</v>
      </c>
      <c r="S5712">
        <v>5381.87</v>
      </c>
      <c r="T5712">
        <v>3.5</v>
      </c>
      <c r="U5712">
        <v>2026</v>
      </c>
      <c r="V5712" t="s">
        <v>53</v>
      </c>
      <c r="W5712" s="2">
        <v>46266</v>
      </c>
      <c r="X5712" t="s">
        <v>47</v>
      </c>
      <c r="Y5712" t="s">
        <v>48</v>
      </c>
      <c r="Z5712">
        <v>8418.19</v>
      </c>
      <c r="AA5712">
        <v>5381.87</v>
      </c>
      <c r="AB5712">
        <v>0.63900000000000001</v>
      </c>
    </row>
    <row r="5713" spans="1:28" x14ac:dyDescent="0.25">
      <c r="A5713" t="s">
        <v>5797</v>
      </c>
      <c r="B5713" s="2">
        <v>45765.76458333333</v>
      </c>
      <c r="C5713" s="2">
        <v>45772.964583333327</v>
      </c>
      <c r="D5713" t="s">
        <v>29</v>
      </c>
      <c r="E5713" t="s">
        <v>83</v>
      </c>
      <c r="F5713" t="s">
        <v>51</v>
      </c>
      <c r="G5713" t="s">
        <v>32</v>
      </c>
      <c r="H5713" t="s">
        <v>56</v>
      </c>
      <c r="I5713" t="s">
        <v>34</v>
      </c>
      <c r="J5713">
        <v>7.2</v>
      </c>
      <c r="K5713" t="s">
        <v>35</v>
      </c>
      <c r="L5713">
        <v>39</v>
      </c>
      <c r="M5713" s="2">
        <v>45765</v>
      </c>
      <c r="N5713" t="s">
        <v>76</v>
      </c>
      <c r="O5713">
        <v>10.199999999999999</v>
      </c>
      <c r="P5713">
        <v>2.9</v>
      </c>
      <c r="Q5713">
        <v>9147.91</v>
      </c>
      <c r="R5713" t="s">
        <v>37</v>
      </c>
      <c r="S5713">
        <v>6125.23</v>
      </c>
      <c r="T5713">
        <v>4.3</v>
      </c>
      <c r="U5713">
        <v>2025</v>
      </c>
      <c r="V5713" t="s">
        <v>38</v>
      </c>
      <c r="W5713" s="2">
        <v>45748</v>
      </c>
      <c r="X5713" t="s">
        <v>81</v>
      </c>
      <c r="Y5713" t="s">
        <v>48</v>
      </c>
      <c r="Z5713">
        <v>9147.91</v>
      </c>
      <c r="AA5713">
        <v>6125.23</v>
      </c>
      <c r="AB5713">
        <v>0.67</v>
      </c>
    </row>
    <row r="5714" spans="1:28" x14ac:dyDescent="0.25">
      <c r="A5714" t="s">
        <v>5798</v>
      </c>
      <c r="B5714" s="2">
        <v>46188.867361111108</v>
      </c>
      <c r="C5714" s="2">
        <v>46192.167361111111</v>
      </c>
      <c r="D5714" t="s">
        <v>62</v>
      </c>
      <c r="E5714" t="s">
        <v>83</v>
      </c>
      <c r="F5714" t="s">
        <v>31</v>
      </c>
      <c r="G5714" t="s">
        <v>44</v>
      </c>
      <c r="H5714" t="s">
        <v>33</v>
      </c>
      <c r="I5714" t="s">
        <v>57</v>
      </c>
      <c r="J5714">
        <v>3.3</v>
      </c>
      <c r="K5714" t="s">
        <v>35</v>
      </c>
      <c r="L5714">
        <v>95</v>
      </c>
      <c r="M5714" s="2">
        <v>46188</v>
      </c>
      <c r="N5714" t="s">
        <v>36</v>
      </c>
      <c r="O5714">
        <v>7.8</v>
      </c>
      <c r="P5714">
        <v>2.2000000000000002</v>
      </c>
      <c r="Q5714">
        <v>5228.45</v>
      </c>
      <c r="R5714" t="s">
        <v>59</v>
      </c>
      <c r="S5714">
        <v>3660.36</v>
      </c>
      <c r="T5714">
        <v>4.0999999999999996</v>
      </c>
      <c r="U5714">
        <v>2026</v>
      </c>
      <c r="V5714" t="s">
        <v>110</v>
      </c>
      <c r="W5714" s="2">
        <v>46174</v>
      </c>
      <c r="X5714" t="s">
        <v>78</v>
      </c>
      <c r="Y5714" t="s">
        <v>48</v>
      </c>
      <c r="Z5714">
        <v>5228.45</v>
      </c>
      <c r="AA5714">
        <v>3660.36</v>
      </c>
      <c r="AB5714">
        <v>0.7</v>
      </c>
    </row>
    <row r="5715" spans="1:28" x14ac:dyDescent="0.25">
      <c r="A5715" t="s">
        <v>5799</v>
      </c>
      <c r="B5715" s="2">
        <v>46067.111805555563</v>
      </c>
      <c r="C5715" s="2">
        <v>46068.811805555553</v>
      </c>
      <c r="D5715" t="s">
        <v>62</v>
      </c>
      <c r="E5715" t="s">
        <v>73</v>
      </c>
      <c r="F5715" t="s">
        <v>51</v>
      </c>
      <c r="G5715" t="s">
        <v>32</v>
      </c>
      <c r="H5715" t="s">
        <v>56</v>
      </c>
      <c r="I5715" t="s">
        <v>34</v>
      </c>
      <c r="J5715">
        <v>1.7</v>
      </c>
      <c r="K5715" t="s">
        <v>35</v>
      </c>
      <c r="L5715">
        <v>13</v>
      </c>
      <c r="M5715" s="2">
        <v>46067</v>
      </c>
      <c r="N5715" t="s">
        <v>36</v>
      </c>
      <c r="O5715">
        <v>9.8000000000000007</v>
      </c>
      <c r="P5715">
        <v>0.6</v>
      </c>
      <c r="Q5715">
        <v>3136.46</v>
      </c>
      <c r="R5715" t="s">
        <v>37</v>
      </c>
      <c r="S5715">
        <v>2358.7199999999998</v>
      </c>
      <c r="T5715">
        <v>4.9000000000000004</v>
      </c>
      <c r="U5715">
        <v>2026</v>
      </c>
      <c r="V5715" t="s">
        <v>104</v>
      </c>
      <c r="W5715" s="2">
        <v>46054</v>
      </c>
      <c r="X5715" t="s">
        <v>92</v>
      </c>
      <c r="Y5715" t="s">
        <v>40</v>
      </c>
      <c r="Z5715">
        <v>3136.46</v>
      </c>
      <c r="AA5715">
        <v>2358.7199999999998</v>
      </c>
      <c r="AB5715">
        <v>0.752</v>
      </c>
    </row>
    <row r="5716" spans="1:28" x14ac:dyDescent="0.25">
      <c r="A5716" t="s">
        <v>5800</v>
      </c>
      <c r="B5716" s="2">
        <v>45953.175000000003</v>
      </c>
      <c r="C5716" s="2">
        <v>45957.875</v>
      </c>
      <c r="D5716" t="s">
        <v>91</v>
      </c>
      <c r="E5716" t="s">
        <v>30</v>
      </c>
      <c r="F5716" t="s">
        <v>31</v>
      </c>
      <c r="G5716" t="s">
        <v>55</v>
      </c>
      <c r="H5716" t="s">
        <v>52</v>
      </c>
      <c r="I5716" t="s">
        <v>75</v>
      </c>
      <c r="J5716">
        <v>4.7</v>
      </c>
      <c r="K5716" t="s">
        <v>35</v>
      </c>
      <c r="L5716">
        <v>7</v>
      </c>
      <c r="M5716" s="2">
        <v>45953</v>
      </c>
      <c r="N5716" t="s">
        <v>36</v>
      </c>
      <c r="O5716">
        <v>8</v>
      </c>
      <c r="P5716">
        <v>1.9</v>
      </c>
      <c r="Q5716">
        <v>6661.57</v>
      </c>
      <c r="R5716" t="s">
        <v>77</v>
      </c>
      <c r="S5716">
        <v>4783.24</v>
      </c>
      <c r="T5716">
        <v>3.7</v>
      </c>
      <c r="U5716">
        <v>2025</v>
      </c>
      <c r="V5716" t="s">
        <v>97</v>
      </c>
      <c r="W5716" s="2">
        <v>45931</v>
      </c>
      <c r="X5716" t="s">
        <v>47</v>
      </c>
      <c r="Y5716" t="s">
        <v>48</v>
      </c>
      <c r="Z5716">
        <v>6661.57</v>
      </c>
      <c r="AA5716">
        <v>4783.24</v>
      </c>
      <c r="AB5716">
        <v>0.71799999999999997</v>
      </c>
    </row>
    <row r="5717" spans="1:28" x14ac:dyDescent="0.25">
      <c r="A5717" t="s">
        <v>5801</v>
      </c>
      <c r="B5717" s="2">
        <v>45828.09097222222</v>
      </c>
      <c r="C5717" s="2">
        <v>45833.490972222222</v>
      </c>
      <c r="D5717" t="s">
        <v>29</v>
      </c>
      <c r="E5717" t="s">
        <v>73</v>
      </c>
      <c r="F5717" t="s">
        <v>31</v>
      </c>
      <c r="G5717" t="s">
        <v>32</v>
      </c>
      <c r="H5717" t="s">
        <v>45</v>
      </c>
      <c r="I5717" t="s">
        <v>57</v>
      </c>
      <c r="J5717">
        <v>5.4</v>
      </c>
      <c r="K5717" t="s">
        <v>35</v>
      </c>
      <c r="L5717">
        <v>49</v>
      </c>
      <c r="M5717" s="2">
        <v>45828</v>
      </c>
      <c r="N5717" t="s">
        <v>36</v>
      </c>
      <c r="O5717">
        <v>12</v>
      </c>
      <c r="P5717">
        <v>1.2</v>
      </c>
      <c r="Q5717">
        <v>8411.9599999999991</v>
      </c>
      <c r="R5717" t="s">
        <v>37</v>
      </c>
      <c r="S5717">
        <v>4790.24</v>
      </c>
      <c r="T5717">
        <v>4.0999999999999996</v>
      </c>
      <c r="U5717">
        <v>2025</v>
      </c>
      <c r="V5717" t="s">
        <v>110</v>
      </c>
      <c r="W5717" s="2">
        <v>45809</v>
      </c>
      <c r="X5717" t="s">
        <v>81</v>
      </c>
      <c r="Y5717" t="s">
        <v>48</v>
      </c>
      <c r="Z5717">
        <v>8411.9599999999991</v>
      </c>
      <c r="AA5717">
        <v>4790.24</v>
      </c>
      <c r="AB5717">
        <v>0.56899999999999995</v>
      </c>
    </row>
    <row r="5718" spans="1:28" x14ac:dyDescent="0.25">
      <c r="A5718" t="s">
        <v>5802</v>
      </c>
      <c r="B5718" s="2">
        <v>45988.328472222223</v>
      </c>
      <c r="C5718" s="2">
        <v>45991.52847222222</v>
      </c>
      <c r="D5718" t="s">
        <v>62</v>
      </c>
      <c r="E5718" t="s">
        <v>73</v>
      </c>
      <c r="F5718" t="s">
        <v>31</v>
      </c>
      <c r="G5718" t="s">
        <v>44</v>
      </c>
      <c r="H5718" t="s">
        <v>67</v>
      </c>
      <c r="I5718" t="s">
        <v>57</v>
      </c>
      <c r="J5718">
        <v>3.2</v>
      </c>
      <c r="K5718" t="s">
        <v>35</v>
      </c>
      <c r="L5718">
        <v>66</v>
      </c>
      <c r="M5718" s="2">
        <v>45988</v>
      </c>
      <c r="N5718" t="s">
        <v>36</v>
      </c>
      <c r="O5718">
        <v>7.8</v>
      </c>
      <c r="P5718">
        <v>2.2999999999999998</v>
      </c>
      <c r="Q5718">
        <v>5129.8500000000004</v>
      </c>
      <c r="R5718" t="s">
        <v>77</v>
      </c>
      <c r="S5718">
        <v>3759.77</v>
      </c>
      <c r="T5718">
        <v>3.7</v>
      </c>
      <c r="U5718">
        <v>2025</v>
      </c>
      <c r="V5718" t="s">
        <v>89</v>
      </c>
      <c r="W5718" s="2">
        <v>45962</v>
      </c>
      <c r="X5718" t="s">
        <v>47</v>
      </c>
      <c r="Y5718" t="s">
        <v>48</v>
      </c>
      <c r="Z5718">
        <v>5129.8500000000004</v>
      </c>
      <c r="AA5718">
        <v>3759.77</v>
      </c>
      <c r="AB5718">
        <v>0.73299999999999998</v>
      </c>
    </row>
    <row r="5719" spans="1:28" x14ac:dyDescent="0.25">
      <c r="A5719" t="s">
        <v>5803</v>
      </c>
      <c r="B5719" s="2">
        <v>46150.786111111112</v>
      </c>
      <c r="C5719" s="2">
        <v>46152.286111111112</v>
      </c>
      <c r="D5719" t="s">
        <v>42</v>
      </c>
      <c r="E5719" t="s">
        <v>83</v>
      </c>
      <c r="F5719" t="s">
        <v>51</v>
      </c>
      <c r="G5719" t="s">
        <v>44</v>
      </c>
      <c r="H5719" t="s">
        <v>52</v>
      </c>
      <c r="I5719" t="s">
        <v>34</v>
      </c>
      <c r="J5719">
        <v>1.5</v>
      </c>
      <c r="K5719" t="s">
        <v>35</v>
      </c>
      <c r="L5719">
        <v>87</v>
      </c>
      <c r="M5719" s="2">
        <v>46150</v>
      </c>
      <c r="N5719" t="s">
        <v>36</v>
      </c>
      <c r="O5719">
        <v>10.1</v>
      </c>
      <c r="P5719">
        <v>2.8</v>
      </c>
      <c r="Q5719">
        <v>3085.68</v>
      </c>
      <c r="R5719" t="s">
        <v>37</v>
      </c>
      <c r="S5719">
        <v>1539.19</v>
      </c>
      <c r="T5719">
        <v>3.9</v>
      </c>
      <c r="U5719">
        <v>2026</v>
      </c>
      <c r="V5719" t="s">
        <v>80</v>
      </c>
      <c r="W5719" s="2">
        <v>46143</v>
      </c>
      <c r="X5719" t="s">
        <v>81</v>
      </c>
      <c r="Y5719" t="s">
        <v>48</v>
      </c>
      <c r="Z5719">
        <v>3085.68</v>
      </c>
      <c r="AA5719">
        <v>1539.19</v>
      </c>
      <c r="AB5719">
        <v>0.499</v>
      </c>
    </row>
    <row r="5720" spans="1:28" x14ac:dyDescent="0.25">
      <c r="A5720" t="s">
        <v>5804</v>
      </c>
      <c r="B5720" s="2">
        <v>45852.489583333343</v>
      </c>
      <c r="C5720" s="2">
        <v>45856.989583333343</v>
      </c>
      <c r="D5720" t="s">
        <v>62</v>
      </c>
      <c r="E5720" t="s">
        <v>83</v>
      </c>
      <c r="F5720" t="s">
        <v>31</v>
      </c>
      <c r="G5720" t="s">
        <v>32</v>
      </c>
      <c r="H5720" t="s">
        <v>86</v>
      </c>
      <c r="I5720" t="s">
        <v>34</v>
      </c>
      <c r="J5720">
        <v>4.5</v>
      </c>
      <c r="K5720" t="s">
        <v>35</v>
      </c>
      <c r="L5720">
        <v>53</v>
      </c>
      <c r="M5720" s="2">
        <v>45852</v>
      </c>
      <c r="N5720" t="s">
        <v>36</v>
      </c>
      <c r="O5720">
        <v>7.8</v>
      </c>
      <c r="P5720">
        <v>1</v>
      </c>
      <c r="Q5720">
        <v>7054.53</v>
      </c>
      <c r="R5720" t="s">
        <v>37</v>
      </c>
      <c r="S5720">
        <v>4944.75</v>
      </c>
      <c r="T5720">
        <v>3.9</v>
      </c>
      <c r="U5720">
        <v>2025</v>
      </c>
      <c r="V5720" t="s">
        <v>107</v>
      </c>
      <c r="W5720" s="2">
        <v>45839</v>
      </c>
      <c r="X5720" t="s">
        <v>78</v>
      </c>
      <c r="Y5720" t="s">
        <v>48</v>
      </c>
      <c r="Z5720">
        <v>7054.53</v>
      </c>
      <c r="AA5720">
        <v>4944.75</v>
      </c>
      <c r="AB5720">
        <v>0.70099999999999996</v>
      </c>
    </row>
    <row r="5721" spans="1:28" x14ac:dyDescent="0.25">
      <c r="A5721" t="s">
        <v>5805</v>
      </c>
      <c r="B5721" s="2">
        <v>45669.734722222223</v>
      </c>
      <c r="C5721" s="2">
        <v>45671.634722222218</v>
      </c>
      <c r="D5721" t="s">
        <v>42</v>
      </c>
      <c r="E5721" t="s">
        <v>30</v>
      </c>
      <c r="F5721" t="s">
        <v>31</v>
      </c>
      <c r="G5721" t="s">
        <v>32</v>
      </c>
      <c r="H5721" t="s">
        <v>45</v>
      </c>
      <c r="I5721" t="s">
        <v>75</v>
      </c>
      <c r="J5721">
        <v>1.9</v>
      </c>
      <c r="K5721" t="s">
        <v>35</v>
      </c>
      <c r="L5721">
        <v>36</v>
      </c>
      <c r="M5721" s="2">
        <v>45669</v>
      </c>
      <c r="N5721" t="s">
        <v>76</v>
      </c>
      <c r="O5721">
        <v>7.8</v>
      </c>
      <c r="P5721">
        <v>3.2</v>
      </c>
      <c r="Q5721">
        <v>3280.57</v>
      </c>
      <c r="R5721" t="s">
        <v>37</v>
      </c>
      <c r="S5721">
        <v>2050.3200000000002</v>
      </c>
      <c r="T5721">
        <v>3.9</v>
      </c>
      <c r="U5721">
        <v>2025</v>
      </c>
      <c r="V5721" t="s">
        <v>69</v>
      </c>
      <c r="W5721" s="2">
        <v>45658</v>
      </c>
      <c r="X5721" t="s">
        <v>39</v>
      </c>
      <c r="Y5721" t="s">
        <v>40</v>
      </c>
      <c r="Z5721">
        <v>3280.57</v>
      </c>
      <c r="AA5721">
        <v>2050.3200000000002</v>
      </c>
      <c r="AB5721">
        <v>0.625</v>
      </c>
    </row>
    <row r="5722" spans="1:28" x14ac:dyDescent="0.25">
      <c r="A5722" t="s">
        <v>5806</v>
      </c>
      <c r="B5722" s="2">
        <v>45852.19027777778</v>
      </c>
      <c r="C5722" s="2">
        <v>45854.19027777778</v>
      </c>
      <c r="D5722" t="s">
        <v>62</v>
      </c>
      <c r="E5722" t="s">
        <v>30</v>
      </c>
      <c r="F5722" t="s">
        <v>31</v>
      </c>
      <c r="G5722" t="s">
        <v>66</v>
      </c>
      <c r="H5722" t="s">
        <v>52</v>
      </c>
      <c r="I5722" t="s">
        <v>34</v>
      </c>
      <c r="J5722">
        <v>2</v>
      </c>
      <c r="K5722" t="s">
        <v>35</v>
      </c>
      <c r="L5722">
        <v>47</v>
      </c>
      <c r="M5722" s="2">
        <v>45852</v>
      </c>
      <c r="N5722" t="s">
        <v>36</v>
      </c>
      <c r="O5722">
        <v>9.6</v>
      </c>
      <c r="P5722">
        <v>1.3</v>
      </c>
      <c r="Q5722">
        <v>4463.5600000000004</v>
      </c>
      <c r="R5722" t="s">
        <v>37</v>
      </c>
      <c r="S5722">
        <v>2731.2</v>
      </c>
      <c r="T5722">
        <v>3.5</v>
      </c>
      <c r="U5722">
        <v>2025</v>
      </c>
      <c r="V5722" t="s">
        <v>107</v>
      </c>
      <c r="W5722" s="2">
        <v>45839</v>
      </c>
      <c r="X5722" t="s">
        <v>78</v>
      </c>
      <c r="Y5722" t="s">
        <v>48</v>
      </c>
      <c r="Z5722">
        <v>4463.5600000000004</v>
      </c>
      <c r="AA5722">
        <v>2731.2</v>
      </c>
      <c r="AB5722">
        <v>0.61199999999999999</v>
      </c>
    </row>
    <row r="5723" spans="1:28" x14ac:dyDescent="0.25">
      <c r="A5723" t="s">
        <v>5807</v>
      </c>
      <c r="B5723" s="2">
        <v>46147.129166666673</v>
      </c>
      <c r="C5723" s="2">
        <v>46151.929166666669</v>
      </c>
      <c r="D5723" t="s">
        <v>85</v>
      </c>
      <c r="E5723" t="s">
        <v>83</v>
      </c>
      <c r="F5723" t="s">
        <v>51</v>
      </c>
      <c r="G5723" t="s">
        <v>44</v>
      </c>
      <c r="H5723" t="s">
        <v>67</v>
      </c>
      <c r="I5723" t="s">
        <v>34</v>
      </c>
      <c r="J5723">
        <v>4.8</v>
      </c>
      <c r="K5723" t="s">
        <v>35</v>
      </c>
      <c r="L5723">
        <v>98</v>
      </c>
      <c r="M5723" s="2">
        <v>46147</v>
      </c>
      <c r="N5723" t="s">
        <v>36</v>
      </c>
      <c r="O5723">
        <v>9.5</v>
      </c>
      <c r="P5723">
        <v>1.3</v>
      </c>
      <c r="Q5723">
        <v>5966.36</v>
      </c>
      <c r="R5723" t="s">
        <v>37</v>
      </c>
      <c r="S5723">
        <v>4117.6899999999996</v>
      </c>
      <c r="T5723">
        <v>4.0999999999999996</v>
      </c>
      <c r="U5723">
        <v>2026</v>
      </c>
      <c r="V5723" t="s">
        <v>80</v>
      </c>
      <c r="W5723" s="2">
        <v>46143</v>
      </c>
      <c r="X5723" t="s">
        <v>70</v>
      </c>
      <c r="Y5723" t="s">
        <v>48</v>
      </c>
      <c r="Z5723">
        <v>5966.36</v>
      </c>
      <c r="AA5723">
        <v>4117.6899999999996</v>
      </c>
      <c r="AB5723">
        <v>0.69</v>
      </c>
    </row>
    <row r="5724" spans="1:28" x14ac:dyDescent="0.25">
      <c r="A5724" t="s">
        <v>5808</v>
      </c>
      <c r="B5724" s="2">
        <v>45839.658333333333</v>
      </c>
      <c r="C5724" s="2">
        <v>45842.058333333327</v>
      </c>
      <c r="D5724" t="s">
        <v>50</v>
      </c>
      <c r="E5724" t="s">
        <v>73</v>
      </c>
      <c r="F5724" t="s">
        <v>51</v>
      </c>
      <c r="G5724" t="s">
        <v>55</v>
      </c>
      <c r="H5724" t="s">
        <v>67</v>
      </c>
      <c r="I5724" t="s">
        <v>34</v>
      </c>
      <c r="J5724">
        <v>2.4</v>
      </c>
      <c r="K5724" t="s">
        <v>35</v>
      </c>
      <c r="L5724">
        <v>40</v>
      </c>
      <c r="M5724" s="2">
        <v>45839</v>
      </c>
      <c r="N5724" t="s">
        <v>68</v>
      </c>
      <c r="O5724">
        <v>8</v>
      </c>
      <c r="P5724">
        <v>1.8</v>
      </c>
      <c r="Q5724">
        <v>4220.62</v>
      </c>
      <c r="R5724" t="s">
        <v>77</v>
      </c>
      <c r="S5724">
        <v>2102.67</v>
      </c>
      <c r="T5724">
        <v>4</v>
      </c>
      <c r="U5724">
        <v>2025</v>
      </c>
      <c r="V5724" t="s">
        <v>107</v>
      </c>
      <c r="W5724" s="2">
        <v>45839</v>
      </c>
      <c r="X5724" t="s">
        <v>70</v>
      </c>
      <c r="Y5724" t="s">
        <v>48</v>
      </c>
      <c r="Z5724">
        <v>4220.62</v>
      </c>
      <c r="AA5724">
        <v>2102.67</v>
      </c>
      <c r="AB5724">
        <v>0.498</v>
      </c>
    </row>
    <row r="5725" spans="1:28" x14ac:dyDescent="0.25">
      <c r="A5725" t="s">
        <v>5809</v>
      </c>
      <c r="B5725" s="2">
        <v>46313.168055555558</v>
      </c>
      <c r="C5725" s="2">
        <v>46314.868055555547</v>
      </c>
      <c r="D5725" t="s">
        <v>42</v>
      </c>
      <c r="E5725" t="s">
        <v>73</v>
      </c>
      <c r="F5725" t="s">
        <v>31</v>
      </c>
      <c r="G5725" t="s">
        <v>55</v>
      </c>
      <c r="H5725" t="s">
        <v>74</v>
      </c>
      <c r="I5725" t="s">
        <v>34</v>
      </c>
      <c r="J5725">
        <v>1.7</v>
      </c>
      <c r="K5725" t="s">
        <v>35</v>
      </c>
      <c r="L5725">
        <v>67</v>
      </c>
      <c r="M5725" s="2">
        <v>46313</v>
      </c>
      <c r="N5725" t="s">
        <v>36</v>
      </c>
      <c r="O5725">
        <v>7.7</v>
      </c>
      <c r="P5725">
        <v>2.5</v>
      </c>
      <c r="Q5725">
        <v>4036.08</v>
      </c>
      <c r="R5725" t="s">
        <v>77</v>
      </c>
      <c r="S5725">
        <v>2994.34</v>
      </c>
      <c r="T5725">
        <v>3.8</v>
      </c>
      <c r="U5725">
        <v>2026</v>
      </c>
      <c r="V5725" t="s">
        <v>97</v>
      </c>
      <c r="W5725" s="2">
        <v>46296</v>
      </c>
      <c r="X5725" t="s">
        <v>39</v>
      </c>
      <c r="Y5725" t="s">
        <v>40</v>
      </c>
      <c r="Z5725">
        <v>4036.08</v>
      </c>
      <c r="AA5725">
        <v>2994.34</v>
      </c>
      <c r="AB5725">
        <v>0.74199999999999999</v>
      </c>
    </row>
    <row r="5726" spans="1:28" x14ac:dyDescent="0.25">
      <c r="A5726" t="s">
        <v>5810</v>
      </c>
      <c r="B5726" s="2">
        <v>45973.182638888888</v>
      </c>
      <c r="C5726" s="2">
        <v>45981.282638888893</v>
      </c>
      <c r="D5726" t="s">
        <v>29</v>
      </c>
      <c r="E5726" t="s">
        <v>73</v>
      </c>
      <c r="F5726" t="s">
        <v>51</v>
      </c>
      <c r="G5726" t="s">
        <v>44</v>
      </c>
      <c r="H5726" t="s">
        <v>33</v>
      </c>
      <c r="I5726" t="s">
        <v>34</v>
      </c>
      <c r="J5726">
        <v>8.1</v>
      </c>
      <c r="K5726" t="s">
        <v>35</v>
      </c>
      <c r="L5726">
        <v>5</v>
      </c>
      <c r="M5726" s="2">
        <v>45973</v>
      </c>
      <c r="N5726" t="s">
        <v>68</v>
      </c>
      <c r="O5726">
        <v>8</v>
      </c>
      <c r="P5726">
        <v>2.4</v>
      </c>
      <c r="Q5726">
        <v>8848.5499999999993</v>
      </c>
      <c r="R5726" t="s">
        <v>37</v>
      </c>
      <c r="S5726">
        <v>4934.72</v>
      </c>
      <c r="T5726">
        <v>4.2</v>
      </c>
      <c r="U5726">
        <v>2025</v>
      </c>
      <c r="V5726" t="s">
        <v>89</v>
      </c>
      <c r="W5726" s="2">
        <v>45962</v>
      </c>
      <c r="X5726" t="s">
        <v>64</v>
      </c>
      <c r="Y5726" t="s">
        <v>48</v>
      </c>
      <c r="Z5726">
        <v>8848.5499999999993</v>
      </c>
      <c r="AA5726">
        <v>4934.72</v>
      </c>
      <c r="AB5726">
        <v>0.55800000000000005</v>
      </c>
    </row>
    <row r="5727" spans="1:28" x14ac:dyDescent="0.25">
      <c r="A5727" t="s">
        <v>5811</v>
      </c>
      <c r="B5727" s="2">
        <v>46351.361805555563</v>
      </c>
      <c r="C5727" s="2">
        <v>46353.561805555553</v>
      </c>
      <c r="D5727" t="s">
        <v>72</v>
      </c>
      <c r="E5727" t="s">
        <v>83</v>
      </c>
      <c r="F5727" t="s">
        <v>51</v>
      </c>
      <c r="G5727" t="s">
        <v>32</v>
      </c>
      <c r="H5727" t="s">
        <v>52</v>
      </c>
      <c r="I5727" t="s">
        <v>57</v>
      </c>
      <c r="J5727">
        <v>2.2000000000000002</v>
      </c>
      <c r="K5727" t="s">
        <v>35</v>
      </c>
      <c r="L5727">
        <v>26</v>
      </c>
      <c r="M5727" s="2">
        <v>46351</v>
      </c>
      <c r="N5727" t="s">
        <v>36</v>
      </c>
      <c r="O5727">
        <v>12.4</v>
      </c>
      <c r="P5727">
        <v>2.5</v>
      </c>
      <c r="Q5727">
        <v>4436.05</v>
      </c>
      <c r="R5727" t="s">
        <v>37</v>
      </c>
      <c r="S5727">
        <v>3212.88</v>
      </c>
      <c r="T5727">
        <v>4</v>
      </c>
      <c r="U5727">
        <v>2026</v>
      </c>
      <c r="V5727" t="s">
        <v>89</v>
      </c>
      <c r="W5727" s="2">
        <v>46327</v>
      </c>
      <c r="X5727" t="s">
        <v>64</v>
      </c>
      <c r="Y5727" t="s">
        <v>48</v>
      </c>
      <c r="Z5727">
        <v>4436.05</v>
      </c>
      <c r="AA5727">
        <v>3212.88</v>
      </c>
      <c r="AB5727">
        <v>0.72399999999999998</v>
      </c>
    </row>
    <row r="5728" spans="1:28" x14ac:dyDescent="0.25">
      <c r="A5728" t="s">
        <v>5812</v>
      </c>
      <c r="B5728" s="2">
        <v>45687.668055555558</v>
      </c>
      <c r="C5728" s="2">
        <v>45691.068055555559</v>
      </c>
      <c r="D5728" t="s">
        <v>72</v>
      </c>
      <c r="E5728" t="s">
        <v>30</v>
      </c>
      <c r="F5728" t="s">
        <v>31</v>
      </c>
      <c r="G5728" t="s">
        <v>55</v>
      </c>
      <c r="H5728" t="s">
        <v>52</v>
      </c>
      <c r="I5728" t="s">
        <v>57</v>
      </c>
      <c r="J5728">
        <v>3.4</v>
      </c>
      <c r="K5728" t="s">
        <v>35</v>
      </c>
      <c r="L5728">
        <v>78</v>
      </c>
      <c r="M5728" s="2">
        <v>45687</v>
      </c>
      <c r="N5728" t="s">
        <v>36</v>
      </c>
      <c r="O5728">
        <v>8.1</v>
      </c>
      <c r="P5728">
        <v>0.9</v>
      </c>
      <c r="Q5728">
        <v>5846.02</v>
      </c>
      <c r="R5728" t="s">
        <v>77</v>
      </c>
      <c r="S5728">
        <v>3372.12</v>
      </c>
      <c r="T5728">
        <v>4.3</v>
      </c>
      <c r="U5728">
        <v>2025</v>
      </c>
      <c r="V5728" t="s">
        <v>69</v>
      </c>
      <c r="W5728" s="2">
        <v>45658</v>
      </c>
      <c r="X5728" t="s">
        <v>47</v>
      </c>
      <c r="Y5728" t="s">
        <v>48</v>
      </c>
      <c r="Z5728">
        <v>5846.02</v>
      </c>
      <c r="AA5728">
        <v>3372.12</v>
      </c>
      <c r="AB5728">
        <v>0.57699999999999996</v>
      </c>
    </row>
    <row r="5729" spans="1:28" x14ac:dyDescent="0.25">
      <c r="A5729" t="s">
        <v>5813</v>
      </c>
      <c r="B5729" s="2">
        <v>46253.543055555558</v>
      </c>
      <c r="C5729" s="2">
        <v>46256.843055555553</v>
      </c>
      <c r="D5729" t="s">
        <v>50</v>
      </c>
      <c r="E5729" t="s">
        <v>73</v>
      </c>
      <c r="F5729" t="s">
        <v>51</v>
      </c>
      <c r="G5729" t="s">
        <v>55</v>
      </c>
      <c r="H5729" t="s">
        <v>56</v>
      </c>
      <c r="I5729" t="s">
        <v>57</v>
      </c>
      <c r="J5729">
        <v>3.3</v>
      </c>
      <c r="K5729" t="s">
        <v>35</v>
      </c>
      <c r="L5729">
        <v>43</v>
      </c>
      <c r="M5729" s="2">
        <v>46253</v>
      </c>
      <c r="N5729" t="s">
        <v>68</v>
      </c>
      <c r="O5729">
        <v>8</v>
      </c>
      <c r="P5729">
        <v>0.6</v>
      </c>
      <c r="Q5729">
        <v>4803.3599999999997</v>
      </c>
      <c r="R5729" t="s">
        <v>37</v>
      </c>
      <c r="S5729">
        <v>3363.34</v>
      </c>
      <c r="T5729">
        <v>4.4000000000000004</v>
      </c>
      <c r="U5729">
        <v>2026</v>
      </c>
      <c r="V5729" t="s">
        <v>87</v>
      </c>
      <c r="W5729" s="2">
        <v>46235</v>
      </c>
      <c r="X5729" t="s">
        <v>64</v>
      </c>
      <c r="Y5729" t="s">
        <v>48</v>
      </c>
      <c r="Z5729">
        <v>4803.3599999999997</v>
      </c>
      <c r="AA5729">
        <v>3363.34</v>
      </c>
      <c r="AB5729">
        <v>0.7</v>
      </c>
    </row>
    <row r="5730" spans="1:28" x14ac:dyDescent="0.25">
      <c r="A5730" t="s">
        <v>5814</v>
      </c>
      <c r="B5730" s="2">
        <v>46335.770833333343</v>
      </c>
      <c r="C5730" s="2">
        <v>46338.870833333327</v>
      </c>
      <c r="D5730" t="s">
        <v>72</v>
      </c>
      <c r="E5730" t="s">
        <v>73</v>
      </c>
      <c r="F5730" t="s">
        <v>31</v>
      </c>
      <c r="G5730" t="s">
        <v>44</v>
      </c>
      <c r="H5730" t="s">
        <v>56</v>
      </c>
      <c r="I5730" t="s">
        <v>75</v>
      </c>
      <c r="J5730">
        <v>3.1</v>
      </c>
      <c r="K5730" t="s">
        <v>35</v>
      </c>
      <c r="L5730">
        <v>76</v>
      </c>
      <c r="M5730" s="2">
        <v>46335</v>
      </c>
      <c r="N5730" t="s">
        <v>36</v>
      </c>
      <c r="O5730">
        <v>10.1</v>
      </c>
      <c r="P5730">
        <v>1.4</v>
      </c>
      <c r="Q5730">
        <v>4795.82</v>
      </c>
      <c r="R5730" t="s">
        <v>37</v>
      </c>
      <c r="S5730">
        <v>3624.69</v>
      </c>
      <c r="T5730">
        <v>3</v>
      </c>
      <c r="U5730">
        <v>2026</v>
      </c>
      <c r="V5730" t="s">
        <v>89</v>
      </c>
      <c r="W5730" s="2">
        <v>46327</v>
      </c>
      <c r="X5730" t="s">
        <v>78</v>
      </c>
      <c r="Y5730" t="s">
        <v>48</v>
      </c>
      <c r="Z5730">
        <v>4795.82</v>
      </c>
      <c r="AA5730">
        <v>3624.69</v>
      </c>
      <c r="AB5730">
        <v>0.75600000000000001</v>
      </c>
    </row>
    <row r="5731" spans="1:28" x14ac:dyDescent="0.25">
      <c r="A5731" t="s">
        <v>5815</v>
      </c>
      <c r="B5731" s="2">
        <v>45753.370833333327</v>
      </c>
      <c r="C5731" s="2">
        <v>45758.770833333343</v>
      </c>
      <c r="D5731" t="s">
        <v>62</v>
      </c>
      <c r="E5731" t="s">
        <v>83</v>
      </c>
      <c r="F5731" t="s">
        <v>31</v>
      </c>
      <c r="G5731" t="s">
        <v>32</v>
      </c>
      <c r="H5731" t="s">
        <v>74</v>
      </c>
      <c r="I5731" t="s">
        <v>34</v>
      </c>
      <c r="J5731">
        <v>5.4</v>
      </c>
      <c r="K5731" t="s">
        <v>35</v>
      </c>
      <c r="L5731">
        <v>48</v>
      </c>
      <c r="M5731" s="2">
        <v>45753</v>
      </c>
      <c r="N5731" t="s">
        <v>36</v>
      </c>
      <c r="O5731">
        <v>10.4</v>
      </c>
      <c r="P5731">
        <v>1.5</v>
      </c>
      <c r="Q5731">
        <v>8214.8700000000008</v>
      </c>
      <c r="R5731" t="s">
        <v>59</v>
      </c>
      <c r="S5731">
        <v>5646.79</v>
      </c>
      <c r="T5731">
        <v>3.4</v>
      </c>
      <c r="U5731">
        <v>2025</v>
      </c>
      <c r="V5731" t="s">
        <v>38</v>
      </c>
      <c r="W5731" s="2">
        <v>45748</v>
      </c>
      <c r="X5731" t="s">
        <v>39</v>
      </c>
      <c r="Y5731" t="s">
        <v>40</v>
      </c>
      <c r="Z5731">
        <v>8214.8700000000008</v>
      </c>
      <c r="AA5731">
        <v>5646.79</v>
      </c>
      <c r="AB5731">
        <v>0.68700000000000006</v>
      </c>
    </row>
    <row r="5732" spans="1:28" x14ac:dyDescent="0.25">
      <c r="A5732" t="s">
        <v>5816</v>
      </c>
      <c r="B5732" s="2">
        <v>46038.145138888889</v>
      </c>
      <c r="C5732" s="2">
        <v>46041.945138888892</v>
      </c>
      <c r="D5732" t="s">
        <v>91</v>
      </c>
      <c r="E5732" t="s">
        <v>43</v>
      </c>
      <c r="F5732" t="s">
        <v>51</v>
      </c>
      <c r="G5732" t="s">
        <v>55</v>
      </c>
      <c r="H5732" t="s">
        <v>74</v>
      </c>
      <c r="I5732" t="s">
        <v>34</v>
      </c>
      <c r="J5732">
        <v>3.8</v>
      </c>
      <c r="K5732" t="s">
        <v>35</v>
      </c>
      <c r="L5732">
        <v>29</v>
      </c>
      <c r="M5732" s="2">
        <v>46038</v>
      </c>
      <c r="N5732" t="s">
        <v>68</v>
      </c>
      <c r="O5732">
        <v>11.6</v>
      </c>
      <c r="P5732">
        <v>1.9</v>
      </c>
      <c r="Q5732">
        <v>5390.45</v>
      </c>
      <c r="R5732" t="s">
        <v>77</v>
      </c>
      <c r="S5732">
        <v>2967.17</v>
      </c>
      <c r="T5732">
        <v>3.4</v>
      </c>
      <c r="U5732">
        <v>2026</v>
      </c>
      <c r="V5732" t="s">
        <v>69</v>
      </c>
      <c r="W5732" s="2">
        <v>46023</v>
      </c>
      <c r="X5732" t="s">
        <v>81</v>
      </c>
      <c r="Y5732" t="s">
        <v>48</v>
      </c>
      <c r="Z5732">
        <v>5390.45</v>
      </c>
      <c r="AA5732">
        <v>2967.17</v>
      </c>
      <c r="AB5732">
        <v>0.55000000000000004</v>
      </c>
    </row>
    <row r="5733" spans="1:28" x14ac:dyDescent="0.25">
      <c r="A5733" t="s">
        <v>5817</v>
      </c>
      <c r="B5733" s="2">
        <v>46101.03125</v>
      </c>
      <c r="C5733" s="2">
        <v>46101.53125</v>
      </c>
      <c r="D5733" t="s">
        <v>42</v>
      </c>
      <c r="E5733" t="s">
        <v>30</v>
      </c>
      <c r="F5733" t="s">
        <v>51</v>
      </c>
      <c r="G5733" t="s">
        <v>55</v>
      </c>
      <c r="H5733" t="s">
        <v>56</v>
      </c>
      <c r="I5733" t="s">
        <v>34</v>
      </c>
      <c r="J5733">
        <v>0.5</v>
      </c>
      <c r="K5733" t="s">
        <v>58</v>
      </c>
      <c r="L5733">
        <v>70</v>
      </c>
      <c r="M5733" s="2">
        <v>46101</v>
      </c>
      <c r="N5733" t="s">
        <v>36</v>
      </c>
      <c r="O5733">
        <v>12</v>
      </c>
      <c r="P5733">
        <v>4.2</v>
      </c>
      <c r="Q5733">
        <v>3311.55</v>
      </c>
      <c r="R5733" t="s">
        <v>37</v>
      </c>
      <c r="S5733">
        <v>2284.89</v>
      </c>
      <c r="T5733">
        <v>2.7</v>
      </c>
      <c r="U5733">
        <v>2026</v>
      </c>
      <c r="V5733" t="s">
        <v>46</v>
      </c>
      <c r="W5733" s="2">
        <v>46082</v>
      </c>
      <c r="X5733" t="s">
        <v>81</v>
      </c>
      <c r="Y5733" t="s">
        <v>48</v>
      </c>
      <c r="Z5733">
        <v>3311.55</v>
      </c>
      <c r="AA5733">
        <v>2284.89</v>
      </c>
      <c r="AB5733">
        <v>0.69</v>
      </c>
    </row>
    <row r="5734" spans="1:28" x14ac:dyDescent="0.25">
      <c r="A5734" t="s">
        <v>5818</v>
      </c>
      <c r="B5734" s="2">
        <v>45955.017361111109</v>
      </c>
      <c r="C5734" s="2">
        <v>45956.617361111108</v>
      </c>
      <c r="D5734" t="s">
        <v>50</v>
      </c>
      <c r="E5734" t="s">
        <v>83</v>
      </c>
      <c r="F5734" t="s">
        <v>31</v>
      </c>
      <c r="G5734" t="s">
        <v>44</v>
      </c>
      <c r="H5734" t="s">
        <v>45</v>
      </c>
      <c r="I5734" t="s">
        <v>75</v>
      </c>
      <c r="J5734">
        <v>1.6</v>
      </c>
      <c r="K5734" t="s">
        <v>58</v>
      </c>
      <c r="L5734">
        <v>38</v>
      </c>
      <c r="M5734" s="2">
        <v>45955</v>
      </c>
      <c r="N5734" t="s">
        <v>36</v>
      </c>
      <c r="O5734">
        <v>8.3000000000000007</v>
      </c>
      <c r="P5734">
        <v>1.6</v>
      </c>
      <c r="Q5734">
        <v>2553.36</v>
      </c>
      <c r="R5734" t="s">
        <v>37</v>
      </c>
      <c r="S5734">
        <v>1761.85</v>
      </c>
      <c r="T5734">
        <v>4.5999999999999996</v>
      </c>
      <c r="U5734">
        <v>2025</v>
      </c>
      <c r="V5734" t="s">
        <v>97</v>
      </c>
      <c r="W5734" s="2">
        <v>45931</v>
      </c>
      <c r="X5734" t="s">
        <v>92</v>
      </c>
      <c r="Y5734" t="s">
        <v>40</v>
      </c>
      <c r="Z5734">
        <v>2553.36</v>
      </c>
      <c r="AA5734">
        <v>1761.85</v>
      </c>
      <c r="AB5734">
        <v>0.69</v>
      </c>
    </row>
    <row r="5735" spans="1:28" x14ac:dyDescent="0.25">
      <c r="A5735" t="s">
        <v>5819</v>
      </c>
      <c r="B5735" s="2">
        <v>46018.895138888889</v>
      </c>
      <c r="C5735" s="2">
        <v>46019.795138888891</v>
      </c>
      <c r="D5735" t="s">
        <v>42</v>
      </c>
      <c r="E5735" t="s">
        <v>83</v>
      </c>
      <c r="F5735" t="s">
        <v>31</v>
      </c>
      <c r="G5735" t="s">
        <v>44</v>
      </c>
      <c r="H5735" t="s">
        <v>45</v>
      </c>
      <c r="I5735" t="s">
        <v>75</v>
      </c>
      <c r="J5735">
        <v>0.9</v>
      </c>
      <c r="K5735" t="s">
        <v>35</v>
      </c>
      <c r="L5735">
        <v>60</v>
      </c>
      <c r="M5735" s="2">
        <v>46018</v>
      </c>
      <c r="N5735" t="s">
        <v>76</v>
      </c>
      <c r="O5735">
        <v>8.1</v>
      </c>
      <c r="P5735">
        <v>2.2000000000000002</v>
      </c>
      <c r="Q5735">
        <v>4941.74</v>
      </c>
      <c r="R5735" t="s">
        <v>37</v>
      </c>
      <c r="S5735">
        <v>3742.48</v>
      </c>
      <c r="T5735">
        <v>4.3</v>
      </c>
      <c r="U5735">
        <v>2025</v>
      </c>
      <c r="V5735" t="s">
        <v>63</v>
      </c>
      <c r="W5735" s="2">
        <v>45992</v>
      </c>
      <c r="X5735" t="s">
        <v>92</v>
      </c>
      <c r="Y5735" t="s">
        <v>40</v>
      </c>
      <c r="Z5735">
        <v>4941.74</v>
      </c>
      <c r="AA5735">
        <v>3742.48</v>
      </c>
      <c r="AB5735">
        <v>0.75700000000000001</v>
      </c>
    </row>
    <row r="5736" spans="1:28" x14ac:dyDescent="0.25">
      <c r="A5736" t="s">
        <v>5820</v>
      </c>
      <c r="B5736" s="2">
        <v>46031.120833333327</v>
      </c>
      <c r="C5736" s="2">
        <v>46035.220833333333</v>
      </c>
      <c r="D5736" t="s">
        <v>29</v>
      </c>
      <c r="E5736" t="s">
        <v>73</v>
      </c>
      <c r="F5736" t="s">
        <v>51</v>
      </c>
      <c r="G5736" t="s">
        <v>44</v>
      </c>
      <c r="H5736" t="s">
        <v>45</v>
      </c>
      <c r="I5736" t="s">
        <v>34</v>
      </c>
      <c r="J5736">
        <v>4.0999999999999996</v>
      </c>
      <c r="K5736" t="s">
        <v>35</v>
      </c>
      <c r="L5736">
        <v>20</v>
      </c>
      <c r="M5736" s="2">
        <v>46031</v>
      </c>
      <c r="N5736" t="s">
        <v>76</v>
      </c>
      <c r="O5736">
        <v>8.1999999999999993</v>
      </c>
      <c r="P5736">
        <v>1.6</v>
      </c>
      <c r="Q5736">
        <v>6216.01</v>
      </c>
      <c r="R5736" t="s">
        <v>37</v>
      </c>
      <c r="S5736">
        <v>3461.67</v>
      </c>
      <c r="T5736">
        <v>5</v>
      </c>
      <c r="U5736">
        <v>2026</v>
      </c>
      <c r="V5736" t="s">
        <v>69</v>
      </c>
      <c r="W5736" s="2">
        <v>46023</v>
      </c>
      <c r="X5736" t="s">
        <v>81</v>
      </c>
      <c r="Y5736" t="s">
        <v>48</v>
      </c>
      <c r="Z5736">
        <v>6216.01</v>
      </c>
      <c r="AA5736">
        <v>3461.67</v>
      </c>
      <c r="AB5736">
        <v>0.55700000000000005</v>
      </c>
    </row>
    <row r="5737" spans="1:28" x14ac:dyDescent="0.25">
      <c r="A5737" t="s">
        <v>5821</v>
      </c>
      <c r="B5737" s="2">
        <v>46211.926388888889</v>
      </c>
      <c r="C5737" s="2">
        <v>46212.526388888888</v>
      </c>
      <c r="D5737" t="s">
        <v>42</v>
      </c>
      <c r="E5737" t="s">
        <v>30</v>
      </c>
      <c r="F5737" t="s">
        <v>51</v>
      </c>
      <c r="G5737" t="s">
        <v>44</v>
      </c>
      <c r="H5737" t="s">
        <v>45</v>
      </c>
      <c r="I5737" t="s">
        <v>34</v>
      </c>
      <c r="J5737">
        <v>0.6</v>
      </c>
      <c r="K5737" t="s">
        <v>35</v>
      </c>
      <c r="L5737">
        <v>73</v>
      </c>
      <c r="M5737" s="2">
        <v>46211</v>
      </c>
      <c r="N5737" t="s">
        <v>36</v>
      </c>
      <c r="O5737">
        <v>7.9</v>
      </c>
      <c r="P5737">
        <v>1.8</v>
      </c>
      <c r="Q5737">
        <v>1326.9</v>
      </c>
      <c r="R5737" t="s">
        <v>59</v>
      </c>
      <c r="S5737">
        <v>1022.78</v>
      </c>
      <c r="T5737">
        <v>3.7</v>
      </c>
      <c r="U5737">
        <v>2026</v>
      </c>
      <c r="V5737" t="s">
        <v>107</v>
      </c>
      <c r="W5737" s="2">
        <v>46204</v>
      </c>
      <c r="X5737" t="s">
        <v>64</v>
      </c>
      <c r="Y5737" t="s">
        <v>48</v>
      </c>
      <c r="Z5737">
        <v>1326.9</v>
      </c>
      <c r="AA5737">
        <v>1022.78</v>
      </c>
      <c r="AB5737">
        <v>0.77100000000000002</v>
      </c>
    </row>
    <row r="5738" spans="1:28" x14ac:dyDescent="0.25">
      <c r="A5738" t="s">
        <v>5822</v>
      </c>
      <c r="B5738" s="2">
        <v>45960.222916666673</v>
      </c>
      <c r="C5738" s="2">
        <v>45965.122916666667</v>
      </c>
      <c r="D5738" t="s">
        <v>62</v>
      </c>
      <c r="E5738" t="s">
        <v>43</v>
      </c>
      <c r="F5738" t="s">
        <v>31</v>
      </c>
      <c r="G5738" t="s">
        <v>55</v>
      </c>
      <c r="H5738" t="s">
        <v>74</v>
      </c>
      <c r="I5738" t="s">
        <v>34</v>
      </c>
      <c r="J5738">
        <v>4.9000000000000004</v>
      </c>
      <c r="K5738" t="s">
        <v>35</v>
      </c>
      <c r="L5738">
        <v>53</v>
      </c>
      <c r="M5738" s="2">
        <v>45960</v>
      </c>
      <c r="N5738" t="s">
        <v>68</v>
      </c>
      <c r="O5738">
        <v>7.7</v>
      </c>
      <c r="P5738">
        <v>1.9</v>
      </c>
      <c r="Q5738">
        <v>5772.87</v>
      </c>
      <c r="R5738" t="s">
        <v>77</v>
      </c>
      <c r="S5738">
        <v>3957.59</v>
      </c>
      <c r="T5738">
        <v>4.4000000000000004</v>
      </c>
      <c r="U5738">
        <v>2025</v>
      </c>
      <c r="V5738" t="s">
        <v>97</v>
      </c>
      <c r="W5738" s="2">
        <v>45931</v>
      </c>
      <c r="X5738" t="s">
        <v>47</v>
      </c>
      <c r="Y5738" t="s">
        <v>48</v>
      </c>
      <c r="Z5738">
        <v>5772.87</v>
      </c>
      <c r="AA5738">
        <v>3957.59</v>
      </c>
      <c r="AB5738">
        <v>0.68600000000000005</v>
      </c>
    </row>
    <row r="5739" spans="1:28" x14ac:dyDescent="0.25">
      <c r="A5739" t="s">
        <v>5823</v>
      </c>
      <c r="B5739" s="2">
        <v>46078.804166666669</v>
      </c>
      <c r="C5739" s="2">
        <v>46081.304166666669</v>
      </c>
      <c r="D5739" t="s">
        <v>62</v>
      </c>
      <c r="E5739" t="s">
        <v>30</v>
      </c>
      <c r="F5739" t="s">
        <v>51</v>
      </c>
      <c r="G5739" t="s">
        <v>32</v>
      </c>
      <c r="H5739" t="s">
        <v>86</v>
      </c>
      <c r="I5739" t="s">
        <v>75</v>
      </c>
      <c r="J5739">
        <v>2.5</v>
      </c>
      <c r="K5739" t="s">
        <v>35</v>
      </c>
      <c r="L5739">
        <v>45</v>
      </c>
      <c r="M5739" s="2">
        <v>46078</v>
      </c>
      <c r="N5739" t="s">
        <v>36</v>
      </c>
      <c r="O5739">
        <v>8.4</v>
      </c>
      <c r="P5739">
        <v>1.6</v>
      </c>
      <c r="Q5739">
        <v>3947.35</v>
      </c>
      <c r="R5739" t="s">
        <v>37</v>
      </c>
      <c r="S5739">
        <v>2271.69</v>
      </c>
      <c r="T5739">
        <v>4.3</v>
      </c>
      <c r="U5739">
        <v>2026</v>
      </c>
      <c r="V5739" t="s">
        <v>104</v>
      </c>
      <c r="W5739" s="2">
        <v>46054</v>
      </c>
      <c r="X5739" t="s">
        <v>64</v>
      </c>
      <c r="Y5739" t="s">
        <v>48</v>
      </c>
      <c r="Z5739">
        <v>3947.35</v>
      </c>
      <c r="AA5739">
        <v>2271.69</v>
      </c>
      <c r="AB5739">
        <v>0.57499999999999996</v>
      </c>
    </row>
    <row r="5740" spans="1:28" x14ac:dyDescent="0.25">
      <c r="A5740" t="s">
        <v>5824</v>
      </c>
      <c r="B5740" s="2">
        <v>45903.037499999999</v>
      </c>
      <c r="C5740" s="2">
        <v>45905.737500000003</v>
      </c>
      <c r="D5740" t="s">
        <v>91</v>
      </c>
      <c r="E5740" t="s">
        <v>73</v>
      </c>
      <c r="F5740" t="s">
        <v>31</v>
      </c>
      <c r="G5740" t="s">
        <v>55</v>
      </c>
      <c r="H5740" t="s">
        <v>86</v>
      </c>
      <c r="I5740" t="s">
        <v>57</v>
      </c>
      <c r="J5740">
        <v>2.7</v>
      </c>
      <c r="K5740" t="s">
        <v>58</v>
      </c>
      <c r="L5740">
        <v>87</v>
      </c>
      <c r="M5740" s="2">
        <v>45903</v>
      </c>
      <c r="N5740" t="s">
        <v>36</v>
      </c>
      <c r="O5740">
        <v>12</v>
      </c>
      <c r="P5740">
        <v>2.7</v>
      </c>
      <c r="Q5740">
        <v>6556.09</v>
      </c>
      <c r="R5740" t="s">
        <v>77</v>
      </c>
      <c r="S5740">
        <v>4149.54</v>
      </c>
      <c r="T5740">
        <v>2.8</v>
      </c>
      <c r="U5740">
        <v>2025</v>
      </c>
      <c r="V5740" t="s">
        <v>53</v>
      </c>
      <c r="W5740" s="2">
        <v>45901</v>
      </c>
      <c r="X5740" t="s">
        <v>64</v>
      </c>
      <c r="Y5740" t="s">
        <v>48</v>
      </c>
      <c r="Z5740">
        <v>6556.09</v>
      </c>
      <c r="AA5740">
        <v>4149.54</v>
      </c>
      <c r="AB5740">
        <v>0.63300000000000001</v>
      </c>
    </row>
    <row r="5741" spans="1:28" x14ac:dyDescent="0.25">
      <c r="A5741" t="s">
        <v>5825</v>
      </c>
      <c r="B5741" s="2">
        <v>46377.818749999999</v>
      </c>
      <c r="C5741" s="2">
        <v>46383.318749999999</v>
      </c>
      <c r="D5741" t="s">
        <v>85</v>
      </c>
      <c r="E5741" t="s">
        <v>30</v>
      </c>
      <c r="F5741" t="s">
        <v>31</v>
      </c>
      <c r="G5741" t="s">
        <v>44</v>
      </c>
      <c r="H5741" t="s">
        <v>56</v>
      </c>
      <c r="I5741" t="s">
        <v>75</v>
      </c>
      <c r="J5741">
        <v>5.5</v>
      </c>
      <c r="K5741" t="s">
        <v>35</v>
      </c>
      <c r="L5741">
        <v>78</v>
      </c>
      <c r="M5741" s="2">
        <v>46377</v>
      </c>
      <c r="N5741" t="s">
        <v>36</v>
      </c>
      <c r="O5741">
        <v>8.1999999999999993</v>
      </c>
      <c r="P5741">
        <v>2.6</v>
      </c>
      <c r="Q5741">
        <v>9614.9500000000007</v>
      </c>
      <c r="R5741" t="s">
        <v>77</v>
      </c>
      <c r="S5741">
        <v>6812.57</v>
      </c>
      <c r="T5741">
        <v>4.3</v>
      </c>
      <c r="U5741">
        <v>2026</v>
      </c>
      <c r="V5741" t="s">
        <v>63</v>
      </c>
      <c r="W5741" s="2">
        <v>46357</v>
      </c>
      <c r="X5741" t="s">
        <v>78</v>
      </c>
      <c r="Y5741" t="s">
        <v>48</v>
      </c>
      <c r="Z5741">
        <v>9614.9500000000007</v>
      </c>
      <c r="AA5741">
        <v>6812.57</v>
      </c>
      <c r="AB5741">
        <v>0.70899999999999996</v>
      </c>
    </row>
    <row r="5742" spans="1:28" x14ac:dyDescent="0.25">
      <c r="A5742" t="s">
        <v>5826</v>
      </c>
      <c r="B5742" s="2">
        <v>45894.463194444441</v>
      </c>
      <c r="C5742" s="2">
        <v>45896.363194444442</v>
      </c>
      <c r="D5742" t="s">
        <v>42</v>
      </c>
      <c r="E5742" t="s">
        <v>30</v>
      </c>
      <c r="F5742" t="s">
        <v>51</v>
      </c>
      <c r="G5742" t="s">
        <v>32</v>
      </c>
      <c r="H5742" t="s">
        <v>86</v>
      </c>
      <c r="I5742" t="s">
        <v>34</v>
      </c>
      <c r="J5742">
        <v>1.9</v>
      </c>
      <c r="K5742" t="s">
        <v>35</v>
      </c>
      <c r="L5742">
        <v>78</v>
      </c>
      <c r="M5742" s="2">
        <v>45894</v>
      </c>
      <c r="N5742" t="s">
        <v>68</v>
      </c>
      <c r="O5742">
        <v>8.1999999999999993</v>
      </c>
      <c r="P5742">
        <v>3</v>
      </c>
      <c r="Q5742">
        <v>4761.45</v>
      </c>
      <c r="R5742" t="s">
        <v>59</v>
      </c>
      <c r="S5742">
        <v>2353.2600000000002</v>
      </c>
      <c r="T5742">
        <v>3.6</v>
      </c>
      <c r="U5742">
        <v>2025</v>
      </c>
      <c r="V5742" t="s">
        <v>87</v>
      </c>
      <c r="W5742" s="2">
        <v>45870</v>
      </c>
      <c r="X5742" t="s">
        <v>78</v>
      </c>
      <c r="Y5742" t="s">
        <v>48</v>
      </c>
      <c r="Z5742">
        <v>4761.45</v>
      </c>
      <c r="AA5742">
        <v>2353.2600000000002</v>
      </c>
      <c r="AB5742">
        <v>0.49399999999999999</v>
      </c>
    </row>
    <row r="5743" spans="1:28" x14ac:dyDescent="0.25">
      <c r="A5743" t="s">
        <v>5827</v>
      </c>
      <c r="B5743" s="2">
        <v>46191.101388888892</v>
      </c>
      <c r="C5743" s="2">
        <v>46193.301388888889</v>
      </c>
      <c r="D5743" t="s">
        <v>72</v>
      </c>
      <c r="E5743" t="s">
        <v>43</v>
      </c>
      <c r="F5743" t="s">
        <v>51</v>
      </c>
      <c r="G5743" t="s">
        <v>55</v>
      </c>
      <c r="H5743" t="s">
        <v>45</v>
      </c>
      <c r="I5743" t="s">
        <v>34</v>
      </c>
      <c r="J5743">
        <v>2.2000000000000002</v>
      </c>
      <c r="K5743" t="s">
        <v>35</v>
      </c>
      <c r="L5743">
        <v>57</v>
      </c>
      <c r="M5743" s="2">
        <v>46191</v>
      </c>
      <c r="N5743" t="s">
        <v>36</v>
      </c>
      <c r="O5743">
        <v>8.3000000000000007</v>
      </c>
      <c r="P5743">
        <v>0.3</v>
      </c>
      <c r="Q5743">
        <v>5398.22</v>
      </c>
      <c r="R5743" t="s">
        <v>37</v>
      </c>
      <c r="S5743">
        <v>3135.65</v>
      </c>
      <c r="T5743">
        <v>4.3</v>
      </c>
      <c r="U5743">
        <v>2026</v>
      </c>
      <c r="V5743" t="s">
        <v>110</v>
      </c>
      <c r="W5743" s="2">
        <v>46174</v>
      </c>
      <c r="X5743" t="s">
        <v>47</v>
      </c>
      <c r="Y5743" t="s">
        <v>48</v>
      </c>
      <c r="Z5743">
        <v>5398.22</v>
      </c>
      <c r="AA5743">
        <v>3135.65</v>
      </c>
      <c r="AB5743">
        <v>0.58099999999999996</v>
      </c>
    </row>
    <row r="5744" spans="1:28" x14ac:dyDescent="0.25">
      <c r="A5744" t="s">
        <v>5828</v>
      </c>
      <c r="B5744" s="2">
        <v>45842.415277777778</v>
      </c>
      <c r="C5744" s="2">
        <v>45846.615277777782</v>
      </c>
      <c r="D5744" t="s">
        <v>50</v>
      </c>
      <c r="E5744" t="s">
        <v>30</v>
      </c>
      <c r="F5744" t="s">
        <v>31</v>
      </c>
      <c r="G5744" t="s">
        <v>32</v>
      </c>
      <c r="H5744" t="s">
        <v>74</v>
      </c>
      <c r="I5744" t="s">
        <v>57</v>
      </c>
      <c r="J5744">
        <v>4.2</v>
      </c>
      <c r="K5744" t="s">
        <v>35</v>
      </c>
      <c r="L5744">
        <v>60</v>
      </c>
      <c r="M5744" s="2">
        <v>45842</v>
      </c>
      <c r="N5744" t="s">
        <v>68</v>
      </c>
      <c r="O5744">
        <v>8.1</v>
      </c>
      <c r="P5744">
        <v>1.9</v>
      </c>
      <c r="Q5744">
        <v>7253.7</v>
      </c>
      <c r="R5744" t="s">
        <v>59</v>
      </c>
      <c r="S5744">
        <v>5411.87</v>
      </c>
      <c r="T5744">
        <v>3.7</v>
      </c>
      <c r="U5744">
        <v>2025</v>
      </c>
      <c r="V5744" t="s">
        <v>107</v>
      </c>
      <c r="W5744" s="2">
        <v>45839</v>
      </c>
      <c r="X5744" t="s">
        <v>81</v>
      </c>
      <c r="Y5744" t="s">
        <v>48</v>
      </c>
      <c r="Z5744">
        <v>7253.7</v>
      </c>
      <c r="AA5744">
        <v>5411.87</v>
      </c>
      <c r="AB5744">
        <v>0.746</v>
      </c>
    </row>
    <row r="5745" spans="1:28" x14ac:dyDescent="0.25">
      <c r="A5745" t="s">
        <v>5829</v>
      </c>
      <c r="B5745" s="2">
        <v>46125.013194444437</v>
      </c>
      <c r="C5745" s="2">
        <v>46129.913194444453</v>
      </c>
      <c r="D5745" t="s">
        <v>85</v>
      </c>
      <c r="E5745" t="s">
        <v>83</v>
      </c>
      <c r="F5745" t="s">
        <v>51</v>
      </c>
      <c r="G5745" t="s">
        <v>32</v>
      </c>
      <c r="H5745" t="s">
        <v>45</v>
      </c>
      <c r="I5745" t="s">
        <v>75</v>
      </c>
      <c r="J5745">
        <v>4.9000000000000004</v>
      </c>
      <c r="K5745" t="s">
        <v>35</v>
      </c>
      <c r="L5745">
        <v>80</v>
      </c>
      <c r="M5745" s="2">
        <v>46125</v>
      </c>
      <c r="N5745" t="s">
        <v>36</v>
      </c>
      <c r="O5745">
        <v>12.1</v>
      </c>
      <c r="P5745">
        <v>0.8</v>
      </c>
      <c r="Q5745">
        <v>5853.96</v>
      </c>
      <c r="R5745" t="s">
        <v>59</v>
      </c>
      <c r="S5745">
        <v>2997.7</v>
      </c>
      <c r="T5745">
        <v>3.2</v>
      </c>
      <c r="U5745">
        <v>2026</v>
      </c>
      <c r="V5745" t="s">
        <v>38</v>
      </c>
      <c r="W5745" s="2">
        <v>46113</v>
      </c>
      <c r="X5745" t="s">
        <v>78</v>
      </c>
      <c r="Y5745" t="s">
        <v>48</v>
      </c>
      <c r="Z5745">
        <v>5853.96</v>
      </c>
      <c r="AA5745">
        <v>2997.7</v>
      </c>
      <c r="AB5745">
        <v>0.51200000000000001</v>
      </c>
    </row>
    <row r="5746" spans="1:28" x14ac:dyDescent="0.25">
      <c r="A5746" t="s">
        <v>5830</v>
      </c>
      <c r="B5746" s="2">
        <v>46020.897222222222</v>
      </c>
      <c r="C5746" s="2">
        <v>46025.197222222218</v>
      </c>
      <c r="D5746" t="s">
        <v>72</v>
      </c>
      <c r="E5746" t="s">
        <v>43</v>
      </c>
      <c r="F5746" t="s">
        <v>31</v>
      </c>
      <c r="G5746" t="s">
        <v>44</v>
      </c>
      <c r="H5746" t="s">
        <v>67</v>
      </c>
      <c r="I5746" t="s">
        <v>34</v>
      </c>
      <c r="J5746">
        <v>4.3</v>
      </c>
      <c r="K5746" t="s">
        <v>35</v>
      </c>
      <c r="L5746">
        <v>39</v>
      </c>
      <c r="M5746" s="2">
        <v>46020</v>
      </c>
      <c r="N5746" t="s">
        <v>68</v>
      </c>
      <c r="O5746">
        <v>8.1</v>
      </c>
      <c r="P5746">
        <v>0</v>
      </c>
      <c r="Q5746">
        <v>6023.56</v>
      </c>
      <c r="R5746" t="s">
        <v>37</v>
      </c>
      <c r="S5746">
        <v>3845.45</v>
      </c>
      <c r="T5746">
        <v>4.4000000000000004</v>
      </c>
      <c r="U5746">
        <v>2025</v>
      </c>
      <c r="V5746" t="s">
        <v>63</v>
      </c>
      <c r="W5746" s="2">
        <v>45992</v>
      </c>
      <c r="X5746" t="s">
        <v>78</v>
      </c>
      <c r="Y5746" t="s">
        <v>48</v>
      </c>
      <c r="Z5746">
        <v>6023.56</v>
      </c>
      <c r="AA5746">
        <v>3845.45</v>
      </c>
      <c r="AB5746">
        <v>0.63800000000000001</v>
      </c>
    </row>
    <row r="5747" spans="1:28" x14ac:dyDescent="0.25">
      <c r="A5747" t="s">
        <v>5831</v>
      </c>
      <c r="B5747" s="2">
        <v>45940.230555555558</v>
      </c>
      <c r="C5747" s="2">
        <v>45946.330555555563</v>
      </c>
      <c r="D5747" t="s">
        <v>29</v>
      </c>
      <c r="E5747" t="s">
        <v>73</v>
      </c>
      <c r="F5747" t="s">
        <v>51</v>
      </c>
      <c r="G5747" t="s">
        <v>44</v>
      </c>
      <c r="H5747" t="s">
        <v>74</v>
      </c>
      <c r="I5747" t="s">
        <v>34</v>
      </c>
      <c r="J5747">
        <v>6.1</v>
      </c>
      <c r="K5747" t="s">
        <v>35</v>
      </c>
      <c r="L5747">
        <v>7</v>
      </c>
      <c r="M5747" s="2">
        <v>45940</v>
      </c>
      <c r="N5747" t="s">
        <v>68</v>
      </c>
      <c r="O5747">
        <v>7.9</v>
      </c>
      <c r="P5747">
        <v>2.4</v>
      </c>
      <c r="Q5747">
        <v>7348.22</v>
      </c>
      <c r="R5747" t="s">
        <v>77</v>
      </c>
      <c r="S5747">
        <v>4795.97</v>
      </c>
      <c r="T5747">
        <v>5</v>
      </c>
      <c r="U5747">
        <v>2025</v>
      </c>
      <c r="V5747" t="s">
        <v>97</v>
      </c>
      <c r="W5747" s="2">
        <v>45931</v>
      </c>
      <c r="X5747" t="s">
        <v>81</v>
      </c>
      <c r="Y5747" t="s">
        <v>48</v>
      </c>
      <c r="Z5747">
        <v>7348.22</v>
      </c>
      <c r="AA5747">
        <v>4795.97</v>
      </c>
      <c r="AB5747">
        <v>0.65300000000000002</v>
      </c>
    </row>
    <row r="5748" spans="1:28" x14ac:dyDescent="0.25">
      <c r="A5748" t="s">
        <v>5832</v>
      </c>
      <c r="B5748" s="2">
        <v>46210.629166666673</v>
      </c>
      <c r="C5748" s="2">
        <v>46215.32916666667</v>
      </c>
      <c r="D5748" t="s">
        <v>72</v>
      </c>
      <c r="E5748" t="s">
        <v>83</v>
      </c>
      <c r="F5748" t="s">
        <v>31</v>
      </c>
      <c r="G5748" t="s">
        <v>55</v>
      </c>
      <c r="H5748" t="s">
        <v>67</v>
      </c>
      <c r="I5748" t="s">
        <v>75</v>
      </c>
      <c r="J5748">
        <v>4.7</v>
      </c>
      <c r="K5748" t="s">
        <v>35</v>
      </c>
      <c r="L5748">
        <v>17</v>
      </c>
      <c r="M5748" s="2">
        <v>46210</v>
      </c>
      <c r="N5748" t="s">
        <v>68</v>
      </c>
      <c r="O5748">
        <v>8.1999999999999993</v>
      </c>
      <c r="P5748">
        <v>2.5</v>
      </c>
      <c r="Q5748">
        <v>7541.04</v>
      </c>
      <c r="R5748" t="s">
        <v>37</v>
      </c>
      <c r="S5748">
        <v>4268.95</v>
      </c>
      <c r="T5748">
        <v>3.7</v>
      </c>
      <c r="U5748">
        <v>2026</v>
      </c>
      <c r="V5748" t="s">
        <v>107</v>
      </c>
      <c r="W5748" s="2">
        <v>46204</v>
      </c>
      <c r="X5748" t="s">
        <v>70</v>
      </c>
      <c r="Y5748" t="s">
        <v>48</v>
      </c>
      <c r="Z5748">
        <v>7541.04</v>
      </c>
      <c r="AA5748">
        <v>4268.95</v>
      </c>
      <c r="AB5748">
        <v>0.56599999999999995</v>
      </c>
    </row>
    <row r="5749" spans="1:28" x14ac:dyDescent="0.25">
      <c r="A5749" t="s">
        <v>5833</v>
      </c>
      <c r="B5749" s="2">
        <v>45993.654861111107</v>
      </c>
      <c r="C5749" s="2">
        <v>45997.954861111109</v>
      </c>
      <c r="D5749" t="s">
        <v>85</v>
      </c>
      <c r="E5749" t="s">
        <v>83</v>
      </c>
      <c r="F5749" t="s">
        <v>31</v>
      </c>
      <c r="G5749" t="s">
        <v>44</v>
      </c>
      <c r="H5749" t="s">
        <v>67</v>
      </c>
      <c r="I5749" t="s">
        <v>34</v>
      </c>
      <c r="J5749">
        <v>4.3</v>
      </c>
      <c r="K5749" t="s">
        <v>35</v>
      </c>
      <c r="L5749">
        <v>102</v>
      </c>
      <c r="M5749" s="2">
        <v>45993</v>
      </c>
      <c r="N5749" t="s">
        <v>36</v>
      </c>
      <c r="O5749">
        <v>7.9</v>
      </c>
      <c r="P5749">
        <v>2.2000000000000002</v>
      </c>
      <c r="Q5749">
        <v>8353.9599999999991</v>
      </c>
      <c r="R5749" t="s">
        <v>37</v>
      </c>
      <c r="S5749">
        <v>5023.22</v>
      </c>
      <c r="T5749">
        <v>3.7</v>
      </c>
      <c r="U5749">
        <v>2025</v>
      </c>
      <c r="V5749" t="s">
        <v>63</v>
      </c>
      <c r="W5749" s="2">
        <v>45992</v>
      </c>
      <c r="X5749" t="s">
        <v>70</v>
      </c>
      <c r="Y5749" t="s">
        <v>48</v>
      </c>
      <c r="Z5749">
        <v>8353.9599999999991</v>
      </c>
      <c r="AA5749">
        <v>5023.22</v>
      </c>
      <c r="AB5749">
        <v>0.60099999999999998</v>
      </c>
    </row>
    <row r="5750" spans="1:28" x14ac:dyDescent="0.25">
      <c r="A5750" t="s">
        <v>5834</v>
      </c>
      <c r="B5750" s="2">
        <v>45819.631944444453</v>
      </c>
      <c r="C5750" s="2">
        <v>45821.931944444441</v>
      </c>
      <c r="D5750" t="s">
        <v>50</v>
      </c>
      <c r="E5750" t="s">
        <v>30</v>
      </c>
      <c r="F5750" t="s">
        <v>31</v>
      </c>
      <c r="G5750" t="s">
        <v>32</v>
      </c>
      <c r="H5750" t="s">
        <v>52</v>
      </c>
      <c r="I5750" t="s">
        <v>34</v>
      </c>
      <c r="J5750">
        <v>2.2999999999999998</v>
      </c>
      <c r="K5750" t="s">
        <v>35</v>
      </c>
      <c r="L5750">
        <v>40</v>
      </c>
      <c r="M5750" s="2">
        <v>45819</v>
      </c>
      <c r="N5750" t="s">
        <v>76</v>
      </c>
      <c r="O5750">
        <v>12.2</v>
      </c>
      <c r="P5750">
        <v>0.5</v>
      </c>
      <c r="Q5750">
        <v>6389.89</v>
      </c>
      <c r="R5750" t="s">
        <v>37</v>
      </c>
      <c r="S5750">
        <v>4811.99</v>
      </c>
      <c r="T5750">
        <v>4.8</v>
      </c>
      <c r="U5750">
        <v>2025</v>
      </c>
      <c r="V5750" t="s">
        <v>110</v>
      </c>
      <c r="W5750" s="2">
        <v>45809</v>
      </c>
      <c r="X5750" t="s">
        <v>64</v>
      </c>
      <c r="Y5750" t="s">
        <v>48</v>
      </c>
      <c r="Z5750">
        <v>6389.89</v>
      </c>
      <c r="AA5750">
        <v>4811.99</v>
      </c>
      <c r="AB5750">
        <v>0.753</v>
      </c>
    </row>
    <row r="5751" spans="1:28" x14ac:dyDescent="0.25">
      <c r="A5751" t="s">
        <v>5835</v>
      </c>
      <c r="B5751" s="2">
        <v>45817.277777777781</v>
      </c>
      <c r="C5751" s="2">
        <v>45821.477777777778</v>
      </c>
      <c r="D5751" t="s">
        <v>62</v>
      </c>
      <c r="E5751" t="s">
        <v>30</v>
      </c>
      <c r="F5751" t="s">
        <v>51</v>
      </c>
      <c r="G5751" t="s">
        <v>32</v>
      </c>
      <c r="H5751" t="s">
        <v>56</v>
      </c>
      <c r="I5751" t="s">
        <v>34</v>
      </c>
      <c r="J5751">
        <v>4.2</v>
      </c>
      <c r="K5751" t="s">
        <v>58</v>
      </c>
      <c r="L5751">
        <v>73</v>
      </c>
      <c r="M5751" s="2">
        <v>45817</v>
      </c>
      <c r="N5751" t="s">
        <v>36</v>
      </c>
      <c r="O5751">
        <v>12.2</v>
      </c>
      <c r="P5751">
        <v>4.0999999999999996</v>
      </c>
      <c r="Q5751">
        <v>6657.03</v>
      </c>
      <c r="R5751" t="s">
        <v>59</v>
      </c>
      <c r="S5751">
        <v>3315.98</v>
      </c>
      <c r="T5751">
        <v>2.6</v>
      </c>
      <c r="U5751">
        <v>2025</v>
      </c>
      <c r="V5751" t="s">
        <v>110</v>
      </c>
      <c r="W5751" s="2">
        <v>45809</v>
      </c>
      <c r="X5751" t="s">
        <v>78</v>
      </c>
      <c r="Y5751" t="s">
        <v>48</v>
      </c>
      <c r="Z5751">
        <v>6657.03</v>
      </c>
      <c r="AA5751">
        <v>3315.98</v>
      </c>
      <c r="AB5751">
        <v>0.498</v>
      </c>
    </row>
    <row r="5752" spans="1:28" x14ac:dyDescent="0.25">
      <c r="A5752" t="s">
        <v>5836</v>
      </c>
      <c r="B5752" s="2">
        <v>46131.65902777778</v>
      </c>
      <c r="C5752" s="2">
        <v>46134.65902777778</v>
      </c>
      <c r="D5752" t="s">
        <v>72</v>
      </c>
      <c r="E5752" t="s">
        <v>83</v>
      </c>
      <c r="F5752" t="s">
        <v>31</v>
      </c>
      <c r="G5752" t="s">
        <v>44</v>
      </c>
      <c r="H5752" t="s">
        <v>67</v>
      </c>
      <c r="I5752" t="s">
        <v>34</v>
      </c>
      <c r="J5752">
        <v>3</v>
      </c>
      <c r="K5752" t="s">
        <v>35</v>
      </c>
      <c r="L5752">
        <v>62</v>
      </c>
      <c r="M5752" s="2">
        <v>46131</v>
      </c>
      <c r="N5752" t="s">
        <v>36</v>
      </c>
      <c r="O5752">
        <v>7.6</v>
      </c>
      <c r="P5752">
        <v>2.2999999999999998</v>
      </c>
      <c r="Q5752">
        <v>5469.76</v>
      </c>
      <c r="R5752" t="s">
        <v>37</v>
      </c>
      <c r="S5752">
        <v>2890.34</v>
      </c>
      <c r="T5752">
        <v>3.5</v>
      </c>
      <c r="U5752">
        <v>2026</v>
      </c>
      <c r="V5752" t="s">
        <v>38</v>
      </c>
      <c r="W5752" s="2">
        <v>46113</v>
      </c>
      <c r="X5752" t="s">
        <v>39</v>
      </c>
      <c r="Y5752" t="s">
        <v>40</v>
      </c>
      <c r="Z5752">
        <v>5469.76</v>
      </c>
      <c r="AA5752">
        <v>2890.34</v>
      </c>
      <c r="AB5752">
        <v>0.52800000000000002</v>
      </c>
    </row>
    <row r="5753" spans="1:28" x14ac:dyDescent="0.25">
      <c r="A5753" t="s">
        <v>5837</v>
      </c>
      <c r="B5753" s="2">
        <v>46258.92291666667</v>
      </c>
      <c r="C5753" s="2">
        <v>46264.322916666657</v>
      </c>
      <c r="D5753" t="s">
        <v>29</v>
      </c>
      <c r="E5753" t="s">
        <v>30</v>
      </c>
      <c r="F5753" t="s">
        <v>31</v>
      </c>
      <c r="G5753" t="s">
        <v>55</v>
      </c>
      <c r="H5753" t="s">
        <v>52</v>
      </c>
      <c r="I5753" t="s">
        <v>34</v>
      </c>
      <c r="J5753">
        <v>5.4</v>
      </c>
      <c r="K5753" t="s">
        <v>58</v>
      </c>
      <c r="L5753">
        <v>51</v>
      </c>
      <c r="M5753" s="2">
        <v>46258</v>
      </c>
      <c r="N5753" t="s">
        <v>36</v>
      </c>
      <c r="O5753">
        <v>10.199999999999999</v>
      </c>
      <c r="P5753">
        <v>1.7</v>
      </c>
      <c r="Q5753">
        <v>6696.87</v>
      </c>
      <c r="R5753" t="s">
        <v>37</v>
      </c>
      <c r="S5753">
        <v>5025.04</v>
      </c>
      <c r="T5753">
        <v>4</v>
      </c>
      <c r="U5753">
        <v>2026</v>
      </c>
      <c r="V5753" t="s">
        <v>87</v>
      </c>
      <c r="W5753" s="2">
        <v>46235</v>
      </c>
      <c r="X5753" t="s">
        <v>78</v>
      </c>
      <c r="Y5753" t="s">
        <v>48</v>
      </c>
      <c r="Z5753">
        <v>6696.87</v>
      </c>
      <c r="AA5753">
        <v>5025.04</v>
      </c>
      <c r="AB5753">
        <v>0.75</v>
      </c>
    </row>
    <row r="5754" spans="1:28" x14ac:dyDescent="0.25">
      <c r="A5754" t="s">
        <v>5838</v>
      </c>
      <c r="B5754" s="2">
        <v>45979.018750000003</v>
      </c>
      <c r="C5754" s="2">
        <v>45979.918749999997</v>
      </c>
      <c r="D5754" t="s">
        <v>42</v>
      </c>
      <c r="E5754" t="s">
        <v>83</v>
      </c>
      <c r="F5754" t="s">
        <v>31</v>
      </c>
      <c r="G5754" t="s">
        <v>32</v>
      </c>
      <c r="H5754" t="s">
        <v>86</v>
      </c>
      <c r="I5754" t="s">
        <v>57</v>
      </c>
      <c r="J5754">
        <v>0.9</v>
      </c>
      <c r="K5754" t="s">
        <v>35</v>
      </c>
      <c r="L5754">
        <v>74</v>
      </c>
      <c r="M5754" s="2">
        <v>45979</v>
      </c>
      <c r="N5754" t="s">
        <v>36</v>
      </c>
      <c r="O5754">
        <v>8</v>
      </c>
      <c r="P5754">
        <v>0.7</v>
      </c>
      <c r="Q5754">
        <v>3462.85</v>
      </c>
      <c r="R5754" t="s">
        <v>37</v>
      </c>
      <c r="S5754">
        <v>1848.44</v>
      </c>
      <c r="T5754">
        <v>3.7</v>
      </c>
      <c r="U5754">
        <v>2025</v>
      </c>
      <c r="V5754" t="s">
        <v>89</v>
      </c>
      <c r="W5754" s="2">
        <v>45962</v>
      </c>
      <c r="X5754" t="s">
        <v>70</v>
      </c>
      <c r="Y5754" t="s">
        <v>48</v>
      </c>
      <c r="Z5754">
        <v>3462.85</v>
      </c>
      <c r="AA5754">
        <v>1848.44</v>
      </c>
      <c r="AB5754">
        <v>0.53400000000000003</v>
      </c>
    </row>
    <row r="5755" spans="1:28" x14ac:dyDescent="0.25">
      <c r="A5755" t="s">
        <v>5839</v>
      </c>
      <c r="B5755" s="2">
        <v>45669.323611111111</v>
      </c>
      <c r="C5755" s="2">
        <v>45671.623611111107</v>
      </c>
      <c r="D5755" t="s">
        <v>50</v>
      </c>
      <c r="E5755" t="s">
        <v>73</v>
      </c>
      <c r="F5755" t="s">
        <v>31</v>
      </c>
      <c r="G5755" t="s">
        <v>44</v>
      </c>
      <c r="H5755" t="s">
        <v>86</v>
      </c>
      <c r="I5755" t="s">
        <v>34</v>
      </c>
      <c r="J5755">
        <v>2.2999999999999998</v>
      </c>
      <c r="K5755" t="s">
        <v>35</v>
      </c>
      <c r="L5755">
        <v>24</v>
      </c>
      <c r="M5755" s="2">
        <v>45669</v>
      </c>
      <c r="N5755" t="s">
        <v>36</v>
      </c>
      <c r="O5755">
        <v>8.3000000000000007</v>
      </c>
      <c r="P5755">
        <v>1.4</v>
      </c>
      <c r="Q5755">
        <v>5258.37</v>
      </c>
      <c r="R5755" t="s">
        <v>37</v>
      </c>
      <c r="S5755">
        <v>2798.92</v>
      </c>
      <c r="T5755">
        <v>4</v>
      </c>
      <c r="U5755">
        <v>2025</v>
      </c>
      <c r="V5755" t="s">
        <v>69</v>
      </c>
      <c r="W5755" s="2">
        <v>45658</v>
      </c>
      <c r="X5755" t="s">
        <v>39</v>
      </c>
      <c r="Y5755" t="s">
        <v>40</v>
      </c>
      <c r="Z5755">
        <v>5258.37</v>
      </c>
      <c r="AA5755">
        <v>2798.92</v>
      </c>
      <c r="AB5755">
        <v>0.53200000000000003</v>
      </c>
    </row>
    <row r="5756" spans="1:28" x14ac:dyDescent="0.25">
      <c r="A5756" t="s">
        <v>5840</v>
      </c>
      <c r="B5756" s="2">
        <v>46081.890972222223</v>
      </c>
      <c r="C5756" s="2">
        <v>46084.59097222222</v>
      </c>
      <c r="D5756" t="s">
        <v>72</v>
      </c>
      <c r="E5756" t="s">
        <v>30</v>
      </c>
      <c r="F5756" t="s">
        <v>31</v>
      </c>
      <c r="G5756" t="s">
        <v>44</v>
      </c>
      <c r="H5756" t="s">
        <v>67</v>
      </c>
      <c r="I5756" t="s">
        <v>34</v>
      </c>
      <c r="J5756">
        <v>2.7</v>
      </c>
      <c r="K5756" t="s">
        <v>35</v>
      </c>
      <c r="L5756">
        <v>39</v>
      </c>
      <c r="M5756" s="2">
        <v>46081</v>
      </c>
      <c r="N5756" t="s">
        <v>36</v>
      </c>
      <c r="O5756">
        <v>10.3</v>
      </c>
      <c r="P5756">
        <v>0</v>
      </c>
      <c r="Q5756">
        <v>5586.9</v>
      </c>
      <c r="R5756" t="s">
        <v>37</v>
      </c>
      <c r="S5756">
        <v>3661.3</v>
      </c>
      <c r="T5756">
        <v>3.7</v>
      </c>
      <c r="U5756">
        <v>2026</v>
      </c>
      <c r="V5756" t="s">
        <v>104</v>
      </c>
      <c r="W5756" s="2">
        <v>46054</v>
      </c>
      <c r="X5756" t="s">
        <v>92</v>
      </c>
      <c r="Y5756" t="s">
        <v>40</v>
      </c>
      <c r="Z5756">
        <v>5586.9</v>
      </c>
      <c r="AA5756">
        <v>3661.3</v>
      </c>
      <c r="AB5756">
        <v>0.65500000000000003</v>
      </c>
    </row>
    <row r="5757" spans="1:28" x14ac:dyDescent="0.25">
      <c r="A5757" t="s">
        <v>5841</v>
      </c>
      <c r="B5757" s="2">
        <v>45730.681250000001</v>
      </c>
      <c r="C5757" s="2">
        <v>45735.581250000003</v>
      </c>
      <c r="D5757" t="s">
        <v>62</v>
      </c>
      <c r="E5757" t="s">
        <v>43</v>
      </c>
      <c r="F5757" t="s">
        <v>51</v>
      </c>
      <c r="G5757" t="s">
        <v>44</v>
      </c>
      <c r="H5757" t="s">
        <v>56</v>
      </c>
      <c r="I5757" t="s">
        <v>57</v>
      </c>
      <c r="J5757">
        <v>4.9000000000000004</v>
      </c>
      <c r="K5757" t="s">
        <v>35</v>
      </c>
      <c r="L5757">
        <v>56</v>
      </c>
      <c r="M5757" s="2">
        <v>45730</v>
      </c>
      <c r="N5757" t="s">
        <v>36</v>
      </c>
      <c r="O5757">
        <v>8</v>
      </c>
      <c r="P5757">
        <v>0.7</v>
      </c>
      <c r="Q5757">
        <v>7197.03</v>
      </c>
      <c r="R5757" t="s">
        <v>37</v>
      </c>
      <c r="S5757">
        <v>5579.93</v>
      </c>
      <c r="T5757">
        <v>4.0999999999999996</v>
      </c>
      <c r="U5757">
        <v>2025</v>
      </c>
      <c r="V5757" t="s">
        <v>46</v>
      </c>
      <c r="W5757" s="2">
        <v>45717</v>
      </c>
      <c r="X5757" t="s">
        <v>81</v>
      </c>
      <c r="Y5757" t="s">
        <v>48</v>
      </c>
      <c r="Z5757">
        <v>7197.03</v>
      </c>
      <c r="AA5757">
        <v>5579.93</v>
      </c>
      <c r="AB5757">
        <v>0.77500000000000002</v>
      </c>
    </row>
    <row r="5758" spans="1:28" x14ac:dyDescent="0.25">
      <c r="A5758" t="s">
        <v>5842</v>
      </c>
      <c r="B5758" s="2">
        <v>46245.069444444453</v>
      </c>
      <c r="C5758" s="2">
        <v>46249.869444444441</v>
      </c>
      <c r="D5758" t="s">
        <v>50</v>
      </c>
      <c r="E5758" t="s">
        <v>73</v>
      </c>
      <c r="F5758" t="s">
        <v>31</v>
      </c>
      <c r="G5758" t="s">
        <v>44</v>
      </c>
      <c r="H5758" t="s">
        <v>67</v>
      </c>
      <c r="I5758" t="s">
        <v>75</v>
      </c>
      <c r="J5758">
        <v>4.8</v>
      </c>
      <c r="K5758" t="s">
        <v>35</v>
      </c>
      <c r="L5758">
        <v>19</v>
      </c>
      <c r="M5758" s="2">
        <v>46245</v>
      </c>
      <c r="N5758" t="s">
        <v>76</v>
      </c>
      <c r="O5758">
        <v>12.1</v>
      </c>
      <c r="P5758">
        <v>0</v>
      </c>
      <c r="Q5758">
        <v>5634.3</v>
      </c>
      <c r="R5758" t="s">
        <v>37</v>
      </c>
      <c r="S5758">
        <v>3459.96</v>
      </c>
      <c r="T5758">
        <v>4</v>
      </c>
      <c r="U5758">
        <v>2026</v>
      </c>
      <c r="V5758" t="s">
        <v>87</v>
      </c>
      <c r="W5758" s="2">
        <v>46235</v>
      </c>
      <c r="X5758" t="s">
        <v>70</v>
      </c>
      <c r="Y5758" t="s">
        <v>48</v>
      </c>
      <c r="Z5758">
        <v>5634.3</v>
      </c>
      <c r="AA5758">
        <v>3459.96</v>
      </c>
      <c r="AB5758">
        <v>0.61399999999999999</v>
      </c>
    </row>
    <row r="5759" spans="1:28" x14ac:dyDescent="0.25">
      <c r="A5759" t="s">
        <v>5843</v>
      </c>
      <c r="B5759" s="2">
        <v>45858.381944444453</v>
      </c>
      <c r="C5759" s="2">
        <v>45860.181944444441</v>
      </c>
      <c r="D5759" t="s">
        <v>50</v>
      </c>
      <c r="E5759" t="s">
        <v>30</v>
      </c>
      <c r="F5759" t="s">
        <v>51</v>
      </c>
      <c r="G5759" t="s">
        <v>32</v>
      </c>
      <c r="H5759" t="s">
        <v>52</v>
      </c>
      <c r="I5759" t="s">
        <v>57</v>
      </c>
      <c r="J5759">
        <v>1.8</v>
      </c>
      <c r="K5759" t="s">
        <v>35</v>
      </c>
      <c r="L5759">
        <v>33</v>
      </c>
      <c r="M5759" s="2">
        <v>45858</v>
      </c>
      <c r="N5759" t="s">
        <v>68</v>
      </c>
      <c r="O5759">
        <v>9.6999999999999993</v>
      </c>
      <c r="P5759">
        <v>0.6</v>
      </c>
      <c r="Q5759">
        <v>5670.36</v>
      </c>
      <c r="R5759" t="s">
        <v>37</v>
      </c>
      <c r="S5759">
        <v>3610.46</v>
      </c>
      <c r="T5759">
        <v>3.7</v>
      </c>
      <c r="U5759">
        <v>2025</v>
      </c>
      <c r="V5759" t="s">
        <v>107</v>
      </c>
      <c r="W5759" s="2">
        <v>45839</v>
      </c>
      <c r="X5759" t="s">
        <v>39</v>
      </c>
      <c r="Y5759" t="s">
        <v>40</v>
      </c>
      <c r="Z5759">
        <v>5670.36</v>
      </c>
      <c r="AA5759">
        <v>3610.46</v>
      </c>
      <c r="AB5759">
        <v>0.63700000000000001</v>
      </c>
    </row>
    <row r="5760" spans="1:28" x14ac:dyDescent="0.25">
      <c r="A5760" t="s">
        <v>5844</v>
      </c>
      <c r="B5760" s="2">
        <v>46179.556250000001</v>
      </c>
      <c r="C5760" s="2">
        <v>46184.256249999999</v>
      </c>
      <c r="D5760" t="s">
        <v>85</v>
      </c>
      <c r="E5760" t="s">
        <v>83</v>
      </c>
      <c r="F5760" t="s">
        <v>51</v>
      </c>
      <c r="G5760" t="s">
        <v>32</v>
      </c>
      <c r="H5760" t="s">
        <v>74</v>
      </c>
      <c r="I5760" t="s">
        <v>57</v>
      </c>
      <c r="J5760">
        <v>4.7</v>
      </c>
      <c r="K5760" t="s">
        <v>58</v>
      </c>
      <c r="L5760">
        <v>48</v>
      </c>
      <c r="M5760" s="2">
        <v>46179</v>
      </c>
      <c r="N5760" t="s">
        <v>36</v>
      </c>
      <c r="O5760">
        <v>10</v>
      </c>
      <c r="P5760">
        <v>1.1000000000000001</v>
      </c>
      <c r="Q5760">
        <v>6908.28</v>
      </c>
      <c r="R5760" t="s">
        <v>37</v>
      </c>
      <c r="S5760">
        <v>5028.68</v>
      </c>
      <c r="T5760">
        <v>3.6</v>
      </c>
      <c r="U5760">
        <v>2026</v>
      </c>
      <c r="V5760" t="s">
        <v>110</v>
      </c>
      <c r="W5760" s="2">
        <v>46174</v>
      </c>
      <c r="X5760" t="s">
        <v>92</v>
      </c>
      <c r="Y5760" t="s">
        <v>40</v>
      </c>
      <c r="Z5760">
        <v>6908.28</v>
      </c>
      <c r="AA5760">
        <v>5028.68</v>
      </c>
      <c r="AB5760">
        <v>0.72799999999999998</v>
      </c>
    </row>
    <row r="5761" spans="1:28" x14ac:dyDescent="0.25">
      <c r="A5761" t="s">
        <v>5845</v>
      </c>
      <c r="B5761" s="2">
        <v>46162.244444444441</v>
      </c>
      <c r="C5761" s="2">
        <v>46168.644444444442</v>
      </c>
      <c r="D5761" t="s">
        <v>29</v>
      </c>
      <c r="E5761" t="s">
        <v>43</v>
      </c>
      <c r="F5761" t="s">
        <v>51</v>
      </c>
      <c r="G5761" t="s">
        <v>44</v>
      </c>
      <c r="H5761" t="s">
        <v>74</v>
      </c>
      <c r="I5761" t="s">
        <v>75</v>
      </c>
      <c r="J5761">
        <v>6.4</v>
      </c>
      <c r="K5761" t="s">
        <v>35</v>
      </c>
      <c r="L5761">
        <v>29</v>
      </c>
      <c r="M5761" s="2">
        <v>46162</v>
      </c>
      <c r="N5761" t="s">
        <v>36</v>
      </c>
      <c r="O5761">
        <v>8.3000000000000007</v>
      </c>
      <c r="P5761">
        <v>1.7</v>
      </c>
      <c r="Q5761">
        <v>7994.9</v>
      </c>
      <c r="R5761" t="s">
        <v>37</v>
      </c>
      <c r="S5761">
        <v>5507.74</v>
      </c>
      <c r="T5761">
        <v>4.8</v>
      </c>
      <c r="U5761">
        <v>2026</v>
      </c>
      <c r="V5761" t="s">
        <v>80</v>
      </c>
      <c r="W5761" s="2">
        <v>46143</v>
      </c>
      <c r="X5761" t="s">
        <v>64</v>
      </c>
      <c r="Y5761" t="s">
        <v>48</v>
      </c>
      <c r="Z5761">
        <v>7994.9</v>
      </c>
      <c r="AA5761">
        <v>5507.74</v>
      </c>
      <c r="AB5761">
        <v>0.68899999999999995</v>
      </c>
    </row>
    <row r="5762" spans="1:28" x14ac:dyDescent="0.25">
      <c r="A5762" t="s">
        <v>5846</v>
      </c>
      <c r="B5762" s="2">
        <v>46345.918749999997</v>
      </c>
      <c r="C5762" s="2">
        <v>46351.818749999999</v>
      </c>
      <c r="D5762" t="s">
        <v>62</v>
      </c>
      <c r="E5762" t="s">
        <v>43</v>
      </c>
      <c r="F5762" t="s">
        <v>51</v>
      </c>
      <c r="G5762" t="s">
        <v>55</v>
      </c>
      <c r="H5762" t="s">
        <v>74</v>
      </c>
      <c r="I5762" t="s">
        <v>57</v>
      </c>
      <c r="J5762">
        <v>5.9</v>
      </c>
      <c r="K5762" t="s">
        <v>35</v>
      </c>
      <c r="L5762">
        <v>53</v>
      </c>
      <c r="M5762" s="2">
        <v>46345</v>
      </c>
      <c r="N5762" t="s">
        <v>76</v>
      </c>
      <c r="O5762">
        <v>8</v>
      </c>
      <c r="P5762">
        <v>3.4</v>
      </c>
      <c r="Q5762">
        <v>8341.8799999999992</v>
      </c>
      <c r="R5762" t="s">
        <v>77</v>
      </c>
      <c r="S5762">
        <v>6496.69</v>
      </c>
      <c r="T5762">
        <v>3.6</v>
      </c>
      <c r="U5762">
        <v>2026</v>
      </c>
      <c r="V5762" t="s">
        <v>89</v>
      </c>
      <c r="W5762" s="2">
        <v>46327</v>
      </c>
      <c r="X5762" t="s">
        <v>47</v>
      </c>
      <c r="Y5762" t="s">
        <v>48</v>
      </c>
      <c r="Z5762">
        <v>8341.8799999999992</v>
      </c>
      <c r="AA5762">
        <v>6496.69</v>
      </c>
      <c r="AB5762">
        <v>0.77900000000000003</v>
      </c>
    </row>
    <row r="5763" spans="1:28" x14ac:dyDescent="0.25">
      <c r="A5763" t="s">
        <v>5847</v>
      </c>
      <c r="B5763" s="2">
        <v>45696.204861111109</v>
      </c>
      <c r="C5763" s="2">
        <v>45700.804861111108</v>
      </c>
      <c r="D5763" t="s">
        <v>91</v>
      </c>
      <c r="E5763" t="s">
        <v>83</v>
      </c>
      <c r="F5763" t="s">
        <v>51</v>
      </c>
      <c r="G5763" t="s">
        <v>32</v>
      </c>
      <c r="H5763" t="s">
        <v>74</v>
      </c>
      <c r="I5763" t="s">
        <v>75</v>
      </c>
      <c r="J5763">
        <v>4.5999999999999996</v>
      </c>
      <c r="K5763" t="s">
        <v>35</v>
      </c>
      <c r="L5763">
        <v>57</v>
      </c>
      <c r="M5763" s="2">
        <v>45696</v>
      </c>
      <c r="N5763" t="s">
        <v>76</v>
      </c>
      <c r="O5763">
        <v>10.199999999999999</v>
      </c>
      <c r="P5763">
        <v>1.1000000000000001</v>
      </c>
      <c r="Q5763">
        <v>5878.81</v>
      </c>
      <c r="R5763" t="s">
        <v>37</v>
      </c>
      <c r="S5763">
        <v>3902.39</v>
      </c>
      <c r="T5763">
        <v>4.2</v>
      </c>
      <c r="U5763">
        <v>2025</v>
      </c>
      <c r="V5763" t="s">
        <v>104</v>
      </c>
      <c r="W5763" s="2">
        <v>45689</v>
      </c>
      <c r="X5763" t="s">
        <v>92</v>
      </c>
      <c r="Y5763" t="s">
        <v>40</v>
      </c>
      <c r="Z5763">
        <v>5878.81</v>
      </c>
      <c r="AA5763">
        <v>3902.39</v>
      </c>
      <c r="AB5763">
        <v>0.66400000000000003</v>
      </c>
    </row>
    <row r="5764" spans="1:28" x14ac:dyDescent="0.25">
      <c r="A5764" t="s">
        <v>5848</v>
      </c>
      <c r="B5764" s="2">
        <v>45717.244444444441</v>
      </c>
      <c r="C5764" s="2">
        <v>45718.844444444447</v>
      </c>
      <c r="D5764" t="s">
        <v>42</v>
      </c>
      <c r="E5764" t="s">
        <v>30</v>
      </c>
      <c r="F5764" t="s">
        <v>51</v>
      </c>
      <c r="G5764" t="s">
        <v>55</v>
      </c>
      <c r="H5764" t="s">
        <v>67</v>
      </c>
      <c r="I5764" t="s">
        <v>57</v>
      </c>
      <c r="J5764">
        <v>1.6</v>
      </c>
      <c r="K5764" t="s">
        <v>35</v>
      </c>
      <c r="L5764">
        <v>90</v>
      </c>
      <c r="M5764" s="2">
        <v>45717</v>
      </c>
      <c r="N5764" t="s">
        <v>36</v>
      </c>
      <c r="O5764">
        <v>8</v>
      </c>
      <c r="P5764">
        <v>3.7</v>
      </c>
      <c r="Q5764">
        <v>3440.15</v>
      </c>
      <c r="R5764" t="s">
        <v>37</v>
      </c>
      <c r="S5764">
        <v>2084.38</v>
      </c>
      <c r="T5764">
        <v>3.4</v>
      </c>
      <c r="U5764">
        <v>2025</v>
      </c>
      <c r="V5764" t="s">
        <v>46</v>
      </c>
      <c r="W5764" s="2">
        <v>45717</v>
      </c>
      <c r="X5764" t="s">
        <v>92</v>
      </c>
      <c r="Y5764" t="s">
        <v>40</v>
      </c>
      <c r="Z5764">
        <v>3440.15</v>
      </c>
      <c r="AA5764">
        <v>2084.38</v>
      </c>
      <c r="AB5764">
        <v>0.60599999999999998</v>
      </c>
    </row>
    <row r="5765" spans="1:28" x14ac:dyDescent="0.25">
      <c r="A5765" t="s">
        <v>5849</v>
      </c>
      <c r="B5765" s="2">
        <v>46235.629861111112</v>
      </c>
      <c r="C5765" s="2">
        <v>46237.529861111107</v>
      </c>
      <c r="D5765" t="s">
        <v>42</v>
      </c>
      <c r="E5765" t="s">
        <v>83</v>
      </c>
      <c r="F5765" t="s">
        <v>31</v>
      </c>
      <c r="G5765" t="s">
        <v>44</v>
      </c>
      <c r="H5765" t="s">
        <v>45</v>
      </c>
      <c r="I5765" t="s">
        <v>57</v>
      </c>
      <c r="J5765">
        <v>1.9</v>
      </c>
      <c r="K5765" t="s">
        <v>35</v>
      </c>
      <c r="L5765">
        <v>71</v>
      </c>
      <c r="M5765" s="2">
        <v>46235</v>
      </c>
      <c r="N5765" t="s">
        <v>68</v>
      </c>
      <c r="O5765">
        <v>8</v>
      </c>
      <c r="P5765">
        <v>2.7</v>
      </c>
      <c r="Q5765">
        <v>3910.47</v>
      </c>
      <c r="R5765" t="s">
        <v>77</v>
      </c>
      <c r="S5765">
        <v>2268.37</v>
      </c>
      <c r="T5765">
        <v>3.1</v>
      </c>
      <c r="U5765">
        <v>2026</v>
      </c>
      <c r="V5765" t="s">
        <v>87</v>
      </c>
      <c r="W5765" s="2">
        <v>46235</v>
      </c>
      <c r="X5765" t="s">
        <v>92</v>
      </c>
      <c r="Y5765" t="s">
        <v>40</v>
      </c>
      <c r="Z5765">
        <v>3910.47</v>
      </c>
      <c r="AA5765">
        <v>2268.37</v>
      </c>
      <c r="AB5765">
        <v>0.57999999999999996</v>
      </c>
    </row>
    <row r="5766" spans="1:28" x14ac:dyDescent="0.25">
      <c r="A5766" t="s">
        <v>5850</v>
      </c>
      <c r="B5766" s="2">
        <v>45978.800694444442</v>
      </c>
      <c r="C5766" s="2">
        <v>45983.400694444441</v>
      </c>
      <c r="D5766" t="s">
        <v>85</v>
      </c>
      <c r="E5766" t="s">
        <v>83</v>
      </c>
      <c r="F5766" t="s">
        <v>51</v>
      </c>
      <c r="G5766" t="s">
        <v>32</v>
      </c>
      <c r="H5766" t="s">
        <v>45</v>
      </c>
      <c r="I5766" t="s">
        <v>57</v>
      </c>
      <c r="J5766">
        <v>4.5999999999999996</v>
      </c>
      <c r="K5766" t="s">
        <v>35</v>
      </c>
      <c r="L5766">
        <v>43</v>
      </c>
      <c r="M5766" s="2">
        <v>45978</v>
      </c>
      <c r="N5766" t="s">
        <v>76</v>
      </c>
      <c r="O5766">
        <v>8.1</v>
      </c>
      <c r="P5766">
        <v>1.1000000000000001</v>
      </c>
      <c r="Q5766">
        <v>5459.77</v>
      </c>
      <c r="R5766" t="s">
        <v>77</v>
      </c>
      <c r="S5766">
        <v>4238.08</v>
      </c>
      <c r="T5766">
        <v>3.8</v>
      </c>
      <c r="U5766">
        <v>2025</v>
      </c>
      <c r="V5766" t="s">
        <v>89</v>
      </c>
      <c r="W5766" s="2">
        <v>45962</v>
      </c>
      <c r="X5766" t="s">
        <v>78</v>
      </c>
      <c r="Y5766" t="s">
        <v>48</v>
      </c>
      <c r="Z5766">
        <v>5459.77</v>
      </c>
      <c r="AA5766">
        <v>4238.08</v>
      </c>
      <c r="AB5766">
        <v>0.77600000000000002</v>
      </c>
    </row>
    <row r="5767" spans="1:28" x14ac:dyDescent="0.25">
      <c r="A5767" t="s">
        <v>5851</v>
      </c>
      <c r="B5767" s="2">
        <v>46092.706944444442</v>
      </c>
      <c r="C5767" s="2">
        <v>46097.006944444453</v>
      </c>
      <c r="D5767" t="s">
        <v>85</v>
      </c>
      <c r="E5767" t="s">
        <v>73</v>
      </c>
      <c r="F5767" t="s">
        <v>51</v>
      </c>
      <c r="G5767" t="s">
        <v>55</v>
      </c>
      <c r="H5767" t="s">
        <v>33</v>
      </c>
      <c r="I5767" t="s">
        <v>75</v>
      </c>
      <c r="J5767">
        <v>4.3</v>
      </c>
      <c r="K5767" t="s">
        <v>35</v>
      </c>
      <c r="L5767">
        <v>33</v>
      </c>
      <c r="M5767" s="2">
        <v>46092</v>
      </c>
      <c r="N5767" t="s">
        <v>36</v>
      </c>
      <c r="O5767">
        <v>7.4</v>
      </c>
      <c r="P5767">
        <v>1.2</v>
      </c>
      <c r="Q5767">
        <v>6158.39</v>
      </c>
      <c r="R5767" t="s">
        <v>77</v>
      </c>
      <c r="S5767">
        <v>4449.5600000000004</v>
      </c>
      <c r="T5767">
        <v>3.9</v>
      </c>
      <c r="U5767">
        <v>2026</v>
      </c>
      <c r="V5767" t="s">
        <v>46</v>
      </c>
      <c r="W5767" s="2">
        <v>46082</v>
      </c>
      <c r="X5767" t="s">
        <v>64</v>
      </c>
      <c r="Y5767" t="s">
        <v>48</v>
      </c>
      <c r="Z5767">
        <v>6158.39</v>
      </c>
      <c r="AA5767">
        <v>4449.5600000000004</v>
      </c>
      <c r="AB5767">
        <v>0.72299999999999998</v>
      </c>
    </row>
    <row r="5768" spans="1:28" x14ac:dyDescent="0.25">
      <c r="A5768" t="s">
        <v>5852</v>
      </c>
      <c r="B5768" s="2">
        <v>46293.818749999999</v>
      </c>
      <c r="C5768" s="2">
        <v>46299.418749999997</v>
      </c>
      <c r="D5768" t="s">
        <v>91</v>
      </c>
      <c r="E5768" t="s">
        <v>73</v>
      </c>
      <c r="F5768" t="s">
        <v>31</v>
      </c>
      <c r="G5768" t="s">
        <v>32</v>
      </c>
      <c r="H5768" t="s">
        <v>74</v>
      </c>
      <c r="I5768" t="s">
        <v>57</v>
      </c>
      <c r="J5768">
        <v>5.6</v>
      </c>
      <c r="K5768" t="s">
        <v>35</v>
      </c>
      <c r="L5768">
        <v>58</v>
      </c>
      <c r="M5768" s="2">
        <v>46293</v>
      </c>
      <c r="N5768" t="s">
        <v>76</v>
      </c>
      <c r="O5768">
        <v>10.1</v>
      </c>
      <c r="P5768">
        <v>2.5</v>
      </c>
      <c r="Q5768">
        <v>5476.71</v>
      </c>
      <c r="R5768" t="s">
        <v>59</v>
      </c>
      <c r="S5768">
        <v>3975.67</v>
      </c>
      <c r="T5768">
        <v>4</v>
      </c>
      <c r="U5768">
        <v>2026</v>
      </c>
      <c r="V5768" t="s">
        <v>53</v>
      </c>
      <c r="W5768" s="2">
        <v>46266</v>
      </c>
      <c r="X5768" t="s">
        <v>78</v>
      </c>
      <c r="Y5768" t="s">
        <v>48</v>
      </c>
      <c r="Z5768">
        <v>5476.71</v>
      </c>
      <c r="AA5768">
        <v>3975.67</v>
      </c>
      <c r="AB5768">
        <v>0.72599999999999998</v>
      </c>
    </row>
    <row r="5769" spans="1:28" x14ac:dyDescent="0.25">
      <c r="A5769" t="s">
        <v>5853</v>
      </c>
      <c r="B5769" s="2">
        <v>46333.761805555558</v>
      </c>
      <c r="C5769" s="2">
        <v>46337.861805555563</v>
      </c>
      <c r="D5769" t="s">
        <v>72</v>
      </c>
      <c r="E5769" t="s">
        <v>43</v>
      </c>
      <c r="F5769" t="s">
        <v>31</v>
      </c>
      <c r="G5769" t="s">
        <v>32</v>
      </c>
      <c r="H5769" t="s">
        <v>52</v>
      </c>
      <c r="I5769" t="s">
        <v>57</v>
      </c>
      <c r="J5769">
        <v>4.0999999999999996</v>
      </c>
      <c r="K5769" t="s">
        <v>35</v>
      </c>
      <c r="L5769">
        <v>46</v>
      </c>
      <c r="M5769" s="2">
        <v>46333</v>
      </c>
      <c r="N5769" t="s">
        <v>76</v>
      </c>
      <c r="O5769">
        <v>9.6</v>
      </c>
      <c r="P5769">
        <v>0.4</v>
      </c>
      <c r="Q5769">
        <v>5530.93</v>
      </c>
      <c r="R5769" t="s">
        <v>37</v>
      </c>
      <c r="S5769">
        <v>2977.43</v>
      </c>
      <c r="T5769">
        <v>4.2</v>
      </c>
      <c r="U5769">
        <v>2026</v>
      </c>
      <c r="V5769" t="s">
        <v>89</v>
      </c>
      <c r="W5769" s="2">
        <v>46327</v>
      </c>
      <c r="X5769" t="s">
        <v>92</v>
      </c>
      <c r="Y5769" t="s">
        <v>40</v>
      </c>
      <c r="Z5769">
        <v>5530.93</v>
      </c>
      <c r="AA5769">
        <v>2977.43</v>
      </c>
      <c r="AB5769">
        <v>0.53800000000000003</v>
      </c>
    </row>
    <row r="5770" spans="1:28" x14ac:dyDescent="0.25">
      <c r="A5770" t="s">
        <v>5854</v>
      </c>
      <c r="B5770" s="2">
        <v>46065.947916666657</v>
      </c>
      <c r="C5770" s="2">
        <v>46068.54791666667</v>
      </c>
      <c r="D5770" t="s">
        <v>72</v>
      </c>
      <c r="E5770" t="s">
        <v>73</v>
      </c>
      <c r="F5770" t="s">
        <v>51</v>
      </c>
      <c r="G5770" t="s">
        <v>44</v>
      </c>
      <c r="H5770" t="s">
        <v>52</v>
      </c>
      <c r="I5770" t="s">
        <v>34</v>
      </c>
      <c r="J5770">
        <v>2.6</v>
      </c>
      <c r="K5770" t="s">
        <v>35</v>
      </c>
      <c r="L5770">
        <v>55</v>
      </c>
      <c r="M5770" s="2">
        <v>46065</v>
      </c>
      <c r="N5770" t="s">
        <v>68</v>
      </c>
      <c r="O5770">
        <v>8</v>
      </c>
      <c r="P5770">
        <v>0.7</v>
      </c>
      <c r="Q5770">
        <v>2968.77</v>
      </c>
      <c r="R5770" t="s">
        <v>37</v>
      </c>
      <c r="S5770">
        <v>1835.04</v>
      </c>
      <c r="T5770">
        <v>3.5</v>
      </c>
      <c r="U5770">
        <v>2026</v>
      </c>
      <c r="V5770" t="s">
        <v>104</v>
      </c>
      <c r="W5770" s="2">
        <v>46054</v>
      </c>
      <c r="X5770" t="s">
        <v>47</v>
      </c>
      <c r="Y5770" t="s">
        <v>48</v>
      </c>
      <c r="Z5770">
        <v>2968.77</v>
      </c>
      <c r="AA5770">
        <v>1835.04</v>
      </c>
      <c r="AB5770">
        <v>0.61799999999999999</v>
      </c>
    </row>
    <row r="5771" spans="1:28" x14ac:dyDescent="0.25">
      <c r="A5771" t="s">
        <v>5855</v>
      </c>
      <c r="B5771" s="2">
        <v>46043.772916666669</v>
      </c>
      <c r="C5771" s="2">
        <v>46047.272916666669</v>
      </c>
      <c r="D5771" t="s">
        <v>91</v>
      </c>
      <c r="E5771" t="s">
        <v>83</v>
      </c>
      <c r="F5771" t="s">
        <v>51</v>
      </c>
      <c r="G5771" t="s">
        <v>32</v>
      </c>
      <c r="H5771" t="s">
        <v>33</v>
      </c>
      <c r="I5771" t="s">
        <v>75</v>
      </c>
      <c r="J5771">
        <v>3.5</v>
      </c>
      <c r="K5771" t="s">
        <v>58</v>
      </c>
      <c r="L5771">
        <v>61</v>
      </c>
      <c r="M5771" s="2">
        <v>46043</v>
      </c>
      <c r="N5771" t="s">
        <v>76</v>
      </c>
      <c r="O5771">
        <v>9.8000000000000007</v>
      </c>
      <c r="P5771">
        <v>0.7</v>
      </c>
      <c r="Q5771">
        <v>5308.97</v>
      </c>
      <c r="R5771" t="s">
        <v>77</v>
      </c>
      <c r="S5771">
        <v>2584.4699999999998</v>
      </c>
      <c r="T5771">
        <v>4.5999999999999996</v>
      </c>
      <c r="U5771">
        <v>2026</v>
      </c>
      <c r="V5771" t="s">
        <v>69</v>
      </c>
      <c r="W5771" s="2">
        <v>46023</v>
      </c>
      <c r="X5771" t="s">
        <v>64</v>
      </c>
      <c r="Y5771" t="s">
        <v>48</v>
      </c>
      <c r="Z5771">
        <v>5308.97</v>
      </c>
      <c r="AA5771">
        <v>2584.4699999999998</v>
      </c>
      <c r="AB5771">
        <v>0.48699999999999999</v>
      </c>
    </row>
    <row r="5772" spans="1:28" x14ac:dyDescent="0.25">
      <c r="A5772" t="s">
        <v>5856</v>
      </c>
      <c r="B5772" s="2">
        <v>46328.31527777778</v>
      </c>
      <c r="C5772" s="2">
        <v>46330.515277777777</v>
      </c>
      <c r="D5772" t="s">
        <v>50</v>
      </c>
      <c r="E5772" t="s">
        <v>73</v>
      </c>
      <c r="F5772" t="s">
        <v>31</v>
      </c>
      <c r="G5772" t="s">
        <v>32</v>
      </c>
      <c r="H5772" t="s">
        <v>33</v>
      </c>
      <c r="I5772" t="s">
        <v>34</v>
      </c>
      <c r="J5772">
        <v>2.2000000000000002</v>
      </c>
      <c r="K5772" t="s">
        <v>58</v>
      </c>
      <c r="L5772">
        <v>74</v>
      </c>
      <c r="M5772" s="2">
        <v>46328</v>
      </c>
      <c r="N5772" t="s">
        <v>36</v>
      </c>
      <c r="O5772">
        <v>11.8</v>
      </c>
      <c r="P5772">
        <v>1.7</v>
      </c>
      <c r="Q5772">
        <v>4321.4799999999996</v>
      </c>
      <c r="R5772" t="s">
        <v>37</v>
      </c>
      <c r="S5772">
        <v>2767.16</v>
      </c>
      <c r="T5772">
        <v>4.5</v>
      </c>
      <c r="U5772">
        <v>2026</v>
      </c>
      <c r="V5772" t="s">
        <v>89</v>
      </c>
      <c r="W5772" s="2">
        <v>46327</v>
      </c>
      <c r="X5772" t="s">
        <v>78</v>
      </c>
      <c r="Y5772" t="s">
        <v>48</v>
      </c>
      <c r="Z5772">
        <v>4321.4799999999996</v>
      </c>
      <c r="AA5772">
        <v>2767.16</v>
      </c>
      <c r="AB5772">
        <v>0.64</v>
      </c>
    </row>
    <row r="5773" spans="1:28" x14ac:dyDescent="0.25">
      <c r="A5773" t="s">
        <v>5857</v>
      </c>
      <c r="B5773" s="2">
        <v>46226.493750000001</v>
      </c>
      <c r="C5773" s="2">
        <v>46234.293749999997</v>
      </c>
      <c r="D5773" t="s">
        <v>29</v>
      </c>
      <c r="E5773" t="s">
        <v>43</v>
      </c>
      <c r="F5773" t="s">
        <v>51</v>
      </c>
      <c r="G5773" t="s">
        <v>44</v>
      </c>
      <c r="H5773" t="s">
        <v>56</v>
      </c>
      <c r="I5773" t="s">
        <v>34</v>
      </c>
      <c r="J5773">
        <v>7.8</v>
      </c>
      <c r="K5773" t="s">
        <v>35</v>
      </c>
      <c r="L5773">
        <v>5</v>
      </c>
      <c r="M5773" s="2">
        <v>46226</v>
      </c>
      <c r="N5773" t="s">
        <v>76</v>
      </c>
      <c r="O5773">
        <v>10.3</v>
      </c>
      <c r="P5773">
        <v>1.4</v>
      </c>
      <c r="Q5773">
        <v>9915.0400000000009</v>
      </c>
      <c r="R5773" t="s">
        <v>37</v>
      </c>
      <c r="S5773">
        <v>4978.6899999999996</v>
      </c>
      <c r="T5773">
        <v>4.4000000000000004</v>
      </c>
      <c r="U5773">
        <v>2026</v>
      </c>
      <c r="V5773" t="s">
        <v>107</v>
      </c>
      <c r="W5773" s="2">
        <v>46204</v>
      </c>
      <c r="X5773" t="s">
        <v>47</v>
      </c>
      <c r="Y5773" t="s">
        <v>48</v>
      </c>
      <c r="Z5773">
        <v>9915.0400000000009</v>
      </c>
      <c r="AA5773">
        <v>4978.6899999999996</v>
      </c>
      <c r="AB5773">
        <v>0.502</v>
      </c>
    </row>
    <row r="5774" spans="1:28" x14ac:dyDescent="0.25">
      <c r="A5774" t="s">
        <v>5858</v>
      </c>
      <c r="B5774" s="2">
        <v>45735.679861111108</v>
      </c>
      <c r="C5774" s="2">
        <v>45739.579861111109</v>
      </c>
      <c r="D5774" t="s">
        <v>50</v>
      </c>
      <c r="E5774" t="s">
        <v>30</v>
      </c>
      <c r="F5774" t="s">
        <v>31</v>
      </c>
      <c r="G5774" t="s">
        <v>44</v>
      </c>
      <c r="H5774" t="s">
        <v>56</v>
      </c>
      <c r="I5774" t="s">
        <v>57</v>
      </c>
      <c r="J5774">
        <v>3.9</v>
      </c>
      <c r="K5774" t="s">
        <v>35</v>
      </c>
      <c r="L5774">
        <v>30</v>
      </c>
      <c r="M5774" s="2">
        <v>45735</v>
      </c>
      <c r="N5774" t="s">
        <v>68</v>
      </c>
      <c r="O5774">
        <v>8.1999999999999993</v>
      </c>
      <c r="P5774">
        <v>2.1</v>
      </c>
      <c r="Q5774">
        <v>5953.04</v>
      </c>
      <c r="R5774" t="s">
        <v>37</v>
      </c>
      <c r="S5774">
        <v>3209.23</v>
      </c>
      <c r="T5774">
        <v>4.3</v>
      </c>
      <c r="U5774">
        <v>2025</v>
      </c>
      <c r="V5774" t="s">
        <v>46</v>
      </c>
      <c r="W5774" s="2">
        <v>45717</v>
      </c>
      <c r="X5774" t="s">
        <v>64</v>
      </c>
      <c r="Y5774" t="s">
        <v>48</v>
      </c>
      <c r="Z5774">
        <v>5953.04</v>
      </c>
      <c r="AA5774">
        <v>3209.23</v>
      </c>
      <c r="AB5774">
        <v>0.53900000000000003</v>
      </c>
    </row>
    <row r="5775" spans="1:28" x14ac:dyDescent="0.25">
      <c r="A5775" t="s">
        <v>5859</v>
      </c>
      <c r="B5775" s="2">
        <v>45851.940972222219</v>
      </c>
      <c r="C5775" s="2">
        <v>45857.240972222222</v>
      </c>
      <c r="D5775" t="s">
        <v>72</v>
      </c>
      <c r="E5775" t="s">
        <v>30</v>
      </c>
      <c r="F5775" t="s">
        <v>31</v>
      </c>
      <c r="G5775" t="s">
        <v>55</v>
      </c>
      <c r="H5775" t="s">
        <v>67</v>
      </c>
      <c r="I5775" t="s">
        <v>34</v>
      </c>
      <c r="J5775">
        <v>5.3</v>
      </c>
      <c r="K5775" t="s">
        <v>35</v>
      </c>
      <c r="L5775">
        <v>56</v>
      </c>
      <c r="M5775" s="2">
        <v>45851</v>
      </c>
      <c r="N5775" t="s">
        <v>36</v>
      </c>
      <c r="O5775">
        <v>7.9</v>
      </c>
      <c r="P5775">
        <v>2.6</v>
      </c>
      <c r="Q5775">
        <v>6341.49</v>
      </c>
      <c r="R5775" t="s">
        <v>77</v>
      </c>
      <c r="S5775">
        <v>3580.41</v>
      </c>
      <c r="T5775">
        <v>3.6</v>
      </c>
      <c r="U5775">
        <v>2025</v>
      </c>
      <c r="V5775" t="s">
        <v>107</v>
      </c>
      <c r="W5775" s="2">
        <v>45839</v>
      </c>
      <c r="X5775" t="s">
        <v>39</v>
      </c>
      <c r="Y5775" t="s">
        <v>40</v>
      </c>
      <c r="Z5775">
        <v>6341.49</v>
      </c>
      <c r="AA5775">
        <v>3580.41</v>
      </c>
      <c r="AB5775">
        <v>0.56499999999999995</v>
      </c>
    </row>
    <row r="5776" spans="1:28" x14ac:dyDescent="0.25">
      <c r="A5776" t="s">
        <v>5860</v>
      </c>
      <c r="B5776" s="2">
        <v>45942.512499999997</v>
      </c>
      <c r="C5776" s="2">
        <v>45945.712500000001</v>
      </c>
      <c r="D5776" t="s">
        <v>62</v>
      </c>
      <c r="E5776" t="s">
        <v>30</v>
      </c>
      <c r="F5776" t="s">
        <v>51</v>
      </c>
      <c r="G5776" t="s">
        <v>32</v>
      </c>
      <c r="H5776" t="s">
        <v>45</v>
      </c>
      <c r="I5776" t="s">
        <v>34</v>
      </c>
      <c r="J5776">
        <v>3.2</v>
      </c>
      <c r="K5776" t="s">
        <v>35</v>
      </c>
      <c r="L5776">
        <v>41</v>
      </c>
      <c r="M5776" s="2">
        <v>45942</v>
      </c>
      <c r="N5776" t="s">
        <v>76</v>
      </c>
      <c r="O5776">
        <v>8.5</v>
      </c>
      <c r="P5776">
        <v>0.7</v>
      </c>
      <c r="Q5776">
        <v>4817.49</v>
      </c>
      <c r="R5776" t="s">
        <v>77</v>
      </c>
      <c r="S5776">
        <v>3493.44</v>
      </c>
      <c r="T5776">
        <v>3.5</v>
      </c>
      <c r="U5776">
        <v>2025</v>
      </c>
      <c r="V5776" t="s">
        <v>97</v>
      </c>
      <c r="W5776" s="2">
        <v>45931</v>
      </c>
      <c r="X5776" t="s">
        <v>39</v>
      </c>
      <c r="Y5776" t="s">
        <v>40</v>
      </c>
      <c r="Z5776">
        <v>4817.49</v>
      </c>
      <c r="AA5776">
        <v>3493.44</v>
      </c>
      <c r="AB5776">
        <v>0.72499999999999998</v>
      </c>
    </row>
    <row r="5777" spans="1:28" x14ac:dyDescent="0.25">
      <c r="A5777" t="s">
        <v>5861</v>
      </c>
      <c r="B5777" s="2">
        <v>46184.677777777782</v>
      </c>
      <c r="C5777" s="2">
        <v>46188.177777777782</v>
      </c>
      <c r="D5777" t="s">
        <v>72</v>
      </c>
      <c r="E5777" t="s">
        <v>83</v>
      </c>
      <c r="F5777" t="s">
        <v>51</v>
      </c>
      <c r="G5777" t="s">
        <v>32</v>
      </c>
      <c r="H5777" t="s">
        <v>52</v>
      </c>
      <c r="I5777" t="s">
        <v>34</v>
      </c>
      <c r="J5777">
        <v>3.5</v>
      </c>
      <c r="K5777" t="s">
        <v>35</v>
      </c>
      <c r="L5777">
        <v>31</v>
      </c>
      <c r="M5777" s="2">
        <v>46184</v>
      </c>
      <c r="N5777" t="s">
        <v>76</v>
      </c>
      <c r="O5777">
        <v>8.1999999999999993</v>
      </c>
      <c r="P5777">
        <v>1.8</v>
      </c>
      <c r="Q5777">
        <v>6649.95</v>
      </c>
      <c r="R5777" t="s">
        <v>37</v>
      </c>
      <c r="S5777">
        <v>3396.39</v>
      </c>
      <c r="T5777">
        <v>4.2</v>
      </c>
      <c r="U5777">
        <v>2026</v>
      </c>
      <c r="V5777" t="s">
        <v>110</v>
      </c>
      <c r="W5777" s="2">
        <v>46174</v>
      </c>
      <c r="X5777" t="s">
        <v>47</v>
      </c>
      <c r="Y5777" t="s">
        <v>48</v>
      </c>
      <c r="Z5777">
        <v>6649.95</v>
      </c>
      <c r="AA5777">
        <v>3396.39</v>
      </c>
      <c r="AB5777">
        <v>0.51100000000000001</v>
      </c>
    </row>
    <row r="5778" spans="1:28" x14ac:dyDescent="0.25">
      <c r="A5778" t="s">
        <v>5862</v>
      </c>
      <c r="B5778" s="2">
        <v>46181.95208333333</v>
      </c>
      <c r="C5778" s="2">
        <v>46184.95208333333</v>
      </c>
      <c r="D5778" t="s">
        <v>72</v>
      </c>
      <c r="E5778" t="s">
        <v>43</v>
      </c>
      <c r="F5778" t="s">
        <v>51</v>
      </c>
      <c r="G5778" t="s">
        <v>55</v>
      </c>
      <c r="H5778" t="s">
        <v>52</v>
      </c>
      <c r="I5778" t="s">
        <v>34</v>
      </c>
      <c r="J5778">
        <v>3</v>
      </c>
      <c r="K5778" t="s">
        <v>35</v>
      </c>
      <c r="L5778">
        <v>82</v>
      </c>
      <c r="M5778" s="2">
        <v>46181</v>
      </c>
      <c r="N5778" t="s">
        <v>68</v>
      </c>
      <c r="O5778">
        <v>8</v>
      </c>
      <c r="P5778">
        <v>0.5</v>
      </c>
      <c r="Q5778">
        <v>4261.32</v>
      </c>
      <c r="R5778" t="s">
        <v>77</v>
      </c>
      <c r="S5778">
        <v>3205.51</v>
      </c>
      <c r="T5778">
        <v>3.7</v>
      </c>
      <c r="U5778">
        <v>2026</v>
      </c>
      <c r="V5778" t="s">
        <v>110</v>
      </c>
      <c r="W5778" s="2">
        <v>46174</v>
      </c>
      <c r="X5778" t="s">
        <v>78</v>
      </c>
      <c r="Y5778" t="s">
        <v>48</v>
      </c>
      <c r="Z5778">
        <v>4261.32</v>
      </c>
      <c r="AA5778">
        <v>3205.51</v>
      </c>
      <c r="AB5778">
        <v>0.752</v>
      </c>
    </row>
    <row r="5779" spans="1:28" x14ac:dyDescent="0.25">
      <c r="A5779" t="s">
        <v>5863</v>
      </c>
      <c r="B5779" s="2">
        <v>46270.161111111112</v>
      </c>
      <c r="C5779" s="2">
        <v>46275.161111111112</v>
      </c>
      <c r="D5779" t="s">
        <v>113</v>
      </c>
      <c r="E5779" t="s">
        <v>30</v>
      </c>
      <c r="F5779" t="s">
        <v>31</v>
      </c>
      <c r="G5779" t="s">
        <v>32</v>
      </c>
      <c r="H5779" t="s">
        <v>67</v>
      </c>
      <c r="I5779" t="s">
        <v>34</v>
      </c>
      <c r="J5779">
        <v>5</v>
      </c>
      <c r="K5779" t="s">
        <v>35</v>
      </c>
      <c r="L5779">
        <v>23</v>
      </c>
      <c r="M5779" s="2">
        <v>46270</v>
      </c>
      <c r="N5779" t="s">
        <v>36</v>
      </c>
      <c r="O5779">
        <v>7.6</v>
      </c>
      <c r="P5779">
        <v>1.8</v>
      </c>
      <c r="Q5779">
        <v>8511.85</v>
      </c>
      <c r="R5779" t="s">
        <v>37</v>
      </c>
      <c r="S5779">
        <v>5531.75</v>
      </c>
      <c r="T5779">
        <v>5</v>
      </c>
      <c r="U5779">
        <v>2026</v>
      </c>
      <c r="V5779" t="s">
        <v>53</v>
      </c>
      <c r="W5779" s="2">
        <v>46266</v>
      </c>
      <c r="X5779" t="s">
        <v>92</v>
      </c>
      <c r="Y5779" t="s">
        <v>40</v>
      </c>
      <c r="Z5779">
        <v>8511.85</v>
      </c>
      <c r="AA5779">
        <v>5531.75</v>
      </c>
      <c r="AB5779">
        <v>0.65</v>
      </c>
    </row>
    <row r="5780" spans="1:28" x14ac:dyDescent="0.25">
      <c r="A5780" t="s">
        <v>5864</v>
      </c>
      <c r="B5780" s="2">
        <v>45813.710416666669</v>
      </c>
      <c r="C5780" s="2">
        <v>45817.910416666673</v>
      </c>
      <c r="D5780" t="s">
        <v>72</v>
      </c>
      <c r="E5780" t="s">
        <v>43</v>
      </c>
      <c r="F5780" t="s">
        <v>51</v>
      </c>
      <c r="G5780" t="s">
        <v>55</v>
      </c>
      <c r="H5780" t="s">
        <v>86</v>
      </c>
      <c r="I5780" t="s">
        <v>57</v>
      </c>
      <c r="J5780">
        <v>4.2</v>
      </c>
      <c r="K5780" t="s">
        <v>35</v>
      </c>
      <c r="L5780">
        <v>34</v>
      </c>
      <c r="M5780" s="2">
        <v>45813</v>
      </c>
      <c r="N5780" t="s">
        <v>68</v>
      </c>
      <c r="O5780">
        <v>8</v>
      </c>
      <c r="P5780">
        <v>2.4</v>
      </c>
      <c r="Q5780">
        <v>6352.42</v>
      </c>
      <c r="R5780" t="s">
        <v>77</v>
      </c>
      <c r="S5780">
        <v>3256.37</v>
      </c>
      <c r="T5780">
        <v>5</v>
      </c>
      <c r="U5780">
        <v>2025</v>
      </c>
      <c r="V5780" t="s">
        <v>110</v>
      </c>
      <c r="W5780" s="2">
        <v>45809</v>
      </c>
      <c r="X5780" t="s">
        <v>47</v>
      </c>
      <c r="Y5780" t="s">
        <v>48</v>
      </c>
      <c r="Z5780">
        <v>6352.42</v>
      </c>
      <c r="AA5780">
        <v>3256.37</v>
      </c>
      <c r="AB5780">
        <v>0.51300000000000001</v>
      </c>
    </row>
    <row r="5781" spans="1:28" x14ac:dyDescent="0.25">
      <c r="A5781" t="s">
        <v>5865</v>
      </c>
      <c r="B5781" s="2">
        <v>45997.070138888892</v>
      </c>
      <c r="C5781" s="2">
        <v>46003.870138888888</v>
      </c>
      <c r="D5781" t="s">
        <v>29</v>
      </c>
      <c r="E5781" t="s">
        <v>83</v>
      </c>
      <c r="F5781" t="s">
        <v>31</v>
      </c>
      <c r="G5781" t="s">
        <v>55</v>
      </c>
      <c r="H5781" t="s">
        <v>52</v>
      </c>
      <c r="I5781" t="s">
        <v>75</v>
      </c>
      <c r="J5781">
        <v>6.8</v>
      </c>
      <c r="K5781" t="s">
        <v>35</v>
      </c>
      <c r="L5781">
        <v>14</v>
      </c>
      <c r="M5781" s="2">
        <v>45997</v>
      </c>
      <c r="N5781" t="s">
        <v>68</v>
      </c>
      <c r="O5781">
        <v>9.9</v>
      </c>
      <c r="P5781">
        <v>2.2999999999999998</v>
      </c>
      <c r="Q5781">
        <v>6897.57</v>
      </c>
      <c r="R5781" t="s">
        <v>77</v>
      </c>
      <c r="S5781">
        <v>5353.07</v>
      </c>
      <c r="T5781">
        <v>3.9</v>
      </c>
      <c r="U5781">
        <v>2025</v>
      </c>
      <c r="V5781" t="s">
        <v>63</v>
      </c>
      <c r="W5781" s="2">
        <v>45992</v>
      </c>
      <c r="X5781" t="s">
        <v>92</v>
      </c>
      <c r="Y5781" t="s">
        <v>40</v>
      </c>
      <c r="Z5781">
        <v>6897.57</v>
      </c>
      <c r="AA5781">
        <v>5353.07</v>
      </c>
      <c r="AB5781">
        <v>0.77600000000000002</v>
      </c>
    </row>
    <row r="5782" spans="1:28" x14ac:dyDescent="0.25">
      <c r="A5782" t="s">
        <v>5866</v>
      </c>
      <c r="B5782" s="2">
        <v>45782.661111111112</v>
      </c>
      <c r="C5782" s="2">
        <v>45788.361111111109</v>
      </c>
      <c r="D5782" t="s">
        <v>85</v>
      </c>
      <c r="E5782" t="s">
        <v>30</v>
      </c>
      <c r="F5782" t="s">
        <v>51</v>
      </c>
      <c r="G5782" t="s">
        <v>55</v>
      </c>
      <c r="H5782" t="s">
        <v>52</v>
      </c>
      <c r="I5782" t="s">
        <v>34</v>
      </c>
      <c r="J5782">
        <v>5.7</v>
      </c>
      <c r="K5782" t="s">
        <v>35</v>
      </c>
      <c r="L5782">
        <v>90</v>
      </c>
      <c r="M5782" s="2">
        <v>45782</v>
      </c>
      <c r="N5782" t="s">
        <v>36</v>
      </c>
      <c r="O5782">
        <v>7.9</v>
      </c>
      <c r="P5782">
        <v>1.5</v>
      </c>
      <c r="Q5782">
        <v>6652.37</v>
      </c>
      <c r="R5782" t="s">
        <v>37</v>
      </c>
      <c r="S5782">
        <v>3197.26</v>
      </c>
      <c r="T5782">
        <v>3.8</v>
      </c>
      <c r="U5782">
        <v>2025</v>
      </c>
      <c r="V5782" t="s">
        <v>80</v>
      </c>
      <c r="W5782" s="2">
        <v>45778</v>
      </c>
      <c r="X5782" t="s">
        <v>78</v>
      </c>
      <c r="Y5782" t="s">
        <v>48</v>
      </c>
      <c r="Z5782">
        <v>6652.37</v>
      </c>
      <c r="AA5782">
        <v>3197.26</v>
      </c>
      <c r="AB5782">
        <v>0.48099999999999998</v>
      </c>
    </row>
    <row r="5783" spans="1:28" x14ac:dyDescent="0.25">
      <c r="A5783" t="s">
        <v>5867</v>
      </c>
      <c r="B5783" s="2">
        <v>45937.333333333343</v>
      </c>
      <c r="C5783" s="2">
        <v>45941.033333333333</v>
      </c>
      <c r="D5783" t="s">
        <v>91</v>
      </c>
      <c r="E5783" t="s">
        <v>30</v>
      </c>
      <c r="F5783" t="s">
        <v>31</v>
      </c>
      <c r="G5783" t="s">
        <v>32</v>
      </c>
      <c r="H5783" t="s">
        <v>74</v>
      </c>
      <c r="I5783" t="s">
        <v>57</v>
      </c>
      <c r="J5783">
        <v>3.7</v>
      </c>
      <c r="K5783" t="s">
        <v>35</v>
      </c>
      <c r="L5783">
        <v>42</v>
      </c>
      <c r="M5783" s="2">
        <v>45937</v>
      </c>
      <c r="N5783" t="s">
        <v>76</v>
      </c>
      <c r="O5783">
        <v>8.1</v>
      </c>
      <c r="P5783">
        <v>3.4</v>
      </c>
      <c r="Q5783">
        <v>6345.48</v>
      </c>
      <c r="R5783" t="s">
        <v>37</v>
      </c>
      <c r="S5783">
        <v>3356.03</v>
      </c>
      <c r="T5783">
        <v>4.4000000000000004</v>
      </c>
      <c r="U5783">
        <v>2025</v>
      </c>
      <c r="V5783" t="s">
        <v>97</v>
      </c>
      <c r="W5783" s="2">
        <v>45931</v>
      </c>
      <c r="X5783" t="s">
        <v>70</v>
      </c>
      <c r="Y5783" t="s">
        <v>48</v>
      </c>
      <c r="Z5783">
        <v>6345.48</v>
      </c>
      <c r="AA5783">
        <v>3356.03</v>
      </c>
      <c r="AB5783">
        <v>0.52900000000000003</v>
      </c>
    </row>
    <row r="5784" spans="1:28" x14ac:dyDescent="0.25">
      <c r="A5784" t="s">
        <v>5868</v>
      </c>
      <c r="B5784" s="2">
        <v>46279.859027777777</v>
      </c>
      <c r="C5784" s="2">
        <v>46283.15902777778</v>
      </c>
      <c r="D5784" t="s">
        <v>50</v>
      </c>
      <c r="E5784" t="s">
        <v>30</v>
      </c>
      <c r="F5784" t="s">
        <v>31</v>
      </c>
      <c r="G5784" t="s">
        <v>32</v>
      </c>
      <c r="H5784" t="s">
        <v>86</v>
      </c>
      <c r="I5784" t="s">
        <v>57</v>
      </c>
      <c r="J5784">
        <v>3.3</v>
      </c>
      <c r="K5784" t="s">
        <v>35</v>
      </c>
      <c r="L5784">
        <v>23</v>
      </c>
      <c r="M5784" s="2">
        <v>46279</v>
      </c>
      <c r="N5784" t="s">
        <v>76</v>
      </c>
      <c r="O5784">
        <v>11.9</v>
      </c>
      <c r="P5784">
        <v>1.6</v>
      </c>
      <c r="Q5784">
        <v>5807.48</v>
      </c>
      <c r="R5784" t="s">
        <v>77</v>
      </c>
      <c r="S5784">
        <v>3107.94</v>
      </c>
      <c r="T5784">
        <v>4.4000000000000004</v>
      </c>
      <c r="U5784">
        <v>2026</v>
      </c>
      <c r="V5784" t="s">
        <v>53</v>
      </c>
      <c r="W5784" s="2">
        <v>46266</v>
      </c>
      <c r="X5784" t="s">
        <v>78</v>
      </c>
      <c r="Y5784" t="s">
        <v>48</v>
      </c>
      <c r="Z5784">
        <v>5807.48</v>
      </c>
      <c r="AA5784">
        <v>3107.94</v>
      </c>
      <c r="AB5784">
        <v>0.53500000000000003</v>
      </c>
    </row>
    <row r="5785" spans="1:28" x14ac:dyDescent="0.25">
      <c r="A5785" t="s">
        <v>5869</v>
      </c>
      <c r="B5785" s="2">
        <v>46315.074305555558</v>
      </c>
      <c r="C5785" s="2">
        <v>46318.074305555558</v>
      </c>
      <c r="D5785" t="s">
        <v>72</v>
      </c>
      <c r="E5785" t="s">
        <v>30</v>
      </c>
      <c r="F5785" t="s">
        <v>51</v>
      </c>
      <c r="G5785" t="s">
        <v>66</v>
      </c>
      <c r="H5785" t="s">
        <v>86</v>
      </c>
      <c r="I5785" t="s">
        <v>34</v>
      </c>
      <c r="J5785">
        <v>3</v>
      </c>
      <c r="K5785" t="s">
        <v>35</v>
      </c>
      <c r="L5785">
        <v>43</v>
      </c>
      <c r="M5785" s="2">
        <v>46315</v>
      </c>
      <c r="N5785" t="s">
        <v>36</v>
      </c>
      <c r="O5785">
        <v>8.3000000000000007</v>
      </c>
      <c r="P5785">
        <v>0.8</v>
      </c>
      <c r="Q5785">
        <v>5395.06</v>
      </c>
      <c r="R5785" t="s">
        <v>37</v>
      </c>
      <c r="S5785">
        <v>3994.82</v>
      </c>
      <c r="T5785">
        <v>4.3</v>
      </c>
      <c r="U5785">
        <v>2026</v>
      </c>
      <c r="V5785" t="s">
        <v>97</v>
      </c>
      <c r="W5785" s="2">
        <v>46296</v>
      </c>
      <c r="X5785" t="s">
        <v>70</v>
      </c>
      <c r="Y5785" t="s">
        <v>48</v>
      </c>
      <c r="Z5785">
        <v>5395.06</v>
      </c>
      <c r="AA5785">
        <v>3994.82</v>
      </c>
      <c r="AB5785">
        <v>0.74</v>
      </c>
    </row>
    <row r="5786" spans="1:28" x14ac:dyDescent="0.25">
      <c r="A5786" t="s">
        <v>5870</v>
      </c>
      <c r="B5786" s="2">
        <v>46385.824999999997</v>
      </c>
      <c r="C5786" s="2">
        <v>46389.324999999997</v>
      </c>
      <c r="D5786" t="s">
        <v>113</v>
      </c>
      <c r="E5786" t="s">
        <v>83</v>
      </c>
      <c r="F5786" t="s">
        <v>31</v>
      </c>
      <c r="G5786" t="s">
        <v>66</v>
      </c>
      <c r="H5786" t="s">
        <v>33</v>
      </c>
      <c r="I5786" t="s">
        <v>57</v>
      </c>
      <c r="J5786">
        <v>3.5</v>
      </c>
      <c r="K5786" t="s">
        <v>35</v>
      </c>
      <c r="L5786">
        <v>41</v>
      </c>
      <c r="M5786" s="2">
        <v>46385</v>
      </c>
      <c r="N5786" t="s">
        <v>36</v>
      </c>
      <c r="O5786">
        <v>11.9</v>
      </c>
      <c r="P5786">
        <v>0.8</v>
      </c>
      <c r="Q5786">
        <v>5525.04</v>
      </c>
      <c r="R5786" t="s">
        <v>59</v>
      </c>
      <c r="S5786">
        <v>3228.54</v>
      </c>
      <c r="T5786">
        <v>4.7</v>
      </c>
      <c r="U5786">
        <v>2026</v>
      </c>
      <c r="V5786" t="s">
        <v>63</v>
      </c>
      <c r="W5786" s="2">
        <v>46357</v>
      </c>
      <c r="X5786" t="s">
        <v>70</v>
      </c>
      <c r="Y5786" t="s">
        <v>48</v>
      </c>
      <c r="Z5786">
        <v>5525.04</v>
      </c>
      <c r="AA5786">
        <v>3228.54</v>
      </c>
      <c r="AB5786">
        <v>0.58399999999999996</v>
      </c>
    </row>
    <row r="5787" spans="1:28" x14ac:dyDescent="0.25">
      <c r="A5787" t="s">
        <v>5871</v>
      </c>
      <c r="B5787" s="2">
        <v>46331.675000000003</v>
      </c>
      <c r="C5787" s="2">
        <v>46332.175000000003</v>
      </c>
      <c r="D5787" t="s">
        <v>42</v>
      </c>
      <c r="E5787" t="s">
        <v>73</v>
      </c>
      <c r="F5787" t="s">
        <v>51</v>
      </c>
      <c r="G5787" t="s">
        <v>55</v>
      </c>
      <c r="H5787" t="s">
        <v>52</v>
      </c>
      <c r="I5787" t="s">
        <v>34</v>
      </c>
      <c r="J5787">
        <v>0.5</v>
      </c>
      <c r="K5787" t="s">
        <v>35</v>
      </c>
      <c r="L5787">
        <v>91</v>
      </c>
      <c r="M5787" s="2">
        <v>46331</v>
      </c>
      <c r="N5787" t="s">
        <v>36</v>
      </c>
      <c r="O5787">
        <v>7.8</v>
      </c>
      <c r="P5787">
        <v>4.5999999999999996</v>
      </c>
      <c r="Q5787">
        <v>3077.27</v>
      </c>
      <c r="R5787" t="s">
        <v>77</v>
      </c>
      <c r="S5787">
        <v>2247.81</v>
      </c>
      <c r="T5787">
        <v>4.2</v>
      </c>
      <c r="U5787">
        <v>2026</v>
      </c>
      <c r="V5787" t="s">
        <v>89</v>
      </c>
      <c r="W5787" s="2">
        <v>46327</v>
      </c>
      <c r="X5787" t="s">
        <v>47</v>
      </c>
      <c r="Y5787" t="s">
        <v>48</v>
      </c>
      <c r="Z5787">
        <v>3077.27</v>
      </c>
      <c r="AA5787">
        <v>2247.81</v>
      </c>
      <c r="AB5787">
        <v>0.73</v>
      </c>
    </row>
    <row r="5788" spans="1:28" x14ac:dyDescent="0.25">
      <c r="A5788" t="s">
        <v>5872</v>
      </c>
      <c r="B5788" s="2">
        <v>45785.488194444442</v>
      </c>
      <c r="C5788" s="2">
        <v>45786.388194444437</v>
      </c>
      <c r="D5788" t="s">
        <v>42</v>
      </c>
      <c r="E5788" t="s">
        <v>30</v>
      </c>
      <c r="F5788" t="s">
        <v>31</v>
      </c>
      <c r="G5788" t="s">
        <v>44</v>
      </c>
      <c r="H5788" t="s">
        <v>56</v>
      </c>
      <c r="I5788" t="s">
        <v>57</v>
      </c>
      <c r="J5788">
        <v>0.9</v>
      </c>
      <c r="K5788" t="s">
        <v>35</v>
      </c>
      <c r="L5788">
        <v>90</v>
      </c>
      <c r="M5788" s="2">
        <v>45785</v>
      </c>
      <c r="N5788" t="s">
        <v>68</v>
      </c>
      <c r="O5788">
        <v>8.1</v>
      </c>
      <c r="P5788">
        <v>1.5</v>
      </c>
      <c r="Q5788">
        <v>2803.83</v>
      </c>
      <c r="R5788" t="s">
        <v>77</v>
      </c>
      <c r="S5788">
        <v>1381.27</v>
      </c>
      <c r="T5788">
        <v>3.9</v>
      </c>
      <c r="U5788">
        <v>2025</v>
      </c>
      <c r="V5788" t="s">
        <v>80</v>
      </c>
      <c r="W5788" s="2">
        <v>45778</v>
      </c>
      <c r="X5788" t="s">
        <v>47</v>
      </c>
      <c r="Y5788" t="s">
        <v>48</v>
      </c>
      <c r="Z5788">
        <v>2803.83</v>
      </c>
      <c r="AA5788">
        <v>1381.27</v>
      </c>
      <c r="AB5788">
        <v>0.49299999999999999</v>
      </c>
    </row>
    <row r="5789" spans="1:28" x14ac:dyDescent="0.25">
      <c r="A5789" t="s">
        <v>5873</v>
      </c>
      <c r="B5789" s="2">
        <v>45971.231944444437</v>
      </c>
      <c r="C5789" s="2">
        <v>45978.131944444453</v>
      </c>
      <c r="D5789" t="s">
        <v>113</v>
      </c>
      <c r="E5789" t="s">
        <v>73</v>
      </c>
      <c r="F5789" t="s">
        <v>31</v>
      </c>
      <c r="G5789" t="s">
        <v>55</v>
      </c>
      <c r="H5789" t="s">
        <v>52</v>
      </c>
      <c r="I5789" t="s">
        <v>34</v>
      </c>
      <c r="J5789">
        <v>6.9</v>
      </c>
      <c r="K5789" t="s">
        <v>35</v>
      </c>
      <c r="L5789">
        <v>28</v>
      </c>
      <c r="M5789" s="2">
        <v>45971</v>
      </c>
      <c r="N5789" t="s">
        <v>36</v>
      </c>
      <c r="O5789">
        <v>8</v>
      </c>
      <c r="P5789">
        <v>1</v>
      </c>
      <c r="Q5789">
        <v>8582.73</v>
      </c>
      <c r="R5789" t="s">
        <v>77</v>
      </c>
      <c r="S5789">
        <v>6587.95</v>
      </c>
      <c r="T5789">
        <v>5</v>
      </c>
      <c r="U5789">
        <v>2025</v>
      </c>
      <c r="V5789" t="s">
        <v>89</v>
      </c>
      <c r="W5789" s="2">
        <v>45962</v>
      </c>
      <c r="X5789" t="s">
        <v>78</v>
      </c>
      <c r="Y5789" t="s">
        <v>48</v>
      </c>
      <c r="Z5789">
        <v>8582.73</v>
      </c>
      <c r="AA5789">
        <v>6587.95</v>
      </c>
      <c r="AB5789">
        <v>0.76800000000000002</v>
      </c>
    </row>
    <row r="5790" spans="1:28" x14ac:dyDescent="0.25">
      <c r="A5790" t="s">
        <v>5874</v>
      </c>
      <c r="B5790" s="2">
        <v>45989.059027777781</v>
      </c>
      <c r="C5790" s="2">
        <v>45992.859027777777</v>
      </c>
      <c r="D5790" t="s">
        <v>91</v>
      </c>
      <c r="E5790" t="s">
        <v>30</v>
      </c>
      <c r="F5790" t="s">
        <v>31</v>
      </c>
      <c r="G5790" t="s">
        <v>32</v>
      </c>
      <c r="H5790" t="s">
        <v>45</v>
      </c>
      <c r="I5790" t="s">
        <v>75</v>
      </c>
      <c r="J5790">
        <v>3.8</v>
      </c>
      <c r="K5790" t="s">
        <v>35</v>
      </c>
      <c r="L5790">
        <v>45</v>
      </c>
      <c r="M5790" s="2">
        <v>45989</v>
      </c>
      <c r="N5790" t="s">
        <v>68</v>
      </c>
      <c r="O5790">
        <v>8.1999999999999993</v>
      </c>
      <c r="P5790">
        <v>1.3</v>
      </c>
      <c r="Q5790">
        <v>7156.09</v>
      </c>
      <c r="R5790" t="s">
        <v>37</v>
      </c>
      <c r="S5790">
        <v>5267.67</v>
      </c>
      <c r="T5790">
        <v>4.5</v>
      </c>
      <c r="U5790">
        <v>2025</v>
      </c>
      <c r="V5790" t="s">
        <v>89</v>
      </c>
      <c r="W5790" s="2">
        <v>45962</v>
      </c>
      <c r="X5790" t="s">
        <v>81</v>
      </c>
      <c r="Y5790" t="s">
        <v>48</v>
      </c>
      <c r="Z5790">
        <v>7156.09</v>
      </c>
      <c r="AA5790">
        <v>5267.67</v>
      </c>
      <c r="AB5790">
        <v>0.73599999999999999</v>
      </c>
    </row>
    <row r="5791" spans="1:28" x14ac:dyDescent="0.25">
      <c r="A5791" t="s">
        <v>5875</v>
      </c>
      <c r="B5791" s="2">
        <v>45807.509027777778</v>
      </c>
      <c r="C5791" s="2">
        <v>45811.109027777777</v>
      </c>
      <c r="D5791" t="s">
        <v>62</v>
      </c>
      <c r="E5791" t="s">
        <v>73</v>
      </c>
      <c r="F5791" t="s">
        <v>51</v>
      </c>
      <c r="G5791" t="s">
        <v>32</v>
      </c>
      <c r="H5791" t="s">
        <v>33</v>
      </c>
      <c r="I5791" t="s">
        <v>34</v>
      </c>
      <c r="J5791">
        <v>3.6</v>
      </c>
      <c r="K5791" t="s">
        <v>35</v>
      </c>
      <c r="L5791">
        <v>100</v>
      </c>
      <c r="M5791" s="2">
        <v>45807</v>
      </c>
      <c r="N5791" t="s">
        <v>68</v>
      </c>
      <c r="O5791">
        <v>8</v>
      </c>
      <c r="P5791">
        <v>2</v>
      </c>
      <c r="Q5791">
        <v>5832.67</v>
      </c>
      <c r="R5791" t="s">
        <v>37</v>
      </c>
      <c r="S5791">
        <v>3632.38</v>
      </c>
      <c r="T5791">
        <v>3.4</v>
      </c>
      <c r="U5791">
        <v>2025</v>
      </c>
      <c r="V5791" t="s">
        <v>80</v>
      </c>
      <c r="W5791" s="2">
        <v>45778</v>
      </c>
      <c r="X5791" t="s">
        <v>81</v>
      </c>
      <c r="Y5791" t="s">
        <v>48</v>
      </c>
      <c r="Z5791">
        <v>5832.67</v>
      </c>
      <c r="AA5791">
        <v>3632.38</v>
      </c>
      <c r="AB5791">
        <v>0.623</v>
      </c>
    </row>
    <row r="5792" spans="1:28" x14ac:dyDescent="0.25">
      <c r="A5792" t="s">
        <v>5876</v>
      </c>
      <c r="B5792" s="2">
        <v>46111.606944444437</v>
      </c>
      <c r="C5792" s="2">
        <v>46115.406944444447</v>
      </c>
      <c r="D5792" t="s">
        <v>72</v>
      </c>
      <c r="E5792" t="s">
        <v>73</v>
      </c>
      <c r="F5792" t="s">
        <v>31</v>
      </c>
      <c r="G5792" t="s">
        <v>32</v>
      </c>
      <c r="H5792" t="s">
        <v>33</v>
      </c>
      <c r="I5792" t="s">
        <v>34</v>
      </c>
      <c r="J5792">
        <v>3.8</v>
      </c>
      <c r="K5792" t="s">
        <v>58</v>
      </c>
      <c r="L5792">
        <v>76</v>
      </c>
      <c r="M5792" s="2">
        <v>46111</v>
      </c>
      <c r="N5792" t="s">
        <v>36</v>
      </c>
      <c r="O5792">
        <v>11.7</v>
      </c>
      <c r="P5792">
        <v>0.5</v>
      </c>
      <c r="Q5792">
        <v>6122.12</v>
      </c>
      <c r="R5792" t="s">
        <v>77</v>
      </c>
      <c r="S5792">
        <v>3219.4</v>
      </c>
      <c r="T5792">
        <v>4.4000000000000004</v>
      </c>
      <c r="U5792">
        <v>2026</v>
      </c>
      <c r="V5792" t="s">
        <v>46</v>
      </c>
      <c r="W5792" s="2">
        <v>46082</v>
      </c>
      <c r="X5792" t="s">
        <v>78</v>
      </c>
      <c r="Y5792" t="s">
        <v>48</v>
      </c>
      <c r="Z5792">
        <v>6122.12</v>
      </c>
      <c r="AA5792">
        <v>3219.4</v>
      </c>
      <c r="AB5792">
        <v>0.52600000000000002</v>
      </c>
    </row>
    <row r="5793" spans="1:28" x14ac:dyDescent="0.25">
      <c r="A5793" t="s">
        <v>5877</v>
      </c>
      <c r="B5793" s="2">
        <v>45693.252083333333</v>
      </c>
      <c r="C5793" s="2">
        <v>45697.252083333333</v>
      </c>
      <c r="D5793" t="s">
        <v>85</v>
      </c>
      <c r="E5793" t="s">
        <v>30</v>
      </c>
      <c r="F5793" t="s">
        <v>51</v>
      </c>
      <c r="G5793" t="s">
        <v>55</v>
      </c>
      <c r="H5793" t="s">
        <v>74</v>
      </c>
      <c r="I5793" t="s">
        <v>34</v>
      </c>
      <c r="J5793">
        <v>4</v>
      </c>
      <c r="K5793" t="s">
        <v>35</v>
      </c>
      <c r="L5793">
        <v>65</v>
      </c>
      <c r="M5793" s="2">
        <v>45693</v>
      </c>
      <c r="N5793" t="s">
        <v>36</v>
      </c>
      <c r="O5793">
        <v>10.1</v>
      </c>
      <c r="P5793">
        <v>1.3</v>
      </c>
      <c r="Q5793">
        <v>6913.49</v>
      </c>
      <c r="R5793" t="s">
        <v>59</v>
      </c>
      <c r="S5793">
        <v>3782.39</v>
      </c>
      <c r="T5793">
        <v>3.6</v>
      </c>
      <c r="U5793">
        <v>2025</v>
      </c>
      <c r="V5793" t="s">
        <v>104</v>
      </c>
      <c r="W5793" s="2">
        <v>45689</v>
      </c>
      <c r="X5793" t="s">
        <v>64</v>
      </c>
      <c r="Y5793" t="s">
        <v>48</v>
      </c>
      <c r="Z5793">
        <v>6913.49</v>
      </c>
      <c r="AA5793">
        <v>3782.39</v>
      </c>
      <c r="AB5793">
        <v>0.54700000000000004</v>
      </c>
    </row>
    <row r="5794" spans="1:28" x14ac:dyDescent="0.25">
      <c r="A5794" t="s">
        <v>5878</v>
      </c>
      <c r="B5794" s="2">
        <v>46342.040972222218</v>
      </c>
      <c r="C5794" s="2">
        <v>46342.540972222218</v>
      </c>
      <c r="D5794" t="s">
        <v>42</v>
      </c>
      <c r="E5794" t="s">
        <v>43</v>
      </c>
      <c r="F5794" t="s">
        <v>51</v>
      </c>
      <c r="G5794" t="s">
        <v>55</v>
      </c>
      <c r="H5794" t="s">
        <v>67</v>
      </c>
      <c r="I5794" t="s">
        <v>57</v>
      </c>
      <c r="J5794">
        <v>0.5</v>
      </c>
      <c r="K5794" t="s">
        <v>35</v>
      </c>
      <c r="L5794">
        <v>34</v>
      </c>
      <c r="M5794" s="2">
        <v>46342</v>
      </c>
      <c r="N5794" t="s">
        <v>76</v>
      </c>
      <c r="O5794">
        <v>7.8</v>
      </c>
      <c r="P5794">
        <v>1</v>
      </c>
      <c r="Q5794">
        <v>2360.11</v>
      </c>
      <c r="R5794" t="s">
        <v>77</v>
      </c>
      <c r="S5794">
        <v>1294.1400000000001</v>
      </c>
      <c r="T5794">
        <v>4.3</v>
      </c>
      <c r="U5794">
        <v>2026</v>
      </c>
      <c r="V5794" t="s">
        <v>89</v>
      </c>
      <c r="W5794" s="2">
        <v>46327</v>
      </c>
      <c r="X5794" t="s">
        <v>78</v>
      </c>
      <c r="Y5794" t="s">
        <v>48</v>
      </c>
      <c r="Z5794">
        <v>2360.11</v>
      </c>
      <c r="AA5794">
        <v>1294.1400000000001</v>
      </c>
      <c r="AB5794">
        <v>0.54800000000000004</v>
      </c>
    </row>
    <row r="5795" spans="1:28" x14ac:dyDescent="0.25">
      <c r="A5795" t="s">
        <v>5879</v>
      </c>
      <c r="B5795" s="2">
        <v>46077.884027777778</v>
      </c>
      <c r="C5795" s="2">
        <v>46078.78402777778</v>
      </c>
      <c r="D5795" t="s">
        <v>42</v>
      </c>
      <c r="E5795" t="s">
        <v>30</v>
      </c>
      <c r="F5795" t="s">
        <v>31</v>
      </c>
      <c r="G5795" t="s">
        <v>66</v>
      </c>
      <c r="H5795" t="s">
        <v>74</v>
      </c>
      <c r="I5795" t="s">
        <v>34</v>
      </c>
      <c r="J5795">
        <v>0.9</v>
      </c>
      <c r="K5795" t="s">
        <v>35</v>
      </c>
      <c r="L5795">
        <v>67</v>
      </c>
      <c r="M5795" s="2">
        <v>46077</v>
      </c>
      <c r="N5795" t="s">
        <v>36</v>
      </c>
      <c r="O5795">
        <v>12</v>
      </c>
      <c r="P5795">
        <v>2.4</v>
      </c>
      <c r="Q5795">
        <v>3737.76</v>
      </c>
      <c r="R5795" t="s">
        <v>37</v>
      </c>
      <c r="S5795">
        <v>2582.19</v>
      </c>
      <c r="T5795">
        <v>4.3</v>
      </c>
      <c r="U5795">
        <v>2026</v>
      </c>
      <c r="V5795" t="s">
        <v>104</v>
      </c>
      <c r="W5795" s="2">
        <v>46054</v>
      </c>
      <c r="X5795" t="s">
        <v>70</v>
      </c>
      <c r="Y5795" t="s">
        <v>48</v>
      </c>
      <c r="Z5795">
        <v>3737.76</v>
      </c>
      <c r="AA5795">
        <v>2582.19</v>
      </c>
      <c r="AB5795">
        <v>0.69099999999999995</v>
      </c>
    </row>
    <row r="5796" spans="1:28" x14ac:dyDescent="0.25">
      <c r="A5796" t="s">
        <v>5880</v>
      </c>
      <c r="B5796" s="2">
        <v>45679.388194444437</v>
      </c>
      <c r="C5796" s="2">
        <v>45683.188194444447</v>
      </c>
      <c r="D5796" t="s">
        <v>91</v>
      </c>
      <c r="E5796" t="s">
        <v>73</v>
      </c>
      <c r="F5796" t="s">
        <v>31</v>
      </c>
      <c r="G5796" t="s">
        <v>44</v>
      </c>
      <c r="H5796" t="s">
        <v>67</v>
      </c>
      <c r="I5796" t="s">
        <v>34</v>
      </c>
      <c r="J5796">
        <v>3.8</v>
      </c>
      <c r="K5796" t="s">
        <v>35</v>
      </c>
      <c r="L5796">
        <v>31</v>
      </c>
      <c r="M5796" s="2">
        <v>45679</v>
      </c>
      <c r="N5796" t="s">
        <v>36</v>
      </c>
      <c r="O5796">
        <v>7.9</v>
      </c>
      <c r="P5796">
        <v>2.2999999999999998</v>
      </c>
      <c r="Q5796">
        <v>6335.75</v>
      </c>
      <c r="R5796" t="s">
        <v>59</v>
      </c>
      <c r="S5796">
        <v>3753.69</v>
      </c>
      <c r="T5796">
        <v>3.9</v>
      </c>
      <c r="U5796">
        <v>2025</v>
      </c>
      <c r="V5796" t="s">
        <v>69</v>
      </c>
      <c r="W5796" s="2">
        <v>45658</v>
      </c>
      <c r="X5796" t="s">
        <v>64</v>
      </c>
      <c r="Y5796" t="s">
        <v>48</v>
      </c>
      <c r="Z5796">
        <v>6335.75</v>
      </c>
      <c r="AA5796">
        <v>3753.69</v>
      </c>
      <c r="AB5796">
        <v>0.59199999999999997</v>
      </c>
    </row>
    <row r="5797" spans="1:28" x14ac:dyDescent="0.25">
      <c r="A5797" t="s">
        <v>5881</v>
      </c>
      <c r="B5797" s="2">
        <v>45863.080555555563</v>
      </c>
      <c r="C5797" s="2">
        <v>45865.680555555547</v>
      </c>
      <c r="D5797" t="s">
        <v>91</v>
      </c>
      <c r="E5797" t="s">
        <v>30</v>
      </c>
      <c r="F5797" t="s">
        <v>31</v>
      </c>
      <c r="G5797" t="s">
        <v>44</v>
      </c>
      <c r="H5797" t="s">
        <v>67</v>
      </c>
      <c r="I5797" t="s">
        <v>34</v>
      </c>
      <c r="J5797">
        <v>2.6</v>
      </c>
      <c r="K5797" t="s">
        <v>58</v>
      </c>
      <c r="L5797">
        <v>39</v>
      </c>
      <c r="M5797" s="2">
        <v>45863</v>
      </c>
      <c r="N5797" t="s">
        <v>68</v>
      </c>
      <c r="O5797">
        <v>12</v>
      </c>
      <c r="P5797">
        <v>1.1000000000000001</v>
      </c>
      <c r="Q5797">
        <v>3983.2</v>
      </c>
      <c r="R5797" t="s">
        <v>77</v>
      </c>
      <c r="S5797">
        <v>1915.66</v>
      </c>
      <c r="T5797">
        <v>4.5</v>
      </c>
      <c r="U5797">
        <v>2025</v>
      </c>
      <c r="V5797" t="s">
        <v>107</v>
      </c>
      <c r="W5797" s="2">
        <v>45839</v>
      </c>
      <c r="X5797" t="s">
        <v>81</v>
      </c>
      <c r="Y5797" t="s">
        <v>48</v>
      </c>
      <c r="Z5797">
        <v>3983.2</v>
      </c>
      <c r="AA5797">
        <v>1915.66</v>
      </c>
      <c r="AB5797">
        <v>0.48099999999999998</v>
      </c>
    </row>
    <row r="5798" spans="1:28" x14ac:dyDescent="0.25">
      <c r="A5798" t="s">
        <v>5882</v>
      </c>
      <c r="B5798" s="2">
        <v>46296.606249999997</v>
      </c>
      <c r="C5798" s="2">
        <v>46300.506249999999</v>
      </c>
      <c r="D5798" t="s">
        <v>85</v>
      </c>
      <c r="E5798" t="s">
        <v>83</v>
      </c>
      <c r="F5798" t="s">
        <v>51</v>
      </c>
      <c r="G5798" t="s">
        <v>44</v>
      </c>
      <c r="H5798" t="s">
        <v>45</v>
      </c>
      <c r="I5798" t="s">
        <v>34</v>
      </c>
      <c r="J5798">
        <v>3.9</v>
      </c>
      <c r="K5798" t="s">
        <v>35</v>
      </c>
      <c r="L5798">
        <v>53</v>
      </c>
      <c r="M5798" s="2">
        <v>46296</v>
      </c>
      <c r="N5798" t="s">
        <v>68</v>
      </c>
      <c r="O5798">
        <v>10</v>
      </c>
      <c r="P5798">
        <v>3.1</v>
      </c>
      <c r="Q5798">
        <v>4664.1499999999996</v>
      </c>
      <c r="R5798" t="s">
        <v>77</v>
      </c>
      <c r="S5798">
        <v>2776.28</v>
      </c>
      <c r="T5798">
        <v>4.0999999999999996</v>
      </c>
      <c r="U5798">
        <v>2026</v>
      </c>
      <c r="V5798" t="s">
        <v>97</v>
      </c>
      <c r="W5798" s="2">
        <v>46296</v>
      </c>
      <c r="X5798" t="s">
        <v>47</v>
      </c>
      <c r="Y5798" t="s">
        <v>48</v>
      </c>
      <c r="Z5798">
        <v>4664.1499999999996</v>
      </c>
      <c r="AA5798">
        <v>2776.28</v>
      </c>
      <c r="AB5798">
        <v>0.59499999999999997</v>
      </c>
    </row>
    <row r="5799" spans="1:28" x14ac:dyDescent="0.25">
      <c r="A5799" t="s">
        <v>5883</v>
      </c>
      <c r="B5799" s="2">
        <v>46013.634722222218</v>
      </c>
      <c r="C5799" s="2">
        <v>46018.034722222219</v>
      </c>
      <c r="D5799" t="s">
        <v>62</v>
      </c>
      <c r="E5799" t="s">
        <v>83</v>
      </c>
      <c r="F5799" t="s">
        <v>31</v>
      </c>
      <c r="G5799" t="s">
        <v>44</v>
      </c>
      <c r="H5799" t="s">
        <v>86</v>
      </c>
      <c r="I5799" t="s">
        <v>57</v>
      </c>
      <c r="J5799">
        <v>4.4000000000000004</v>
      </c>
      <c r="K5799" t="s">
        <v>58</v>
      </c>
      <c r="L5799">
        <v>58</v>
      </c>
      <c r="M5799" s="2">
        <v>46013</v>
      </c>
      <c r="N5799" t="s">
        <v>36</v>
      </c>
      <c r="O5799">
        <v>8.1</v>
      </c>
      <c r="P5799">
        <v>0.8</v>
      </c>
      <c r="Q5799">
        <v>6084.18</v>
      </c>
      <c r="R5799" t="s">
        <v>37</v>
      </c>
      <c r="S5799">
        <v>3964.18</v>
      </c>
      <c r="T5799">
        <v>3.5</v>
      </c>
      <c r="U5799">
        <v>2025</v>
      </c>
      <c r="V5799" t="s">
        <v>63</v>
      </c>
      <c r="W5799" s="2">
        <v>45992</v>
      </c>
      <c r="X5799" t="s">
        <v>78</v>
      </c>
      <c r="Y5799" t="s">
        <v>48</v>
      </c>
      <c r="Z5799">
        <v>6084.18</v>
      </c>
      <c r="AA5799">
        <v>3964.18</v>
      </c>
      <c r="AB5799">
        <v>0.65200000000000002</v>
      </c>
    </row>
    <row r="5800" spans="1:28" x14ac:dyDescent="0.25">
      <c r="A5800" t="s">
        <v>5884</v>
      </c>
      <c r="B5800" s="2">
        <v>46097.671527777777</v>
      </c>
      <c r="C5800" s="2">
        <v>46102.47152777778</v>
      </c>
      <c r="D5800" t="s">
        <v>91</v>
      </c>
      <c r="E5800" t="s">
        <v>73</v>
      </c>
      <c r="F5800" t="s">
        <v>31</v>
      </c>
      <c r="G5800" t="s">
        <v>32</v>
      </c>
      <c r="H5800" t="s">
        <v>67</v>
      </c>
      <c r="I5800" t="s">
        <v>34</v>
      </c>
      <c r="J5800">
        <v>4.8</v>
      </c>
      <c r="K5800" t="s">
        <v>35</v>
      </c>
      <c r="L5800">
        <v>56</v>
      </c>
      <c r="M5800" s="2">
        <v>46097</v>
      </c>
      <c r="N5800" t="s">
        <v>68</v>
      </c>
      <c r="O5800">
        <v>7.9</v>
      </c>
      <c r="P5800">
        <v>1.5</v>
      </c>
      <c r="Q5800">
        <v>7385.61</v>
      </c>
      <c r="R5800" t="s">
        <v>77</v>
      </c>
      <c r="S5800">
        <v>3664.35</v>
      </c>
      <c r="T5800">
        <v>3.2</v>
      </c>
      <c r="U5800">
        <v>2026</v>
      </c>
      <c r="V5800" t="s">
        <v>46</v>
      </c>
      <c r="W5800" s="2">
        <v>46082</v>
      </c>
      <c r="X5800" t="s">
        <v>78</v>
      </c>
      <c r="Y5800" t="s">
        <v>48</v>
      </c>
      <c r="Z5800">
        <v>7385.61</v>
      </c>
      <c r="AA5800">
        <v>3664.35</v>
      </c>
      <c r="AB5800">
        <v>0.496</v>
      </c>
    </row>
    <row r="5801" spans="1:28" x14ac:dyDescent="0.25">
      <c r="A5801" t="s">
        <v>5885</v>
      </c>
      <c r="B5801" s="2">
        <v>46386.693055555559</v>
      </c>
      <c r="C5801" s="2">
        <v>46388.693055555559</v>
      </c>
      <c r="D5801" t="s">
        <v>42</v>
      </c>
      <c r="E5801" t="s">
        <v>43</v>
      </c>
      <c r="F5801" t="s">
        <v>31</v>
      </c>
      <c r="G5801" t="s">
        <v>32</v>
      </c>
      <c r="H5801" t="s">
        <v>45</v>
      </c>
      <c r="I5801" t="s">
        <v>57</v>
      </c>
      <c r="J5801">
        <v>2</v>
      </c>
      <c r="K5801" t="s">
        <v>35</v>
      </c>
      <c r="L5801">
        <v>62</v>
      </c>
      <c r="M5801" s="2">
        <v>46386</v>
      </c>
      <c r="N5801" t="s">
        <v>36</v>
      </c>
      <c r="O5801">
        <v>7.4</v>
      </c>
      <c r="P5801">
        <v>3.7</v>
      </c>
      <c r="Q5801">
        <v>2950.22</v>
      </c>
      <c r="R5801" t="s">
        <v>59</v>
      </c>
      <c r="S5801">
        <v>1903.93</v>
      </c>
      <c r="T5801">
        <v>3.1</v>
      </c>
      <c r="U5801">
        <v>2026</v>
      </c>
      <c r="V5801" t="s">
        <v>63</v>
      </c>
      <c r="W5801" s="2">
        <v>46357</v>
      </c>
      <c r="X5801" t="s">
        <v>64</v>
      </c>
      <c r="Y5801" t="s">
        <v>48</v>
      </c>
      <c r="Z5801">
        <v>2950.22</v>
      </c>
      <c r="AA5801">
        <v>1903.93</v>
      </c>
      <c r="AB5801">
        <v>0.64500000000000002</v>
      </c>
    </row>
    <row r="5802" spans="1:28" x14ac:dyDescent="0.25">
      <c r="A5802" t="s">
        <v>5886</v>
      </c>
      <c r="B5802" s="2">
        <v>45753.029861111107</v>
      </c>
      <c r="C5802" s="2">
        <v>45754.929861111108</v>
      </c>
      <c r="D5802" t="s">
        <v>42</v>
      </c>
      <c r="E5802" t="s">
        <v>30</v>
      </c>
      <c r="F5802" t="s">
        <v>51</v>
      </c>
      <c r="G5802" t="s">
        <v>55</v>
      </c>
      <c r="H5802" t="s">
        <v>86</v>
      </c>
      <c r="I5802" t="s">
        <v>34</v>
      </c>
      <c r="J5802">
        <v>1.9</v>
      </c>
      <c r="K5802" t="s">
        <v>35</v>
      </c>
      <c r="L5802">
        <v>52</v>
      </c>
      <c r="M5802" s="2">
        <v>45753</v>
      </c>
      <c r="N5802" t="s">
        <v>68</v>
      </c>
      <c r="O5802">
        <v>11.8</v>
      </c>
      <c r="P5802">
        <v>3.1</v>
      </c>
      <c r="Q5802">
        <v>4344.97</v>
      </c>
      <c r="R5802" t="s">
        <v>37</v>
      </c>
      <c r="S5802">
        <v>3098.25</v>
      </c>
      <c r="T5802">
        <v>3.8</v>
      </c>
      <c r="U5802">
        <v>2025</v>
      </c>
      <c r="V5802" t="s">
        <v>38</v>
      </c>
      <c r="W5802" s="2">
        <v>45748</v>
      </c>
      <c r="X5802" t="s">
        <v>39</v>
      </c>
      <c r="Y5802" t="s">
        <v>40</v>
      </c>
      <c r="Z5802">
        <v>4344.97</v>
      </c>
      <c r="AA5802">
        <v>3098.25</v>
      </c>
      <c r="AB5802">
        <v>0.71299999999999997</v>
      </c>
    </row>
    <row r="5803" spans="1:28" x14ac:dyDescent="0.25">
      <c r="A5803" t="s">
        <v>5887</v>
      </c>
      <c r="B5803" s="2">
        <v>45821.352777777778</v>
      </c>
      <c r="C5803" s="2">
        <v>45827.352777777778</v>
      </c>
      <c r="D5803" t="s">
        <v>29</v>
      </c>
      <c r="E5803" t="s">
        <v>73</v>
      </c>
      <c r="F5803" t="s">
        <v>51</v>
      </c>
      <c r="G5803" t="s">
        <v>44</v>
      </c>
      <c r="H5803" t="s">
        <v>33</v>
      </c>
      <c r="I5803" t="s">
        <v>34</v>
      </c>
      <c r="J5803">
        <v>6</v>
      </c>
      <c r="K5803" t="s">
        <v>35</v>
      </c>
      <c r="L5803">
        <v>32</v>
      </c>
      <c r="M5803" s="2">
        <v>45821</v>
      </c>
      <c r="N5803" t="s">
        <v>76</v>
      </c>
      <c r="O5803">
        <v>8</v>
      </c>
      <c r="P5803">
        <v>4.5999999999999996</v>
      </c>
      <c r="Q5803">
        <v>7324.67</v>
      </c>
      <c r="R5803" t="s">
        <v>77</v>
      </c>
      <c r="S5803">
        <v>4755.6499999999996</v>
      </c>
      <c r="T5803">
        <v>3.7</v>
      </c>
      <c r="U5803">
        <v>2025</v>
      </c>
      <c r="V5803" t="s">
        <v>110</v>
      </c>
      <c r="W5803" s="2">
        <v>45809</v>
      </c>
      <c r="X5803" t="s">
        <v>81</v>
      </c>
      <c r="Y5803" t="s">
        <v>48</v>
      </c>
      <c r="Z5803">
        <v>7324.67</v>
      </c>
      <c r="AA5803">
        <v>4755.6499999999996</v>
      </c>
      <c r="AB5803">
        <v>0.64900000000000002</v>
      </c>
    </row>
    <row r="5804" spans="1:28" x14ac:dyDescent="0.25">
      <c r="A5804" t="s">
        <v>5888</v>
      </c>
      <c r="B5804" s="2">
        <v>45805.824999999997</v>
      </c>
      <c r="C5804" s="2">
        <v>45808.925000000003</v>
      </c>
      <c r="D5804" t="s">
        <v>62</v>
      </c>
      <c r="E5804" t="s">
        <v>73</v>
      </c>
      <c r="F5804" t="s">
        <v>51</v>
      </c>
      <c r="G5804" t="s">
        <v>32</v>
      </c>
      <c r="H5804" t="s">
        <v>33</v>
      </c>
      <c r="I5804" t="s">
        <v>34</v>
      </c>
      <c r="J5804">
        <v>3.1</v>
      </c>
      <c r="K5804" t="s">
        <v>35</v>
      </c>
      <c r="L5804">
        <v>53</v>
      </c>
      <c r="M5804" s="2">
        <v>45805</v>
      </c>
      <c r="N5804" t="s">
        <v>36</v>
      </c>
      <c r="O5804">
        <v>8.1999999999999993</v>
      </c>
      <c r="P5804">
        <v>1.9</v>
      </c>
      <c r="Q5804">
        <v>4951.71</v>
      </c>
      <c r="R5804" t="s">
        <v>59</v>
      </c>
      <c r="S5804">
        <v>2869.13</v>
      </c>
      <c r="T5804">
        <v>4.8</v>
      </c>
      <c r="U5804">
        <v>2025</v>
      </c>
      <c r="V5804" t="s">
        <v>80</v>
      </c>
      <c r="W5804" s="2">
        <v>45778</v>
      </c>
      <c r="X5804" t="s">
        <v>64</v>
      </c>
      <c r="Y5804" t="s">
        <v>48</v>
      </c>
      <c r="Z5804">
        <v>4951.71</v>
      </c>
      <c r="AA5804">
        <v>2869.13</v>
      </c>
      <c r="AB5804">
        <v>0.57899999999999996</v>
      </c>
    </row>
    <row r="5805" spans="1:28" x14ac:dyDescent="0.25">
      <c r="A5805" t="s">
        <v>5889</v>
      </c>
      <c r="B5805" s="2">
        <v>46187.96597222222</v>
      </c>
      <c r="C5805" s="2">
        <v>46190.765972222223</v>
      </c>
      <c r="D5805" t="s">
        <v>72</v>
      </c>
      <c r="E5805" t="s">
        <v>83</v>
      </c>
      <c r="F5805" t="s">
        <v>51</v>
      </c>
      <c r="G5805" t="s">
        <v>44</v>
      </c>
      <c r="H5805" t="s">
        <v>86</v>
      </c>
      <c r="I5805" t="s">
        <v>75</v>
      </c>
      <c r="J5805">
        <v>2.8</v>
      </c>
      <c r="K5805" t="s">
        <v>35</v>
      </c>
      <c r="L5805">
        <v>24</v>
      </c>
      <c r="M5805" s="2">
        <v>46187</v>
      </c>
      <c r="N5805" t="s">
        <v>76</v>
      </c>
      <c r="O5805">
        <v>8.1</v>
      </c>
      <c r="P5805">
        <v>0.5</v>
      </c>
      <c r="Q5805">
        <v>4995.3900000000003</v>
      </c>
      <c r="R5805" t="s">
        <v>59</v>
      </c>
      <c r="S5805">
        <v>2938.99</v>
      </c>
      <c r="T5805">
        <v>4.2</v>
      </c>
      <c r="U5805">
        <v>2026</v>
      </c>
      <c r="V5805" t="s">
        <v>110</v>
      </c>
      <c r="W5805" s="2">
        <v>46174</v>
      </c>
      <c r="X5805" t="s">
        <v>39</v>
      </c>
      <c r="Y5805" t="s">
        <v>40</v>
      </c>
      <c r="Z5805">
        <v>4995.3900000000003</v>
      </c>
      <c r="AA5805">
        <v>2938.99</v>
      </c>
      <c r="AB5805">
        <v>0.58799999999999997</v>
      </c>
    </row>
    <row r="5806" spans="1:28" x14ac:dyDescent="0.25">
      <c r="A5806" t="s">
        <v>5890</v>
      </c>
      <c r="B5806" s="2">
        <v>45951.913194444453</v>
      </c>
      <c r="C5806" s="2">
        <v>45955.213194444441</v>
      </c>
      <c r="D5806" t="s">
        <v>72</v>
      </c>
      <c r="E5806" t="s">
        <v>83</v>
      </c>
      <c r="F5806" t="s">
        <v>31</v>
      </c>
      <c r="G5806" t="s">
        <v>66</v>
      </c>
      <c r="H5806" t="s">
        <v>74</v>
      </c>
      <c r="I5806" t="s">
        <v>57</v>
      </c>
      <c r="J5806">
        <v>3.3</v>
      </c>
      <c r="K5806" t="s">
        <v>35</v>
      </c>
      <c r="L5806">
        <v>69</v>
      </c>
      <c r="M5806" s="2">
        <v>45951</v>
      </c>
      <c r="N5806" t="s">
        <v>76</v>
      </c>
      <c r="O5806">
        <v>10.199999999999999</v>
      </c>
      <c r="P5806">
        <v>1.4</v>
      </c>
      <c r="Q5806">
        <v>3892.54</v>
      </c>
      <c r="R5806" t="s">
        <v>77</v>
      </c>
      <c r="S5806">
        <v>2371.02</v>
      </c>
      <c r="T5806">
        <v>3.6</v>
      </c>
      <c r="U5806">
        <v>2025</v>
      </c>
      <c r="V5806" t="s">
        <v>97</v>
      </c>
      <c r="W5806" s="2">
        <v>45931</v>
      </c>
      <c r="X5806" t="s">
        <v>70</v>
      </c>
      <c r="Y5806" t="s">
        <v>48</v>
      </c>
      <c r="Z5806">
        <v>3892.54</v>
      </c>
      <c r="AA5806">
        <v>2371.02</v>
      </c>
      <c r="AB5806">
        <v>0.60899999999999999</v>
      </c>
    </row>
    <row r="5807" spans="1:28" x14ac:dyDescent="0.25">
      <c r="A5807" t="s">
        <v>5891</v>
      </c>
      <c r="B5807" s="2">
        <v>45852.588888888888</v>
      </c>
      <c r="C5807" s="2">
        <v>45855.788888888892</v>
      </c>
      <c r="D5807" t="s">
        <v>62</v>
      </c>
      <c r="E5807" t="s">
        <v>73</v>
      </c>
      <c r="F5807" t="s">
        <v>31</v>
      </c>
      <c r="G5807" t="s">
        <v>55</v>
      </c>
      <c r="H5807" t="s">
        <v>74</v>
      </c>
      <c r="I5807" t="s">
        <v>34</v>
      </c>
      <c r="J5807">
        <v>3.2</v>
      </c>
      <c r="K5807" t="s">
        <v>35</v>
      </c>
      <c r="L5807">
        <v>49</v>
      </c>
      <c r="M5807" s="2">
        <v>45852</v>
      </c>
      <c r="N5807" t="s">
        <v>36</v>
      </c>
      <c r="O5807">
        <v>8</v>
      </c>
      <c r="P5807">
        <v>0.8</v>
      </c>
      <c r="Q5807">
        <v>6285.94</v>
      </c>
      <c r="R5807" t="s">
        <v>77</v>
      </c>
      <c r="S5807">
        <v>4615.54</v>
      </c>
      <c r="T5807">
        <v>4.2</v>
      </c>
      <c r="U5807">
        <v>2025</v>
      </c>
      <c r="V5807" t="s">
        <v>107</v>
      </c>
      <c r="W5807" s="2">
        <v>45839</v>
      </c>
      <c r="X5807" t="s">
        <v>78</v>
      </c>
      <c r="Y5807" t="s">
        <v>48</v>
      </c>
      <c r="Z5807">
        <v>6285.94</v>
      </c>
      <c r="AA5807">
        <v>4615.54</v>
      </c>
      <c r="AB5807">
        <v>0.73399999999999999</v>
      </c>
    </row>
    <row r="5808" spans="1:28" x14ac:dyDescent="0.25">
      <c r="A5808" t="s">
        <v>5892</v>
      </c>
      <c r="B5808" s="2">
        <v>46320.636111111111</v>
      </c>
      <c r="C5808" s="2">
        <v>46323.836111111108</v>
      </c>
      <c r="D5808" t="s">
        <v>72</v>
      </c>
      <c r="E5808" t="s">
        <v>73</v>
      </c>
      <c r="F5808" t="s">
        <v>51</v>
      </c>
      <c r="G5808" t="s">
        <v>55</v>
      </c>
      <c r="H5808" t="s">
        <v>52</v>
      </c>
      <c r="I5808" t="s">
        <v>57</v>
      </c>
      <c r="J5808">
        <v>3.2</v>
      </c>
      <c r="K5808" t="s">
        <v>35</v>
      </c>
      <c r="L5808">
        <v>53</v>
      </c>
      <c r="M5808" s="2">
        <v>46320</v>
      </c>
      <c r="N5808" t="s">
        <v>36</v>
      </c>
      <c r="O5808">
        <v>10</v>
      </c>
      <c r="P5808">
        <v>1.7</v>
      </c>
      <c r="Q5808">
        <v>4436.22</v>
      </c>
      <c r="R5808" t="s">
        <v>59</v>
      </c>
      <c r="S5808">
        <v>2171.6</v>
      </c>
      <c r="T5808">
        <v>4.0999999999999996</v>
      </c>
      <c r="U5808">
        <v>2026</v>
      </c>
      <c r="V5808" t="s">
        <v>97</v>
      </c>
      <c r="W5808" s="2">
        <v>46296</v>
      </c>
      <c r="X5808" t="s">
        <v>39</v>
      </c>
      <c r="Y5808" t="s">
        <v>40</v>
      </c>
      <c r="Z5808">
        <v>4436.22</v>
      </c>
      <c r="AA5808">
        <v>2171.6</v>
      </c>
      <c r="AB5808">
        <v>0.49</v>
      </c>
    </row>
    <row r="5809" spans="1:28" x14ac:dyDescent="0.25">
      <c r="A5809" t="s">
        <v>5893</v>
      </c>
      <c r="B5809" s="2">
        <v>46137.622916666667</v>
      </c>
      <c r="C5809" s="2">
        <v>46138.122916666667</v>
      </c>
      <c r="D5809" t="s">
        <v>42</v>
      </c>
      <c r="E5809" t="s">
        <v>73</v>
      </c>
      <c r="F5809" t="s">
        <v>51</v>
      </c>
      <c r="G5809" t="s">
        <v>44</v>
      </c>
      <c r="H5809" t="s">
        <v>74</v>
      </c>
      <c r="I5809" t="s">
        <v>57</v>
      </c>
      <c r="J5809">
        <v>0.5</v>
      </c>
      <c r="K5809" t="s">
        <v>35</v>
      </c>
      <c r="L5809">
        <v>71</v>
      </c>
      <c r="M5809" s="2">
        <v>46137</v>
      </c>
      <c r="N5809" t="s">
        <v>68</v>
      </c>
      <c r="O5809">
        <v>12</v>
      </c>
      <c r="P5809">
        <v>3.3</v>
      </c>
      <c r="Q5809">
        <v>3377.77</v>
      </c>
      <c r="R5809" t="s">
        <v>37</v>
      </c>
      <c r="S5809">
        <v>1980.44</v>
      </c>
      <c r="T5809">
        <v>3.6</v>
      </c>
      <c r="U5809">
        <v>2026</v>
      </c>
      <c r="V5809" t="s">
        <v>38</v>
      </c>
      <c r="W5809" s="2">
        <v>46113</v>
      </c>
      <c r="X5809" t="s">
        <v>92</v>
      </c>
      <c r="Y5809" t="s">
        <v>40</v>
      </c>
      <c r="Z5809">
        <v>3377.77</v>
      </c>
      <c r="AA5809">
        <v>1980.44</v>
      </c>
      <c r="AB5809">
        <v>0.58599999999999997</v>
      </c>
    </row>
    <row r="5810" spans="1:28" x14ac:dyDescent="0.25">
      <c r="A5810" t="s">
        <v>5894</v>
      </c>
      <c r="B5810" s="2">
        <v>45780.554166666669</v>
      </c>
      <c r="C5810" s="2">
        <v>45786.45416666667</v>
      </c>
      <c r="D5810" t="s">
        <v>113</v>
      </c>
      <c r="E5810" t="s">
        <v>30</v>
      </c>
      <c r="F5810" t="s">
        <v>31</v>
      </c>
      <c r="G5810" t="s">
        <v>32</v>
      </c>
      <c r="H5810" t="s">
        <v>52</v>
      </c>
      <c r="I5810" t="s">
        <v>34</v>
      </c>
      <c r="J5810">
        <v>5.9</v>
      </c>
      <c r="K5810" t="s">
        <v>35</v>
      </c>
      <c r="L5810">
        <v>42</v>
      </c>
      <c r="M5810" s="2">
        <v>45780</v>
      </c>
      <c r="N5810" t="s">
        <v>36</v>
      </c>
      <c r="O5810">
        <v>8.1999999999999993</v>
      </c>
      <c r="P5810">
        <v>2.2000000000000002</v>
      </c>
      <c r="Q5810">
        <v>8099.35</v>
      </c>
      <c r="R5810" t="s">
        <v>37</v>
      </c>
      <c r="S5810">
        <v>6218.85</v>
      </c>
      <c r="T5810">
        <v>4.0999999999999996</v>
      </c>
      <c r="U5810">
        <v>2025</v>
      </c>
      <c r="V5810" t="s">
        <v>80</v>
      </c>
      <c r="W5810" s="2">
        <v>45778</v>
      </c>
      <c r="X5810" t="s">
        <v>92</v>
      </c>
      <c r="Y5810" t="s">
        <v>40</v>
      </c>
      <c r="Z5810">
        <v>8099.35</v>
      </c>
      <c r="AA5810">
        <v>6218.85</v>
      </c>
      <c r="AB5810">
        <v>0.76800000000000002</v>
      </c>
    </row>
    <row r="5811" spans="1:28" x14ac:dyDescent="0.25">
      <c r="A5811" t="s">
        <v>5895</v>
      </c>
      <c r="B5811" s="2">
        <v>46057.607638888891</v>
      </c>
      <c r="C5811" s="2">
        <v>46060.907638888893</v>
      </c>
      <c r="D5811" t="s">
        <v>91</v>
      </c>
      <c r="E5811" t="s">
        <v>43</v>
      </c>
      <c r="F5811" t="s">
        <v>31</v>
      </c>
      <c r="G5811" t="s">
        <v>32</v>
      </c>
      <c r="H5811" t="s">
        <v>52</v>
      </c>
      <c r="I5811" t="s">
        <v>57</v>
      </c>
      <c r="J5811">
        <v>3.3</v>
      </c>
      <c r="K5811" t="s">
        <v>35</v>
      </c>
      <c r="L5811">
        <v>58</v>
      </c>
      <c r="M5811" s="2">
        <v>46057</v>
      </c>
      <c r="N5811" t="s">
        <v>36</v>
      </c>
      <c r="O5811">
        <v>12.3</v>
      </c>
      <c r="P5811">
        <v>1.5</v>
      </c>
      <c r="Q5811">
        <v>6667.91</v>
      </c>
      <c r="R5811" t="s">
        <v>37</v>
      </c>
      <c r="S5811">
        <v>4863.2299999999996</v>
      </c>
      <c r="T5811">
        <v>3.9</v>
      </c>
      <c r="U5811">
        <v>2026</v>
      </c>
      <c r="V5811" t="s">
        <v>104</v>
      </c>
      <c r="W5811" s="2">
        <v>46054</v>
      </c>
      <c r="X5811" t="s">
        <v>64</v>
      </c>
      <c r="Y5811" t="s">
        <v>48</v>
      </c>
      <c r="Z5811">
        <v>6667.91</v>
      </c>
      <c r="AA5811">
        <v>4863.2299999999996</v>
      </c>
      <c r="AB5811">
        <v>0.72899999999999998</v>
      </c>
    </row>
    <row r="5812" spans="1:28" x14ac:dyDescent="0.25">
      <c r="A5812" t="s">
        <v>5896</v>
      </c>
      <c r="B5812" s="2">
        <v>46356.197916666657</v>
      </c>
      <c r="C5812" s="2">
        <v>46358.697916666657</v>
      </c>
      <c r="D5812" t="s">
        <v>72</v>
      </c>
      <c r="E5812" t="s">
        <v>30</v>
      </c>
      <c r="F5812" t="s">
        <v>51</v>
      </c>
      <c r="G5812" t="s">
        <v>44</v>
      </c>
      <c r="H5812" t="s">
        <v>56</v>
      </c>
      <c r="I5812" t="s">
        <v>34</v>
      </c>
      <c r="J5812">
        <v>2.5</v>
      </c>
      <c r="K5812" t="s">
        <v>35</v>
      </c>
      <c r="L5812">
        <v>35</v>
      </c>
      <c r="M5812" s="2">
        <v>46356</v>
      </c>
      <c r="N5812" t="s">
        <v>36</v>
      </c>
      <c r="O5812">
        <v>7.8</v>
      </c>
      <c r="P5812">
        <v>1</v>
      </c>
      <c r="Q5812">
        <v>4504.04</v>
      </c>
      <c r="R5812" t="s">
        <v>37</v>
      </c>
      <c r="S5812">
        <v>2344.15</v>
      </c>
      <c r="T5812">
        <v>4</v>
      </c>
      <c r="U5812">
        <v>2026</v>
      </c>
      <c r="V5812" t="s">
        <v>89</v>
      </c>
      <c r="W5812" s="2">
        <v>46327</v>
      </c>
      <c r="X5812" t="s">
        <v>78</v>
      </c>
      <c r="Y5812" t="s">
        <v>48</v>
      </c>
      <c r="Z5812">
        <v>4504.04</v>
      </c>
      <c r="AA5812">
        <v>2344.15</v>
      </c>
      <c r="AB5812">
        <v>0.52</v>
      </c>
    </row>
    <row r="5813" spans="1:28" x14ac:dyDescent="0.25">
      <c r="A5813" t="s">
        <v>5897</v>
      </c>
      <c r="B5813" s="2">
        <v>46109.852083333331</v>
      </c>
      <c r="C5813" s="2">
        <v>46111.152083333327</v>
      </c>
      <c r="D5813" t="s">
        <v>42</v>
      </c>
      <c r="E5813" t="s">
        <v>73</v>
      </c>
      <c r="F5813" t="s">
        <v>31</v>
      </c>
      <c r="G5813" t="s">
        <v>44</v>
      </c>
      <c r="H5813" t="s">
        <v>86</v>
      </c>
      <c r="I5813" t="s">
        <v>34</v>
      </c>
      <c r="J5813">
        <v>1.3</v>
      </c>
      <c r="K5813" t="s">
        <v>35</v>
      </c>
      <c r="L5813">
        <v>81</v>
      </c>
      <c r="M5813" s="2">
        <v>46109</v>
      </c>
      <c r="N5813" t="s">
        <v>36</v>
      </c>
      <c r="O5813">
        <v>8</v>
      </c>
      <c r="P5813">
        <v>2.8</v>
      </c>
      <c r="Q5813">
        <v>2475.17</v>
      </c>
      <c r="R5813" t="s">
        <v>77</v>
      </c>
      <c r="S5813">
        <v>1451.6</v>
      </c>
      <c r="T5813">
        <v>3.5</v>
      </c>
      <c r="U5813">
        <v>2026</v>
      </c>
      <c r="V5813" t="s">
        <v>46</v>
      </c>
      <c r="W5813" s="2">
        <v>46082</v>
      </c>
      <c r="X5813" t="s">
        <v>92</v>
      </c>
      <c r="Y5813" t="s">
        <v>40</v>
      </c>
      <c r="Z5813">
        <v>2475.17</v>
      </c>
      <c r="AA5813">
        <v>1451.6</v>
      </c>
      <c r="AB5813">
        <v>0.58599999999999997</v>
      </c>
    </row>
    <row r="5814" spans="1:28" x14ac:dyDescent="0.25">
      <c r="A5814" t="s">
        <v>5898</v>
      </c>
      <c r="B5814" s="2">
        <v>46318.474305555559</v>
      </c>
      <c r="C5814" s="2">
        <v>46322.574305555558</v>
      </c>
      <c r="D5814" t="s">
        <v>72</v>
      </c>
      <c r="E5814" t="s">
        <v>43</v>
      </c>
      <c r="F5814" t="s">
        <v>31</v>
      </c>
      <c r="G5814" t="s">
        <v>55</v>
      </c>
      <c r="H5814" t="s">
        <v>56</v>
      </c>
      <c r="I5814" t="s">
        <v>34</v>
      </c>
      <c r="J5814">
        <v>4.0999999999999996</v>
      </c>
      <c r="K5814" t="s">
        <v>58</v>
      </c>
      <c r="L5814">
        <v>52</v>
      </c>
      <c r="M5814" s="2">
        <v>46318</v>
      </c>
      <c r="N5814" t="s">
        <v>36</v>
      </c>
      <c r="O5814">
        <v>7.8</v>
      </c>
      <c r="P5814">
        <v>2.1</v>
      </c>
      <c r="Q5814">
        <v>4565.25</v>
      </c>
      <c r="R5814" t="s">
        <v>37</v>
      </c>
      <c r="S5814">
        <v>2215.96</v>
      </c>
      <c r="T5814">
        <v>4.3</v>
      </c>
      <c r="U5814">
        <v>2026</v>
      </c>
      <c r="V5814" t="s">
        <v>97</v>
      </c>
      <c r="W5814" s="2">
        <v>46296</v>
      </c>
      <c r="X5814" t="s">
        <v>81</v>
      </c>
      <c r="Y5814" t="s">
        <v>48</v>
      </c>
      <c r="Z5814">
        <v>4565.25</v>
      </c>
      <c r="AA5814">
        <v>2215.96</v>
      </c>
      <c r="AB5814">
        <v>0.48499999999999999</v>
      </c>
    </row>
    <row r="5815" spans="1:28" x14ac:dyDescent="0.25">
      <c r="A5815" t="s">
        <v>5899</v>
      </c>
      <c r="B5815" s="2">
        <v>45761.568055555559</v>
      </c>
      <c r="C5815" s="2">
        <v>45762.168055555558</v>
      </c>
      <c r="D5815" t="s">
        <v>42</v>
      </c>
      <c r="E5815" t="s">
        <v>83</v>
      </c>
      <c r="F5815" t="s">
        <v>51</v>
      </c>
      <c r="G5815" t="s">
        <v>44</v>
      </c>
      <c r="H5815" t="s">
        <v>74</v>
      </c>
      <c r="I5815" t="s">
        <v>57</v>
      </c>
      <c r="J5815">
        <v>0.6</v>
      </c>
      <c r="K5815" t="s">
        <v>35</v>
      </c>
      <c r="L5815">
        <v>95</v>
      </c>
      <c r="M5815" s="2">
        <v>45761</v>
      </c>
      <c r="N5815" t="s">
        <v>68</v>
      </c>
      <c r="O5815">
        <v>8.3000000000000007</v>
      </c>
      <c r="P5815">
        <v>1.1000000000000001</v>
      </c>
      <c r="Q5815">
        <v>4427.28</v>
      </c>
      <c r="R5815" t="s">
        <v>59</v>
      </c>
      <c r="S5815">
        <v>3094.12</v>
      </c>
      <c r="T5815">
        <v>3.5</v>
      </c>
      <c r="U5815">
        <v>2025</v>
      </c>
      <c r="V5815" t="s">
        <v>38</v>
      </c>
      <c r="W5815" s="2">
        <v>45748</v>
      </c>
      <c r="X5815" t="s">
        <v>78</v>
      </c>
      <c r="Y5815" t="s">
        <v>48</v>
      </c>
      <c r="Z5815">
        <v>4427.28</v>
      </c>
      <c r="AA5815">
        <v>3094.12</v>
      </c>
      <c r="AB5815">
        <v>0.69899999999999995</v>
      </c>
    </row>
    <row r="5816" spans="1:28" x14ac:dyDescent="0.25">
      <c r="A5816" t="s">
        <v>5900</v>
      </c>
      <c r="B5816" s="2">
        <v>46119.083333333343</v>
      </c>
      <c r="C5816" s="2">
        <v>46126.683333333327</v>
      </c>
      <c r="D5816" t="s">
        <v>29</v>
      </c>
      <c r="E5816" t="s">
        <v>43</v>
      </c>
      <c r="F5816" t="s">
        <v>51</v>
      </c>
      <c r="G5816" t="s">
        <v>32</v>
      </c>
      <c r="H5816" t="s">
        <v>45</v>
      </c>
      <c r="I5816" t="s">
        <v>34</v>
      </c>
      <c r="J5816">
        <v>7.6</v>
      </c>
      <c r="K5816" t="s">
        <v>35</v>
      </c>
      <c r="L5816">
        <v>50</v>
      </c>
      <c r="M5816" s="2">
        <v>46119</v>
      </c>
      <c r="N5816" t="s">
        <v>68</v>
      </c>
      <c r="O5816">
        <v>12</v>
      </c>
      <c r="P5816">
        <v>1.3</v>
      </c>
      <c r="Q5816">
        <v>8456.64</v>
      </c>
      <c r="R5816" t="s">
        <v>37</v>
      </c>
      <c r="S5816">
        <v>4321.93</v>
      </c>
      <c r="T5816">
        <v>3.4</v>
      </c>
      <c r="U5816">
        <v>2026</v>
      </c>
      <c r="V5816" t="s">
        <v>38</v>
      </c>
      <c r="W5816" s="2">
        <v>46113</v>
      </c>
      <c r="X5816" t="s">
        <v>70</v>
      </c>
      <c r="Y5816" t="s">
        <v>48</v>
      </c>
      <c r="Z5816">
        <v>8456.64</v>
      </c>
      <c r="AA5816">
        <v>4321.93</v>
      </c>
      <c r="AB5816">
        <v>0.51100000000000001</v>
      </c>
    </row>
    <row r="5817" spans="1:28" x14ac:dyDescent="0.25">
      <c r="A5817" t="s">
        <v>5901</v>
      </c>
      <c r="B5817" s="2">
        <v>46375.655555555553</v>
      </c>
      <c r="C5817" s="2">
        <v>46380.555555555547</v>
      </c>
      <c r="D5817" t="s">
        <v>91</v>
      </c>
      <c r="E5817" t="s">
        <v>83</v>
      </c>
      <c r="F5817" t="s">
        <v>31</v>
      </c>
      <c r="G5817" t="s">
        <v>55</v>
      </c>
      <c r="H5817" t="s">
        <v>74</v>
      </c>
      <c r="I5817" t="s">
        <v>34</v>
      </c>
      <c r="J5817">
        <v>4.9000000000000004</v>
      </c>
      <c r="K5817" t="s">
        <v>35</v>
      </c>
      <c r="L5817">
        <v>79</v>
      </c>
      <c r="M5817" s="2">
        <v>46375</v>
      </c>
      <c r="N5817" t="s">
        <v>36</v>
      </c>
      <c r="O5817">
        <v>8</v>
      </c>
      <c r="P5817">
        <v>1.3</v>
      </c>
      <c r="Q5817">
        <v>6499.08</v>
      </c>
      <c r="R5817" t="s">
        <v>77</v>
      </c>
      <c r="S5817">
        <v>3872</v>
      </c>
      <c r="T5817">
        <v>3.8</v>
      </c>
      <c r="U5817">
        <v>2026</v>
      </c>
      <c r="V5817" t="s">
        <v>63</v>
      </c>
      <c r="W5817" s="2">
        <v>46357</v>
      </c>
      <c r="X5817" t="s">
        <v>92</v>
      </c>
      <c r="Y5817" t="s">
        <v>40</v>
      </c>
      <c r="Z5817">
        <v>6499.08</v>
      </c>
      <c r="AA5817">
        <v>3872</v>
      </c>
      <c r="AB5817">
        <v>0.59599999999999997</v>
      </c>
    </row>
    <row r="5818" spans="1:28" x14ac:dyDescent="0.25">
      <c r="A5818" t="s">
        <v>5902</v>
      </c>
      <c r="B5818" s="2">
        <v>46367.706250000003</v>
      </c>
      <c r="C5818" s="2">
        <v>46374.606249999997</v>
      </c>
      <c r="D5818" t="s">
        <v>113</v>
      </c>
      <c r="E5818" t="s">
        <v>30</v>
      </c>
      <c r="F5818" t="s">
        <v>31</v>
      </c>
      <c r="G5818" t="s">
        <v>55</v>
      </c>
      <c r="H5818" t="s">
        <v>67</v>
      </c>
      <c r="I5818" t="s">
        <v>34</v>
      </c>
      <c r="J5818">
        <v>6.9</v>
      </c>
      <c r="K5818" t="s">
        <v>35</v>
      </c>
      <c r="L5818">
        <v>25</v>
      </c>
      <c r="M5818" s="2">
        <v>46367</v>
      </c>
      <c r="N5818" t="s">
        <v>36</v>
      </c>
      <c r="O5818">
        <v>7.8</v>
      </c>
      <c r="P5818">
        <v>0.4</v>
      </c>
      <c r="Q5818">
        <v>7199.03</v>
      </c>
      <c r="R5818" t="s">
        <v>77</v>
      </c>
      <c r="S5818">
        <v>5405.83</v>
      </c>
      <c r="T5818">
        <v>4.3</v>
      </c>
      <c r="U5818">
        <v>2026</v>
      </c>
      <c r="V5818" t="s">
        <v>63</v>
      </c>
      <c r="W5818" s="2">
        <v>46357</v>
      </c>
      <c r="X5818" t="s">
        <v>81</v>
      </c>
      <c r="Y5818" t="s">
        <v>48</v>
      </c>
      <c r="Z5818">
        <v>7199.03</v>
      </c>
      <c r="AA5818">
        <v>5405.83</v>
      </c>
      <c r="AB5818">
        <v>0.751</v>
      </c>
    </row>
    <row r="5819" spans="1:28" x14ac:dyDescent="0.25">
      <c r="A5819" t="s">
        <v>5903</v>
      </c>
      <c r="B5819" s="2">
        <v>46053.84097222222</v>
      </c>
      <c r="C5819" s="2">
        <v>46058.34097222222</v>
      </c>
      <c r="D5819" t="s">
        <v>62</v>
      </c>
      <c r="E5819" t="s">
        <v>43</v>
      </c>
      <c r="F5819" t="s">
        <v>31</v>
      </c>
      <c r="G5819" t="s">
        <v>32</v>
      </c>
      <c r="H5819" t="s">
        <v>45</v>
      </c>
      <c r="I5819" t="s">
        <v>34</v>
      </c>
      <c r="J5819">
        <v>4.5</v>
      </c>
      <c r="K5819" t="s">
        <v>35</v>
      </c>
      <c r="L5819">
        <v>85</v>
      </c>
      <c r="M5819" s="2">
        <v>46053</v>
      </c>
      <c r="N5819" t="s">
        <v>76</v>
      </c>
      <c r="O5819">
        <v>8</v>
      </c>
      <c r="P5819">
        <v>0</v>
      </c>
      <c r="Q5819">
        <v>6188.72</v>
      </c>
      <c r="R5819" t="s">
        <v>37</v>
      </c>
      <c r="S5819">
        <v>3224.4</v>
      </c>
      <c r="T5819">
        <v>3.6</v>
      </c>
      <c r="U5819">
        <v>2026</v>
      </c>
      <c r="V5819" t="s">
        <v>69</v>
      </c>
      <c r="W5819" s="2">
        <v>46023</v>
      </c>
      <c r="X5819" t="s">
        <v>92</v>
      </c>
      <c r="Y5819" t="s">
        <v>40</v>
      </c>
      <c r="Z5819">
        <v>6188.72</v>
      </c>
      <c r="AA5819">
        <v>3224.4</v>
      </c>
      <c r="AB5819">
        <v>0.52100000000000002</v>
      </c>
    </row>
    <row r="5820" spans="1:28" x14ac:dyDescent="0.25">
      <c r="A5820" t="s">
        <v>5904</v>
      </c>
      <c r="B5820" s="2">
        <v>45994.629166666673</v>
      </c>
      <c r="C5820" s="2">
        <v>45998.729166666657</v>
      </c>
      <c r="D5820" t="s">
        <v>50</v>
      </c>
      <c r="E5820" t="s">
        <v>30</v>
      </c>
      <c r="F5820" t="s">
        <v>51</v>
      </c>
      <c r="G5820" t="s">
        <v>32</v>
      </c>
      <c r="H5820" t="s">
        <v>52</v>
      </c>
      <c r="I5820" t="s">
        <v>34</v>
      </c>
      <c r="J5820">
        <v>4.0999999999999996</v>
      </c>
      <c r="K5820" t="s">
        <v>58</v>
      </c>
      <c r="L5820">
        <v>50</v>
      </c>
      <c r="M5820" s="2">
        <v>45994</v>
      </c>
      <c r="N5820" t="s">
        <v>76</v>
      </c>
      <c r="O5820">
        <v>8</v>
      </c>
      <c r="P5820">
        <v>0.4</v>
      </c>
      <c r="Q5820">
        <v>7554.45</v>
      </c>
      <c r="R5820" t="s">
        <v>37</v>
      </c>
      <c r="S5820">
        <v>4364.26</v>
      </c>
      <c r="T5820">
        <v>5</v>
      </c>
      <c r="U5820">
        <v>2025</v>
      </c>
      <c r="V5820" t="s">
        <v>63</v>
      </c>
      <c r="W5820" s="2">
        <v>45992</v>
      </c>
      <c r="X5820" t="s">
        <v>64</v>
      </c>
      <c r="Y5820" t="s">
        <v>48</v>
      </c>
      <c r="Z5820">
        <v>7554.45</v>
      </c>
      <c r="AA5820">
        <v>4364.26</v>
      </c>
      <c r="AB5820">
        <v>0.57799999999999996</v>
      </c>
    </row>
    <row r="5821" spans="1:28" x14ac:dyDescent="0.25">
      <c r="A5821" t="s">
        <v>5905</v>
      </c>
      <c r="B5821" s="2">
        <v>46256.008333333331</v>
      </c>
      <c r="C5821" s="2">
        <v>46261.308333333327</v>
      </c>
      <c r="D5821" t="s">
        <v>113</v>
      </c>
      <c r="E5821" t="s">
        <v>73</v>
      </c>
      <c r="F5821" t="s">
        <v>152</v>
      </c>
      <c r="G5821" t="s">
        <v>66</v>
      </c>
      <c r="H5821" t="s">
        <v>52</v>
      </c>
      <c r="I5821" t="s">
        <v>57</v>
      </c>
      <c r="J5821">
        <v>5.3</v>
      </c>
      <c r="K5821" t="s">
        <v>35</v>
      </c>
      <c r="L5821">
        <v>54</v>
      </c>
      <c r="M5821" s="2">
        <v>46256</v>
      </c>
      <c r="N5821" t="s">
        <v>68</v>
      </c>
      <c r="O5821">
        <v>11.8</v>
      </c>
      <c r="P5821">
        <v>1.6</v>
      </c>
      <c r="Q5821">
        <v>7058.3</v>
      </c>
      <c r="R5821" t="s">
        <v>77</v>
      </c>
      <c r="S5821">
        <v>5114.96</v>
      </c>
      <c r="T5821">
        <v>4.4000000000000004</v>
      </c>
      <c r="U5821">
        <v>2026</v>
      </c>
      <c r="V5821" t="s">
        <v>87</v>
      </c>
      <c r="W5821" s="2">
        <v>46235</v>
      </c>
      <c r="X5821" t="s">
        <v>92</v>
      </c>
      <c r="Y5821" t="s">
        <v>40</v>
      </c>
      <c r="Z5821">
        <v>7058.3</v>
      </c>
      <c r="AA5821">
        <v>5114.96</v>
      </c>
      <c r="AB5821">
        <v>0.72499999999999998</v>
      </c>
    </row>
    <row r="5822" spans="1:28" x14ac:dyDescent="0.25">
      <c r="A5822" t="s">
        <v>5906</v>
      </c>
      <c r="B5822" s="2">
        <v>45799.418055555558</v>
      </c>
      <c r="C5822" s="2">
        <v>45807.518055555563</v>
      </c>
      <c r="D5822" t="s">
        <v>29</v>
      </c>
      <c r="E5822" t="s">
        <v>73</v>
      </c>
      <c r="F5822" t="s">
        <v>51</v>
      </c>
      <c r="G5822" t="s">
        <v>32</v>
      </c>
      <c r="H5822" t="s">
        <v>45</v>
      </c>
      <c r="I5822" t="s">
        <v>34</v>
      </c>
      <c r="J5822">
        <v>8.1</v>
      </c>
      <c r="K5822" t="s">
        <v>35</v>
      </c>
      <c r="L5822">
        <v>47</v>
      </c>
      <c r="M5822" s="2">
        <v>45799</v>
      </c>
      <c r="N5822" t="s">
        <v>36</v>
      </c>
      <c r="O5822">
        <v>10</v>
      </c>
      <c r="P5822">
        <v>2.6</v>
      </c>
      <c r="Q5822">
        <v>8639.9599999999991</v>
      </c>
      <c r="R5822" t="s">
        <v>59</v>
      </c>
      <c r="S5822">
        <v>5785.97</v>
      </c>
      <c r="T5822">
        <v>3.9</v>
      </c>
      <c r="U5822">
        <v>2025</v>
      </c>
      <c r="V5822" t="s">
        <v>80</v>
      </c>
      <c r="W5822" s="2">
        <v>45778</v>
      </c>
      <c r="X5822" t="s">
        <v>47</v>
      </c>
      <c r="Y5822" t="s">
        <v>48</v>
      </c>
      <c r="Z5822">
        <v>8639.9599999999991</v>
      </c>
      <c r="AA5822">
        <v>5785.97</v>
      </c>
      <c r="AB5822">
        <v>0.67</v>
      </c>
    </row>
    <row r="5823" spans="1:28" x14ac:dyDescent="0.25">
      <c r="A5823" t="s">
        <v>5907</v>
      </c>
      <c r="B5823" s="2">
        <v>45974.138194444437</v>
      </c>
      <c r="C5823" s="2">
        <v>45976.238194444442</v>
      </c>
      <c r="D5823" t="s">
        <v>42</v>
      </c>
      <c r="E5823" t="s">
        <v>73</v>
      </c>
      <c r="F5823" t="s">
        <v>31</v>
      </c>
      <c r="G5823" t="s">
        <v>32</v>
      </c>
      <c r="H5823" t="s">
        <v>52</v>
      </c>
      <c r="I5823" t="s">
        <v>57</v>
      </c>
      <c r="J5823">
        <v>2.1</v>
      </c>
      <c r="K5823" t="s">
        <v>35</v>
      </c>
      <c r="L5823">
        <v>83</v>
      </c>
      <c r="M5823" s="2">
        <v>45974</v>
      </c>
      <c r="N5823" t="s">
        <v>36</v>
      </c>
      <c r="O5823">
        <v>9.8000000000000007</v>
      </c>
      <c r="P5823">
        <v>2.1</v>
      </c>
      <c r="Q5823">
        <v>5426.97</v>
      </c>
      <c r="R5823" t="s">
        <v>77</v>
      </c>
      <c r="S5823">
        <v>3840.89</v>
      </c>
      <c r="T5823">
        <v>3.5</v>
      </c>
      <c r="U5823">
        <v>2025</v>
      </c>
      <c r="V5823" t="s">
        <v>89</v>
      </c>
      <c r="W5823" s="2">
        <v>45962</v>
      </c>
      <c r="X5823" t="s">
        <v>47</v>
      </c>
      <c r="Y5823" t="s">
        <v>48</v>
      </c>
      <c r="Z5823">
        <v>5426.97</v>
      </c>
      <c r="AA5823">
        <v>3840.89</v>
      </c>
      <c r="AB5823">
        <v>0.70799999999999996</v>
      </c>
    </row>
    <row r="5824" spans="1:28" x14ac:dyDescent="0.25">
      <c r="A5824" t="s">
        <v>5908</v>
      </c>
      <c r="B5824" s="2">
        <v>46368.40625</v>
      </c>
      <c r="C5824" s="2">
        <v>46375.106249999997</v>
      </c>
      <c r="D5824" t="s">
        <v>29</v>
      </c>
      <c r="E5824" t="s">
        <v>30</v>
      </c>
      <c r="F5824" t="s">
        <v>31</v>
      </c>
      <c r="G5824" t="s">
        <v>55</v>
      </c>
      <c r="H5824" t="s">
        <v>86</v>
      </c>
      <c r="I5824" t="s">
        <v>34</v>
      </c>
      <c r="J5824">
        <v>6.7</v>
      </c>
      <c r="K5824" t="s">
        <v>35</v>
      </c>
      <c r="L5824">
        <v>15</v>
      </c>
      <c r="M5824" s="2">
        <v>46368</v>
      </c>
      <c r="N5824" t="s">
        <v>76</v>
      </c>
      <c r="O5824">
        <v>10.1</v>
      </c>
      <c r="P5824">
        <v>1.4</v>
      </c>
      <c r="Q5824">
        <v>5741.53</v>
      </c>
      <c r="R5824" t="s">
        <v>59</v>
      </c>
      <c r="S5824">
        <v>4407.72</v>
      </c>
      <c r="T5824">
        <v>3.7</v>
      </c>
      <c r="U5824">
        <v>2026</v>
      </c>
      <c r="V5824" t="s">
        <v>63</v>
      </c>
      <c r="W5824" s="2">
        <v>46357</v>
      </c>
      <c r="X5824" t="s">
        <v>92</v>
      </c>
      <c r="Y5824" t="s">
        <v>40</v>
      </c>
      <c r="Z5824">
        <v>5741.53</v>
      </c>
      <c r="AA5824">
        <v>4407.72</v>
      </c>
      <c r="AB5824">
        <v>0.76800000000000002</v>
      </c>
    </row>
    <row r="5825" spans="1:28" x14ac:dyDescent="0.25">
      <c r="A5825" t="s">
        <v>5909</v>
      </c>
      <c r="B5825" s="2">
        <v>46215.310416666667</v>
      </c>
      <c r="C5825" s="2">
        <v>46219.210416666669</v>
      </c>
      <c r="D5825" t="s">
        <v>85</v>
      </c>
      <c r="E5825" t="s">
        <v>43</v>
      </c>
      <c r="F5825" t="s">
        <v>51</v>
      </c>
      <c r="G5825" t="s">
        <v>32</v>
      </c>
      <c r="H5825" t="s">
        <v>56</v>
      </c>
      <c r="I5825" t="s">
        <v>57</v>
      </c>
      <c r="J5825">
        <v>3.9</v>
      </c>
      <c r="K5825" t="s">
        <v>35</v>
      </c>
      <c r="L5825">
        <v>87</v>
      </c>
      <c r="M5825" s="2">
        <v>46215</v>
      </c>
      <c r="N5825" t="s">
        <v>76</v>
      </c>
      <c r="O5825">
        <v>7.8</v>
      </c>
      <c r="P5825">
        <v>1.6</v>
      </c>
      <c r="Q5825">
        <v>6028.33</v>
      </c>
      <c r="R5825" t="s">
        <v>77</v>
      </c>
      <c r="S5825">
        <v>4545.3999999999996</v>
      </c>
      <c r="T5825">
        <v>3.3</v>
      </c>
      <c r="U5825">
        <v>2026</v>
      </c>
      <c r="V5825" t="s">
        <v>107</v>
      </c>
      <c r="W5825" s="2">
        <v>46204</v>
      </c>
      <c r="X5825" t="s">
        <v>39</v>
      </c>
      <c r="Y5825" t="s">
        <v>40</v>
      </c>
      <c r="Z5825">
        <v>6028.33</v>
      </c>
      <c r="AA5825">
        <v>4545.3999999999996</v>
      </c>
      <c r="AB5825">
        <v>0.754</v>
      </c>
    </row>
    <row r="5826" spans="1:28" x14ac:dyDescent="0.25">
      <c r="A5826" t="s">
        <v>5910</v>
      </c>
      <c r="B5826" s="2">
        <v>46184.583333333343</v>
      </c>
      <c r="C5826" s="2">
        <v>46187.48333333333</v>
      </c>
      <c r="D5826" t="s">
        <v>72</v>
      </c>
      <c r="E5826" t="s">
        <v>30</v>
      </c>
      <c r="F5826" t="s">
        <v>31</v>
      </c>
      <c r="G5826" t="s">
        <v>44</v>
      </c>
      <c r="H5826" t="s">
        <v>67</v>
      </c>
      <c r="I5826" t="s">
        <v>34</v>
      </c>
      <c r="J5826">
        <v>2.9</v>
      </c>
      <c r="K5826" t="s">
        <v>58</v>
      </c>
      <c r="L5826">
        <v>64</v>
      </c>
      <c r="M5826" s="2">
        <v>46184</v>
      </c>
      <c r="N5826" t="s">
        <v>68</v>
      </c>
      <c r="O5826">
        <v>8</v>
      </c>
      <c r="P5826">
        <v>1.6</v>
      </c>
      <c r="Q5826">
        <v>4728.5600000000004</v>
      </c>
      <c r="R5826" t="s">
        <v>37</v>
      </c>
      <c r="S5826">
        <v>2676.27</v>
      </c>
      <c r="T5826">
        <v>3.8</v>
      </c>
      <c r="U5826">
        <v>2026</v>
      </c>
      <c r="V5826" t="s">
        <v>110</v>
      </c>
      <c r="W5826" s="2">
        <v>46174</v>
      </c>
      <c r="X5826" t="s">
        <v>47</v>
      </c>
      <c r="Y5826" t="s">
        <v>48</v>
      </c>
      <c r="Z5826">
        <v>4728.5600000000004</v>
      </c>
      <c r="AA5826">
        <v>2676.27</v>
      </c>
      <c r="AB5826">
        <v>0.56599999999999995</v>
      </c>
    </row>
    <row r="5827" spans="1:28" x14ac:dyDescent="0.25">
      <c r="A5827" t="s">
        <v>5911</v>
      </c>
      <c r="B5827" s="2">
        <v>46213.759722222218</v>
      </c>
      <c r="C5827" s="2">
        <v>46216.759722222218</v>
      </c>
      <c r="D5827" t="s">
        <v>50</v>
      </c>
      <c r="E5827" t="s">
        <v>83</v>
      </c>
      <c r="F5827" t="s">
        <v>51</v>
      </c>
      <c r="G5827" t="s">
        <v>32</v>
      </c>
      <c r="H5827" t="s">
        <v>45</v>
      </c>
      <c r="I5827" t="s">
        <v>57</v>
      </c>
      <c r="J5827">
        <v>3</v>
      </c>
      <c r="K5827" t="s">
        <v>35</v>
      </c>
      <c r="L5827">
        <v>21</v>
      </c>
      <c r="M5827" s="2">
        <v>46213</v>
      </c>
      <c r="N5827" t="s">
        <v>68</v>
      </c>
      <c r="O5827">
        <v>8</v>
      </c>
      <c r="P5827">
        <v>2.4</v>
      </c>
      <c r="Q5827">
        <v>4628.1499999999996</v>
      </c>
      <c r="R5827" t="s">
        <v>77</v>
      </c>
      <c r="S5827">
        <v>2636.53</v>
      </c>
      <c r="T5827">
        <v>4.5999999999999996</v>
      </c>
      <c r="U5827">
        <v>2026</v>
      </c>
      <c r="V5827" t="s">
        <v>107</v>
      </c>
      <c r="W5827" s="2">
        <v>46204</v>
      </c>
      <c r="X5827" t="s">
        <v>81</v>
      </c>
      <c r="Y5827" t="s">
        <v>48</v>
      </c>
      <c r="Z5827">
        <v>4628.1499999999996</v>
      </c>
      <c r="AA5827">
        <v>2636.53</v>
      </c>
      <c r="AB5827">
        <v>0.56999999999999995</v>
      </c>
    </row>
    <row r="5828" spans="1:28" x14ac:dyDescent="0.25">
      <c r="A5828" t="s">
        <v>5912</v>
      </c>
      <c r="B5828" s="2">
        <v>46058.40902777778</v>
      </c>
      <c r="C5828" s="2">
        <v>46061.209027777782</v>
      </c>
      <c r="D5828" t="s">
        <v>62</v>
      </c>
      <c r="E5828" t="s">
        <v>43</v>
      </c>
      <c r="F5828" t="s">
        <v>51</v>
      </c>
      <c r="G5828" t="s">
        <v>55</v>
      </c>
      <c r="H5828" t="s">
        <v>56</v>
      </c>
      <c r="I5828" t="s">
        <v>57</v>
      </c>
      <c r="J5828">
        <v>2.8</v>
      </c>
      <c r="K5828" t="s">
        <v>35</v>
      </c>
      <c r="L5828">
        <v>53</v>
      </c>
      <c r="M5828" s="2">
        <v>46058</v>
      </c>
      <c r="N5828" t="s">
        <v>36</v>
      </c>
      <c r="O5828">
        <v>12.1</v>
      </c>
      <c r="P5828">
        <v>0</v>
      </c>
      <c r="Q5828">
        <v>3604.39</v>
      </c>
      <c r="R5828" t="s">
        <v>77</v>
      </c>
      <c r="S5828">
        <v>1823.52</v>
      </c>
      <c r="T5828">
        <v>4.5</v>
      </c>
      <c r="U5828">
        <v>2026</v>
      </c>
      <c r="V5828" t="s">
        <v>104</v>
      </c>
      <c r="W5828" s="2">
        <v>46054</v>
      </c>
      <c r="X5828" t="s">
        <v>47</v>
      </c>
      <c r="Y5828" t="s">
        <v>48</v>
      </c>
      <c r="Z5828">
        <v>3604.39</v>
      </c>
      <c r="AA5828">
        <v>1823.52</v>
      </c>
      <c r="AB5828">
        <v>0.50600000000000001</v>
      </c>
    </row>
    <row r="5829" spans="1:28" x14ac:dyDescent="0.25">
      <c r="A5829" t="s">
        <v>5913</v>
      </c>
      <c r="B5829" s="2">
        <v>46338.800694444442</v>
      </c>
      <c r="C5829" s="2">
        <v>46341.800694444442</v>
      </c>
      <c r="D5829" t="s">
        <v>72</v>
      </c>
      <c r="E5829" t="s">
        <v>83</v>
      </c>
      <c r="F5829" t="s">
        <v>31</v>
      </c>
      <c r="G5829" t="s">
        <v>32</v>
      </c>
      <c r="H5829" t="s">
        <v>56</v>
      </c>
      <c r="I5829" t="s">
        <v>34</v>
      </c>
      <c r="J5829">
        <v>3</v>
      </c>
      <c r="K5829" t="s">
        <v>35</v>
      </c>
      <c r="L5829">
        <v>36</v>
      </c>
      <c r="M5829" s="2">
        <v>46338</v>
      </c>
      <c r="N5829" t="s">
        <v>36</v>
      </c>
      <c r="O5829">
        <v>10</v>
      </c>
      <c r="P5829">
        <v>0</v>
      </c>
      <c r="Q5829">
        <v>4834.03</v>
      </c>
      <c r="R5829" t="s">
        <v>77</v>
      </c>
      <c r="S5829">
        <v>2864.79</v>
      </c>
      <c r="T5829">
        <v>4.4000000000000004</v>
      </c>
      <c r="U5829">
        <v>2026</v>
      </c>
      <c r="V5829" t="s">
        <v>89</v>
      </c>
      <c r="W5829" s="2">
        <v>46327</v>
      </c>
      <c r="X5829" t="s">
        <v>47</v>
      </c>
      <c r="Y5829" t="s">
        <v>48</v>
      </c>
      <c r="Z5829">
        <v>4834.03</v>
      </c>
      <c r="AA5829">
        <v>2864.79</v>
      </c>
      <c r="AB5829">
        <v>0.59299999999999997</v>
      </c>
    </row>
    <row r="5830" spans="1:28" x14ac:dyDescent="0.25">
      <c r="A5830" t="s">
        <v>5914</v>
      </c>
      <c r="B5830" s="2">
        <v>45967.616666666669</v>
      </c>
      <c r="C5830" s="2">
        <v>45971.316666666673</v>
      </c>
      <c r="D5830" t="s">
        <v>50</v>
      </c>
      <c r="E5830" t="s">
        <v>30</v>
      </c>
      <c r="F5830" t="s">
        <v>51</v>
      </c>
      <c r="G5830" t="s">
        <v>44</v>
      </c>
      <c r="H5830" t="s">
        <v>67</v>
      </c>
      <c r="I5830" t="s">
        <v>57</v>
      </c>
      <c r="J5830">
        <v>3.7</v>
      </c>
      <c r="K5830" t="s">
        <v>35</v>
      </c>
      <c r="L5830">
        <v>22</v>
      </c>
      <c r="M5830" s="2">
        <v>45967</v>
      </c>
      <c r="N5830" t="s">
        <v>36</v>
      </c>
      <c r="O5830">
        <v>8</v>
      </c>
      <c r="P5830">
        <v>2.4</v>
      </c>
      <c r="Q5830">
        <v>5117.38</v>
      </c>
      <c r="R5830" t="s">
        <v>37</v>
      </c>
      <c r="S5830">
        <v>3645.29</v>
      </c>
      <c r="T5830">
        <v>4.5</v>
      </c>
      <c r="U5830">
        <v>2025</v>
      </c>
      <c r="V5830" t="s">
        <v>89</v>
      </c>
      <c r="W5830" s="2">
        <v>45962</v>
      </c>
      <c r="X5830" t="s">
        <v>47</v>
      </c>
      <c r="Y5830" t="s">
        <v>48</v>
      </c>
      <c r="Z5830">
        <v>5117.38</v>
      </c>
      <c r="AA5830">
        <v>3645.29</v>
      </c>
      <c r="AB5830">
        <v>0.71199999999999997</v>
      </c>
    </row>
    <row r="5831" spans="1:28" x14ac:dyDescent="0.25">
      <c r="A5831" t="s">
        <v>5915</v>
      </c>
      <c r="B5831" s="2">
        <v>46152.029166666667</v>
      </c>
      <c r="C5831" s="2">
        <v>46156.429166666669</v>
      </c>
      <c r="D5831" t="s">
        <v>62</v>
      </c>
      <c r="E5831" t="s">
        <v>30</v>
      </c>
      <c r="F5831" t="s">
        <v>31</v>
      </c>
      <c r="G5831" t="s">
        <v>55</v>
      </c>
      <c r="H5831" t="s">
        <v>67</v>
      </c>
      <c r="I5831" t="s">
        <v>34</v>
      </c>
      <c r="J5831">
        <v>4.4000000000000004</v>
      </c>
      <c r="K5831" t="s">
        <v>35</v>
      </c>
      <c r="L5831">
        <v>77</v>
      </c>
      <c r="M5831" s="2">
        <v>46152</v>
      </c>
      <c r="N5831" t="s">
        <v>36</v>
      </c>
      <c r="O5831">
        <v>7.9</v>
      </c>
      <c r="P5831">
        <v>2</v>
      </c>
      <c r="Q5831">
        <v>5541.47</v>
      </c>
      <c r="R5831" t="s">
        <v>77</v>
      </c>
      <c r="S5831">
        <v>3089.48</v>
      </c>
      <c r="T5831">
        <v>4</v>
      </c>
      <c r="U5831">
        <v>2026</v>
      </c>
      <c r="V5831" t="s">
        <v>80</v>
      </c>
      <c r="W5831" s="2">
        <v>46143</v>
      </c>
      <c r="X5831" t="s">
        <v>39</v>
      </c>
      <c r="Y5831" t="s">
        <v>40</v>
      </c>
      <c r="Z5831">
        <v>5541.47</v>
      </c>
      <c r="AA5831">
        <v>3089.48</v>
      </c>
      <c r="AB5831">
        <v>0.55800000000000005</v>
      </c>
    </row>
    <row r="5832" spans="1:28" x14ac:dyDescent="0.25">
      <c r="A5832" t="s">
        <v>5916</v>
      </c>
      <c r="B5832" s="2">
        <v>46213.36041666667</v>
      </c>
      <c r="C5832" s="2">
        <v>46213.86041666667</v>
      </c>
      <c r="D5832" t="s">
        <v>42</v>
      </c>
      <c r="E5832" t="s">
        <v>83</v>
      </c>
      <c r="F5832" t="s">
        <v>51</v>
      </c>
      <c r="G5832" t="s">
        <v>32</v>
      </c>
      <c r="H5832" t="s">
        <v>74</v>
      </c>
      <c r="I5832" t="s">
        <v>34</v>
      </c>
      <c r="J5832">
        <v>0.5</v>
      </c>
      <c r="K5832" t="s">
        <v>35</v>
      </c>
      <c r="L5832">
        <v>48</v>
      </c>
      <c r="M5832" s="2">
        <v>46213</v>
      </c>
      <c r="N5832" t="s">
        <v>68</v>
      </c>
      <c r="O5832">
        <v>12.1</v>
      </c>
      <c r="P5832">
        <v>3</v>
      </c>
      <c r="Q5832">
        <v>2550.41</v>
      </c>
      <c r="R5832" t="s">
        <v>77</v>
      </c>
      <c r="S5832">
        <v>1857.74</v>
      </c>
      <c r="T5832">
        <v>4.3</v>
      </c>
      <c r="U5832">
        <v>2026</v>
      </c>
      <c r="V5832" t="s">
        <v>107</v>
      </c>
      <c r="W5832" s="2">
        <v>46204</v>
      </c>
      <c r="X5832" t="s">
        <v>81</v>
      </c>
      <c r="Y5832" t="s">
        <v>48</v>
      </c>
      <c r="Z5832">
        <v>2550.41</v>
      </c>
      <c r="AA5832">
        <v>1857.74</v>
      </c>
      <c r="AB5832">
        <v>0.72799999999999998</v>
      </c>
    </row>
    <row r="5833" spans="1:28" x14ac:dyDescent="0.25">
      <c r="A5833" t="s">
        <v>5917</v>
      </c>
      <c r="B5833" s="2">
        <v>46267.719444444447</v>
      </c>
      <c r="C5833" s="2">
        <v>46268.219444444447</v>
      </c>
      <c r="D5833" t="s">
        <v>42</v>
      </c>
      <c r="E5833" t="s">
        <v>30</v>
      </c>
      <c r="F5833" t="s">
        <v>31</v>
      </c>
      <c r="G5833" t="s">
        <v>66</v>
      </c>
      <c r="H5833" t="s">
        <v>52</v>
      </c>
      <c r="I5833" t="s">
        <v>75</v>
      </c>
      <c r="J5833">
        <v>0.5</v>
      </c>
      <c r="K5833" t="s">
        <v>35</v>
      </c>
      <c r="L5833">
        <v>51</v>
      </c>
      <c r="M5833" s="2">
        <v>46267</v>
      </c>
      <c r="N5833" t="s">
        <v>68</v>
      </c>
      <c r="O5833">
        <v>8.1</v>
      </c>
      <c r="P5833">
        <v>1.4</v>
      </c>
      <c r="Q5833">
        <v>1187.19</v>
      </c>
      <c r="R5833" t="s">
        <v>59</v>
      </c>
      <c r="S5833">
        <v>773.99</v>
      </c>
      <c r="T5833">
        <v>4</v>
      </c>
      <c r="U5833">
        <v>2026</v>
      </c>
      <c r="V5833" t="s">
        <v>53</v>
      </c>
      <c r="W5833" s="2">
        <v>46266</v>
      </c>
      <c r="X5833" t="s">
        <v>64</v>
      </c>
      <c r="Y5833" t="s">
        <v>48</v>
      </c>
      <c r="Z5833">
        <v>1187.19</v>
      </c>
      <c r="AA5833">
        <v>773.99</v>
      </c>
      <c r="AB5833">
        <v>0.65200000000000002</v>
      </c>
    </row>
    <row r="5834" spans="1:28" x14ac:dyDescent="0.25">
      <c r="A5834" t="s">
        <v>5918</v>
      </c>
      <c r="B5834" s="2">
        <v>45766.50277777778</v>
      </c>
      <c r="C5834" s="2">
        <v>45773.602777777778</v>
      </c>
      <c r="D5834" t="s">
        <v>113</v>
      </c>
      <c r="E5834" t="s">
        <v>73</v>
      </c>
      <c r="F5834" t="s">
        <v>51</v>
      </c>
      <c r="G5834" t="s">
        <v>32</v>
      </c>
      <c r="H5834" t="s">
        <v>52</v>
      </c>
      <c r="I5834" t="s">
        <v>34</v>
      </c>
      <c r="J5834">
        <v>7.1</v>
      </c>
      <c r="K5834" t="s">
        <v>35</v>
      </c>
      <c r="L5834">
        <v>78</v>
      </c>
      <c r="M5834" s="2">
        <v>45766</v>
      </c>
      <c r="N5834" t="s">
        <v>36</v>
      </c>
      <c r="O5834">
        <v>8.1</v>
      </c>
      <c r="P5834">
        <v>1.2</v>
      </c>
      <c r="Q5834">
        <v>10661.37</v>
      </c>
      <c r="R5834" t="s">
        <v>37</v>
      </c>
      <c r="S5834">
        <v>6269.48</v>
      </c>
      <c r="T5834">
        <v>3.5</v>
      </c>
      <c r="U5834">
        <v>2025</v>
      </c>
      <c r="V5834" t="s">
        <v>38</v>
      </c>
      <c r="W5834" s="2">
        <v>45748</v>
      </c>
      <c r="X5834" t="s">
        <v>92</v>
      </c>
      <c r="Y5834" t="s">
        <v>40</v>
      </c>
      <c r="Z5834">
        <v>10661.37</v>
      </c>
      <c r="AA5834">
        <v>6269.48</v>
      </c>
      <c r="AB5834">
        <v>0.58799999999999997</v>
      </c>
    </row>
    <row r="5835" spans="1:28" x14ac:dyDescent="0.25">
      <c r="A5835" t="s">
        <v>5919</v>
      </c>
      <c r="B5835" s="2">
        <v>46029.431944444441</v>
      </c>
      <c r="C5835" s="2">
        <v>46033.931944444441</v>
      </c>
      <c r="D5835" t="s">
        <v>72</v>
      </c>
      <c r="E5835" t="s">
        <v>30</v>
      </c>
      <c r="F5835" t="s">
        <v>51</v>
      </c>
      <c r="G5835" t="s">
        <v>55</v>
      </c>
      <c r="H5835" t="s">
        <v>74</v>
      </c>
      <c r="I5835" t="s">
        <v>34</v>
      </c>
      <c r="J5835">
        <v>4.5</v>
      </c>
      <c r="K5835" t="s">
        <v>35</v>
      </c>
      <c r="L5835">
        <v>50</v>
      </c>
      <c r="M5835" s="2">
        <v>46029</v>
      </c>
      <c r="N5835" t="s">
        <v>36</v>
      </c>
      <c r="O5835">
        <v>8</v>
      </c>
      <c r="P5835">
        <v>0.5</v>
      </c>
      <c r="Q5835">
        <v>3240.72</v>
      </c>
      <c r="R5835" t="s">
        <v>77</v>
      </c>
      <c r="S5835">
        <v>1962.16</v>
      </c>
      <c r="T5835">
        <v>4.0999999999999996</v>
      </c>
      <c r="U5835">
        <v>2026</v>
      </c>
      <c r="V5835" t="s">
        <v>69</v>
      </c>
      <c r="W5835" s="2">
        <v>46023</v>
      </c>
      <c r="X5835" t="s">
        <v>64</v>
      </c>
      <c r="Y5835" t="s">
        <v>48</v>
      </c>
      <c r="Z5835">
        <v>3240.72</v>
      </c>
      <c r="AA5835">
        <v>1962.16</v>
      </c>
      <c r="AB5835">
        <v>0.60499999999999998</v>
      </c>
    </row>
    <row r="5836" spans="1:28" x14ac:dyDescent="0.25">
      <c r="A5836" t="s">
        <v>5920</v>
      </c>
      <c r="B5836" s="2">
        <v>46273.685416666667</v>
      </c>
      <c r="C5836" s="2">
        <v>46277.685416666667</v>
      </c>
      <c r="D5836" t="s">
        <v>85</v>
      </c>
      <c r="E5836" t="s">
        <v>30</v>
      </c>
      <c r="F5836" t="s">
        <v>31</v>
      </c>
      <c r="G5836" t="s">
        <v>66</v>
      </c>
      <c r="H5836" t="s">
        <v>45</v>
      </c>
      <c r="I5836" t="s">
        <v>34</v>
      </c>
      <c r="J5836">
        <v>4</v>
      </c>
      <c r="K5836" t="s">
        <v>58</v>
      </c>
      <c r="L5836">
        <v>82</v>
      </c>
      <c r="M5836" s="2">
        <v>46273</v>
      </c>
      <c r="N5836" t="s">
        <v>76</v>
      </c>
      <c r="O5836">
        <v>12</v>
      </c>
      <c r="P5836">
        <v>0</v>
      </c>
      <c r="Q5836">
        <v>5958.71</v>
      </c>
      <c r="R5836" t="s">
        <v>77</v>
      </c>
      <c r="S5836">
        <v>4238.34</v>
      </c>
      <c r="T5836">
        <v>3.6</v>
      </c>
      <c r="U5836">
        <v>2026</v>
      </c>
      <c r="V5836" t="s">
        <v>53</v>
      </c>
      <c r="W5836" s="2">
        <v>46266</v>
      </c>
      <c r="X5836" t="s">
        <v>70</v>
      </c>
      <c r="Y5836" t="s">
        <v>48</v>
      </c>
      <c r="Z5836">
        <v>5958.71</v>
      </c>
      <c r="AA5836">
        <v>4238.34</v>
      </c>
      <c r="AB5836">
        <v>0.71099999999999997</v>
      </c>
    </row>
    <row r="5837" spans="1:28" x14ac:dyDescent="0.25">
      <c r="A5837" t="s">
        <v>5921</v>
      </c>
      <c r="B5837" s="2">
        <v>45863.556944444441</v>
      </c>
      <c r="C5837" s="2">
        <v>45864.056944444441</v>
      </c>
      <c r="D5837" t="s">
        <v>42</v>
      </c>
      <c r="E5837" t="s">
        <v>30</v>
      </c>
      <c r="F5837" t="s">
        <v>31</v>
      </c>
      <c r="G5837" t="s">
        <v>44</v>
      </c>
      <c r="H5837" t="s">
        <v>45</v>
      </c>
      <c r="I5837" t="s">
        <v>34</v>
      </c>
      <c r="J5837">
        <v>0.5</v>
      </c>
      <c r="K5837" t="s">
        <v>35</v>
      </c>
      <c r="L5837">
        <v>95</v>
      </c>
      <c r="M5837" s="2">
        <v>45863</v>
      </c>
      <c r="N5837" t="s">
        <v>36</v>
      </c>
      <c r="O5837">
        <v>9.8000000000000007</v>
      </c>
      <c r="P5837">
        <v>2.6</v>
      </c>
      <c r="Q5837">
        <v>3046</v>
      </c>
      <c r="R5837" t="s">
        <v>77</v>
      </c>
      <c r="S5837">
        <v>1751</v>
      </c>
      <c r="T5837">
        <v>3.8</v>
      </c>
      <c r="U5837">
        <v>2025</v>
      </c>
      <c r="V5837" t="s">
        <v>107</v>
      </c>
      <c r="W5837" s="2">
        <v>45839</v>
      </c>
      <c r="X5837" t="s">
        <v>81</v>
      </c>
      <c r="Y5837" t="s">
        <v>48</v>
      </c>
      <c r="Z5837">
        <v>3046</v>
      </c>
      <c r="AA5837">
        <v>1751</v>
      </c>
      <c r="AB5837">
        <v>0.57499999999999996</v>
      </c>
    </row>
    <row r="5838" spans="1:28" x14ac:dyDescent="0.25">
      <c r="A5838" t="s">
        <v>5922</v>
      </c>
      <c r="B5838" s="2">
        <v>45700.370833333327</v>
      </c>
      <c r="C5838" s="2">
        <v>45703.070833333331</v>
      </c>
      <c r="D5838" t="s">
        <v>62</v>
      </c>
      <c r="E5838" t="s">
        <v>30</v>
      </c>
      <c r="F5838" t="s">
        <v>31</v>
      </c>
      <c r="G5838" t="s">
        <v>44</v>
      </c>
      <c r="H5838" t="s">
        <v>45</v>
      </c>
      <c r="I5838" t="s">
        <v>75</v>
      </c>
      <c r="J5838">
        <v>2.7</v>
      </c>
      <c r="K5838" t="s">
        <v>35</v>
      </c>
      <c r="L5838">
        <v>76</v>
      </c>
      <c r="M5838" s="2">
        <v>45700</v>
      </c>
      <c r="N5838" t="s">
        <v>76</v>
      </c>
      <c r="O5838">
        <v>7.9</v>
      </c>
      <c r="P5838">
        <v>2.6</v>
      </c>
      <c r="Q5838">
        <v>4438.79</v>
      </c>
      <c r="R5838" t="s">
        <v>37</v>
      </c>
      <c r="S5838">
        <v>3084.88</v>
      </c>
      <c r="T5838">
        <v>3.3</v>
      </c>
      <c r="U5838">
        <v>2025</v>
      </c>
      <c r="V5838" t="s">
        <v>104</v>
      </c>
      <c r="W5838" s="2">
        <v>45689</v>
      </c>
      <c r="X5838" t="s">
        <v>64</v>
      </c>
      <c r="Y5838" t="s">
        <v>48</v>
      </c>
      <c r="Z5838">
        <v>4438.79</v>
      </c>
      <c r="AA5838">
        <v>3084.88</v>
      </c>
      <c r="AB5838">
        <v>0.69499999999999995</v>
      </c>
    </row>
    <row r="5839" spans="1:28" x14ac:dyDescent="0.25">
      <c r="A5839" t="s">
        <v>5923</v>
      </c>
      <c r="B5839" s="2">
        <v>45902.209027777782</v>
      </c>
      <c r="C5839" s="2">
        <v>45905.309027777781</v>
      </c>
      <c r="D5839" t="s">
        <v>50</v>
      </c>
      <c r="E5839" t="s">
        <v>83</v>
      </c>
      <c r="F5839" t="s">
        <v>31</v>
      </c>
      <c r="G5839" t="s">
        <v>32</v>
      </c>
      <c r="H5839" t="s">
        <v>74</v>
      </c>
      <c r="I5839" t="s">
        <v>34</v>
      </c>
      <c r="J5839">
        <v>3.1</v>
      </c>
      <c r="K5839" t="s">
        <v>35</v>
      </c>
      <c r="L5839">
        <v>51</v>
      </c>
      <c r="M5839" s="2">
        <v>45902</v>
      </c>
      <c r="N5839" t="s">
        <v>68</v>
      </c>
      <c r="O5839">
        <v>7.9</v>
      </c>
      <c r="P5839">
        <v>1.1000000000000001</v>
      </c>
      <c r="Q5839">
        <v>4926.1499999999996</v>
      </c>
      <c r="R5839" t="s">
        <v>77</v>
      </c>
      <c r="S5839">
        <v>2980.83</v>
      </c>
      <c r="T5839">
        <v>4.0999999999999996</v>
      </c>
      <c r="U5839">
        <v>2025</v>
      </c>
      <c r="V5839" t="s">
        <v>53</v>
      </c>
      <c r="W5839" s="2">
        <v>45901</v>
      </c>
      <c r="X5839" t="s">
        <v>70</v>
      </c>
      <c r="Y5839" t="s">
        <v>48</v>
      </c>
      <c r="Z5839">
        <v>4926.1499999999996</v>
      </c>
      <c r="AA5839">
        <v>2980.83</v>
      </c>
      <c r="AB5839">
        <v>0.60499999999999998</v>
      </c>
    </row>
    <row r="5840" spans="1:28" x14ac:dyDescent="0.25">
      <c r="A5840" t="s">
        <v>5924</v>
      </c>
      <c r="B5840" s="2">
        <v>45944.365277777782</v>
      </c>
      <c r="C5840" s="2">
        <v>45949.965277777781</v>
      </c>
      <c r="D5840" t="s">
        <v>62</v>
      </c>
      <c r="E5840" t="s">
        <v>83</v>
      </c>
      <c r="F5840" t="s">
        <v>51</v>
      </c>
      <c r="G5840" t="s">
        <v>32</v>
      </c>
      <c r="H5840" t="s">
        <v>45</v>
      </c>
      <c r="I5840" t="s">
        <v>57</v>
      </c>
      <c r="J5840">
        <v>5.6</v>
      </c>
      <c r="K5840" t="s">
        <v>35</v>
      </c>
      <c r="L5840">
        <v>61</v>
      </c>
      <c r="M5840" s="2">
        <v>45944</v>
      </c>
      <c r="N5840" t="s">
        <v>36</v>
      </c>
      <c r="O5840">
        <v>8.1999999999999993</v>
      </c>
      <c r="P5840">
        <v>1</v>
      </c>
      <c r="Q5840">
        <v>7897.87</v>
      </c>
      <c r="R5840" t="s">
        <v>59</v>
      </c>
      <c r="S5840">
        <v>5723.97</v>
      </c>
      <c r="T5840">
        <v>4.7</v>
      </c>
      <c r="U5840">
        <v>2025</v>
      </c>
      <c r="V5840" t="s">
        <v>97</v>
      </c>
      <c r="W5840" s="2">
        <v>45931</v>
      </c>
      <c r="X5840" t="s">
        <v>70</v>
      </c>
      <c r="Y5840" t="s">
        <v>48</v>
      </c>
      <c r="Z5840">
        <v>7897.87</v>
      </c>
      <c r="AA5840">
        <v>5723.97</v>
      </c>
      <c r="AB5840">
        <v>0.72499999999999998</v>
      </c>
    </row>
    <row r="5841" spans="1:28" x14ac:dyDescent="0.25">
      <c r="A5841" t="s">
        <v>5925</v>
      </c>
      <c r="B5841" s="2">
        <v>46012.790277777778</v>
      </c>
      <c r="C5841" s="2">
        <v>46021.290277777778</v>
      </c>
      <c r="D5841" t="s">
        <v>29</v>
      </c>
      <c r="E5841" t="s">
        <v>83</v>
      </c>
      <c r="F5841" t="s">
        <v>31</v>
      </c>
      <c r="G5841" t="s">
        <v>32</v>
      </c>
      <c r="H5841" t="s">
        <v>45</v>
      </c>
      <c r="I5841" t="s">
        <v>34</v>
      </c>
      <c r="J5841">
        <v>8.5</v>
      </c>
      <c r="K5841" t="s">
        <v>35</v>
      </c>
      <c r="L5841">
        <v>45</v>
      </c>
      <c r="M5841" s="2">
        <v>46012</v>
      </c>
      <c r="N5841" t="s">
        <v>36</v>
      </c>
      <c r="O5841">
        <v>7.8</v>
      </c>
      <c r="P5841">
        <v>1.5</v>
      </c>
      <c r="Q5841">
        <v>8563.11</v>
      </c>
      <c r="R5841" t="s">
        <v>77</v>
      </c>
      <c r="S5841">
        <v>4654.2</v>
      </c>
      <c r="T5841">
        <v>5</v>
      </c>
      <c r="U5841">
        <v>2025</v>
      </c>
      <c r="V5841" t="s">
        <v>63</v>
      </c>
      <c r="W5841" s="2">
        <v>45992</v>
      </c>
      <c r="X5841" t="s">
        <v>39</v>
      </c>
      <c r="Y5841" t="s">
        <v>40</v>
      </c>
      <c r="Z5841">
        <v>8563.11</v>
      </c>
      <c r="AA5841">
        <v>4654.2</v>
      </c>
      <c r="AB5841">
        <v>0.54400000000000004</v>
      </c>
    </row>
    <row r="5842" spans="1:28" x14ac:dyDescent="0.25">
      <c r="A5842" t="s">
        <v>5926</v>
      </c>
      <c r="B5842" s="2">
        <v>46133.318749999999</v>
      </c>
      <c r="C5842" s="2">
        <v>46135.318749999999</v>
      </c>
      <c r="D5842" t="s">
        <v>72</v>
      </c>
      <c r="E5842" t="s">
        <v>73</v>
      </c>
      <c r="F5842" t="s">
        <v>31</v>
      </c>
      <c r="G5842" t="s">
        <v>66</v>
      </c>
      <c r="H5842" t="s">
        <v>74</v>
      </c>
      <c r="I5842" t="s">
        <v>34</v>
      </c>
      <c r="J5842">
        <v>2</v>
      </c>
      <c r="K5842" t="s">
        <v>58</v>
      </c>
      <c r="L5842">
        <v>54</v>
      </c>
      <c r="M5842" s="2">
        <v>46133</v>
      </c>
      <c r="N5842" t="s">
        <v>68</v>
      </c>
      <c r="O5842">
        <v>11.7</v>
      </c>
      <c r="P5842">
        <v>2.2999999999999998</v>
      </c>
      <c r="Q5842">
        <v>2626.45</v>
      </c>
      <c r="R5842" t="s">
        <v>77</v>
      </c>
      <c r="S5842">
        <v>1503.94</v>
      </c>
      <c r="T5842">
        <v>4.4000000000000004</v>
      </c>
      <c r="U5842">
        <v>2026</v>
      </c>
      <c r="V5842" t="s">
        <v>38</v>
      </c>
      <c r="W5842" s="2">
        <v>46113</v>
      </c>
      <c r="X5842" t="s">
        <v>70</v>
      </c>
      <c r="Y5842" t="s">
        <v>48</v>
      </c>
      <c r="Z5842">
        <v>2626.45</v>
      </c>
      <c r="AA5842">
        <v>1503.94</v>
      </c>
      <c r="AB5842">
        <v>0.57299999999999995</v>
      </c>
    </row>
    <row r="5843" spans="1:28" x14ac:dyDescent="0.25">
      <c r="A5843" t="s">
        <v>5927</v>
      </c>
      <c r="B5843" s="2">
        <v>45740.57708333333</v>
      </c>
      <c r="C5843" s="2">
        <v>45741.07708333333</v>
      </c>
      <c r="D5843" t="s">
        <v>42</v>
      </c>
      <c r="E5843" t="s">
        <v>83</v>
      </c>
      <c r="F5843" t="s">
        <v>31</v>
      </c>
      <c r="G5843" t="s">
        <v>66</v>
      </c>
      <c r="H5843" t="s">
        <v>74</v>
      </c>
      <c r="I5843" t="s">
        <v>57</v>
      </c>
      <c r="J5843">
        <v>0.5</v>
      </c>
      <c r="K5843" t="s">
        <v>35</v>
      </c>
      <c r="L5843">
        <v>88</v>
      </c>
      <c r="M5843" s="2">
        <v>45740</v>
      </c>
      <c r="N5843" t="s">
        <v>68</v>
      </c>
      <c r="O5843">
        <v>12</v>
      </c>
      <c r="P5843">
        <v>2.2999999999999998</v>
      </c>
      <c r="Q5843">
        <v>2673.27</v>
      </c>
      <c r="R5843" t="s">
        <v>37</v>
      </c>
      <c r="S5843">
        <v>1682.14</v>
      </c>
      <c r="T5843">
        <v>4.3</v>
      </c>
      <c r="U5843">
        <v>2025</v>
      </c>
      <c r="V5843" t="s">
        <v>46</v>
      </c>
      <c r="W5843" s="2">
        <v>45717</v>
      </c>
      <c r="X5843" t="s">
        <v>78</v>
      </c>
      <c r="Y5843" t="s">
        <v>48</v>
      </c>
      <c r="Z5843">
        <v>2673.27</v>
      </c>
      <c r="AA5843">
        <v>1682.14</v>
      </c>
      <c r="AB5843">
        <v>0.629</v>
      </c>
    </row>
    <row r="5844" spans="1:28" x14ac:dyDescent="0.25">
      <c r="A5844" t="s">
        <v>5928</v>
      </c>
      <c r="B5844" s="2">
        <v>45767.35</v>
      </c>
      <c r="C5844" s="2">
        <v>45773.35</v>
      </c>
      <c r="D5844" t="s">
        <v>29</v>
      </c>
      <c r="E5844" t="s">
        <v>73</v>
      </c>
      <c r="F5844" t="s">
        <v>51</v>
      </c>
      <c r="G5844" t="s">
        <v>32</v>
      </c>
      <c r="H5844" t="s">
        <v>45</v>
      </c>
      <c r="I5844" t="s">
        <v>57</v>
      </c>
      <c r="J5844">
        <v>6</v>
      </c>
      <c r="K5844" t="s">
        <v>35</v>
      </c>
      <c r="L5844">
        <v>30</v>
      </c>
      <c r="M5844" s="2">
        <v>45767</v>
      </c>
      <c r="N5844" t="s">
        <v>36</v>
      </c>
      <c r="O5844">
        <v>7.8</v>
      </c>
      <c r="P5844">
        <v>2.6</v>
      </c>
      <c r="Q5844">
        <v>5032.2700000000004</v>
      </c>
      <c r="R5844" t="s">
        <v>77</v>
      </c>
      <c r="S5844">
        <v>3546.15</v>
      </c>
      <c r="T5844">
        <v>3.7</v>
      </c>
      <c r="U5844">
        <v>2025</v>
      </c>
      <c r="V5844" t="s">
        <v>38</v>
      </c>
      <c r="W5844" s="2">
        <v>45748</v>
      </c>
      <c r="X5844" t="s">
        <v>39</v>
      </c>
      <c r="Y5844" t="s">
        <v>40</v>
      </c>
      <c r="Z5844">
        <v>5032.2700000000004</v>
      </c>
      <c r="AA5844">
        <v>3546.15</v>
      </c>
      <c r="AB5844">
        <v>0.70499999999999996</v>
      </c>
    </row>
    <row r="5845" spans="1:28" x14ac:dyDescent="0.25">
      <c r="A5845" t="s">
        <v>5929</v>
      </c>
      <c r="B5845" s="2">
        <v>45847.924305555563</v>
      </c>
      <c r="C5845" s="2">
        <v>45851.824305555558</v>
      </c>
      <c r="D5845" t="s">
        <v>62</v>
      </c>
      <c r="E5845" t="s">
        <v>83</v>
      </c>
      <c r="F5845" t="s">
        <v>51</v>
      </c>
      <c r="G5845" t="s">
        <v>32</v>
      </c>
      <c r="H5845" t="s">
        <v>45</v>
      </c>
      <c r="I5845" t="s">
        <v>34</v>
      </c>
      <c r="J5845">
        <v>3.9</v>
      </c>
      <c r="K5845" t="s">
        <v>35</v>
      </c>
      <c r="L5845">
        <v>59</v>
      </c>
      <c r="M5845" s="2">
        <v>45847</v>
      </c>
      <c r="N5845" t="s">
        <v>36</v>
      </c>
      <c r="O5845">
        <v>7.9</v>
      </c>
      <c r="P5845">
        <v>0.3</v>
      </c>
      <c r="Q5845">
        <v>5080.5200000000004</v>
      </c>
      <c r="R5845" t="s">
        <v>37</v>
      </c>
      <c r="S5845">
        <v>2678.89</v>
      </c>
      <c r="T5845">
        <v>3.8</v>
      </c>
      <c r="U5845">
        <v>2025</v>
      </c>
      <c r="V5845" t="s">
        <v>107</v>
      </c>
      <c r="W5845" s="2">
        <v>45839</v>
      </c>
      <c r="X5845" t="s">
        <v>64</v>
      </c>
      <c r="Y5845" t="s">
        <v>48</v>
      </c>
      <c r="Z5845">
        <v>5080.5200000000004</v>
      </c>
      <c r="AA5845">
        <v>2678.89</v>
      </c>
      <c r="AB5845">
        <v>0.52700000000000002</v>
      </c>
    </row>
    <row r="5846" spans="1:28" x14ac:dyDescent="0.25">
      <c r="A5846" t="s">
        <v>5930</v>
      </c>
      <c r="B5846" s="2">
        <v>45908.646527777782</v>
      </c>
      <c r="C5846" s="2">
        <v>45910.84652777778</v>
      </c>
      <c r="D5846" t="s">
        <v>72</v>
      </c>
      <c r="E5846" t="s">
        <v>73</v>
      </c>
      <c r="F5846" t="s">
        <v>31</v>
      </c>
      <c r="G5846" t="s">
        <v>32</v>
      </c>
      <c r="H5846" t="s">
        <v>56</v>
      </c>
      <c r="I5846" t="s">
        <v>75</v>
      </c>
      <c r="J5846">
        <v>2.2000000000000002</v>
      </c>
      <c r="K5846" t="s">
        <v>35</v>
      </c>
      <c r="L5846">
        <v>92</v>
      </c>
      <c r="M5846" s="2">
        <v>45908</v>
      </c>
      <c r="N5846" t="s">
        <v>36</v>
      </c>
      <c r="O5846">
        <v>11.9</v>
      </c>
      <c r="P5846">
        <v>0.8</v>
      </c>
      <c r="Q5846">
        <v>4135.54</v>
      </c>
      <c r="R5846" t="s">
        <v>77</v>
      </c>
      <c r="S5846">
        <v>3105.81</v>
      </c>
      <c r="T5846">
        <v>4</v>
      </c>
      <c r="U5846">
        <v>2025</v>
      </c>
      <c r="V5846" t="s">
        <v>53</v>
      </c>
      <c r="W5846" s="2">
        <v>45901</v>
      </c>
      <c r="X5846" t="s">
        <v>78</v>
      </c>
      <c r="Y5846" t="s">
        <v>48</v>
      </c>
      <c r="Z5846">
        <v>4135.54</v>
      </c>
      <c r="AA5846">
        <v>3105.81</v>
      </c>
      <c r="AB5846">
        <v>0.751</v>
      </c>
    </row>
    <row r="5847" spans="1:28" x14ac:dyDescent="0.25">
      <c r="A5847" t="s">
        <v>5931</v>
      </c>
      <c r="B5847" s="2">
        <v>46381.224999999999</v>
      </c>
      <c r="C5847" s="2">
        <v>46381.724999999999</v>
      </c>
      <c r="D5847" t="s">
        <v>42</v>
      </c>
      <c r="E5847" t="s">
        <v>73</v>
      </c>
      <c r="F5847" t="s">
        <v>51</v>
      </c>
      <c r="G5847" t="s">
        <v>32</v>
      </c>
      <c r="H5847" t="s">
        <v>86</v>
      </c>
      <c r="I5847" t="s">
        <v>34</v>
      </c>
      <c r="J5847">
        <v>0.5</v>
      </c>
      <c r="K5847" t="s">
        <v>35</v>
      </c>
      <c r="L5847">
        <v>66</v>
      </c>
      <c r="M5847" s="2">
        <v>46381</v>
      </c>
      <c r="N5847" t="s">
        <v>68</v>
      </c>
      <c r="O5847">
        <v>7.9</v>
      </c>
      <c r="P5847">
        <v>2.9</v>
      </c>
      <c r="Q5847">
        <v>3103.57</v>
      </c>
      <c r="R5847" t="s">
        <v>37</v>
      </c>
      <c r="S5847">
        <v>1506.31</v>
      </c>
      <c r="T5847">
        <v>4.8</v>
      </c>
      <c r="U5847">
        <v>2026</v>
      </c>
      <c r="V5847" t="s">
        <v>63</v>
      </c>
      <c r="W5847" s="2">
        <v>46357</v>
      </c>
      <c r="X5847" t="s">
        <v>81</v>
      </c>
      <c r="Y5847" t="s">
        <v>48</v>
      </c>
      <c r="Z5847">
        <v>3103.57</v>
      </c>
      <c r="AA5847">
        <v>1506.31</v>
      </c>
      <c r="AB5847">
        <v>0.48499999999999999</v>
      </c>
    </row>
    <row r="5848" spans="1:28" x14ac:dyDescent="0.25">
      <c r="A5848" t="s">
        <v>5932</v>
      </c>
      <c r="B5848" s="2">
        <v>45948.401388888888</v>
      </c>
      <c r="C5848" s="2">
        <v>45952.801388888889</v>
      </c>
      <c r="D5848" t="s">
        <v>113</v>
      </c>
      <c r="E5848" t="s">
        <v>73</v>
      </c>
      <c r="F5848" t="s">
        <v>51</v>
      </c>
      <c r="G5848" t="s">
        <v>32</v>
      </c>
      <c r="H5848" t="s">
        <v>74</v>
      </c>
      <c r="I5848" t="s">
        <v>34</v>
      </c>
      <c r="J5848">
        <v>4.4000000000000004</v>
      </c>
      <c r="K5848" t="s">
        <v>35</v>
      </c>
      <c r="L5848">
        <v>42</v>
      </c>
      <c r="M5848" s="2">
        <v>45948</v>
      </c>
      <c r="N5848" t="s">
        <v>36</v>
      </c>
      <c r="O5848">
        <v>7.8</v>
      </c>
      <c r="P5848">
        <v>1.1000000000000001</v>
      </c>
      <c r="Q5848">
        <v>7354.11</v>
      </c>
      <c r="R5848" t="s">
        <v>37</v>
      </c>
      <c r="S5848">
        <v>3588.21</v>
      </c>
      <c r="T5848">
        <v>4.8</v>
      </c>
      <c r="U5848">
        <v>2025</v>
      </c>
      <c r="V5848" t="s">
        <v>97</v>
      </c>
      <c r="W5848" s="2">
        <v>45931</v>
      </c>
      <c r="X5848" t="s">
        <v>92</v>
      </c>
      <c r="Y5848" t="s">
        <v>40</v>
      </c>
      <c r="Z5848">
        <v>7354.11</v>
      </c>
      <c r="AA5848">
        <v>3588.21</v>
      </c>
      <c r="AB5848">
        <v>0.48799999999999999</v>
      </c>
    </row>
    <row r="5849" spans="1:28" x14ac:dyDescent="0.25">
      <c r="A5849" t="s">
        <v>5933</v>
      </c>
      <c r="B5849" s="2">
        <v>46302.527777777781</v>
      </c>
      <c r="C5849" s="2">
        <v>46307.227777777778</v>
      </c>
      <c r="D5849" t="s">
        <v>91</v>
      </c>
      <c r="E5849" t="s">
        <v>30</v>
      </c>
      <c r="F5849" t="s">
        <v>31</v>
      </c>
      <c r="G5849" t="s">
        <v>44</v>
      </c>
      <c r="H5849" t="s">
        <v>86</v>
      </c>
      <c r="I5849" t="s">
        <v>75</v>
      </c>
      <c r="J5849">
        <v>4.7</v>
      </c>
      <c r="K5849" t="s">
        <v>58</v>
      </c>
      <c r="L5849">
        <v>63</v>
      </c>
      <c r="M5849" s="2">
        <v>46302</v>
      </c>
      <c r="N5849" t="s">
        <v>68</v>
      </c>
      <c r="O5849">
        <v>7.8</v>
      </c>
      <c r="P5849">
        <v>0.7</v>
      </c>
      <c r="Q5849">
        <v>6841.02</v>
      </c>
      <c r="R5849" t="s">
        <v>37</v>
      </c>
      <c r="S5849">
        <v>4205.09</v>
      </c>
      <c r="T5849">
        <v>3.6</v>
      </c>
      <c r="U5849">
        <v>2026</v>
      </c>
      <c r="V5849" t="s">
        <v>97</v>
      </c>
      <c r="W5849" s="2">
        <v>46296</v>
      </c>
      <c r="X5849" t="s">
        <v>64</v>
      </c>
      <c r="Y5849" t="s">
        <v>48</v>
      </c>
      <c r="Z5849">
        <v>6841.02</v>
      </c>
      <c r="AA5849">
        <v>4205.09</v>
      </c>
      <c r="AB5849">
        <v>0.61499999999999999</v>
      </c>
    </row>
    <row r="5850" spans="1:28" x14ac:dyDescent="0.25">
      <c r="A5850" t="s">
        <v>5934</v>
      </c>
      <c r="B5850" s="2">
        <v>45858.831944444442</v>
      </c>
      <c r="C5850" s="2">
        <v>45862.131944444453</v>
      </c>
      <c r="D5850" t="s">
        <v>62</v>
      </c>
      <c r="E5850" t="s">
        <v>73</v>
      </c>
      <c r="F5850" t="s">
        <v>51</v>
      </c>
      <c r="G5850" t="s">
        <v>44</v>
      </c>
      <c r="H5850" t="s">
        <v>52</v>
      </c>
      <c r="I5850" t="s">
        <v>57</v>
      </c>
      <c r="J5850">
        <v>3.3</v>
      </c>
      <c r="K5850" t="s">
        <v>58</v>
      </c>
      <c r="L5850">
        <v>71</v>
      </c>
      <c r="M5850" s="2">
        <v>45858</v>
      </c>
      <c r="N5850" t="s">
        <v>76</v>
      </c>
      <c r="O5850">
        <v>7.9</v>
      </c>
      <c r="P5850">
        <v>3.6</v>
      </c>
      <c r="Q5850">
        <v>5739.89</v>
      </c>
      <c r="R5850" t="s">
        <v>37</v>
      </c>
      <c r="S5850">
        <v>4182.1400000000003</v>
      </c>
      <c r="T5850">
        <v>3.9</v>
      </c>
      <c r="U5850">
        <v>2025</v>
      </c>
      <c r="V5850" t="s">
        <v>107</v>
      </c>
      <c r="W5850" s="2">
        <v>45839</v>
      </c>
      <c r="X5850" t="s">
        <v>39</v>
      </c>
      <c r="Y5850" t="s">
        <v>40</v>
      </c>
      <c r="Z5850">
        <v>5739.89</v>
      </c>
      <c r="AA5850">
        <v>4182.1400000000003</v>
      </c>
      <c r="AB5850">
        <v>0.72899999999999998</v>
      </c>
    </row>
    <row r="5851" spans="1:28" x14ac:dyDescent="0.25">
      <c r="A5851" t="s">
        <v>5935</v>
      </c>
      <c r="B5851" s="2">
        <v>45983.590277777781</v>
      </c>
      <c r="C5851" s="2">
        <v>45984.090277777781</v>
      </c>
      <c r="D5851" t="s">
        <v>42</v>
      </c>
      <c r="E5851" t="s">
        <v>30</v>
      </c>
      <c r="F5851" t="s">
        <v>31</v>
      </c>
      <c r="G5851" t="s">
        <v>44</v>
      </c>
      <c r="H5851" t="s">
        <v>74</v>
      </c>
      <c r="I5851" t="s">
        <v>57</v>
      </c>
      <c r="J5851">
        <v>0.5</v>
      </c>
      <c r="K5851" t="s">
        <v>35</v>
      </c>
      <c r="L5851">
        <v>80</v>
      </c>
      <c r="M5851" s="2">
        <v>45983</v>
      </c>
      <c r="N5851" t="s">
        <v>36</v>
      </c>
      <c r="O5851">
        <v>11.7</v>
      </c>
      <c r="P5851">
        <v>2.6</v>
      </c>
      <c r="Q5851">
        <v>2451.27</v>
      </c>
      <c r="R5851" t="s">
        <v>37</v>
      </c>
      <c r="S5851">
        <v>1273.46</v>
      </c>
      <c r="T5851">
        <v>4.2</v>
      </c>
      <c r="U5851">
        <v>2025</v>
      </c>
      <c r="V5851" t="s">
        <v>89</v>
      </c>
      <c r="W5851" s="2">
        <v>45962</v>
      </c>
      <c r="X5851" t="s">
        <v>92</v>
      </c>
      <c r="Y5851" t="s">
        <v>40</v>
      </c>
      <c r="Z5851">
        <v>2451.27</v>
      </c>
      <c r="AA5851">
        <v>1273.46</v>
      </c>
      <c r="AB5851">
        <v>0.52</v>
      </c>
    </row>
    <row r="5852" spans="1:28" x14ac:dyDescent="0.25">
      <c r="A5852" t="s">
        <v>5936</v>
      </c>
      <c r="B5852" s="2">
        <v>46168.829861111109</v>
      </c>
      <c r="C5852" s="2">
        <v>46170.129861111112</v>
      </c>
      <c r="D5852" t="s">
        <v>42</v>
      </c>
      <c r="E5852" t="s">
        <v>73</v>
      </c>
      <c r="F5852" t="s">
        <v>31</v>
      </c>
      <c r="G5852" t="s">
        <v>55</v>
      </c>
      <c r="H5852" t="s">
        <v>33</v>
      </c>
      <c r="I5852" t="s">
        <v>57</v>
      </c>
      <c r="J5852">
        <v>1.3</v>
      </c>
      <c r="K5852" t="s">
        <v>35</v>
      </c>
      <c r="L5852">
        <v>52</v>
      </c>
      <c r="M5852" s="2">
        <v>46168</v>
      </c>
      <c r="N5852" t="s">
        <v>36</v>
      </c>
      <c r="O5852">
        <v>8.1</v>
      </c>
      <c r="P5852">
        <v>2.2999999999999998</v>
      </c>
      <c r="Q5852">
        <v>3067.5</v>
      </c>
      <c r="R5852" t="s">
        <v>37</v>
      </c>
      <c r="S5852">
        <v>1919.11</v>
      </c>
      <c r="T5852">
        <v>4.5999999999999996</v>
      </c>
      <c r="U5852">
        <v>2026</v>
      </c>
      <c r="V5852" t="s">
        <v>80</v>
      </c>
      <c r="W5852" s="2">
        <v>46143</v>
      </c>
      <c r="X5852" t="s">
        <v>70</v>
      </c>
      <c r="Y5852" t="s">
        <v>48</v>
      </c>
      <c r="Z5852">
        <v>3067.5</v>
      </c>
      <c r="AA5852">
        <v>1919.11</v>
      </c>
      <c r="AB5852">
        <v>0.626</v>
      </c>
    </row>
    <row r="5853" spans="1:28" x14ac:dyDescent="0.25">
      <c r="A5853" t="s">
        <v>5937</v>
      </c>
      <c r="B5853" s="2">
        <v>46066.665972222218</v>
      </c>
      <c r="C5853" s="2">
        <v>46068.96597222222</v>
      </c>
      <c r="D5853" t="s">
        <v>42</v>
      </c>
      <c r="E5853" t="s">
        <v>83</v>
      </c>
      <c r="F5853" t="s">
        <v>51</v>
      </c>
      <c r="G5853" t="s">
        <v>44</v>
      </c>
      <c r="H5853" t="s">
        <v>52</v>
      </c>
      <c r="I5853" t="s">
        <v>34</v>
      </c>
      <c r="J5853">
        <v>2.2999999999999998</v>
      </c>
      <c r="K5853" t="s">
        <v>35</v>
      </c>
      <c r="L5853">
        <v>78</v>
      </c>
      <c r="M5853" s="2">
        <v>46066</v>
      </c>
      <c r="N5853" t="s">
        <v>36</v>
      </c>
      <c r="O5853">
        <v>7.8</v>
      </c>
      <c r="P5853">
        <v>2.4</v>
      </c>
      <c r="Q5853">
        <v>4094.8</v>
      </c>
      <c r="R5853" t="s">
        <v>37</v>
      </c>
      <c r="S5853">
        <v>2492.38</v>
      </c>
      <c r="T5853">
        <v>3.7</v>
      </c>
      <c r="U5853">
        <v>2026</v>
      </c>
      <c r="V5853" t="s">
        <v>104</v>
      </c>
      <c r="W5853" s="2">
        <v>46054</v>
      </c>
      <c r="X5853" t="s">
        <v>81</v>
      </c>
      <c r="Y5853" t="s">
        <v>48</v>
      </c>
      <c r="Z5853">
        <v>4094.8</v>
      </c>
      <c r="AA5853">
        <v>2492.38</v>
      </c>
      <c r="AB5853">
        <v>0.60899999999999999</v>
      </c>
    </row>
    <row r="5854" spans="1:28" x14ac:dyDescent="0.25">
      <c r="A5854" t="s">
        <v>5938</v>
      </c>
      <c r="B5854" s="2">
        <v>46264.347916666673</v>
      </c>
      <c r="C5854" s="2">
        <v>46270.447916666657</v>
      </c>
      <c r="D5854" t="s">
        <v>91</v>
      </c>
      <c r="E5854" t="s">
        <v>43</v>
      </c>
      <c r="F5854" t="s">
        <v>31</v>
      </c>
      <c r="G5854" t="s">
        <v>44</v>
      </c>
      <c r="H5854" t="s">
        <v>52</v>
      </c>
      <c r="I5854" t="s">
        <v>57</v>
      </c>
      <c r="J5854">
        <v>6.1</v>
      </c>
      <c r="K5854" t="s">
        <v>35</v>
      </c>
      <c r="L5854">
        <v>59</v>
      </c>
      <c r="M5854" s="2">
        <v>46264</v>
      </c>
      <c r="N5854" t="s">
        <v>36</v>
      </c>
      <c r="O5854">
        <v>8.1</v>
      </c>
      <c r="P5854">
        <v>1</v>
      </c>
      <c r="Q5854">
        <v>7623.64</v>
      </c>
      <c r="R5854" t="s">
        <v>77</v>
      </c>
      <c r="S5854">
        <v>5362.84</v>
      </c>
      <c r="T5854">
        <v>4</v>
      </c>
      <c r="U5854">
        <v>2026</v>
      </c>
      <c r="V5854" t="s">
        <v>87</v>
      </c>
      <c r="W5854" s="2">
        <v>46235</v>
      </c>
      <c r="X5854" t="s">
        <v>39</v>
      </c>
      <c r="Y5854" t="s">
        <v>40</v>
      </c>
      <c r="Z5854">
        <v>7623.64</v>
      </c>
      <c r="AA5854">
        <v>5362.84</v>
      </c>
      <c r="AB5854">
        <v>0.70299999999999996</v>
      </c>
    </row>
    <row r="5855" spans="1:28" x14ac:dyDescent="0.25">
      <c r="A5855" t="s">
        <v>5939</v>
      </c>
      <c r="B5855" s="2">
        <v>46165.231249999997</v>
      </c>
      <c r="C5855" s="2">
        <v>46166.431250000001</v>
      </c>
      <c r="D5855" t="s">
        <v>42</v>
      </c>
      <c r="E5855" t="s">
        <v>73</v>
      </c>
      <c r="F5855" t="s">
        <v>51</v>
      </c>
      <c r="G5855" t="s">
        <v>55</v>
      </c>
      <c r="H5855" t="s">
        <v>56</v>
      </c>
      <c r="I5855" t="s">
        <v>34</v>
      </c>
      <c r="J5855">
        <v>1.2</v>
      </c>
      <c r="K5855" t="s">
        <v>35</v>
      </c>
      <c r="L5855">
        <v>96</v>
      </c>
      <c r="M5855" s="2">
        <v>46165</v>
      </c>
      <c r="N5855" t="s">
        <v>36</v>
      </c>
      <c r="O5855">
        <v>7.9</v>
      </c>
      <c r="P5855">
        <v>2.4</v>
      </c>
      <c r="Q5855">
        <v>3397.12</v>
      </c>
      <c r="R5855" t="s">
        <v>37</v>
      </c>
      <c r="S5855">
        <v>1848.49</v>
      </c>
      <c r="T5855">
        <v>3.8</v>
      </c>
      <c r="U5855">
        <v>2026</v>
      </c>
      <c r="V5855" t="s">
        <v>80</v>
      </c>
      <c r="W5855" s="2">
        <v>46143</v>
      </c>
      <c r="X5855" t="s">
        <v>92</v>
      </c>
      <c r="Y5855" t="s">
        <v>40</v>
      </c>
      <c r="Z5855">
        <v>3397.12</v>
      </c>
      <c r="AA5855">
        <v>1848.49</v>
      </c>
      <c r="AB5855">
        <v>0.54400000000000004</v>
      </c>
    </row>
    <row r="5856" spans="1:28" x14ac:dyDescent="0.25">
      <c r="A5856" t="s">
        <v>5940</v>
      </c>
      <c r="B5856" s="2">
        <v>46258.196527777778</v>
      </c>
      <c r="C5856" s="2">
        <v>46261.496527777781</v>
      </c>
      <c r="D5856" t="s">
        <v>72</v>
      </c>
      <c r="E5856" t="s">
        <v>83</v>
      </c>
      <c r="F5856" t="s">
        <v>31</v>
      </c>
      <c r="G5856" t="s">
        <v>32</v>
      </c>
      <c r="H5856" t="s">
        <v>52</v>
      </c>
      <c r="I5856" t="s">
        <v>57</v>
      </c>
      <c r="J5856">
        <v>3.3</v>
      </c>
      <c r="K5856" t="s">
        <v>35</v>
      </c>
      <c r="L5856">
        <v>71</v>
      </c>
      <c r="M5856" s="2">
        <v>46258</v>
      </c>
      <c r="N5856" t="s">
        <v>36</v>
      </c>
      <c r="O5856">
        <v>12.2</v>
      </c>
      <c r="P5856">
        <v>3.3</v>
      </c>
      <c r="Q5856">
        <v>5721.04</v>
      </c>
      <c r="R5856" t="s">
        <v>37</v>
      </c>
      <c r="S5856">
        <v>3765.62</v>
      </c>
      <c r="T5856">
        <v>3.3</v>
      </c>
      <c r="U5856">
        <v>2026</v>
      </c>
      <c r="V5856" t="s">
        <v>87</v>
      </c>
      <c r="W5856" s="2">
        <v>46235</v>
      </c>
      <c r="X5856" t="s">
        <v>78</v>
      </c>
      <c r="Y5856" t="s">
        <v>48</v>
      </c>
      <c r="Z5856">
        <v>5721.04</v>
      </c>
      <c r="AA5856">
        <v>3765.62</v>
      </c>
      <c r="AB5856">
        <v>0.65800000000000003</v>
      </c>
    </row>
    <row r="5857" spans="1:28" x14ac:dyDescent="0.25">
      <c r="A5857" t="s">
        <v>5941</v>
      </c>
      <c r="B5857" s="2">
        <v>45729.32916666667</v>
      </c>
      <c r="C5857" s="2">
        <v>45731.32916666667</v>
      </c>
      <c r="D5857" t="s">
        <v>42</v>
      </c>
      <c r="E5857" t="s">
        <v>83</v>
      </c>
      <c r="F5857" t="s">
        <v>31</v>
      </c>
      <c r="G5857" t="s">
        <v>32</v>
      </c>
      <c r="H5857" t="s">
        <v>86</v>
      </c>
      <c r="I5857" t="s">
        <v>57</v>
      </c>
      <c r="J5857">
        <v>2</v>
      </c>
      <c r="K5857" t="s">
        <v>58</v>
      </c>
      <c r="L5857">
        <v>97</v>
      </c>
      <c r="M5857" s="2">
        <v>45729</v>
      </c>
      <c r="N5857" t="s">
        <v>36</v>
      </c>
      <c r="O5857">
        <v>8</v>
      </c>
      <c r="P5857">
        <v>2.9</v>
      </c>
      <c r="Q5857">
        <v>5039.29</v>
      </c>
      <c r="R5857" t="s">
        <v>37</v>
      </c>
      <c r="S5857">
        <v>3809.1</v>
      </c>
      <c r="T5857">
        <v>3.6</v>
      </c>
      <c r="U5857">
        <v>2025</v>
      </c>
      <c r="V5857" t="s">
        <v>46</v>
      </c>
      <c r="W5857" s="2">
        <v>45717</v>
      </c>
      <c r="X5857" t="s">
        <v>47</v>
      </c>
      <c r="Y5857" t="s">
        <v>48</v>
      </c>
      <c r="Z5857">
        <v>5039.29</v>
      </c>
      <c r="AA5857">
        <v>3809.1</v>
      </c>
      <c r="AB5857">
        <v>0.75600000000000001</v>
      </c>
    </row>
    <row r="5858" spans="1:28" x14ac:dyDescent="0.25">
      <c r="A5858" t="s">
        <v>5942</v>
      </c>
      <c r="B5858" s="2">
        <v>45904.747916666667</v>
      </c>
      <c r="C5858" s="2">
        <v>45910.347916666673</v>
      </c>
      <c r="D5858" t="s">
        <v>85</v>
      </c>
      <c r="E5858" t="s">
        <v>73</v>
      </c>
      <c r="F5858" t="s">
        <v>51</v>
      </c>
      <c r="G5858" t="s">
        <v>44</v>
      </c>
      <c r="H5858" t="s">
        <v>56</v>
      </c>
      <c r="I5858" t="s">
        <v>75</v>
      </c>
      <c r="J5858">
        <v>5.6</v>
      </c>
      <c r="K5858" t="s">
        <v>35</v>
      </c>
      <c r="L5858">
        <v>52</v>
      </c>
      <c r="M5858" s="2">
        <v>45904</v>
      </c>
      <c r="N5858" t="s">
        <v>36</v>
      </c>
      <c r="O5858">
        <v>7.8</v>
      </c>
      <c r="P5858">
        <v>0.2</v>
      </c>
      <c r="Q5858">
        <v>8423.17</v>
      </c>
      <c r="R5858" t="s">
        <v>59</v>
      </c>
      <c r="S5858">
        <v>4182.5200000000004</v>
      </c>
      <c r="T5858">
        <v>4.4000000000000004</v>
      </c>
      <c r="U5858">
        <v>2025</v>
      </c>
      <c r="V5858" t="s">
        <v>53</v>
      </c>
      <c r="W5858" s="2">
        <v>45901</v>
      </c>
      <c r="X5858" t="s">
        <v>47</v>
      </c>
      <c r="Y5858" t="s">
        <v>48</v>
      </c>
      <c r="Z5858">
        <v>8423.17</v>
      </c>
      <c r="AA5858">
        <v>4182.5200000000004</v>
      </c>
      <c r="AB5858">
        <v>0.497</v>
      </c>
    </row>
    <row r="5859" spans="1:28" x14ac:dyDescent="0.25">
      <c r="A5859" t="s">
        <v>5943</v>
      </c>
      <c r="B5859" s="2">
        <v>46298.438194444447</v>
      </c>
      <c r="C5859" s="2">
        <v>46300.038194444453</v>
      </c>
      <c r="D5859" t="s">
        <v>42</v>
      </c>
      <c r="E5859" t="s">
        <v>83</v>
      </c>
      <c r="F5859" t="s">
        <v>51</v>
      </c>
      <c r="G5859" t="s">
        <v>66</v>
      </c>
      <c r="H5859" t="s">
        <v>67</v>
      </c>
      <c r="I5859" t="s">
        <v>57</v>
      </c>
      <c r="J5859">
        <v>1.6</v>
      </c>
      <c r="K5859" t="s">
        <v>35</v>
      </c>
      <c r="L5859">
        <v>57</v>
      </c>
      <c r="M5859" s="2">
        <v>46298</v>
      </c>
      <c r="N5859" t="s">
        <v>36</v>
      </c>
      <c r="O5859">
        <v>8.5</v>
      </c>
      <c r="P5859">
        <v>2.1</v>
      </c>
      <c r="Q5859">
        <v>4150.07</v>
      </c>
      <c r="R5859" t="s">
        <v>37</v>
      </c>
      <c r="S5859">
        <v>3093.2</v>
      </c>
      <c r="T5859">
        <v>3.8</v>
      </c>
      <c r="U5859">
        <v>2026</v>
      </c>
      <c r="V5859" t="s">
        <v>97</v>
      </c>
      <c r="W5859" s="2">
        <v>46296</v>
      </c>
      <c r="X5859" t="s">
        <v>92</v>
      </c>
      <c r="Y5859" t="s">
        <v>40</v>
      </c>
      <c r="Z5859">
        <v>4150.07</v>
      </c>
      <c r="AA5859">
        <v>3093.2</v>
      </c>
      <c r="AB5859">
        <v>0.745</v>
      </c>
    </row>
    <row r="5860" spans="1:28" x14ac:dyDescent="0.25">
      <c r="A5860" t="s">
        <v>5944</v>
      </c>
      <c r="B5860" s="2">
        <v>46381.487500000003</v>
      </c>
      <c r="C5860" s="2">
        <v>46386.887499999997</v>
      </c>
      <c r="D5860" t="s">
        <v>29</v>
      </c>
      <c r="E5860" t="s">
        <v>30</v>
      </c>
      <c r="F5860" t="s">
        <v>51</v>
      </c>
      <c r="G5860" t="s">
        <v>55</v>
      </c>
      <c r="H5860" t="s">
        <v>52</v>
      </c>
      <c r="I5860" t="s">
        <v>34</v>
      </c>
      <c r="J5860">
        <v>5.4</v>
      </c>
      <c r="K5860" t="s">
        <v>35</v>
      </c>
      <c r="L5860">
        <v>41</v>
      </c>
      <c r="M5860" s="2">
        <v>46381</v>
      </c>
      <c r="N5860" t="s">
        <v>76</v>
      </c>
      <c r="O5860">
        <v>7.9</v>
      </c>
      <c r="P5860">
        <v>2.2999999999999998</v>
      </c>
      <c r="Q5860">
        <v>7326.54</v>
      </c>
      <c r="R5860" t="s">
        <v>37</v>
      </c>
      <c r="S5860">
        <v>3975.9</v>
      </c>
      <c r="T5860">
        <v>4.9000000000000004</v>
      </c>
      <c r="U5860">
        <v>2026</v>
      </c>
      <c r="V5860" t="s">
        <v>63</v>
      </c>
      <c r="W5860" s="2">
        <v>46357</v>
      </c>
      <c r="X5860" t="s">
        <v>81</v>
      </c>
      <c r="Y5860" t="s">
        <v>48</v>
      </c>
      <c r="Z5860">
        <v>7326.54</v>
      </c>
      <c r="AA5860">
        <v>3975.9</v>
      </c>
      <c r="AB5860">
        <v>0.54300000000000004</v>
      </c>
    </row>
    <row r="5861" spans="1:28" x14ac:dyDescent="0.25">
      <c r="A5861" t="s">
        <v>5945</v>
      </c>
      <c r="B5861" s="2">
        <v>46265.283333333333</v>
      </c>
      <c r="C5861" s="2">
        <v>46273.183333333327</v>
      </c>
      <c r="D5861" t="s">
        <v>29</v>
      </c>
      <c r="E5861" t="s">
        <v>73</v>
      </c>
      <c r="F5861" t="s">
        <v>31</v>
      </c>
      <c r="G5861" t="s">
        <v>66</v>
      </c>
      <c r="H5861" t="s">
        <v>86</v>
      </c>
      <c r="I5861" t="s">
        <v>34</v>
      </c>
      <c r="J5861">
        <v>7.9</v>
      </c>
      <c r="K5861" t="s">
        <v>35</v>
      </c>
      <c r="L5861">
        <v>55</v>
      </c>
      <c r="M5861" s="2">
        <v>46265</v>
      </c>
      <c r="N5861" t="s">
        <v>36</v>
      </c>
      <c r="O5861">
        <v>7.9</v>
      </c>
      <c r="P5861">
        <v>1.1000000000000001</v>
      </c>
      <c r="Q5861">
        <v>10287.23</v>
      </c>
      <c r="R5861" t="s">
        <v>77</v>
      </c>
      <c r="S5861">
        <v>5192.6099999999997</v>
      </c>
      <c r="T5861">
        <v>4.3</v>
      </c>
      <c r="U5861">
        <v>2026</v>
      </c>
      <c r="V5861" t="s">
        <v>87</v>
      </c>
      <c r="W5861" s="2">
        <v>46235</v>
      </c>
      <c r="X5861" t="s">
        <v>78</v>
      </c>
      <c r="Y5861" t="s">
        <v>48</v>
      </c>
      <c r="Z5861">
        <v>10287.23</v>
      </c>
      <c r="AA5861">
        <v>5192.6099999999997</v>
      </c>
      <c r="AB5861">
        <v>0.505</v>
      </c>
    </row>
    <row r="5862" spans="1:28" x14ac:dyDescent="0.25">
      <c r="A5862" t="s">
        <v>5946</v>
      </c>
      <c r="B5862" s="2">
        <v>46244.681250000001</v>
      </c>
      <c r="C5862" s="2">
        <v>46249.181250000001</v>
      </c>
      <c r="D5862" t="s">
        <v>91</v>
      </c>
      <c r="E5862" t="s">
        <v>43</v>
      </c>
      <c r="F5862" t="s">
        <v>51</v>
      </c>
      <c r="G5862" t="s">
        <v>32</v>
      </c>
      <c r="H5862" t="s">
        <v>86</v>
      </c>
      <c r="I5862" t="s">
        <v>34</v>
      </c>
      <c r="J5862">
        <v>4.5</v>
      </c>
      <c r="K5862" t="s">
        <v>35</v>
      </c>
      <c r="L5862">
        <v>51</v>
      </c>
      <c r="M5862" s="2">
        <v>46244</v>
      </c>
      <c r="N5862" t="s">
        <v>76</v>
      </c>
      <c r="O5862">
        <v>7.9</v>
      </c>
      <c r="P5862">
        <v>0.9</v>
      </c>
      <c r="Q5862">
        <v>6979.55</v>
      </c>
      <c r="R5862" t="s">
        <v>37</v>
      </c>
      <c r="S5862">
        <v>4018.48</v>
      </c>
      <c r="T5862">
        <v>3.5</v>
      </c>
      <c r="U5862">
        <v>2026</v>
      </c>
      <c r="V5862" t="s">
        <v>87</v>
      </c>
      <c r="W5862" s="2">
        <v>46235</v>
      </c>
      <c r="X5862" t="s">
        <v>78</v>
      </c>
      <c r="Y5862" t="s">
        <v>48</v>
      </c>
      <c r="Z5862">
        <v>6979.55</v>
      </c>
      <c r="AA5862">
        <v>4018.48</v>
      </c>
      <c r="AB5862">
        <v>0.57599999999999996</v>
      </c>
    </row>
    <row r="5863" spans="1:28" x14ac:dyDescent="0.25">
      <c r="A5863" t="s">
        <v>5947</v>
      </c>
      <c r="B5863" s="2">
        <v>46223.921527777777</v>
      </c>
      <c r="C5863" s="2">
        <v>46227.621527777781</v>
      </c>
      <c r="D5863" t="s">
        <v>85</v>
      </c>
      <c r="E5863" t="s">
        <v>83</v>
      </c>
      <c r="F5863" t="s">
        <v>51</v>
      </c>
      <c r="G5863" t="s">
        <v>44</v>
      </c>
      <c r="H5863" t="s">
        <v>33</v>
      </c>
      <c r="I5863" t="s">
        <v>57</v>
      </c>
      <c r="J5863">
        <v>3.7</v>
      </c>
      <c r="K5863" t="s">
        <v>35</v>
      </c>
      <c r="L5863">
        <v>57</v>
      </c>
      <c r="M5863" s="2">
        <v>46223</v>
      </c>
      <c r="N5863" t="s">
        <v>36</v>
      </c>
      <c r="O5863">
        <v>10.1</v>
      </c>
      <c r="P5863">
        <v>0.7</v>
      </c>
      <c r="Q5863">
        <v>5363.78</v>
      </c>
      <c r="R5863" t="s">
        <v>77</v>
      </c>
      <c r="S5863">
        <v>3395.57</v>
      </c>
      <c r="T5863">
        <v>3.8</v>
      </c>
      <c r="U5863">
        <v>2026</v>
      </c>
      <c r="V5863" t="s">
        <v>107</v>
      </c>
      <c r="W5863" s="2">
        <v>46204</v>
      </c>
      <c r="X5863" t="s">
        <v>78</v>
      </c>
      <c r="Y5863" t="s">
        <v>48</v>
      </c>
      <c r="Z5863">
        <v>5363.78</v>
      </c>
      <c r="AA5863">
        <v>3395.57</v>
      </c>
      <c r="AB5863">
        <v>0.63300000000000001</v>
      </c>
    </row>
    <row r="5864" spans="1:28" x14ac:dyDescent="0.25">
      <c r="A5864" t="s">
        <v>5948</v>
      </c>
      <c r="B5864" s="2">
        <v>46001.387499999997</v>
      </c>
      <c r="C5864" s="2">
        <v>46001.887499999997</v>
      </c>
      <c r="D5864" t="s">
        <v>42</v>
      </c>
      <c r="E5864" t="s">
        <v>43</v>
      </c>
      <c r="F5864" t="s">
        <v>51</v>
      </c>
      <c r="G5864" t="s">
        <v>44</v>
      </c>
      <c r="H5864" t="s">
        <v>86</v>
      </c>
      <c r="I5864" t="s">
        <v>34</v>
      </c>
      <c r="J5864">
        <v>0.5</v>
      </c>
      <c r="K5864" t="s">
        <v>35</v>
      </c>
      <c r="L5864">
        <v>46</v>
      </c>
      <c r="M5864" s="2">
        <v>46001</v>
      </c>
      <c r="N5864" t="s">
        <v>36</v>
      </c>
      <c r="O5864">
        <v>7.7</v>
      </c>
      <c r="P5864">
        <v>2.1</v>
      </c>
      <c r="Q5864">
        <v>1962.39</v>
      </c>
      <c r="R5864" t="s">
        <v>37</v>
      </c>
      <c r="S5864">
        <v>1152.18</v>
      </c>
      <c r="T5864">
        <v>3.2</v>
      </c>
      <c r="U5864">
        <v>2025</v>
      </c>
      <c r="V5864" t="s">
        <v>63</v>
      </c>
      <c r="W5864" s="2">
        <v>45992</v>
      </c>
      <c r="X5864" t="s">
        <v>64</v>
      </c>
      <c r="Y5864" t="s">
        <v>48</v>
      </c>
      <c r="Z5864">
        <v>1962.39</v>
      </c>
      <c r="AA5864">
        <v>1152.18</v>
      </c>
      <c r="AB5864">
        <v>0.58699999999999997</v>
      </c>
    </row>
    <row r="5865" spans="1:28" x14ac:dyDescent="0.25">
      <c r="A5865" t="s">
        <v>5949</v>
      </c>
      <c r="B5865" s="2">
        <v>45711.15347222222</v>
      </c>
      <c r="C5865" s="2">
        <v>45718.453472222223</v>
      </c>
      <c r="D5865" t="s">
        <v>29</v>
      </c>
      <c r="E5865" t="s">
        <v>30</v>
      </c>
      <c r="F5865" t="s">
        <v>51</v>
      </c>
      <c r="G5865" t="s">
        <v>55</v>
      </c>
      <c r="H5865" t="s">
        <v>67</v>
      </c>
      <c r="I5865" t="s">
        <v>34</v>
      </c>
      <c r="J5865">
        <v>7.3</v>
      </c>
      <c r="K5865" t="s">
        <v>35</v>
      </c>
      <c r="L5865">
        <v>42</v>
      </c>
      <c r="M5865" s="2">
        <v>45711</v>
      </c>
      <c r="N5865" t="s">
        <v>68</v>
      </c>
      <c r="O5865">
        <v>12</v>
      </c>
      <c r="P5865">
        <v>2.2999999999999998</v>
      </c>
      <c r="Q5865">
        <v>8225.8799999999992</v>
      </c>
      <c r="R5865" t="s">
        <v>37</v>
      </c>
      <c r="S5865">
        <v>4275.6099999999997</v>
      </c>
      <c r="T5865">
        <v>4</v>
      </c>
      <c r="U5865">
        <v>2025</v>
      </c>
      <c r="V5865" t="s">
        <v>104</v>
      </c>
      <c r="W5865" s="2">
        <v>45689</v>
      </c>
      <c r="X5865" t="s">
        <v>39</v>
      </c>
      <c r="Y5865" t="s">
        <v>40</v>
      </c>
      <c r="Z5865">
        <v>8225.8799999999992</v>
      </c>
      <c r="AA5865">
        <v>4275.6099999999997</v>
      </c>
      <c r="AB5865">
        <v>0.52</v>
      </c>
    </row>
    <row r="5866" spans="1:28" x14ac:dyDescent="0.25">
      <c r="A5866" t="s">
        <v>5950</v>
      </c>
      <c r="B5866" s="2">
        <v>46387.109027777777</v>
      </c>
      <c r="C5866" s="2">
        <v>46388.609027777777</v>
      </c>
      <c r="D5866" t="s">
        <v>62</v>
      </c>
      <c r="E5866" t="s">
        <v>83</v>
      </c>
      <c r="F5866" t="s">
        <v>51</v>
      </c>
      <c r="G5866" t="s">
        <v>66</v>
      </c>
      <c r="H5866" t="s">
        <v>52</v>
      </c>
      <c r="I5866" t="s">
        <v>75</v>
      </c>
      <c r="J5866">
        <v>1.5</v>
      </c>
      <c r="K5866" t="s">
        <v>35</v>
      </c>
      <c r="L5866">
        <v>60</v>
      </c>
      <c r="M5866" s="2">
        <v>46387</v>
      </c>
      <c r="N5866" t="s">
        <v>36</v>
      </c>
      <c r="O5866">
        <v>7.7</v>
      </c>
      <c r="P5866">
        <v>2.2000000000000002</v>
      </c>
      <c r="Q5866">
        <v>3089.84</v>
      </c>
      <c r="R5866" t="s">
        <v>37</v>
      </c>
      <c r="S5866">
        <v>1924.96</v>
      </c>
      <c r="T5866">
        <v>3.5</v>
      </c>
      <c r="U5866">
        <v>2026</v>
      </c>
      <c r="V5866" t="s">
        <v>63</v>
      </c>
      <c r="W5866" s="2">
        <v>46357</v>
      </c>
      <c r="X5866" t="s">
        <v>47</v>
      </c>
      <c r="Y5866" t="s">
        <v>48</v>
      </c>
      <c r="Z5866">
        <v>3089.84</v>
      </c>
      <c r="AA5866">
        <v>1924.96</v>
      </c>
      <c r="AB5866">
        <v>0.623</v>
      </c>
    </row>
    <row r="5867" spans="1:28" x14ac:dyDescent="0.25">
      <c r="A5867" t="s">
        <v>5951</v>
      </c>
      <c r="B5867" s="2">
        <v>46185.240972222222</v>
      </c>
      <c r="C5867" s="2">
        <v>46185.940972222219</v>
      </c>
      <c r="D5867" t="s">
        <v>42</v>
      </c>
      <c r="E5867" t="s">
        <v>83</v>
      </c>
      <c r="F5867" t="s">
        <v>31</v>
      </c>
      <c r="G5867" t="s">
        <v>55</v>
      </c>
      <c r="H5867" t="s">
        <v>67</v>
      </c>
      <c r="I5867" t="s">
        <v>75</v>
      </c>
      <c r="J5867">
        <v>0.7</v>
      </c>
      <c r="K5867" t="s">
        <v>35</v>
      </c>
      <c r="L5867">
        <v>67</v>
      </c>
      <c r="M5867" s="2">
        <v>46185</v>
      </c>
      <c r="N5867" t="s">
        <v>76</v>
      </c>
      <c r="O5867">
        <v>12</v>
      </c>
      <c r="P5867">
        <v>1.2</v>
      </c>
      <c r="Q5867">
        <v>3303.38</v>
      </c>
      <c r="R5867" t="s">
        <v>77</v>
      </c>
      <c r="S5867">
        <v>1587.65</v>
      </c>
      <c r="T5867">
        <v>4</v>
      </c>
      <c r="U5867">
        <v>2026</v>
      </c>
      <c r="V5867" t="s">
        <v>110</v>
      </c>
      <c r="W5867" s="2">
        <v>46174</v>
      </c>
      <c r="X5867" t="s">
        <v>81</v>
      </c>
      <c r="Y5867" t="s">
        <v>48</v>
      </c>
      <c r="Z5867">
        <v>3303.38</v>
      </c>
      <c r="AA5867">
        <v>1587.65</v>
      </c>
      <c r="AB5867">
        <v>0.48099999999999998</v>
      </c>
    </row>
    <row r="5868" spans="1:28" x14ac:dyDescent="0.25">
      <c r="A5868" t="s">
        <v>5952</v>
      </c>
      <c r="B5868" s="2">
        <v>46268.820833333331</v>
      </c>
      <c r="C5868" s="2">
        <v>46270.820833333331</v>
      </c>
      <c r="D5868" t="s">
        <v>50</v>
      </c>
      <c r="E5868" t="s">
        <v>83</v>
      </c>
      <c r="F5868" t="s">
        <v>31</v>
      </c>
      <c r="G5868" t="s">
        <v>32</v>
      </c>
      <c r="H5868" t="s">
        <v>52</v>
      </c>
      <c r="I5868" t="s">
        <v>75</v>
      </c>
      <c r="J5868">
        <v>2</v>
      </c>
      <c r="K5868" t="s">
        <v>35</v>
      </c>
      <c r="L5868">
        <v>64</v>
      </c>
      <c r="M5868" s="2">
        <v>46268</v>
      </c>
      <c r="N5868" t="s">
        <v>68</v>
      </c>
      <c r="O5868">
        <v>8.1999999999999993</v>
      </c>
      <c r="P5868">
        <v>1.2</v>
      </c>
      <c r="Q5868">
        <v>4723.71</v>
      </c>
      <c r="R5868" t="s">
        <v>37</v>
      </c>
      <c r="S5868">
        <v>2280.87</v>
      </c>
      <c r="T5868">
        <v>3.9</v>
      </c>
      <c r="U5868">
        <v>2026</v>
      </c>
      <c r="V5868" t="s">
        <v>53</v>
      </c>
      <c r="W5868" s="2">
        <v>46266</v>
      </c>
      <c r="X5868" t="s">
        <v>47</v>
      </c>
      <c r="Y5868" t="s">
        <v>48</v>
      </c>
      <c r="Z5868">
        <v>4723.71</v>
      </c>
      <c r="AA5868">
        <v>2280.87</v>
      </c>
      <c r="AB5868">
        <v>0.48299999999999998</v>
      </c>
    </row>
    <row r="5869" spans="1:28" x14ac:dyDescent="0.25">
      <c r="A5869" t="s">
        <v>5953</v>
      </c>
      <c r="B5869" s="2">
        <v>46189.616666666669</v>
      </c>
      <c r="C5869" s="2">
        <v>46190.116666666669</v>
      </c>
      <c r="D5869" t="s">
        <v>42</v>
      </c>
      <c r="E5869" t="s">
        <v>83</v>
      </c>
      <c r="F5869" t="s">
        <v>31</v>
      </c>
      <c r="G5869" t="s">
        <v>32</v>
      </c>
      <c r="H5869" t="s">
        <v>56</v>
      </c>
      <c r="I5869" t="s">
        <v>34</v>
      </c>
      <c r="J5869">
        <v>0.5</v>
      </c>
      <c r="K5869" t="s">
        <v>35</v>
      </c>
      <c r="L5869">
        <v>73</v>
      </c>
      <c r="M5869" s="2">
        <v>46189</v>
      </c>
      <c r="N5869" t="s">
        <v>36</v>
      </c>
      <c r="O5869">
        <v>7.9</v>
      </c>
      <c r="P5869">
        <v>2.2000000000000002</v>
      </c>
      <c r="Q5869">
        <v>2697.37</v>
      </c>
      <c r="R5869" t="s">
        <v>77</v>
      </c>
      <c r="S5869">
        <v>1967.42</v>
      </c>
      <c r="T5869">
        <v>4</v>
      </c>
      <c r="U5869">
        <v>2026</v>
      </c>
      <c r="V5869" t="s">
        <v>110</v>
      </c>
      <c r="W5869" s="2">
        <v>46174</v>
      </c>
      <c r="X5869" t="s">
        <v>70</v>
      </c>
      <c r="Y5869" t="s">
        <v>48</v>
      </c>
      <c r="Z5869">
        <v>2697.37</v>
      </c>
      <c r="AA5869">
        <v>1967.42</v>
      </c>
      <c r="AB5869">
        <v>0.72899999999999998</v>
      </c>
    </row>
    <row r="5870" spans="1:28" x14ac:dyDescent="0.25">
      <c r="A5870" t="s">
        <v>5954</v>
      </c>
      <c r="B5870" s="2">
        <v>46215.63958333333</v>
      </c>
      <c r="C5870" s="2">
        <v>46217.839583333327</v>
      </c>
      <c r="D5870" t="s">
        <v>50</v>
      </c>
      <c r="E5870" t="s">
        <v>43</v>
      </c>
      <c r="F5870" t="s">
        <v>152</v>
      </c>
      <c r="G5870" t="s">
        <v>55</v>
      </c>
      <c r="H5870" t="s">
        <v>67</v>
      </c>
      <c r="I5870" t="s">
        <v>57</v>
      </c>
      <c r="J5870">
        <v>2.2000000000000002</v>
      </c>
      <c r="K5870" t="s">
        <v>35</v>
      </c>
      <c r="L5870">
        <v>48</v>
      </c>
      <c r="M5870" s="2">
        <v>46215</v>
      </c>
      <c r="N5870" t="s">
        <v>36</v>
      </c>
      <c r="O5870">
        <v>12.2</v>
      </c>
      <c r="P5870">
        <v>1.4</v>
      </c>
      <c r="Q5870">
        <v>4028.17</v>
      </c>
      <c r="R5870" t="s">
        <v>37</v>
      </c>
      <c r="S5870">
        <v>2620.3000000000002</v>
      </c>
      <c r="T5870">
        <v>4.7</v>
      </c>
      <c r="U5870">
        <v>2026</v>
      </c>
      <c r="V5870" t="s">
        <v>107</v>
      </c>
      <c r="W5870" s="2">
        <v>46204</v>
      </c>
      <c r="X5870" t="s">
        <v>39</v>
      </c>
      <c r="Y5870" t="s">
        <v>40</v>
      </c>
      <c r="Z5870">
        <v>4028.17</v>
      </c>
      <c r="AA5870">
        <v>2620.3000000000002</v>
      </c>
      <c r="AB5870">
        <v>0.65</v>
      </c>
    </row>
    <row r="5871" spans="1:28" x14ac:dyDescent="0.25">
      <c r="A5871" t="s">
        <v>5955</v>
      </c>
      <c r="B5871" s="2">
        <v>45850.873611111107</v>
      </c>
      <c r="C5871" s="2">
        <v>45854.773611111108</v>
      </c>
      <c r="D5871" t="s">
        <v>113</v>
      </c>
      <c r="E5871" t="s">
        <v>30</v>
      </c>
      <c r="F5871" t="s">
        <v>31</v>
      </c>
      <c r="G5871" t="s">
        <v>66</v>
      </c>
      <c r="H5871" t="s">
        <v>74</v>
      </c>
      <c r="I5871" t="s">
        <v>75</v>
      </c>
      <c r="J5871">
        <v>3.9</v>
      </c>
      <c r="K5871" t="s">
        <v>58</v>
      </c>
      <c r="L5871">
        <v>58</v>
      </c>
      <c r="M5871" s="2">
        <v>45850</v>
      </c>
      <c r="N5871" t="s">
        <v>68</v>
      </c>
      <c r="O5871">
        <v>9.6999999999999993</v>
      </c>
      <c r="P5871">
        <v>0.6</v>
      </c>
      <c r="Q5871">
        <v>3477.2</v>
      </c>
      <c r="R5871" t="s">
        <v>77</v>
      </c>
      <c r="S5871">
        <v>2048.2600000000002</v>
      </c>
      <c r="T5871">
        <v>4.5999999999999996</v>
      </c>
      <c r="U5871">
        <v>2025</v>
      </c>
      <c r="V5871" t="s">
        <v>107</v>
      </c>
      <c r="W5871" s="2">
        <v>45839</v>
      </c>
      <c r="X5871" t="s">
        <v>92</v>
      </c>
      <c r="Y5871" t="s">
        <v>40</v>
      </c>
      <c r="Z5871">
        <v>3477.2</v>
      </c>
      <c r="AA5871">
        <v>2048.2600000000002</v>
      </c>
      <c r="AB5871">
        <v>0.58899999999999997</v>
      </c>
    </row>
    <row r="5872" spans="1:28" x14ac:dyDescent="0.25">
      <c r="A5872" t="s">
        <v>5956</v>
      </c>
      <c r="B5872" s="2">
        <v>45715.459027777782</v>
      </c>
      <c r="C5872" s="2">
        <v>45720.15902777778</v>
      </c>
      <c r="D5872" t="s">
        <v>62</v>
      </c>
      <c r="E5872" t="s">
        <v>83</v>
      </c>
      <c r="F5872" t="s">
        <v>51</v>
      </c>
      <c r="G5872" t="s">
        <v>32</v>
      </c>
      <c r="H5872" t="s">
        <v>45</v>
      </c>
      <c r="I5872" t="s">
        <v>57</v>
      </c>
      <c r="J5872">
        <v>4.7</v>
      </c>
      <c r="K5872" t="s">
        <v>35</v>
      </c>
      <c r="L5872">
        <v>101</v>
      </c>
      <c r="M5872" s="2">
        <v>45715</v>
      </c>
      <c r="N5872" t="s">
        <v>68</v>
      </c>
      <c r="O5872">
        <v>7.9</v>
      </c>
      <c r="P5872">
        <v>1.3</v>
      </c>
      <c r="Q5872">
        <v>6288.22</v>
      </c>
      <c r="R5872" t="s">
        <v>37</v>
      </c>
      <c r="S5872">
        <v>3778.47</v>
      </c>
      <c r="T5872">
        <v>4.4000000000000004</v>
      </c>
      <c r="U5872">
        <v>2025</v>
      </c>
      <c r="V5872" t="s">
        <v>104</v>
      </c>
      <c r="W5872" s="2">
        <v>45689</v>
      </c>
      <c r="X5872" t="s">
        <v>47</v>
      </c>
      <c r="Y5872" t="s">
        <v>48</v>
      </c>
      <c r="Z5872">
        <v>6288.22</v>
      </c>
      <c r="AA5872">
        <v>3778.47</v>
      </c>
      <c r="AB5872">
        <v>0.60099999999999998</v>
      </c>
    </row>
    <row r="5873" spans="1:28" x14ac:dyDescent="0.25">
      <c r="A5873" t="s">
        <v>5957</v>
      </c>
      <c r="B5873" s="2">
        <v>46094.280555555553</v>
      </c>
      <c r="C5873" s="2">
        <v>46094.980555555558</v>
      </c>
      <c r="D5873" t="s">
        <v>50</v>
      </c>
      <c r="E5873" t="s">
        <v>73</v>
      </c>
      <c r="F5873" t="s">
        <v>31</v>
      </c>
      <c r="G5873" t="s">
        <v>55</v>
      </c>
      <c r="H5873" t="s">
        <v>86</v>
      </c>
      <c r="I5873" t="s">
        <v>34</v>
      </c>
      <c r="J5873">
        <v>0.7</v>
      </c>
      <c r="K5873" t="s">
        <v>35</v>
      </c>
      <c r="L5873">
        <v>40</v>
      </c>
      <c r="M5873" s="2">
        <v>46094</v>
      </c>
      <c r="N5873" t="s">
        <v>36</v>
      </c>
      <c r="O5873">
        <v>7.8</v>
      </c>
      <c r="P5873">
        <v>2</v>
      </c>
      <c r="Q5873">
        <v>5858.32</v>
      </c>
      <c r="R5873" t="s">
        <v>37</v>
      </c>
      <c r="S5873">
        <v>3613.73</v>
      </c>
      <c r="T5873">
        <v>4.0999999999999996</v>
      </c>
      <c r="U5873">
        <v>2026</v>
      </c>
      <c r="V5873" t="s">
        <v>46</v>
      </c>
      <c r="W5873" s="2">
        <v>46082</v>
      </c>
      <c r="X5873" t="s">
        <v>81</v>
      </c>
      <c r="Y5873" t="s">
        <v>48</v>
      </c>
      <c r="Z5873">
        <v>5858.32</v>
      </c>
      <c r="AA5873">
        <v>3613.73</v>
      </c>
      <c r="AB5873">
        <v>0.61699999999999999</v>
      </c>
    </row>
    <row r="5874" spans="1:28" x14ac:dyDescent="0.25">
      <c r="A5874" t="s">
        <v>5958</v>
      </c>
      <c r="B5874" s="2">
        <v>45768.888888888891</v>
      </c>
      <c r="C5874" s="2">
        <v>45769.888888888891</v>
      </c>
      <c r="D5874" t="s">
        <v>42</v>
      </c>
      <c r="E5874" t="s">
        <v>83</v>
      </c>
      <c r="F5874" t="s">
        <v>51</v>
      </c>
      <c r="G5874" t="s">
        <v>44</v>
      </c>
      <c r="H5874" t="s">
        <v>52</v>
      </c>
      <c r="I5874" t="s">
        <v>57</v>
      </c>
      <c r="J5874">
        <v>1</v>
      </c>
      <c r="K5874" t="s">
        <v>35</v>
      </c>
      <c r="L5874">
        <v>59</v>
      </c>
      <c r="M5874" s="2">
        <v>45768</v>
      </c>
      <c r="N5874" t="s">
        <v>68</v>
      </c>
      <c r="O5874">
        <v>8.4</v>
      </c>
      <c r="P5874">
        <v>0.9</v>
      </c>
      <c r="Q5874">
        <v>4414.0200000000004</v>
      </c>
      <c r="R5874" t="s">
        <v>77</v>
      </c>
      <c r="S5874">
        <v>2430.9299999999998</v>
      </c>
      <c r="T5874">
        <v>3.9</v>
      </c>
      <c r="U5874">
        <v>2025</v>
      </c>
      <c r="V5874" t="s">
        <v>38</v>
      </c>
      <c r="W5874" s="2">
        <v>45748</v>
      </c>
      <c r="X5874" t="s">
        <v>78</v>
      </c>
      <c r="Y5874" t="s">
        <v>48</v>
      </c>
      <c r="Z5874">
        <v>4414.0200000000004</v>
      </c>
      <c r="AA5874">
        <v>2430.9299999999998</v>
      </c>
      <c r="AB5874">
        <v>0.55100000000000005</v>
      </c>
    </row>
    <row r="5875" spans="1:28" x14ac:dyDescent="0.25">
      <c r="A5875" t="s">
        <v>5959</v>
      </c>
      <c r="B5875" s="2">
        <v>45786.469444444447</v>
      </c>
      <c r="C5875" s="2">
        <v>45789.869444444441</v>
      </c>
      <c r="D5875" t="s">
        <v>91</v>
      </c>
      <c r="E5875" t="s">
        <v>73</v>
      </c>
      <c r="F5875" t="s">
        <v>31</v>
      </c>
      <c r="G5875" t="s">
        <v>32</v>
      </c>
      <c r="H5875" t="s">
        <v>56</v>
      </c>
      <c r="I5875" t="s">
        <v>75</v>
      </c>
      <c r="J5875">
        <v>3.4</v>
      </c>
      <c r="K5875" t="s">
        <v>35</v>
      </c>
      <c r="L5875">
        <v>37</v>
      </c>
      <c r="M5875" s="2">
        <v>45786</v>
      </c>
      <c r="N5875" t="s">
        <v>68</v>
      </c>
      <c r="O5875">
        <v>7.9</v>
      </c>
      <c r="P5875">
        <v>2.9</v>
      </c>
      <c r="Q5875">
        <v>6509.96</v>
      </c>
      <c r="R5875" t="s">
        <v>37</v>
      </c>
      <c r="S5875">
        <v>4544.3900000000003</v>
      </c>
      <c r="T5875">
        <v>3.7</v>
      </c>
      <c r="U5875">
        <v>2025</v>
      </c>
      <c r="V5875" t="s">
        <v>80</v>
      </c>
      <c r="W5875" s="2">
        <v>45778</v>
      </c>
      <c r="X5875" t="s">
        <v>81</v>
      </c>
      <c r="Y5875" t="s">
        <v>48</v>
      </c>
      <c r="Z5875">
        <v>6509.96</v>
      </c>
      <c r="AA5875">
        <v>4544.3900000000003</v>
      </c>
      <c r="AB5875">
        <v>0.69799999999999995</v>
      </c>
    </row>
    <row r="5876" spans="1:28" x14ac:dyDescent="0.25">
      <c r="A5876" t="s">
        <v>5960</v>
      </c>
      <c r="B5876" s="2">
        <v>46363.408333333333</v>
      </c>
      <c r="C5876" s="2">
        <v>46366.008333333331</v>
      </c>
      <c r="D5876" t="s">
        <v>42</v>
      </c>
      <c r="E5876" t="s">
        <v>43</v>
      </c>
      <c r="F5876" t="s">
        <v>51</v>
      </c>
      <c r="G5876" t="s">
        <v>32</v>
      </c>
      <c r="H5876" t="s">
        <v>56</v>
      </c>
      <c r="I5876" t="s">
        <v>57</v>
      </c>
      <c r="J5876">
        <v>2.6</v>
      </c>
      <c r="K5876" t="s">
        <v>35</v>
      </c>
      <c r="L5876">
        <v>84</v>
      </c>
      <c r="M5876" s="2">
        <v>46363</v>
      </c>
      <c r="N5876" t="s">
        <v>76</v>
      </c>
      <c r="O5876">
        <v>9.9</v>
      </c>
      <c r="P5876">
        <v>3</v>
      </c>
      <c r="Q5876">
        <v>5351.66</v>
      </c>
      <c r="R5876" t="s">
        <v>37</v>
      </c>
      <c r="S5876">
        <v>3062.03</v>
      </c>
      <c r="T5876">
        <v>3.5</v>
      </c>
      <c r="U5876">
        <v>2026</v>
      </c>
      <c r="V5876" t="s">
        <v>63</v>
      </c>
      <c r="W5876" s="2">
        <v>46357</v>
      </c>
      <c r="X5876" t="s">
        <v>78</v>
      </c>
      <c r="Y5876" t="s">
        <v>48</v>
      </c>
      <c r="Z5876">
        <v>5351.66</v>
      </c>
      <c r="AA5876">
        <v>3062.03</v>
      </c>
      <c r="AB5876">
        <v>0.57199999999999995</v>
      </c>
    </row>
    <row r="5877" spans="1:28" x14ac:dyDescent="0.25">
      <c r="A5877" t="s">
        <v>5961</v>
      </c>
      <c r="B5877" s="2">
        <v>45983.386805555558</v>
      </c>
      <c r="C5877" s="2">
        <v>45986.786805555559</v>
      </c>
      <c r="D5877" t="s">
        <v>72</v>
      </c>
      <c r="E5877" t="s">
        <v>83</v>
      </c>
      <c r="F5877" t="s">
        <v>31</v>
      </c>
      <c r="G5877" t="s">
        <v>32</v>
      </c>
      <c r="H5877" t="s">
        <v>52</v>
      </c>
      <c r="I5877" t="s">
        <v>34</v>
      </c>
      <c r="J5877">
        <v>3.4</v>
      </c>
      <c r="K5877" t="s">
        <v>35</v>
      </c>
      <c r="L5877">
        <v>38</v>
      </c>
      <c r="M5877" s="2">
        <v>45983</v>
      </c>
      <c r="N5877" t="s">
        <v>76</v>
      </c>
      <c r="O5877">
        <v>9.9</v>
      </c>
      <c r="P5877">
        <v>0</v>
      </c>
      <c r="Q5877">
        <v>6152.31</v>
      </c>
      <c r="R5877" t="s">
        <v>37</v>
      </c>
      <c r="S5877">
        <v>4017.2</v>
      </c>
      <c r="T5877">
        <v>4.4000000000000004</v>
      </c>
      <c r="U5877">
        <v>2025</v>
      </c>
      <c r="V5877" t="s">
        <v>89</v>
      </c>
      <c r="W5877" s="2">
        <v>45962</v>
      </c>
      <c r="X5877" t="s">
        <v>92</v>
      </c>
      <c r="Y5877" t="s">
        <v>40</v>
      </c>
      <c r="Z5877">
        <v>6152.31</v>
      </c>
      <c r="AA5877">
        <v>4017.2</v>
      </c>
      <c r="AB5877">
        <v>0.65300000000000002</v>
      </c>
    </row>
    <row r="5878" spans="1:28" x14ac:dyDescent="0.25">
      <c r="A5878" t="s">
        <v>5962</v>
      </c>
      <c r="B5878" s="2">
        <v>45665.62777777778</v>
      </c>
      <c r="C5878" s="2">
        <v>45666.12777777778</v>
      </c>
      <c r="D5878" t="s">
        <v>42</v>
      </c>
      <c r="E5878" t="s">
        <v>83</v>
      </c>
      <c r="F5878" t="s">
        <v>51</v>
      </c>
      <c r="G5878" t="s">
        <v>32</v>
      </c>
      <c r="H5878" t="s">
        <v>56</v>
      </c>
      <c r="I5878" t="s">
        <v>34</v>
      </c>
      <c r="J5878">
        <v>0.5</v>
      </c>
      <c r="K5878" t="s">
        <v>35</v>
      </c>
      <c r="L5878">
        <v>68</v>
      </c>
      <c r="M5878" s="2">
        <v>45665</v>
      </c>
      <c r="N5878" t="s">
        <v>36</v>
      </c>
      <c r="O5878">
        <v>8</v>
      </c>
      <c r="P5878">
        <v>3.8</v>
      </c>
      <c r="Q5878">
        <v>2723.11</v>
      </c>
      <c r="R5878" t="s">
        <v>77</v>
      </c>
      <c r="S5878">
        <v>1417.02</v>
      </c>
      <c r="T5878">
        <v>3.2</v>
      </c>
      <c r="U5878">
        <v>2025</v>
      </c>
      <c r="V5878" t="s">
        <v>69</v>
      </c>
      <c r="W5878" s="2">
        <v>45658</v>
      </c>
      <c r="X5878" t="s">
        <v>64</v>
      </c>
      <c r="Y5878" t="s">
        <v>48</v>
      </c>
      <c r="Z5878">
        <v>2723.11</v>
      </c>
      <c r="AA5878">
        <v>1417.02</v>
      </c>
      <c r="AB5878">
        <v>0.52</v>
      </c>
    </row>
    <row r="5879" spans="1:28" x14ac:dyDescent="0.25">
      <c r="A5879" t="s">
        <v>5963</v>
      </c>
      <c r="B5879" s="2">
        <v>45686.743055555547</v>
      </c>
      <c r="C5879" s="2">
        <v>45691.743055555547</v>
      </c>
      <c r="D5879" t="s">
        <v>85</v>
      </c>
      <c r="E5879" t="s">
        <v>83</v>
      </c>
      <c r="F5879" t="s">
        <v>51</v>
      </c>
      <c r="G5879" t="s">
        <v>32</v>
      </c>
      <c r="H5879" t="s">
        <v>56</v>
      </c>
      <c r="I5879" t="s">
        <v>57</v>
      </c>
      <c r="J5879">
        <v>5</v>
      </c>
      <c r="K5879" t="s">
        <v>35</v>
      </c>
      <c r="L5879">
        <v>65</v>
      </c>
      <c r="M5879" s="2">
        <v>45686</v>
      </c>
      <c r="N5879" t="s">
        <v>76</v>
      </c>
      <c r="O5879">
        <v>7.9</v>
      </c>
      <c r="P5879">
        <v>2.7</v>
      </c>
      <c r="Q5879">
        <v>6108.45</v>
      </c>
      <c r="R5879" t="s">
        <v>77</v>
      </c>
      <c r="S5879">
        <v>2982.58</v>
      </c>
      <c r="T5879">
        <v>3.7</v>
      </c>
      <c r="U5879">
        <v>2025</v>
      </c>
      <c r="V5879" t="s">
        <v>69</v>
      </c>
      <c r="W5879" s="2">
        <v>45658</v>
      </c>
      <c r="X5879" t="s">
        <v>64</v>
      </c>
      <c r="Y5879" t="s">
        <v>48</v>
      </c>
      <c r="Z5879">
        <v>6108.45</v>
      </c>
      <c r="AA5879">
        <v>2982.58</v>
      </c>
      <c r="AB5879">
        <v>0.48799999999999999</v>
      </c>
    </row>
    <row r="5880" spans="1:28" x14ac:dyDescent="0.25">
      <c r="A5880" t="s">
        <v>5964</v>
      </c>
      <c r="B5880" s="2">
        <v>45769.85833333333</v>
      </c>
      <c r="C5880" s="2">
        <v>45771.458333333343</v>
      </c>
      <c r="D5880" t="s">
        <v>50</v>
      </c>
      <c r="E5880" t="s">
        <v>73</v>
      </c>
      <c r="F5880" t="s">
        <v>51</v>
      </c>
      <c r="G5880" t="s">
        <v>32</v>
      </c>
      <c r="H5880" t="s">
        <v>86</v>
      </c>
      <c r="I5880" t="s">
        <v>34</v>
      </c>
      <c r="J5880">
        <v>1.6</v>
      </c>
      <c r="K5880" t="s">
        <v>35</v>
      </c>
      <c r="L5880">
        <v>76</v>
      </c>
      <c r="M5880" s="2">
        <v>45769</v>
      </c>
      <c r="N5880" t="s">
        <v>76</v>
      </c>
      <c r="O5880">
        <v>7.8</v>
      </c>
      <c r="P5880">
        <v>0.8</v>
      </c>
      <c r="Q5880">
        <v>5354.2</v>
      </c>
      <c r="R5880" t="s">
        <v>59</v>
      </c>
      <c r="S5880">
        <v>2809.81</v>
      </c>
      <c r="T5880">
        <v>3.3</v>
      </c>
      <c r="U5880">
        <v>2025</v>
      </c>
      <c r="V5880" t="s">
        <v>38</v>
      </c>
      <c r="W5880" s="2">
        <v>45748</v>
      </c>
      <c r="X5880" t="s">
        <v>70</v>
      </c>
      <c r="Y5880" t="s">
        <v>48</v>
      </c>
      <c r="Z5880">
        <v>5354.2</v>
      </c>
      <c r="AA5880">
        <v>2809.81</v>
      </c>
      <c r="AB5880">
        <v>0.52500000000000002</v>
      </c>
    </row>
    <row r="5881" spans="1:28" x14ac:dyDescent="0.25">
      <c r="A5881" t="s">
        <v>5965</v>
      </c>
      <c r="B5881" s="2">
        <v>46330.331944444442</v>
      </c>
      <c r="C5881" s="2">
        <v>46335.431944444441</v>
      </c>
      <c r="D5881" t="s">
        <v>91</v>
      </c>
      <c r="E5881" t="s">
        <v>83</v>
      </c>
      <c r="F5881" t="s">
        <v>31</v>
      </c>
      <c r="G5881" t="s">
        <v>32</v>
      </c>
      <c r="H5881" t="s">
        <v>56</v>
      </c>
      <c r="I5881" t="s">
        <v>57</v>
      </c>
      <c r="J5881">
        <v>5.0999999999999996</v>
      </c>
      <c r="K5881" t="s">
        <v>35</v>
      </c>
      <c r="L5881">
        <v>76</v>
      </c>
      <c r="M5881" s="2">
        <v>46330</v>
      </c>
      <c r="N5881" t="s">
        <v>36</v>
      </c>
      <c r="O5881">
        <v>8.3000000000000007</v>
      </c>
      <c r="P5881">
        <v>1.8</v>
      </c>
      <c r="Q5881">
        <v>6008.47</v>
      </c>
      <c r="R5881" t="s">
        <v>77</v>
      </c>
      <c r="S5881">
        <v>3519.68</v>
      </c>
      <c r="T5881">
        <v>3.9</v>
      </c>
      <c r="U5881">
        <v>2026</v>
      </c>
      <c r="V5881" t="s">
        <v>89</v>
      </c>
      <c r="W5881" s="2">
        <v>46327</v>
      </c>
      <c r="X5881" t="s">
        <v>64</v>
      </c>
      <c r="Y5881" t="s">
        <v>48</v>
      </c>
      <c r="Z5881">
        <v>6008.47</v>
      </c>
      <c r="AA5881">
        <v>3519.68</v>
      </c>
      <c r="AB5881">
        <v>0.58599999999999997</v>
      </c>
    </row>
    <row r="5882" spans="1:28" x14ac:dyDescent="0.25">
      <c r="A5882" t="s">
        <v>5966</v>
      </c>
      <c r="B5882" s="2">
        <v>45788.337500000001</v>
      </c>
      <c r="C5882" s="2">
        <v>45794.137499999997</v>
      </c>
      <c r="D5882" t="s">
        <v>113</v>
      </c>
      <c r="E5882" t="s">
        <v>43</v>
      </c>
      <c r="F5882" t="s">
        <v>31</v>
      </c>
      <c r="G5882" t="s">
        <v>55</v>
      </c>
      <c r="H5882" t="s">
        <v>86</v>
      </c>
      <c r="I5882" t="s">
        <v>34</v>
      </c>
      <c r="J5882">
        <v>5.8</v>
      </c>
      <c r="K5882" t="s">
        <v>35</v>
      </c>
      <c r="L5882">
        <v>14</v>
      </c>
      <c r="M5882" s="2">
        <v>45788</v>
      </c>
      <c r="N5882" t="s">
        <v>36</v>
      </c>
      <c r="O5882">
        <v>8.1999999999999993</v>
      </c>
      <c r="P5882">
        <v>1.7</v>
      </c>
      <c r="Q5882">
        <v>7655.39</v>
      </c>
      <c r="R5882" t="s">
        <v>37</v>
      </c>
      <c r="S5882">
        <v>3993.81</v>
      </c>
      <c r="T5882">
        <v>3.8</v>
      </c>
      <c r="U5882">
        <v>2025</v>
      </c>
      <c r="V5882" t="s">
        <v>80</v>
      </c>
      <c r="W5882" s="2">
        <v>45778</v>
      </c>
      <c r="X5882" t="s">
        <v>39</v>
      </c>
      <c r="Y5882" t="s">
        <v>40</v>
      </c>
      <c r="Z5882">
        <v>7655.39</v>
      </c>
      <c r="AA5882">
        <v>3993.81</v>
      </c>
      <c r="AB5882">
        <v>0.52200000000000002</v>
      </c>
    </row>
    <row r="5883" spans="1:28" x14ac:dyDescent="0.25">
      <c r="A5883" t="s">
        <v>5967</v>
      </c>
      <c r="B5883" s="2">
        <v>45845.392361111109</v>
      </c>
      <c r="C5883" s="2">
        <v>45850.492361111108</v>
      </c>
      <c r="D5883" t="s">
        <v>62</v>
      </c>
      <c r="E5883" t="s">
        <v>83</v>
      </c>
      <c r="F5883" t="s">
        <v>51</v>
      </c>
      <c r="G5883" t="s">
        <v>44</v>
      </c>
      <c r="H5883" t="s">
        <v>56</v>
      </c>
      <c r="I5883" t="s">
        <v>34</v>
      </c>
      <c r="J5883">
        <v>5.0999999999999996</v>
      </c>
      <c r="K5883" t="s">
        <v>35</v>
      </c>
      <c r="L5883">
        <v>91</v>
      </c>
      <c r="M5883" s="2">
        <v>45845</v>
      </c>
      <c r="N5883" t="s">
        <v>36</v>
      </c>
      <c r="O5883">
        <v>8.1</v>
      </c>
      <c r="P5883">
        <v>0.4</v>
      </c>
      <c r="Q5883">
        <v>8685.11</v>
      </c>
      <c r="R5883" t="s">
        <v>37</v>
      </c>
      <c r="S5883">
        <v>5886.6</v>
      </c>
      <c r="T5883">
        <v>3.2</v>
      </c>
      <c r="U5883">
        <v>2025</v>
      </c>
      <c r="V5883" t="s">
        <v>107</v>
      </c>
      <c r="W5883" s="2">
        <v>45839</v>
      </c>
      <c r="X5883" t="s">
        <v>78</v>
      </c>
      <c r="Y5883" t="s">
        <v>48</v>
      </c>
      <c r="Z5883">
        <v>8685.11</v>
      </c>
      <c r="AA5883">
        <v>5886.6</v>
      </c>
      <c r="AB5883">
        <v>0.67800000000000005</v>
      </c>
    </row>
    <row r="5884" spans="1:28" x14ac:dyDescent="0.25">
      <c r="A5884" t="s">
        <v>5968</v>
      </c>
      <c r="B5884" s="2">
        <v>46332.947916666657</v>
      </c>
      <c r="C5884" s="2">
        <v>46335.747916666667</v>
      </c>
      <c r="D5884" t="s">
        <v>50</v>
      </c>
      <c r="E5884" t="s">
        <v>83</v>
      </c>
      <c r="F5884" t="s">
        <v>31</v>
      </c>
      <c r="G5884" t="s">
        <v>44</v>
      </c>
      <c r="H5884" t="s">
        <v>56</v>
      </c>
      <c r="I5884" t="s">
        <v>34</v>
      </c>
      <c r="J5884">
        <v>2.8</v>
      </c>
      <c r="K5884" t="s">
        <v>58</v>
      </c>
      <c r="L5884">
        <v>26</v>
      </c>
      <c r="M5884" s="2">
        <v>46332</v>
      </c>
      <c r="N5884" t="s">
        <v>36</v>
      </c>
      <c r="O5884">
        <v>10.1</v>
      </c>
      <c r="P5884">
        <v>2.5</v>
      </c>
      <c r="Q5884">
        <v>5605.91</v>
      </c>
      <c r="R5884" t="s">
        <v>37</v>
      </c>
      <c r="S5884">
        <v>2964.84</v>
      </c>
      <c r="T5884">
        <v>4.0999999999999996</v>
      </c>
      <c r="U5884">
        <v>2026</v>
      </c>
      <c r="V5884" t="s">
        <v>89</v>
      </c>
      <c r="W5884" s="2">
        <v>46327</v>
      </c>
      <c r="X5884" t="s">
        <v>81</v>
      </c>
      <c r="Y5884" t="s">
        <v>48</v>
      </c>
      <c r="Z5884">
        <v>5605.91</v>
      </c>
      <c r="AA5884">
        <v>2964.84</v>
      </c>
      <c r="AB5884">
        <v>0.52900000000000003</v>
      </c>
    </row>
    <row r="5885" spans="1:28" x14ac:dyDescent="0.25">
      <c r="A5885" t="s">
        <v>5969</v>
      </c>
      <c r="B5885" s="2">
        <v>46366.363194444442</v>
      </c>
      <c r="C5885" s="2">
        <v>46371.563194444447</v>
      </c>
      <c r="D5885" t="s">
        <v>85</v>
      </c>
      <c r="E5885" t="s">
        <v>83</v>
      </c>
      <c r="F5885" t="s">
        <v>31</v>
      </c>
      <c r="G5885" t="s">
        <v>55</v>
      </c>
      <c r="H5885" t="s">
        <v>45</v>
      </c>
      <c r="I5885" t="s">
        <v>34</v>
      </c>
      <c r="J5885">
        <v>5.2</v>
      </c>
      <c r="K5885" t="s">
        <v>35</v>
      </c>
      <c r="L5885">
        <v>73</v>
      </c>
      <c r="M5885" s="2">
        <v>46366</v>
      </c>
      <c r="N5885" t="s">
        <v>68</v>
      </c>
      <c r="O5885">
        <v>8</v>
      </c>
      <c r="P5885">
        <v>0</v>
      </c>
      <c r="Q5885">
        <v>6826.45</v>
      </c>
      <c r="R5885" t="s">
        <v>37</v>
      </c>
      <c r="S5885">
        <v>4941.6499999999996</v>
      </c>
      <c r="T5885">
        <v>3.3</v>
      </c>
      <c r="U5885">
        <v>2026</v>
      </c>
      <c r="V5885" t="s">
        <v>63</v>
      </c>
      <c r="W5885" s="2">
        <v>46357</v>
      </c>
      <c r="X5885" t="s">
        <v>47</v>
      </c>
      <c r="Y5885" t="s">
        <v>48</v>
      </c>
      <c r="Z5885">
        <v>6826.45</v>
      </c>
      <c r="AA5885">
        <v>4941.6499999999996</v>
      </c>
      <c r="AB5885">
        <v>0.72399999999999998</v>
      </c>
    </row>
    <row r="5886" spans="1:28" x14ac:dyDescent="0.25">
      <c r="A5886" t="s">
        <v>5970</v>
      </c>
      <c r="B5886" s="2">
        <v>46132.488194444442</v>
      </c>
      <c r="C5886" s="2">
        <v>46136.288194444453</v>
      </c>
      <c r="D5886" t="s">
        <v>62</v>
      </c>
      <c r="E5886" t="s">
        <v>30</v>
      </c>
      <c r="F5886" t="s">
        <v>51</v>
      </c>
      <c r="G5886" t="s">
        <v>66</v>
      </c>
      <c r="H5886" t="s">
        <v>52</v>
      </c>
      <c r="I5886" t="s">
        <v>57</v>
      </c>
      <c r="J5886">
        <v>3.8</v>
      </c>
      <c r="K5886" t="s">
        <v>35</v>
      </c>
      <c r="L5886">
        <v>47</v>
      </c>
      <c r="M5886" s="2">
        <v>46132</v>
      </c>
      <c r="N5886" t="s">
        <v>36</v>
      </c>
      <c r="O5886">
        <v>7.9</v>
      </c>
      <c r="P5886">
        <v>1.9</v>
      </c>
      <c r="Q5886">
        <v>6862.35</v>
      </c>
      <c r="R5886" t="s">
        <v>37</v>
      </c>
      <c r="S5886">
        <v>4932.54</v>
      </c>
      <c r="T5886">
        <v>4.2</v>
      </c>
      <c r="U5886">
        <v>2026</v>
      </c>
      <c r="V5886" t="s">
        <v>38</v>
      </c>
      <c r="W5886" s="2">
        <v>46113</v>
      </c>
      <c r="X5886" t="s">
        <v>78</v>
      </c>
      <c r="Y5886" t="s">
        <v>48</v>
      </c>
      <c r="Z5886">
        <v>6862.35</v>
      </c>
      <c r="AA5886">
        <v>4932.54</v>
      </c>
      <c r="AB5886">
        <v>0.71899999999999997</v>
      </c>
    </row>
    <row r="5887" spans="1:28" x14ac:dyDescent="0.25">
      <c r="A5887" t="s">
        <v>5971</v>
      </c>
      <c r="B5887" s="2">
        <v>46021.714583333327</v>
      </c>
      <c r="C5887" s="2">
        <v>46025.414583333331</v>
      </c>
      <c r="D5887" t="s">
        <v>91</v>
      </c>
      <c r="E5887" t="s">
        <v>30</v>
      </c>
      <c r="F5887" t="s">
        <v>31</v>
      </c>
      <c r="G5887" t="s">
        <v>44</v>
      </c>
      <c r="H5887" t="s">
        <v>74</v>
      </c>
      <c r="I5887" t="s">
        <v>34</v>
      </c>
      <c r="J5887">
        <v>3.7</v>
      </c>
      <c r="K5887" t="s">
        <v>58</v>
      </c>
      <c r="L5887">
        <v>48</v>
      </c>
      <c r="M5887" s="2">
        <v>46021</v>
      </c>
      <c r="N5887" t="s">
        <v>68</v>
      </c>
      <c r="O5887">
        <v>11.9</v>
      </c>
      <c r="P5887">
        <v>2.7</v>
      </c>
      <c r="Q5887">
        <v>5828.09</v>
      </c>
      <c r="R5887" t="s">
        <v>37</v>
      </c>
      <c r="S5887">
        <v>3293.35</v>
      </c>
      <c r="T5887">
        <v>3.8</v>
      </c>
      <c r="U5887">
        <v>2025</v>
      </c>
      <c r="V5887" t="s">
        <v>63</v>
      </c>
      <c r="W5887" s="2">
        <v>45992</v>
      </c>
      <c r="X5887" t="s">
        <v>70</v>
      </c>
      <c r="Y5887" t="s">
        <v>48</v>
      </c>
      <c r="Z5887">
        <v>5828.09</v>
      </c>
      <c r="AA5887">
        <v>3293.35</v>
      </c>
      <c r="AB5887">
        <v>0.56499999999999995</v>
      </c>
    </row>
    <row r="5888" spans="1:28" x14ac:dyDescent="0.25">
      <c r="A5888" t="s">
        <v>5972</v>
      </c>
      <c r="B5888" s="2">
        <v>45861.569444444453</v>
      </c>
      <c r="C5888" s="2">
        <v>45867.069444444453</v>
      </c>
      <c r="D5888" t="s">
        <v>85</v>
      </c>
      <c r="E5888" t="s">
        <v>30</v>
      </c>
      <c r="F5888" t="s">
        <v>31</v>
      </c>
      <c r="G5888" t="s">
        <v>66</v>
      </c>
      <c r="H5888" t="s">
        <v>67</v>
      </c>
      <c r="I5888" t="s">
        <v>57</v>
      </c>
      <c r="J5888">
        <v>5.5</v>
      </c>
      <c r="K5888" t="s">
        <v>35</v>
      </c>
      <c r="L5888">
        <v>52</v>
      </c>
      <c r="M5888" s="2">
        <v>45861</v>
      </c>
      <c r="N5888" t="s">
        <v>36</v>
      </c>
      <c r="O5888">
        <v>10.3</v>
      </c>
      <c r="P5888">
        <v>0.1</v>
      </c>
      <c r="Q5888">
        <v>7066.59</v>
      </c>
      <c r="R5888" t="s">
        <v>37</v>
      </c>
      <c r="S5888">
        <v>4379.45</v>
      </c>
      <c r="T5888">
        <v>4.2</v>
      </c>
      <c r="U5888">
        <v>2025</v>
      </c>
      <c r="V5888" t="s">
        <v>107</v>
      </c>
      <c r="W5888" s="2">
        <v>45839</v>
      </c>
      <c r="X5888" t="s">
        <v>64</v>
      </c>
      <c r="Y5888" t="s">
        <v>48</v>
      </c>
      <c r="Z5888">
        <v>7066.59</v>
      </c>
      <c r="AA5888">
        <v>4379.45</v>
      </c>
      <c r="AB5888">
        <v>0.62</v>
      </c>
    </row>
    <row r="5889" spans="1:28" x14ac:dyDescent="0.25">
      <c r="A5889" t="s">
        <v>5973</v>
      </c>
      <c r="B5889" s="2">
        <v>45869.810416666667</v>
      </c>
      <c r="C5889" s="2">
        <v>45873.910416666673</v>
      </c>
      <c r="D5889" t="s">
        <v>113</v>
      </c>
      <c r="E5889" t="s">
        <v>30</v>
      </c>
      <c r="F5889" t="s">
        <v>51</v>
      </c>
      <c r="G5889" t="s">
        <v>32</v>
      </c>
      <c r="H5889" t="s">
        <v>67</v>
      </c>
      <c r="I5889" t="s">
        <v>57</v>
      </c>
      <c r="J5889">
        <v>4.0999999999999996</v>
      </c>
      <c r="K5889" t="s">
        <v>35</v>
      </c>
      <c r="L5889">
        <v>72</v>
      </c>
      <c r="M5889" s="2">
        <v>45869</v>
      </c>
      <c r="N5889" t="s">
        <v>36</v>
      </c>
      <c r="O5889">
        <v>8.1</v>
      </c>
      <c r="P5889">
        <v>1.3</v>
      </c>
      <c r="Q5889">
        <v>6783.57</v>
      </c>
      <c r="R5889" t="s">
        <v>77</v>
      </c>
      <c r="S5889">
        <v>4646.26</v>
      </c>
      <c r="T5889">
        <v>3.1</v>
      </c>
      <c r="U5889">
        <v>2025</v>
      </c>
      <c r="V5889" t="s">
        <v>107</v>
      </c>
      <c r="W5889" s="2">
        <v>45839</v>
      </c>
      <c r="X5889" t="s">
        <v>47</v>
      </c>
      <c r="Y5889" t="s">
        <v>48</v>
      </c>
      <c r="Z5889">
        <v>6783.57</v>
      </c>
      <c r="AA5889">
        <v>4646.26</v>
      </c>
      <c r="AB5889">
        <v>0.68500000000000005</v>
      </c>
    </row>
    <row r="5890" spans="1:28" x14ac:dyDescent="0.25">
      <c r="A5890" t="s">
        <v>5974</v>
      </c>
      <c r="B5890" s="2">
        <v>46278.595138888893</v>
      </c>
      <c r="C5890" s="2">
        <v>46279.395138888889</v>
      </c>
      <c r="D5890" t="s">
        <v>42</v>
      </c>
      <c r="E5890" t="s">
        <v>30</v>
      </c>
      <c r="F5890" t="s">
        <v>31</v>
      </c>
      <c r="G5890" t="s">
        <v>44</v>
      </c>
      <c r="H5890" t="s">
        <v>67</v>
      </c>
      <c r="I5890" t="s">
        <v>34</v>
      </c>
      <c r="J5890">
        <v>0.8</v>
      </c>
      <c r="K5890" t="s">
        <v>35</v>
      </c>
      <c r="L5890">
        <v>72</v>
      </c>
      <c r="M5890" s="2">
        <v>46278</v>
      </c>
      <c r="N5890" t="s">
        <v>36</v>
      </c>
      <c r="O5890">
        <v>7.7</v>
      </c>
      <c r="P5890">
        <v>3.5</v>
      </c>
      <c r="Q5890">
        <v>2519.34</v>
      </c>
      <c r="R5890" t="s">
        <v>77</v>
      </c>
      <c r="S5890">
        <v>1530</v>
      </c>
      <c r="T5890">
        <v>4.4000000000000004</v>
      </c>
      <c r="U5890">
        <v>2026</v>
      </c>
      <c r="V5890" t="s">
        <v>53</v>
      </c>
      <c r="W5890" s="2">
        <v>46266</v>
      </c>
      <c r="X5890" t="s">
        <v>39</v>
      </c>
      <c r="Y5890" t="s">
        <v>40</v>
      </c>
      <c r="Z5890">
        <v>2519.34</v>
      </c>
      <c r="AA5890">
        <v>1530</v>
      </c>
      <c r="AB5890">
        <v>0.60699999999999998</v>
      </c>
    </row>
    <row r="5891" spans="1:28" x14ac:dyDescent="0.25">
      <c r="A5891" t="s">
        <v>5975</v>
      </c>
      <c r="B5891" s="2">
        <v>45933.89166666667</v>
      </c>
      <c r="C5891" s="2">
        <v>45937.191666666673</v>
      </c>
      <c r="D5891" t="s">
        <v>62</v>
      </c>
      <c r="E5891" t="s">
        <v>30</v>
      </c>
      <c r="F5891" t="s">
        <v>31</v>
      </c>
      <c r="G5891" t="s">
        <v>44</v>
      </c>
      <c r="H5891" t="s">
        <v>74</v>
      </c>
      <c r="I5891" t="s">
        <v>75</v>
      </c>
      <c r="J5891">
        <v>3.3</v>
      </c>
      <c r="K5891" t="s">
        <v>35</v>
      </c>
      <c r="L5891">
        <v>66</v>
      </c>
      <c r="M5891" s="2">
        <v>45933</v>
      </c>
      <c r="N5891" t="s">
        <v>68</v>
      </c>
      <c r="O5891">
        <v>7.9</v>
      </c>
      <c r="P5891">
        <v>1.7</v>
      </c>
      <c r="Q5891">
        <v>4105.09</v>
      </c>
      <c r="R5891" t="s">
        <v>59</v>
      </c>
      <c r="S5891">
        <v>2066.84</v>
      </c>
      <c r="T5891">
        <v>3.4</v>
      </c>
      <c r="U5891">
        <v>2025</v>
      </c>
      <c r="V5891" t="s">
        <v>97</v>
      </c>
      <c r="W5891" s="2">
        <v>45931</v>
      </c>
      <c r="X5891" t="s">
        <v>81</v>
      </c>
      <c r="Y5891" t="s">
        <v>48</v>
      </c>
      <c r="Z5891">
        <v>4105.09</v>
      </c>
      <c r="AA5891">
        <v>2066.84</v>
      </c>
      <c r="AB5891">
        <v>0.503</v>
      </c>
    </row>
    <row r="5892" spans="1:28" x14ac:dyDescent="0.25">
      <c r="A5892" t="s">
        <v>5976</v>
      </c>
      <c r="B5892" s="2">
        <v>45730.405555555553</v>
      </c>
      <c r="C5892" s="2">
        <v>45732.005555555559</v>
      </c>
      <c r="D5892" t="s">
        <v>42</v>
      </c>
      <c r="E5892" t="s">
        <v>30</v>
      </c>
      <c r="F5892" t="s">
        <v>51</v>
      </c>
      <c r="G5892" t="s">
        <v>32</v>
      </c>
      <c r="H5892" t="s">
        <v>86</v>
      </c>
      <c r="I5892" t="s">
        <v>57</v>
      </c>
      <c r="J5892">
        <v>1.6</v>
      </c>
      <c r="K5892" t="s">
        <v>35</v>
      </c>
      <c r="L5892">
        <v>56</v>
      </c>
      <c r="M5892" s="2">
        <v>45730</v>
      </c>
      <c r="N5892" t="s">
        <v>36</v>
      </c>
      <c r="O5892">
        <v>10.1</v>
      </c>
      <c r="P5892">
        <v>3.3</v>
      </c>
      <c r="Q5892">
        <v>3685.16</v>
      </c>
      <c r="R5892" t="s">
        <v>59</v>
      </c>
      <c r="S5892">
        <v>2075.59</v>
      </c>
      <c r="T5892">
        <v>4.7</v>
      </c>
      <c r="U5892">
        <v>2025</v>
      </c>
      <c r="V5892" t="s">
        <v>46</v>
      </c>
      <c r="W5892" s="2">
        <v>45717</v>
      </c>
      <c r="X5892" t="s">
        <v>81</v>
      </c>
      <c r="Y5892" t="s">
        <v>48</v>
      </c>
      <c r="Z5892">
        <v>3685.16</v>
      </c>
      <c r="AA5892">
        <v>2075.59</v>
      </c>
      <c r="AB5892">
        <v>0.56299999999999994</v>
      </c>
    </row>
    <row r="5893" spans="1:28" x14ac:dyDescent="0.25">
      <c r="A5893" t="s">
        <v>5977</v>
      </c>
      <c r="B5893" s="2">
        <v>46336.475694444453</v>
      </c>
      <c r="C5893" s="2">
        <v>46336.975694444453</v>
      </c>
      <c r="D5893" t="s">
        <v>42</v>
      </c>
      <c r="E5893" t="s">
        <v>30</v>
      </c>
      <c r="F5893" t="s">
        <v>31</v>
      </c>
      <c r="G5893" t="s">
        <v>32</v>
      </c>
      <c r="H5893" t="s">
        <v>67</v>
      </c>
      <c r="I5893" t="s">
        <v>57</v>
      </c>
      <c r="J5893">
        <v>0.5</v>
      </c>
      <c r="K5893" t="s">
        <v>35</v>
      </c>
      <c r="L5893">
        <v>50</v>
      </c>
      <c r="M5893" s="2">
        <v>46336</v>
      </c>
      <c r="N5893" t="s">
        <v>76</v>
      </c>
      <c r="O5893">
        <v>8.1</v>
      </c>
      <c r="P5893">
        <v>1.6</v>
      </c>
      <c r="Q5893">
        <v>2336.9699999999998</v>
      </c>
      <c r="R5893" t="s">
        <v>37</v>
      </c>
      <c r="S5893">
        <v>1481.66</v>
      </c>
      <c r="T5893">
        <v>3.9</v>
      </c>
      <c r="U5893">
        <v>2026</v>
      </c>
      <c r="V5893" t="s">
        <v>89</v>
      </c>
      <c r="W5893" s="2">
        <v>46327</v>
      </c>
      <c r="X5893" t="s">
        <v>70</v>
      </c>
      <c r="Y5893" t="s">
        <v>48</v>
      </c>
      <c r="Z5893">
        <v>2336.9699999999998</v>
      </c>
      <c r="AA5893">
        <v>1481.66</v>
      </c>
      <c r="AB5893">
        <v>0.63400000000000001</v>
      </c>
    </row>
    <row r="5894" spans="1:28" x14ac:dyDescent="0.25">
      <c r="A5894" t="s">
        <v>5978</v>
      </c>
      <c r="B5894" s="2">
        <v>45900.160416666673</v>
      </c>
      <c r="C5894" s="2">
        <v>45904.260416666657</v>
      </c>
      <c r="D5894" t="s">
        <v>85</v>
      </c>
      <c r="E5894" t="s">
        <v>43</v>
      </c>
      <c r="F5894" t="s">
        <v>51</v>
      </c>
      <c r="G5894" t="s">
        <v>44</v>
      </c>
      <c r="H5894" t="s">
        <v>67</v>
      </c>
      <c r="I5894" t="s">
        <v>75</v>
      </c>
      <c r="J5894">
        <v>4.0999999999999996</v>
      </c>
      <c r="K5894" t="s">
        <v>35</v>
      </c>
      <c r="L5894">
        <v>62</v>
      </c>
      <c r="M5894" s="2">
        <v>45900</v>
      </c>
      <c r="N5894" t="s">
        <v>76</v>
      </c>
      <c r="O5894">
        <v>8.1</v>
      </c>
      <c r="P5894">
        <v>0.5</v>
      </c>
      <c r="Q5894">
        <v>4746.4399999999996</v>
      </c>
      <c r="R5894" t="s">
        <v>77</v>
      </c>
      <c r="S5894">
        <v>3440.69</v>
      </c>
      <c r="T5894">
        <v>4.5999999999999996</v>
      </c>
      <c r="U5894">
        <v>2025</v>
      </c>
      <c r="V5894" t="s">
        <v>87</v>
      </c>
      <c r="W5894" s="2">
        <v>45870</v>
      </c>
      <c r="X5894" t="s">
        <v>39</v>
      </c>
      <c r="Y5894" t="s">
        <v>40</v>
      </c>
      <c r="Z5894">
        <v>4746.4399999999996</v>
      </c>
      <c r="AA5894">
        <v>3440.69</v>
      </c>
      <c r="AB5894">
        <v>0.72499999999999998</v>
      </c>
    </row>
    <row r="5895" spans="1:28" x14ac:dyDescent="0.25">
      <c r="A5895" t="s">
        <v>5979</v>
      </c>
      <c r="B5895" s="2">
        <v>45759.186805555553</v>
      </c>
      <c r="C5895" s="2">
        <v>45762.586805555547</v>
      </c>
      <c r="D5895" t="s">
        <v>72</v>
      </c>
      <c r="E5895" t="s">
        <v>43</v>
      </c>
      <c r="F5895" t="s">
        <v>31</v>
      </c>
      <c r="G5895" t="s">
        <v>32</v>
      </c>
      <c r="H5895" t="s">
        <v>67</v>
      </c>
      <c r="I5895" t="s">
        <v>34</v>
      </c>
      <c r="J5895">
        <v>3.4</v>
      </c>
      <c r="K5895" t="s">
        <v>35</v>
      </c>
      <c r="L5895">
        <v>67</v>
      </c>
      <c r="M5895" s="2">
        <v>45759</v>
      </c>
      <c r="N5895" t="s">
        <v>36</v>
      </c>
      <c r="O5895">
        <v>9.6999999999999993</v>
      </c>
      <c r="P5895">
        <v>1.4</v>
      </c>
      <c r="Q5895">
        <v>5520.31</v>
      </c>
      <c r="R5895" t="s">
        <v>37</v>
      </c>
      <c r="S5895">
        <v>2764.4</v>
      </c>
      <c r="T5895">
        <v>4.4000000000000004</v>
      </c>
      <c r="U5895">
        <v>2025</v>
      </c>
      <c r="V5895" t="s">
        <v>38</v>
      </c>
      <c r="W5895" s="2">
        <v>45748</v>
      </c>
      <c r="X5895" t="s">
        <v>92</v>
      </c>
      <c r="Y5895" t="s">
        <v>40</v>
      </c>
      <c r="Z5895">
        <v>5520.31</v>
      </c>
      <c r="AA5895">
        <v>2764.4</v>
      </c>
      <c r="AB5895">
        <v>0.501</v>
      </c>
    </row>
    <row r="5896" spans="1:28" x14ac:dyDescent="0.25">
      <c r="A5896" t="s">
        <v>5980</v>
      </c>
      <c r="B5896" s="2">
        <v>46342.652083333327</v>
      </c>
      <c r="C5896" s="2">
        <v>46350.752083333333</v>
      </c>
      <c r="D5896" t="s">
        <v>29</v>
      </c>
      <c r="E5896" t="s">
        <v>30</v>
      </c>
      <c r="F5896" t="s">
        <v>51</v>
      </c>
      <c r="G5896" t="s">
        <v>32</v>
      </c>
      <c r="H5896" t="s">
        <v>52</v>
      </c>
      <c r="I5896" t="s">
        <v>34</v>
      </c>
      <c r="J5896">
        <v>8.1</v>
      </c>
      <c r="K5896" t="s">
        <v>35</v>
      </c>
      <c r="L5896">
        <v>33</v>
      </c>
      <c r="M5896" s="2">
        <v>46342</v>
      </c>
      <c r="N5896" t="s">
        <v>36</v>
      </c>
      <c r="O5896">
        <v>10.1</v>
      </c>
      <c r="P5896">
        <v>2.7</v>
      </c>
      <c r="Q5896">
        <v>8795.67</v>
      </c>
      <c r="R5896" t="s">
        <v>77</v>
      </c>
      <c r="S5896">
        <v>4687.67</v>
      </c>
      <c r="T5896">
        <v>3.9</v>
      </c>
      <c r="U5896">
        <v>2026</v>
      </c>
      <c r="V5896" t="s">
        <v>89</v>
      </c>
      <c r="W5896" s="2">
        <v>46327</v>
      </c>
      <c r="X5896" t="s">
        <v>78</v>
      </c>
      <c r="Y5896" t="s">
        <v>48</v>
      </c>
      <c r="Z5896">
        <v>8795.67</v>
      </c>
      <c r="AA5896">
        <v>4687.67</v>
      </c>
      <c r="AB5896">
        <v>0.53300000000000003</v>
      </c>
    </row>
    <row r="5897" spans="1:28" x14ac:dyDescent="0.25">
      <c r="A5897" t="s">
        <v>5981</v>
      </c>
      <c r="B5897" s="2">
        <v>45828.606249999997</v>
      </c>
      <c r="C5897" s="2">
        <v>45829.106249999997</v>
      </c>
      <c r="D5897" t="s">
        <v>42</v>
      </c>
      <c r="E5897" t="s">
        <v>83</v>
      </c>
      <c r="F5897" t="s">
        <v>31</v>
      </c>
      <c r="G5897" t="s">
        <v>55</v>
      </c>
      <c r="H5897" t="s">
        <v>86</v>
      </c>
      <c r="I5897" t="s">
        <v>34</v>
      </c>
      <c r="J5897">
        <v>0.5</v>
      </c>
      <c r="K5897" t="s">
        <v>35</v>
      </c>
      <c r="L5897">
        <v>93</v>
      </c>
      <c r="M5897" s="2">
        <v>45828</v>
      </c>
      <c r="N5897" t="s">
        <v>36</v>
      </c>
      <c r="O5897">
        <v>8.1999999999999993</v>
      </c>
      <c r="P5897">
        <v>3</v>
      </c>
      <c r="Q5897">
        <v>2325.62</v>
      </c>
      <c r="R5897" t="s">
        <v>77</v>
      </c>
      <c r="S5897">
        <v>1765.87</v>
      </c>
      <c r="T5897">
        <v>4</v>
      </c>
      <c r="U5897">
        <v>2025</v>
      </c>
      <c r="V5897" t="s">
        <v>110</v>
      </c>
      <c r="W5897" s="2">
        <v>45809</v>
      </c>
      <c r="X5897" t="s">
        <v>81</v>
      </c>
      <c r="Y5897" t="s">
        <v>48</v>
      </c>
      <c r="Z5897">
        <v>2325.62</v>
      </c>
      <c r="AA5897">
        <v>1765.87</v>
      </c>
      <c r="AB5897">
        <v>0.75900000000000001</v>
      </c>
    </row>
    <row r="5898" spans="1:28" x14ac:dyDescent="0.25">
      <c r="A5898" t="s">
        <v>5982</v>
      </c>
      <c r="B5898" s="2">
        <v>46310.864583333343</v>
      </c>
      <c r="C5898" s="2">
        <v>46313.064583333333</v>
      </c>
      <c r="D5898" t="s">
        <v>50</v>
      </c>
      <c r="E5898" t="s">
        <v>30</v>
      </c>
      <c r="F5898" t="s">
        <v>31</v>
      </c>
      <c r="G5898" t="s">
        <v>44</v>
      </c>
      <c r="H5898" t="s">
        <v>74</v>
      </c>
      <c r="I5898" t="s">
        <v>34</v>
      </c>
      <c r="J5898">
        <v>2.2000000000000002</v>
      </c>
      <c r="K5898" t="s">
        <v>35</v>
      </c>
      <c r="L5898">
        <v>50</v>
      </c>
      <c r="M5898" s="2">
        <v>46310</v>
      </c>
      <c r="N5898" t="s">
        <v>68</v>
      </c>
      <c r="O5898">
        <v>7.7</v>
      </c>
      <c r="P5898">
        <v>1.7</v>
      </c>
      <c r="Q5898">
        <v>4355.3</v>
      </c>
      <c r="R5898" t="s">
        <v>37</v>
      </c>
      <c r="S5898">
        <v>2506.1999999999998</v>
      </c>
      <c r="T5898">
        <v>3.9</v>
      </c>
      <c r="U5898">
        <v>2026</v>
      </c>
      <c r="V5898" t="s">
        <v>97</v>
      </c>
      <c r="W5898" s="2">
        <v>46296</v>
      </c>
      <c r="X5898" t="s">
        <v>47</v>
      </c>
      <c r="Y5898" t="s">
        <v>48</v>
      </c>
      <c r="Z5898">
        <v>4355.3</v>
      </c>
      <c r="AA5898">
        <v>2506.1999999999998</v>
      </c>
      <c r="AB5898">
        <v>0.57499999999999996</v>
      </c>
    </row>
    <row r="5899" spans="1:28" x14ac:dyDescent="0.25">
      <c r="A5899" t="s">
        <v>5983</v>
      </c>
      <c r="B5899" s="2">
        <v>45845.035416666673</v>
      </c>
      <c r="C5899" s="2">
        <v>45848.335416666669</v>
      </c>
      <c r="D5899" t="s">
        <v>85</v>
      </c>
      <c r="E5899" t="s">
        <v>73</v>
      </c>
      <c r="F5899" t="s">
        <v>31</v>
      </c>
      <c r="G5899" t="s">
        <v>66</v>
      </c>
      <c r="H5899" t="s">
        <v>74</v>
      </c>
      <c r="I5899" t="s">
        <v>34</v>
      </c>
      <c r="J5899">
        <v>3.3</v>
      </c>
      <c r="K5899" t="s">
        <v>35</v>
      </c>
      <c r="L5899">
        <v>70</v>
      </c>
      <c r="M5899" s="2">
        <v>45845</v>
      </c>
      <c r="N5899" t="s">
        <v>36</v>
      </c>
      <c r="O5899">
        <v>8.3000000000000007</v>
      </c>
      <c r="P5899">
        <v>2.5</v>
      </c>
      <c r="Q5899">
        <v>4571.8900000000003</v>
      </c>
      <c r="R5899" t="s">
        <v>37</v>
      </c>
      <c r="S5899">
        <v>2712.3</v>
      </c>
      <c r="T5899">
        <v>3.8</v>
      </c>
      <c r="U5899">
        <v>2025</v>
      </c>
      <c r="V5899" t="s">
        <v>107</v>
      </c>
      <c r="W5899" s="2">
        <v>45839</v>
      </c>
      <c r="X5899" t="s">
        <v>78</v>
      </c>
      <c r="Y5899" t="s">
        <v>48</v>
      </c>
      <c r="Z5899">
        <v>4571.8900000000003</v>
      </c>
      <c r="AA5899">
        <v>2712.3</v>
      </c>
      <c r="AB5899">
        <v>0.59299999999999997</v>
      </c>
    </row>
    <row r="5900" spans="1:28" x14ac:dyDescent="0.25">
      <c r="A5900" t="s">
        <v>5984</v>
      </c>
      <c r="B5900" s="2">
        <v>46098.079861111109</v>
      </c>
      <c r="C5900" s="2">
        <v>46098.579861111109</v>
      </c>
      <c r="D5900" t="s">
        <v>42</v>
      </c>
      <c r="E5900" t="s">
        <v>73</v>
      </c>
      <c r="F5900" t="s">
        <v>31</v>
      </c>
      <c r="G5900" t="s">
        <v>55</v>
      </c>
      <c r="H5900" t="s">
        <v>33</v>
      </c>
      <c r="I5900" t="s">
        <v>57</v>
      </c>
      <c r="J5900">
        <v>0.5</v>
      </c>
      <c r="K5900" t="s">
        <v>35</v>
      </c>
      <c r="L5900">
        <v>85</v>
      </c>
      <c r="M5900" s="2">
        <v>46098</v>
      </c>
      <c r="N5900" t="s">
        <v>36</v>
      </c>
      <c r="O5900">
        <v>12.1</v>
      </c>
      <c r="P5900">
        <v>2.6</v>
      </c>
      <c r="Q5900">
        <v>4179.66</v>
      </c>
      <c r="R5900" t="s">
        <v>37</v>
      </c>
      <c r="S5900">
        <v>2841.19</v>
      </c>
      <c r="T5900">
        <v>4.0999999999999996</v>
      </c>
      <c r="U5900">
        <v>2026</v>
      </c>
      <c r="V5900" t="s">
        <v>46</v>
      </c>
      <c r="W5900" s="2">
        <v>46082</v>
      </c>
      <c r="X5900" t="s">
        <v>70</v>
      </c>
      <c r="Y5900" t="s">
        <v>48</v>
      </c>
      <c r="Z5900">
        <v>4179.66</v>
      </c>
      <c r="AA5900">
        <v>2841.19</v>
      </c>
      <c r="AB5900">
        <v>0.68</v>
      </c>
    </row>
    <row r="5901" spans="1:28" x14ac:dyDescent="0.25">
      <c r="A5901" t="s">
        <v>5985</v>
      </c>
      <c r="B5901" s="2">
        <v>45743.372916666667</v>
      </c>
      <c r="C5901" s="2">
        <v>45747.17291666667</v>
      </c>
      <c r="D5901" t="s">
        <v>72</v>
      </c>
      <c r="E5901" t="s">
        <v>30</v>
      </c>
      <c r="F5901" t="s">
        <v>51</v>
      </c>
      <c r="G5901" t="s">
        <v>44</v>
      </c>
      <c r="H5901" t="s">
        <v>33</v>
      </c>
      <c r="I5901" t="s">
        <v>34</v>
      </c>
      <c r="J5901">
        <v>3.8</v>
      </c>
      <c r="K5901" t="s">
        <v>35</v>
      </c>
      <c r="L5901">
        <v>60</v>
      </c>
      <c r="M5901" s="2">
        <v>45743</v>
      </c>
      <c r="N5901" t="s">
        <v>68</v>
      </c>
      <c r="O5901">
        <v>8</v>
      </c>
      <c r="P5901">
        <v>0.4</v>
      </c>
      <c r="Q5901">
        <v>7391.64</v>
      </c>
      <c r="R5901" t="s">
        <v>37</v>
      </c>
      <c r="S5901">
        <v>4364.8900000000003</v>
      </c>
      <c r="T5901">
        <v>3.3</v>
      </c>
      <c r="U5901">
        <v>2025</v>
      </c>
      <c r="V5901" t="s">
        <v>46</v>
      </c>
      <c r="W5901" s="2">
        <v>45717</v>
      </c>
      <c r="X5901" t="s">
        <v>47</v>
      </c>
      <c r="Y5901" t="s">
        <v>48</v>
      </c>
      <c r="Z5901">
        <v>7391.64</v>
      </c>
      <c r="AA5901">
        <v>4364.8900000000003</v>
      </c>
      <c r="AB5901">
        <v>0.59099999999999997</v>
      </c>
    </row>
    <row r="5902" spans="1:28" x14ac:dyDescent="0.25">
      <c r="A5902" t="s">
        <v>5986</v>
      </c>
      <c r="B5902" s="2">
        <v>46133.375</v>
      </c>
      <c r="C5902" s="2">
        <v>46136.775000000001</v>
      </c>
      <c r="D5902" t="s">
        <v>72</v>
      </c>
      <c r="E5902" t="s">
        <v>30</v>
      </c>
      <c r="F5902" t="s">
        <v>31</v>
      </c>
      <c r="G5902" t="s">
        <v>32</v>
      </c>
      <c r="H5902" t="s">
        <v>86</v>
      </c>
      <c r="I5902" t="s">
        <v>34</v>
      </c>
      <c r="J5902">
        <v>3.4</v>
      </c>
      <c r="K5902" t="s">
        <v>35</v>
      </c>
      <c r="L5902">
        <v>75</v>
      </c>
      <c r="M5902" s="2">
        <v>46133</v>
      </c>
      <c r="N5902" t="s">
        <v>36</v>
      </c>
      <c r="O5902">
        <v>9.8000000000000007</v>
      </c>
      <c r="P5902">
        <v>0.4</v>
      </c>
      <c r="Q5902">
        <v>6171.44</v>
      </c>
      <c r="R5902" t="s">
        <v>37</v>
      </c>
      <c r="S5902">
        <v>3389.56</v>
      </c>
      <c r="T5902">
        <v>3.7</v>
      </c>
      <c r="U5902">
        <v>2026</v>
      </c>
      <c r="V5902" t="s">
        <v>38</v>
      </c>
      <c r="W5902" s="2">
        <v>46113</v>
      </c>
      <c r="X5902" t="s">
        <v>70</v>
      </c>
      <c r="Y5902" t="s">
        <v>48</v>
      </c>
      <c r="Z5902">
        <v>6171.44</v>
      </c>
      <c r="AA5902">
        <v>3389.56</v>
      </c>
      <c r="AB5902">
        <v>0.54900000000000004</v>
      </c>
    </row>
    <row r="5903" spans="1:28" x14ac:dyDescent="0.25">
      <c r="A5903" t="s">
        <v>5987</v>
      </c>
      <c r="B5903" s="2">
        <v>45709.723611111112</v>
      </c>
      <c r="C5903" s="2">
        <v>45716.523611111108</v>
      </c>
      <c r="D5903" t="s">
        <v>29</v>
      </c>
      <c r="E5903" t="s">
        <v>43</v>
      </c>
      <c r="F5903" t="s">
        <v>51</v>
      </c>
      <c r="G5903" t="s">
        <v>44</v>
      </c>
      <c r="H5903" t="s">
        <v>52</v>
      </c>
      <c r="I5903" t="s">
        <v>34</v>
      </c>
      <c r="J5903">
        <v>6.8</v>
      </c>
      <c r="K5903" t="s">
        <v>35</v>
      </c>
      <c r="L5903">
        <v>45</v>
      </c>
      <c r="M5903" s="2">
        <v>45709</v>
      </c>
      <c r="N5903" t="s">
        <v>36</v>
      </c>
      <c r="O5903">
        <v>11.9</v>
      </c>
      <c r="P5903">
        <v>3.2</v>
      </c>
      <c r="Q5903">
        <v>7865.23</v>
      </c>
      <c r="R5903" t="s">
        <v>37</v>
      </c>
      <c r="S5903">
        <v>6060.45</v>
      </c>
      <c r="T5903">
        <v>4.2</v>
      </c>
      <c r="U5903">
        <v>2025</v>
      </c>
      <c r="V5903" t="s">
        <v>104</v>
      </c>
      <c r="W5903" s="2">
        <v>45689</v>
      </c>
      <c r="X5903" t="s">
        <v>81</v>
      </c>
      <c r="Y5903" t="s">
        <v>48</v>
      </c>
      <c r="Z5903">
        <v>7865.23</v>
      </c>
      <c r="AA5903">
        <v>6060.45</v>
      </c>
      <c r="AB5903">
        <v>0.77100000000000002</v>
      </c>
    </row>
    <row r="5904" spans="1:28" x14ac:dyDescent="0.25">
      <c r="A5904" t="s">
        <v>5988</v>
      </c>
      <c r="B5904" s="2">
        <v>45768.56527777778</v>
      </c>
      <c r="C5904" s="2">
        <v>45770.965277777781</v>
      </c>
      <c r="D5904" t="s">
        <v>42</v>
      </c>
      <c r="E5904" t="s">
        <v>30</v>
      </c>
      <c r="F5904" t="s">
        <v>51</v>
      </c>
      <c r="G5904" t="s">
        <v>55</v>
      </c>
      <c r="H5904" t="s">
        <v>45</v>
      </c>
      <c r="I5904" t="s">
        <v>34</v>
      </c>
      <c r="J5904">
        <v>2.4</v>
      </c>
      <c r="K5904" t="s">
        <v>35</v>
      </c>
      <c r="L5904">
        <v>91</v>
      </c>
      <c r="M5904" s="2">
        <v>45768</v>
      </c>
      <c r="N5904" t="s">
        <v>76</v>
      </c>
      <c r="O5904">
        <v>11.9</v>
      </c>
      <c r="P5904">
        <v>3.1</v>
      </c>
      <c r="Q5904">
        <v>5154.91</v>
      </c>
      <c r="R5904" t="s">
        <v>77</v>
      </c>
      <c r="S5904">
        <v>3280.09</v>
      </c>
      <c r="T5904">
        <v>4.0999999999999996</v>
      </c>
      <c r="U5904">
        <v>2025</v>
      </c>
      <c r="V5904" t="s">
        <v>38</v>
      </c>
      <c r="W5904" s="2">
        <v>45748</v>
      </c>
      <c r="X5904" t="s">
        <v>78</v>
      </c>
      <c r="Y5904" t="s">
        <v>48</v>
      </c>
      <c r="Z5904">
        <v>5154.91</v>
      </c>
      <c r="AA5904">
        <v>3280.09</v>
      </c>
      <c r="AB5904">
        <v>0.63600000000000001</v>
      </c>
    </row>
    <row r="5905" spans="1:28" x14ac:dyDescent="0.25">
      <c r="A5905" t="s">
        <v>5989</v>
      </c>
      <c r="B5905" s="2">
        <v>45700.982638888891</v>
      </c>
      <c r="C5905" s="2">
        <v>45703.682638888888</v>
      </c>
      <c r="D5905" t="s">
        <v>91</v>
      </c>
      <c r="E5905" t="s">
        <v>30</v>
      </c>
      <c r="F5905" t="s">
        <v>51</v>
      </c>
      <c r="G5905" t="s">
        <v>44</v>
      </c>
      <c r="H5905" t="s">
        <v>56</v>
      </c>
      <c r="I5905" t="s">
        <v>57</v>
      </c>
      <c r="J5905">
        <v>2.7</v>
      </c>
      <c r="K5905" t="s">
        <v>35</v>
      </c>
      <c r="L5905">
        <v>68</v>
      </c>
      <c r="M5905" s="2">
        <v>45700</v>
      </c>
      <c r="N5905" t="s">
        <v>36</v>
      </c>
      <c r="O5905">
        <v>7.7</v>
      </c>
      <c r="P5905">
        <v>3.4</v>
      </c>
      <c r="Q5905">
        <v>4300.8500000000004</v>
      </c>
      <c r="R5905" t="s">
        <v>77</v>
      </c>
      <c r="S5905">
        <v>2543.13</v>
      </c>
      <c r="T5905">
        <v>3.9</v>
      </c>
      <c r="U5905">
        <v>2025</v>
      </c>
      <c r="V5905" t="s">
        <v>104</v>
      </c>
      <c r="W5905" s="2">
        <v>45689</v>
      </c>
      <c r="X5905" t="s">
        <v>64</v>
      </c>
      <c r="Y5905" t="s">
        <v>48</v>
      </c>
      <c r="Z5905">
        <v>4300.8500000000004</v>
      </c>
      <c r="AA5905">
        <v>2543.13</v>
      </c>
      <c r="AB5905">
        <v>0.59099999999999997</v>
      </c>
    </row>
    <row r="5906" spans="1:28" x14ac:dyDescent="0.25">
      <c r="A5906" t="s">
        <v>5990</v>
      </c>
      <c r="B5906" s="2">
        <v>45868.548611111109</v>
      </c>
      <c r="C5906" s="2">
        <v>45874.048611111109</v>
      </c>
      <c r="D5906" t="s">
        <v>72</v>
      </c>
      <c r="E5906" t="s">
        <v>73</v>
      </c>
      <c r="F5906" t="s">
        <v>31</v>
      </c>
      <c r="G5906" t="s">
        <v>32</v>
      </c>
      <c r="H5906" t="s">
        <v>86</v>
      </c>
      <c r="I5906" t="s">
        <v>57</v>
      </c>
      <c r="J5906">
        <v>5.5</v>
      </c>
      <c r="K5906" t="s">
        <v>35</v>
      </c>
      <c r="L5906">
        <v>82</v>
      </c>
      <c r="M5906" s="2">
        <v>45868</v>
      </c>
      <c r="N5906" t="s">
        <v>36</v>
      </c>
      <c r="O5906">
        <v>9.9</v>
      </c>
      <c r="P5906">
        <v>3.8</v>
      </c>
      <c r="Q5906">
        <v>7966.73</v>
      </c>
      <c r="R5906" t="s">
        <v>37</v>
      </c>
      <c r="S5906">
        <v>5644.05</v>
      </c>
      <c r="T5906">
        <v>3.4</v>
      </c>
      <c r="U5906">
        <v>2025</v>
      </c>
      <c r="V5906" t="s">
        <v>107</v>
      </c>
      <c r="W5906" s="2">
        <v>45839</v>
      </c>
      <c r="X5906" t="s">
        <v>64</v>
      </c>
      <c r="Y5906" t="s">
        <v>48</v>
      </c>
      <c r="Z5906">
        <v>7966.73</v>
      </c>
      <c r="AA5906">
        <v>5644.05</v>
      </c>
      <c r="AB5906">
        <v>0.70799999999999996</v>
      </c>
    </row>
    <row r="5907" spans="1:28" x14ac:dyDescent="0.25">
      <c r="A5907" t="s">
        <v>5991</v>
      </c>
      <c r="B5907" s="2">
        <v>45857.428472222222</v>
      </c>
      <c r="C5907" s="2">
        <v>45863.728472222218</v>
      </c>
      <c r="D5907" t="s">
        <v>113</v>
      </c>
      <c r="E5907" t="s">
        <v>73</v>
      </c>
      <c r="F5907" t="s">
        <v>31</v>
      </c>
      <c r="G5907" t="s">
        <v>55</v>
      </c>
      <c r="H5907" t="s">
        <v>56</v>
      </c>
      <c r="I5907" t="s">
        <v>34</v>
      </c>
      <c r="J5907">
        <v>6.3</v>
      </c>
      <c r="K5907" t="s">
        <v>35</v>
      </c>
      <c r="L5907">
        <v>57</v>
      </c>
      <c r="M5907" s="2">
        <v>45857</v>
      </c>
      <c r="N5907" t="s">
        <v>68</v>
      </c>
      <c r="O5907">
        <v>9.8000000000000007</v>
      </c>
      <c r="P5907">
        <v>2.2000000000000002</v>
      </c>
      <c r="Q5907">
        <v>8546.7900000000009</v>
      </c>
      <c r="R5907" t="s">
        <v>37</v>
      </c>
      <c r="S5907">
        <v>4364.5600000000004</v>
      </c>
      <c r="T5907">
        <v>4.2</v>
      </c>
      <c r="U5907">
        <v>2025</v>
      </c>
      <c r="V5907" t="s">
        <v>107</v>
      </c>
      <c r="W5907" s="2">
        <v>45839</v>
      </c>
      <c r="X5907" t="s">
        <v>92</v>
      </c>
      <c r="Y5907" t="s">
        <v>40</v>
      </c>
      <c r="Z5907">
        <v>8546.7900000000009</v>
      </c>
      <c r="AA5907">
        <v>4364.5600000000004</v>
      </c>
      <c r="AB5907">
        <v>0.51100000000000001</v>
      </c>
    </row>
    <row r="5908" spans="1:28" x14ac:dyDescent="0.25">
      <c r="A5908" t="s">
        <v>5992</v>
      </c>
      <c r="B5908" s="2">
        <v>46284.290277777778</v>
      </c>
      <c r="C5908" s="2">
        <v>46290.790277777778</v>
      </c>
      <c r="D5908" t="s">
        <v>29</v>
      </c>
      <c r="E5908" t="s">
        <v>43</v>
      </c>
      <c r="F5908" t="s">
        <v>51</v>
      </c>
      <c r="G5908" t="s">
        <v>55</v>
      </c>
      <c r="H5908" t="s">
        <v>74</v>
      </c>
      <c r="I5908" t="s">
        <v>34</v>
      </c>
      <c r="J5908">
        <v>6.5</v>
      </c>
      <c r="K5908" t="s">
        <v>35</v>
      </c>
      <c r="L5908">
        <v>66</v>
      </c>
      <c r="M5908" s="2">
        <v>46284</v>
      </c>
      <c r="N5908" t="s">
        <v>76</v>
      </c>
      <c r="O5908">
        <v>12.1</v>
      </c>
      <c r="P5908">
        <v>2.5</v>
      </c>
      <c r="Q5908">
        <v>8829.18</v>
      </c>
      <c r="R5908" t="s">
        <v>77</v>
      </c>
      <c r="S5908">
        <v>6627.53</v>
      </c>
      <c r="T5908">
        <v>3.7</v>
      </c>
      <c r="U5908">
        <v>2026</v>
      </c>
      <c r="V5908" t="s">
        <v>53</v>
      </c>
      <c r="W5908" s="2">
        <v>46266</v>
      </c>
      <c r="X5908" t="s">
        <v>92</v>
      </c>
      <c r="Y5908" t="s">
        <v>40</v>
      </c>
      <c r="Z5908">
        <v>8829.18</v>
      </c>
      <c r="AA5908">
        <v>6627.53</v>
      </c>
      <c r="AB5908">
        <v>0.751</v>
      </c>
    </row>
    <row r="5909" spans="1:28" x14ac:dyDescent="0.25">
      <c r="A5909" t="s">
        <v>5993</v>
      </c>
      <c r="B5909" s="2">
        <v>45683.213888888888</v>
      </c>
      <c r="C5909" s="2">
        <v>45684.413888888892</v>
      </c>
      <c r="D5909" t="s">
        <v>42</v>
      </c>
      <c r="E5909" t="s">
        <v>43</v>
      </c>
      <c r="F5909" t="s">
        <v>51</v>
      </c>
      <c r="G5909" t="s">
        <v>44</v>
      </c>
      <c r="H5909" t="s">
        <v>56</v>
      </c>
      <c r="I5909" t="s">
        <v>34</v>
      </c>
      <c r="J5909">
        <v>1.2</v>
      </c>
      <c r="K5909" t="s">
        <v>35</v>
      </c>
      <c r="L5909">
        <v>65</v>
      </c>
      <c r="M5909" s="2">
        <v>45683</v>
      </c>
      <c r="N5909" t="s">
        <v>36</v>
      </c>
      <c r="O5909">
        <v>7.4</v>
      </c>
      <c r="P5909">
        <v>2.1</v>
      </c>
      <c r="Q5909">
        <v>3278.14</v>
      </c>
      <c r="R5909" t="s">
        <v>77</v>
      </c>
      <c r="S5909">
        <v>2371.89</v>
      </c>
      <c r="T5909">
        <v>4.9000000000000004</v>
      </c>
      <c r="U5909">
        <v>2025</v>
      </c>
      <c r="V5909" t="s">
        <v>69</v>
      </c>
      <c r="W5909" s="2">
        <v>45658</v>
      </c>
      <c r="X5909" t="s">
        <v>39</v>
      </c>
      <c r="Y5909" t="s">
        <v>40</v>
      </c>
      <c r="Z5909">
        <v>3278.14</v>
      </c>
      <c r="AA5909">
        <v>2371.89</v>
      </c>
      <c r="AB5909">
        <v>0.72399999999999998</v>
      </c>
    </row>
    <row r="5910" spans="1:28" x14ac:dyDescent="0.25">
      <c r="A5910" t="s">
        <v>5994</v>
      </c>
      <c r="B5910" s="2">
        <v>45956.599305555559</v>
      </c>
      <c r="C5910" s="2">
        <v>45960.499305555553</v>
      </c>
      <c r="D5910" t="s">
        <v>85</v>
      </c>
      <c r="E5910" t="s">
        <v>83</v>
      </c>
      <c r="F5910" t="s">
        <v>51</v>
      </c>
      <c r="G5910" t="s">
        <v>66</v>
      </c>
      <c r="H5910" t="s">
        <v>33</v>
      </c>
      <c r="I5910" t="s">
        <v>57</v>
      </c>
      <c r="J5910">
        <v>3.9</v>
      </c>
      <c r="K5910" t="s">
        <v>35</v>
      </c>
      <c r="L5910">
        <v>85</v>
      </c>
      <c r="M5910" s="2">
        <v>45956</v>
      </c>
      <c r="N5910" t="s">
        <v>36</v>
      </c>
      <c r="O5910">
        <v>10</v>
      </c>
      <c r="P5910">
        <v>0.8</v>
      </c>
      <c r="Q5910">
        <v>6661.59</v>
      </c>
      <c r="R5910" t="s">
        <v>77</v>
      </c>
      <c r="S5910">
        <v>3949.96</v>
      </c>
      <c r="T5910">
        <v>3.9</v>
      </c>
      <c r="U5910">
        <v>2025</v>
      </c>
      <c r="V5910" t="s">
        <v>97</v>
      </c>
      <c r="W5910" s="2">
        <v>45931</v>
      </c>
      <c r="X5910" t="s">
        <v>39</v>
      </c>
      <c r="Y5910" t="s">
        <v>40</v>
      </c>
      <c r="Z5910">
        <v>6661.59</v>
      </c>
      <c r="AA5910">
        <v>3949.96</v>
      </c>
      <c r="AB5910">
        <v>0.59299999999999997</v>
      </c>
    </row>
    <row r="5911" spans="1:28" x14ac:dyDescent="0.25">
      <c r="A5911" t="s">
        <v>5995</v>
      </c>
      <c r="B5911" s="2">
        <v>45734.128472222219</v>
      </c>
      <c r="C5911" s="2">
        <v>45738.928472222222</v>
      </c>
      <c r="D5911" t="s">
        <v>85</v>
      </c>
      <c r="E5911" t="s">
        <v>43</v>
      </c>
      <c r="F5911" t="s">
        <v>31</v>
      </c>
      <c r="G5911" t="s">
        <v>32</v>
      </c>
      <c r="H5911" t="s">
        <v>67</v>
      </c>
      <c r="I5911" t="s">
        <v>75</v>
      </c>
      <c r="J5911">
        <v>4.8</v>
      </c>
      <c r="K5911" t="s">
        <v>35</v>
      </c>
      <c r="L5911">
        <v>45</v>
      </c>
      <c r="M5911" s="2">
        <v>45734</v>
      </c>
      <c r="N5911" t="s">
        <v>76</v>
      </c>
      <c r="O5911">
        <v>7.8</v>
      </c>
      <c r="P5911">
        <v>1.4</v>
      </c>
      <c r="Q5911">
        <v>6992.42</v>
      </c>
      <c r="R5911" t="s">
        <v>37</v>
      </c>
      <c r="S5911">
        <v>3747.31</v>
      </c>
      <c r="T5911">
        <v>3.4</v>
      </c>
      <c r="U5911">
        <v>2025</v>
      </c>
      <c r="V5911" t="s">
        <v>46</v>
      </c>
      <c r="W5911" s="2">
        <v>45717</v>
      </c>
      <c r="X5911" t="s">
        <v>70</v>
      </c>
      <c r="Y5911" t="s">
        <v>48</v>
      </c>
      <c r="Z5911">
        <v>6992.42</v>
      </c>
      <c r="AA5911">
        <v>3747.31</v>
      </c>
      <c r="AB5911">
        <v>0.53600000000000003</v>
      </c>
    </row>
    <row r="5912" spans="1:28" x14ac:dyDescent="0.25">
      <c r="A5912" t="s">
        <v>5996</v>
      </c>
      <c r="B5912" s="2">
        <v>45794.180555555547</v>
      </c>
      <c r="C5912" s="2">
        <v>45796.880555555559</v>
      </c>
      <c r="D5912" t="s">
        <v>42</v>
      </c>
      <c r="E5912" t="s">
        <v>73</v>
      </c>
      <c r="F5912" t="s">
        <v>51</v>
      </c>
      <c r="G5912" t="s">
        <v>55</v>
      </c>
      <c r="H5912" t="s">
        <v>56</v>
      </c>
      <c r="I5912" t="s">
        <v>34</v>
      </c>
      <c r="J5912">
        <v>2.7</v>
      </c>
      <c r="K5912" t="s">
        <v>35</v>
      </c>
      <c r="L5912">
        <v>92</v>
      </c>
      <c r="M5912" s="2">
        <v>45794</v>
      </c>
      <c r="N5912" t="s">
        <v>68</v>
      </c>
      <c r="O5912">
        <v>8</v>
      </c>
      <c r="P5912">
        <v>2.1</v>
      </c>
      <c r="Q5912">
        <v>5284.27</v>
      </c>
      <c r="R5912" t="s">
        <v>37</v>
      </c>
      <c r="S5912">
        <v>3899.07</v>
      </c>
      <c r="T5912">
        <v>3.5</v>
      </c>
      <c r="U5912">
        <v>2025</v>
      </c>
      <c r="V5912" t="s">
        <v>80</v>
      </c>
      <c r="W5912" s="2">
        <v>45778</v>
      </c>
      <c r="X5912" t="s">
        <v>92</v>
      </c>
      <c r="Y5912" t="s">
        <v>40</v>
      </c>
      <c r="Z5912">
        <v>5284.27</v>
      </c>
      <c r="AA5912">
        <v>3899.07</v>
      </c>
      <c r="AB5912">
        <v>0.73799999999999999</v>
      </c>
    </row>
    <row r="5913" spans="1:28" x14ac:dyDescent="0.25">
      <c r="A5913" t="s">
        <v>5997</v>
      </c>
      <c r="B5913" s="2">
        <v>45677.9</v>
      </c>
      <c r="C5913" s="2">
        <v>45681.1</v>
      </c>
      <c r="D5913" t="s">
        <v>62</v>
      </c>
      <c r="E5913" t="s">
        <v>30</v>
      </c>
      <c r="F5913" t="s">
        <v>51</v>
      </c>
      <c r="G5913" t="s">
        <v>44</v>
      </c>
      <c r="H5913" t="s">
        <v>33</v>
      </c>
      <c r="I5913" t="s">
        <v>57</v>
      </c>
      <c r="J5913">
        <v>3.2</v>
      </c>
      <c r="K5913" t="s">
        <v>35</v>
      </c>
      <c r="L5913">
        <v>63</v>
      </c>
      <c r="M5913" s="2">
        <v>45677</v>
      </c>
      <c r="N5913" t="s">
        <v>36</v>
      </c>
      <c r="O5913">
        <v>10.5</v>
      </c>
      <c r="P5913">
        <v>3.3</v>
      </c>
      <c r="Q5913">
        <v>5378.93</v>
      </c>
      <c r="R5913" t="s">
        <v>77</v>
      </c>
      <c r="S5913">
        <v>4124.8100000000004</v>
      </c>
      <c r="T5913">
        <v>3.5</v>
      </c>
      <c r="U5913">
        <v>2025</v>
      </c>
      <c r="V5913" t="s">
        <v>69</v>
      </c>
      <c r="W5913" s="2">
        <v>45658</v>
      </c>
      <c r="X5913" t="s">
        <v>78</v>
      </c>
      <c r="Y5913" t="s">
        <v>48</v>
      </c>
      <c r="Z5913">
        <v>5378.93</v>
      </c>
      <c r="AA5913">
        <v>4124.8100000000004</v>
      </c>
      <c r="AB5913">
        <v>0.76700000000000002</v>
      </c>
    </row>
    <row r="5914" spans="1:28" x14ac:dyDescent="0.25">
      <c r="A5914" t="s">
        <v>5998</v>
      </c>
      <c r="B5914" s="2">
        <v>46097.11041666667</v>
      </c>
      <c r="C5914" s="2">
        <v>46101.410416666673</v>
      </c>
      <c r="D5914" t="s">
        <v>85</v>
      </c>
      <c r="E5914" t="s">
        <v>83</v>
      </c>
      <c r="F5914" t="s">
        <v>31</v>
      </c>
      <c r="G5914" t="s">
        <v>44</v>
      </c>
      <c r="H5914" t="s">
        <v>56</v>
      </c>
      <c r="I5914" t="s">
        <v>75</v>
      </c>
      <c r="J5914">
        <v>4.3</v>
      </c>
      <c r="K5914" t="s">
        <v>35</v>
      </c>
      <c r="L5914">
        <v>87</v>
      </c>
      <c r="M5914" s="2">
        <v>46097</v>
      </c>
      <c r="N5914" t="s">
        <v>36</v>
      </c>
      <c r="O5914">
        <v>8.3000000000000007</v>
      </c>
      <c r="P5914">
        <v>2.1</v>
      </c>
      <c r="Q5914">
        <v>5412.18</v>
      </c>
      <c r="R5914" t="s">
        <v>37</v>
      </c>
      <c r="S5914">
        <v>2675.58</v>
      </c>
      <c r="T5914">
        <v>3.1</v>
      </c>
      <c r="U5914">
        <v>2026</v>
      </c>
      <c r="V5914" t="s">
        <v>46</v>
      </c>
      <c r="W5914" s="2">
        <v>46082</v>
      </c>
      <c r="X5914" t="s">
        <v>78</v>
      </c>
      <c r="Y5914" t="s">
        <v>48</v>
      </c>
      <c r="Z5914">
        <v>5412.18</v>
      </c>
      <c r="AA5914">
        <v>2675.58</v>
      </c>
      <c r="AB5914">
        <v>0.49399999999999999</v>
      </c>
    </row>
    <row r="5915" spans="1:28" x14ac:dyDescent="0.25">
      <c r="A5915" t="s">
        <v>5999</v>
      </c>
      <c r="B5915" s="2">
        <v>45868.603472222218</v>
      </c>
      <c r="C5915" s="2">
        <v>45869.103472222218</v>
      </c>
      <c r="D5915" t="s">
        <v>42</v>
      </c>
      <c r="E5915" t="s">
        <v>83</v>
      </c>
      <c r="F5915" t="s">
        <v>51</v>
      </c>
      <c r="G5915" t="s">
        <v>55</v>
      </c>
      <c r="H5915" t="s">
        <v>74</v>
      </c>
      <c r="I5915" t="s">
        <v>34</v>
      </c>
      <c r="J5915">
        <v>0.5</v>
      </c>
      <c r="K5915" t="s">
        <v>35</v>
      </c>
      <c r="L5915">
        <v>105</v>
      </c>
      <c r="M5915" s="2">
        <v>45868</v>
      </c>
      <c r="N5915" t="s">
        <v>36</v>
      </c>
      <c r="O5915">
        <v>7.9</v>
      </c>
      <c r="P5915">
        <v>2.2999999999999998</v>
      </c>
      <c r="Q5915">
        <v>3629.73</v>
      </c>
      <c r="R5915" t="s">
        <v>37</v>
      </c>
      <c r="S5915">
        <v>2817.51</v>
      </c>
      <c r="T5915">
        <v>3.1</v>
      </c>
      <c r="U5915">
        <v>2025</v>
      </c>
      <c r="V5915" t="s">
        <v>107</v>
      </c>
      <c r="W5915" s="2">
        <v>45839</v>
      </c>
      <c r="X5915" t="s">
        <v>64</v>
      </c>
      <c r="Y5915" t="s">
        <v>48</v>
      </c>
      <c r="Z5915">
        <v>3629.73</v>
      </c>
      <c r="AA5915">
        <v>2817.51</v>
      </c>
      <c r="AB5915">
        <v>0.77600000000000002</v>
      </c>
    </row>
    <row r="5916" spans="1:28" x14ac:dyDescent="0.25">
      <c r="A5916" t="s">
        <v>6000</v>
      </c>
      <c r="B5916" s="2">
        <v>46208.52847222222</v>
      </c>
      <c r="C5916" s="2">
        <v>46212.228472222218</v>
      </c>
      <c r="D5916" t="s">
        <v>91</v>
      </c>
      <c r="E5916" t="s">
        <v>73</v>
      </c>
      <c r="F5916" t="s">
        <v>31</v>
      </c>
      <c r="G5916" t="s">
        <v>32</v>
      </c>
      <c r="H5916" t="s">
        <v>52</v>
      </c>
      <c r="I5916" t="s">
        <v>75</v>
      </c>
      <c r="J5916">
        <v>3.7</v>
      </c>
      <c r="K5916" t="s">
        <v>35</v>
      </c>
      <c r="L5916">
        <v>69</v>
      </c>
      <c r="M5916" s="2">
        <v>46208</v>
      </c>
      <c r="N5916" t="s">
        <v>36</v>
      </c>
      <c r="O5916">
        <v>8</v>
      </c>
      <c r="P5916">
        <v>0.8</v>
      </c>
      <c r="Q5916">
        <v>5506.65</v>
      </c>
      <c r="R5916" t="s">
        <v>37</v>
      </c>
      <c r="S5916">
        <v>3281.4</v>
      </c>
      <c r="T5916">
        <v>3.9</v>
      </c>
      <c r="U5916">
        <v>2026</v>
      </c>
      <c r="V5916" t="s">
        <v>107</v>
      </c>
      <c r="W5916" s="2">
        <v>46204</v>
      </c>
      <c r="X5916" t="s">
        <v>39</v>
      </c>
      <c r="Y5916" t="s">
        <v>40</v>
      </c>
      <c r="Z5916">
        <v>5506.65</v>
      </c>
      <c r="AA5916">
        <v>3281.4</v>
      </c>
      <c r="AB5916">
        <v>0.59599999999999997</v>
      </c>
    </row>
    <row r="5917" spans="1:28" x14ac:dyDescent="0.25">
      <c r="A5917" t="s">
        <v>6001</v>
      </c>
      <c r="B5917" s="2">
        <v>46092.154861111107</v>
      </c>
      <c r="C5917" s="2">
        <v>46096.954861111109</v>
      </c>
      <c r="D5917" t="s">
        <v>113</v>
      </c>
      <c r="E5917" t="s">
        <v>30</v>
      </c>
      <c r="F5917" t="s">
        <v>31</v>
      </c>
      <c r="G5917" t="s">
        <v>32</v>
      </c>
      <c r="H5917" t="s">
        <v>52</v>
      </c>
      <c r="I5917" t="s">
        <v>34</v>
      </c>
      <c r="J5917">
        <v>4.8</v>
      </c>
      <c r="K5917" t="s">
        <v>35</v>
      </c>
      <c r="L5917">
        <v>35</v>
      </c>
      <c r="M5917" s="2">
        <v>46092</v>
      </c>
      <c r="N5917" t="s">
        <v>68</v>
      </c>
      <c r="O5917">
        <v>7.8</v>
      </c>
      <c r="P5917">
        <v>1.8</v>
      </c>
      <c r="Q5917">
        <v>5335.29</v>
      </c>
      <c r="R5917" t="s">
        <v>59</v>
      </c>
      <c r="S5917">
        <v>3851.23</v>
      </c>
      <c r="T5917">
        <v>3.8</v>
      </c>
      <c r="U5917">
        <v>2026</v>
      </c>
      <c r="V5917" t="s">
        <v>46</v>
      </c>
      <c r="W5917" s="2">
        <v>46082</v>
      </c>
      <c r="X5917" t="s">
        <v>64</v>
      </c>
      <c r="Y5917" t="s">
        <v>48</v>
      </c>
      <c r="Z5917">
        <v>5335.29</v>
      </c>
      <c r="AA5917">
        <v>3851.23</v>
      </c>
      <c r="AB5917">
        <v>0.72199999999999998</v>
      </c>
    </row>
    <row r="5918" spans="1:28" x14ac:dyDescent="0.25">
      <c r="A5918" t="s">
        <v>6002</v>
      </c>
      <c r="B5918" s="2">
        <v>45864.888194444437</v>
      </c>
      <c r="C5918" s="2">
        <v>45867.688194444447</v>
      </c>
      <c r="D5918" t="s">
        <v>62</v>
      </c>
      <c r="E5918" t="s">
        <v>30</v>
      </c>
      <c r="F5918" t="s">
        <v>51</v>
      </c>
      <c r="G5918" t="s">
        <v>55</v>
      </c>
      <c r="H5918" t="s">
        <v>45</v>
      </c>
      <c r="I5918" t="s">
        <v>75</v>
      </c>
      <c r="J5918">
        <v>2.8</v>
      </c>
      <c r="K5918" t="s">
        <v>35</v>
      </c>
      <c r="L5918">
        <v>42</v>
      </c>
      <c r="M5918" s="2">
        <v>45864</v>
      </c>
      <c r="N5918" t="s">
        <v>36</v>
      </c>
      <c r="O5918">
        <v>8</v>
      </c>
      <c r="P5918">
        <v>1.7</v>
      </c>
      <c r="Q5918">
        <v>4196.08</v>
      </c>
      <c r="R5918" t="s">
        <v>37</v>
      </c>
      <c r="S5918">
        <v>2590.41</v>
      </c>
      <c r="T5918">
        <v>4.2</v>
      </c>
      <c r="U5918">
        <v>2025</v>
      </c>
      <c r="V5918" t="s">
        <v>107</v>
      </c>
      <c r="W5918" s="2">
        <v>45839</v>
      </c>
      <c r="X5918" t="s">
        <v>92</v>
      </c>
      <c r="Y5918" t="s">
        <v>40</v>
      </c>
      <c r="Z5918">
        <v>4196.08</v>
      </c>
      <c r="AA5918">
        <v>2590.41</v>
      </c>
      <c r="AB5918">
        <v>0.61699999999999999</v>
      </c>
    </row>
    <row r="5919" spans="1:28" x14ac:dyDescent="0.25">
      <c r="A5919" t="s">
        <v>6003</v>
      </c>
      <c r="B5919" s="2">
        <v>46096.124305555553</v>
      </c>
      <c r="C5919" s="2">
        <v>46099.324305555558</v>
      </c>
      <c r="D5919" t="s">
        <v>72</v>
      </c>
      <c r="E5919" t="s">
        <v>83</v>
      </c>
      <c r="F5919" t="s">
        <v>31</v>
      </c>
      <c r="G5919" t="s">
        <v>55</v>
      </c>
      <c r="H5919" t="s">
        <v>56</v>
      </c>
      <c r="I5919" t="s">
        <v>57</v>
      </c>
      <c r="J5919">
        <v>3.2</v>
      </c>
      <c r="K5919" t="s">
        <v>35</v>
      </c>
      <c r="L5919">
        <v>68</v>
      </c>
      <c r="M5919" s="2">
        <v>46096</v>
      </c>
      <c r="N5919" t="s">
        <v>36</v>
      </c>
      <c r="O5919">
        <v>12.1</v>
      </c>
      <c r="P5919">
        <v>1.2</v>
      </c>
      <c r="Q5919">
        <v>5716.09</v>
      </c>
      <c r="R5919" t="s">
        <v>37</v>
      </c>
      <c r="S5919">
        <v>3638.58</v>
      </c>
      <c r="T5919">
        <v>4.0999999999999996</v>
      </c>
      <c r="U5919">
        <v>2026</v>
      </c>
      <c r="V5919" t="s">
        <v>46</v>
      </c>
      <c r="W5919" s="2">
        <v>46082</v>
      </c>
      <c r="X5919" t="s">
        <v>39</v>
      </c>
      <c r="Y5919" t="s">
        <v>40</v>
      </c>
      <c r="Z5919">
        <v>5716.09</v>
      </c>
      <c r="AA5919">
        <v>3638.58</v>
      </c>
      <c r="AB5919">
        <v>0.63700000000000001</v>
      </c>
    </row>
    <row r="5920" spans="1:28" x14ac:dyDescent="0.25">
      <c r="A5920" t="s">
        <v>6004</v>
      </c>
      <c r="B5920" s="2">
        <v>46323.013194444437</v>
      </c>
      <c r="C5920" s="2">
        <v>46325.613194444442</v>
      </c>
      <c r="D5920" t="s">
        <v>50</v>
      </c>
      <c r="E5920" t="s">
        <v>30</v>
      </c>
      <c r="F5920" t="s">
        <v>51</v>
      </c>
      <c r="G5920" t="s">
        <v>32</v>
      </c>
      <c r="H5920" t="s">
        <v>52</v>
      </c>
      <c r="I5920" t="s">
        <v>34</v>
      </c>
      <c r="J5920">
        <v>2.6</v>
      </c>
      <c r="K5920" t="s">
        <v>35</v>
      </c>
      <c r="L5920">
        <v>43</v>
      </c>
      <c r="M5920" s="2">
        <v>46323</v>
      </c>
      <c r="N5920" t="s">
        <v>36</v>
      </c>
      <c r="O5920">
        <v>7.7</v>
      </c>
      <c r="P5920">
        <v>1</v>
      </c>
      <c r="Q5920">
        <v>4234.01</v>
      </c>
      <c r="R5920" t="s">
        <v>77</v>
      </c>
      <c r="S5920">
        <v>2713.08</v>
      </c>
      <c r="T5920">
        <v>4</v>
      </c>
      <c r="U5920">
        <v>2026</v>
      </c>
      <c r="V5920" t="s">
        <v>97</v>
      </c>
      <c r="W5920" s="2">
        <v>46296</v>
      </c>
      <c r="X5920" t="s">
        <v>64</v>
      </c>
      <c r="Y5920" t="s">
        <v>48</v>
      </c>
      <c r="Z5920">
        <v>4234.01</v>
      </c>
      <c r="AA5920">
        <v>2713.08</v>
      </c>
      <c r="AB5920">
        <v>0.64100000000000001</v>
      </c>
    </row>
    <row r="5921" spans="1:28" x14ac:dyDescent="0.25">
      <c r="A5921" t="s">
        <v>6005</v>
      </c>
      <c r="B5921" s="2">
        <v>45699.438194444447</v>
      </c>
      <c r="C5921" s="2">
        <v>45703.238194444442</v>
      </c>
      <c r="D5921" t="s">
        <v>91</v>
      </c>
      <c r="E5921" t="s">
        <v>30</v>
      </c>
      <c r="F5921" t="s">
        <v>31</v>
      </c>
      <c r="G5921" t="s">
        <v>32</v>
      </c>
      <c r="H5921" t="s">
        <v>74</v>
      </c>
      <c r="I5921" t="s">
        <v>75</v>
      </c>
      <c r="J5921">
        <v>3.8</v>
      </c>
      <c r="K5921" t="s">
        <v>35</v>
      </c>
      <c r="L5921">
        <v>67</v>
      </c>
      <c r="M5921" s="2">
        <v>45699</v>
      </c>
      <c r="N5921" t="s">
        <v>36</v>
      </c>
      <c r="O5921">
        <v>8.3000000000000007</v>
      </c>
      <c r="P5921">
        <v>2.1</v>
      </c>
      <c r="Q5921">
        <v>5316.43</v>
      </c>
      <c r="R5921" t="s">
        <v>59</v>
      </c>
      <c r="S5921">
        <v>4088.38</v>
      </c>
      <c r="T5921">
        <v>3.9</v>
      </c>
      <c r="U5921">
        <v>2025</v>
      </c>
      <c r="V5921" t="s">
        <v>104</v>
      </c>
      <c r="W5921" s="2">
        <v>45689</v>
      </c>
      <c r="X5921" t="s">
        <v>70</v>
      </c>
      <c r="Y5921" t="s">
        <v>48</v>
      </c>
      <c r="Z5921">
        <v>5316.43</v>
      </c>
      <c r="AA5921">
        <v>4088.38</v>
      </c>
      <c r="AB5921">
        <v>0.76900000000000002</v>
      </c>
    </row>
    <row r="5922" spans="1:28" x14ac:dyDescent="0.25">
      <c r="A5922" t="s">
        <v>6006</v>
      </c>
      <c r="B5922" s="2">
        <v>46068.856249999997</v>
      </c>
      <c r="C5922" s="2">
        <v>46073.556250000001</v>
      </c>
      <c r="D5922" t="s">
        <v>29</v>
      </c>
      <c r="E5922" t="s">
        <v>30</v>
      </c>
      <c r="F5922" t="s">
        <v>31</v>
      </c>
      <c r="G5922" t="s">
        <v>44</v>
      </c>
      <c r="H5922" t="s">
        <v>67</v>
      </c>
      <c r="I5922" t="s">
        <v>34</v>
      </c>
      <c r="J5922">
        <v>4.7</v>
      </c>
      <c r="K5922" t="s">
        <v>35</v>
      </c>
      <c r="L5922">
        <v>26</v>
      </c>
      <c r="M5922" s="2">
        <v>46068</v>
      </c>
      <c r="N5922" t="s">
        <v>36</v>
      </c>
      <c r="O5922">
        <v>8.1999999999999993</v>
      </c>
      <c r="P5922">
        <v>2.1</v>
      </c>
      <c r="Q5922">
        <v>4479.7</v>
      </c>
      <c r="R5922" t="s">
        <v>77</v>
      </c>
      <c r="S5922">
        <v>2996.7</v>
      </c>
      <c r="T5922">
        <v>5</v>
      </c>
      <c r="U5922">
        <v>2026</v>
      </c>
      <c r="V5922" t="s">
        <v>104</v>
      </c>
      <c r="W5922" s="2">
        <v>46054</v>
      </c>
      <c r="X5922" t="s">
        <v>39</v>
      </c>
      <c r="Y5922" t="s">
        <v>40</v>
      </c>
      <c r="Z5922">
        <v>4479.7</v>
      </c>
      <c r="AA5922">
        <v>2996.7</v>
      </c>
      <c r="AB5922">
        <v>0.66900000000000004</v>
      </c>
    </row>
    <row r="5923" spans="1:28" x14ac:dyDescent="0.25">
      <c r="A5923" t="s">
        <v>6007</v>
      </c>
      <c r="B5923" s="2">
        <v>46180.039583333331</v>
      </c>
      <c r="C5923" s="2">
        <v>46186.739583333343</v>
      </c>
      <c r="D5923" t="s">
        <v>29</v>
      </c>
      <c r="E5923" t="s">
        <v>30</v>
      </c>
      <c r="F5923" t="s">
        <v>31</v>
      </c>
      <c r="G5923" t="s">
        <v>66</v>
      </c>
      <c r="H5923" t="s">
        <v>56</v>
      </c>
      <c r="I5923" t="s">
        <v>75</v>
      </c>
      <c r="J5923">
        <v>6.7</v>
      </c>
      <c r="K5923" t="s">
        <v>35</v>
      </c>
      <c r="L5923">
        <v>18</v>
      </c>
      <c r="M5923" s="2">
        <v>46180</v>
      </c>
      <c r="N5923" t="s">
        <v>76</v>
      </c>
      <c r="O5923">
        <v>8.1999999999999993</v>
      </c>
      <c r="P5923">
        <v>1.9</v>
      </c>
      <c r="Q5923">
        <v>8984.99</v>
      </c>
      <c r="R5923" t="s">
        <v>37</v>
      </c>
      <c r="S5923">
        <v>5111</v>
      </c>
      <c r="T5923">
        <v>4.9000000000000004</v>
      </c>
      <c r="U5923">
        <v>2026</v>
      </c>
      <c r="V5923" t="s">
        <v>110</v>
      </c>
      <c r="W5923" s="2">
        <v>46174</v>
      </c>
      <c r="X5923" t="s">
        <v>39</v>
      </c>
      <c r="Y5923" t="s">
        <v>40</v>
      </c>
      <c r="Z5923">
        <v>8984.99</v>
      </c>
      <c r="AA5923">
        <v>5111</v>
      </c>
      <c r="AB5923">
        <v>0.56899999999999995</v>
      </c>
    </row>
    <row r="5924" spans="1:28" x14ac:dyDescent="0.25">
      <c r="A5924" t="s">
        <v>6008</v>
      </c>
      <c r="B5924" s="2">
        <v>46267.775000000001</v>
      </c>
      <c r="C5924" s="2">
        <v>46268.574999999997</v>
      </c>
      <c r="D5924" t="s">
        <v>42</v>
      </c>
      <c r="E5924" t="s">
        <v>43</v>
      </c>
      <c r="F5924" t="s">
        <v>152</v>
      </c>
      <c r="G5924" t="s">
        <v>66</v>
      </c>
      <c r="H5924" t="s">
        <v>56</v>
      </c>
      <c r="I5924" t="s">
        <v>34</v>
      </c>
      <c r="J5924">
        <v>0.8</v>
      </c>
      <c r="K5924" t="s">
        <v>58</v>
      </c>
      <c r="L5924">
        <v>71</v>
      </c>
      <c r="M5924" s="2">
        <v>46267</v>
      </c>
      <c r="N5924" t="s">
        <v>36</v>
      </c>
      <c r="O5924">
        <v>12.1</v>
      </c>
      <c r="P5924">
        <v>2.1</v>
      </c>
      <c r="Q5924">
        <v>2313.7399999999998</v>
      </c>
      <c r="R5924" t="s">
        <v>59</v>
      </c>
      <c r="S5924">
        <v>1545.53</v>
      </c>
      <c r="T5924">
        <v>4</v>
      </c>
      <c r="U5924">
        <v>2026</v>
      </c>
      <c r="V5924" t="s">
        <v>53</v>
      </c>
      <c r="W5924" s="2">
        <v>46266</v>
      </c>
      <c r="X5924" t="s">
        <v>64</v>
      </c>
      <c r="Y5924" t="s">
        <v>48</v>
      </c>
      <c r="Z5924">
        <v>2313.7399999999998</v>
      </c>
      <c r="AA5924">
        <v>1545.53</v>
      </c>
      <c r="AB5924">
        <v>0.66800000000000004</v>
      </c>
    </row>
    <row r="5925" spans="1:28" x14ac:dyDescent="0.25">
      <c r="A5925" t="s">
        <v>6009</v>
      </c>
      <c r="B5925" s="2">
        <v>46084.863888888889</v>
      </c>
      <c r="C5925" s="2">
        <v>46089.963888888888</v>
      </c>
      <c r="D5925" t="s">
        <v>72</v>
      </c>
      <c r="E5925" t="s">
        <v>73</v>
      </c>
      <c r="F5925" t="s">
        <v>31</v>
      </c>
      <c r="G5925" t="s">
        <v>44</v>
      </c>
      <c r="H5925" t="s">
        <v>67</v>
      </c>
      <c r="I5925" t="s">
        <v>57</v>
      </c>
      <c r="J5925">
        <v>5.0999999999999996</v>
      </c>
      <c r="K5925" t="s">
        <v>35</v>
      </c>
      <c r="L5925">
        <v>67</v>
      </c>
      <c r="M5925" s="2">
        <v>46084</v>
      </c>
      <c r="N5925" t="s">
        <v>76</v>
      </c>
      <c r="O5925">
        <v>7.8</v>
      </c>
      <c r="P5925">
        <v>3.9</v>
      </c>
      <c r="Q5925">
        <v>6990.65</v>
      </c>
      <c r="R5925" t="s">
        <v>77</v>
      </c>
      <c r="S5925">
        <v>3544.85</v>
      </c>
      <c r="T5925">
        <v>3.9</v>
      </c>
      <c r="U5925">
        <v>2026</v>
      </c>
      <c r="V5925" t="s">
        <v>46</v>
      </c>
      <c r="W5925" s="2">
        <v>46082</v>
      </c>
      <c r="X5925" t="s">
        <v>70</v>
      </c>
      <c r="Y5925" t="s">
        <v>48</v>
      </c>
      <c r="Z5925">
        <v>6990.65</v>
      </c>
      <c r="AA5925">
        <v>3544.85</v>
      </c>
      <c r="AB5925">
        <v>0.50700000000000001</v>
      </c>
    </row>
    <row r="5926" spans="1:28" x14ac:dyDescent="0.25">
      <c r="A5926" t="s">
        <v>6010</v>
      </c>
      <c r="B5926" s="2">
        <v>45932.501388888893</v>
      </c>
      <c r="C5926" s="2">
        <v>45933.301388888889</v>
      </c>
      <c r="D5926" t="s">
        <v>42</v>
      </c>
      <c r="E5926" t="s">
        <v>43</v>
      </c>
      <c r="F5926" t="s">
        <v>31</v>
      </c>
      <c r="G5926" t="s">
        <v>44</v>
      </c>
      <c r="H5926" t="s">
        <v>33</v>
      </c>
      <c r="I5926" t="s">
        <v>34</v>
      </c>
      <c r="J5926">
        <v>0.8</v>
      </c>
      <c r="K5926" t="s">
        <v>35</v>
      </c>
      <c r="L5926">
        <v>77</v>
      </c>
      <c r="M5926" s="2">
        <v>45932</v>
      </c>
      <c r="N5926" t="s">
        <v>76</v>
      </c>
      <c r="O5926">
        <v>8.1999999999999993</v>
      </c>
      <c r="P5926">
        <v>2.2999999999999998</v>
      </c>
      <c r="Q5926">
        <v>2919.62</v>
      </c>
      <c r="R5926" t="s">
        <v>37</v>
      </c>
      <c r="S5926">
        <v>1691.64</v>
      </c>
      <c r="T5926">
        <v>4.0999999999999996</v>
      </c>
      <c r="U5926">
        <v>2025</v>
      </c>
      <c r="V5926" t="s">
        <v>97</v>
      </c>
      <c r="W5926" s="2">
        <v>45931</v>
      </c>
      <c r="X5926" t="s">
        <v>47</v>
      </c>
      <c r="Y5926" t="s">
        <v>48</v>
      </c>
      <c r="Z5926">
        <v>2919.62</v>
      </c>
      <c r="AA5926">
        <v>1691.64</v>
      </c>
      <c r="AB5926">
        <v>0.57899999999999996</v>
      </c>
    </row>
    <row r="5927" spans="1:28" x14ac:dyDescent="0.25">
      <c r="A5927" t="s">
        <v>6011</v>
      </c>
      <c r="B5927" s="2">
        <v>46105.871527777781</v>
      </c>
      <c r="C5927" s="2">
        <v>46107.47152777778</v>
      </c>
      <c r="D5927" t="s">
        <v>42</v>
      </c>
      <c r="E5927" t="s">
        <v>43</v>
      </c>
      <c r="F5927" t="s">
        <v>51</v>
      </c>
      <c r="G5927" t="s">
        <v>32</v>
      </c>
      <c r="H5927" t="s">
        <v>52</v>
      </c>
      <c r="I5927" t="s">
        <v>75</v>
      </c>
      <c r="J5927">
        <v>1.6</v>
      </c>
      <c r="K5927" t="s">
        <v>35</v>
      </c>
      <c r="L5927">
        <v>60</v>
      </c>
      <c r="M5927" s="2">
        <v>46105</v>
      </c>
      <c r="N5927" t="s">
        <v>68</v>
      </c>
      <c r="O5927">
        <v>7.9</v>
      </c>
      <c r="P5927">
        <v>1.5</v>
      </c>
      <c r="Q5927">
        <v>4158.8900000000003</v>
      </c>
      <c r="R5927" t="s">
        <v>59</v>
      </c>
      <c r="S5927">
        <v>2213.06</v>
      </c>
      <c r="T5927">
        <v>4.2</v>
      </c>
      <c r="U5927">
        <v>2026</v>
      </c>
      <c r="V5927" t="s">
        <v>46</v>
      </c>
      <c r="W5927" s="2">
        <v>46082</v>
      </c>
      <c r="X5927" t="s">
        <v>70</v>
      </c>
      <c r="Y5927" t="s">
        <v>48</v>
      </c>
      <c r="Z5927">
        <v>4158.8900000000003</v>
      </c>
      <c r="AA5927">
        <v>2213.06</v>
      </c>
      <c r="AB5927">
        <v>0.53200000000000003</v>
      </c>
    </row>
    <row r="5928" spans="1:28" x14ac:dyDescent="0.25">
      <c r="A5928" t="s">
        <v>6012</v>
      </c>
      <c r="B5928" s="2">
        <v>46026.963194444441</v>
      </c>
      <c r="C5928" s="2">
        <v>46030.763194444437</v>
      </c>
      <c r="D5928" t="s">
        <v>91</v>
      </c>
      <c r="E5928" t="s">
        <v>73</v>
      </c>
      <c r="F5928" t="s">
        <v>31</v>
      </c>
      <c r="G5928" t="s">
        <v>55</v>
      </c>
      <c r="H5928" t="s">
        <v>33</v>
      </c>
      <c r="I5928" t="s">
        <v>34</v>
      </c>
      <c r="J5928">
        <v>3.8</v>
      </c>
      <c r="K5928" t="s">
        <v>58</v>
      </c>
      <c r="L5928">
        <v>87</v>
      </c>
      <c r="M5928" s="2">
        <v>46026</v>
      </c>
      <c r="N5928" t="s">
        <v>36</v>
      </c>
      <c r="O5928">
        <v>9.6999999999999993</v>
      </c>
      <c r="P5928">
        <v>0</v>
      </c>
      <c r="Q5928">
        <v>6175.62</v>
      </c>
      <c r="R5928" t="s">
        <v>77</v>
      </c>
      <c r="S5928">
        <v>4087.08</v>
      </c>
      <c r="T5928">
        <v>4.0999999999999996</v>
      </c>
      <c r="U5928">
        <v>2026</v>
      </c>
      <c r="V5928" t="s">
        <v>69</v>
      </c>
      <c r="W5928" s="2">
        <v>46023</v>
      </c>
      <c r="X5928" t="s">
        <v>39</v>
      </c>
      <c r="Y5928" t="s">
        <v>40</v>
      </c>
      <c r="Z5928">
        <v>6175.62</v>
      </c>
      <c r="AA5928">
        <v>4087.08</v>
      </c>
      <c r="AB5928">
        <v>0.66200000000000003</v>
      </c>
    </row>
    <row r="5929" spans="1:28" x14ac:dyDescent="0.25">
      <c r="A5929" t="s">
        <v>6013</v>
      </c>
      <c r="B5929" s="2">
        <v>45877.426388888889</v>
      </c>
      <c r="C5929" s="2">
        <v>45882.826388888891</v>
      </c>
      <c r="D5929" t="s">
        <v>91</v>
      </c>
      <c r="E5929" t="s">
        <v>30</v>
      </c>
      <c r="F5929" t="s">
        <v>31</v>
      </c>
      <c r="G5929" t="s">
        <v>32</v>
      </c>
      <c r="H5929" t="s">
        <v>33</v>
      </c>
      <c r="I5929" t="s">
        <v>34</v>
      </c>
      <c r="J5929">
        <v>5.4</v>
      </c>
      <c r="K5929" t="s">
        <v>35</v>
      </c>
      <c r="L5929">
        <v>53</v>
      </c>
      <c r="M5929" s="2">
        <v>45877</v>
      </c>
      <c r="N5929" t="s">
        <v>36</v>
      </c>
      <c r="O5929">
        <v>8</v>
      </c>
      <c r="P5929">
        <v>0.1</v>
      </c>
      <c r="Q5929">
        <v>6923.74</v>
      </c>
      <c r="R5929" t="s">
        <v>37</v>
      </c>
      <c r="S5929">
        <v>4428.01</v>
      </c>
      <c r="T5929">
        <v>3.4</v>
      </c>
      <c r="U5929">
        <v>2025</v>
      </c>
      <c r="V5929" t="s">
        <v>87</v>
      </c>
      <c r="W5929" s="2">
        <v>45870</v>
      </c>
      <c r="X5929" t="s">
        <v>81</v>
      </c>
      <c r="Y5929" t="s">
        <v>48</v>
      </c>
      <c r="Z5929">
        <v>6923.74</v>
      </c>
      <c r="AA5929">
        <v>4428.01</v>
      </c>
      <c r="AB5929">
        <v>0.64</v>
      </c>
    </row>
    <row r="5930" spans="1:28" x14ac:dyDescent="0.25">
      <c r="A5930" t="s">
        <v>6014</v>
      </c>
      <c r="B5930" s="2">
        <v>46234.38958333333</v>
      </c>
      <c r="C5930" s="2">
        <v>46236.88958333333</v>
      </c>
      <c r="D5930" t="s">
        <v>72</v>
      </c>
      <c r="E5930" t="s">
        <v>73</v>
      </c>
      <c r="F5930" t="s">
        <v>31</v>
      </c>
      <c r="G5930" t="s">
        <v>44</v>
      </c>
      <c r="H5930" t="s">
        <v>86</v>
      </c>
      <c r="I5930" t="s">
        <v>57</v>
      </c>
      <c r="J5930">
        <v>2.5</v>
      </c>
      <c r="K5930" t="s">
        <v>35</v>
      </c>
      <c r="L5930">
        <v>17</v>
      </c>
      <c r="M5930" s="2">
        <v>46234</v>
      </c>
      <c r="N5930" t="s">
        <v>36</v>
      </c>
      <c r="O5930">
        <v>9.8000000000000007</v>
      </c>
      <c r="P5930">
        <v>1.3</v>
      </c>
      <c r="Q5930">
        <v>4678.09</v>
      </c>
      <c r="R5930" t="s">
        <v>37</v>
      </c>
      <c r="S5930">
        <v>3262.51</v>
      </c>
      <c r="T5930">
        <v>4.3</v>
      </c>
      <c r="U5930">
        <v>2026</v>
      </c>
      <c r="V5930" t="s">
        <v>107</v>
      </c>
      <c r="W5930" s="2">
        <v>46204</v>
      </c>
      <c r="X5930" t="s">
        <v>81</v>
      </c>
      <c r="Y5930" t="s">
        <v>48</v>
      </c>
      <c r="Z5930">
        <v>4678.09</v>
      </c>
      <c r="AA5930">
        <v>3262.51</v>
      </c>
      <c r="AB5930">
        <v>0.69699999999999995</v>
      </c>
    </row>
    <row r="5931" spans="1:28" x14ac:dyDescent="0.25">
      <c r="A5931" t="s">
        <v>6015</v>
      </c>
      <c r="B5931" s="2">
        <v>45889.259027777778</v>
      </c>
      <c r="C5931" s="2">
        <v>45893.15902777778</v>
      </c>
      <c r="D5931" t="s">
        <v>72</v>
      </c>
      <c r="E5931" t="s">
        <v>30</v>
      </c>
      <c r="F5931" t="s">
        <v>31</v>
      </c>
      <c r="G5931" t="s">
        <v>66</v>
      </c>
      <c r="H5931" t="s">
        <v>45</v>
      </c>
      <c r="I5931" t="s">
        <v>75</v>
      </c>
      <c r="J5931">
        <v>3.9</v>
      </c>
      <c r="K5931" t="s">
        <v>58</v>
      </c>
      <c r="L5931">
        <v>75</v>
      </c>
      <c r="M5931" s="2">
        <v>45889</v>
      </c>
      <c r="N5931" t="s">
        <v>36</v>
      </c>
      <c r="O5931">
        <v>11.9</v>
      </c>
      <c r="P5931">
        <v>3.1</v>
      </c>
      <c r="Q5931">
        <v>5982.23</v>
      </c>
      <c r="R5931" t="s">
        <v>77</v>
      </c>
      <c r="S5931">
        <v>3479.06</v>
      </c>
      <c r="T5931">
        <v>4.0999999999999996</v>
      </c>
      <c r="U5931">
        <v>2025</v>
      </c>
      <c r="V5931" t="s">
        <v>87</v>
      </c>
      <c r="W5931" s="2">
        <v>45870</v>
      </c>
      <c r="X5931" t="s">
        <v>64</v>
      </c>
      <c r="Y5931" t="s">
        <v>48</v>
      </c>
      <c r="Z5931">
        <v>5982.23</v>
      </c>
      <c r="AA5931">
        <v>3479.06</v>
      </c>
      <c r="AB5931">
        <v>0.58199999999999996</v>
      </c>
    </row>
    <row r="5932" spans="1:28" x14ac:dyDescent="0.25">
      <c r="A5932" t="s">
        <v>6016</v>
      </c>
      <c r="B5932" s="2">
        <v>45985.431250000001</v>
      </c>
      <c r="C5932" s="2">
        <v>45993.03125</v>
      </c>
      <c r="D5932" t="s">
        <v>29</v>
      </c>
      <c r="E5932" t="s">
        <v>83</v>
      </c>
      <c r="F5932" t="s">
        <v>31</v>
      </c>
      <c r="G5932" t="s">
        <v>44</v>
      </c>
      <c r="H5932" t="s">
        <v>67</v>
      </c>
      <c r="I5932" t="s">
        <v>34</v>
      </c>
      <c r="J5932">
        <v>7.6</v>
      </c>
      <c r="K5932" t="s">
        <v>35</v>
      </c>
      <c r="L5932">
        <v>35</v>
      </c>
      <c r="M5932" s="2">
        <v>45985</v>
      </c>
      <c r="N5932" t="s">
        <v>36</v>
      </c>
      <c r="O5932">
        <v>12.1</v>
      </c>
      <c r="P5932">
        <v>4.5999999999999996</v>
      </c>
      <c r="Q5932">
        <v>7634.55</v>
      </c>
      <c r="R5932" t="s">
        <v>77</v>
      </c>
      <c r="S5932">
        <v>5921.57</v>
      </c>
      <c r="T5932">
        <v>3.9</v>
      </c>
      <c r="U5932">
        <v>2025</v>
      </c>
      <c r="V5932" t="s">
        <v>89</v>
      </c>
      <c r="W5932" s="2">
        <v>45962</v>
      </c>
      <c r="X5932" t="s">
        <v>78</v>
      </c>
      <c r="Y5932" t="s">
        <v>48</v>
      </c>
      <c r="Z5932">
        <v>7634.55</v>
      </c>
      <c r="AA5932">
        <v>5921.57</v>
      </c>
      <c r="AB5932">
        <v>0.77600000000000002</v>
      </c>
    </row>
    <row r="5933" spans="1:28" x14ac:dyDescent="0.25">
      <c r="A5933" t="s">
        <v>6017</v>
      </c>
      <c r="B5933" s="2">
        <v>46100.060416666667</v>
      </c>
      <c r="C5933" s="2">
        <v>46104.060416666667</v>
      </c>
      <c r="D5933" t="s">
        <v>72</v>
      </c>
      <c r="E5933" t="s">
        <v>73</v>
      </c>
      <c r="F5933" t="s">
        <v>31</v>
      </c>
      <c r="G5933" t="s">
        <v>55</v>
      </c>
      <c r="H5933" t="s">
        <v>52</v>
      </c>
      <c r="I5933" t="s">
        <v>34</v>
      </c>
      <c r="J5933">
        <v>4</v>
      </c>
      <c r="K5933" t="s">
        <v>35</v>
      </c>
      <c r="L5933">
        <v>55</v>
      </c>
      <c r="M5933" s="2">
        <v>46100</v>
      </c>
      <c r="N5933" t="s">
        <v>36</v>
      </c>
      <c r="O5933">
        <v>12</v>
      </c>
      <c r="P5933">
        <v>1.4</v>
      </c>
      <c r="Q5933">
        <v>7015.91</v>
      </c>
      <c r="R5933" t="s">
        <v>59</v>
      </c>
      <c r="S5933">
        <v>4041.15</v>
      </c>
      <c r="T5933">
        <v>3.6</v>
      </c>
      <c r="U5933">
        <v>2026</v>
      </c>
      <c r="V5933" t="s">
        <v>46</v>
      </c>
      <c r="W5933" s="2">
        <v>46082</v>
      </c>
      <c r="X5933" t="s">
        <v>47</v>
      </c>
      <c r="Y5933" t="s">
        <v>48</v>
      </c>
      <c r="Z5933">
        <v>7015.91</v>
      </c>
      <c r="AA5933">
        <v>4041.15</v>
      </c>
      <c r="AB5933">
        <v>0.57599999999999996</v>
      </c>
    </row>
    <row r="5934" spans="1:28" x14ac:dyDescent="0.25">
      <c r="A5934" t="s">
        <v>6018</v>
      </c>
      <c r="B5934" s="2">
        <v>45709.724305555559</v>
      </c>
      <c r="C5934" s="2">
        <v>45714.224305555559</v>
      </c>
      <c r="D5934" t="s">
        <v>50</v>
      </c>
      <c r="E5934" t="s">
        <v>83</v>
      </c>
      <c r="F5934" t="s">
        <v>31</v>
      </c>
      <c r="G5934" t="s">
        <v>44</v>
      </c>
      <c r="H5934" t="s">
        <v>33</v>
      </c>
      <c r="I5934" t="s">
        <v>34</v>
      </c>
      <c r="J5934">
        <v>4.5</v>
      </c>
      <c r="K5934" t="s">
        <v>35</v>
      </c>
      <c r="L5934">
        <v>45</v>
      </c>
      <c r="M5934" s="2">
        <v>45709</v>
      </c>
      <c r="N5934" t="s">
        <v>36</v>
      </c>
      <c r="O5934">
        <v>8</v>
      </c>
      <c r="P5934">
        <v>1.9</v>
      </c>
      <c r="Q5934">
        <v>7662.62</v>
      </c>
      <c r="R5934" t="s">
        <v>37</v>
      </c>
      <c r="S5934">
        <v>3798.22</v>
      </c>
      <c r="T5934">
        <v>4</v>
      </c>
      <c r="U5934">
        <v>2025</v>
      </c>
      <c r="V5934" t="s">
        <v>104</v>
      </c>
      <c r="W5934" s="2">
        <v>45689</v>
      </c>
      <c r="X5934" t="s">
        <v>81</v>
      </c>
      <c r="Y5934" t="s">
        <v>48</v>
      </c>
      <c r="Z5934">
        <v>7662.62</v>
      </c>
      <c r="AA5934">
        <v>3798.22</v>
      </c>
      <c r="AB5934">
        <v>0.496</v>
      </c>
    </row>
    <row r="5935" spans="1:28" x14ac:dyDescent="0.25">
      <c r="A5935" t="s">
        <v>6019</v>
      </c>
      <c r="B5935" s="2">
        <v>46033.703472222223</v>
      </c>
      <c r="C5935" s="2">
        <v>46036.603472222218</v>
      </c>
      <c r="D5935" t="s">
        <v>72</v>
      </c>
      <c r="E5935" t="s">
        <v>73</v>
      </c>
      <c r="F5935" t="s">
        <v>51</v>
      </c>
      <c r="G5935" t="s">
        <v>66</v>
      </c>
      <c r="H5935" t="s">
        <v>67</v>
      </c>
      <c r="I5935" t="s">
        <v>34</v>
      </c>
      <c r="J5935">
        <v>2.9</v>
      </c>
      <c r="K5935" t="s">
        <v>58</v>
      </c>
      <c r="L5935">
        <v>55</v>
      </c>
      <c r="M5935" s="2">
        <v>46033</v>
      </c>
      <c r="N5935" t="s">
        <v>36</v>
      </c>
      <c r="O5935">
        <v>8.1999999999999993</v>
      </c>
      <c r="P5935">
        <v>1.5</v>
      </c>
      <c r="Q5935">
        <v>4203.0200000000004</v>
      </c>
      <c r="R5935" t="s">
        <v>77</v>
      </c>
      <c r="S5935">
        <v>2358.44</v>
      </c>
      <c r="T5935">
        <v>4.0999999999999996</v>
      </c>
      <c r="U5935">
        <v>2026</v>
      </c>
      <c r="V5935" t="s">
        <v>69</v>
      </c>
      <c r="W5935" s="2">
        <v>46023</v>
      </c>
      <c r="X5935" t="s">
        <v>39</v>
      </c>
      <c r="Y5935" t="s">
        <v>40</v>
      </c>
      <c r="Z5935">
        <v>4203.0200000000004</v>
      </c>
      <c r="AA5935">
        <v>2358.44</v>
      </c>
      <c r="AB5935">
        <v>0.56100000000000005</v>
      </c>
    </row>
    <row r="5936" spans="1:28" x14ac:dyDescent="0.25">
      <c r="A5936" t="s">
        <v>6020</v>
      </c>
      <c r="B5936" s="2">
        <v>45920.009027777778</v>
      </c>
      <c r="C5936" s="2">
        <v>45928.109027777777</v>
      </c>
      <c r="D5936" t="s">
        <v>29</v>
      </c>
      <c r="E5936" t="s">
        <v>30</v>
      </c>
      <c r="F5936" t="s">
        <v>31</v>
      </c>
      <c r="G5936" t="s">
        <v>32</v>
      </c>
      <c r="H5936" t="s">
        <v>67</v>
      </c>
      <c r="I5936" t="s">
        <v>57</v>
      </c>
      <c r="J5936">
        <v>8.1</v>
      </c>
      <c r="K5936" t="s">
        <v>35</v>
      </c>
      <c r="L5936">
        <v>65</v>
      </c>
      <c r="M5936" s="2">
        <v>45920</v>
      </c>
      <c r="N5936" t="s">
        <v>36</v>
      </c>
      <c r="O5936">
        <v>7.5</v>
      </c>
      <c r="P5936">
        <v>2.9</v>
      </c>
      <c r="Q5936">
        <v>8081.51</v>
      </c>
      <c r="R5936" t="s">
        <v>37</v>
      </c>
      <c r="S5936">
        <v>5391.72</v>
      </c>
      <c r="T5936">
        <v>3.2</v>
      </c>
      <c r="U5936">
        <v>2025</v>
      </c>
      <c r="V5936" t="s">
        <v>53</v>
      </c>
      <c r="W5936" s="2">
        <v>45901</v>
      </c>
      <c r="X5936" t="s">
        <v>92</v>
      </c>
      <c r="Y5936" t="s">
        <v>40</v>
      </c>
      <c r="Z5936">
        <v>8081.51</v>
      </c>
      <c r="AA5936">
        <v>5391.72</v>
      </c>
      <c r="AB5936">
        <v>0.66700000000000004</v>
      </c>
    </row>
    <row r="5937" spans="1:28" x14ac:dyDescent="0.25">
      <c r="A5937" t="s">
        <v>6021</v>
      </c>
      <c r="B5937" s="2">
        <v>45924.091666666667</v>
      </c>
      <c r="C5937" s="2">
        <v>45928.491666666669</v>
      </c>
      <c r="D5937" t="s">
        <v>72</v>
      </c>
      <c r="E5937" t="s">
        <v>30</v>
      </c>
      <c r="F5937" t="s">
        <v>51</v>
      </c>
      <c r="G5937" t="s">
        <v>44</v>
      </c>
      <c r="H5937" t="s">
        <v>86</v>
      </c>
      <c r="I5937" t="s">
        <v>34</v>
      </c>
      <c r="J5937">
        <v>4.4000000000000004</v>
      </c>
      <c r="K5937" t="s">
        <v>35</v>
      </c>
      <c r="L5937">
        <v>66</v>
      </c>
      <c r="M5937" s="2">
        <v>45924</v>
      </c>
      <c r="N5937" t="s">
        <v>36</v>
      </c>
      <c r="O5937">
        <v>8.1999999999999993</v>
      </c>
      <c r="P5937">
        <v>1.4</v>
      </c>
      <c r="Q5937">
        <v>7463.6</v>
      </c>
      <c r="R5937" t="s">
        <v>77</v>
      </c>
      <c r="S5937">
        <v>5284.97</v>
      </c>
      <c r="T5937">
        <v>3.7</v>
      </c>
      <c r="U5937">
        <v>2025</v>
      </c>
      <c r="V5937" t="s">
        <v>53</v>
      </c>
      <c r="W5937" s="2">
        <v>45901</v>
      </c>
      <c r="X5937" t="s">
        <v>64</v>
      </c>
      <c r="Y5937" t="s">
        <v>48</v>
      </c>
      <c r="Z5937">
        <v>7463.6</v>
      </c>
      <c r="AA5937">
        <v>5284.97</v>
      </c>
      <c r="AB5937">
        <v>0.70799999999999996</v>
      </c>
    </row>
    <row r="5938" spans="1:28" x14ac:dyDescent="0.25">
      <c r="A5938" t="s">
        <v>6022</v>
      </c>
      <c r="B5938" s="2">
        <v>46016.734027777777</v>
      </c>
      <c r="C5938" s="2">
        <v>46020.134027777778</v>
      </c>
      <c r="D5938" t="s">
        <v>72</v>
      </c>
      <c r="E5938" t="s">
        <v>43</v>
      </c>
      <c r="F5938" t="s">
        <v>51</v>
      </c>
      <c r="G5938" t="s">
        <v>32</v>
      </c>
      <c r="H5938" t="s">
        <v>67</v>
      </c>
      <c r="I5938" t="s">
        <v>57</v>
      </c>
      <c r="J5938">
        <v>3.4</v>
      </c>
      <c r="K5938" t="s">
        <v>35</v>
      </c>
      <c r="L5938">
        <v>63</v>
      </c>
      <c r="M5938" s="2">
        <v>46016</v>
      </c>
      <c r="N5938" t="s">
        <v>36</v>
      </c>
      <c r="O5938">
        <v>8</v>
      </c>
      <c r="P5938">
        <v>1.1000000000000001</v>
      </c>
      <c r="Q5938">
        <v>4502.99</v>
      </c>
      <c r="R5938" t="s">
        <v>37</v>
      </c>
      <c r="S5938">
        <v>2488.21</v>
      </c>
      <c r="T5938">
        <v>4.3</v>
      </c>
      <c r="U5938">
        <v>2025</v>
      </c>
      <c r="V5938" t="s">
        <v>63</v>
      </c>
      <c r="W5938" s="2">
        <v>45992</v>
      </c>
      <c r="X5938" t="s">
        <v>47</v>
      </c>
      <c r="Y5938" t="s">
        <v>48</v>
      </c>
      <c r="Z5938">
        <v>4502.99</v>
      </c>
      <c r="AA5938">
        <v>2488.21</v>
      </c>
      <c r="AB5938">
        <v>0.55300000000000005</v>
      </c>
    </row>
    <row r="5939" spans="1:28" x14ac:dyDescent="0.25">
      <c r="A5939" t="s">
        <v>6023</v>
      </c>
      <c r="B5939" s="2">
        <v>45974.618750000001</v>
      </c>
      <c r="C5939" s="2">
        <v>45983.118750000001</v>
      </c>
      <c r="D5939" t="s">
        <v>29</v>
      </c>
      <c r="E5939" t="s">
        <v>30</v>
      </c>
      <c r="F5939" t="s">
        <v>31</v>
      </c>
      <c r="G5939" t="s">
        <v>44</v>
      </c>
      <c r="H5939" t="s">
        <v>86</v>
      </c>
      <c r="I5939" t="s">
        <v>57</v>
      </c>
      <c r="J5939">
        <v>8.5</v>
      </c>
      <c r="K5939" t="s">
        <v>35</v>
      </c>
      <c r="L5939">
        <v>30</v>
      </c>
      <c r="M5939" s="2">
        <v>45974</v>
      </c>
      <c r="N5939" t="s">
        <v>68</v>
      </c>
      <c r="O5939">
        <v>10</v>
      </c>
      <c r="P5939">
        <v>1.6</v>
      </c>
      <c r="Q5939">
        <v>10769.92</v>
      </c>
      <c r="R5939" t="s">
        <v>77</v>
      </c>
      <c r="S5939">
        <v>7689.82</v>
      </c>
      <c r="T5939">
        <v>4.4000000000000004</v>
      </c>
      <c r="U5939">
        <v>2025</v>
      </c>
      <c r="V5939" t="s">
        <v>89</v>
      </c>
      <c r="W5939" s="2">
        <v>45962</v>
      </c>
      <c r="X5939" t="s">
        <v>47</v>
      </c>
      <c r="Y5939" t="s">
        <v>48</v>
      </c>
      <c r="Z5939">
        <v>10769.92</v>
      </c>
      <c r="AA5939">
        <v>7689.82</v>
      </c>
      <c r="AB5939">
        <v>0.71399999999999997</v>
      </c>
    </row>
    <row r="5940" spans="1:28" x14ac:dyDescent="0.25">
      <c r="A5940" t="s">
        <v>6024</v>
      </c>
      <c r="B5940" s="2">
        <v>45981.854861111111</v>
      </c>
      <c r="C5940" s="2">
        <v>45982.554861111108</v>
      </c>
      <c r="D5940" t="s">
        <v>42</v>
      </c>
      <c r="E5940" t="s">
        <v>30</v>
      </c>
      <c r="F5940" t="s">
        <v>51</v>
      </c>
      <c r="G5940" t="s">
        <v>32</v>
      </c>
      <c r="H5940" t="s">
        <v>45</v>
      </c>
      <c r="I5940" t="s">
        <v>34</v>
      </c>
      <c r="J5940">
        <v>0.7</v>
      </c>
      <c r="K5940" t="s">
        <v>35</v>
      </c>
      <c r="L5940">
        <v>106</v>
      </c>
      <c r="M5940" s="2">
        <v>45981</v>
      </c>
      <c r="N5940" t="s">
        <v>36</v>
      </c>
      <c r="O5940">
        <v>8</v>
      </c>
      <c r="P5940">
        <v>3.1</v>
      </c>
      <c r="Q5940">
        <v>4479.0600000000004</v>
      </c>
      <c r="R5940" t="s">
        <v>37</v>
      </c>
      <c r="S5940">
        <v>2601.56</v>
      </c>
      <c r="T5940">
        <v>3.7</v>
      </c>
      <c r="U5940">
        <v>2025</v>
      </c>
      <c r="V5940" t="s">
        <v>89</v>
      </c>
      <c r="W5940" s="2">
        <v>45962</v>
      </c>
      <c r="X5940" t="s">
        <v>47</v>
      </c>
      <c r="Y5940" t="s">
        <v>48</v>
      </c>
      <c r="Z5940">
        <v>4479.0600000000004</v>
      </c>
      <c r="AA5940">
        <v>2601.56</v>
      </c>
      <c r="AB5940">
        <v>0.58099999999999996</v>
      </c>
    </row>
    <row r="5941" spans="1:28" x14ac:dyDescent="0.25">
      <c r="A5941" t="s">
        <v>6025</v>
      </c>
      <c r="B5941" s="2">
        <v>46323.848611111112</v>
      </c>
      <c r="C5941" s="2">
        <v>46327.248611111107</v>
      </c>
      <c r="D5941" t="s">
        <v>72</v>
      </c>
      <c r="E5941" t="s">
        <v>43</v>
      </c>
      <c r="F5941" t="s">
        <v>31</v>
      </c>
      <c r="G5941" t="s">
        <v>32</v>
      </c>
      <c r="H5941" t="s">
        <v>86</v>
      </c>
      <c r="I5941" t="s">
        <v>34</v>
      </c>
      <c r="J5941">
        <v>3.4</v>
      </c>
      <c r="K5941" t="s">
        <v>35</v>
      </c>
      <c r="L5941">
        <v>73</v>
      </c>
      <c r="M5941" s="2">
        <v>46323</v>
      </c>
      <c r="N5941" t="s">
        <v>68</v>
      </c>
      <c r="O5941">
        <v>8.1</v>
      </c>
      <c r="P5941">
        <v>2.5</v>
      </c>
      <c r="Q5941">
        <v>5385.74</v>
      </c>
      <c r="R5941" t="s">
        <v>59</v>
      </c>
      <c r="S5941">
        <v>2850.22</v>
      </c>
      <c r="T5941">
        <v>4.5</v>
      </c>
      <c r="U5941">
        <v>2026</v>
      </c>
      <c r="V5941" t="s">
        <v>97</v>
      </c>
      <c r="W5941" s="2">
        <v>46296</v>
      </c>
      <c r="X5941" t="s">
        <v>64</v>
      </c>
      <c r="Y5941" t="s">
        <v>48</v>
      </c>
      <c r="Z5941">
        <v>5385.74</v>
      </c>
      <c r="AA5941">
        <v>2850.22</v>
      </c>
      <c r="AB5941">
        <v>0.52900000000000003</v>
      </c>
    </row>
    <row r="5942" spans="1:28" x14ac:dyDescent="0.25">
      <c r="A5942" t="s">
        <v>6026</v>
      </c>
      <c r="B5942" s="2">
        <v>46309.410416666673</v>
      </c>
      <c r="C5942" s="2">
        <v>46312.810416666667</v>
      </c>
      <c r="D5942" t="s">
        <v>72</v>
      </c>
      <c r="E5942" t="s">
        <v>83</v>
      </c>
      <c r="F5942" t="s">
        <v>31</v>
      </c>
      <c r="G5942" t="s">
        <v>44</v>
      </c>
      <c r="H5942" t="s">
        <v>45</v>
      </c>
      <c r="I5942" t="s">
        <v>57</v>
      </c>
      <c r="J5942">
        <v>3.4</v>
      </c>
      <c r="K5942" t="s">
        <v>35</v>
      </c>
      <c r="L5942">
        <v>76</v>
      </c>
      <c r="M5942" s="2">
        <v>46309</v>
      </c>
      <c r="N5942" t="s">
        <v>36</v>
      </c>
      <c r="O5942">
        <v>10.199999999999999</v>
      </c>
      <c r="P5942">
        <v>1.2</v>
      </c>
      <c r="Q5942">
        <v>5387.78</v>
      </c>
      <c r="R5942" t="s">
        <v>37</v>
      </c>
      <c r="S5942">
        <v>2813.11</v>
      </c>
      <c r="T5942">
        <v>4</v>
      </c>
      <c r="U5942">
        <v>2026</v>
      </c>
      <c r="V5942" t="s">
        <v>97</v>
      </c>
      <c r="W5942" s="2">
        <v>46296</v>
      </c>
      <c r="X5942" t="s">
        <v>64</v>
      </c>
      <c r="Y5942" t="s">
        <v>48</v>
      </c>
      <c r="Z5942">
        <v>5387.78</v>
      </c>
      <c r="AA5942">
        <v>2813.11</v>
      </c>
      <c r="AB5942">
        <v>0.52200000000000002</v>
      </c>
    </row>
    <row r="5943" spans="1:28" x14ac:dyDescent="0.25">
      <c r="A5943" t="s">
        <v>6027</v>
      </c>
      <c r="B5943" s="2">
        <v>46220.404166666667</v>
      </c>
      <c r="C5943" s="2">
        <v>46226.104166666657</v>
      </c>
      <c r="D5943" t="s">
        <v>29</v>
      </c>
      <c r="E5943" t="s">
        <v>83</v>
      </c>
      <c r="F5943" t="s">
        <v>31</v>
      </c>
      <c r="G5943" t="s">
        <v>32</v>
      </c>
      <c r="H5943" t="s">
        <v>45</v>
      </c>
      <c r="I5943" t="s">
        <v>34</v>
      </c>
      <c r="J5943">
        <v>5.7</v>
      </c>
      <c r="K5943" t="s">
        <v>35</v>
      </c>
      <c r="L5943">
        <v>40</v>
      </c>
      <c r="M5943" s="2">
        <v>46220</v>
      </c>
      <c r="N5943" t="s">
        <v>68</v>
      </c>
      <c r="O5943">
        <v>8</v>
      </c>
      <c r="P5943">
        <v>2.9</v>
      </c>
      <c r="Q5943">
        <v>6390.93</v>
      </c>
      <c r="R5943" t="s">
        <v>77</v>
      </c>
      <c r="S5943">
        <v>4636.3999999999996</v>
      </c>
      <c r="T5943">
        <v>4.0999999999999996</v>
      </c>
      <c r="U5943">
        <v>2026</v>
      </c>
      <c r="V5943" t="s">
        <v>107</v>
      </c>
      <c r="W5943" s="2">
        <v>46204</v>
      </c>
      <c r="X5943" t="s">
        <v>81</v>
      </c>
      <c r="Y5943" t="s">
        <v>48</v>
      </c>
      <c r="Z5943">
        <v>6390.93</v>
      </c>
      <c r="AA5943">
        <v>4636.3999999999996</v>
      </c>
      <c r="AB5943">
        <v>0.72499999999999998</v>
      </c>
    </row>
    <row r="5944" spans="1:28" x14ac:dyDescent="0.25">
      <c r="A5944" t="s">
        <v>6028</v>
      </c>
      <c r="B5944" s="2">
        <v>46286.818055555559</v>
      </c>
      <c r="C5944" s="2">
        <v>46291.718055555553</v>
      </c>
      <c r="D5944" t="s">
        <v>91</v>
      </c>
      <c r="E5944" t="s">
        <v>73</v>
      </c>
      <c r="F5944" t="s">
        <v>51</v>
      </c>
      <c r="G5944" t="s">
        <v>32</v>
      </c>
      <c r="H5944" t="s">
        <v>45</v>
      </c>
      <c r="I5944" t="s">
        <v>34</v>
      </c>
      <c r="J5944">
        <v>4.9000000000000004</v>
      </c>
      <c r="K5944" t="s">
        <v>35</v>
      </c>
      <c r="L5944">
        <v>73</v>
      </c>
      <c r="M5944" s="2">
        <v>46286</v>
      </c>
      <c r="N5944" t="s">
        <v>36</v>
      </c>
      <c r="O5944">
        <v>8</v>
      </c>
      <c r="P5944">
        <v>1.7</v>
      </c>
      <c r="Q5944">
        <v>6862.28</v>
      </c>
      <c r="R5944" t="s">
        <v>59</v>
      </c>
      <c r="S5944">
        <v>3781.02</v>
      </c>
      <c r="T5944">
        <v>4.4000000000000004</v>
      </c>
      <c r="U5944">
        <v>2026</v>
      </c>
      <c r="V5944" t="s">
        <v>53</v>
      </c>
      <c r="W5944" s="2">
        <v>46266</v>
      </c>
      <c r="X5944" t="s">
        <v>78</v>
      </c>
      <c r="Y5944" t="s">
        <v>48</v>
      </c>
      <c r="Z5944">
        <v>6862.28</v>
      </c>
      <c r="AA5944">
        <v>3781.02</v>
      </c>
      <c r="AB5944">
        <v>0.55100000000000005</v>
      </c>
    </row>
    <row r="5945" spans="1:28" x14ac:dyDescent="0.25">
      <c r="A5945" t="s">
        <v>6029</v>
      </c>
      <c r="B5945" s="2">
        <v>46078.76458333333</v>
      </c>
      <c r="C5945" s="2">
        <v>46083.064583333333</v>
      </c>
      <c r="D5945" t="s">
        <v>62</v>
      </c>
      <c r="E5945" t="s">
        <v>30</v>
      </c>
      <c r="F5945" t="s">
        <v>31</v>
      </c>
      <c r="G5945" t="s">
        <v>55</v>
      </c>
      <c r="H5945" t="s">
        <v>74</v>
      </c>
      <c r="I5945" t="s">
        <v>34</v>
      </c>
      <c r="J5945">
        <v>4.3</v>
      </c>
      <c r="K5945" t="s">
        <v>35</v>
      </c>
      <c r="L5945">
        <v>69</v>
      </c>
      <c r="M5945" s="2">
        <v>46078</v>
      </c>
      <c r="N5945" t="s">
        <v>76</v>
      </c>
      <c r="O5945">
        <v>8.1</v>
      </c>
      <c r="P5945">
        <v>1</v>
      </c>
      <c r="Q5945">
        <v>6710.85</v>
      </c>
      <c r="R5945" t="s">
        <v>37</v>
      </c>
      <c r="S5945">
        <v>3664.17</v>
      </c>
      <c r="T5945">
        <v>3.9</v>
      </c>
      <c r="U5945">
        <v>2026</v>
      </c>
      <c r="V5945" t="s">
        <v>104</v>
      </c>
      <c r="W5945" s="2">
        <v>46054</v>
      </c>
      <c r="X5945" t="s">
        <v>64</v>
      </c>
      <c r="Y5945" t="s">
        <v>48</v>
      </c>
      <c r="Z5945">
        <v>6710.85</v>
      </c>
      <c r="AA5945">
        <v>3664.17</v>
      </c>
      <c r="AB5945">
        <v>0.54600000000000004</v>
      </c>
    </row>
    <row r="5946" spans="1:28" x14ac:dyDescent="0.25">
      <c r="A5946" t="s">
        <v>6030</v>
      </c>
      <c r="B5946" s="2">
        <v>45703.829861111109</v>
      </c>
      <c r="C5946" s="2">
        <v>45708.929861111108</v>
      </c>
      <c r="D5946" t="s">
        <v>113</v>
      </c>
      <c r="E5946" t="s">
        <v>43</v>
      </c>
      <c r="F5946" t="s">
        <v>31</v>
      </c>
      <c r="G5946" t="s">
        <v>44</v>
      </c>
      <c r="H5946" t="s">
        <v>45</v>
      </c>
      <c r="I5946" t="s">
        <v>57</v>
      </c>
      <c r="J5946">
        <v>5.0999999999999996</v>
      </c>
      <c r="K5946" t="s">
        <v>35</v>
      </c>
      <c r="L5946">
        <v>35</v>
      </c>
      <c r="M5946" s="2">
        <v>45703</v>
      </c>
      <c r="N5946" t="s">
        <v>36</v>
      </c>
      <c r="O5946">
        <v>11.6</v>
      </c>
      <c r="P5946">
        <v>2.2000000000000002</v>
      </c>
      <c r="Q5946">
        <v>7070.84</v>
      </c>
      <c r="R5946" t="s">
        <v>37</v>
      </c>
      <c r="S5946">
        <v>5266.75</v>
      </c>
      <c r="T5946">
        <v>4.3</v>
      </c>
      <c r="U5946">
        <v>2025</v>
      </c>
      <c r="V5946" t="s">
        <v>104</v>
      </c>
      <c r="W5946" s="2">
        <v>45689</v>
      </c>
      <c r="X5946" t="s">
        <v>92</v>
      </c>
      <c r="Y5946" t="s">
        <v>40</v>
      </c>
      <c r="Z5946">
        <v>7070.84</v>
      </c>
      <c r="AA5946">
        <v>5266.75</v>
      </c>
      <c r="AB5946">
        <v>0.745</v>
      </c>
    </row>
    <row r="5947" spans="1:28" x14ac:dyDescent="0.25">
      <c r="A5947" t="s">
        <v>6031</v>
      </c>
      <c r="B5947" s="2">
        <v>46257.2</v>
      </c>
      <c r="C5947" s="2">
        <v>46263</v>
      </c>
      <c r="D5947" t="s">
        <v>91</v>
      </c>
      <c r="E5947" t="s">
        <v>83</v>
      </c>
      <c r="F5947" t="s">
        <v>31</v>
      </c>
      <c r="G5947" t="s">
        <v>32</v>
      </c>
      <c r="H5947" t="s">
        <v>86</v>
      </c>
      <c r="I5947" t="s">
        <v>34</v>
      </c>
      <c r="J5947">
        <v>5.8</v>
      </c>
      <c r="K5947" t="s">
        <v>35</v>
      </c>
      <c r="L5947">
        <v>62</v>
      </c>
      <c r="M5947" s="2">
        <v>46257</v>
      </c>
      <c r="N5947" t="s">
        <v>68</v>
      </c>
      <c r="O5947">
        <v>8</v>
      </c>
      <c r="P5947">
        <v>2.5</v>
      </c>
      <c r="Q5947">
        <v>8053.07</v>
      </c>
      <c r="R5947" t="s">
        <v>37</v>
      </c>
      <c r="S5947">
        <v>4746.46</v>
      </c>
      <c r="T5947">
        <v>3.1</v>
      </c>
      <c r="U5947">
        <v>2026</v>
      </c>
      <c r="V5947" t="s">
        <v>87</v>
      </c>
      <c r="W5947" s="2">
        <v>46235</v>
      </c>
      <c r="X5947" t="s">
        <v>39</v>
      </c>
      <c r="Y5947" t="s">
        <v>40</v>
      </c>
      <c r="Z5947">
        <v>8053.07</v>
      </c>
      <c r="AA5947">
        <v>4746.46</v>
      </c>
      <c r="AB5947">
        <v>0.58899999999999997</v>
      </c>
    </row>
    <row r="5948" spans="1:28" x14ac:dyDescent="0.25">
      <c r="A5948" t="s">
        <v>6032</v>
      </c>
      <c r="B5948" s="2">
        <v>46377.702777777777</v>
      </c>
      <c r="C5948" s="2">
        <v>46381.802777777782</v>
      </c>
      <c r="D5948" t="s">
        <v>85</v>
      </c>
      <c r="E5948" t="s">
        <v>43</v>
      </c>
      <c r="F5948" t="s">
        <v>51</v>
      </c>
      <c r="G5948" t="s">
        <v>44</v>
      </c>
      <c r="H5948" t="s">
        <v>74</v>
      </c>
      <c r="I5948" t="s">
        <v>75</v>
      </c>
      <c r="J5948">
        <v>4.0999999999999996</v>
      </c>
      <c r="K5948" t="s">
        <v>35</v>
      </c>
      <c r="L5948">
        <v>108</v>
      </c>
      <c r="M5948" s="2">
        <v>46377</v>
      </c>
      <c r="N5948" t="s">
        <v>36</v>
      </c>
      <c r="O5948">
        <v>8.1</v>
      </c>
      <c r="P5948">
        <v>0.9</v>
      </c>
      <c r="Q5948">
        <v>7287.08</v>
      </c>
      <c r="R5948" t="s">
        <v>37</v>
      </c>
      <c r="S5948">
        <v>5662.76</v>
      </c>
      <c r="T5948">
        <v>3.9</v>
      </c>
      <c r="U5948">
        <v>2026</v>
      </c>
      <c r="V5948" t="s">
        <v>63</v>
      </c>
      <c r="W5948" s="2">
        <v>46357</v>
      </c>
      <c r="X5948" t="s">
        <v>78</v>
      </c>
      <c r="Y5948" t="s">
        <v>48</v>
      </c>
      <c r="Z5948">
        <v>7287.08</v>
      </c>
      <c r="AA5948">
        <v>5662.76</v>
      </c>
      <c r="AB5948">
        <v>0.77700000000000002</v>
      </c>
    </row>
    <row r="5949" spans="1:28" x14ac:dyDescent="0.25">
      <c r="A5949" t="s">
        <v>6033</v>
      </c>
      <c r="B5949" s="2">
        <v>45926.609722222223</v>
      </c>
      <c r="C5949" s="2">
        <v>45929.209722222222</v>
      </c>
      <c r="D5949" t="s">
        <v>91</v>
      </c>
      <c r="E5949" t="s">
        <v>30</v>
      </c>
      <c r="F5949" t="s">
        <v>31</v>
      </c>
      <c r="G5949" t="s">
        <v>44</v>
      </c>
      <c r="H5949" t="s">
        <v>52</v>
      </c>
      <c r="I5949" t="s">
        <v>57</v>
      </c>
      <c r="J5949">
        <v>2.6</v>
      </c>
      <c r="K5949" t="s">
        <v>35</v>
      </c>
      <c r="L5949">
        <v>59</v>
      </c>
      <c r="M5949" s="2">
        <v>45926</v>
      </c>
      <c r="N5949" t="s">
        <v>76</v>
      </c>
      <c r="O5949">
        <v>7.9</v>
      </c>
      <c r="P5949">
        <v>1</v>
      </c>
      <c r="Q5949">
        <v>4721.45</v>
      </c>
      <c r="R5949" t="s">
        <v>37</v>
      </c>
      <c r="S5949">
        <v>2647.99</v>
      </c>
      <c r="T5949">
        <v>3.9</v>
      </c>
      <c r="U5949">
        <v>2025</v>
      </c>
      <c r="V5949" t="s">
        <v>53</v>
      </c>
      <c r="W5949" s="2">
        <v>45901</v>
      </c>
      <c r="X5949" t="s">
        <v>81</v>
      </c>
      <c r="Y5949" t="s">
        <v>48</v>
      </c>
      <c r="Z5949">
        <v>4721.45</v>
      </c>
      <c r="AA5949">
        <v>2647.99</v>
      </c>
      <c r="AB5949">
        <v>0.56100000000000005</v>
      </c>
    </row>
    <row r="5950" spans="1:28" x14ac:dyDescent="0.25">
      <c r="A5950" t="s">
        <v>6034</v>
      </c>
      <c r="B5950" s="2">
        <v>46258.004166666673</v>
      </c>
      <c r="C5950" s="2">
        <v>46262.304166666669</v>
      </c>
      <c r="D5950" t="s">
        <v>50</v>
      </c>
      <c r="E5950" t="s">
        <v>30</v>
      </c>
      <c r="F5950" t="s">
        <v>31</v>
      </c>
      <c r="G5950" t="s">
        <v>55</v>
      </c>
      <c r="H5950" t="s">
        <v>52</v>
      </c>
      <c r="I5950" t="s">
        <v>34</v>
      </c>
      <c r="J5950">
        <v>4.3</v>
      </c>
      <c r="K5950" t="s">
        <v>35</v>
      </c>
      <c r="L5950">
        <v>71</v>
      </c>
      <c r="M5950" s="2">
        <v>46258</v>
      </c>
      <c r="N5950" t="s">
        <v>36</v>
      </c>
      <c r="O5950">
        <v>7.8</v>
      </c>
      <c r="P5950">
        <v>2.9</v>
      </c>
      <c r="Q5950">
        <v>8819.56</v>
      </c>
      <c r="R5950" t="s">
        <v>37</v>
      </c>
      <c r="S5950">
        <v>5980.46</v>
      </c>
      <c r="T5950">
        <v>3.8</v>
      </c>
      <c r="U5950">
        <v>2026</v>
      </c>
      <c r="V5950" t="s">
        <v>87</v>
      </c>
      <c r="W5950" s="2">
        <v>46235</v>
      </c>
      <c r="X5950" t="s">
        <v>78</v>
      </c>
      <c r="Y5950" t="s">
        <v>48</v>
      </c>
      <c r="Z5950">
        <v>8819.56</v>
      </c>
      <c r="AA5950">
        <v>5980.46</v>
      </c>
      <c r="AB5950">
        <v>0.67800000000000005</v>
      </c>
    </row>
    <row r="5951" spans="1:28" x14ac:dyDescent="0.25">
      <c r="A5951" t="s">
        <v>6035</v>
      </c>
      <c r="B5951" s="2">
        <v>46038.821527777778</v>
      </c>
      <c r="C5951" s="2">
        <v>46043.521527777782</v>
      </c>
      <c r="D5951" t="s">
        <v>62</v>
      </c>
      <c r="E5951" t="s">
        <v>73</v>
      </c>
      <c r="F5951" t="s">
        <v>51</v>
      </c>
      <c r="G5951" t="s">
        <v>55</v>
      </c>
      <c r="H5951" t="s">
        <v>67</v>
      </c>
      <c r="I5951" t="s">
        <v>57</v>
      </c>
      <c r="J5951">
        <v>4.7</v>
      </c>
      <c r="K5951" t="s">
        <v>35</v>
      </c>
      <c r="L5951">
        <v>83</v>
      </c>
      <c r="M5951" s="2">
        <v>46038</v>
      </c>
      <c r="N5951" t="s">
        <v>36</v>
      </c>
      <c r="O5951">
        <v>8</v>
      </c>
      <c r="P5951">
        <v>1.6</v>
      </c>
      <c r="Q5951">
        <v>7096.82</v>
      </c>
      <c r="R5951" t="s">
        <v>37</v>
      </c>
      <c r="S5951">
        <v>3820.59</v>
      </c>
      <c r="T5951">
        <v>4.5</v>
      </c>
      <c r="U5951">
        <v>2026</v>
      </c>
      <c r="V5951" t="s">
        <v>69</v>
      </c>
      <c r="W5951" s="2">
        <v>46023</v>
      </c>
      <c r="X5951" t="s">
        <v>81</v>
      </c>
      <c r="Y5951" t="s">
        <v>48</v>
      </c>
      <c r="Z5951">
        <v>7096.82</v>
      </c>
      <c r="AA5951">
        <v>3820.59</v>
      </c>
      <c r="AB5951">
        <v>0.53800000000000003</v>
      </c>
    </row>
    <row r="5952" spans="1:28" x14ac:dyDescent="0.25">
      <c r="A5952" t="s">
        <v>6036</v>
      </c>
      <c r="B5952" s="2">
        <v>45775.165972222218</v>
      </c>
      <c r="C5952" s="2">
        <v>45779.565972222219</v>
      </c>
      <c r="D5952" t="s">
        <v>62</v>
      </c>
      <c r="E5952" t="s">
        <v>73</v>
      </c>
      <c r="F5952" t="s">
        <v>51</v>
      </c>
      <c r="G5952" t="s">
        <v>32</v>
      </c>
      <c r="H5952" t="s">
        <v>52</v>
      </c>
      <c r="I5952" t="s">
        <v>34</v>
      </c>
      <c r="J5952">
        <v>4.4000000000000004</v>
      </c>
      <c r="K5952" t="s">
        <v>35</v>
      </c>
      <c r="L5952">
        <v>72</v>
      </c>
      <c r="M5952" s="2">
        <v>45775</v>
      </c>
      <c r="N5952" t="s">
        <v>36</v>
      </c>
      <c r="O5952">
        <v>9.9</v>
      </c>
      <c r="P5952">
        <v>0.9</v>
      </c>
      <c r="Q5952">
        <v>6730.34</v>
      </c>
      <c r="R5952" t="s">
        <v>37</v>
      </c>
      <c r="S5952">
        <v>3619.28</v>
      </c>
      <c r="T5952">
        <v>4.0999999999999996</v>
      </c>
      <c r="U5952">
        <v>2025</v>
      </c>
      <c r="V5952" t="s">
        <v>38</v>
      </c>
      <c r="W5952" s="2">
        <v>45748</v>
      </c>
      <c r="X5952" t="s">
        <v>78</v>
      </c>
      <c r="Y5952" t="s">
        <v>48</v>
      </c>
      <c r="Z5952">
        <v>6730.34</v>
      </c>
      <c r="AA5952">
        <v>3619.28</v>
      </c>
      <c r="AB5952">
        <v>0.53800000000000003</v>
      </c>
    </row>
    <row r="5953" spans="1:28" x14ac:dyDescent="0.25">
      <c r="A5953" t="s">
        <v>6037</v>
      </c>
      <c r="B5953" s="2">
        <v>46223.371527777781</v>
      </c>
      <c r="C5953" s="2">
        <v>46226.871527777781</v>
      </c>
      <c r="D5953" t="s">
        <v>62</v>
      </c>
      <c r="E5953" t="s">
        <v>73</v>
      </c>
      <c r="F5953" t="s">
        <v>31</v>
      </c>
      <c r="G5953" t="s">
        <v>32</v>
      </c>
      <c r="H5953" t="s">
        <v>67</v>
      </c>
      <c r="I5953" t="s">
        <v>75</v>
      </c>
      <c r="J5953">
        <v>3.5</v>
      </c>
      <c r="K5953" t="s">
        <v>35</v>
      </c>
      <c r="L5953">
        <v>92</v>
      </c>
      <c r="M5953" s="2">
        <v>46223</v>
      </c>
      <c r="N5953" t="s">
        <v>68</v>
      </c>
      <c r="O5953">
        <v>8</v>
      </c>
      <c r="P5953">
        <v>1.5</v>
      </c>
      <c r="Q5953">
        <v>6078.77</v>
      </c>
      <c r="R5953" t="s">
        <v>37</v>
      </c>
      <c r="S5953">
        <v>4393.1099999999997</v>
      </c>
      <c r="T5953">
        <v>3.9</v>
      </c>
      <c r="U5953">
        <v>2026</v>
      </c>
      <c r="V5953" t="s">
        <v>107</v>
      </c>
      <c r="W5953" s="2">
        <v>46204</v>
      </c>
      <c r="X5953" t="s">
        <v>78</v>
      </c>
      <c r="Y5953" t="s">
        <v>48</v>
      </c>
      <c r="Z5953">
        <v>6078.77</v>
      </c>
      <c r="AA5953">
        <v>4393.1099999999997</v>
      </c>
      <c r="AB5953">
        <v>0.72299999999999998</v>
      </c>
    </row>
    <row r="5954" spans="1:28" x14ac:dyDescent="0.25">
      <c r="A5954" t="s">
        <v>6038</v>
      </c>
      <c r="B5954" s="2">
        <v>45773.04791666667</v>
      </c>
      <c r="C5954" s="2">
        <v>45777.147916666669</v>
      </c>
      <c r="D5954" t="s">
        <v>62</v>
      </c>
      <c r="E5954" t="s">
        <v>30</v>
      </c>
      <c r="F5954" t="s">
        <v>31</v>
      </c>
      <c r="G5954" t="s">
        <v>32</v>
      </c>
      <c r="H5954" t="s">
        <v>56</v>
      </c>
      <c r="I5954" t="s">
        <v>34</v>
      </c>
      <c r="J5954">
        <v>4.0999999999999996</v>
      </c>
      <c r="K5954" t="s">
        <v>35</v>
      </c>
      <c r="L5954">
        <v>23</v>
      </c>
      <c r="M5954" s="2">
        <v>45773</v>
      </c>
      <c r="N5954" t="s">
        <v>36</v>
      </c>
      <c r="O5954">
        <v>9.9</v>
      </c>
      <c r="P5954">
        <v>1.6</v>
      </c>
      <c r="Q5954">
        <v>6187.24</v>
      </c>
      <c r="R5954" t="s">
        <v>37</v>
      </c>
      <c r="S5954">
        <v>4688.37</v>
      </c>
      <c r="T5954">
        <v>4</v>
      </c>
      <c r="U5954">
        <v>2025</v>
      </c>
      <c r="V5954" t="s">
        <v>38</v>
      </c>
      <c r="W5954" s="2">
        <v>45748</v>
      </c>
      <c r="X5954" t="s">
        <v>92</v>
      </c>
      <c r="Y5954" t="s">
        <v>40</v>
      </c>
      <c r="Z5954">
        <v>6187.24</v>
      </c>
      <c r="AA5954">
        <v>4688.37</v>
      </c>
      <c r="AB5954">
        <v>0.75800000000000001</v>
      </c>
    </row>
    <row r="5955" spans="1:28" x14ac:dyDescent="0.25">
      <c r="A5955" t="s">
        <v>6039</v>
      </c>
      <c r="B5955" s="2">
        <v>46287.149305555547</v>
      </c>
      <c r="C5955" s="2">
        <v>46290.249305555553</v>
      </c>
      <c r="D5955" t="s">
        <v>91</v>
      </c>
      <c r="E5955" t="s">
        <v>43</v>
      </c>
      <c r="F5955" t="s">
        <v>51</v>
      </c>
      <c r="G5955" t="s">
        <v>32</v>
      </c>
      <c r="H5955" t="s">
        <v>45</v>
      </c>
      <c r="I5955" t="s">
        <v>34</v>
      </c>
      <c r="J5955">
        <v>3.1</v>
      </c>
      <c r="K5955" t="s">
        <v>35</v>
      </c>
      <c r="L5955">
        <v>22</v>
      </c>
      <c r="M5955" s="2">
        <v>46287</v>
      </c>
      <c r="N5955" t="s">
        <v>68</v>
      </c>
      <c r="O5955">
        <v>8.3000000000000007</v>
      </c>
      <c r="P5955">
        <v>2.2999999999999998</v>
      </c>
      <c r="Q5955">
        <v>5326.17</v>
      </c>
      <c r="R5955" t="s">
        <v>77</v>
      </c>
      <c r="S5955">
        <v>3985.59</v>
      </c>
      <c r="T5955">
        <v>4.0999999999999996</v>
      </c>
      <c r="U5955">
        <v>2026</v>
      </c>
      <c r="V5955" t="s">
        <v>53</v>
      </c>
      <c r="W5955" s="2">
        <v>46266</v>
      </c>
      <c r="X5955" t="s">
        <v>70</v>
      </c>
      <c r="Y5955" t="s">
        <v>48</v>
      </c>
      <c r="Z5955">
        <v>5326.17</v>
      </c>
      <c r="AA5955">
        <v>3985.59</v>
      </c>
      <c r="AB5955">
        <v>0.748</v>
      </c>
    </row>
    <row r="5956" spans="1:28" x14ac:dyDescent="0.25">
      <c r="A5956" t="s">
        <v>6040</v>
      </c>
      <c r="B5956" s="2">
        <v>45917.782638888893</v>
      </c>
      <c r="C5956" s="2">
        <v>45918.382638888892</v>
      </c>
      <c r="D5956" t="s">
        <v>42</v>
      </c>
      <c r="E5956" t="s">
        <v>30</v>
      </c>
      <c r="F5956" t="s">
        <v>31</v>
      </c>
      <c r="G5956" t="s">
        <v>32</v>
      </c>
      <c r="H5956" t="s">
        <v>52</v>
      </c>
      <c r="I5956" t="s">
        <v>57</v>
      </c>
      <c r="J5956">
        <v>0.6</v>
      </c>
      <c r="K5956" t="s">
        <v>58</v>
      </c>
      <c r="L5956">
        <v>106</v>
      </c>
      <c r="M5956" s="2">
        <v>45917</v>
      </c>
      <c r="N5956" t="s">
        <v>76</v>
      </c>
      <c r="O5956">
        <v>7.8</v>
      </c>
      <c r="P5956">
        <v>2.2000000000000002</v>
      </c>
      <c r="Q5956">
        <v>4287.1099999999997</v>
      </c>
      <c r="R5956" t="s">
        <v>59</v>
      </c>
      <c r="S5956">
        <v>3130.25</v>
      </c>
      <c r="T5956">
        <v>4.2</v>
      </c>
      <c r="U5956">
        <v>2025</v>
      </c>
      <c r="V5956" t="s">
        <v>53</v>
      </c>
      <c r="W5956" s="2">
        <v>45901</v>
      </c>
      <c r="X5956" t="s">
        <v>64</v>
      </c>
      <c r="Y5956" t="s">
        <v>48</v>
      </c>
      <c r="Z5956">
        <v>4287.1099999999997</v>
      </c>
      <c r="AA5956">
        <v>3130.25</v>
      </c>
      <c r="AB5956">
        <v>0.73</v>
      </c>
    </row>
    <row r="5957" spans="1:28" x14ac:dyDescent="0.25">
      <c r="A5957" t="s">
        <v>6041</v>
      </c>
      <c r="B5957" s="2">
        <v>45732.747916666667</v>
      </c>
      <c r="C5957" s="2">
        <v>45733.247916666667</v>
      </c>
      <c r="D5957" t="s">
        <v>42</v>
      </c>
      <c r="E5957" t="s">
        <v>30</v>
      </c>
      <c r="F5957" t="s">
        <v>51</v>
      </c>
      <c r="G5957" t="s">
        <v>32</v>
      </c>
      <c r="H5957" t="s">
        <v>56</v>
      </c>
      <c r="I5957" t="s">
        <v>57</v>
      </c>
      <c r="J5957">
        <v>0.5</v>
      </c>
      <c r="K5957" t="s">
        <v>35</v>
      </c>
      <c r="L5957">
        <v>63</v>
      </c>
      <c r="M5957" s="2">
        <v>45732</v>
      </c>
      <c r="N5957" t="s">
        <v>36</v>
      </c>
      <c r="O5957">
        <v>12.2</v>
      </c>
      <c r="P5957">
        <v>2.5</v>
      </c>
      <c r="Q5957">
        <v>747.7</v>
      </c>
      <c r="R5957" t="s">
        <v>37</v>
      </c>
      <c r="S5957">
        <v>489.73</v>
      </c>
      <c r="T5957">
        <v>4.0999999999999996</v>
      </c>
      <c r="U5957">
        <v>2025</v>
      </c>
      <c r="V5957" t="s">
        <v>46</v>
      </c>
      <c r="W5957" s="2">
        <v>45717</v>
      </c>
      <c r="X5957" t="s">
        <v>39</v>
      </c>
      <c r="Y5957" t="s">
        <v>40</v>
      </c>
      <c r="Z5957">
        <v>747.7</v>
      </c>
      <c r="AA5957">
        <v>489.73</v>
      </c>
      <c r="AB5957">
        <v>0.65500000000000003</v>
      </c>
    </row>
    <row r="5958" spans="1:28" x14ac:dyDescent="0.25">
      <c r="A5958" t="s">
        <v>6042</v>
      </c>
      <c r="B5958" s="2">
        <v>46137.559027777781</v>
      </c>
      <c r="C5958" s="2">
        <v>46138.559027777781</v>
      </c>
      <c r="D5958" t="s">
        <v>42</v>
      </c>
      <c r="E5958" t="s">
        <v>83</v>
      </c>
      <c r="F5958" t="s">
        <v>51</v>
      </c>
      <c r="G5958" t="s">
        <v>44</v>
      </c>
      <c r="H5958" t="s">
        <v>45</v>
      </c>
      <c r="I5958" t="s">
        <v>57</v>
      </c>
      <c r="J5958">
        <v>1</v>
      </c>
      <c r="K5958" t="s">
        <v>58</v>
      </c>
      <c r="L5958">
        <v>77</v>
      </c>
      <c r="M5958" s="2">
        <v>46137</v>
      </c>
      <c r="N5958" t="s">
        <v>36</v>
      </c>
      <c r="O5958">
        <v>9.9</v>
      </c>
      <c r="P5958">
        <v>2.5</v>
      </c>
      <c r="Q5958">
        <v>3292.76</v>
      </c>
      <c r="R5958" t="s">
        <v>77</v>
      </c>
      <c r="S5958">
        <v>1692.29</v>
      </c>
      <c r="T5958">
        <v>4.5999999999999996</v>
      </c>
      <c r="U5958">
        <v>2026</v>
      </c>
      <c r="V5958" t="s">
        <v>38</v>
      </c>
      <c r="W5958" s="2">
        <v>46113</v>
      </c>
      <c r="X5958" t="s">
        <v>92</v>
      </c>
      <c r="Y5958" t="s">
        <v>40</v>
      </c>
      <c r="Z5958">
        <v>3292.76</v>
      </c>
      <c r="AA5958">
        <v>1692.29</v>
      </c>
      <c r="AB5958">
        <v>0.51400000000000001</v>
      </c>
    </row>
    <row r="5959" spans="1:28" x14ac:dyDescent="0.25">
      <c r="A5959" t="s">
        <v>6043</v>
      </c>
      <c r="B5959" s="2">
        <v>45962.228472222218</v>
      </c>
      <c r="C5959" s="2">
        <v>45967.52847222222</v>
      </c>
      <c r="D5959" t="s">
        <v>85</v>
      </c>
      <c r="E5959" t="s">
        <v>73</v>
      </c>
      <c r="F5959" t="s">
        <v>51</v>
      </c>
      <c r="G5959" t="s">
        <v>55</v>
      </c>
      <c r="H5959" t="s">
        <v>52</v>
      </c>
      <c r="I5959" t="s">
        <v>75</v>
      </c>
      <c r="J5959">
        <v>5.3</v>
      </c>
      <c r="K5959" t="s">
        <v>35</v>
      </c>
      <c r="L5959">
        <v>102</v>
      </c>
      <c r="M5959" s="2">
        <v>45962</v>
      </c>
      <c r="N5959" t="s">
        <v>68</v>
      </c>
      <c r="O5959">
        <v>8.1</v>
      </c>
      <c r="P5959">
        <v>1.5</v>
      </c>
      <c r="Q5959">
        <v>5834.3</v>
      </c>
      <c r="R5959" t="s">
        <v>37</v>
      </c>
      <c r="S5959">
        <v>3391.36</v>
      </c>
      <c r="T5959">
        <v>3.3</v>
      </c>
      <c r="U5959">
        <v>2025</v>
      </c>
      <c r="V5959" t="s">
        <v>89</v>
      </c>
      <c r="W5959" s="2">
        <v>45962</v>
      </c>
      <c r="X5959" t="s">
        <v>92</v>
      </c>
      <c r="Y5959" t="s">
        <v>40</v>
      </c>
      <c r="Z5959">
        <v>5834.3</v>
      </c>
      <c r="AA5959">
        <v>3391.36</v>
      </c>
      <c r="AB5959">
        <v>0.58099999999999996</v>
      </c>
    </row>
    <row r="5960" spans="1:28" x14ac:dyDescent="0.25">
      <c r="A5960" t="s">
        <v>6044</v>
      </c>
      <c r="B5960" s="2">
        <v>45664.588194444441</v>
      </c>
      <c r="C5960" s="2">
        <v>45667.088194444441</v>
      </c>
      <c r="D5960" t="s">
        <v>72</v>
      </c>
      <c r="E5960" t="s">
        <v>73</v>
      </c>
      <c r="F5960" t="s">
        <v>31</v>
      </c>
      <c r="G5960" t="s">
        <v>66</v>
      </c>
      <c r="H5960" t="s">
        <v>45</v>
      </c>
      <c r="I5960" t="s">
        <v>34</v>
      </c>
      <c r="J5960">
        <v>2.5</v>
      </c>
      <c r="K5960" t="s">
        <v>35</v>
      </c>
      <c r="L5960">
        <v>62</v>
      </c>
      <c r="M5960" s="2">
        <v>45664</v>
      </c>
      <c r="N5960" t="s">
        <v>36</v>
      </c>
      <c r="O5960">
        <v>8.1</v>
      </c>
      <c r="P5960">
        <v>3</v>
      </c>
      <c r="Q5960">
        <v>5924.7</v>
      </c>
      <c r="R5960" t="s">
        <v>77</v>
      </c>
      <c r="S5960">
        <v>3343.39</v>
      </c>
      <c r="T5960">
        <v>3.2</v>
      </c>
      <c r="U5960">
        <v>2025</v>
      </c>
      <c r="V5960" t="s">
        <v>69</v>
      </c>
      <c r="W5960" s="2">
        <v>45658</v>
      </c>
      <c r="X5960" t="s">
        <v>70</v>
      </c>
      <c r="Y5960" t="s">
        <v>48</v>
      </c>
      <c r="Z5960">
        <v>5924.7</v>
      </c>
      <c r="AA5960">
        <v>3343.39</v>
      </c>
      <c r="AB5960">
        <v>0.56399999999999995</v>
      </c>
    </row>
    <row r="5961" spans="1:28" x14ac:dyDescent="0.25">
      <c r="A5961" t="s">
        <v>6045</v>
      </c>
      <c r="B5961" s="2">
        <v>46023.851388888892</v>
      </c>
      <c r="C5961" s="2">
        <v>46025.351388888892</v>
      </c>
      <c r="D5961" t="s">
        <v>42</v>
      </c>
      <c r="E5961" t="s">
        <v>83</v>
      </c>
      <c r="F5961" t="s">
        <v>31</v>
      </c>
      <c r="G5961" t="s">
        <v>32</v>
      </c>
      <c r="H5961" t="s">
        <v>52</v>
      </c>
      <c r="I5961" t="s">
        <v>34</v>
      </c>
      <c r="J5961">
        <v>1.5</v>
      </c>
      <c r="K5961" t="s">
        <v>35</v>
      </c>
      <c r="L5961">
        <v>105</v>
      </c>
      <c r="M5961" s="2">
        <v>46023</v>
      </c>
      <c r="N5961" t="s">
        <v>76</v>
      </c>
      <c r="O5961">
        <v>8.3000000000000007</v>
      </c>
      <c r="P5961">
        <v>2.9</v>
      </c>
      <c r="Q5961">
        <v>2836.63</v>
      </c>
      <c r="R5961" t="s">
        <v>37</v>
      </c>
      <c r="S5961">
        <v>1574.89</v>
      </c>
      <c r="T5961">
        <v>3.5</v>
      </c>
      <c r="U5961">
        <v>2026</v>
      </c>
      <c r="V5961" t="s">
        <v>69</v>
      </c>
      <c r="W5961" s="2">
        <v>46023</v>
      </c>
      <c r="X5961" t="s">
        <v>47</v>
      </c>
      <c r="Y5961" t="s">
        <v>48</v>
      </c>
      <c r="Z5961">
        <v>2836.63</v>
      </c>
      <c r="AA5961">
        <v>1574.89</v>
      </c>
      <c r="AB5961">
        <v>0.55500000000000005</v>
      </c>
    </row>
    <row r="5962" spans="1:28" x14ac:dyDescent="0.25">
      <c r="A5962" t="s">
        <v>6046</v>
      </c>
      <c r="B5962" s="2">
        <v>46291.910416666673</v>
      </c>
      <c r="C5962" s="2">
        <v>46292.910416666673</v>
      </c>
      <c r="D5962" t="s">
        <v>42</v>
      </c>
      <c r="E5962" t="s">
        <v>83</v>
      </c>
      <c r="F5962" t="s">
        <v>31</v>
      </c>
      <c r="G5962" t="s">
        <v>32</v>
      </c>
      <c r="H5962" t="s">
        <v>33</v>
      </c>
      <c r="I5962" t="s">
        <v>34</v>
      </c>
      <c r="J5962">
        <v>1</v>
      </c>
      <c r="K5962" t="s">
        <v>35</v>
      </c>
      <c r="L5962">
        <v>68</v>
      </c>
      <c r="M5962" s="2">
        <v>46291</v>
      </c>
      <c r="N5962" t="s">
        <v>36</v>
      </c>
      <c r="O5962">
        <v>10.1</v>
      </c>
      <c r="P5962">
        <v>1.6</v>
      </c>
      <c r="Q5962">
        <v>2746.58</v>
      </c>
      <c r="R5962" t="s">
        <v>37</v>
      </c>
      <c r="S5962">
        <v>2120.29</v>
      </c>
      <c r="T5962">
        <v>4.4000000000000004</v>
      </c>
      <c r="U5962">
        <v>2026</v>
      </c>
      <c r="V5962" t="s">
        <v>53</v>
      </c>
      <c r="W5962" s="2">
        <v>46266</v>
      </c>
      <c r="X5962" t="s">
        <v>92</v>
      </c>
      <c r="Y5962" t="s">
        <v>40</v>
      </c>
      <c r="Z5962">
        <v>2746.58</v>
      </c>
      <c r="AA5962">
        <v>2120.29</v>
      </c>
      <c r="AB5962">
        <v>0.77200000000000002</v>
      </c>
    </row>
    <row r="5963" spans="1:28" x14ac:dyDescent="0.25">
      <c r="A5963" t="s">
        <v>6047</v>
      </c>
      <c r="B5963" s="2">
        <v>46180.030555555553</v>
      </c>
      <c r="C5963" s="2">
        <v>46184.030555555553</v>
      </c>
      <c r="D5963" t="s">
        <v>72</v>
      </c>
      <c r="E5963" t="s">
        <v>83</v>
      </c>
      <c r="F5963" t="s">
        <v>51</v>
      </c>
      <c r="G5963" t="s">
        <v>55</v>
      </c>
      <c r="H5963" t="s">
        <v>86</v>
      </c>
      <c r="I5963" t="s">
        <v>75</v>
      </c>
      <c r="J5963">
        <v>4</v>
      </c>
      <c r="K5963" t="s">
        <v>35</v>
      </c>
      <c r="L5963">
        <v>69</v>
      </c>
      <c r="M5963" s="2">
        <v>46180</v>
      </c>
      <c r="N5963" t="s">
        <v>36</v>
      </c>
      <c r="O5963">
        <v>7.9</v>
      </c>
      <c r="P5963">
        <v>1.9</v>
      </c>
      <c r="Q5963">
        <v>5414.98</v>
      </c>
      <c r="R5963" t="s">
        <v>37</v>
      </c>
      <c r="S5963">
        <v>2842.12</v>
      </c>
      <c r="T5963">
        <v>4</v>
      </c>
      <c r="U5963">
        <v>2026</v>
      </c>
      <c r="V5963" t="s">
        <v>110</v>
      </c>
      <c r="W5963" s="2">
        <v>46174</v>
      </c>
      <c r="X5963" t="s">
        <v>39</v>
      </c>
      <c r="Y5963" t="s">
        <v>40</v>
      </c>
      <c r="Z5963">
        <v>5414.98</v>
      </c>
      <c r="AA5963">
        <v>2842.12</v>
      </c>
      <c r="AB5963">
        <v>0.52500000000000002</v>
      </c>
    </row>
    <row r="5964" spans="1:28" x14ac:dyDescent="0.25">
      <c r="A5964" t="s">
        <v>6048</v>
      </c>
      <c r="B5964" s="2">
        <v>46005.574999999997</v>
      </c>
      <c r="C5964" s="2">
        <v>46009.574999999997</v>
      </c>
      <c r="D5964" t="s">
        <v>91</v>
      </c>
      <c r="E5964" t="s">
        <v>83</v>
      </c>
      <c r="F5964" t="s">
        <v>152</v>
      </c>
      <c r="G5964" t="s">
        <v>32</v>
      </c>
      <c r="H5964" t="s">
        <v>86</v>
      </c>
      <c r="I5964" t="s">
        <v>75</v>
      </c>
      <c r="J5964">
        <v>4</v>
      </c>
      <c r="K5964" t="s">
        <v>35</v>
      </c>
      <c r="L5964">
        <v>56</v>
      </c>
      <c r="M5964" s="2">
        <v>46005</v>
      </c>
      <c r="N5964" t="s">
        <v>36</v>
      </c>
      <c r="O5964">
        <v>8</v>
      </c>
      <c r="P5964">
        <v>1.9</v>
      </c>
      <c r="Q5964">
        <v>4845.18</v>
      </c>
      <c r="R5964" t="s">
        <v>59</v>
      </c>
      <c r="S5964">
        <v>3007.72</v>
      </c>
      <c r="T5964">
        <v>3.4</v>
      </c>
      <c r="U5964">
        <v>2025</v>
      </c>
      <c r="V5964" t="s">
        <v>63</v>
      </c>
      <c r="W5964" s="2">
        <v>45992</v>
      </c>
      <c r="X5964" t="s">
        <v>39</v>
      </c>
      <c r="Y5964" t="s">
        <v>40</v>
      </c>
      <c r="Z5964">
        <v>4845.18</v>
      </c>
      <c r="AA5964">
        <v>3007.72</v>
      </c>
      <c r="AB5964">
        <v>0.621</v>
      </c>
    </row>
    <row r="5965" spans="1:28" x14ac:dyDescent="0.25">
      <c r="A5965" t="s">
        <v>6049</v>
      </c>
      <c r="B5965" s="2">
        <v>46095.136805555558</v>
      </c>
      <c r="C5965" s="2">
        <v>46102.536805555559</v>
      </c>
      <c r="D5965" t="s">
        <v>29</v>
      </c>
      <c r="E5965" t="s">
        <v>73</v>
      </c>
      <c r="F5965" t="s">
        <v>31</v>
      </c>
      <c r="G5965" t="s">
        <v>44</v>
      </c>
      <c r="H5965" t="s">
        <v>67</v>
      </c>
      <c r="I5965" t="s">
        <v>75</v>
      </c>
      <c r="J5965">
        <v>7.4</v>
      </c>
      <c r="K5965" t="s">
        <v>35</v>
      </c>
      <c r="L5965">
        <v>62</v>
      </c>
      <c r="M5965" s="2">
        <v>46095</v>
      </c>
      <c r="N5965" t="s">
        <v>68</v>
      </c>
      <c r="O5965">
        <v>8.4</v>
      </c>
      <c r="P5965">
        <v>2.5</v>
      </c>
      <c r="Q5965">
        <v>8588.06</v>
      </c>
      <c r="R5965" t="s">
        <v>37</v>
      </c>
      <c r="S5965">
        <v>6508.48</v>
      </c>
      <c r="T5965">
        <v>3.7</v>
      </c>
      <c r="U5965">
        <v>2026</v>
      </c>
      <c r="V5965" t="s">
        <v>46</v>
      </c>
      <c r="W5965" s="2">
        <v>46082</v>
      </c>
      <c r="X5965" t="s">
        <v>92</v>
      </c>
      <c r="Y5965" t="s">
        <v>40</v>
      </c>
      <c r="Z5965">
        <v>8588.06</v>
      </c>
      <c r="AA5965">
        <v>6508.48</v>
      </c>
      <c r="AB5965">
        <v>0.75800000000000001</v>
      </c>
    </row>
    <row r="5966" spans="1:28" x14ac:dyDescent="0.25">
      <c r="A5966" t="s">
        <v>6050</v>
      </c>
      <c r="B5966" s="2">
        <v>45872.86041666667</v>
      </c>
      <c r="C5966" s="2">
        <v>45875.660416666673</v>
      </c>
      <c r="D5966" t="s">
        <v>72</v>
      </c>
      <c r="E5966" t="s">
        <v>30</v>
      </c>
      <c r="F5966" t="s">
        <v>51</v>
      </c>
      <c r="G5966" t="s">
        <v>55</v>
      </c>
      <c r="H5966" t="s">
        <v>74</v>
      </c>
      <c r="I5966" t="s">
        <v>34</v>
      </c>
      <c r="J5966">
        <v>2.8</v>
      </c>
      <c r="K5966" t="s">
        <v>35</v>
      </c>
      <c r="L5966">
        <v>53</v>
      </c>
      <c r="M5966" s="2">
        <v>45872</v>
      </c>
      <c r="N5966" t="s">
        <v>76</v>
      </c>
      <c r="O5966">
        <v>8</v>
      </c>
      <c r="P5966">
        <v>0</v>
      </c>
      <c r="Q5966">
        <v>3010.71</v>
      </c>
      <c r="R5966" t="s">
        <v>37</v>
      </c>
      <c r="S5966">
        <v>1499.83</v>
      </c>
      <c r="T5966">
        <v>4.4000000000000004</v>
      </c>
      <c r="U5966">
        <v>2025</v>
      </c>
      <c r="V5966" t="s">
        <v>87</v>
      </c>
      <c r="W5966" s="2">
        <v>45870</v>
      </c>
      <c r="X5966" t="s">
        <v>39</v>
      </c>
      <c r="Y5966" t="s">
        <v>40</v>
      </c>
      <c r="Z5966">
        <v>3010.71</v>
      </c>
      <c r="AA5966">
        <v>1499.83</v>
      </c>
      <c r="AB5966">
        <v>0.498</v>
      </c>
    </row>
    <row r="5967" spans="1:28" x14ac:dyDescent="0.25">
      <c r="A5967" t="s">
        <v>6051</v>
      </c>
      <c r="B5967" s="2">
        <v>46086.925000000003</v>
      </c>
      <c r="C5967" s="2">
        <v>46088.025000000001</v>
      </c>
      <c r="D5967" t="s">
        <v>50</v>
      </c>
      <c r="E5967" t="s">
        <v>43</v>
      </c>
      <c r="F5967" t="s">
        <v>51</v>
      </c>
      <c r="G5967" t="s">
        <v>55</v>
      </c>
      <c r="H5967" t="s">
        <v>67</v>
      </c>
      <c r="I5967" t="s">
        <v>34</v>
      </c>
      <c r="J5967">
        <v>1.1000000000000001</v>
      </c>
      <c r="K5967" t="s">
        <v>35</v>
      </c>
      <c r="L5967">
        <v>31</v>
      </c>
      <c r="M5967" s="2">
        <v>46086</v>
      </c>
      <c r="N5967" t="s">
        <v>36</v>
      </c>
      <c r="O5967">
        <v>7.7</v>
      </c>
      <c r="P5967">
        <v>1.7</v>
      </c>
      <c r="Q5967">
        <v>4694.7700000000004</v>
      </c>
      <c r="R5967" t="s">
        <v>77</v>
      </c>
      <c r="S5967">
        <v>3303.66</v>
      </c>
      <c r="T5967">
        <v>4.5999999999999996</v>
      </c>
      <c r="U5967">
        <v>2026</v>
      </c>
      <c r="V5967" t="s">
        <v>46</v>
      </c>
      <c r="W5967" s="2">
        <v>46082</v>
      </c>
      <c r="X5967" t="s">
        <v>47</v>
      </c>
      <c r="Y5967" t="s">
        <v>48</v>
      </c>
      <c r="Z5967">
        <v>4694.7700000000004</v>
      </c>
      <c r="AA5967">
        <v>3303.66</v>
      </c>
      <c r="AB5967">
        <v>0.70399999999999996</v>
      </c>
    </row>
    <row r="5968" spans="1:28" x14ac:dyDescent="0.25">
      <c r="A5968" t="s">
        <v>6052</v>
      </c>
      <c r="B5968" s="2">
        <v>46155.621527777781</v>
      </c>
      <c r="C5968" s="2">
        <v>46158.521527777782</v>
      </c>
      <c r="D5968" t="s">
        <v>91</v>
      </c>
      <c r="E5968" t="s">
        <v>83</v>
      </c>
      <c r="F5968" t="s">
        <v>31</v>
      </c>
      <c r="G5968" t="s">
        <v>32</v>
      </c>
      <c r="H5968" t="s">
        <v>45</v>
      </c>
      <c r="I5968" t="s">
        <v>34</v>
      </c>
      <c r="J5968">
        <v>2.9</v>
      </c>
      <c r="K5968" t="s">
        <v>35</v>
      </c>
      <c r="L5968">
        <v>47</v>
      </c>
      <c r="M5968" s="2">
        <v>46155</v>
      </c>
      <c r="N5968" t="s">
        <v>36</v>
      </c>
      <c r="O5968">
        <v>11.9</v>
      </c>
      <c r="P5968">
        <v>1.1000000000000001</v>
      </c>
      <c r="Q5968">
        <v>5326.91</v>
      </c>
      <c r="R5968" t="s">
        <v>59</v>
      </c>
      <c r="S5968">
        <v>3530.92</v>
      </c>
      <c r="T5968">
        <v>3.8</v>
      </c>
      <c r="U5968">
        <v>2026</v>
      </c>
      <c r="V5968" t="s">
        <v>80</v>
      </c>
      <c r="W5968" s="2">
        <v>46143</v>
      </c>
      <c r="X5968" t="s">
        <v>64</v>
      </c>
      <c r="Y5968" t="s">
        <v>48</v>
      </c>
      <c r="Z5968">
        <v>5326.91</v>
      </c>
      <c r="AA5968">
        <v>3530.92</v>
      </c>
      <c r="AB5968">
        <v>0.66300000000000003</v>
      </c>
    </row>
    <row r="5969" spans="1:28" x14ac:dyDescent="0.25">
      <c r="A5969" t="s">
        <v>6053</v>
      </c>
      <c r="B5969" s="2">
        <v>46197.229861111111</v>
      </c>
      <c r="C5969" s="2">
        <v>46200.529861111107</v>
      </c>
      <c r="D5969" t="s">
        <v>62</v>
      </c>
      <c r="E5969" t="s">
        <v>30</v>
      </c>
      <c r="F5969" t="s">
        <v>31</v>
      </c>
      <c r="G5969" t="s">
        <v>32</v>
      </c>
      <c r="H5969" t="s">
        <v>33</v>
      </c>
      <c r="I5969" t="s">
        <v>34</v>
      </c>
      <c r="J5969">
        <v>3.3</v>
      </c>
      <c r="K5969" t="s">
        <v>35</v>
      </c>
      <c r="L5969">
        <v>54</v>
      </c>
      <c r="M5969" s="2">
        <v>46197</v>
      </c>
      <c r="N5969" t="s">
        <v>76</v>
      </c>
      <c r="O5969">
        <v>7.9</v>
      </c>
      <c r="P5969">
        <v>0</v>
      </c>
      <c r="Q5969">
        <v>4643.37</v>
      </c>
      <c r="R5969" t="s">
        <v>77</v>
      </c>
      <c r="S5969">
        <v>2730.59</v>
      </c>
      <c r="T5969">
        <v>4.7</v>
      </c>
      <c r="U5969">
        <v>2026</v>
      </c>
      <c r="V5969" t="s">
        <v>110</v>
      </c>
      <c r="W5969" s="2">
        <v>46174</v>
      </c>
      <c r="X5969" t="s">
        <v>64</v>
      </c>
      <c r="Y5969" t="s">
        <v>48</v>
      </c>
      <c r="Z5969">
        <v>4643.37</v>
      </c>
      <c r="AA5969">
        <v>2730.59</v>
      </c>
      <c r="AB5969">
        <v>0.58799999999999997</v>
      </c>
    </row>
    <row r="5970" spans="1:28" x14ac:dyDescent="0.25">
      <c r="A5970" t="s">
        <v>6054</v>
      </c>
      <c r="B5970" s="2">
        <v>46024.482638888891</v>
      </c>
      <c r="C5970" s="2">
        <v>46024.982638888891</v>
      </c>
      <c r="D5970" t="s">
        <v>42</v>
      </c>
      <c r="E5970" t="s">
        <v>43</v>
      </c>
      <c r="F5970" t="s">
        <v>31</v>
      </c>
      <c r="G5970" t="s">
        <v>55</v>
      </c>
      <c r="H5970" t="s">
        <v>74</v>
      </c>
      <c r="I5970" t="s">
        <v>34</v>
      </c>
      <c r="J5970">
        <v>0.5</v>
      </c>
      <c r="K5970" t="s">
        <v>35</v>
      </c>
      <c r="L5970">
        <v>63</v>
      </c>
      <c r="M5970" s="2">
        <v>46024</v>
      </c>
      <c r="N5970" t="s">
        <v>68</v>
      </c>
      <c r="O5970">
        <v>10.1</v>
      </c>
      <c r="P5970">
        <v>3.3</v>
      </c>
      <c r="Q5970">
        <v>3518.67</v>
      </c>
      <c r="R5970" t="s">
        <v>59</v>
      </c>
      <c r="S5970">
        <v>2679.31</v>
      </c>
      <c r="T5970">
        <v>4.2</v>
      </c>
      <c r="U5970">
        <v>2026</v>
      </c>
      <c r="V5970" t="s">
        <v>69</v>
      </c>
      <c r="W5970" s="2">
        <v>46023</v>
      </c>
      <c r="X5970" t="s">
        <v>81</v>
      </c>
      <c r="Y5970" t="s">
        <v>48</v>
      </c>
      <c r="Z5970">
        <v>3518.67</v>
      </c>
      <c r="AA5970">
        <v>2679.31</v>
      </c>
      <c r="AB5970">
        <v>0.76100000000000001</v>
      </c>
    </row>
    <row r="5971" spans="1:28" x14ac:dyDescent="0.25">
      <c r="A5971" t="s">
        <v>6055</v>
      </c>
      <c r="B5971" s="2">
        <v>45970.018055555563</v>
      </c>
      <c r="C5971" s="2">
        <v>45972.218055555553</v>
      </c>
      <c r="D5971" t="s">
        <v>42</v>
      </c>
      <c r="E5971" t="s">
        <v>30</v>
      </c>
      <c r="F5971" t="s">
        <v>31</v>
      </c>
      <c r="G5971" t="s">
        <v>32</v>
      </c>
      <c r="H5971" t="s">
        <v>56</v>
      </c>
      <c r="I5971" t="s">
        <v>34</v>
      </c>
      <c r="J5971">
        <v>2.2000000000000002</v>
      </c>
      <c r="K5971" t="s">
        <v>35</v>
      </c>
      <c r="L5971">
        <v>63</v>
      </c>
      <c r="M5971" s="2">
        <v>45970</v>
      </c>
      <c r="N5971" t="s">
        <v>36</v>
      </c>
      <c r="O5971">
        <v>9.8000000000000007</v>
      </c>
      <c r="P5971">
        <v>2.2000000000000002</v>
      </c>
      <c r="Q5971">
        <v>4739.8900000000003</v>
      </c>
      <c r="R5971" t="s">
        <v>37</v>
      </c>
      <c r="S5971">
        <v>2751.73</v>
      </c>
      <c r="T5971">
        <v>3.6</v>
      </c>
      <c r="U5971">
        <v>2025</v>
      </c>
      <c r="V5971" t="s">
        <v>89</v>
      </c>
      <c r="W5971" s="2">
        <v>45962</v>
      </c>
      <c r="X5971" t="s">
        <v>39</v>
      </c>
      <c r="Y5971" t="s">
        <v>40</v>
      </c>
      <c r="Z5971">
        <v>4739.8900000000003</v>
      </c>
      <c r="AA5971">
        <v>2751.73</v>
      </c>
      <c r="AB5971">
        <v>0.58099999999999996</v>
      </c>
    </row>
    <row r="5972" spans="1:28" x14ac:dyDescent="0.25">
      <c r="A5972" t="s">
        <v>6056</v>
      </c>
      <c r="B5972" s="2">
        <v>46195.825694444437</v>
      </c>
      <c r="C5972" s="2">
        <v>46196.525694444441</v>
      </c>
      <c r="D5972" t="s">
        <v>42</v>
      </c>
      <c r="E5972" t="s">
        <v>30</v>
      </c>
      <c r="F5972" t="s">
        <v>51</v>
      </c>
      <c r="G5972" t="s">
        <v>32</v>
      </c>
      <c r="H5972" t="s">
        <v>45</v>
      </c>
      <c r="I5972" t="s">
        <v>34</v>
      </c>
      <c r="J5972">
        <v>0.7</v>
      </c>
      <c r="K5972" t="s">
        <v>58</v>
      </c>
      <c r="L5972">
        <v>95</v>
      </c>
      <c r="M5972" s="2">
        <v>46195</v>
      </c>
      <c r="N5972" t="s">
        <v>36</v>
      </c>
      <c r="O5972">
        <v>7.9</v>
      </c>
      <c r="P5972">
        <v>2.2999999999999998</v>
      </c>
      <c r="Q5972">
        <v>2517.15</v>
      </c>
      <c r="R5972" t="s">
        <v>37</v>
      </c>
      <c r="S5972">
        <v>1350.71</v>
      </c>
      <c r="T5972">
        <v>4.5</v>
      </c>
      <c r="U5972">
        <v>2026</v>
      </c>
      <c r="V5972" t="s">
        <v>110</v>
      </c>
      <c r="W5972" s="2">
        <v>46174</v>
      </c>
      <c r="X5972" t="s">
        <v>78</v>
      </c>
      <c r="Y5972" t="s">
        <v>48</v>
      </c>
      <c r="Z5972">
        <v>2517.15</v>
      </c>
      <c r="AA5972">
        <v>1350.71</v>
      </c>
      <c r="AB5972">
        <v>0.53700000000000003</v>
      </c>
    </row>
    <row r="5973" spans="1:28" x14ac:dyDescent="0.25">
      <c r="A5973" t="s">
        <v>6057</v>
      </c>
      <c r="B5973" s="2">
        <v>45711.220138888893</v>
      </c>
      <c r="C5973" s="2">
        <v>45715.420138888891</v>
      </c>
      <c r="D5973" t="s">
        <v>72</v>
      </c>
      <c r="E5973" t="s">
        <v>83</v>
      </c>
      <c r="F5973" t="s">
        <v>51</v>
      </c>
      <c r="G5973" t="s">
        <v>55</v>
      </c>
      <c r="H5973" t="s">
        <v>86</v>
      </c>
      <c r="I5973" t="s">
        <v>34</v>
      </c>
      <c r="J5973">
        <v>4.2</v>
      </c>
      <c r="K5973" t="s">
        <v>35</v>
      </c>
      <c r="L5973">
        <v>83</v>
      </c>
      <c r="M5973" s="2">
        <v>45711</v>
      </c>
      <c r="N5973" t="s">
        <v>76</v>
      </c>
      <c r="O5973">
        <v>8</v>
      </c>
      <c r="P5973">
        <v>2.1</v>
      </c>
      <c r="Q5973">
        <v>6903.97</v>
      </c>
      <c r="R5973" t="s">
        <v>77</v>
      </c>
      <c r="S5973">
        <v>4814.49</v>
      </c>
      <c r="T5973">
        <v>3.5</v>
      </c>
      <c r="U5973">
        <v>2025</v>
      </c>
      <c r="V5973" t="s">
        <v>104</v>
      </c>
      <c r="W5973" s="2">
        <v>45689</v>
      </c>
      <c r="X5973" t="s">
        <v>39</v>
      </c>
      <c r="Y5973" t="s">
        <v>40</v>
      </c>
      <c r="Z5973">
        <v>6903.97</v>
      </c>
      <c r="AA5973">
        <v>4814.49</v>
      </c>
      <c r="AB5973">
        <v>0.69699999999999995</v>
      </c>
    </row>
    <row r="5974" spans="1:28" x14ac:dyDescent="0.25">
      <c r="A5974" t="s">
        <v>6058</v>
      </c>
      <c r="B5974" s="2">
        <v>46198.900694444441</v>
      </c>
      <c r="C5974" s="2">
        <v>46203.400694444441</v>
      </c>
      <c r="D5974" t="s">
        <v>62</v>
      </c>
      <c r="E5974" t="s">
        <v>43</v>
      </c>
      <c r="F5974" t="s">
        <v>31</v>
      </c>
      <c r="G5974" t="s">
        <v>32</v>
      </c>
      <c r="H5974" t="s">
        <v>67</v>
      </c>
      <c r="I5974" t="s">
        <v>34</v>
      </c>
      <c r="J5974">
        <v>4.5</v>
      </c>
      <c r="K5974" t="s">
        <v>35</v>
      </c>
      <c r="L5974">
        <v>69</v>
      </c>
      <c r="M5974" s="2">
        <v>46198</v>
      </c>
      <c r="N5974" t="s">
        <v>68</v>
      </c>
      <c r="O5974">
        <v>9.9</v>
      </c>
      <c r="P5974">
        <v>2.2000000000000002</v>
      </c>
      <c r="Q5974">
        <v>6247.59</v>
      </c>
      <c r="R5974" t="s">
        <v>37</v>
      </c>
      <c r="S5974">
        <v>3622.08</v>
      </c>
      <c r="T5974">
        <v>3.7</v>
      </c>
      <c r="U5974">
        <v>2026</v>
      </c>
      <c r="V5974" t="s">
        <v>110</v>
      </c>
      <c r="W5974" s="2">
        <v>46174</v>
      </c>
      <c r="X5974" t="s">
        <v>47</v>
      </c>
      <c r="Y5974" t="s">
        <v>48</v>
      </c>
      <c r="Z5974">
        <v>6247.59</v>
      </c>
      <c r="AA5974">
        <v>3622.08</v>
      </c>
      <c r="AB5974">
        <v>0.57999999999999996</v>
      </c>
    </row>
    <row r="5975" spans="1:28" x14ac:dyDescent="0.25">
      <c r="A5975" t="s">
        <v>6059</v>
      </c>
      <c r="B5975" s="2">
        <v>46124.976388888892</v>
      </c>
      <c r="C5975" s="2">
        <v>46125.776388888888</v>
      </c>
      <c r="D5975" t="s">
        <v>42</v>
      </c>
      <c r="E5975" t="s">
        <v>73</v>
      </c>
      <c r="F5975" t="s">
        <v>31</v>
      </c>
      <c r="G5975" t="s">
        <v>44</v>
      </c>
      <c r="H5975" t="s">
        <v>67</v>
      </c>
      <c r="I5975" t="s">
        <v>34</v>
      </c>
      <c r="J5975">
        <v>0.8</v>
      </c>
      <c r="K5975" t="s">
        <v>35</v>
      </c>
      <c r="L5975">
        <v>63</v>
      </c>
      <c r="M5975" s="2">
        <v>46124</v>
      </c>
      <c r="N5975" t="s">
        <v>36</v>
      </c>
      <c r="O5975">
        <v>10</v>
      </c>
      <c r="P5975">
        <v>2.2999999999999998</v>
      </c>
      <c r="Q5975">
        <v>4278.16</v>
      </c>
      <c r="R5975" t="s">
        <v>37</v>
      </c>
      <c r="S5975">
        <v>2421.69</v>
      </c>
      <c r="T5975">
        <v>4.3</v>
      </c>
      <c r="U5975">
        <v>2026</v>
      </c>
      <c r="V5975" t="s">
        <v>38</v>
      </c>
      <c r="W5975" s="2">
        <v>46113</v>
      </c>
      <c r="X5975" t="s">
        <v>39</v>
      </c>
      <c r="Y5975" t="s">
        <v>40</v>
      </c>
      <c r="Z5975">
        <v>4278.16</v>
      </c>
      <c r="AA5975">
        <v>2421.69</v>
      </c>
      <c r="AB5975">
        <v>0.56599999999999995</v>
      </c>
    </row>
    <row r="5976" spans="1:28" x14ac:dyDescent="0.25">
      <c r="A5976" t="s">
        <v>6060</v>
      </c>
      <c r="B5976" s="2">
        <v>45821.25277777778</v>
      </c>
      <c r="C5976" s="2">
        <v>45829.652777777781</v>
      </c>
      <c r="D5976" t="s">
        <v>113</v>
      </c>
      <c r="E5976" t="s">
        <v>73</v>
      </c>
      <c r="F5976" t="s">
        <v>31</v>
      </c>
      <c r="G5976" t="s">
        <v>32</v>
      </c>
      <c r="H5976" t="s">
        <v>56</v>
      </c>
      <c r="I5976" t="s">
        <v>57</v>
      </c>
      <c r="J5976">
        <v>8.4</v>
      </c>
      <c r="K5976" t="s">
        <v>35</v>
      </c>
      <c r="L5976">
        <v>31</v>
      </c>
      <c r="M5976" s="2">
        <v>45821</v>
      </c>
      <c r="N5976" t="s">
        <v>36</v>
      </c>
      <c r="O5976">
        <v>8</v>
      </c>
      <c r="P5976">
        <v>1.6</v>
      </c>
      <c r="Q5976">
        <v>9089.1299999999992</v>
      </c>
      <c r="R5976" t="s">
        <v>37</v>
      </c>
      <c r="S5976">
        <v>6901.92</v>
      </c>
      <c r="T5976">
        <v>4.0999999999999996</v>
      </c>
      <c r="U5976">
        <v>2025</v>
      </c>
      <c r="V5976" t="s">
        <v>110</v>
      </c>
      <c r="W5976" s="2">
        <v>45809</v>
      </c>
      <c r="X5976" t="s">
        <v>81</v>
      </c>
      <c r="Y5976" t="s">
        <v>48</v>
      </c>
      <c r="Z5976">
        <v>9089.1299999999992</v>
      </c>
      <c r="AA5976">
        <v>6901.92</v>
      </c>
      <c r="AB5976">
        <v>0.75900000000000001</v>
      </c>
    </row>
    <row r="5977" spans="1:28" x14ac:dyDescent="0.25">
      <c r="A5977" t="s">
        <v>6061</v>
      </c>
      <c r="B5977" s="2">
        <v>45991.781944444447</v>
      </c>
      <c r="C5977" s="2">
        <v>45996.981944444437</v>
      </c>
      <c r="D5977" t="s">
        <v>50</v>
      </c>
      <c r="E5977" t="s">
        <v>73</v>
      </c>
      <c r="F5977" t="s">
        <v>51</v>
      </c>
      <c r="G5977" t="s">
        <v>32</v>
      </c>
      <c r="H5977" t="s">
        <v>67</v>
      </c>
      <c r="I5977" t="s">
        <v>34</v>
      </c>
      <c r="J5977">
        <v>5.2</v>
      </c>
      <c r="K5977" t="s">
        <v>35</v>
      </c>
      <c r="L5977">
        <v>11</v>
      </c>
      <c r="M5977" s="2">
        <v>45991</v>
      </c>
      <c r="N5977" t="s">
        <v>68</v>
      </c>
      <c r="O5977">
        <v>12</v>
      </c>
      <c r="P5977">
        <v>0.4</v>
      </c>
      <c r="Q5977">
        <v>5469.69</v>
      </c>
      <c r="R5977" t="s">
        <v>37</v>
      </c>
      <c r="S5977">
        <v>3130.43</v>
      </c>
      <c r="T5977">
        <v>5</v>
      </c>
      <c r="U5977">
        <v>2025</v>
      </c>
      <c r="V5977" t="s">
        <v>89</v>
      </c>
      <c r="W5977" s="2">
        <v>45962</v>
      </c>
      <c r="X5977" t="s">
        <v>39</v>
      </c>
      <c r="Y5977" t="s">
        <v>40</v>
      </c>
      <c r="Z5977">
        <v>5469.69</v>
      </c>
      <c r="AA5977">
        <v>3130.43</v>
      </c>
      <c r="AB5977">
        <v>0.57199999999999995</v>
      </c>
    </row>
    <row r="5978" spans="1:28" x14ac:dyDescent="0.25">
      <c r="A5978" t="s">
        <v>6062</v>
      </c>
      <c r="B5978" s="2">
        <v>46204.665972222218</v>
      </c>
      <c r="C5978" s="2">
        <v>46209.765972222223</v>
      </c>
      <c r="D5978" t="s">
        <v>62</v>
      </c>
      <c r="E5978" t="s">
        <v>30</v>
      </c>
      <c r="F5978" t="s">
        <v>51</v>
      </c>
      <c r="G5978" t="s">
        <v>32</v>
      </c>
      <c r="H5978" t="s">
        <v>67</v>
      </c>
      <c r="I5978" t="s">
        <v>57</v>
      </c>
      <c r="J5978">
        <v>5.0999999999999996</v>
      </c>
      <c r="K5978" t="s">
        <v>35</v>
      </c>
      <c r="L5978">
        <v>69</v>
      </c>
      <c r="M5978" s="2">
        <v>46204</v>
      </c>
      <c r="N5978" t="s">
        <v>36</v>
      </c>
      <c r="O5978">
        <v>7.8</v>
      </c>
      <c r="P5978">
        <v>0.8</v>
      </c>
      <c r="Q5978">
        <v>7827.67</v>
      </c>
      <c r="R5978" t="s">
        <v>59</v>
      </c>
      <c r="S5978">
        <v>5106.3100000000004</v>
      </c>
      <c r="T5978">
        <v>4.5</v>
      </c>
      <c r="U5978">
        <v>2026</v>
      </c>
      <c r="V5978" t="s">
        <v>107</v>
      </c>
      <c r="W5978" s="2">
        <v>46204</v>
      </c>
      <c r="X5978" t="s">
        <v>64</v>
      </c>
      <c r="Y5978" t="s">
        <v>48</v>
      </c>
      <c r="Z5978">
        <v>7827.67</v>
      </c>
      <c r="AA5978">
        <v>5106.3100000000004</v>
      </c>
      <c r="AB5978">
        <v>0.65200000000000002</v>
      </c>
    </row>
    <row r="5979" spans="1:28" x14ac:dyDescent="0.25">
      <c r="A5979" t="s">
        <v>6063</v>
      </c>
      <c r="B5979" s="2">
        <v>46005.258333333331</v>
      </c>
      <c r="C5979" s="2">
        <v>46008.658333333333</v>
      </c>
      <c r="D5979" t="s">
        <v>91</v>
      </c>
      <c r="E5979" t="s">
        <v>83</v>
      </c>
      <c r="F5979" t="s">
        <v>51</v>
      </c>
      <c r="G5979" t="s">
        <v>32</v>
      </c>
      <c r="H5979" t="s">
        <v>52</v>
      </c>
      <c r="I5979" t="s">
        <v>34</v>
      </c>
      <c r="J5979">
        <v>3.4</v>
      </c>
      <c r="K5979" t="s">
        <v>35</v>
      </c>
      <c r="L5979">
        <v>43</v>
      </c>
      <c r="M5979" s="2">
        <v>46005</v>
      </c>
      <c r="N5979" t="s">
        <v>36</v>
      </c>
      <c r="O5979">
        <v>8.1999999999999993</v>
      </c>
      <c r="P5979">
        <v>2.8</v>
      </c>
      <c r="Q5979">
        <v>5140.7700000000004</v>
      </c>
      <c r="R5979" t="s">
        <v>77</v>
      </c>
      <c r="S5979">
        <v>3477.07</v>
      </c>
      <c r="T5979">
        <v>4.2</v>
      </c>
      <c r="U5979">
        <v>2025</v>
      </c>
      <c r="V5979" t="s">
        <v>63</v>
      </c>
      <c r="W5979" s="2">
        <v>45992</v>
      </c>
      <c r="X5979" t="s">
        <v>39</v>
      </c>
      <c r="Y5979" t="s">
        <v>40</v>
      </c>
      <c r="Z5979">
        <v>5140.7700000000004</v>
      </c>
      <c r="AA5979">
        <v>3477.07</v>
      </c>
      <c r="AB5979">
        <v>0.67600000000000005</v>
      </c>
    </row>
    <row r="5980" spans="1:28" x14ac:dyDescent="0.25">
      <c r="A5980" t="s">
        <v>6064</v>
      </c>
      <c r="B5980" s="2">
        <v>45930.169444444437</v>
      </c>
      <c r="C5980" s="2">
        <v>45935.969444444447</v>
      </c>
      <c r="D5980" t="s">
        <v>85</v>
      </c>
      <c r="E5980" t="s">
        <v>73</v>
      </c>
      <c r="F5980" t="s">
        <v>51</v>
      </c>
      <c r="G5980" t="s">
        <v>32</v>
      </c>
      <c r="H5980" t="s">
        <v>74</v>
      </c>
      <c r="I5980" t="s">
        <v>57</v>
      </c>
      <c r="J5980">
        <v>5.8</v>
      </c>
      <c r="K5980" t="s">
        <v>35</v>
      </c>
      <c r="L5980">
        <v>96</v>
      </c>
      <c r="M5980" s="2">
        <v>45930</v>
      </c>
      <c r="N5980" t="s">
        <v>68</v>
      </c>
      <c r="O5980">
        <v>7.9</v>
      </c>
      <c r="P5980">
        <v>1.3</v>
      </c>
      <c r="Q5980">
        <v>7683.88</v>
      </c>
      <c r="R5980" t="s">
        <v>37</v>
      </c>
      <c r="S5980">
        <v>4807.0600000000004</v>
      </c>
      <c r="T5980">
        <v>4.0999999999999996</v>
      </c>
      <c r="U5980">
        <v>2025</v>
      </c>
      <c r="V5980" t="s">
        <v>53</v>
      </c>
      <c r="W5980" s="2">
        <v>45901</v>
      </c>
      <c r="X5980" t="s">
        <v>70</v>
      </c>
      <c r="Y5980" t="s">
        <v>48</v>
      </c>
      <c r="Z5980">
        <v>7683.88</v>
      </c>
      <c r="AA5980">
        <v>4807.0600000000004</v>
      </c>
      <c r="AB5980">
        <v>0.626</v>
      </c>
    </row>
    <row r="5981" spans="1:28" x14ac:dyDescent="0.25">
      <c r="A5981" t="s">
        <v>6065</v>
      </c>
      <c r="B5981" s="2">
        <v>46377.827777777777</v>
      </c>
      <c r="C5981" s="2">
        <v>46383.027777777781</v>
      </c>
      <c r="D5981" t="s">
        <v>29</v>
      </c>
      <c r="E5981" t="s">
        <v>30</v>
      </c>
      <c r="F5981" t="s">
        <v>31</v>
      </c>
      <c r="G5981" t="s">
        <v>32</v>
      </c>
      <c r="H5981" t="s">
        <v>45</v>
      </c>
      <c r="I5981" t="s">
        <v>34</v>
      </c>
      <c r="J5981">
        <v>5.2</v>
      </c>
      <c r="K5981" t="s">
        <v>35</v>
      </c>
      <c r="L5981">
        <v>10</v>
      </c>
      <c r="M5981" s="2">
        <v>46377</v>
      </c>
      <c r="N5981" t="s">
        <v>36</v>
      </c>
      <c r="O5981">
        <v>10</v>
      </c>
      <c r="P5981">
        <v>3.4</v>
      </c>
      <c r="Q5981">
        <v>6919.36</v>
      </c>
      <c r="R5981" t="s">
        <v>77</v>
      </c>
      <c r="S5981">
        <v>3967.28</v>
      </c>
      <c r="T5981">
        <v>4</v>
      </c>
      <c r="U5981">
        <v>2026</v>
      </c>
      <c r="V5981" t="s">
        <v>63</v>
      </c>
      <c r="W5981" s="2">
        <v>46357</v>
      </c>
      <c r="X5981" t="s">
        <v>78</v>
      </c>
      <c r="Y5981" t="s">
        <v>48</v>
      </c>
      <c r="Z5981">
        <v>6919.36</v>
      </c>
      <c r="AA5981">
        <v>3967.28</v>
      </c>
      <c r="AB5981">
        <v>0.57299999999999995</v>
      </c>
    </row>
    <row r="5982" spans="1:28" x14ac:dyDescent="0.25">
      <c r="A5982" t="s">
        <v>6066</v>
      </c>
      <c r="B5982" s="2">
        <v>46071.957638888889</v>
      </c>
      <c r="C5982" s="2">
        <v>46074.057638888888</v>
      </c>
      <c r="D5982" t="s">
        <v>42</v>
      </c>
      <c r="E5982" t="s">
        <v>30</v>
      </c>
      <c r="F5982" t="s">
        <v>31</v>
      </c>
      <c r="G5982" t="s">
        <v>32</v>
      </c>
      <c r="H5982" t="s">
        <v>74</v>
      </c>
      <c r="I5982" t="s">
        <v>34</v>
      </c>
      <c r="J5982">
        <v>2.1</v>
      </c>
      <c r="K5982" t="s">
        <v>58</v>
      </c>
      <c r="L5982">
        <v>64</v>
      </c>
      <c r="M5982" s="2">
        <v>46071</v>
      </c>
      <c r="N5982" t="s">
        <v>36</v>
      </c>
      <c r="O5982">
        <v>7.8</v>
      </c>
      <c r="P5982">
        <v>2.4</v>
      </c>
      <c r="Q5982">
        <v>3485.37</v>
      </c>
      <c r="R5982" t="s">
        <v>37</v>
      </c>
      <c r="S5982">
        <v>2240.08</v>
      </c>
      <c r="T5982">
        <v>3.7</v>
      </c>
      <c r="U5982">
        <v>2026</v>
      </c>
      <c r="V5982" t="s">
        <v>104</v>
      </c>
      <c r="W5982" s="2">
        <v>46054</v>
      </c>
      <c r="X5982" t="s">
        <v>64</v>
      </c>
      <c r="Y5982" t="s">
        <v>48</v>
      </c>
      <c r="Z5982">
        <v>3485.37</v>
      </c>
      <c r="AA5982">
        <v>2240.08</v>
      </c>
      <c r="AB5982">
        <v>0.64300000000000002</v>
      </c>
    </row>
    <row r="5983" spans="1:28" x14ac:dyDescent="0.25">
      <c r="A5983" t="s">
        <v>6067</v>
      </c>
      <c r="B5983" s="2">
        <v>46157.331250000003</v>
      </c>
      <c r="C5983" s="2">
        <v>46159.231249999997</v>
      </c>
      <c r="D5983" t="s">
        <v>91</v>
      </c>
      <c r="E5983" t="s">
        <v>73</v>
      </c>
      <c r="F5983" t="s">
        <v>152</v>
      </c>
      <c r="G5983" t="s">
        <v>32</v>
      </c>
      <c r="H5983" t="s">
        <v>74</v>
      </c>
      <c r="I5983" t="s">
        <v>57</v>
      </c>
      <c r="J5983">
        <v>1.9</v>
      </c>
      <c r="K5983" t="s">
        <v>35</v>
      </c>
      <c r="L5983">
        <v>53</v>
      </c>
      <c r="M5983" s="2">
        <v>46157</v>
      </c>
      <c r="N5983" t="s">
        <v>68</v>
      </c>
      <c r="O5983">
        <v>10</v>
      </c>
      <c r="P5983">
        <v>1.7</v>
      </c>
      <c r="Q5983">
        <v>3869.86</v>
      </c>
      <c r="R5983" t="s">
        <v>37</v>
      </c>
      <c r="S5983">
        <v>2321.54</v>
      </c>
      <c r="T5983">
        <v>3.4</v>
      </c>
      <c r="U5983">
        <v>2026</v>
      </c>
      <c r="V5983" t="s">
        <v>80</v>
      </c>
      <c r="W5983" s="2">
        <v>46143</v>
      </c>
      <c r="X5983" t="s">
        <v>81</v>
      </c>
      <c r="Y5983" t="s">
        <v>48</v>
      </c>
      <c r="Z5983">
        <v>3869.86</v>
      </c>
      <c r="AA5983">
        <v>2321.54</v>
      </c>
      <c r="AB5983">
        <v>0.6</v>
      </c>
    </row>
    <row r="5984" spans="1:28" x14ac:dyDescent="0.25">
      <c r="A5984" t="s">
        <v>6068</v>
      </c>
      <c r="B5984" s="2">
        <v>45750.086111111108</v>
      </c>
      <c r="C5984" s="2">
        <v>45753.986111111109</v>
      </c>
      <c r="D5984" t="s">
        <v>91</v>
      </c>
      <c r="E5984" t="s">
        <v>73</v>
      </c>
      <c r="F5984" t="s">
        <v>31</v>
      </c>
      <c r="G5984" t="s">
        <v>44</v>
      </c>
      <c r="H5984" t="s">
        <v>67</v>
      </c>
      <c r="I5984" t="s">
        <v>75</v>
      </c>
      <c r="J5984">
        <v>3.9</v>
      </c>
      <c r="K5984" t="s">
        <v>35</v>
      </c>
      <c r="L5984">
        <v>63</v>
      </c>
      <c r="M5984" s="2">
        <v>45750</v>
      </c>
      <c r="N5984" t="s">
        <v>36</v>
      </c>
      <c r="O5984">
        <v>8</v>
      </c>
      <c r="P5984">
        <v>0</v>
      </c>
      <c r="Q5984">
        <v>5411.68</v>
      </c>
      <c r="R5984" t="s">
        <v>59</v>
      </c>
      <c r="S5984">
        <v>2655.23</v>
      </c>
      <c r="T5984">
        <v>4.2</v>
      </c>
      <c r="U5984">
        <v>2025</v>
      </c>
      <c r="V5984" t="s">
        <v>38</v>
      </c>
      <c r="W5984" s="2">
        <v>45748</v>
      </c>
      <c r="X5984" t="s">
        <v>47</v>
      </c>
      <c r="Y5984" t="s">
        <v>48</v>
      </c>
      <c r="Z5984">
        <v>5411.68</v>
      </c>
      <c r="AA5984">
        <v>2655.23</v>
      </c>
      <c r="AB5984">
        <v>0.49099999999999999</v>
      </c>
    </row>
    <row r="5985" spans="1:28" x14ac:dyDescent="0.25">
      <c r="A5985" t="s">
        <v>6069</v>
      </c>
      <c r="B5985" s="2">
        <v>46342.37222222222</v>
      </c>
      <c r="C5985" s="2">
        <v>46347.672222222223</v>
      </c>
      <c r="D5985" t="s">
        <v>91</v>
      </c>
      <c r="E5985" t="s">
        <v>73</v>
      </c>
      <c r="F5985" t="s">
        <v>51</v>
      </c>
      <c r="G5985" t="s">
        <v>44</v>
      </c>
      <c r="H5985" t="s">
        <v>52</v>
      </c>
      <c r="I5985" t="s">
        <v>34</v>
      </c>
      <c r="J5985">
        <v>5.3</v>
      </c>
      <c r="K5985" t="s">
        <v>35</v>
      </c>
      <c r="L5985">
        <v>87</v>
      </c>
      <c r="M5985" s="2">
        <v>46342</v>
      </c>
      <c r="N5985" t="s">
        <v>36</v>
      </c>
      <c r="O5985">
        <v>8</v>
      </c>
      <c r="P5985">
        <v>2.4</v>
      </c>
      <c r="Q5985">
        <v>6871.63</v>
      </c>
      <c r="R5985" t="s">
        <v>37</v>
      </c>
      <c r="S5985">
        <v>3935.29</v>
      </c>
      <c r="T5985">
        <v>4.7</v>
      </c>
      <c r="U5985">
        <v>2026</v>
      </c>
      <c r="V5985" t="s">
        <v>89</v>
      </c>
      <c r="W5985" s="2">
        <v>46327</v>
      </c>
      <c r="X5985" t="s">
        <v>78</v>
      </c>
      <c r="Y5985" t="s">
        <v>48</v>
      </c>
      <c r="Z5985">
        <v>6871.63</v>
      </c>
      <c r="AA5985">
        <v>3935.29</v>
      </c>
      <c r="AB5985">
        <v>0.57299999999999995</v>
      </c>
    </row>
    <row r="5986" spans="1:28" x14ac:dyDescent="0.25">
      <c r="A5986" t="s">
        <v>6070</v>
      </c>
      <c r="B5986" s="2">
        <v>45736.489583333343</v>
      </c>
      <c r="C5986" s="2">
        <v>45739.38958333333</v>
      </c>
      <c r="D5986" t="s">
        <v>50</v>
      </c>
      <c r="E5986" t="s">
        <v>30</v>
      </c>
      <c r="F5986" t="s">
        <v>31</v>
      </c>
      <c r="G5986" t="s">
        <v>32</v>
      </c>
      <c r="H5986" t="s">
        <v>45</v>
      </c>
      <c r="I5986" t="s">
        <v>34</v>
      </c>
      <c r="J5986">
        <v>2.9</v>
      </c>
      <c r="K5986" t="s">
        <v>58</v>
      </c>
      <c r="L5986">
        <v>23</v>
      </c>
      <c r="M5986" s="2">
        <v>45736</v>
      </c>
      <c r="N5986" t="s">
        <v>36</v>
      </c>
      <c r="O5986">
        <v>9.8000000000000007</v>
      </c>
      <c r="P5986">
        <v>1.6</v>
      </c>
      <c r="Q5986">
        <v>5927.72</v>
      </c>
      <c r="R5986" t="s">
        <v>77</v>
      </c>
      <c r="S5986">
        <v>3888.07</v>
      </c>
      <c r="T5986">
        <v>4</v>
      </c>
      <c r="U5986">
        <v>2025</v>
      </c>
      <c r="V5986" t="s">
        <v>46</v>
      </c>
      <c r="W5986" s="2">
        <v>45717</v>
      </c>
      <c r="X5986" t="s">
        <v>47</v>
      </c>
      <c r="Y5986" t="s">
        <v>48</v>
      </c>
      <c r="Z5986">
        <v>5927.72</v>
      </c>
      <c r="AA5986">
        <v>3888.07</v>
      </c>
      <c r="AB5986">
        <v>0.65600000000000003</v>
      </c>
    </row>
    <row r="5987" spans="1:28" x14ac:dyDescent="0.25">
      <c r="A5987" t="s">
        <v>6071</v>
      </c>
      <c r="B5987" s="2">
        <v>46279.989583333343</v>
      </c>
      <c r="C5987" s="2">
        <v>46282.089583333327</v>
      </c>
      <c r="D5987" t="s">
        <v>72</v>
      </c>
      <c r="E5987" t="s">
        <v>83</v>
      </c>
      <c r="F5987" t="s">
        <v>51</v>
      </c>
      <c r="G5987" t="s">
        <v>32</v>
      </c>
      <c r="H5987" t="s">
        <v>67</v>
      </c>
      <c r="I5987" t="s">
        <v>75</v>
      </c>
      <c r="J5987">
        <v>2.1</v>
      </c>
      <c r="K5987" t="s">
        <v>35</v>
      </c>
      <c r="L5987">
        <v>53</v>
      </c>
      <c r="M5987" s="2">
        <v>46279</v>
      </c>
      <c r="N5987" t="s">
        <v>36</v>
      </c>
      <c r="O5987">
        <v>10.199999999999999</v>
      </c>
      <c r="P5987">
        <v>1.2</v>
      </c>
      <c r="Q5987">
        <v>3604.8</v>
      </c>
      <c r="R5987" t="s">
        <v>37</v>
      </c>
      <c r="S5987">
        <v>1744.02</v>
      </c>
      <c r="T5987">
        <v>3.2</v>
      </c>
      <c r="U5987">
        <v>2026</v>
      </c>
      <c r="V5987" t="s">
        <v>53</v>
      </c>
      <c r="W5987" s="2">
        <v>46266</v>
      </c>
      <c r="X5987" t="s">
        <v>78</v>
      </c>
      <c r="Y5987" t="s">
        <v>48</v>
      </c>
      <c r="Z5987">
        <v>3604.8</v>
      </c>
      <c r="AA5987">
        <v>1744.02</v>
      </c>
      <c r="AB5987">
        <v>0.48399999999999999</v>
      </c>
    </row>
    <row r="5988" spans="1:28" x14ac:dyDescent="0.25">
      <c r="A5988" t="s">
        <v>6072</v>
      </c>
      <c r="B5988" s="2">
        <v>45874.368055555547</v>
      </c>
      <c r="C5988" s="2">
        <v>45881.368055555547</v>
      </c>
      <c r="D5988" t="s">
        <v>29</v>
      </c>
      <c r="E5988" t="s">
        <v>30</v>
      </c>
      <c r="F5988" t="s">
        <v>51</v>
      </c>
      <c r="G5988" t="s">
        <v>55</v>
      </c>
      <c r="H5988" t="s">
        <v>33</v>
      </c>
      <c r="I5988" t="s">
        <v>34</v>
      </c>
      <c r="J5988">
        <v>7</v>
      </c>
      <c r="K5988" t="s">
        <v>35</v>
      </c>
      <c r="L5988">
        <v>9</v>
      </c>
      <c r="M5988" s="2">
        <v>45874</v>
      </c>
      <c r="N5988" t="s">
        <v>36</v>
      </c>
      <c r="O5988">
        <v>8.1</v>
      </c>
      <c r="P5988">
        <v>3.1</v>
      </c>
      <c r="Q5988">
        <v>7461.04</v>
      </c>
      <c r="R5988" t="s">
        <v>37</v>
      </c>
      <c r="S5988">
        <v>5036.1099999999997</v>
      </c>
      <c r="T5988">
        <v>4.5999999999999996</v>
      </c>
      <c r="U5988">
        <v>2025</v>
      </c>
      <c r="V5988" t="s">
        <v>87</v>
      </c>
      <c r="W5988" s="2">
        <v>45870</v>
      </c>
      <c r="X5988" t="s">
        <v>70</v>
      </c>
      <c r="Y5988" t="s">
        <v>48</v>
      </c>
      <c r="Z5988">
        <v>7461.04</v>
      </c>
      <c r="AA5988">
        <v>5036.1099999999997</v>
      </c>
      <c r="AB5988">
        <v>0.67500000000000004</v>
      </c>
    </row>
    <row r="5989" spans="1:28" x14ac:dyDescent="0.25">
      <c r="A5989" t="s">
        <v>6073</v>
      </c>
      <c r="B5989" s="2">
        <v>46015.545138888891</v>
      </c>
      <c r="C5989" s="2">
        <v>46020.045138888891</v>
      </c>
      <c r="D5989" t="s">
        <v>91</v>
      </c>
      <c r="E5989" t="s">
        <v>73</v>
      </c>
      <c r="F5989" t="s">
        <v>51</v>
      </c>
      <c r="G5989" t="s">
        <v>44</v>
      </c>
      <c r="H5989" t="s">
        <v>52</v>
      </c>
      <c r="I5989" t="s">
        <v>34</v>
      </c>
      <c r="J5989">
        <v>4.5</v>
      </c>
      <c r="K5989" t="s">
        <v>35</v>
      </c>
      <c r="L5989">
        <v>69</v>
      </c>
      <c r="M5989" s="2">
        <v>46015</v>
      </c>
      <c r="N5989" t="s">
        <v>68</v>
      </c>
      <c r="O5989">
        <v>8</v>
      </c>
      <c r="P5989">
        <v>2.2000000000000002</v>
      </c>
      <c r="Q5989">
        <v>7698.01</v>
      </c>
      <c r="R5989" t="s">
        <v>77</v>
      </c>
      <c r="S5989">
        <v>3766.69</v>
      </c>
      <c r="T5989">
        <v>4</v>
      </c>
      <c r="U5989">
        <v>2025</v>
      </c>
      <c r="V5989" t="s">
        <v>63</v>
      </c>
      <c r="W5989" s="2">
        <v>45992</v>
      </c>
      <c r="X5989" t="s">
        <v>64</v>
      </c>
      <c r="Y5989" t="s">
        <v>48</v>
      </c>
      <c r="Z5989">
        <v>7698.01</v>
      </c>
      <c r="AA5989">
        <v>3766.69</v>
      </c>
      <c r="AB5989">
        <v>0.48899999999999999</v>
      </c>
    </row>
    <row r="5990" spans="1:28" x14ac:dyDescent="0.25">
      <c r="A5990" t="s">
        <v>6074</v>
      </c>
      <c r="B5990" s="2">
        <v>46275.175694444442</v>
      </c>
      <c r="C5990" s="2">
        <v>46279.875694444447</v>
      </c>
      <c r="D5990" t="s">
        <v>85</v>
      </c>
      <c r="E5990" t="s">
        <v>30</v>
      </c>
      <c r="F5990" t="s">
        <v>51</v>
      </c>
      <c r="G5990" t="s">
        <v>66</v>
      </c>
      <c r="H5990" t="s">
        <v>33</v>
      </c>
      <c r="I5990" t="s">
        <v>75</v>
      </c>
      <c r="J5990">
        <v>4.7</v>
      </c>
      <c r="K5990" t="s">
        <v>35</v>
      </c>
      <c r="L5990">
        <v>58</v>
      </c>
      <c r="M5990" s="2">
        <v>46275</v>
      </c>
      <c r="N5990" t="s">
        <v>36</v>
      </c>
      <c r="O5990">
        <v>10</v>
      </c>
      <c r="P5990">
        <v>1.2</v>
      </c>
      <c r="Q5990">
        <v>5656.29</v>
      </c>
      <c r="R5990" t="s">
        <v>59</v>
      </c>
      <c r="S5990">
        <v>3670.16</v>
      </c>
      <c r="T5990">
        <v>4.3</v>
      </c>
      <c r="U5990">
        <v>2026</v>
      </c>
      <c r="V5990" t="s">
        <v>53</v>
      </c>
      <c r="W5990" s="2">
        <v>46266</v>
      </c>
      <c r="X5990" t="s">
        <v>47</v>
      </c>
      <c r="Y5990" t="s">
        <v>48</v>
      </c>
      <c r="Z5990">
        <v>5656.29</v>
      </c>
      <c r="AA5990">
        <v>3670.16</v>
      </c>
      <c r="AB5990">
        <v>0.64900000000000002</v>
      </c>
    </row>
    <row r="5991" spans="1:28" x14ac:dyDescent="0.25">
      <c r="A5991" t="s">
        <v>6075</v>
      </c>
      <c r="B5991" s="2">
        <v>46164.083333333343</v>
      </c>
      <c r="C5991" s="2">
        <v>46168.883333333331</v>
      </c>
      <c r="D5991" t="s">
        <v>113</v>
      </c>
      <c r="E5991" t="s">
        <v>43</v>
      </c>
      <c r="F5991" t="s">
        <v>31</v>
      </c>
      <c r="G5991" t="s">
        <v>32</v>
      </c>
      <c r="H5991" t="s">
        <v>52</v>
      </c>
      <c r="I5991" t="s">
        <v>57</v>
      </c>
      <c r="J5991">
        <v>4.8</v>
      </c>
      <c r="K5991" t="s">
        <v>58</v>
      </c>
      <c r="L5991">
        <v>40</v>
      </c>
      <c r="M5991" s="2">
        <v>46164</v>
      </c>
      <c r="N5991" t="s">
        <v>76</v>
      </c>
      <c r="O5991">
        <v>9.9</v>
      </c>
      <c r="P5991">
        <v>0.2</v>
      </c>
      <c r="Q5991">
        <v>6577.53</v>
      </c>
      <c r="R5991" t="s">
        <v>59</v>
      </c>
      <c r="S5991">
        <v>3277.57</v>
      </c>
      <c r="T5991">
        <v>4</v>
      </c>
      <c r="U5991">
        <v>2026</v>
      </c>
      <c r="V5991" t="s">
        <v>80</v>
      </c>
      <c r="W5991" s="2">
        <v>46143</v>
      </c>
      <c r="X5991" t="s">
        <v>81</v>
      </c>
      <c r="Y5991" t="s">
        <v>48</v>
      </c>
      <c r="Z5991">
        <v>6577.53</v>
      </c>
      <c r="AA5991">
        <v>3277.57</v>
      </c>
      <c r="AB5991">
        <v>0.498</v>
      </c>
    </row>
    <row r="5992" spans="1:28" x14ac:dyDescent="0.25">
      <c r="A5992" t="s">
        <v>6076</v>
      </c>
      <c r="B5992" s="2">
        <v>46216.732638888891</v>
      </c>
      <c r="C5992" s="2">
        <v>46221.332638888889</v>
      </c>
      <c r="D5992" t="s">
        <v>62</v>
      </c>
      <c r="E5992" t="s">
        <v>30</v>
      </c>
      <c r="F5992" t="s">
        <v>51</v>
      </c>
      <c r="G5992" t="s">
        <v>55</v>
      </c>
      <c r="H5992" t="s">
        <v>67</v>
      </c>
      <c r="I5992" t="s">
        <v>34</v>
      </c>
      <c r="J5992">
        <v>4.5999999999999996</v>
      </c>
      <c r="K5992" t="s">
        <v>35</v>
      </c>
      <c r="L5992">
        <v>59</v>
      </c>
      <c r="M5992" s="2">
        <v>46216</v>
      </c>
      <c r="N5992" t="s">
        <v>68</v>
      </c>
      <c r="O5992">
        <v>7.9</v>
      </c>
      <c r="P5992">
        <v>2.8</v>
      </c>
      <c r="Q5992">
        <v>7080.16</v>
      </c>
      <c r="R5992" t="s">
        <v>77</v>
      </c>
      <c r="S5992">
        <v>5199.47</v>
      </c>
      <c r="T5992">
        <v>3.1</v>
      </c>
      <c r="U5992">
        <v>2026</v>
      </c>
      <c r="V5992" t="s">
        <v>107</v>
      </c>
      <c r="W5992" s="2">
        <v>46204</v>
      </c>
      <c r="X5992" t="s">
        <v>78</v>
      </c>
      <c r="Y5992" t="s">
        <v>48</v>
      </c>
      <c r="Z5992">
        <v>7080.16</v>
      </c>
      <c r="AA5992">
        <v>5199.47</v>
      </c>
      <c r="AB5992">
        <v>0.73399999999999999</v>
      </c>
    </row>
    <row r="5993" spans="1:28" x14ac:dyDescent="0.25">
      <c r="A5993" t="s">
        <v>6077</v>
      </c>
      <c r="B5993" s="2">
        <v>45838.458333333343</v>
      </c>
      <c r="C5993" s="2">
        <v>45843.258333333331</v>
      </c>
      <c r="D5993" t="s">
        <v>62</v>
      </c>
      <c r="E5993" t="s">
        <v>30</v>
      </c>
      <c r="F5993" t="s">
        <v>31</v>
      </c>
      <c r="G5993" t="s">
        <v>44</v>
      </c>
      <c r="H5993" t="s">
        <v>74</v>
      </c>
      <c r="I5993" t="s">
        <v>75</v>
      </c>
      <c r="J5993">
        <v>4.8</v>
      </c>
      <c r="K5993" t="s">
        <v>35</v>
      </c>
      <c r="L5993">
        <v>64</v>
      </c>
      <c r="M5993" s="2">
        <v>45838</v>
      </c>
      <c r="N5993" t="s">
        <v>36</v>
      </c>
      <c r="O5993">
        <v>10.3</v>
      </c>
      <c r="P5993">
        <v>1.4</v>
      </c>
      <c r="Q5993">
        <v>7274.35</v>
      </c>
      <c r="R5993" t="s">
        <v>77</v>
      </c>
      <c r="S5993">
        <v>5478.51</v>
      </c>
      <c r="T5993">
        <v>3.5</v>
      </c>
      <c r="U5993">
        <v>2025</v>
      </c>
      <c r="V5993" t="s">
        <v>110</v>
      </c>
      <c r="W5993" s="2">
        <v>45809</v>
      </c>
      <c r="X5993" t="s">
        <v>78</v>
      </c>
      <c r="Y5993" t="s">
        <v>48</v>
      </c>
      <c r="Z5993">
        <v>7274.35</v>
      </c>
      <c r="AA5993">
        <v>5478.51</v>
      </c>
      <c r="AB5993">
        <v>0.753</v>
      </c>
    </row>
    <row r="5994" spans="1:28" x14ac:dyDescent="0.25">
      <c r="A5994" t="s">
        <v>6078</v>
      </c>
      <c r="B5994" s="2">
        <v>46233.736111111109</v>
      </c>
      <c r="C5994" s="2">
        <v>46234.436111111107</v>
      </c>
      <c r="D5994" t="s">
        <v>42</v>
      </c>
      <c r="E5994" t="s">
        <v>73</v>
      </c>
      <c r="F5994" t="s">
        <v>51</v>
      </c>
      <c r="G5994" t="s">
        <v>44</v>
      </c>
      <c r="H5994" t="s">
        <v>33</v>
      </c>
      <c r="I5994" t="s">
        <v>57</v>
      </c>
      <c r="J5994">
        <v>0.7</v>
      </c>
      <c r="K5994" t="s">
        <v>58</v>
      </c>
      <c r="L5994">
        <v>72</v>
      </c>
      <c r="M5994" s="2">
        <v>46233</v>
      </c>
      <c r="N5994" t="s">
        <v>36</v>
      </c>
      <c r="O5994">
        <v>9.9</v>
      </c>
      <c r="P5994">
        <v>0.8</v>
      </c>
      <c r="Q5994">
        <v>1962.4</v>
      </c>
      <c r="R5994" t="s">
        <v>37</v>
      </c>
      <c r="S5994">
        <v>1303.6500000000001</v>
      </c>
      <c r="T5994">
        <v>3.1</v>
      </c>
      <c r="U5994">
        <v>2026</v>
      </c>
      <c r="V5994" t="s">
        <v>107</v>
      </c>
      <c r="W5994" s="2">
        <v>46204</v>
      </c>
      <c r="X5994" t="s">
        <v>47</v>
      </c>
      <c r="Y5994" t="s">
        <v>48</v>
      </c>
      <c r="Z5994">
        <v>1962.4</v>
      </c>
      <c r="AA5994">
        <v>1303.6500000000001</v>
      </c>
      <c r="AB5994">
        <v>0.66400000000000003</v>
      </c>
    </row>
    <row r="5995" spans="1:28" x14ac:dyDescent="0.25">
      <c r="A5995" t="s">
        <v>6079</v>
      </c>
      <c r="B5995" s="2">
        <v>45903.947916666657</v>
      </c>
      <c r="C5995" s="2">
        <v>45909.147916666669</v>
      </c>
      <c r="D5995" t="s">
        <v>62</v>
      </c>
      <c r="E5995" t="s">
        <v>30</v>
      </c>
      <c r="F5995" t="s">
        <v>31</v>
      </c>
      <c r="G5995" t="s">
        <v>32</v>
      </c>
      <c r="H5995" t="s">
        <v>86</v>
      </c>
      <c r="I5995" t="s">
        <v>34</v>
      </c>
      <c r="J5995">
        <v>5.2</v>
      </c>
      <c r="K5995" t="s">
        <v>35</v>
      </c>
      <c r="L5995">
        <v>45</v>
      </c>
      <c r="M5995" s="2">
        <v>45903</v>
      </c>
      <c r="N5995" t="s">
        <v>36</v>
      </c>
      <c r="O5995">
        <v>10.6</v>
      </c>
      <c r="P5995">
        <v>1.2</v>
      </c>
      <c r="Q5995">
        <v>6246.14</v>
      </c>
      <c r="R5995" t="s">
        <v>59</v>
      </c>
      <c r="S5995">
        <v>3235.18</v>
      </c>
      <c r="T5995">
        <v>4.5</v>
      </c>
      <c r="U5995">
        <v>2025</v>
      </c>
      <c r="V5995" t="s">
        <v>53</v>
      </c>
      <c r="W5995" s="2">
        <v>45901</v>
      </c>
      <c r="X5995" t="s">
        <v>64</v>
      </c>
      <c r="Y5995" t="s">
        <v>48</v>
      </c>
      <c r="Z5995">
        <v>6246.14</v>
      </c>
      <c r="AA5995">
        <v>3235.18</v>
      </c>
      <c r="AB5995">
        <v>0.51800000000000002</v>
      </c>
    </row>
    <row r="5996" spans="1:28" x14ac:dyDescent="0.25">
      <c r="A5996" t="s">
        <v>6080</v>
      </c>
      <c r="B5996" s="2">
        <v>45901.719444444447</v>
      </c>
      <c r="C5996" s="2">
        <v>45904.219444444447</v>
      </c>
      <c r="D5996" t="s">
        <v>50</v>
      </c>
      <c r="E5996" t="s">
        <v>30</v>
      </c>
      <c r="F5996" t="s">
        <v>51</v>
      </c>
      <c r="G5996" t="s">
        <v>44</v>
      </c>
      <c r="H5996" t="s">
        <v>33</v>
      </c>
      <c r="I5996" t="s">
        <v>57</v>
      </c>
      <c r="J5996">
        <v>2.5</v>
      </c>
      <c r="K5996" t="s">
        <v>35</v>
      </c>
      <c r="L5996">
        <v>50</v>
      </c>
      <c r="M5996" s="2">
        <v>45901</v>
      </c>
      <c r="N5996" t="s">
        <v>36</v>
      </c>
      <c r="O5996">
        <v>7.8</v>
      </c>
      <c r="P5996">
        <v>2</v>
      </c>
      <c r="Q5996">
        <v>3054.97</v>
      </c>
      <c r="R5996" t="s">
        <v>59</v>
      </c>
      <c r="S5996">
        <v>2294.5</v>
      </c>
      <c r="T5996">
        <v>4.3</v>
      </c>
      <c r="U5996">
        <v>2025</v>
      </c>
      <c r="V5996" t="s">
        <v>53</v>
      </c>
      <c r="W5996" s="2">
        <v>45901</v>
      </c>
      <c r="X5996" t="s">
        <v>78</v>
      </c>
      <c r="Y5996" t="s">
        <v>48</v>
      </c>
      <c r="Z5996">
        <v>3054.97</v>
      </c>
      <c r="AA5996">
        <v>2294.5</v>
      </c>
      <c r="AB5996">
        <v>0.751</v>
      </c>
    </row>
    <row r="5997" spans="1:28" x14ac:dyDescent="0.25">
      <c r="A5997" t="s">
        <v>6081</v>
      </c>
      <c r="B5997" s="2">
        <v>46163.837500000001</v>
      </c>
      <c r="C5997" s="2">
        <v>46166.837500000001</v>
      </c>
      <c r="D5997" t="s">
        <v>72</v>
      </c>
      <c r="E5997" t="s">
        <v>30</v>
      </c>
      <c r="F5997" t="s">
        <v>31</v>
      </c>
      <c r="G5997" t="s">
        <v>32</v>
      </c>
      <c r="H5997" t="s">
        <v>86</v>
      </c>
      <c r="I5997" t="s">
        <v>57</v>
      </c>
      <c r="J5997">
        <v>3</v>
      </c>
      <c r="K5997" t="s">
        <v>35</v>
      </c>
      <c r="L5997">
        <v>44</v>
      </c>
      <c r="M5997" s="2">
        <v>46163</v>
      </c>
      <c r="N5997" t="s">
        <v>36</v>
      </c>
      <c r="O5997">
        <v>8.1</v>
      </c>
      <c r="P5997">
        <v>1.5</v>
      </c>
      <c r="Q5997">
        <v>5763.71</v>
      </c>
      <c r="R5997" t="s">
        <v>37</v>
      </c>
      <c r="S5997">
        <v>4025.76</v>
      </c>
      <c r="T5997">
        <v>4</v>
      </c>
      <c r="U5997">
        <v>2026</v>
      </c>
      <c r="V5997" t="s">
        <v>80</v>
      </c>
      <c r="W5997" s="2">
        <v>46143</v>
      </c>
      <c r="X5997" t="s">
        <v>47</v>
      </c>
      <c r="Y5997" t="s">
        <v>48</v>
      </c>
      <c r="Z5997">
        <v>5763.71</v>
      </c>
      <c r="AA5997">
        <v>4025.76</v>
      </c>
      <c r="AB5997">
        <v>0.69799999999999995</v>
      </c>
    </row>
    <row r="5998" spans="1:28" x14ac:dyDescent="0.25">
      <c r="A5998" t="s">
        <v>6082</v>
      </c>
      <c r="B5998" s="2">
        <v>46079.894444444442</v>
      </c>
      <c r="C5998" s="2">
        <v>46084.494444444441</v>
      </c>
      <c r="D5998" t="s">
        <v>72</v>
      </c>
      <c r="E5998" t="s">
        <v>73</v>
      </c>
      <c r="F5998" t="s">
        <v>31</v>
      </c>
      <c r="G5998" t="s">
        <v>32</v>
      </c>
      <c r="H5998" t="s">
        <v>52</v>
      </c>
      <c r="I5998" t="s">
        <v>57</v>
      </c>
      <c r="J5998">
        <v>4.5999999999999996</v>
      </c>
      <c r="K5998" t="s">
        <v>58</v>
      </c>
      <c r="L5998">
        <v>73</v>
      </c>
      <c r="M5998" s="2">
        <v>46079</v>
      </c>
      <c r="N5998" t="s">
        <v>68</v>
      </c>
      <c r="O5998">
        <v>8</v>
      </c>
      <c r="P5998">
        <v>1.2</v>
      </c>
      <c r="Q5998">
        <v>7491.95</v>
      </c>
      <c r="R5998" t="s">
        <v>37</v>
      </c>
      <c r="S5998">
        <v>5571.92</v>
      </c>
      <c r="T5998">
        <v>3.4</v>
      </c>
      <c r="U5998">
        <v>2026</v>
      </c>
      <c r="V5998" t="s">
        <v>104</v>
      </c>
      <c r="W5998" s="2">
        <v>46054</v>
      </c>
      <c r="X5998" t="s">
        <v>47</v>
      </c>
      <c r="Y5998" t="s">
        <v>48</v>
      </c>
      <c r="Z5998">
        <v>7491.95</v>
      </c>
      <c r="AA5998">
        <v>5571.92</v>
      </c>
      <c r="AB5998">
        <v>0.74399999999999999</v>
      </c>
    </row>
    <row r="5999" spans="1:28" x14ac:dyDescent="0.25">
      <c r="A5999" t="s">
        <v>6083</v>
      </c>
      <c r="B5999" s="2">
        <v>45977.060416666667</v>
      </c>
      <c r="C5999" s="2">
        <v>45979.060416666667</v>
      </c>
      <c r="D5999" t="s">
        <v>42</v>
      </c>
      <c r="E5999" t="s">
        <v>83</v>
      </c>
      <c r="F5999" t="s">
        <v>31</v>
      </c>
      <c r="G5999" t="s">
        <v>55</v>
      </c>
      <c r="H5999" t="s">
        <v>74</v>
      </c>
      <c r="I5999" t="s">
        <v>75</v>
      </c>
      <c r="J5999">
        <v>2</v>
      </c>
      <c r="K5999" t="s">
        <v>35</v>
      </c>
      <c r="L5999">
        <v>76</v>
      </c>
      <c r="M5999" s="2">
        <v>45977</v>
      </c>
      <c r="N5999" t="s">
        <v>68</v>
      </c>
      <c r="O5999">
        <v>10</v>
      </c>
      <c r="P5999">
        <v>1.9</v>
      </c>
      <c r="Q5999">
        <v>5262.22</v>
      </c>
      <c r="R5999" t="s">
        <v>37</v>
      </c>
      <c r="S5999">
        <v>3258.17</v>
      </c>
      <c r="T5999">
        <v>3.7</v>
      </c>
      <c r="U5999">
        <v>2025</v>
      </c>
      <c r="V5999" t="s">
        <v>89</v>
      </c>
      <c r="W5999" s="2">
        <v>45962</v>
      </c>
      <c r="X5999" t="s">
        <v>39</v>
      </c>
      <c r="Y5999" t="s">
        <v>40</v>
      </c>
      <c r="Z5999">
        <v>5262.22</v>
      </c>
      <c r="AA5999">
        <v>3258.17</v>
      </c>
      <c r="AB5999">
        <v>0.61899999999999999</v>
      </c>
    </row>
    <row r="6000" spans="1:28" x14ac:dyDescent="0.25">
      <c r="A6000" t="s">
        <v>6084</v>
      </c>
      <c r="B6000" s="2">
        <v>45744.03125</v>
      </c>
      <c r="C6000" s="2">
        <v>45744.53125</v>
      </c>
      <c r="D6000" t="s">
        <v>42</v>
      </c>
      <c r="E6000" t="s">
        <v>30</v>
      </c>
      <c r="F6000" t="s">
        <v>152</v>
      </c>
      <c r="G6000" t="s">
        <v>32</v>
      </c>
      <c r="H6000" t="s">
        <v>74</v>
      </c>
      <c r="I6000" t="s">
        <v>34</v>
      </c>
      <c r="J6000">
        <v>0.5</v>
      </c>
      <c r="K6000" t="s">
        <v>58</v>
      </c>
      <c r="L6000">
        <v>56</v>
      </c>
      <c r="M6000" s="2">
        <v>45744</v>
      </c>
      <c r="N6000" t="s">
        <v>36</v>
      </c>
      <c r="O6000">
        <v>7.7</v>
      </c>
      <c r="P6000">
        <v>2.1</v>
      </c>
      <c r="Q6000">
        <v>2938.7</v>
      </c>
      <c r="R6000" t="s">
        <v>77</v>
      </c>
      <c r="S6000">
        <v>1782.34</v>
      </c>
      <c r="T6000">
        <v>3.2</v>
      </c>
      <c r="U6000">
        <v>2025</v>
      </c>
      <c r="V6000" t="s">
        <v>46</v>
      </c>
      <c r="W6000" s="2">
        <v>45717</v>
      </c>
      <c r="X6000" t="s">
        <v>81</v>
      </c>
      <c r="Y6000" t="s">
        <v>48</v>
      </c>
      <c r="Z6000">
        <v>2938.7</v>
      </c>
      <c r="AA6000">
        <v>1782.34</v>
      </c>
      <c r="AB6000">
        <v>0.60699999999999998</v>
      </c>
    </row>
    <row r="6001" spans="1:28" x14ac:dyDescent="0.25">
      <c r="A6001" t="s">
        <v>6085</v>
      </c>
      <c r="B6001" s="2">
        <v>45874.982638888891</v>
      </c>
      <c r="C6001" s="2">
        <v>45881.082638888889</v>
      </c>
      <c r="D6001" t="s">
        <v>29</v>
      </c>
      <c r="E6001" t="s">
        <v>30</v>
      </c>
      <c r="F6001" t="s">
        <v>31</v>
      </c>
      <c r="G6001" t="s">
        <v>44</v>
      </c>
      <c r="H6001" t="s">
        <v>67</v>
      </c>
      <c r="I6001" t="s">
        <v>57</v>
      </c>
      <c r="J6001">
        <v>6.1</v>
      </c>
      <c r="K6001" t="s">
        <v>35</v>
      </c>
      <c r="L6001">
        <v>78</v>
      </c>
      <c r="M6001" s="2">
        <v>45874</v>
      </c>
      <c r="N6001" t="s">
        <v>36</v>
      </c>
      <c r="O6001">
        <v>7.7</v>
      </c>
      <c r="P6001">
        <v>1.3</v>
      </c>
      <c r="Q6001">
        <v>7644.66</v>
      </c>
      <c r="R6001" t="s">
        <v>37</v>
      </c>
      <c r="S6001">
        <v>5029.04</v>
      </c>
      <c r="T6001">
        <v>3.6</v>
      </c>
      <c r="U6001">
        <v>2025</v>
      </c>
      <c r="V6001" t="s">
        <v>87</v>
      </c>
      <c r="W6001" s="2">
        <v>45870</v>
      </c>
      <c r="X6001" t="s">
        <v>70</v>
      </c>
      <c r="Y6001" t="s">
        <v>48</v>
      </c>
      <c r="Z6001">
        <v>7644.66</v>
      </c>
      <c r="AA6001">
        <v>5029.04</v>
      </c>
      <c r="AB6001">
        <v>0.65800000000000003</v>
      </c>
    </row>
    <row r="6002" spans="1:28" x14ac:dyDescent="0.25">
      <c r="A6002" t="s">
        <v>6086</v>
      </c>
      <c r="B6002" s="2">
        <v>46147.793055555558</v>
      </c>
      <c r="C6002" s="2">
        <v>46153.193055555559</v>
      </c>
      <c r="D6002" t="s">
        <v>62</v>
      </c>
      <c r="E6002" t="s">
        <v>73</v>
      </c>
      <c r="F6002" t="s">
        <v>31</v>
      </c>
      <c r="G6002" t="s">
        <v>44</v>
      </c>
      <c r="H6002" t="s">
        <v>45</v>
      </c>
      <c r="I6002" t="s">
        <v>34</v>
      </c>
      <c r="J6002">
        <v>5.4</v>
      </c>
      <c r="K6002" t="s">
        <v>35</v>
      </c>
      <c r="L6002">
        <v>92</v>
      </c>
      <c r="M6002" s="2">
        <v>46147</v>
      </c>
      <c r="N6002" t="s">
        <v>36</v>
      </c>
      <c r="O6002">
        <v>12</v>
      </c>
      <c r="P6002">
        <v>0.4</v>
      </c>
      <c r="Q6002">
        <v>6835.94</v>
      </c>
      <c r="R6002" t="s">
        <v>77</v>
      </c>
      <c r="S6002">
        <v>4215.51</v>
      </c>
      <c r="T6002">
        <v>4.8</v>
      </c>
      <c r="U6002">
        <v>2026</v>
      </c>
      <c r="V6002" t="s">
        <v>80</v>
      </c>
      <c r="W6002" s="2">
        <v>46143</v>
      </c>
      <c r="X6002" t="s">
        <v>70</v>
      </c>
      <c r="Y6002" t="s">
        <v>48</v>
      </c>
      <c r="Z6002">
        <v>6835.94</v>
      </c>
      <c r="AA6002">
        <v>4215.51</v>
      </c>
      <c r="AB6002">
        <v>0.61699999999999999</v>
      </c>
    </row>
    <row r="6003" spans="1:28" x14ac:dyDescent="0.25">
      <c r="A6003" t="s">
        <v>6087</v>
      </c>
      <c r="B6003" s="2">
        <v>46176.647222222222</v>
      </c>
      <c r="C6003" s="2">
        <v>46179.947222222218</v>
      </c>
      <c r="D6003" t="s">
        <v>72</v>
      </c>
      <c r="E6003" t="s">
        <v>30</v>
      </c>
      <c r="F6003" t="s">
        <v>31</v>
      </c>
      <c r="G6003" t="s">
        <v>44</v>
      </c>
      <c r="H6003" t="s">
        <v>33</v>
      </c>
      <c r="I6003" t="s">
        <v>34</v>
      </c>
      <c r="J6003">
        <v>3.3</v>
      </c>
      <c r="K6003" t="s">
        <v>35</v>
      </c>
      <c r="L6003">
        <v>102</v>
      </c>
      <c r="M6003" s="2">
        <v>46176</v>
      </c>
      <c r="N6003" t="s">
        <v>36</v>
      </c>
      <c r="O6003">
        <v>7.8</v>
      </c>
      <c r="P6003">
        <v>1.9</v>
      </c>
      <c r="Q6003">
        <v>4246.71</v>
      </c>
      <c r="R6003" t="s">
        <v>77</v>
      </c>
      <c r="S6003">
        <v>2255.85</v>
      </c>
      <c r="T6003">
        <v>3.8</v>
      </c>
      <c r="U6003">
        <v>2026</v>
      </c>
      <c r="V6003" t="s">
        <v>110</v>
      </c>
      <c r="W6003" s="2">
        <v>46174</v>
      </c>
      <c r="X6003" t="s">
        <v>64</v>
      </c>
      <c r="Y6003" t="s">
        <v>48</v>
      </c>
      <c r="Z6003">
        <v>4246.71</v>
      </c>
      <c r="AA6003">
        <v>2255.85</v>
      </c>
      <c r="AB6003">
        <v>0.53100000000000003</v>
      </c>
    </row>
    <row r="6004" spans="1:28" x14ac:dyDescent="0.25">
      <c r="A6004" t="s">
        <v>6088</v>
      </c>
      <c r="B6004" s="2">
        <v>45935.51666666667</v>
      </c>
      <c r="C6004" s="2">
        <v>45936.316666666673</v>
      </c>
      <c r="D6004" t="s">
        <v>42</v>
      </c>
      <c r="E6004" t="s">
        <v>43</v>
      </c>
      <c r="F6004" t="s">
        <v>31</v>
      </c>
      <c r="G6004" t="s">
        <v>32</v>
      </c>
      <c r="H6004" t="s">
        <v>67</v>
      </c>
      <c r="I6004" t="s">
        <v>57</v>
      </c>
      <c r="J6004">
        <v>0.8</v>
      </c>
      <c r="K6004" t="s">
        <v>35</v>
      </c>
      <c r="L6004">
        <v>69</v>
      </c>
      <c r="M6004" s="2">
        <v>45935</v>
      </c>
      <c r="N6004" t="s">
        <v>36</v>
      </c>
      <c r="O6004">
        <v>8.1999999999999993</v>
      </c>
      <c r="P6004">
        <v>3.6</v>
      </c>
      <c r="Q6004">
        <v>3762.04</v>
      </c>
      <c r="R6004" t="s">
        <v>37</v>
      </c>
      <c r="S6004">
        <v>2737.24</v>
      </c>
      <c r="T6004">
        <v>4.9000000000000004</v>
      </c>
      <c r="U6004">
        <v>2025</v>
      </c>
      <c r="V6004" t="s">
        <v>97</v>
      </c>
      <c r="W6004" s="2">
        <v>45931</v>
      </c>
      <c r="X6004" t="s">
        <v>39</v>
      </c>
      <c r="Y6004" t="s">
        <v>40</v>
      </c>
      <c r="Z6004">
        <v>3762.04</v>
      </c>
      <c r="AA6004">
        <v>2737.24</v>
      </c>
      <c r="AB6004">
        <v>0.72799999999999998</v>
      </c>
    </row>
    <row r="6005" spans="1:28" x14ac:dyDescent="0.25">
      <c r="A6005" t="s">
        <v>6089</v>
      </c>
      <c r="B6005" s="2">
        <v>46379.67083333333</v>
      </c>
      <c r="C6005" s="2">
        <v>46383.270833333343</v>
      </c>
      <c r="D6005" t="s">
        <v>62</v>
      </c>
      <c r="E6005" t="s">
        <v>30</v>
      </c>
      <c r="F6005" t="s">
        <v>31</v>
      </c>
      <c r="G6005" t="s">
        <v>32</v>
      </c>
      <c r="H6005" t="s">
        <v>67</v>
      </c>
      <c r="I6005" t="s">
        <v>57</v>
      </c>
      <c r="J6005">
        <v>3.6</v>
      </c>
      <c r="K6005" t="s">
        <v>35</v>
      </c>
      <c r="L6005">
        <v>47</v>
      </c>
      <c r="M6005" s="2">
        <v>46379</v>
      </c>
      <c r="N6005" t="s">
        <v>36</v>
      </c>
      <c r="O6005">
        <v>12</v>
      </c>
      <c r="P6005">
        <v>1.4</v>
      </c>
      <c r="Q6005">
        <v>4668.75</v>
      </c>
      <c r="R6005" t="s">
        <v>37</v>
      </c>
      <c r="S6005">
        <v>2507.7600000000002</v>
      </c>
      <c r="T6005">
        <v>3.3</v>
      </c>
      <c r="U6005">
        <v>2026</v>
      </c>
      <c r="V6005" t="s">
        <v>63</v>
      </c>
      <c r="W6005" s="2">
        <v>46357</v>
      </c>
      <c r="X6005" t="s">
        <v>64</v>
      </c>
      <c r="Y6005" t="s">
        <v>48</v>
      </c>
      <c r="Z6005">
        <v>4668.75</v>
      </c>
      <c r="AA6005">
        <v>2507.7600000000002</v>
      </c>
      <c r="AB6005">
        <v>0.53700000000000003</v>
      </c>
    </row>
    <row r="6006" spans="1:28" x14ac:dyDescent="0.25">
      <c r="A6006" t="s">
        <v>6090</v>
      </c>
      <c r="B6006" s="2">
        <v>45826.529166666667</v>
      </c>
      <c r="C6006" s="2">
        <v>45831.529166666667</v>
      </c>
      <c r="D6006" t="s">
        <v>62</v>
      </c>
      <c r="E6006" t="s">
        <v>73</v>
      </c>
      <c r="F6006" t="s">
        <v>51</v>
      </c>
      <c r="G6006" t="s">
        <v>32</v>
      </c>
      <c r="H6006" t="s">
        <v>56</v>
      </c>
      <c r="I6006" t="s">
        <v>75</v>
      </c>
      <c r="J6006">
        <v>5</v>
      </c>
      <c r="K6006" t="s">
        <v>58</v>
      </c>
      <c r="L6006">
        <v>77</v>
      </c>
      <c r="M6006" s="2">
        <v>45826</v>
      </c>
      <c r="N6006" t="s">
        <v>36</v>
      </c>
      <c r="O6006">
        <v>8.1</v>
      </c>
      <c r="P6006">
        <v>2.8</v>
      </c>
      <c r="Q6006">
        <v>5070.47</v>
      </c>
      <c r="R6006" t="s">
        <v>37</v>
      </c>
      <c r="S6006">
        <v>3569.24</v>
      </c>
      <c r="T6006">
        <v>3.7</v>
      </c>
      <c r="U6006">
        <v>2025</v>
      </c>
      <c r="V6006" t="s">
        <v>110</v>
      </c>
      <c r="W6006" s="2">
        <v>45809</v>
      </c>
      <c r="X6006" t="s">
        <v>64</v>
      </c>
      <c r="Y6006" t="s">
        <v>48</v>
      </c>
      <c r="Z6006">
        <v>5070.47</v>
      </c>
      <c r="AA6006">
        <v>3569.24</v>
      </c>
      <c r="AB6006">
        <v>0.70399999999999996</v>
      </c>
    </row>
    <row r="6007" spans="1:28" x14ac:dyDescent="0.25">
      <c r="A6007" t="s">
        <v>6091</v>
      </c>
      <c r="B6007" s="2">
        <v>45987.52847222222</v>
      </c>
      <c r="C6007" s="2">
        <v>45992.828472222223</v>
      </c>
      <c r="D6007" t="s">
        <v>72</v>
      </c>
      <c r="E6007" t="s">
        <v>73</v>
      </c>
      <c r="F6007" t="s">
        <v>31</v>
      </c>
      <c r="G6007" t="s">
        <v>55</v>
      </c>
      <c r="H6007" t="s">
        <v>67</v>
      </c>
      <c r="I6007" t="s">
        <v>75</v>
      </c>
      <c r="J6007">
        <v>5.3</v>
      </c>
      <c r="K6007" t="s">
        <v>35</v>
      </c>
      <c r="L6007">
        <v>78</v>
      </c>
      <c r="M6007" s="2">
        <v>45987</v>
      </c>
      <c r="N6007" t="s">
        <v>68</v>
      </c>
      <c r="O6007">
        <v>12</v>
      </c>
      <c r="P6007">
        <v>2.2999999999999998</v>
      </c>
      <c r="Q6007">
        <v>8356.33</v>
      </c>
      <c r="R6007" t="s">
        <v>77</v>
      </c>
      <c r="S6007">
        <v>6244.26</v>
      </c>
      <c r="T6007">
        <v>3.3</v>
      </c>
      <c r="U6007">
        <v>2025</v>
      </c>
      <c r="V6007" t="s">
        <v>89</v>
      </c>
      <c r="W6007" s="2">
        <v>45962</v>
      </c>
      <c r="X6007" t="s">
        <v>64</v>
      </c>
      <c r="Y6007" t="s">
        <v>48</v>
      </c>
      <c r="Z6007">
        <v>8356.33</v>
      </c>
      <c r="AA6007">
        <v>6244.26</v>
      </c>
      <c r="AB6007">
        <v>0.747</v>
      </c>
    </row>
    <row r="6008" spans="1:28" x14ac:dyDescent="0.25">
      <c r="A6008" t="s">
        <v>6092</v>
      </c>
      <c r="B6008" s="2">
        <v>46307.550694444442</v>
      </c>
      <c r="C6008" s="2">
        <v>46308.450694444437</v>
      </c>
      <c r="D6008" t="s">
        <v>42</v>
      </c>
      <c r="E6008" t="s">
        <v>83</v>
      </c>
      <c r="F6008" t="s">
        <v>51</v>
      </c>
      <c r="G6008" t="s">
        <v>44</v>
      </c>
      <c r="H6008" t="s">
        <v>45</v>
      </c>
      <c r="I6008" t="s">
        <v>57</v>
      </c>
      <c r="J6008">
        <v>0.9</v>
      </c>
      <c r="K6008" t="s">
        <v>35</v>
      </c>
      <c r="L6008">
        <v>79</v>
      </c>
      <c r="M6008" s="2">
        <v>46307</v>
      </c>
      <c r="N6008" t="s">
        <v>36</v>
      </c>
      <c r="O6008">
        <v>8</v>
      </c>
      <c r="P6008">
        <v>2.4</v>
      </c>
      <c r="Q6008">
        <v>2883.38</v>
      </c>
      <c r="R6008" t="s">
        <v>37</v>
      </c>
      <c r="S6008">
        <v>1841.79</v>
      </c>
      <c r="T6008">
        <v>3.5</v>
      </c>
      <c r="U6008">
        <v>2026</v>
      </c>
      <c r="V6008" t="s">
        <v>97</v>
      </c>
      <c r="W6008" s="2">
        <v>46296</v>
      </c>
      <c r="X6008" t="s">
        <v>78</v>
      </c>
      <c r="Y6008" t="s">
        <v>48</v>
      </c>
      <c r="Z6008">
        <v>2883.38</v>
      </c>
      <c r="AA6008">
        <v>1841.79</v>
      </c>
      <c r="AB6008">
        <v>0.63900000000000001</v>
      </c>
    </row>
    <row r="6009" spans="1:28" x14ac:dyDescent="0.25">
      <c r="A6009" t="s">
        <v>6093</v>
      </c>
      <c r="B6009" s="2">
        <v>46098.515972222223</v>
      </c>
      <c r="C6009" s="2">
        <v>46104.915972222218</v>
      </c>
      <c r="D6009" t="s">
        <v>91</v>
      </c>
      <c r="E6009" t="s">
        <v>83</v>
      </c>
      <c r="F6009" t="s">
        <v>31</v>
      </c>
      <c r="G6009" t="s">
        <v>32</v>
      </c>
      <c r="H6009" t="s">
        <v>67</v>
      </c>
      <c r="I6009" t="s">
        <v>34</v>
      </c>
      <c r="J6009">
        <v>6.4</v>
      </c>
      <c r="K6009" t="s">
        <v>35</v>
      </c>
      <c r="L6009">
        <v>17</v>
      </c>
      <c r="M6009" s="2">
        <v>46098</v>
      </c>
      <c r="N6009" t="s">
        <v>76</v>
      </c>
      <c r="O6009">
        <v>8.3000000000000007</v>
      </c>
      <c r="P6009">
        <v>1.9</v>
      </c>
      <c r="Q6009">
        <v>7961.39</v>
      </c>
      <c r="R6009" t="s">
        <v>59</v>
      </c>
      <c r="S6009">
        <v>4425.8</v>
      </c>
      <c r="T6009">
        <v>4.3</v>
      </c>
      <c r="U6009">
        <v>2026</v>
      </c>
      <c r="V6009" t="s">
        <v>46</v>
      </c>
      <c r="W6009" s="2">
        <v>46082</v>
      </c>
      <c r="X6009" t="s">
        <v>70</v>
      </c>
      <c r="Y6009" t="s">
        <v>48</v>
      </c>
      <c r="Z6009">
        <v>7961.39</v>
      </c>
      <c r="AA6009">
        <v>4425.8</v>
      </c>
      <c r="AB6009">
        <v>0.55600000000000005</v>
      </c>
    </row>
    <row r="6010" spans="1:28" x14ac:dyDescent="0.25">
      <c r="A6010" t="s">
        <v>6094</v>
      </c>
      <c r="B6010" s="2">
        <v>46048.742361111108</v>
      </c>
      <c r="C6010" s="2">
        <v>46050.842361111107</v>
      </c>
      <c r="D6010" t="s">
        <v>50</v>
      </c>
      <c r="E6010" t="s">
        <v>83</v>
      </c>
      <c r="F6010" t="s">
        <v>31</v>
      </c>
      <c r="G6010" t="s">
        <v>55</v>
      </c>
      <c r="H6010" t="s">
        <v>74</v>
      </c>
      <c r="I6010" t="s">
        <v>57</v>
      </c>
      <c r="J6010">
        <v>2.1</v>
      </c>
      <c r="K6010" t="s">
        <v>35</v>
      </c>
      <c r="L6010">
        <v>30</v>
      </c>
      <c r="M6010" s="2">
        <v>46048</v>
      </c>
      <c r="N6010" t="s">
        <v>36</v>
      </c>
      <c r="O6010">
        <v>8.1999999999999993</v>
      </c>
      <c r="P6010">
        <v>2</v>
      </c>
      <c r="Q6010">
        <v>4034.9</v>
      </c>
      <c r="R6010" t="s">
        <v>37</v>
      </c>
      <c r="S6010">
        <v>1962.75</v>
      </c>
      <c r="T6010">
        <v>4</v>
      </c>
      <c r="U6010">
        <v>2026</v>
      </c>
      <c r="V6010" t="s">
        <v>69</v>
      </c>
      <c r="W6010" s="2">
        <v>46023</v>
      </c>
      <c r="X6010" t="s">
        <v>78</v>
      </c>
      <c r="Y6010" t="s">
        <v>48</v>
      </c>
      <c r="Z6010">
        <v>4034.9</v>
      </c>
      <c r="AA6010">
        <v>1962.75</v>
      </c>
      <c r="AB6010">
        <v>0.48599999999999999</v>
      </c>
    </row>
    <row r="6011" spans="1:28" x14ac:dyDescent="0.25">
      <c r="A6011" t="s">
        <v>6095</v>
      </c>
      <c r="B6011" s="2">
        <v>46153.386805555558</v>
      </c>
      <c r="C6011" s="2">
        <v>46156.486805555563</v>
      </c>
      <c r="D6011" t="s">
        <v>72</v>
      </c>
      <c r="E6011" t="s">
        <v>83</v>
      </c>
      <c r="F6011" t="s">
        <v>51</v>
      </c>
      <c r="G6011" t="s">
        <v>55</v>
      </c>
      <c r="H6011" t="s">
        <v>45</v>
      </c>
      <c r="I6011" t="s">
        <v>34</v>
      </c>
      <c r="J6011">
        <v>3.1</v>
      </c>
      <c r="K6011" t="s">
        <v>35</v>
      </c>
      <c r="L6011">
        <v>66</v>
      </c>
      <c r="M6011" s="2">
        <v>46153</v>
      </c>
      <c r="N6011" t="s">
        <v>76</v>
      </c>
      <c r="O6011">
        <v>12</v>
      </c>
      <c r="P6011">
        <v>0.8</v>
      </c>
      <c r="Q6011">
        <v>6250.23</v>
      </c>
      <c r="R6011" t="s">
        <v>37</v>
      </c>
      <c r="S6011">
        <v>4227.46</v>
      </c>
      <c r="T6011">
        <v>3.5</v>
      </c>
      <c r="U6011">
        <v>2026</v>
      </c>
      <c r="V6011" t="s">
        <v>80</v>
      </c>
      <c r="W6011" s="2">
        <v>46143</v>
      </c>
      <c r="X6011" t="s">
        <v>78</v>
      </c>
      <c r="Y6011" t="s">
        <v>48</v>
      </c>
      <c r="Z6011">
        <v>6250.23</v>
      </c>
      <c r="AA6011">
        <v>4227.46</v>
      </c>
      <c r="AB6011">
        <v>0.67600000000000005</v>
      </c>
    </row>
    <row r="6012" spans="1:28" x14ac:dyDescent="0.25">
      <c r="A6012" t="s">
        <v>6096</v>
      </c>
      <c r="B6012" s="2">
        <v>46038.364583333343</v>
      </c>
      <c r="C6012" s="2">
        <v>46045.76458333333</v>
      </c>
      <c r="D6012" t="s">
        <v>29</v>
      </c>
      <c r="E6012" t="s">
        <v>73</v>
      </c>
      <c r="F6012" t="s">
        <v>31</v>
      </c>
      <c r="G6012" t="s">
        <v>32</v>
      </c>
      <c r="H6012" t="s">
        <v>33</v>
      </c>
      <c r="I6012" t="s">
        <v>34</v>
      </c>
      <c r="J6012">
        <v>7.4</v>
      </c>
      <c r="K6012" t="s">
        <v>35</v>
      </c>
      <c r="L6012">
        <v>23</v>
      </c>
      <c r="M6012" s="2">
        <v>46038</v>
      </c>
      <c r="N6012" t="s">
        <v>68</v>
      </c>
      <c r="O6012">
        <v>10.1</v>
      </c>
      <c r="P6012">
        <v>0.3</v>
      </c>
      <c r="Q6012">
        <v>7303.53</v>
      </c>
      <c r="R6012" t="s">
        <v>37</v>
      </c>
      <c r="S6012">
        <v>4718.01</v>
      </c>
      <c r="T6012">
        <v>4.0999999999999996</v>
      </c>
      <c r="U6012">
        <v>2026</v>
      </c>
      <c r="V6012" t="s">
        <v>69</v>
      </c>
      <c r="W6012" s="2">
        <v>46023</v>
      </c>
      <c r="X6012" t="s">
        <v>81</v>
      </c>
      <c r="Y6012" t="s">
        <v>48</v>
      </c>
      <c r="Z6012">
        <v>7303.53</v>
      </c>
      <c r="AA6012">
        <v>4718.01</v>
      </c>
      <c r="AB6012">
        <v>0.64600000000000002</v>
      </c>
    </row>
    <row r="6013" spans="1:28" x14ac:dyDescent="0.25">
      <c r="A6013" t="s">
        <v>6097</v>
      </c>
      <c r="B6013" s="2">
        <v>45963.413888888892</v>
      </c>
      <c r="C6013" s="2">
        <v>45969.513888888891</v>
      </c>
      <c r="D6013" t="s">
        <v>29</v>
      </c>
      <c r="E6013" t="s">
        <v>73</v>
      </c>
      <c r="F6013" t="s">
        <v>31</v>
      </c>
      <c r="G6013" t="s">
        <v>55</v>
      </c>
      <c r="H6013" t="s">
        <v>74</v>
      </c>
      <c r="I6013" t="s">
        <v>57</v>
      </c>
      <c r="J6013">
        <v>6.1</v>
      </c>
      <c r="K6013" t="s">
        <v>35</v>
      </c>
      <c r="L6013">
        <v>10</v>
      </c>
      <c r="M6013" s="2">
        <v>45963</v>
      </c>
      <c r="N6013" t="s">
        <v>36</v>
      </c>
      <c r="O6013">
        <v>8.1999999999999993</v>
      </c>
      <c r="P6013">
        <v>2.6</v>
      </c>
      <c r="Q6013">
        <v>8131.66</v>
      </c>
      <c r="R6013" t="s">
        <v>37</v>
      </c>
      <c r="S6013">
        <v>5589.28</v>
      </c>
      <c r="T6013">
        <v>3.8</v>
      </c>
      <c r="U6013">
        <v>2025</v>
      </c>
      <c r="V6013" t="s">
        <v>89</v>
      </c>
      <c r="W6013" s="2">
        <v>45962</v>
      </c>
      <c r="X6013" t="s">
        <v>39</v>
      </c>
      <c r="Y6013" t="s">
        <v>40</v>
      </c>
      <c r="Z6013">
        <v>8131.66</v>
      </c>
      <c r="AA6013">
        <v>5589.28</v>
      </c>
      <c r="AB6013">
        <v>0.68700000000000006</v>
      </c>
    </row>
    <row r="6014" spans="1:28" x14ac:dyDescent="0.25">
      <c r="A6014" t="s">
        <v>6098</v>
      </c>
      <c r="B6014" s="2">
        <v>46330.582638888889</v>
      </c>
      <c r="C6014" s="2">
        <v>46337.982638888891</v>
      </c>
      <c r="D6014" t="s">
        <v>29</v>
      </c>
      <c r="E6014" t="s">
        <v>30</v>
      </c>
      <c r="F6014" t="s">
        <v>31</v>
      </c>
      <c r="G6014" t="s">
        <v>55</v>
      </c>
      <c r="H6014" t="s">
        <v>52</v>
      </c>
      <c r="I6014" t="s">
        <v>57</v>
      </c>
      <c r="J6014">
        <v>7.4</v>
      </c>
      <c r="K6014" t="s">
        <v>35</v>
      </c>
      <c r="L6014">
        <v>30</v>
      </c>
      <c r="M6014" s="2">
        <v>46330</v>
      </c>
      <c r="N6014" t="s">
        <v>36</v>
      </c>
      <c r="O6014">
        <v>9.9</v>
      </c>
      <c r="P6014">
        <v>3.1</v>
      </c>
      <c r="Q6014">
        <v>8627.82</v>
      </c>
      <c r="R6014" t="s">
        <v>37</v>
      </c>
      <c r="S6014">
        <v>6603.77</v>
      </c>
      <c r="T6014">
        <v>4.2</v>
      </c>
      <c r="U6014">
        <v>2026</v>
      </c>
      <c r="V6014" t="s">
        <v>89</v>
      </c>
      <c r="W6014" s="2">
        <v>46327</v>
      </c>
      <c r="X6014" t="s">
        <v>64</v>
      </c>
      <c r="Y6014" t="s">
        <v>48</v>
      </c>
      <c r="Z6014">
        <v>8627.82</v>
      </c>
      <c r="AA6014">
        <v>6603.77</v>
      </c>
      <c r="AB6014">
        <v>0.76500000000000001</v>
      </c>
    </row>
    <row r="6015" spans="1:28" x14ac:dyDescent="0.25">
      <c r="A6015" t="s">
        <v>6099</v>
      </c>
      <c r="B6015" s="2">
        <v>46170.001388888893</v>
      </c>
      <c r="C6015" s="2">
        <v>46170.501388888893</v>
      </c>
      <c r="D6015" t="s">
        <v>42</v>
      </c>
      <c r="E6015" t="s">
        <v>73</v>
      </c>
      <c r="F6015" t="s">
        <v>31</v>
      </c>
      <c r="G6015" t="s">
        <v>44</v>
      </c>
      <c r="H6015" t="s">
        <v>56</v>
      </c>
      <c r="I6015" t="s">
        <v>57</v>
      </c>
      <c r="J6015">
        <v>0.5</v>
      </c>
      <c r="K6015" t="s">
        <v>35</v>
      </c>
      <c r="L6015">
        <v>17</v>
      </c>
      <c r="M6015" s="2">
        <v>46170</v>
      </c>
      <c r="N6015" t="s">
        <v>76</v>
      </c>
      <c r="O6015">
        <v>7.7</v>
      </c>
      <c r="P6015">
        <v>1.7</v>
      </c>
      <c r="Q6015">
        <v>3136.04</v>
      </c>
      <c r="R6015" t="s">
        <v>37</v>
      </c>
      <c r="S6015">
        <v>1930.04</v>
      </c>
      <c r="T6015">
        <v>4.7</v>
      </c>
      <c r="U6015">
        <v>2026</v>
      </c>
      <c r="V6015" t="s">
        <v>80</v>
      </c>
      <c r="W6015" s="2">
        <v>46143</v>
      </c>
      <c r="X6015" t="s">
        <v>47</v>
      </c>
      <c r="Y6015" t="s">
        <v>48</v>
      </c>
      <c r="Z6015">
        <v>3136.04</v>
      </c>
      <c r="AA6015">
        <v>1930.04</v>
      </c>
      <c r="AB6015">
        <v>0.61499999999999999</v>
      </c>
    </row>
    <row r="6016" spans="1:28" x14ac:dyDescent="0.25">
      <c r="A6016" t="s">
        <v>6100</v>
      </c>
      <c r="B6016" s="2">
        <v>45845.729861111111</v>
      </c>
      <c r="C6016" s="2">
        <v>45846.229861111111</v>
      </c>
      <c r="D6016" t="s">
        <v>42</v>
      </c>
      <c r="E6016" t="s">
        <v>83</v>
      </c>
      <c r="F6016" t="s">
        <v>51</v>
      </c>
      <c r="G6016" t="s">
        <v>44</v>
      </c>
      <c r="H6016" t="s">
        <v>56</v>
      </c>
      <c r="I6016" t="s">
        <v>75</v>
      </c>
      <c r="J6016">
        <v>0.5</v>
      </c>
      <c r="K6016" t="s">
        <v>58</v>
      </c>
      <c r="L6016">
        <v>64</v>
      </c>
      <c r="M6016" s="2">
        <v>45845</v>
      </c>
      <c r="N6016" t="s">
        <v>36</v>
      </c>
      <c r="O6016">
        <v>8.1</v>
      </c>
      <c r="P6016">
        <v>4.3</v>
      </c>
      <c r="Q6016">
        <v>2644.92</v>
      </c>
      <c r="R6016" t="s">
        <v>77</v>
      </c>
      <c r="S6016">
        <v>1803.27</v>
      </c>
      <c r="T6016">
        <v>4.3</v>
      </c>
      <c r="U6016">
        <v>2025</v>
      </c>
      <c r="V6016" t="s">
        <v>107</v>
      </c>
      <c r="W6016" s="2">
        <v>45839</v>
      </c>
      <c r="X6016" t="s">
        <v>78</v>
      </c>
      <c r="Y6016" t="s">
        <v>48</v>
      </c>
      <c r="Z6016">
        <v>2644.92</v>
      </c>
      <c r="AA6016">
        <v>1803.27</v>
      </c>
      <c r="AB6016">
        <v>0.68200000000000005</v>
      </c>
    </row>
    <row r="6017" spans="1:28" x14ac:dyDescent="0.25">
      <c r="A6017" t="s">
        <v>6101</v>
      </c>
      <c r="B6017" s="2">
        <v>46173.974999999999</v>
      </c>
      <c r="C6017" s="2">
        <v>46174.474999999999</v>
      </c>
      <c r="D6017" t="s">
        <v>42</v>
      </c>
      <c r="E6017" t="s">
        <v>83</v>
      </c>
      <c r="F6017" t="s">
        <v>51</v>
      </c>
      <c r="G6017" t="s">
        <v>32</v>
      </c>
      <c r="H6017" t="s">
        <v>45</v>
      </c>
      <c r="I6017" t="s">
        <v>34</v>
      </c>
      <c r="J6017">
        <v>0.5</v>
      </c>
      <c r="K6017" t="s">
        <v>58</v>
      </c>
      <c r="L6017">
        <v>67</v>
      </c>
      <c r="M6017" s="2">
        <v>46173</v>
      </c>
      <c r="N6017" t="s">
        <v>68</v>
      </c>
      <c r="O6017">
        <v>8.1999999999999993</v>
      </c>
      <c r="P6017">
        <v>3.1</v>
      </c>
      <c r="Q6017">
        <v>2691.68</v>
      </c>
      <c r="R6017" t="s">
        <v>37</v>
      </c>
      <c r="S6017">
        <v>1407.03</v>
      </c>
      <c r="T6017">
        <v>3.9</v>
      </c>
      <c r="U6017">
        <v>2026</v>
      </c>
      <c r="V6017" t="s">
        <v>80</v>
      </c>
      <c r="W6017" s="2">
        <v>46143</v>
      </c>
      <c r="X6017" t="s">
        <v>39</v>
      </c>
      <c r="Y6017" t="s">
        <v>40</v>
      </c>
      <c r="Z6017">
        <v>2691.68</v>
      </c>
      <c r="AA6017">
        <v>1407.03</v>
      </c>
      <c r="AB6017">
        <v>0.52300000000000002</v>
      </c>
    </row>
    <row r="6018" spans="1:28" x14ac:dyDescent="0.25">
      <c r="A6018" t="s">
        <v>6102</v>
      </c>
      <c r="B6018" s="2">
        <v>46301.10833333333</v>
      </c>
      <c r="C6018" s="2">
        <v>46303.408333333333</v>
      </c>
      <c r="D6018" t="s">
        <v>50</v>
      </c>
      <c r="E6018" t="s">
        <v>30</v>
      </c>
      <c r="F6018" t="s">
        <v>51</v>
      </c>
      <c r="G6018" t="s">
        <v>55</v>
      </c>
      <c r="H6018" t="s">
        <v>33</v>
      </c>
      <c r="I6018" t="s">
        <v>34</v>
      </c>
      <c r="J6018">
        <v>2.2999999999999998</v>
      </c>
      <c r="K6018" t="s">
        <v>35</v>
      </c>
      <c r="L6018">
        <v>54</v>
      </c>
      <c r="M6018" s="2">
        <v>46301</v>
      </c>
      <c r="N6018" t="s">
        <v>68</v>
      </c>
      <c r="O6018">
        <v>11.7</v>
      </c>
      <c r="P6018">
        <v>0</v>
      </c>
      <c r="Q6018">
        <v>5306.1</v>
      </c>
      <c r="R6018" t="s">
        <v>37</v>
      </c>
      <c r="S6018">
        <v>2769.09</v>
      </c>
      <c r="T6018">
        <v>4.0999999999999996</v>
      </c>
      <c r="U6018">
        <v>2026</v>
      </c>
      <c r="V6018" t="s">
        <v>97</v>
      </c>
      <c r="W6018" s="2">
        <v>46296</v>
      </c>
      <c r="X6018" t="s">
        <v>70</v>
      </c>
      <c r="Y6018" t="s">
        <v>48</v>
      </c>
      <c r="Z6018">
        <v>5306.1</v>
      </c>
      <c r="AA6018">
        <v>2769.09</v>
      </c>
      <c r="AB6018">
        <v>0.52200000000000002</v>
      </c>
    </row>
    <row r="6019" spans="1:28" x14ac:dyDescent="0.25">
      <c r="A6019" t="s">
        <v>6103</v>
      </c>
      <c r="B6019" s="2">
        <v>46084.593055555553</v>
      </c>
      <c r="C6019" s="2">
        <v>46088.393055555563</v>
      </c>
      <c r="D6019" t="s">
        <v>72</v>
      </c>
      <c r="E6019" t="s">
        <v>30</v>
      </c>
      <c r="F6019" t="s">
        <v>31</v>
      </c>
      <c r="G6019" t="s">
        <v>44</v>
      </c>
      <c r="H6019" t="s">
        <v>52</v>
      </c>
      <c r="I6019" t="s">
        <v>57</v>
      </c>
      <c r="J6019">
        <v>3.8</v>
      </c>
      <c r="K6019" t="s">
        <v>35</v>
      </c>
      <c r="L6019">
        <v>68</v>
      </c>
      <c r="M6019" s="2">
        <v>46084</v>
      </c>
      <c r="N6019" t="s">
        <v>76</v>
      </c>
      <c r="O6019">
        <v>7.9</v>
      </c>
      <c r="P6019">
        <v>1.1000000000000001</v>
      </c>
      <c r="Q6019">
        <v>5163.6499999999996</v>
      </c>
      <c r="R6019" t="s">
        <v>77</v>
      </c>
      <c r="S6019">
        <v>3242.79</v>
      </c>
      <c r="T6019">
        <v>3.3</v>
      </c>
      <c r="U6019">
        <v>2026</v>
      </c>
      <c r="V6019" t="s">
        <v>46</v>
      </c>
      <c r="W6019" s="2">
        <v>46082</v>
      </c>
      <c r="X6019" t="s">
        <v>70</v>
      </c>
      <c r="Y6019" t="s">
        <v>48</v>
      </c>
      <c r="Z6019">
        <v>5163.6499999999996</v>
      </c>
      <c r="AA6019">
        <v>3242.79</v>
      </c>
      <c r="AB6019">
        <v>0.628</v>
      </c>
    </row>
    <row r="6020" spans="1:28" x14ac:dyDescent="0.25">
      <c r="A6020" t="s">
        <v>6104</v>
      </c>
      <c r="B6020" s="2">
        <v>46159.354166666657</v>
      </c>
      <c r="C6020" s="2">
        <v>46164.95416666667</v>
      </c>
      <c r="D6020" t="s">
        <v>29</v>
      </c>
      <c r="E6020" t="s">
        <v>43</v>
      </c>
      <c r="F6020" t="s">
        <v>31</v>
      </c>
      <c r="G6020" t="s">
        <v>32</v>
      </c>
      <c r="H6020" t="s">
        <v>86</v>
      </c>
      <c r="I6020" t="s">
        <v>57</v>
      </c>
      <c r="J6020">
        <v>5.6</v>
      </c>
      <c r="K6020" t="s">
        <v>35</v>
      </c>
      <c r="L6020">
        <v>42</v>
      </c>
      <c r="M6020" s="2">
        <v>46159</v>
      </c>
      <c r="N6020" t="s">
        <v>36</v>
      </c>
      <c r="O6020">
        <v>12</v>
      </c>
      <c r="P6020">
        <v>1.7</v>
      </c>
      <c r="Q6020">
        <v>6737.81</v>
      </c>
      <c r="R6020" t="s">
        <v>77</v>
      </c>
      <c r="S6020">
        <v>4420.2</v>
      </c>
      <c r="T6020">
        <v>4.0999999999999996</v>
      </c>
      <c r="U6020">
        <v>2026</v>
      </c>
      <c r="V6020" t="s">
        <v>80</v>
      </c>
      <c r="W6020" s="2">
        <v>46143</v>
      </c>
      <c r="X6020" t="s">
        <v>39</v>
      </c>
      <c r="Y6020" t="s">
        <v>40</v>
      </c>
      <c r="Z6020">
        <v>6737.81</v>
      </c>
      <c r="AA6020">
        <v>4420.2</v>
      </c>
      <c r="AB6020">
        <v>0.65600000000000003</v>
      </c>
    </row>
    <row r="6021" spans="1:28" x14ac:dyDescent="0.25">
      <c r="A6021" t="s">
        <v>6105</v>
      </c>
      <c r="B6021" s="2">
        <v>46387.941666666673</v>
      </c>
      <c r="C6021" s="2">
        <v>46388.941666666673</v>
      </c>
      <c r="D6021" t="s">
        <v>42</v>
      </c>
      <c r="E6021" t="s">
        <v>30</v>
      </c>
      <c r="F6021" t="s">
        <v>31</v>
      </c>
      <c r="G6021" t="s">
        <v>44</v>
      </c>
      <c r="H6021" t="s">
        <v>52</v>
      </c>
      <c r="I6021" t="s">
        <v>34</v>
      </c>
      <c r="J6021">
        <v>1</v>
      </c>
      <c r="K6021" t="s">
        <v>35</v>
      </c>
      <c r="L6021">
        <v>91</v>
      </c>
      <c r="M6021" s="2">
        <v>46387</v>
      </c>
      <c r="N6021" t="s">
        <v>76</v>
      </c>
      <c r="O6021">
        <v>7.8</v>
      </c>
      <c r="P6021">
        <v>1.9</v>
      </c>
      <c r="Q6021">
        <v>3377.98</v>
      </c>
      <c r="R6021" t="s">
        <v>37</v>
      </c>
      <c r="S6021">
        <v>2619.19</v>
      </c>
      <c r="T6021">
        <v>3.8</v>
      </c>
      <c r="U6021">
        <v>2026</v>
      </c>
      <c r="V6021" t="s">
        <v>63</v>
      </c>
      <c r="W6021" s="2">
        <v>46357</v>
      </c>
      <c r="X6021" t="s">
        <v>47</v>
      </c>
      <c r="Y6021" t="s">
        <v>48</v>
      </c>
      <c r="Z6021">
        <v>3377.98</v>
      </c>
      <c r="AA6021">
        <v>2619.19</v>
      </c>
      <c r="AB6021">
        <v>0.77500000000000002</v>
      </c>
    </row>
    <row r="6022" spans="1:28" x14ac:dyDescent="0.25">
      <c r="A6022" t="s">
        <v>6106</v>
      </c>
      <c r="B6022" s="2">
        <v>45917.476388888892</v>
      </c>
      <c r="C6022" s="2">
        <v>45922.176388888889</v>
      </c>
      <c r="D6022" t="s">
        <v>85</v>
      </c>
      <c r="E6022" t="s">
        <v>30</v>
      </c>
      <c r="F6022" t="s">
        <v>51</v>
      </c>
      <c r="G6022" t="s">
        <v>32</v>
      </c>
      <c r="H6022" t="s">
        <v>86</v>
      </c>
      <c r="I6022" t="s">
        <v>34</v>
      </c>
      <c r="J6022">
        <v>4.7</v>
      </c>
      <c r="K6022" t="s">
        <v>35</v>
      </c>
      <c r="L6022">
        <v>67</v>
      </c>
      <c r="M6022" s="2">
        <v>45917</v>
      </c>
      <c r="N6022" t="s">
        <v>76</v>
      </c>
      <c r="O6022">
        <v>8</v>
      </c>
      <c r="P6022">
        <v>1.9</v>
      </c>
      <c r="Q6022">
        <v>5293.1</v>
      </c>
      <c r="R6022" t="s">
        <v>37</v>
      </c>
      <c r="S6022">
        <v>3443.86</v>
      </c>
      <c r="T6022">
        <v>3.8</v>
      </c>
      <c r="U6022">
        <v>2025</v>
      </c>
      <c r="V6022" t="s">
        <v>53</v>
      </c>
      <c r="W6022" s="2">
        <v>45901</v>
      </c>
      <c r="X6022" t="s">
        <v>64</v>
      </c>
      <c r="Y6022" t="s">
        <v>48</v>
      </c>
      <c r="Z6022">
        <v>5293.1</v>
      </c>
      <c r="AA6022">
        <v>3443.86</v>
      </c>
      <c r="AB6022">
        <v>0.65100000000000002</v>
      </c>
    </row>
    <row r="6023" spans="1:28" x14ac:dyDescent="0.25">
      <c r="A6023" t="s">
        <v>6107</v>
      </c>
      <c r="B6023" s="2">
        <v>46170.789583333331</v>
      </c>
      <c r="C6023" s="2">
        <v>46177.38958333333</v>
      </c>
      <c r="D6023" t="s">
        <v>29</v>
      </c>
      <c r="E6023" t="s">
        <v>83</v>
      </c>
      <c r="F6023" t="s">
        <v>31</v>
      </c>
      <c r="G6023" t="s">
        <v>55</v>
      </c>
      <c r="H6023" t="s">
        <v>45</v>
      </c>
      <c r="I6023" t="s">
        <v>34</v>
      </c>
      <c r="J6023">
        <v>6.6</v>
      </c>
      <c r="K6023" t="s">
        <v>35</v>
      </c>
      <c r="L6023">
        <v>9</v>
      </c>
      <c r="M6023" s="2">
        <v>46170</v>
      </c>
      <c r="N6023" t="s">
        <v>36</v>
      </c>
      <c r="O6023">
        <v>9.8000000000000007</v>
      </c>
      <c r="P6023">
        <v>2.2999999999999998</v>
      </c>
      <c r="Q6023">
        <v>7622.22</v>
      </c>
      <c r="R6023" t="s">
        <v>37</v>
      </c>
      <c r="S6023">
        <v>5756.24</v>
      </c>
      <c r="T6023">
        <v>3.8</v>
      </c>
      <c r="U6023">
        <v>2026</v>
      </c>
      <c r="V6023" t="s">
        <v>80</v>
      </c>
      <c r="W6023" s="2">
        <v>46143</v>
      </c>
      <c r="X6023" t="s">
        <v>47</v>
      </c>
      <c r="Y6023" t="s">
        <v>48</v>
      </c>
      <c r="Z6023">
        <v>7622.22</v>
      </c>
      <c r="AA6023">
        <v>5756.24</v>
      </c>
      <c r="AB6023">
        <v>0.755</v>
      </c>
    </row>
    <row r="6024" spans="1:28" x14ac:dyDescent="0.25">
      <c r="A6024" t="s">
        <v>6108</v>
      </c>
      <c r="B6024" s="2">
        <v>45728.980555555558</v>
      </c>
      <c r="C6024" s="2">
        <v>45731.980555555558</v>
      </c>
      <c r="D6024" t="s">
        <v>62</v>
      </c>
      <c r="E6024" t="s">
        <v>30</v>
      </c>
      <c r="F6024" t="s">
        <v>31</v>
      </c>
      <c r="G6024" t="s">
        <v>66</v>
      </c>
      <c r="H6024" t="s">
        <v>45</v>
      </c>
      <c r="I6024" t="s">
        <v>57</v>
      </c>
      <c r="J6024">
        <v>3</v>
      </c>
      <c r="K6024" t="s">
        <v>35</v>
      </c>
      <c r="L6024">
        <v>63</v>
      </c>
      <c r="M6024" s="2">
        <v>45728</v>
      </c>
      <c r="N6024" t="s">
        <v>68</v>
      </c>
      <c r="O6024">
        <v>9.9</v>
      </c>
      <c r="P6024">
        <v>0.8</v>
      </c>
      <c r="Q6024">
        <v>4941.53</v>
      </c>
      <c r="R6024" t="s">
        <v>59</v>
      </c>
      <c r="S6024">
        <v>3539.4</v>
      </c>
      <c r="T6024">
        <v>4.3</v>
      </c>
      <c r="U6024">
        <v>2025</v>
      </c>
      <c r="V6024" t="s">
        <v>46</v>
      </c>
      <c r="W6024" s="2">
        <v>45717</v>
      </c>
      <c r="X6024" t="s">
        <v>64</v>
      </c>
      <c r="Y6024" t="s">
        <v>48</v>
      </c>
      <c r="Z6024">
        <v>4941.53</v>
      </c>
      <c r="AA6024">
        <v>3539.4</v>
      </c>
      <c r="AB6024">
        <v>0.71599999999999997</v>
      </c>
    </row>
    <row r="6025" spans="1:28" x14ac:dyDescent="0.25">
      <c r="A6025" t="s">
        <v>6109</v>
      </c>
      <c r="B6025" s="2">
        <v>46135.884027777778</v>
      </c>
      <c r="C6025" s="2">
        <v>46136.884027777778</v>
      </c>
      <c r="D6025" t="s">
        <v>42</v>
      </c>
      <c r="E6025" t="s">
        <v>83</v>
      </c>
      <c r="F6025" t="s">
        <v>51</v>
      </c>
      <c r="G6025" t="s">
        <v>55</v>
      </c>
      <c r="H6025" t="s">
        <v>52</v>
      </c>
      <c r="I6025" t="s">
        <v>75</v>
      </c>
      <c r="J6025">
        <v>1</v>
      </c>
      <c r="K6025" t="s">
        <v>35</v>
      </c>
      <c r="L6025">
        <v>59</v>
      </c>
      <c r="M6025" s="2">
        <v>46135</v>
      </c>
      <c r="N6025" t="s">
        <v>36</v>
      </c>
      <c r="O6025">
        <v>8.1</v>
      </c>
      <c r="P6025">
        <v>2.6</v>
      </c>
      <c r="Q6025">
        <v>4021.92</v>
      </c>
      <c r="R6025" t="s">
        <v>37</v>
      </c>
      <c r="S6025">
        <v>3015.49</v>
      </c>
      <c r="T6025">
        <v>3.6</v>
      </c>
      <c r="U6025">
        <v>2026</v>
      </c>
      <c r="V6025" t="s">
        <v>38</v>
      </c>
      <c r="W6025" s="2">
        <v>46113</v>
      </c>
      <c r="X6025" t="s">
        <v>47</v>
      </c>
      <c r="Y6025" t="s">
        <v>48</v>
      </c>
      <c r="Z6025">
        <v>4021.92</v>
      </c>
      <c r="AA6025">
        <v>3015.49</v>
      </c>
      <c r="AB6025">
        <v>0.75</v>
      </c>
    </row>
    <row r="6026" spans="1:28" x14ac:dyDescent="0.25">
      <c r="A6026" t="s">
        <v>6110</v>
      </c>
      <c r="B6026" s="2">
        <v>45835.395833333343</v>
      </c>
      <c r="C6026" s="2">
        <v>45839.095833333333</v>
      </c>
      <c r="D6026" t="s">
        <v>62</v>
      </c>
      <c r="E6026" t="s">
        <v>83</v>
      </c>
      <c r="F6026" t="s">
        <v>31</v>
      </c>
      <c r="G6026" t="s">
        <v>55</v>
      </c>
      <c r="H6026" t="s">
        <v>52</v>
      </c>
      <c r="I6026" t="s">
        <v>34</v>
      </c>
      <c r="J6026">
        <v>3.7</v>
      </c>
      <c r="K6026" t="s">
        <v>35</v>
      </c>
      <c r="L6026">
        <v>38</v>
      </c>
      <c r="M6026" s="2">
        <v>45835</v>
      </c>
      <c r="N6026" t="s">
        <v>36</v>
      </c>
      <c r="O6026">
        <v>7.6</v>
      </c>
      <c r="P6026">
        <v>2.2999999999999998</v>
      </c>
      <c r="Q6026">
        <v>5098.8</v>
      </c>
      <c r="R6026" t="s">
        <v>77</v>
      </c>
      <c r="S6026">
        <v>3758.89</v>
      </c>
      <c r="T6026">
        <v>4.5</v>
      </c>
      <c r="U6026">
        <v>2025</v>
      </c>
      <c r="V6026" t="s">
        <v>110</v>
      </c>
      <c r="W6026" s="2">
        <v>45809</v>
      </c>
      <c r="X6026" t="s">
        <v>81</v>
      </c>
      <c r="Y6026" t="s">
        <v>48</v>
      </c>
      <c r="Z6026">
        <v>5098.8</v>
      </c>
      <c r="AA6026">
        <v>3758.89</v>
      </c>
      <c r="AB6026">
        <v>0.73699999999999999</v>
      </c>
    </row>
    <row r="6027" spans="1:28" x14ac:dyDescent="0.25">
      <c r="A6027" t="s">
        <v>6111</v>
      </c>
      <c r="B6027" s="2">
        <v>46114.495833333327</v>
      </c>
      <c r="C6027" s="2">
        <v>46117.995833333327</v>
      </c>
      <c r="D6027" t="s">
        <v>50</v>
      </c>
      <c r="E6027" t="s">
        <v>73</v>
      </c>
      <c r="F6027" t="s">
        <v>51</v>
      </c>
      <c r="G6027" t="s">
        <v>32</v>
      </c>
      <c r="H6027" t="s">
        <v>74</v>
      </c>
      <c r="I6027" t="s">
        <v>34</v>
      </c>
      <c r="J6027">
        <v>3.5</v>
      </c>
      <c r="K6027" t="s">
        <v>58</v>
      </c>
      <c r="L6027">
        <v>58</v>
      </c>
      <c r="M6027" s="2">
        <v>46114</v>
      </c>
      <c r="N6027" t="s">
        <v>68</v>
      </c>
      <c r="O6027">
        <v>9.8000000000000007</v>
      </c>
      <c r="P6027">
        <v>2</v>
      </c>
      <c r="Q6027">
        <v>3826.64</v>
      </c>
      <c r="R6027" t="s">
        <v>77</v>
      </c>
      <c r="S6027">
        <v>2458.92</v>
      </c>
      <c r="T6027">
        <v>4.3</v>
      </c>
      <c r="U6027">
        <v>2026</v>
      </c>
      <c r="V6027" t="s">
        <v>38</v>
      </c>
      <c r="W6027" s="2">
        <v>46113</v>
      </c>
      <c r="X6027" t="s">
        <v>47</v>
      </c>
      <c r="Y6027" t="s">
        <v>48</v>
      </c>
      <c r="Z6027">
        <v>3826.64</v>
      </c>
      <c r="AA6027">
        <v>2458.92</v>
      </c>
      <c r="AB6027">
        <v>0.64300000000000002</v>
      </c>
    </row>
    <row r="6028" spans="1:28" x14ac:dyDescent="0.25">
      <c r="A6028" t="s">
        <v>6112</v>
      </c>
      <c r="B6028" s="2">
        <v>45846.929166666669</v>
      </c>
      <c r="C6028" s="2">
        <v>45850.229166666657</v>
      </c>
      <c r="D6028" t="s">
        <v>85</v>
      </c>
      <c r="E6028" t="s">
        <v>83</v>
      </c>
      <c r="F6028" t="s">
        <v>31</v>
      </c>
      <c r="G6028" t="s">
        <v>32</v>
      </c>
      <c r="H6028" t="s">
        <v>56</v>
      </c>
      <c r="I6028" t="s">
        <v>34</v>
      </c>
      <c r="J6028">
        <v>3.3</v>
      </c>
      <c r="K6028" t="s">
        <v>58</v>
      </c>
      <c r="L6028">
        <v>45</v>
      </c>
      <c r="M6028" s="2">
        <v>45846</v>
      </c>
      <c r="N6028" t="s">
        <v>68</v>
      </c>
      <c r="O6028">
        <v>8.3000000000000007</v>
      </c>
      <c r="P6028">
        <v>1.9</v>
      </c>
      <c r="Q6028">
        <v>5303.17</v>
      </c>
      <c r="R6028" t="s">
        <v>37</v>
      </c>
      <c r="S6028">
        <v>2545.5700000000002</v>
      </c>
      <c r="T6028">
        <v>3.1</v>
      </c>
      <c r="U6028">
        <v>2025</v>
      </c>
      <c r="V6028" t="s">
        <v>107</v>
      </c>
      <c r="W6028" s="2">
        <v>45839</v>
      </c>
      <c r="X6028" t="s">
        <v>70</v>
      </c>
      <c r="Y6028" t="s">
        <v>48</v>
      </c>
      <c r="Z6028">
        <v>5303.17</v>
      </c>
      <c r="AA6028">
        <v>2545.5700000000002</v>
      </c>
      <c r="AB6028">
        <v>0.48</v>
      </c>
    </row>
    <row r="6029" spans="1:28" x14ac:dyDescent="0.25">
      <c r="A6029" t="s">
        <v>6113</v>
      </c>
      <c r="B6029" s="2">
        <v>45948.165277777778</v>
      </c>
      <c r="C6029" s="2">
        <v>45952.06527777778</v>
      </c>
      <c r="D6029" t="s">
        <v>62</v>
      </c>
      <c r="E6029" t="s">
        <v>73</v>
      </c>
      <c r="F6029" t="s">
        <v>51</v>
      </c>
      <c r="G6029" t="s">
        <v>55</v>
      </c>
      <c r="H6029" t="s">
        <v>45</v>
      </c>
      <c r="I6029" t="s">
        <v>34</v>
      </c>
      <c r="J6029">
        <v>3.9</v>
      </c>
      <c r="K6029" t="s">
        <v>35</v>
      </c>
      <c r="L6029">
        <v>74</v>
      </c>
      <c r="M6029" s="2">
        <v>45948</v>
      </c>
      <c r="N6029" t="s">
        <v>36</v>
      </c>
      <c r="O6029">
        <v>7.8</v>
      </c>
      <c r="P6029">
        <v>2.8</v>
      </c>
      <c r="Q6029">
        <v>5530.21</v>
      </c>
      <c r="R6029" t="s">
        <v>37</v>
      </c>
      <c r="S6029">
        <v>3409.63</v>
      </c>
      <c r="T6029">
        <v>4.2</v>
      </c>
      <c r="U6029">
        <v>2025</v>
      </c>
      <c r="V6029" t="s">
        <v>97</v>
      </c>
      <c r="W6029" s="2">
        <v>45931</v>
      </c>
      <c r="X6029" t="s">
        <v>92</v>
      </c>
      <c r="Y6029" t="s">
        <v>40</v>
      </c>
      <c r="Z6029">
        <v>5530.21</v>
      </c>
      <c r="AA6029">
        <v>3409.63</v>
      </c>
      <c r="AB6029">
        <v>0.61699999999999999</v>
      </c>
    </row>
    <row r="6030" spans="1:28" x14ac:dyDescent="0.25">
      <c r="A6030" t="s">
        <v>6114</v>
      </c>
      <c r="B6030" s="2">
        <v>46177.872916666667</v>
      </c>
      <c r="C6030" s="2">
        <v>46178.372916666667</v>
      </c>
      <c r="D6030" t="s">
        <v>42</v>
      </c>
      <c r="E6030" t="s">
        <v>43</v>
      </c>
      <c r="F6030" t="s">
        <v>31</v>
      </c>
      <c r="G6030" t="s">
        <v>55</v>
      </c>
      <c r="H6030" t="s">
        <v>67</v>
      </c>
      <c r="I6030" t="s">
        <v>34</v>
      </c>
      <c r="J6030">
        <v>0.5</v>
      </c>
      <c r="K6030" t="s">
        <v>35</v>
      </c>
      <c r="L6030">
        <v>52</v>
      </c>
      <c r="M6030" s="2">
        <v>46177</v>
      </c>
      <c r="N6030" t="s">
        <v>68</v>
      </c>
      <c r="O6030">
        <v>7.5</v>
      </c>
      <c r="P6030">
        <v>2.1</v>
      </c>
      <c r="Q6030">
        <v>1869.02</v>
      </c>
      <c r="R6030" t="s">
        <v>59</v>
      </c>
      <c r="S6030">
        <v>1020.17</v>
      </c>
      <c r="T6030">
        <v>3.9</v>
      </c>
      <c r="U6030">
        <v>2026</v>
      </c>
      <c r="V6030" t="s">
        <v>110</v>
      </c>
      <c r="W6030" s="2">
        <v>46174</v>
      </c>
      <c r="X6030" t="s">
        <v>47</v>
      </c>
      <c r="Y6030" t="s">
        <v>48</v>
      </c>
      <c r="Z6030">
        <v>1869.02</v>
      </c>
      <c r="AA6030">
        <v>1020.17</v>
      </c>
      <c r="AB6030">
        <v>0.54600000000000004</v>
      </c>
    </row>
    <row r="6031" spans="1:28" x14ac:dyDescent="0.25">
      <c r="A6031" t="s">
        <v>6115</v>
      </c>
      <c r="B6031" s="2">
        <v>45949.209722222222</v>
      </c>
      <c r="C6031" s="2">
        <v>45955.80972222222</v>
      </c>
      <c r="D6031" t="s">
        <v>29</v>
      </c>
      <c r="E6031" t="s">
        <v>43</v>
      </c>
      <c r="F6031" t="s">
        <v>51</v>
      </c>
      <c r="G6031" t="s">
        <v>32</v>
      </c>
      <c r="H6031" t="s">
        <v>74</v>
      </c>
      <c r="I6031" t="s">
        <v>34</v>
      </c>
      <c r="J6031">
        <v>6.6</v>
      </c>
      <c r="K6031" t="s">
        <v>35</v>
      </c>
      <c r="L6031">
        <v>30</v>
      </c>
      <c r="M6031" s="2">
        <v>45949</v>
      </c>
      <c r="N6031" t="s">
        <v>68</v>
      </c>
      <c r="O6031">
        <v>10</v>
      </c>
      <c r="P6031">
        <v>1.9</v>
      </c>
      <c r="Q6031">
        <v>8280.7099999999991</v>
      </c>
      <c r="R6031" t="s">
        <v>37</v>
      </c>
      <c r="S6031">
        <v>5748.98</v>
      </c>
      <c r="T6031">
        <v>3.4</v>
      </c>
      <c r="U6031">
        <v>2025</v>
      </c>
      <c r="V6031" t="s">
        <v>97</v>
      </c>
      <c r="W6031" s="2">
        <v>45931</v>
      </c>
      <c r="X6031" t="s">
        <v>39</v>
      </c>
      <c r="Y6031" t="s">
        <v>40</v>
      </c>
      <c r="Z6031">
        <v>8280.7099999999991</v>
      </c>
      <c r="AA6031">
        <v>5748.98</v>
      </c>
      <c r="AB6031">
        <v>0.69399999999999995</v>
      </c>
    </row>
    <row r="6032" spans="1:28" x14ac:dyDescent="0.25">
      <c r="A6032" t="s">
        <v>6116</v>
      </c>
      <c r="B6032" s="2">
        <v>46292.42083333333</v>
      </c>
      <c r="C6032" s="2">
        <v>46295.92083333333</v>
      </c>
      <c r="D6032" t="s">
        <v>85</v>
      </c>
      <c r="E6032" t="s">
        <v>73</v>
      </c>
      <c r="F6032" t="s">
        <v>31</v>
      </c>
      <c r="G6032" t="s">
        <v>66</v>
      </c>
      <c r="H6032" t="s">
        <v>56</v>
      </c>
      <c r="I6032" t="s">
        <v>34</v>
      </c>
      <c r="J6032">
        <v>3.5</v>
      </c>
      <c r="K6032" t="s">
        <v>35</v>
      </c>
      <c r="L6032">
        <v>60</v>
      </c>
      <c r="M6032" s="2">
        <v>46292</v>
      </c>
      <c r="N6032" t="s">
        <v>36</v>
      </c>
      <c r="O6032">
        <v>8</v>
      </c>
      <c r="P6032">
        <v>1.5</v>
      </c>
      <c r="Q6032">
        <v>5860.76</v>
      </c>
      <c r="R6032" t="s">
        <v>37</v>
      </c>
      <c r="S6032">
        <v>3161.03</v>
      </c>
      <c r="T6032">
        <v>3.7</v>
      </c>
      <c r="U6032">
        <v>2026</v>
      </c>
      <c r="V6032" t="s">
        <v>53</v>
      </c>
      <c r="W6032" s="2">
        <v>46266</v>
      </c>
      <c r="X6032" t="s">
        <v>39</v>
      </c>
      <c r="Y6032" t="s">
        <v>40</v>
      </c>
      <c r="Z6032">
        <v>5860.76</v>
      </c>
      <c r="AA6032">
        <v>3161.03</v>
      </c>
      <c r="AB6032">
        <v>0.53900000000000003</v>
      </c>
    </row>
    <row r="6033" spans="1:28" x14ac:dyDescent="0.25">
      <c r="A6033" t="s">
        <v>6117</v>
      </c>
      <c r="B6033" s="2">
        <v>45940.6875</v>
      </c>
      <c r="C6033" s="2">
        <v>45943.6875</v>
      </c>
      <c r="D6033" t="s">
        <v>62</v>
      </c>
      <c r="E6033" t="s">
        <v>73</v>
      </c>
      <c r="F6033" t="s">
        <v>31</v>
      </c>
      <c r="G6033" t="s">
        <v>32</v>
      </c>
      <c r="H6033" t="s">
        <v>74</v>
      </c>
      <c r="I6033" t="s">
        <v>34</v>
      </c>
      <c r="J6033">
        <v>3</v>
      </c>
      <c r="K6033" t="s">
        <v>58</v>
      </c>
      <c r="L6033">
        <v>82</v>
      </c>
      <c r="M6033" s="2">
        <v>45940</v>
      </c>
      <c r="N6033" t="s">
        <v>68</v>
      </c>
      <c r="O6033">
        <v>8</v>
      </c>
      <c r="P6033">
        <v>0.6</v>
      </c>
      <c r="Q6033">
        <v>5791.27</v>
      </c>
      <c r="R6033" t="s">
        <v>77</v>
      </c>
      <c r="S6033">
        <v>3601.68</v>
      </c>
      <c r="T6033">
        <v>4.3</v>
      </c>
      <c r="U6033">
        <v>2025</v>
      </c>
      <c r="V6033" t="s">
        <v>97</v>
      </c>
      <c r="W6033" s="2">
        <v>45931</v>
      </c>
      <c r="X6033" t="s">
        <v>81</v>
      </c>
      <c r="Y6033" t="s">
        <v>48</v>
      </c>
      <c r="Z6033">
        <v>5791.27</v>
      </c>
      <c r="AA6033">
        <v>3601.68</v>
      </c>
      <c r="AB6033">
        <v>0.622</v>
      </c>
    </row>
    <row r="6034" spans="1:28" x14ac:dyDescent="0.25">
      <c r="A6034" t="s">
        <v>6118</v>
      </c>
      <c r="B6034" s="2">
        <v>46201.231249999997</v>
      </c>
      <c r="C6034" s="2">
        <v>46208.03125</v>
      </c>
      <c r="D6034" t="s">
        <v>29</v>
      </c>
      <c r="E6034" t="s">
        <v>83</v>
      </c>
      <c r="F6034" t="s">
        <v>31</v>
      </c>
      <c r="G6034" t="s">
        <v>55</v>
      </c>
      <c r="H6034" t="s">
        <v>56</v>
      </c>
      <c r="I6034" t="s">
        <v>57</v>
      </c>
      <c r="J6034">
        <v>6.8</v>
      </c>
      <c r="K6034" t="s">
        <v>35</v>
      </c>
      <c r="L6034">
        <v>46</v>
      </c>
      <c r="M6034" s="2">
        <v>46201</v>
      </c>
      <c r="N6034" t="s">
        <v>36</v>
      </c>
      <c r="O6034">
        <v>8</v>
      </c>
      <c r="P6034">
        <v>1.8</v>
      </c>
      <c r="Q6034">
        <v>8595.4599999999991</v>
      </c>
      <c r="R6034" t="s">
        <v>59</v>
      </c>
      <c r="S6034">
        <v>4189.0200000000004</v>
      </c>
      <c r="T6034">
        <v>4.0999999999999996</v>
      </c>
      <c r="U6034">
        <v>2026</v>
      </c>
      <c r="V6034" t="s">
        <v>110</v>
      </c>
      <c r="W6034" s="2">
        <v>46174</v>
      </c>
      <c r="X6034" t="s">
        <v>39</v>
      </c>
      <c r="Y6034" t="s">
        <v>40</v>
      </c>
      <c r="Z6034">
        <v>8595.4599999999991</v>
      </c>
      <c r="AA6034">
        <v>4189.0200000000004</v>
      </c>
      <c r="AB6034">
        <v>0.48699999999999999</v>
      </c>
    </row>
    <row r="6035" spans="1:28" x14ac:dyDescent="0.25">
      <c r="A6035" t="s">
        <v>6119</v>
      </c>
      <c r="B6035" s="2">
        <v>46034.077777777777</v>
      </c>
      <c r="C6035" s="2">
        <v>46034.577777777777</v>
      </c>
      <c r="D6035" t="s">
        <v>42</v>
      </c>
      <c r="E6035" t="s">
        <v>73</v>
      </c>
      <c r="F6035" t="s">
        <v>152</v>
      </c>
      <c r="G6035" t="s">
        <v>55</v>
      </c>
      <c r="H6035" t="s">
        <v>67</v>
      </c>
      <c r="I6035" t="s">
        <v>34</v>
      </c>
      <c r="J6035">
        <v>0.5</v>
      </c>
      <c r="K6035" t="s">
        <v>35</v>
      </c>
      <c r="L6035">
        <v>60</v>
      </c>
      <c r="M6035" s="2">
        <v>46034</v>
      </c>
      <c r="N6035" t="s">
        <v>36</v>
      </c>
      <c r="O6035">
        <v>8.3000000000000007</v>
      </c>
      <c r="P6035">
        <v>3.2</v>
      </c>
      <c r="Q6035">
        <v>3646.71</v>
      </c>
      <c r="R6035" t="s">
        <v>77</v>
      </c>
      <c r="S6035">
        <v>1849.26</v>
      </c>
      <c r="T6035">
        <v>3.6</v>
      </c>
      <c r="U6035">
        <v>2026</v>
      </c>
      <c r="V6035" t="s">
        <v>69</v>
      </c>
      <c r="W6035" s="2">
        <v>46023</v>
      </c>
      <c r="X6035" t="s">
        <v>78</v>
      </c>
      <c r="Y6035" t="s">
        <v>48</v>
      </c>
      <c r="Z6035">
        <v>3646.71</v>
      </c>
      <c r="AA6035">
        <v>1849.26</v>
      </c>
      <c r="AB6035">
        <v>0.50700000000000001</v>
      </c>
    </row>
    <row r="6036" spans="1:28" x14ac:dyDescent="0.25">
      <c r="A6036" t="s">
        <v>6120</v>
      </c>
      <c r="B6036" s="2">
        <v>46315.250694444447</v>
      </c>
      <c r="C6036" s="2">
        <v>46317.350694444453</v>
      </c>
      <c r="D6036" t="s">
        <v>42</v>
      </c>
      <c r="E6036" t="s">
        <v>30</v>
      </c>
      <c r="F6036" t="s">
        <v>152</v>
      </c>
      <c r="G6036" t="s">
        <v>55</v>
      </c>
      <c r="H6036" t="s">
        <v>56</v>
      </c>
      <c r="I6036" t="s">
        <v>57</v>
      </c>
      <c r="J6036">
        <v>2.1</v>
      </c>
      <c r="K6036" t="s">
        <v>35</v>
      </c>
      <c r="L6036">
        <v>72</v>
      </c>
      <c r="M6036" s="2">
        <v>46315</v>
      </c>
      <c r="N6036" t="s">
        <v>36</v>
      </c>
      <c r="O6036">
        <v>7.9</v>
      </c>
      <c r="P6036">
        <v>3.2</v>
      </c>
      <c r="Q6036">
        <v>4718.67</v>
      </c>
      <c r="R6036" t="s">
        <v>37</v>
      </c>
      <c r="S6036">
        <v>2820.57</v>
      </c>
      <c r="T6036">
        <v>3.9</v>
      </c>
      <c r="U6036">
        <v>2026</v>
      </c>
      <c r="V6036" t="s">
        <v>97</v>
      </c>
      <c r="W6036" s="2">
        <v>46296</v>
      </c>
      <c r="X6036" t="s">
        <v>70</v>
      </c>
      <c r="Y6036" t="s">
        <v>48</v>
      </c>
      <c r="Z6036">
        <v>4718.67</v>
      </c>
      <c r="AA6036">
        <v>2820.57</v>
      </c>
      <c r="AB6036">
        <v>0.59799999999999998</v>
      </c>
    </row>
    <row r="6037" spans="1:28" x14ac:dyDescent="0.25">
      <c r="A6037" t="s">
        <v>6121</v>
      </c>
      <c r="B6037" s="2">
        <v>45813.555555555547</v>
      </c>
      <c r="C6037" s="2">
        <v>45818.055555555547</v>
      </c>
      <c r="D6037" t="s">
        <v>72</v>
      </c>
      <c r="E6037" t="s">
        <v>73</v>
      </c>
      <c r="F6037" t="s">
        <v>31</v>
      </c>
      <c r="G6037" t="s">
        <v>55</v>
      </c>
      <c r="H6037" t="s">
        <v>74</v>
      </c>
      <c r="I6037" t="s">
        <v>75</v>
      </c>
      <c r="J6037">
        <v>4.5</v>
      </c>
      <c r="K6037" t="s">
        <v>35</v>
      </c>
      <c r="L6037">
        <v>82</v>
      </c>
      <c r="M6037" s="2">
        <v>45813</v>
      </c>
      <c r="N6037" t="s">
        <v>36</v>
      </c>
      <c r="O6037">
        <v>12</v>
      </c>
      <c r="P6037">
        <v>0</v>
      </c>
      <c r="Q6037">
        <v>8337.43</v>
      </c>
      <c r="R6037" t="s">
        <v>59</v>
      </c>
      <c r="S6037">
        <v>5828.2</v>
      </c>
      <c r="T6037">
        <v>3.9</v>
      </c>
      <c r="U6037">
        <v>2025</v>
      </c>
      <c r="V6037" t="s">
        <v>110</v>
      </c>
      <c r="W6037" s="2">
        <v>45809</v>
      </c>
      <c r="X6037" t="s">
        <v>47</v>
      </c>
      <c r="Y6037" t="s">
        <v>48</v>
      </c>
      <c r="Z6037">
        <v>8337.43</v>
      </c>
      <c r="AA6037">
        <v>5828.2</v>
      </c>
      <c r="AB6037">
        <v>0.69899999999999995</v>
      </c>
    </row>
    <row r="6038" spans="1:28" x14ac:dyDescent="0.25">
      <c r="A6038" t="s">
        <v>6122</v>
      </c>
      <c r="B6038" s="2">
        <v>46165.066666666673</v>
      </c>
      <c r="C6038" s="2">
        <v>46169.966666666667</v>
      </c>
      <c r="D6038" t="s">
        <v>91</v>
      </c>
      <c r="E6038" t="s">
        <v>83</v>
      </c>
      <c r="F6038" t="s">
        <v>51</v>
      </c>
      <c r="G6038" t="s">
        <v>32</v>
      </c>
      <c r="H6038" t="s">
        <v>52</v>
      </c>
      <c r="I6038" t="s">
        <v>34</v>
      </c>
      <c r="J6038">
        <v>4.9000000000000004</v>
      </c>
      <c r="K6038" t="s">
        <v>35</v>
      </c>
      <c r="L6038">
        <v>82</v>
      </c>
      <c r="M6038" s="2">
        <v>46165</v>
      </c>
      <c r="N6038" t="s">
        <v>76</v>
      </c>
      <c r="O6038">
        <v>7.9</v>
      </c>
      <c r="P6038">
        <v>2.1</v>
      </c>
      <c r="Q6038">
        <v>8182.6</v>
      </c>
      <c r="R6038" t="s">
        <v>37</v>
      </c>
      <c r="S6038">
        <v>5581.23</v>
      </c>
      <c r="T6038">
        <v>3.3</v>
      </c>
      <c r="U6038">
        <v>2026</v>
      </c>
      <c r="V6038" t="s">
        <v>80</v>
      </c>
      <c r="W6038" s="2">
        <v>46143</v>
      </c>
      <c r="X6038" t="s">
        <v>92</v>
      </c>
      <c r="Y6038" t="s">
        <v>40</v>
      </c>
      <c r="Z6038">
        <v>8182.6</v>
      </c>
      <c r="AA6038">
        <v>5581.23</v>
      </c>
      <c r="AB6038">
        <v>0.68200000000000005</v>
      </c>
    </row>
    <row r="6039" spans="1:28" x14ac:dyDescent="0.25">
      <c r="A6039" t="s">
        <v>6123</v>
      </c>
      <c r="B6039" s="2">
        <v>46070.010416666657</v>
      </c>
      <c r="C6039" s="2">
        <v>46074.11041666667</v>
      </c>
      <c r="D6039" t="s">
        <v>72</v>
      </c>
      <c r="E6039" t="s">
        <v>43</v>
      </c>
      <c r="F6039" t="s">
        <v>51</v>
      </c>
      <c r="G6039" t="s">
        <v>66</v>
      </c>
      <c r="H6039" t="s">
        <v>56</v>
      </c>
      <c r="I6039" t="s">
        <v>34</v>
      </c>
      <c r="J6039">
        <v>4.0999999999999996</v>
      </c>
      <c r="K6039" t="s">
        <v>35</v>
      </c>
      <c r="L6039">
        <v>33</v>
      </c>
      <c r="M6039" s="2">
        <v>46070</v>
      </c>
      <c r="N6039" t="s">
        <v>36</v>
      </c>
      <c r="O6039">
        <v>8.1</v>
      </c>
      <c r="P6039">
        <v>1.2</v>
      </c>
      <c r="Q6039">
        <v>6096.55</v>
      </c>
      <c r="R6039" t="s">
        <v>37</v>
      </c>
      <c r="S6039">
        <v>3708.52</v>
      </c>
      <c r="T6039">
        <v>3.6</v>
      </c>
      <c r="U6039">
        <v>2026</v>
      </c>
      <c r="V6039" t="s">
        <v>104</v>
      </c>
      <c r="W6039" s="2">
        <v>46054</v>
      </c>
      <c r="X6039" t="s">
        <v>70</v>
      </c>
      <c r="Y6039" t="s">
        <v>48</v>
      </c>
      <c r="Z6039">
        <v>6096.55</v>
      </c>
      <c r="AA6039">
        <v>3708.52</v>
      </c>
      <c r="AB6039">
        <v>0.60799999999999998</v>
      </c>
    </row>
    <row r="6040" spans="1:28" x14ac:dyDescent="0.25">
      <c r="A6040" t="s">
        <v>6124</v>
      </c>
      <c r="B6040" s="2">
        <v>46185.385416666657</v>
      </c>
      <c r="C6040" s="2">
        <v>46189.685416666667</v>
      </c>
      <c r="D6040" t="s">
        <v>91</v>
      </c>
      <c r="E6040" t="s">
        <v>73</v>
      </c>
      <c r="F6040" t="s">
        <v>31</v>
      </c>
      <c r="G6040" t="s">
        <v>55</v>
      </c>
      <c r="H6040" t="s">
        <v>74</v>
      </c>
      <c r="I6040" t="s">
        <v>34</v>
      </c>
      <c r="J6040">
        <v>4.3</v>
      </c>
      <c r="K6040" t="s">
        <v>35</v>
      </c>
      <c r="L6040">
        <v>79</v>
      </c>
      <c r="M6040" s="2">
        <v>46185</v>
      </c>
      <c r="N6040" t="s">
        <v>36</v>
      </c>
      <c r="O6040">
        <v>12.2</v>
      </c>
      <c r="P6040">
        <v>1</v>
      </c>
      <c r="Q6040">
        <v>4775.45</v>
      </c>
      <c r="R6040" t="s">
        <v>37</v>
      </c>
      <c r="S6040">
        <v>2565.4699999999998</v>
      </c>
      <c r="T6040">
        <v>4</v>
      </c>
      <c r="U6040">
        <v>2026</v>
      </c>
      <c r="V6040" t="s">
        <v>110</v>
      </c>
      <c r="W6040" s="2">
        <v>46174</v>
      </c>
      <c r="X6040" t="s">
        <v>81</v>
      </c>
      <c r="Y6040" t="s">
        <v>48</v>
      </c>
      <c r="Z6040">
        <v>4775.45</v>
      </c>
      <c r="AA6040">
        <v>2565.4699999999998</v>
      </c>
      <c r="AB6040">
        <v>0.53700000000000003</v>
      </c>
    </row>
    <row r="6041" spans="1:28" x14ac:dyDescent="0.25">
      <c r="A6041" t="s">
        <v>6125</v>
      </c>
      <c r="B6041" s="2">
        <v>46012.260416666657</v>
      </c>
      <c r="C6041" s="2">
        <v>46014.260416666657</v>
      </c>
      <c r="D6041" t="s">
        <v>42</v>
      </c>
      <c r="E6041" t="s">
        <v>43</v>
      </c>
      <c r="F6041" t="s">
        <v>31</v>
      </c>
      <c r="G6041" t="s">
        <v>55</v>
      </c>
      <c r="H6041" t="s">
        <v>45</v>
      </c>
      <c r="I6041" t="s">
        <v>34</v>
      </c>
      <c r="J6041">
        <v>2</v>
      </c>
      <c r="K6041" t="s">
        <v>58</v>
      </c>
      <c r="L6041">
        <v>97</v>
      </c>
      <c r="M6041" s="2">
        <v>46012</v>
      </c>
      <c r="N6041" t="s">
        <v>68</v>
      </c>
      <c r="O6041">
        <v>12.1</v>
      </c>
      <c r="P6041">
        <v>1.9</v>
      </c>
      <c r="Q6041">
        <v>6165.18</v>
      </c>
      <c r="R6041" t="s">
        <v>37</v>
      </c>
      <c r="S6041">
        <v>3525.12</v>
      </c>
      <c r="T6041">
        <v>4</v>
      </c>
      <c r="U6041">
        <v>2025</v>
      </c>
      <c r="V6041" t="s">
        <v>63</v>
      </c>
      <c r="W6041" s="2">
        <v>45992</v>
      </c>
      <c r="X6041" t="s">
        <v>39</v>
      </c>
      <c r="Y6041" t="s">
        <v>40</v>
      </c>
      <c r="Z6041">
        <v>6165.18</v>
      </c>
      <c r="AA6041">
        <v>3525.12</v>
      </c>
      <c r="AB6041">
        <v>0.57199999999999995</v>
      </c>
    </row>
    <row r="6042" spans="1:28" x14ac:dyDescent="0.25">
      <c r="A6042" t="s">
        <v>6126</v>
      </c>
      <c r="B6042" s="2">
        <v>46216.51458333333</v>
      </c>
      <c r="C6042" s="2">
        <v>46220.01458333333</v>
      </c>
      <c r="D6042" t="s">
        <v>62</v>
      </c>
      <c r="E6042" t="s">
        <v>83</v>
      </c>
      <c r="F6042" t="s">
        <v>152</v>
      </c>
      <c r="G6042" t="s">
        <v>55</v>
      </c>
      <c r="H6042" t="s">
        <v>67</v>
      </c>
      <c r="I6042" t="s">
        <v>34</v>
      </c>
      <c r="J6042">
        <v>3.5</v>
      </c>
      <c r="K6042" t="s">
        <v>35</v>
      </c>
      <c r="L6042">
        <v>65</v>
      </c>
      <c r="M6042" s="2">
        <v>46216</v>
      </c>
      <c r="N6042" t="s">
        <v>76</v>
      </c>
      <c r="O6042">
        <v>10.4</v>
      </c>
      <c r="P6042">
        <v>0.2</v>
      </c>
      <c r="Q6042">
        <v>5324.66</v>
      </c>
      <c r="R6042" t="s">
        <v>37</v>
      </c>
      <c r="S6042">
        <v>3344.88</v>
      </c>
      <c r="T6042">
        <v>3.8</v>
      </c>
      <c r="U6042">
        <v>2026</v>
      </c>
      <c r="V6042" t="s">
        <v>107</v>
      </c>
      <c r="W6042" s="2">
        <v>46204</v>
      </c>
      <c r="X6042" t="s">
        <v>78</v>
      </c>
      <c r="Y6042" t="s">
        <v>48</v>
      </c>
      <c r="Z6042">
        <v>5324.66</v>
      </c>
      <c r="AA6042">
        <v>3344.88</v>
      </c>
      <c r="AB6042">
        <v>0.628</v>
      </c>
    </row>
    <row r="6043" spans="1:28" x14ac:dyDescent="0.25">
      <c r="A6043" t="s">
        <v>6127</v>
      </c>
      <c r="B6043" s="2">
        <v>45844.270138888889</v>
      </c>
      <c r="C6043" s="2">
        <v>45846.970138888893</v>
      </c>
      <c r="D6043" t="s">
        <v>42</v>
      </c>
      <c r="E6043" t="s">
        <v>30</v>
      </c>
      <c r="F6043" t="s">
        <v>31</v>
      </c>
      <c r="G6043" t="s">
        <v>32</v>
      </c>
      <c r="H6043" t="s">
        <v>74</v>
      </c>
      <c r="I6043" t="s">
        <v>57</v>
      </c>
      <c r="J6043">
        <v>2.7</v>
      </c>
      <c r="K6043" t="s">
        <v>35</v>
      </c>
      <c r="L6043">
        <v>73</v>
      </c>
      <c r="M6043" s="2">
        <v>45844</v>
      </c>
      <c r="N6043" t="s">
        <v>36</v>
      </c>
      <c r="O6043">
        <v>12.1</v>
      </c>
      <c r="P6043">
        <v>2.2999999999999998</v>
      </c>
      <c r="Q6043">
        <v>5496.8</v>
      </c>
      <c r="R6043" t="s">
        <v>77</v>
      </c>
      <c r="S6043">
        <v>4202.7</v>
      </c>
      <c r="T6043">
        <v>4</v>
      </c>
      <c r="U6043">
        <v>2025</v>
      </c>
      <c r="V6043" t="s">
        <v>107</v>
      </c>
      <c r="W6043" s="2">
        <v>45839</v>
      </c>
      <c r="X6043" t="s">
        <v>39</v>
      </c>
      <c r="Y6043" t="s">
        <v>40</v>
      </c>
      <c r="Z6043">
        <v>5496.8</v>
      </c>
      <c r="AA6043">
        <v>4202.7</v>
      </c>
      <c r="AB6043">
        <v>0.76500000000000001</v>
      </c>
    </row>
    <row r="6044" spans="1:28" x14ac:dyDescent="0.25">
      <c r="A6044" t="s">
        <v>6128</v>
      </c>
      <c r="B6044" s="2">
        <v>45688.429861111108</v>
      </c>
      <c r="C6044" s="2">
        <v>45691.029861111107</v>
      </c>
      <c r="D6044" t="s">
        <v>72</v>
      </c>
      <c r="E6044" t="s">
        <v>73</v>
      </c>
      <c r="F6044" t="s">
        <v>31</v>
      </c>
      <c r="G6044" t="s">
        <v>44</v>
      </c>
      <c r="H6044" t="s">
        <v>86</v>
      </c>
      <c r="I6044" t="s">
        <v>34</v>
      </c>
      <c r="J6044">
        <v>2.6</v>
      </c>
      <c r="K6044" t="s">
        <v>35</v>
      </c>
      <c r="L6044">
        <v>48</v>
      </c>
      <c r="M6044" s="2">
        <v>45688</v>
      </c>
      <c r="N6044" t="s">
        <v>36</v>
      </c>
      <c r="O6044">
        <v>8.3000000000000007</v>
      </c>
      <c r="P6044">
        <v>3.3</v>
      </c>
      <c r="Q6044">
        <v>5123.17</v>
      </c>
      <c r="R6044" t="s">
        <v>37</v>
      </c>
      <c r="S6044">
        <v>3443.15</v>
      </c>
      <c r="T6044">
        <v>3.6</v>
      </c>
      <c r="U6044">
        <v>2025</v>
      </c>
      <c r="V6044" t="s">
        <v>69</v>
      </c>
      <c r="W6044" s="2">
        <v>45658</v>
      </c>
      <c r="X6044" t="s">
        <v>81</v>
      </c>
      <c r="Y6044" t="s">
        <v>48</v>
      </c>
      <c r="Z6044">
        <v>5123.17</v>
      </c>
      <c r="AA6044">
        <v>3443.15</v>
      </c>
      <c r="AB6044">
        <v>0.67200000000000004</v>
      </c>
    </row>
    <row r="6045" spans="1:28" x14ac:dyDescent="0.25">
      <c r="A6045" t="s">
        <v>6129</v>
      </c>
      <c r="B6045" s="2">
        <v>45917.861111111109</v>
      </c>
      <c r="C6045" s="2">
        <v>45922.061111111107</v>
      </c>
      <c r="D6045" t="s">
        <v>113</v>
      </c>
      <c r="E6045" t="s">
        <v>73</v>
      </c>
      <c r="F6045" t="s">
        <v>31</v>
      </c>
      <c r="G6045" t="s">
        <v>55</v>
      </c>
      <c r="H6045" t="s">
        <v>86</v>
      </c>
      <c r="I6045" t="s">
        <v>34</v>
      </c>
      <c r="J6045">
        <v>4.2</v>
      </c>
      <c r="K6045" t="s">
        <v>35</v>
      </c>
      <c r="L6045">
        <v>19</v>
      </c>
      <c r="M6045" s="2">
        <v>45917</v>
      </c>
      <c r="N6045" t="s">
        <v>36</v>
      </c>
      <c r="O6045">
        <v>9.8000000000000007</v>
      </c>
      <c r="P6045">
        <v>0.2</v>
      </c>
      <c r="Q6045">
        <v>5778.89</v>
      </c>
      <c r="R6045" t="s">
        <v>37</v>
      </c>
      <c r="S6045">
        <v>2995</v>
      </c>
      <c r="T6045">
        <v>5</v>
      </c>
      <c r="U6045">
        <v>2025</v>
      </c>
      <c r="V6045" t="s">
        <v>53</v>
      </c>
      <c r="W6045" s="2">
        <v>45901</v>
      </c>
      <c r="X6045" t="s">
        <v>64</v>
      </c>
      <c r="Y6045" t="s">
        <v>48</v>
      </c>
      <c r="Z6045">
        <v>5778.89</v>
      </c>
      <c r="AA6045">
        <v>2995</v>
      </c>
      <c r="AB6045">
        <v>0.51800000000000002</v>
      </c>
    </row>
    <row r="6046" spans="1:28" x14ac:dyDescent="0.25">
      <c r="A6046" t="s">
        <v>6130</v>
      </c>
      <c r="B6046" s="2">
        <v>46078.987500000003</v>
      </c>
      <c r="C6046" s="2">
        <v>46084.487500000003</v>
      </c>
      <c r="D6046" t="s">
        <v>29</v>
      </c>
      <c r="E6046" t="s">
        <v>43</v>
      </c>
      <c r="F6046" t="s">
        <v>31</v>
      </c>
      <c r="G6046" t="s">
        <v>55</v>
      </c>
      <c r="H6046" t="s">
        <v>33</v>
      </c>
      <c r="I6046" t="s">
        <v>57</v>
      </c>
      <c r="J6046">
        <v>5.5</v>
      </c>
      <c r="K6046" t="s">
        <v>35</v>
      </c>
      <c r="L6046">
        <v>41</v>
      </c>
      <c r="M6046" s="2">
        <v>46078</v>
      </c>
      <c r="N6046" t="s">
        <v>36</v>
      </c>
      <c r="O6046">
        <v>11.9</v>
      </c>
      <c r="P6046">
        <v>3.1</v>
      </c>
      <c r="Q6046">
        <v>6688.73</v>
      </c>
      <c r="R6046" t="s">
        <v>77</v>
      </c>
      <c r="S6046">
        <v>4824.53</v>
      </c>
      <c r="T6046">
        <v>4</v>
      </c>
      <c r="U6046">
        <v>2026</v>
      </c>
      <c r="V6046" t="s">
        <v>104</v>
      </c>
      <c r="W6046" s="2">
        <v>46054</v>
      </c>
      <c r="X6046" t="s">
        <v>64</v>
      </c>
      <c r="Y6046" t="s">
        <v>48</v>
      </c>
      <c r="Z6046">
        <v>6688.73</v>
      </c>
      <c r="AA6046">
        <v>4824.53</v>
      </c>
      <c r="AB6046">
        <v>0.72099999999999997</v>
      </c>
    </row>
    <row r="6047" spans="1:28" x14ac:dyDescent="0.25">
      <c r="A6047" t="s">
        <v>6131</v>
      </c>
      <c r="B6047" s="2">
        <v>46186.890972222223</v>
      </c>
      <c r="C6047" s="2">
        <v>46189.190972222219</v>
      </c>
      <c r="D6047" t="s">
        <v>72</v>
      </c>
      <c r="E6047" t="s">
        <v>30</v>
      </c>
      <c r="F6047" t="s">
        <v>51</v>
      </c>
      <c r="G6047" t="s">
        <v>44</v>
      </c>
      <c r="H6047" t="s">
        <v>33</v>
      </c>
      <c r="I6047" t="s">
        <v>34</v>
      </c>
      <c r="J6047">
        <v>2.2999999999999998</v>
      </c>
      <c r="K6047" t="s">
        <v>35</v>
      </c>
      <c r="L6047">
        <v>55</v>
      </c>
      <c r="M6047" s="2">
        <v>46186</v>
      </c>
      <c r="N6047" t="s">
        <v>36</v>
      </c>
      <c r="O6047">
        <v>8.4</v>
      </c>
      <c r="P6047">
        <v>2.5</v>
      </c>
      <c r="Q6047">
        <v>4174.75</v>
      </c>
      <c r="R6047" t="s">
        <v>77</v>
      </c>
      <c r="S6047">
        <v>2907.02</v>
      </c>
      <c r="T6047">
        <v>3.1</v>
      </c>
      <c r="U6047">
        <v>2026</v>
      </c>
      <c r="V6047" t="s">
        <v>110</v>
      </c>
      <c r="W6047" s="2">
        <v>46174</v>
      </c>
      <c r="X6047" t="s">
        <v>92</v>
      </c>
      <c r="Y6047" t="s">
        <v>40</v>
      </c>
      <c r="Z6047">
        <v>4174.75</v>
      </c>
      <c r="AA6047">
        <v>2907.02</v>
      </c>
      <c r="AB6047">
        <v>0.69599999999999995</v>
      </c>
    </row>
    <row r="6048" spans="1:28" x14ac:dyDescent="0.25">
      <c r="A6048" t="s">
        <v>6132</v>
      </c>
      <c r="B6048" s="2">
        <v>46208.571527777778</v>
      </c>
      <c r="C6048" s="2">
        <v>46209.071527777778</v>
      </c>
      <c r="D6048" t="s">
        <v>42</v>
      </c>
      <c r="E6048" t="s">
        <v>30</v>
      </c>
      <c r="F6048" t="s">
        <v>31</v>
      </c>
      <c r="G6048" t="s">
        <v>44</v>
      </c>
      <c r="H6048" t="s">
        <v>56</v>
      </c>
      <c r="I6048" t="s">
        <v>34</v>
      </c>
      <c r="J6048">
        <v>0.5</v>
      </c>
      <c r="K6048" t="s">
        <v>58</v>
      </c>
      <c r="L6048">
        <v>83</v>
      </c>
      <c r="M6048" s="2">
        <v>46208</v>
      </c>
      <c r="N6048" t="s">
        <v>36</v>
      </c>
      <c r="O6048">
        <v>7.7</v>
      </c>
      <c r="P6048">
        <v>3</v>
      </c>
      <c r="Q6048">
        <v>710.36</v>
      </c>
      <c r="R6048" t="s">
        <v>59</v>
      </c>
      <c r="S6048">
        <v>530.32000000000005</v>
      </c>
      <c r="T6048">
        <v>3.3</v>
      </c>
      <c r="U6048">
        <v>2026</v>
      </c>
      <c r="V6048" t="s">
        <v>107</v>
      </c>
      <c r="W6048" s="2">
        <v>46204</v>
      </c>
      <c r="X6048" t="s">
        <v>39</v>
      </c>
      <c r="Y6048" t="s">
        <v>40</v>
      </c>
      <c r="Z6048">
        <v>710.36</v>
      </c>
      <c r="AA6048">
        <v>530.32000000000005</v>
      </c>
      <c r="AB6048">
        <v>0.747</v>
      </c>
    </row>
    <row r="6049" spans="1:28" x14ac:dyDescent="0.25">
      <c r="A6049" t="s">
        <v>6133</v>
      </c>
      <c r="B6049" s="2">
        <v>45961.22152777778</v>
      </c>
      <c r="C6049" s="2">
        <v>45964.821527777778</v>
      </c>
      <c r="D6049" t="s">
        <v>72</v>
      </c>
      <c r="E6049" t="s">
        <v>43</v>
      </c>
      <c r="F6049" t="s">
        <v>31</v>
      </c>
      <c r="G6049" t="s">
        <v>32</v>
      </c>
      <c r="H6049" t="s">
        <v>45</v>
      </c>
      <c r="I6049" t="s">
        <v>57</v>
      </c>
      <c r="J6049">
        <v>3.6</v>
      </c>
      <c r="K6049" t="s">
        <v>35</v>
      </c>
      <c r="L6049">
        <v>66</v>
      </c>
      <c r="M6049" s="2">
        <v>45961</v>
      </c>
      <c r="N6049" t="s">
        <v>36</v>
      </c>
      <c r="O6049">
        <v>10.199999999999999</v>
      </c>
      <c r="P6049">
        <v>3</v>
      </c>
      <c r="Q6049">
        <v>4604.63</v>
      </c>
      <c r="R6049" t="s">
        <v>37</v>
      </c>
      <c r="S6049">
        <v>3054.56</v>
      </c>
      <c r="T6049">
        <v>3.7</v>
      </c>
      <c r="U6049">
        <v>2025</v>
      </c>
      <c r="V6049" t="s">
        <v>97</v>
      </c>
      <c r="W6049" s="2">
        <v>45931</v>
      </c>
      <c r="X6049" t="s">
        <v>81</v>
      </c>
      <c r="Y6049" t="s">
        <v>48</v>
      </c>
      <c r="Z6049">
        <v>4604.63</v>
      </c>
      <c r="AA6049">
        <v>3054.56</v>
      </c>
      <c r="AB6049">
        <v>0.66300000000000003</v>
      </c>
    </row>
    <row r="6050" spans="1:28" x14ac:dyDescent="0.25">
      <c r="A6050" t="s">
        <v>6134</v>
      </c>
      <c r="B6050" s="2">
        <v>45696.135416666657</v>
      </c>
      <c r="C6050" s="2">
        <v>45702.135416666657</v>
      </c>
      <c r="D6050" t="s">
        <v>113</v>
      </c>
      <c r="E6050" t="s">
        <v>73</v>
      </c>
      <c r="F6050" t="s">
        <v>31</v>
      </c>
      <c r="G6050" t="s">
        <v>44</v>
      </c>
      <c r="H6050" t="s">
        <v>45</v>
      </c>
      <c r="I6050" t="s">
        <v>34</v>
      </c>
      <c r="J6050">
        <v>6</v>
      </c>
      <c r="K6050" t="s">
        <v>35</v>
      </c>
      <c r="L6050">
        <v>87</v>
      </c>
      <c r="M6050" s="2">
        <v>45696</v>
      </c>
      <c r="N6050" t="s">
        <v>76</v>
      </c>
      <c r="O6050">
        <v>8.3000000000000007</v>
      </c>
      <c r="P6050">
        <v>2.2000000000000002</v>
      </c>
      <c r="Q6050">
        <v>7380.23</v>
      </c>
      <c r="R6050" t="s">
        <v>37</v>
      </c>
      <c r="S6050">
        <v>4228.74</v>
      </c>
      <c r="T6050">
        <v>4.2</v>
      </c>
      <c r="U6050">
        <v>2025</v>
      </c>
      <c r="V6050" t="s">
        <v>104</v>
      </c>
      <c r="W6050" s="2">
        <v>45689</v>
      </c>
      <c r="X6050" t="s">
        <v>92</v>
      </c>
      <c r="Y6050" t="s">
        <v>40</v>
      </c>
      <c r="Z6050">
        <v>7380.23</v>
      </c>
      <c r="AA6050">
        <v>4228.74</v>
      </c>
      <c r="AB6050">
        <v>0.57299999999999995</v>
      </c>
    </row>
    <row r="6051" spans="1:28" x14ac:dyDescent="0.25">
      <c r="A6051" t="s">
        <v>6135</v>
      </c>
      <c r="B6051" s="2">
        <v>46146.289583333331</v>
      </c>
      <c r="C6051" s="2">
        <v>46151.489583333343</v>
      </c>
      <c r="D6051" t="s">
        <v>113</v>
      </c>
      <c r="E6051" t="s">
        <v>30</v>
      </c>
      <c r="F6051" t="s">
        <v>31</v>
      </c>
      <c r="G6051" t="s">
        <v>32</v>
      </c>
      <c r="H6051" t="s">
        <v>86</v>
      </c>
      <c r="I6051" t="s">
        <v>57</v>
      </c>
      <c r="J6051">
        <v>5.2</v>
      </c>
      <c r="K6051" t="s">
        <v>35</v>
      </c>
      <c r="L6051">
        <v>64</v>
      </c>
      <c r="M6051" s="2">
        <v>46146</v>
      </c>
      <c r="N6051" t="s">
        <v>68</v>
      </c>
      <c r="O6051">
        <v>8.1999999999999993</v>
      </c>
      <c r="P6051">
        <v>1.9</v>
      </c>
      <c r="Q6051">
        <v>7049.15</v>
      </c>
      <c r="R6051" t="s">
        <v>37</v>
      </c>
      <c r="S6051">
        <v>5176</v>
      </c>
      <c r="T6051">
        <v>4.2</v>
      </c>
      <c r="U6051">
        <v>2026</v>
      </c>
      <c r="V6051" t="s">
        <v>80</v>
      </c>
      <c r="W6051" s="2">
        <v>46143</v>
      </c>
      <c r="X6051" t="s">
        <v>78</v>
      </c>
      <c r="Y6051" t="s">
        <v>48</v>
      </c>
      <c r="Z6051">
        <v>7049.15</v>
      </c>
      <c r="AA6051">
        <v>5176</v>
      </c>
      <c r="AB6051">
        <v>0.73399999999999999</v>
      </c>
    </row>
    <row r="6052" spans="1:28" x14ac:dyDescent="0.25">
      <c r="A6052" t="s">
        <v>6136</v>
      </c>
      <c r="B6052" s="2">
        <v>46301.42083333333</v>
      </c>
      <c r="C6052" s="2">
        <v>46303.620833333327</v>
      </c>
      <c r="D6052" t="s">
        <v>72</v>
      </c>
      <c r="E6052" t="s">
        <v>73</v>
      </c>
      <c r="F6052" t="s">
        <v>31</v>
      </c>
      <c r="G6052" t="s">
        <v>55</v>
      </c>
      <c r="H6052" t="s">
        <v>56</v>
      </c>
      <c r="I6052" t="s">
        <v>75</v>
      </c>
      <c r="J6052">
        <v>2.2000000000000002</v>
      </c>
      <c r="K6052" t="s">
        <v>58</v>
      </c>
      <c r="L6052">
        <v>68</v>
      </c>
      <c r="M6052" s="2">
        <v>46301</v>
      </c>
      <c r="N6052" t="s">
        <v>68</v>
      </c>
      <c r="O6052">
        <v>9.6999999999999993</v>
      </c>
      <c r="P6052">
        <v>2.2000000000000002</v>
      </c>
      <c r="Q6052">
        <v>5011.17</v>
      </c>
      <c r="R6052" t="s">
        <v>37</v>
      </c>
      <c r="S6052">
        <v>3273.23</v>
      </c>
      <c r="T6052">
        <v>3.6</v>
      </c>
      <c r="U6052">
        <v>2026</v>
      </c>
      <c r="V6052" t="s">
        <v>97</v>
      </c>
      <c r="W6052" s="2">
        <v>46296</v>
      </c>
      <c r="X6052" t="s">
        <v>70</v>
      </c>
      <c r="Y6052" t="s">
        <v>48</v>
      </c>
      <c r="Z6052">
        <v>5011.17</v>
      </c>
      <c r="AA6052">
        <v>3273.23</v>
      </c>
      <c r="AB6052">
        <v>0.65300000000000002</v>
      </c>
    </row>
    <row r="6053" spans="1:28" x14ac:dyDescent="0.25">
      <c r="A6053" t="s">
        <v>6137</v>
      </c>
      <c r="B6053" s="2">
        <v>46199.393750000003</v>
      </c>
      <c r="C6053" s="2">
        <v>46203.493750000001</v>
      </c>
      <c r="D6053" t="s">
        <v>85</v>
      </c>
      <c r="E6053" t="s">
        <v>83</v>
      </c>
      <c r="F6053" t="s">
        <v>51</v>
      </c>
      <c r="G6053" t="s">
        <v>32</v>
      </c>
      <c r="H6053" t="s">
        <v>45</v>
      </c>
      <c r="I6053" t="s">
        <v>57</v>
      </c>
      <c r="J6053">
        <v>4.0999999999999996</v>
      </c>
      <c r="K6053" t="s">
        <v>35</v>
      </c>
      <c r="L6053">
        <v>32</v>
      </c>
      <c r="M6053" s="2">
        <v>46199</v>
      </c>
      <c r="N6053" t="s">
        <v>36</v>
      </c>
      <c r="O6053">
        <v>7.9</v>
      </c>
      <c r="P6053">
        <v>2.5</v>
      </c>
      <c r="Q6053">
        <v>5359.67</v>
      </c>
      <c r="R6053" t="s">
        <v>37</v>
      </c>
      <c r="S6053">
        <v>3702.54</v>
      </c>
      <c r="T6053">
        <v>3.4</v>
      </c>
      <c r="U6053">
        <v>2026</v>
      </c>
      <c r="V6053" t="s">
        <v>110</v>
      </c>
      <c r="W6053" s="2">
        <v>46174</v>
      </c>
      <c r="X6053" t="s">
        <v>81</v>
      </c>
      <c r="Y6053" t="s">
        <v>48</v>
      </c>
      <c r="Z6053">
        <v>5359.67</v>
      </c>
      <c r="AA6053">
        <v>3702.54</v>
      </c>
      <c r="AB6053">
        <v>0.69099999999999995</v>
      </c>
    </row>
    <row r="6054" spans="1:28" x14ac:dyDescent="0.25">
      <c r="A6054" t="s">
        <v>6138</v>
      </c>
      <c r="B6054" s="2">
        <v>46327.377083333333</v>
      </c>
      <c r="C6054" s="2">
        <v>46331.977083333331</v>
      </c>
      <c r="D6054" t="s">
        <v>62</v>
      </c>
      <c r="E6054" t="s">
        <v>73</v>
      </c>
      <c r="F6054" t="s">
        <v>31</v>
      </c>
      <c r="G6054" t="s">
        <v>32</v>
      </c>
      <c r="H6054" t="s">
        <v>45</v>
      </c>
      <c r="I6054" t="s">
        <v>34</v>
      </c>
      <c r="J6054">
        <v>4.5999999999999996</v>
      </c>
      <c r="K6054" t="s">
        <v>35</v>
      </c>
      <c r="L6054">
        <v>69</v>
      </c>
      <c r="M6054" s="2">
        <v>46327</v>
      </c>
      <c r="N6054" t="s">
        <v>68</v>
      </c>
      <c r="O6054">
        <v>8.1</v>
      </c>
      <c r="P6054">
        <v>1</v>
      </c>
      <c r="Q6054">
        <v>7137.84</v>
      </c>
      <c r="R6054" t="s">
        <v>77</v>
      </c>
      <c r="S6054">
        <v>4432.09</v>
      </c>
      <c r="T6054">
        <v>3.8</v>
      </c>
      <c r="U6054">
        <v>2026</v>
      </c>
      <c r="V6054" t="s">
        <v>89</v>
      </c>
      <c r="W6054" s="2">
        <v>46327</v>
      </c>
      <c r="X6054" t="s">
        <v>39</v>
      </c>
      <c r="Y6054" t="s">
        <v>40</v>
      </c>
      <c r="Z6054">
        <v>7137.84</v>
      </c>
      <c r="AA6054">
        <v>4432.09</v>
      </c>
      <c r="AB6054">
        <v>0.621</v>
      </c>
    </row>
    <row r="6055" spans="1:28" x14ac:dyDescent="0.25">
      <c r="A6055" t="s">
        <v>6139</v>
      </c>
      <c r="B6055" s="2">
        <v>45935.159722222219</v>
      </c>
      <c r="C6055" s="2">
        <v>45940.05972222222</v>
      </c>
      <c r="D6055" t="s">
        <v>113</v>
      </c>
      <c r="E6055" t="s">
        <v>83</v>
      </c>
      <c r="F6055" t="s">
        <v>51</v>
      </c>
      <c r="G6055" t="s">
        <v>32</v>
      </c>
      <c r="H6055" t="s">
        <v>52</v>
      </c>
      <c r="I6055" t="s">
        <v>57</v>
      </c>
      <c r="J6055">
        <v>4.9000000000000004</v>
      </c>
      <c r="K6055" t="s">
        <v>35</v>
      </c>
      <c r="L6055">
        <v>70</v>
      </c>
      <c r="M6055" s="2">
        <v>45935</v>
      </c>
      <c r="N6055" t="s">
        <v>36</v>
      </c>
      <c r="O6055">
        <v>12.1</v>
      </c>
      <c r="P6055">
        <v>2.2000000000000002</v>
      </c>
      <c r="Q6055">
        <v>6579.26</v>
      </c>
      <c r="R6055" t="s">
        <v>37</v>
      </c>
      <c r="S6055">
        <v>4745.91</v>
      </c>
      <c r="T6055">
        <v>3.6</v>
      </c>
      <c r="U6055">
        <v>2025</v>
      </c>
      <c r="V6055" t="s">
        <v>97</v>
      </c>
      <c r="W6055" s="2">
        <v>45931</v>
      </c>
      <c r="X6055" t="s">
        <v>39</v>
      </c>
      <c r="Y6055" t="s">
        <v>40</v>
      </c>
      <c r="Z6055">
        <v>6579.26</v>
      </c>
      <c r="AA6055">
        <v>4745.91</v>
      </c>
      <c r="AB6055">
        <v>0.72099999999999997</v>
      </c>
    </row>
    <row r="6056" spans="1:28" x14ac:dyDescent="0.25">
      <c r="A6056" t="s">
        <v>6140</v>
      </c>
      <c r="B6056" s="2">
        <v>45860.613194444442</v>
      </c>
      <c r="C6056" s="2">
        <v>45864.113194444442</v>
      </c>
      <c r="D6056" t="s">
        <v>91</v>
      </c>
      <c r="E6056" t="s">
        <v>30</v>
      </c>
      <c r="F6056" t="s">
        <v>31</v>
      </c>
      <c r="G6056" t="s">
        <v>32</v>
      </c>
      <c r="H6056" t="s">
        <v>56</v>
      </c>
      <c r="I6056" t="s">
        <v>34</v>
      </c>
      <c r="J6056">
        <v>3.5</v>
      </c>
      <c r="K6056" t="s">
        <v>35</v>
      </c>
      <c r="L6056">
        <v>47</v>
      </c>
      <c r="M6056" s="2">
        <v>45860</v>
      </c>
      <c r="N6056" t="s">
        <v>36</v>
      </c>
      <c r="O6056">
        <v>8</v>
      </c>
      <c r="P6056">
        <v>1.4</v>
      </c>
      <c r="Q6056">
        <v>5132.18</v>
      </c>
      <c r="R6056" t="s">
        <v>59</v>
      </c>
      <c r="S6056">
        <v>3426.67</v>
      </c>
      <c r="T6056">
        <v>4</v>
      </c>
      <c r="U6056">
        <v>2025</v>
      </c>
      <c r="V6056" t="s">
        <v>107</v>
      </c>
      <c r="W6056" s="2">
        <v>45839</v>
      </c>
      <c r="X6056" t="s">
        <v>70</v>
      </c>
      <c r="Y6056" t="s">
        <v>48</v>
      </c>
      <c r="Z6056">
        <v>5132.18</v>
      </c>
      <c r="AA6056">
        <v>3426.67</v>
      </c>
      <c r="AB6056">
        <v>0.66800000000000004</v>
      </c>
    </row>
    <row r="6057" spans="1:28" x14ac:dyDescent="0.25">
      <c r="A6057" t="s">
        <v>6141</v>
      </c>
      <c r="B6057" s="2">
        <v>45723.361111111109</v>
      </c>
      <c r="C6057" s="2">
        <v>45723.861111111109</v>
      </c>
      <c r="D6057" t="s">
        <v>42</v>
      </c>
      <c r="E6057" t="s">
        <v>30</v>
      </c>
      <c r="F6057" t="s">
        <v>31</v>
      </c>
      <c r="G6057" t="s">
        <v>32</v>
      </c>
      <c r="H6057" t="s">
        <v>74</v>
      </c>
      <c r="I6057" t="s">
        <v>75</v>
      </c>
      <c r="J6057">
        <v>0.5</v>
      </c>
      <c r="K6057" t="s">
        <v>35</v>
      </c>
      <c r="L6057">
        <v>114</v>
      </c>
      <c r="M6057" s="2">
        <v>45723</v>
      </c>
      <c r="N6057" t="s">
        <v>68</v>
      </c>
      <c r="O6057">
        <v>11.9</v>
      </c>
      <c r="P6057">
        <v>1</v>
      </c>
      <c r="Q6057">
        <v>3355.7</v>
      </c>
      <c r="R6057" t="s">
        <v>77</v>
      </c>
      <c r="S6057">
        <v>2507.2600000000002</v>
      </c>
      <c r="T6057">
        <v>3.6</v>
      </c>
      <c r="U6057">
        <v>2025</v>
      </c>
      <c r="V6057" t="s">
        <v>46</v>
      </c>
      <c r="W6057" s="2">
        <v>45717</v>
      </c>
      <c r="X6057" t="s">
        <v>81</v>
      </c>
      <c r="Y6057" t="s">
        <v>48</v>
      </c>
      <c r="Z6057">
        <v>3355.7</v>
      </c>
      <c r="AA6057">
        <v>2507.2600000000002</v>
      </c>
      <c r="AB6057">
        <v>0.747</v>
      </c>
    </row>
    <row r="6058" spans="1:28" x14ac:dyDescent="0.25">
      <c r="A6058" t="s">
        <v>6142</v>
      </c>
      <c r="B6058" s="2">
        <v>45765.487500000003</v>
      </c>
      <c r="C6058" s="2">
        <v>45769.587500000001</v>
      </c>
      <c r="D6058" t="s">
        <v>85</v>
      </c>
      <c r="E6058" t="s">
        <v>30</v>
      </c>
      <c r="F6058" t="s">
        <v>31</v>
      </c>
      <c r="G6058" t="s">
        <v>55</v>
      </c>
      <c r="H6058" t="s">
        <v>86</v>
      </c>
      <c r="I6058" t="s">
        <v>75</v>
      </c>
      <c r="J6058">
        <v>4.0999999999999996</v>
      </c>
      <c r="K6058" t="s">
        <v>58</v>
      </c>
      <c r="L6058">
        <v>80</v>
      </c>
      <c r="M6058" s="2">
        <v>45765</v>
      </c>
      <c r="N6058" t="s">
        <v>36</v>
      </c>
      <c r="O6058">
        <v>7.9</v>
      </c>
      <c r="P6058">
        <v>3.3</v>
      </c>
      <c r="Q6058">
        <v>6825.53</v>
      </c>
      <c r="R6058" t="s">
        <v>37</v>
      </c>
      <c r="S6058">
        <v>3993.01</v>
      </c>
      <c r="T6058">
        <v>3.9</v>
      </c>
      <c r="U6058">
        <v>2025</v>
      </c>
      <c r="V6058" t="s">
        <v>38</v>
      </c>
      <c r="W6058" s="2">
        <v>45748</v>
      </c>
      <c r="X6058" t="s">
        <v>81</v>
      </c>
      <c r="Y6058" t="s">
        <v>48</v>
      </c>
      <c r="Z6058">
        <v>6825.53</v>
      </c>
      <c r="AA6058">
        <v>3993.01</v>
      </c>
      <c r="AB6058">
        <v>0.58499999999999996</v>
      </c>
    </row>
    <row r="6059" spans="1:28" x14ac:dyDescent="0.25">
      <c r="A6059" t="s">
        <v>6143</v>
      </c>
      <c r="B6059" s="2">
        <v>45925.849305555559</v>
      </c>
      <c r="C6059" s="2">
        <v>45929.449305555558</v>
      </c>
      <c r="D6059" t="s">
        <v>91</v>
      </c>
      <c r="E6059" t="s">
        <v>83</v>
      </c>
      <c r="F6059" t="s">
        <v>51</v>
      </c>
      <c r="G6059" t="s">
        <v>32</v>
      </c>
      <c r="H6059" t="s">
        <v>33</v>
      </c>
      <c r="I6059" t="s">
        <v>34</v>
      </c>
      <c r="J6059">
        <v>3.6</v>
      </c>
      <c r="K6059" t="s">
        <v>58</v>
      </c>
      <c r="L6059">
        <v>60</v>
      </c>
      <c r="M6059" s="2">
        <v>45925</v>
      </c>
      <c r="N6059" t="s">
        <v>76</v>
      </c>
      <c r="O6059">
        <v>11.9</v>
      </c>
      <c r="P6059">
        <v>0.8</v>
      </c>
      <c r="Q6059">
        <v>5409.18</v>
      </c>
      <c r="R6059" t="s">
        <v>37</v>
      </c>
      <c r="S6059">
        <v>3971.25</v>
      </c>
      <c r="T6059">
        <v>4</v>
      </c>
      <c r="U6059">
        <v>2025</v>
      </c>
      <c r="V6059" t="s">
        <v>53</v>
      </c>
      <c r="W6059" s="2">
        <v>45901</v>
      </c>
      <c r="X6059" t="s">
        <v>47</v>
      </c>
      <c r="Y6059" t="s">
        <v>48</v>
      </c>
      <c r="Z6059">
        <v>5409.18</v>
      </c>
      <c r="AA6059">
        <v>3971.25</v>
      </c>
      <c r="AB6059">
        <v>0.73399999999999999</v>
      </c>
    </row>
    <row r="6060" spans="1:28" x14ac:dyDescent="0.25">
      <c r="A6060" t="s">
        <v>6144</v>
      </c>
      <c r="B6060" s="2">
        <v>45879.586805555547</v>
      </c>
      <c r="C6060" s="2">
        <v>45880.286805555559</v>
      </c>
      <c r="D6060" t="s">
        <v>42</v>
      </c>
      <c r="E6060" t="s">
        <v>83</v>
      </c>
      <c r="F6060" t="s">
        <v>51</v>
      </c>
      <c r="G6060" t="s">
        <v>44</v>
      </c>
      <c r="H6060" t="s">
        <v>52</v>
      </c>
      <c r="I6060" t="s">
        <v>75</v>
      </c>
      <c r="J6060">
        <v>0.7</v>
      </c>
      <c r="K6060" t="s">
        <v>35</v>
      </c>
      <c r="L6060">
        <v>57</v>
      </c>
      <c r="M6060" s="2">
        <v>45879</v>
      </c>
      <c r="N6060" t="s">
        <v>68</v>
      </c>
      <c r="O6060">
        <v>11.8</v>
      </c>
      <c r="P6060">
        <v>3.2</v>
      </c>
      <c r="Q6060">
        <v>3465.47</v>
      </c>
      <c r="R6060" t="s">
        <v>37</v>
      </c>
      <c r="S6060">
        <v>2483.2600000000002</v>
      </c>
      <c r="T6060">
        <v>2.9</v>
      </c>
      <c r="U6060">
        <v>2025</v>
      </c>
      <c r="V6060" t="s">
        <v>87</v>
      </c>
      <c r="W6060" s="2">
        <v>45870</v>
      </c>
      <c r="X6060" t="s">
        <v>39</v>
      </c>
      <c r="Y6060" t="s">
        <v>40</v>
      </c>
      <c r="Z6060">
        <v>3465.47</v>
      </c>
      <c r="AA6060">
        <v>2483.2600000000002</v>
      </c>
      <c r="AB6060">
        <v>0.71699999999999997</v>
      </c>
    </row>
    <row r="6061" spans="1:28" x14ac:dyDescent="0.25">
      <c r="A6061" t="s">
        <v>6145</v>
      </c>
      <c r="B6061" s="2">
        <v>46187.466666666667</v>
      </c>
      <c r="C6061" s="2">
        <v>46188.666666666657</v>
      </c>
      <c r="D6061" t="s">
        <v>42</v>
      </c>
      <c r="E6061" t="s">
        <v>73</v>
      </c>
      <c r="F6061" t="s">
        <v>31</v>
      </c>
      <c r="G6061" t="s">
        <v>32</v>
      </c>
      <c r="H6061" t="s">
        <v>45</v>
      </c>
      <c r="I6061" t="s">
        <v>34</v>
      </c>
      <c r="J6061">
        <v>1.2</v>
      </c>
      <c r="K6061" t="s">
        <v>35</v>
      </c>
      <c r="L6061">
        <v>102</v>
      </c>
      <c r="M6061" s="2">
        <v>46187</v>
      </c>
      <c r="N6061" t="s">
        <v>68</v>
      </c>
      <c r="O6061">
        <v>7.9</v>
      </c>
      <c r="P6061">
        <v>2.7</v>
      </c>
      <c r="Q6061">
        <v>4503.09</v>
      </c>
      <c r="R6061" t="s">
        <v>37</v>
      </c>
      <c r="S6061">
        <v>2661.14</v>
      </c>
      <c r="T6061">
        <v>3.7</v>
      </c>
      <c r="U6061">
        <v>2026</v>
      </c>
      <c r="V6061" t="s">
        <v>110</v>
      </c>
      <c r="W6061" s="2">
        <v>46174</v>
      </c>
      <c r="X6061" t="s">
        <v>39</v>
      </c>
      <c r="Y6061" t="s">
        <v>40</v>
      </c>
      <c r="Z6061">
        <v>4503.09</v>
      </c>
      <c r="AA6061">
        <v>2661.14</v>
      </c>
      <c r="AB6061">
        <v>0.59099999999999997</v>
      </c>
    </row>
    <row r="6062" spans="1:28" x14ac:dyDescent="0.25">
      <c r="A6062" t="s">
        <v>6146</v>
      </c>
      <c r="B6062" s="2">
        <v>45747.013888888891</v>
      </c>
      <c r="C6062" s="2">
        <v>45751.213888888888</v>
      </c>
      <c r="D6062" t="s">
        <v>85</v>
      </c>
      <c r="E6062" t="s">
        <v>30</v>
      </c>
      <c r="F6062" t="s">
        <v>31</v>
      </c>
      <c r="G6062" t="s">
        <v>32</v>
      </c>
      <c r="H6062" t="s">
        <v>52</v>
      </c>
      <c r="I6062" t="s">
        <v>34</v>
      </c>
      <c r="J6062">
        <v>4.2</v>
      </c>
      <c r="K6062" t="s">
        <v>35</v>
      </c>
      <c r="L6062">
        <v>55</v>
      </c>
      <c r="M6062" s="2">
        <v>45747</v>
      </c>
      <c r="N6062" t="s">
        <v>36</v>
      </c>
      <c r="O6062">
        <v>12.4</v>
      </c>
      <c r="P6062">
        <v>0.8</v>
      </c>
      <c r="Q6062">
        <v>6590.36</v>
      </c>
      <c r="R6062" t="s">
        <v>77</v>
      </c>
      <c r="S6062">
        <v>4894.74</v>
      </c>
      <c r="T6062">
        <v>4.3</v>
      </c>
      <c r="U6062">
        <v>2025</v>
      </c>
      <c r="V6062" t="s">
        <v>46</v>
      </c>
      <c r="W6062" s="2">
        <v>45717</v>
      </c>
      <c r="X6062" t="s">
        <v>78</v>
      </c>
      <c r="Y6062" t="s">
        <v>48</v>
      </c>
      <c r="Z6062">
        <v>6590.36</v>
      </c>
      <c r="AA6062">
        <v>4894.74</v>
      </c>
      <c r="AB6062">
        <v>0.74299999999999999</v>
      </c>
    </row>
    <row r="6063" spans="1:28" x14ac:dyDescent="0.25">
      <c r="A6063" t="s">
        <v>6147</v>
      </c>
      <c r="B6063" s="2">
        <v>46350.926388888889</v>
      </c>
      <c r="C6063" s="2">
        <v>46353.726388888892</v>
      </c>
      <c r="D6063" t="s">
        <v>50</v>
      </c>
      <c r="E6063" t="s">
        <v>30</v>
      </c>
      <c r="F6063" t="s">
        <v>51</v>
      </c>
      <c r="G6063" t="s">
        <v>55</v>
      </c>
      <c r="H6063" t="s">
        <v>52</v>
      </c>
      <c r="I6063" t="s">
        <v>34</v>
      </c>
      <c r="J6063">
        <v>2.8</v>
      </c>
      <c r="K6063" t="s">
        <v>58</v>
      </c>
      <c r="L6063">
        <v>38</v>
      </c>
      <c r="M6063" s="2">
        <v>46350</v>
      </c>
      <c r="N6063" t="s">
        <v>68</v>
      </c>
      <c r="O6063">
        <v>7.9</v>
      </c>
      <c r="P6063">
        <v>0.6</v>
      </c>
      <c r="Q6063">
        <v>4207.0200000000004</v>
      </c>
      <c r="R6063" t="s">
        <v>37</v>
      </c>
      <c r="S6063">
        <v>2767.67</v>
      </c>
      <c r="T6063">
        <v>3.9</v>
      </c>
      <c r="U6063">
        <v>2026</v>
      </c>
      <c r="V6063" t="s">
        <v>89</v>
      </c>
      <c r="W6063" s="2">
        <v>46327</v>
      </c>
      <c r="X6063" t="s">
        <v>70</v>
      </c>
      <c r="Y6063" t="s">
        <v>48</v>
      </c>
      <c r="Z6063">
        <v>4207.0200000000004</v>
      </c>
      <c r="AA6063">
        <v>2767.67</v>
      </c>
      <c r="AB6063">
        <v>0.65800000000000003</v>
      </c>
    </row>
    <row r="6064" spans="1:28" x14ac:dyDescent="0.25">
      <c r="A6064" t="s">
        <v>6148</v>
      </c>
      <c r="B6064" s="2">
        <v>45912.407638888893</v>
      </c>
      <c r="C6064" s="2">
        <v>45916.207638888889</v>
      </c>
      <c r="D6064" t="s">
        <v>72</v>
      </c>
      <c r="E6064" t="s">
        <v>83</v>
      </c>
      <c r="F6064" t="s">
        <v>31</v>
      </c>
      <c r="G6064" t="s">
        <v>32</v>
      </c>
      <c r="H6064" t="s">
        <v>74</v>
      </c>
      <c r="I6064" t="s">
        <v>34</v>
      </c>
      <c r="J6064">
        <v>3.8</v>
      </c>
      <c r="K6064" t="s">
        <v>35</v>
      </c>
      <c r="L6064">
        <v>24</v>
      </c>
      <c r="M6064" s="2">
        <v>45912</v>
      </c>
      <c r="N6064" t="s">
        <v>76</v>
      </c>
      <c r="O6064">
        <v>7.7</v>
      </c>
      <c r="P6064">
        <v>1.7</v>
      </c>
      <c r="Q6064">
        <v>5142.3599999999997</v>
      </c>
      <c r="R6064" t="s">
        <v>37</v>
      </c>
      <c r="S6064">
        <v>3042.09</v>
      </c>
      <c r="T6064">
        <v>3.6</v>
      </c>
      <c r="U6064">
        <v>2025</v>
      </c>
      <c r="V6064" t="s">
        <v>53</v>
      </c>
      <c r="W6064" s="2">
        <v>45901</v>
      </c>
      <c r="X6064" t="s">
        <v>81</v>
      </c>
      <c r="Y6064" t="s">
        <v>48</v>
      </c>
      <c r="Z6064">
        <v>5142.3599999999997</v>
      </c>
      <c r="AA6064">
        <v>3042.09</v>
      </c>
      <c r="AB6064">
        <v>0.59199999999999997</v>
      </c>
    </row>
    <row r="6065" spans="1:28" x14ac:dyDescent="0.25">
      <c r="A6065" t="s">
        <v>6149</v>
      </c>
      <c r="B6065" s="2">
        <v>46112.622916666667</v>
      </c>
      <c r="C6065" s="2">
        <v>46114.122916666667</v>
      </c>
      <c r="D6065" t="s">
        <v>50</v>
      </c>
      <c r="E6065" t="s">
        <v>43</v>
      </c>
      <c r="F6065" t="s">
        <v>51</v>
      </c>
      <c r="G6065" t="s">
        <v>32</v>
      </c>
      <c r="H6065" t="s">
        <v>74</v>
      </c>
      <c r="I6065" t="s">
        <v>75</v>
      </c>
      <c r="J6065">
        <v>1.5</v>
      </c>
      <c r="K6065" t="s">
        <v>58</v>
      </c>
      <c r="L6065">
        <v>64</v>
      </c>
      <c r="M6065" s="2">
        <v>46112</v>
      </c>
      <c r="N6065" t="s">
        <v>68</v>
      </c>
      <c r="O6065">
        <v>7.9</v>
      </c>
      <c r="P6065">
        <v>1.7</v>
      </c>
      <c r="Q6065">
        <v>4384.3599999999997</v>
      </c>
      <c r="R6065" t="s">
        <v>77</v>
      </c>
      <c r="S6065">
        <v>2467.04</v>
      </c>
      <c r="T6065">
        <v>4.2</v>
      </c>
      <c r="U6065">
        <v>2026</v>
      </c>
      <c r="V6065" t="s">
        <v>46</v>
      </c>
      <c r="W6065" s="2">
        <v>46082</v>
      </c>
      <c r="X6065" t="s">
        <v>70</v>
      </c>
      <c r="Y6065" t="s">
        <v>48</v>
      </c>
      <c r="Z6065">
        <v>4384.3599999999997</v>
      </c>
      <c r="AA6065">
        <v>2467.04</v>
      </c>
      <c r="AB6065">
        <v>0.56299999999999994</v>
      </c>
    </row>
    <row r="6066" spans="1:28" x14ac:dyDescent="0.25">
      <c r="A6066" t="s">
        <v>6150</v>
      </c>
      <c r="B6066" s="2">
        <v>45910.256944444453</v>
      </c>
      <c r="C6066" s="2">
        <v>45915.756944444453</v>
      </c>
      <c r="D6066" t="s">
        <v>62</v>
      </c>
      <c r="E6066" t="s">
        <v>83</v>
      </c>
      <c r="F6066" t="s">
        <v>31</v>
      </c>
      <c r="G6066" t="s">
        <v>66</v>
      </c>
      <c r="H6066" t="s">
        <v>74</v>
      </c>
      <c r="I6066" t="s">
        <v>34</v>
      </c>
      <c r="J6066">
        <v>5.5</v>
      </c>
      <c r="K6066" t="s">
        <v>35</v>
      </c>
      <c r="L6066">
        <v>73</v>
      </c>
      <c r="M6066" s="2">
        <v>45910</v>
      </c>
      <c r="N6066" t="s">
        <v>68</v>
      </c>
      <c r="O6066">
        <v>8.3000000000000007</v>
      </c>
      <c r="P6066">
        <v>1</v>
      </c>
      <c r="Q6066">
        <v>7191.2</v>
      </c>
      <c r="R6066" t="s">
        <v>77</v>
      </c>
      <c r="S6066">
        <v>3640.92</v>
      </c>
      <c r="T6066">
        <v>3.8</v>
      </c>
      <c r="U6066">
        <v>2025</v>
      </c>
      <c r="V6066" t="s">
        <v>53</v>
      </c>
      <c r="W6066" s="2">
        <v>45901</v>
      </c>
      <c r="X6066" t="s">
        <v>64</v>
      </c>
      <c r="Y6066" t="s">
        <v>48</v>
      </c>
      <c r="Z6066">
        <v>7191.2</v>
      </c>
      <c r="AA6066">
        <v>3640.92</v>
      </c>
      <c r="AB6066">
        <v>0.50600000000000001</v>
      </c>
    </row>
    <row r="6067" spans="1:28" x14ac:dyDescent="0.25">
      <c r="A6067" t="s">
        <v>6151</v>
      </c>
      <c r="B6067" s="2">
        <v>45914.053472222222</v>
      </c>
      <c r="C6067" s="2">
        <v>45915.953472222223</v>
      </c>
      <c r="D6067" t="s">
        <v>50</v>
      </c>
      <c r="E6067" t="s">
        <v>30</v>
      </c>
      <c r="F6067" t="s">
        <v>51</v>
      </c>
      <c r="G6067" t="s">
        <v>32</v>
      </c>
      <c r="H6067" t="s">
        <v>74</v>
      </c>
      <c r="I6067" t="s">
        <v>57</v>
      </c>
      <c r="J6067">
        <v>1.9</v>
      </c>
      <c r="K6067" t="s">
        <v>35</v>
      </c>
      <c r="L6067">
        <v>48</v>
      </c>
      <c r="M6067" s="2">
        <v>45914</v>
      </c>
      <c r="N6067" t="s">
        <v>76</v>
      </c>
      <c r="O6067">
        <v>9.6999999999999993</v>
      </c>
      <c r="P6067">
        <v>0</v>
      </c>
      <c r="Q6067">
        <v>3401.64</v>
      </c>
      <c r="R6067" t="s">
        <v>59</v>
      </c>
      <c r="S6067">
        <v>1727.17</v>
      </c>
      <c r="T6067">
        <v>3.8</v>
      </c>
      <c r="U6067">
        <v>2025</v>
      </c>
      <c r="V6067" t="s">
        <v>53</v>
      </c>
      <c r="W6067" s="2">
        <v>45901</v>
      </c>
      <c r="X6067" t="s">
        <v>39</v>
      </c>
      <c r="Y6067" t="s">
        <v>40</v>
      </c>
      <c r="Z6067">
        <v>3401.64</v>
      </c>
      <c r="AA6067">
        <v>1727.17</v>
      </c>
      <c r="AB6067">
        <v>0.50800000000000001</v>
      </c>
    </row>
    <row r="6068" spans="1:28" x14ac:dyDescent="0.25">
      <c r="A6068" t="s">
        <v>6152</v>
      </c>
      <c r="B6068" s="2">
        <v>46040.908333333333</v>
      </c>
      <c r="C6068" s="2">
        <v>46046.60833333333</v>
      </c>
      <c r="D6068" t="s">
        <v>113</v>
      </c>
      <c r="E6068" t="s">
        <v>83</v>
      </c>
      <c r="F6068" t="s">
        <v>51</v>
      </c>
      <c r="G6068" t="s">
        <v>44</v>
      </c>
      <c r="H6068" t="s">
        <v>67</v>
      </c>
      <c r="I6068" t="s">
        <v>75</v>
      </c>
      <c r="J6068">
        <v>5.7</v>
      </c>
      <c r="K6068" t="s">
        <v>35</v>
      </c>
      <c r="L6068">
        <v>55</v>
      </c>
      <c r="M6068" s="2">
        <v>46040</v>
      </c>
      <c r="N6068" t="s">
        <v>36</v>
      </c>
      <c r="O6068">
        <v>8</v>
      </c>
      <c r="P6068">
        <v>2.2999999999999998</v>
      </c>
      <c r="Q6068">
        <v>7414.97</v>
      </c>
      <c r="R6068" t="s">
        <v>37</v>
      </c>
      <c r="S6068">
        <v>5303.75</v>
      </c>
      <c r="T6068">
        <v>4</v>
      </c>
      <c r="U6068">
        <v>2026</v>
      </c>
      <c r="V6068" t="s">
        <v>69</v>
      </c>
      <c r="W6068" s="2">
        <v>46023</v>
      </c>
      <c r="X6068" t="s">
        <v>39</v>
      </c>
      <c r="Y6068" t="s">
        <v>40</v>
      </c>
      <c r="Z6068">
        <v>7414.97</v>
      </c>
      <c r="AA6068">
        <v>5303.75</v>
      </c>
      <c r="AB6068">
        <v>0.71499999999999997</v>
      </c>
    </row>
    <row r="6069" spans="1:28" x14ac:dyDescent="0.25">
      <c r="A6069" t="s">
        <v>6153</v>
      </c>
      <c r="B6069" s="2">
        <v>46099.449305555558</v>
      </c>
      <c r="C6069" s="2">
        <v>46101.049305555563</v>
      </c>
      <c r="D6069" t="s">
        <v>50</v>
      </c>
      <c r="E6069" t="s">
        <v>73</v>
      </c>
      <c r="F6069" t="s">
        <v>31</v>
      </c>
      <c r="G6069" t="s">
        <v>32</v>
      </c>
      <c r="H6069" t="s">
        <v>67</v>
      </c>
      <c r="I6069" t="s">
        <v>57</v>
      </c>
      <c r="J6069">
        <v>1.6</v>
      </c>
      <c r="K6069" t="s">
        <v>35</v>
      </c>
      <c r="L6069">
        <v>60</v>
      </c>
      <c r="M6069" s="2">
        <v>46099</v>
      </c>
      <c r="N6069" t="s">
        <v>68</v>
      </c>
      <c r="O6069">
        <v>8.1</v>
      </c>
      <c r="P6069">
        <v>0</v>
      </c>
      <c r="Q6069">
        <v>4620.05</v>
      </c>
      <c r="R6069" t="s">
        <v>37</v>
      </c>
      <c r="S6069">
        <v>2751.92</v>
      </c>
      <c r="T6069">
        <v>4.5</v>
      </c>
      <c r="U6069">
        <v>2026</v>
      </c>
      <c r="V6069" t="s">
        <v>46</v>
      </c>
      <c r="W6069" s="2">
        <v>46082</v>
      </c>
      <c r="X6069" t="s">
        <v>64</v>
      </c>
      <c r="Y6069" t="s">
        <v>48</v>
      </c>
      <c r="Z6069">
        <v>4620.05</v>
      </c>
      <c r="AA6069">
        <v>2751.92</v>
      </c>
      <c r="AB6069">
        <v>0.59599999999999997</v>
      </c>
    </row>
    <row r="6070" spans="1:28" x14ac:dyDescent="0.25">
      <c r="A6070" t="s">
        <v>6154</v>
      </c>
      <c r="B6070" s="2">
        <v>46256.09652777778</v>
      </c>
      <c r="C6070" s="2">
        <v>46262.996527777781</v>
      </c>
      <c r="D6070" t="s">
        <v>29</v>
      </c>
      <c r="E6070" t="s">
        <v>43</v>
      </c>
      <c r="F6070" t="s">
        <v>51</v>
      </c>
      <c r="G6070" t="s">
        <v>44</v>
      </c>
      <c r="H6070" t="s">
        <v>33</v>
      </c>
      <c r="I6070" t="s">
        <v>34</v>
      </c>
      <c r="J6070">
        <v>6.9</v>
      </c>
      <c r="K6070" t="s">
        <v>35</v>
      </c>
      <c r="L6070">
        <v>28</v>
      </c>
      <c r="M6070" s="2">
        <v>46256</v>
      </c>
      <c r="N6070" t="s">
        <v>36</v>
      </c>
      <c r="O6070">
        <v>9.8000000000000007</v>
      </c>
      <c r="P6070">
        <v>2.8</v>
      </c>
      <c r="Q6070">
        <v>9055.64</v>
      </c>
      <c r="R6070" t="s">
        <v>37</v>
      </c>
      <c r="S6070">
        <v>5768.28</v>
      </c>
      <c r="T6070">
        <v>3.9</v>
      </c>
      <c r="U6070">
        <v>2026</v>
      </c>
      <c r="V6070" t="s">
        <v>87</v>
      </c>
      <c r="W6070" s="2">
        <v>46235</v>
      </c>
      <c r="X6070" t="s">
        <v>92</v>
      </c>
      <c r="Y6070" t="s">
        <v>40</v>
      </c>
      <c r="Z6070">
        <v>9055.64</v>
      </c>
      <c r="AA6070">
        <v>5768.28</v>
      </c>
      <c r="AB6070">
        <v>0.63700000000000001</v>
      </c>
    </row>
    <row r="6071" spans="1:28" x14ac:dyDescent="0.25">
      <c r="A6071" t="s">
        <v>6155</v>
      </c>
      <c r="B6071" s="2">
        <v>45747.383333333331</v>
      </c>
      <c r="C6071" s="2">
        <v>45754.283333333333</v>
      </c>
      <c r="D6071" t="s">
        <v>29</v>
      </c>
      <c r="E6071" t="s">
        <v>73</v>
      </c>
      <c r="F6071" t="s">
        <v>31</v>
      </c>
      <c r="G6071" t="s">
        <v>32</v>
      </c>
      <c r="H6071" t="s">
        <v>56</v>
      </c>
      <c r="I6071" t="s">
        <v>57</v>
      </c>
      <c r="J6071">
        <v>6.9</v>
      </c>
      <c r="K6071" t="s">
        <v>35</v>
      </c>
      <c r="L6071">
        <v>21</v>
      </c>
      <c r="M6071" s="2">
        <v>45747</v>
      </c>
      <c r="N6071" t="s">
        <v>36</v>
      </c>
      <c r="O6071">
        <v>8</v>
      </c>
      <c r="P6071">
        <v>3.5</v>
      </c>
      <c r="Q6071">
        <v>9109.99</v>
      </c>
      <c r="R6071" t="s">
        <v>37</v>
      </c>
      <c r="S6071">
        <v>6654.3</v>
      </c>
      <c r="T6071">
        <v>4</v>
      </c>
      <c r="U6071">
        <v>2025</v>
      </c>
      <c r="V6071" t="s">
        <v>46</v>
      </c>
      <c r="W6071" s="2">
        <v>45717</v>
      </c>
      <c r="X6071" t="s">
        <v>78</v>
      </c>
      <c r="Y6071" t="s">
        <v>48</v>
      </c>
      <c r="Z6071">
        <v>9109.99</v>
      </c>
      <c r="AA6071">
        <v>6654.3</v>
      </c>
      <c r="AB6071">
        <v>0.73</v>
      </c>
    </row>
    <row r="6072" spans="1:28" x14ac:dyDescent="0.25">
      <c r="A6072" t="s">
        <v>6156</v>
      </c>
      <c r="B6072" s="2">
        <v>46047.692361111112</v>
      </c>
      <c r="C6072" s="2">
        <v>46052.592361111107</v>
      </c>
      <c r="D6072" t="s">
        <v>72</v>
      </c>
      <c r="E6072" t="s">
        <v>30</v>
      </c>
      <c r="F6072" t="s">
        <v>31</v>
      </c>
      <c r="G6072" t="s">
        <v>66</v>
      </c>
      <c r="H6072" t="s">
        <v>86</v>
      </c>
      <c r="I6072" t="s">
        <v>57</v>
      </c>
      <c r="J6072">
        <v>4.9000000000000004</v>
      </c>
      <c r="K6072" t="s">
        <v>35</v>
      </c>
      <c r="L6072">
        <v>27</v>
      </c>
      <c r="M6072" s="2">
        <v>46047</v>
      </c>
      <c r="N6072" t="s">
        <v>68</v>
      </c>
      <c r="O6072">
        <v>7.8</v>
      </c>
      <c r="P6072">
        <v>0</v>
      </c>
      <c r="Q6072">
        <v>6555.66</v>
      </c>
      <c r="R6072" t="s">
        <v>77</v>
      </c>
      <c r="S6072">
        <v>4434.37</v>
      </c>
      <c r="T6072">
        <v>4.2</v>
      </c>
      <c r="U6072">
        <v>2026</v>
      </c>
      <c r="V6072" t="s">
        <v>69</v>
      </c>
      <c r="W6072" s="2">
        <v>46023</v>
      </c>
      <c r="X6072" t="s">
        <v>39</v>
      </c>
      <c r="Y6072" t="s">
        <v>40</v>
      </c>
      <c r="Z6072">
        <v>6555.66</v>
      </c>
      <c r="AA6072">
        <v>4434.37</v>
      </c>
      <c r="AB6072">
        <v>0.67600000000000005</v>
      </c>
    </row>
    <row r="6073" spans="1:28" x14ac:dyDescent="0.25">
      <c r="A6073" t="s">
        <v>6157</v>
      </c>
      <c r="B6073" s="2">
        <v>46239.195138888892</v>
      </c>
      <c r="C6073" s="2">
        <v>46245.795138888891</v>
      </c>
      <c r="D6073" t="s">
        <v>29</v>
      </c>
      <c r="E6073" t="s">
        <v>30</v>
      </c>
      <c r="F6073" t="s">
        <v>31</v>
      </c>
      <c r="G6073" t="s">
        <v>32</v>
      </c>
      <c r="H6073" t="s">
        <v>56</v>
      </c>
      <c r="I6073" t="s">
        <v>57</v>
      </c>
      <c r="J6073">
        <v>6.6</v>
      </c>
      <c r="K6073" t="s">
        <v>35</v>
      </c>
      <c r="L6073">
        <v>32</v>
      </c>
      <c r="M6073" s="2">
        <v>46239</v>
      </c>
      <c r="N6073" t="s">
        <v>36</v>
      </c>
      <c r="O6073">
        <v>7.8</v>
      </c>
      <c r="P6073">
        <v>2.6</v>
      </c>
      <c r="Q6073">
        <v>8345.82</v>
      </c>
      <c r="R6073" t="s">
        <v>37</v>
      </c>
      <c r="S6073">
        <v>6365.25</v>
      </c>
      <c r="T6073">
        <v>3.6</v>
      </c>
      <c r="U6073">
        <v>2026</v>
      </c>
      <c r="V6073" t="s">
        <v>87</v>
      </c>
      <c r="W6073" s="2">
        <v>46235</v>
      </c>
      <c r="X6073" t="s">
        <v>64</v>
      </c>
      <c r="Y6073" t="s">
        <v>48</v>
      </c>
      <c r="Z6073">
        <v>8345.82</v>
      </c>
      <c r="AA6073">
        <v>6365.25</v>
      </c>
      <c r="AB6073">
        <v>0.76300000000000001</v>
      </c>
    </row>
    <row r="6074" spans="1:28" x14ac:dyDescent="0.25">
      <c r="A6074" t="s">
        <v>6158</v>
      </c>
      <c r="B6074" s="2">
        <v>45701.88958333333</v>
      </c>
      <c r="C6074" s="2">
        <v>45706.88958333333</v>
      </c>
      <c r="D6074" t="s">
        <v>62</v>
      </c>
      <c r="E6074" t="s">
        <v>30</v>
      </c>
      <c r="F6074" t="s">
        <v>51</v>
      </c>
      <c r="G6074" t="s">
        <v>32</v>
      </c>
      <c r="H6074" t="s">
        <v>52</v>
      </c>
      <c r="I6074" t="s">
        <v>34</v>
      </c>
      <c r="J6074">
        <v>5</v>
      </c>
      <c r="K6074" t="s">
        <v>35</v>
      </c>
      <c r="L6074">
        <v>38</v>
      </c>
      <c r="M6074" s="2">
        <v>45701</v>
      </c>
      <c r="N6074" t="s">
        <v>76</v>
      </c>
      <c r="O6074">
        <v>8.1</v>
      </c>
      <c r="P6074">
        <v>1</v>
      </c>
      <c r="Q6074">
        <v>7672.31</v>
      </c>
      <c r="R6074" t="s">
        <v>37</v>
      </c>
      <c r="S6074">
        <v>4887.08</v>
      </c>
      <c r="T6074">
        <v>4.0999999999999996</v>
      </c>
      <c r="U6074">
        <v>2025</v>
      </c>
      <c r="V6074" t="s">
        <v>104</v>
      </c>
      <c r="W6074" s="2">
        <v>45689</v>
      </c>
      <c r="X6074" t="s">
        <v>47</v>
      </c>
      <c r="Y6074" t="s">
        <v>48</v>
      </c>
      <c r="Z6074">
        <v>7672.31</v>
      </c>
      <c r="AA6074">
        <v>4887.08</v>
      </c>
      <c r="AB6074">
        <v>0.63700000000000001</v>
      </c>
    </row>
    <row r="6075" spans="1:28" x14ac:dyDescent="0.25">
      <c r="A6075" t="s">
        <v>6159</v>
      </c>
      <c r="B6075" s="2">
        <v>46369.960416666669</v>
      </c>
      <c r="C6075" s="2">
        <v>46374.060416666667</v>
      </c>
      <c r="D6075" t="s">
        <v>62</v>
      </c>
      <c r="E6075" t="s">
        <v>30</v>
      </c>
      <c r="F6075" t="s">
        <v>31</v>
      </c>
      <c r="G6075" t="s">
        <v>55</v>
      </c>
      <c r="H6075" t="s">
        <v>67</v>
      </c>
      <c r="I6075" t="s">
        <v>57</v>
      </c>
      <c r="J6075">
        <v>4.0999999999999996</v>
      </c>
      <c r="K6075" t="s">
        <v>35</v>
      </c>
      <c r="L6075">
        <v>65</v>
      </c>
      <c r="M6075" s="2">
        <v>46369</v>
      </c>
      <c r="N6075" t="s">
        <v>36</v>
      </c>
      <c r="O6075">
        <v>8.4</v>
      </c>
      <c r="P6075">
        <v>1.8</v>
      </c>
      <c r="Q6075">
        <v>5500.45</v>
      </c>
      <c r="R6075" t="s">
        <v>77</v>
      </c>
      <c r="S6075">
        <v>2823.6</v>
      </c>
      <c r="T6075">
        <v>4.7</v>
      </c>
      <c r="U6075">
        <v>2026</v>
      </c>
      <c r="V6075" t="s">
        <v>63</v>
      </c>
      <c r="W6075" s="2">
        <v>46357</v>
      </c>
      <c r="X6075" t="s">
        <v>39</v>
      </c>
      <c r="Y6075" t="s">
        <v>40</v>
      </c>
      <c r="Z6075">
        <v>5500.45</v>
      </c>
      <c r="AA6075">
        <v>2823.6</v>
      </c>
      <c r="AB6075">
        <v>0.51300000000000001</v>
      </c>
    </row>
    <row r="6076" spans="1:28" x14ac:dyDescent="0.25">
      <c r="A6076" t="s">
        <v>6160</v>
      </c>
      <c r="B6076" s="2">
        <v>46321.304861111108</v>
      </c>
      <c r="C6076" s="2">
        <v>46326.404861111107</v>
      </c>
      <c r="D6076" t="s">
        <v>72</v>
      </c>
      <c r="E6076" t="s">
        <v>83</v>
      </c>
      <c r="F6076" t="s">
        <v>51</v>
      </c>
      <c r="G6076" t="s">
        <v>55</v>
      </c>
      <c r="H6076" t="s">
        <v>56</v>
      </c>
      <c r="I6076" t="s">
        <v>57</v>
      </c>
      <c r="J6076">
        <v>5.0999999999999996</v>
      </c>
      <c r="K6076" t="s">
        <v>35</v>
      </c>
      <c r="L6076">
        <v>55</v>
      </c>
      <c r="M6076" s="2">
        <v>46321</v>
      </c>
      <c r="N6076" t="s">
        <v>36</v>
      </c>
      <c r="O6076">
        <v>11.9</v>
      </c>
      <c r="P6076">
        <v>2.5</v>
      </c>
      <c r="Q6076">
        <v>7744.79</v>
      </c>
      <c r="R6076" t="s">
        <v>37</v>
      </c>
      <c r="S6076">
        <v>4524.18</v>
      </c>
      <c r="T6076">
        <v>3.2</v>
      </c>
      <c r="U6076">
        <v>2026</v>
      </c>
      <c r="V6076" t="s">
        <v>97</v>
      </c>
      <c r="W6076" s="2">
        <v>46296</v>
      </c>
      <c r="X6076" t="s">
        <v>78</v>
      </c>
      <c r="Y6076" t="s">
        <v>48</v>
      </c>
      <c r="Z6076">
        <v>7744.79</v>
      </c>
      <c r="AA6076">
        <v>4524.18</v>
      </c>
      <c r="AB6076">
        <v>0.58399999999999996</v>
      </c>
    </row>
    <row r="6077" spans="1:28" x14ac:dyDescent="0.25">
      <c r="A6077" t="s">
        <v>6161</v>
      </c>
      <c r="B6077" s="2">
        <v>46255.186805555553</v>
      </c>
      <c r="C6077" s="2">
        <v>46256.986805555563</v>
      </c>
      <c r="D6077" t="s">
        <v>72</v>
      </c>
      <c r="E6077" t="s">
        <v>83</v>
      </c>
      <c r="F6077" t="s">
        <v>51</v>
      </c>
      <c r="G6077" t="s">
        <v>32</v>
      </c>
      <c r="H6077" t="s">
        <v>56</v>
      </c>
      <c r="I6077" t="s">
        <v>57</v>
      </c>
      <c r="J6077">
        <v>1.8</v>
      </c>
      <c r="K6077" t="s">
        <v>35</v>
      </c>
      <c r="L6077">
        <v>51</v>
      </c>
      <c r="M6077" s="2">
        <v>46255</v>
      </c>
      <c r="N6077" t="s">
        <v>36</v>
      </c>
      <c r="O6077">
        <v>8.1</v>
      </c>
      <c r="P6077">
        <v>0.4</v>
      </c>
      <c r="Q6077">
        <v>4664.2</v>
      </c>
      <c r="R6077" t="s">
        <v>37</v>
      </c>
      <c r="S6077">
        <v>2431.5100000000002</v>
      </c>
      <c r="T6077">
        <v>4</v>
      </c>
      <c r="U6077">
        <v>2026</v>
      </c>
      <c r="V6077" t="s">
        <v>87</v>
      </c>
      <c r="W6077" s="2">
        <v>46235</v>
      </c>
      <c r="X6077" t="s">
        <v>81</v>
      </c>
      <c r="Y6077" t="s">
        <v>48</v>
      </c>
      <c r="Z6077">
        <v>4664.2</v>
      </c>
      <c r="AA6077">
        <v>2431.5100000000002</v>
      </c>
      <c r="AB6077">
        <v>0.52100000000000002</v>
      </c>
    </row>
    <row r="6078" spans="1:28" x14ac:dyDescent="0.25">
      <c r="A6078" t="s">
        <v>6162</v>
      </c>
      <c r="B6078" s="2">
        <v>45676.803472222222</v>
      </c>
      <c r="C6078" s="2">
        <v>45684.003472222219</v>
      </c>
      <c r="D6078" t="s">
        <v>29</v>
      </c>
      <c r="E6078" t="s">
        <v>83</v>
      </c>
      <c r="F6078" t="s">
        <v>31</v>
      </c>
      <c r="G6078" t="s">
        <v>32</v>
      </c>
      <c r="H6078" t="s">
        <v>74</v>
      </c>
      <c r="I6078" t="s">
        <v>75</v>
      </c>
      <c r="J6078">
        <v>7.2</v>
      </c>
      <c r="K6078" t="s">
        <v>35</v>
      </c>
      <c r="L6078">
        <v>54</v>
      </c>
      <c r="M6078" s="2">
        <v>45676</v>
      </c>
      <c r="N6078" t="s">
        <v>76</v>
      </c>
      <c r="O6078">
        <v>8.1</v>
      </c>
      <c r="P6078">
        <v>2</v>
      </c>
      <c r="Q6078">
        <v>9275.8799999999992</v>
      </c>
      <c r="R6078" t="s">
        <v>37</v>
      </c>
      <c r="S6078">
        <v>6532.66</v>
      </c>
      <c r="T6078">
        <v>4.4000000000000004</v>
      </c>
      <c r="U6078">
        <v>2025</v>
      </c>
      <c r="V6078" t="s">
        <v>69</v>
      </c>
      <c r="W6078" s="2">
        <v>45658</v>
      </c>
      <c r="X6078" t="s">
        <v>39</v>
      </c>
      <c r="Y6078" t="s">
        <v>40</v>
      </c>
      <c r="Z6078">
        <v>9275.8799999999992</v>
      </c>
      <c r="AA6078">
        <v>6532.66</v>
      </c>
      <c r="AB6078">
        <v>0.70399999999999996</v>
      </c>
    </row>
    <row r="6079" spans="1:28" x14ac:dyDescent="0.25">
      <c r="A6079" t="s">
        <v>6163</v>
      </c>
      <c r="B6079" s="2">
        <v>45758.517361111109</v>
      </c>
      <c r="C6079" s="2">
        <v>45759.517361111109</v>
      </c>
      <c r="D6079" t="s">
        <v>72</v>
      </c>
      <c r="E6079" t="s">
        <v>30</v>
      </c>
      <c r="F6079" t="s">
        <v>51</v>
      </c>
      <c r="G6079" t="s">
        <v>44</v>
      </c>
      <c r="H6079" t="s">
        <v>45</v>
      </c>
      <c r="I6079" t="s">
        <v>34</v>
      </c>
      <c r="J6079">
        <v>1</v>
      </c>
      <c r="K6079" t="s">
        <v>35</v>
      </c>
      <c r="L6079">
        <v>40</v>
      </c>
      <c r="M6079" s="2">
        <v>45758</v>
      </c>
      <c r="N6079" t="s">
        <v>36</v>
      </c>
      <c r="O6079">
        <v>8</v>
      </c>
      <c r="P6079">
        <v>1.5</v>
      </c>
      <c r="Q6079">
        <v>1769.76</v>
      </c>
      <c r="R6079" t="s">
        <v>59</v>
      </c>
      <c r="S6079">
        <v>1097.07</v>
      </c>
      <c r="T6079">
        <v>3.6</v>
      </c>
      <c r="U6079">
        <v>2025</v>
      </c>
      <c r="V6079" t="s">
        <v>38</v>
      </c>
      <c r="W6079" s="2">
        <v>45748</v>
      </c>
      <c r="X6079" t="s">
        <v>81</v>
      </c>
      <c r="Y6079" t="s">
        <v>48</v>
      </c>
      <c r="Z6079">
        <v>1769.76</v>
      </c>
      <c r="AA6079">
        <v>1097.07</v>
      </c>
      <c r="AB6079">
        <v>0.62</v>
      </c>
    </row>
    <row r="6080" spans="1:28" x14ac:dyDescent="0.25">
      <c r="A6080" t="s">
        <v>6164</v>
      </c>
      <c r="B6080" s="2">
        <v>46264.071527777778</v>
      </c>
      <c r="C6080" s="2">
        <v>46270.771527777782</v>
      </c>
      <c r="D6080" t="s">
        <v>29</v>
      </c>
      <c r="E6080" t="s">
        <v>83</v>
      </c>
      <c r="F6080" t="s">
        <v>31</v>
      </c>
      <c r="G6080" t="s">
        <v>32</v>
      </c>
      <c r="H6080" t="s">
        <v>67</v>
      </c>
      <c r="I6080" t="s">
        <v>34</v>
      </c>
      <c r="J6080">
        <v>6.7</v>
      </c>
      <c r="K6080" t="s">
        <v>35</v>
      </c>
      <c r="L6080">
        <v>5</v>
      </c>
      <c r="M6080" s="2">
        <v>46264</v>
      </c>
      <c r="N6080" t="s">
        <v>68</v>
      </c>
      <c r="O6080">
        <v>7.9</v>
      </c>
      <c r="P6080">
        <v>0.4</v>
      </c>
      <c r="Q6080">
        <v>7430.59</v>
      </c>
      <c r="R6080" t="s">
        <v>59</v>
      </c>
      <c r="S6080">
        <v>3694.57</v>
      </c>
      <c r="T6080">
        <v>4.5</v>
      </c>
      <c r="U6080">
        <v>2026</v>
      </c>
      <c r="V6080" t="s">
        <v>87</v>
      </c>
      <c r="W6080" s="2">
        <v>46235</v>
      </c>
      <c r="X6080" t="s">
        <v>39</v>
      </c>
      <c r="Y6080" t="s">
        <v>40</v>
      </c>
      <c r="Z6080">
        <v>7430.59</v>
      </c>
      <c r="AA6080">
        <v>3694.57</v>
      </c>
      <c r="AB6080">
        <v>0.497</v>
      </c>
    </row>
    <row r="6081" spans="1:28" x14ac:dyDescent="0.25">
      <c r="A6081" t="s">
        <v>6165</v>
      </c>
      <c r="B6081" s="2">
        <v>46014.53125</v>
      </c>
      <c r="C6081" s="2">
        <v>46018.03125</v>
      </c>
      <c r="D6081" t="s">
        <v>50</v>
      </c>
      <c r="E6081" t="s">
        <v>83</v>
      </c>
      <c r="F6081" t="s">
        <v>51</v>
      </c>
      <c r="G6081" t="s">
        <v>55</v>
      </c>
      <c r="H6081" t="s">
        <v>67</v>
      </c>
      <c r="I6081" t="s">
        <v>34</v>
      </c>
      <c r="J6081">
        <v>3.5</v>
      </c>
      <c r="K6081" t="s">
        <v>35</v>
      </c>
      <c r="L6081">
        <v>44</v>
      </c>
      <c r="M6081" s="2">
        <v>46014</v>
      </c>
      <c r="N6081" t="s">
        <v>76</v>
      </c>
      <c r="O6081">
        <v>7.8</v>
      </c>
      <c r="P6081">
        <v>1.8</v>
      </c>
      <c r="Q6081">
        <v>4884.12</v>
      </c>
      <c r="R6081" t="s">
        <v>37</v>
      </c>
      <c r="S6081">
        <v>2368.62</v>
      </c>
      <c r="T6081">
        <v>4.5</v>
      </c>
      <c r="U6081">
        <v>2025</v>
      </c>
      <c r="V6081" t="s">
        <v>63</v>
      </c>
      <c r="W6081" s="2">
        <v>45992</v>
      </c>
      <c r="X6081" t="s">
        <v>70</v>
      </c>
      <c r="Y6081" t="s">
        <v>48</v>
      </c>
      <c r="Z6081">
        <v>4884.12</v>
      </c>
      <c r="AA6081">
        <v>2368.62</v>
      </c>
      <c r="AB6081">
        <v>0.48499999999999999</v>
      </c>
    </row>
    <row r="6082" spans="1:28" x14ac:dyDescent="0.25">
      <c r="A6082" t="s">
        <v>6166</v>
      </c>
      <c r="B6082" s="2">
        <v>46199.06527777778</v>
      </c>
      <c r="C6082" s="2">
        <v>46203.765277777777</v>
      </c>
      <c r="D6082" t="s">
        <v>72</v>
      </c>
      <c r="E6082" t="s">
        <v>73</v>
      </c>
      <c r="F6082" t="s">
        <v>31</v>
      </c>
      <c r="G6082" t="s">
        <v>55</v>
      </c>
      <c r="H6082" t="s">
        <v>56</v>
      </c>
      <c r="I6082" t="s">
        <v>34</v>
      </c>
      <c r="J6082">
        <v>4.7</v>
      </c>
      <c r="K6082" t="s">
        <v>35</v>
      </c>
      <c r="L6082">
        <v>45</v>
      </c>
      <c r="M6082" s="2">
        <v>46199</v>
      </c>
      <c r="N6082" t="s">
        <v>36</v>
      </c>
      <c r="O6082">
        <v>11.8</v>
      </c>
      <c r="P6082">
        <v>3.1</v>
      </c>
      <c r="Q6082">
        <v>7745.94</v>
      </c>
      <c r="R6082" t="s">
        <v>77</v>
      </c>
      <c r="S6082">
        <v>3846.99</v>
      </c>
      <c r="T6082">
        <v>3.3</v>
      </c>
      <c r="U6082">
        <v>2026</v>
      </c>
      <c r="V6082" t="s">
        <v>110</v>
      </c>
      <c r="W6082" s="2">
        <v>46174</v>
      </c>
      <c r="X6082" t="s">
        <v>81</v>
      </c>
      <c r="Y6082" t="s">
        <v>48</v>
      </c>
      <c r="Z6082">
        <v>7745.94</v>
      </c>
      <c r="AA6082">
        <v>3846.99</v>
      </c>
      <c r="AB6082">
        <v>0.497</v>
      </c>
    </row>
    <row r="6083" spans="1:28" x14ac:dyDescent="0.25">
      <c r="A6083" t="s">
        <v>6167</v>
      </c>
      <c r="B6083" s="2">
        <v>45690.505555555559</v>
      </c>
      <c r="C6083" s="2">
        <v>45694.605555555558</v>
      </c>
      <c r="D6083" t="s">
        <v>72</v>
      </c>
      <c r="E6083" t="s">
        <v>73</v>
      </c>
      <c r="F6083" t="s">
        <v>51</v>
      </c>
      <c r="G6083" t="s">
        <v>44</v>
      </c>
      <c r="H6083" t="s">
        <v>45</v>
      </c>
      <c r="I6083" t="s">
        <v>34</v>
      </c>
      <c r="J6083">
        <v>4.0999999999999996</v>
      </c>
      <c r="K6083" t="s">
        <v>35</v>
      </c>
      <c r="L6083">
        <v>60</v>
      </c>
      <c r="M6083" s="2">
        <v>45690</v>
      </c>
      <c r="N6083" t="s">
        <v>36</v>
      </c>
      <c r="O6083">
        <v>8</v>
      </c>
      <c r="P6083">
        <v>2.2000000000000002</v>
      </c>
      <c r="Q6083">
        <v>5249.25</v>
      </c>
      <c r="R6083" t="s">
        <v>59</v>
      </c>
      <c r="S6083">
        <v>3578.22</v>
      </c>
      <c r="T6083">
        <v>4.5999999999999996</v>
      </c>
      <c r="U6083">
        <v>2025</v>
      </c>
      <c r="V6083" t="s">
        <v>104</v>
      </c>
      <c r="W6083" s="2">
        <v>45689</v>
      </c>
      <c r="X6083" t="s">
        <v>39</v>
      </c>
      <c r="Y6083" t="s">
        <v>40</v>
      </c>
      <c r="Z6083">
        <v>5249.25</v>
      </c>
      <c r="AA6083">
        <v>3578.22</v>
      </c>
      <c r="AB6083">
        <v>0.68200000000000005</v>
      </c>
    </row>
    <row r="6084" spans="1:28" x14ac:dyDescent="0.25">
      <c r="A6084" t="s">
        <v>6168</v>
      </c>
      <c r="B6084" s="2">
        <v>45886.332638888889</v>
      </c>
      <c r="C6084" s="2">
        <v>45889.432638888888</v>
      </c>
      <c r="D6084" t="s">
        <v>72</v>
      </c>
      <c r="E6084" t="s">
        <v>30</v>
      </c>
      <c r="F6084" t="s">
        <v>51</v>
      </c>
      <c r="G6084" t="s">
        <v>32</v>
      </c>
      <c r="H6084" t="s">
        <v>56</v>
      </c>
      <c r="I6084" t="s">
        <v>34</v>
      </c>
      <c r="J6084">
        <v>3.1</v>
      </c>
      <c r="K6084" t="s">
        <v>35</v>
      </c>
      <c r="L6084">
        <v>42</v>
      </c>
      <c r="M6084" s="2">
        <v>45886</v>
      </c>
      <c r="N6084" t="s">
        <v>36</v>
      </c>
      <c r="O6084">
        <v>11.9</v>
      </c>
      <c r="P6084">
        <v>1.7</v>
      </c>
      <c r="Q6084">
        <v>4127.3100000000004</v>
      </c>
      <c r="R6084" t="s">
        <v>37</v>
      </c>
      <c r="S6084">
        <v>2230.0500000000002</v>
      </c>
      <c r="T6084">
        <v>4.0999999999999996</v>
      </c>
      <c r="U6084">
        <v>2025</v>
      </c>
      <c r="V6084" t="s">
        <v>87</v>
      </c>
      <c r="W6084" s="2">
        <v>45870</v>
      </c>
      <c r="X6084" t="s">
        <v>39</v>
      </c>
      <c r="Y6084" t="s">
        <v>40</v>
      </c>
      <c r="Z6084">
        <v>4127.3100000000004</v>
      </c>
      <c r="AA6084">
        <v>2230.0500000000002</v>
      </c>
      <c r="AB6084">
        <v>0.54</v>
      </c>
    </row>
    <row r="6085" spans="1:28" x14ac:dyDescent="0.25">
      <c r="A6085" t="s">
        <v>6169</v>
      </c>
      <c r="B6085" s="2">
        <v>46181.540972222218</v>
      </c>
      <c r="C6085" s="2">
        <v>46184.640972222223</v>
      </c>
      <c r="D6085" t="s">
        <v>50</v>
      </c>
      <c r="E6085" t="s">
        <v>30</v>
      </c>
      <c r="F6085" t="s">
        <v>51</v>
      </c>
      <c r="G6085" t="s">
        <v>55</v>
      </c>
      <c r="H6085" t="s">
        <v>86</v>
      </c>
      <c r="I6085" t="s">
        <v>57</v>
      </c>
      <c r="J6085">
        <v>3.1</v>
      </c>
      <c r="K6085" t="s">
        <v>35</v>
      </c>
      <c r="L6085">
        <v>56</v>
      </c>
      <c r="M6085" s="2">
        <v>46181</v>
      </c>
      <c r="N6085" t="s">
        <v>36</v>
      </c>
      <c r="O6085">
        <v>9.8000000000000007</v>
      </c>
      <c r="P6085">
        <v>2.4</v>
      </c>
      <c r="Q6085">
        <v>4076.94</v>
      </c>
      <c r="R6085" t="s">
        <v>77</v>
      </c>
      <c r="S6085">
        <v>2908.1</v>
      </c>
      <c r="T6085">
        <v>3.8</v>
      </c>
      <c r="U6085">
        <v>2026</v>
      </c>
      <c r="V6085" t="s">
        <v>110</v>
      </c>
      <c r="W6085" s="2">
        <v>46174</v>
      </c>
      <c r="X6085" t="s">
        <v>78</v>
      </c>
      <c r="Y6085" t="s">
        <v>48</v>
      </c>
      <c r="Z6085">
        <v>4076.94</v>
      </c>
      <c r="AA6085">
        <v>2908.1</v>
      </c>
      <c r="AB6085">
        <v>0.71299999999999997</v>
      </c>
    </row>
    <row r="6086" spans="1:28" x14ac:dyDescent="0.25">
      <c r="A6086" t="s">
        <v>6170</v>
      </c>
      <c r="B6086" s="2">
        <v>46287.87777777778</v>
      </c>
      <c r="C6086" s="2">
        <v>46293.577777777777</v>
      </c>
      <c r="D6086" t="s">
        <v>72</v>
      </c>
      <c r="E6086" t="s">
        <v>83</v>
      </c>
      <c r="F6086" t="s">
        <v>31</v>
      </c>
      <c r="G6086" t="s">
        <v>32</v>
      </c>
      <c r="H6086" t="s">
        <v>67</v>
      </c>
      <c r="I6086" t="s">
        <v>75</v>
      </c>
      <c r="J6086">
        <v>5.7</v>
      </c>
      <c r="K6086" t="s">
        <v>35</v>
      </c>
      <c r="L6086">
        <v>40</v>
      </c>
      <c r="M6086" s="2">
        <v>46287</v>
      </c>
      <c r="N6086" t="s">
        <v>36</v>
      </c>
      <c r="O6086">
        <v>8</v>
      </c>
      <c r="P6086">
        <v>1.1000000000000001</v>
      </c>
      <c r="Q6086">
        <v>6948.63</v>
      </c>
      <c r="R6086" t="s">
        <v>37</v>
      </c>
      <c r="S6086">
        <v>4404.84</v>
      </c>
      <c r="T6086">
        <v>3.5</v>
      </c>
      <c r="U6086">
        <v>2026</v>
      </c>
      <c r="V6086" t="s">
        <v>53</v>
      </c>
      <c r="W6086" s="2">
        <v>46266</v>
      </c>
      <c r="X6086" t="s">
        <v>70</v>
      </c>
      <c r="Y6086" t="s">
        <v>48</v>
      </c>
      <c r="Z6086">
        <v>6948.63</v>
      </c>
      <c r="AA6086">
        <v>4404.84</v>
      </c>
      <c r="AB6086">
        <v>0.63400000000000001</v>
      </c>
    </row>
    <row r="6087" spans="1:28" x14ac:dyDescent="0.25">
      <c r="A6087" t="s">
        <v>6171</v>
      </c>
      <c r="B6087" s="2">
        <v>45812.008333333331</v>
      </c>
      <c r="C6087" s="2">
        <v>45818.908333333333</v>
      </c>
      <c r="D6087" t="s">
        <v>29</v>
      </c>
      <c r="E6087" t="s">
        <v>43</v>
      </c>
      <c r="F6087" t="s">
        <v>31</v>
      </c>
      <c r="G6087" t="s">
        <v>32</v>
      </c>
      <c r="H6087" t="s">
        <v>74</v>
      </c>
      <c r="I6087" t="s">
        <v>34</v>
      </c>
      <c r="J6087">
        <v>6.9</v>
      </c>
      <c r="K6087" t="s">
        <v>35</v>
      </c>
      <c r="L6087">
        <v>17</v>
      </c>
      <c r="M6087" s="2">
        <v>45812</v>
      </c>
      <c r="N6087" t="s">
        <v>36</v>
      </c>
      <c r="O6087">
        <v>11.9</v>
      </c>
      <c r="P6087">
        <v>1.7</v>
      </c>
      <c r="Q6087">
        <v>8529.84</v>
      </c>
      <c r="R6087" t="s">
        <v>77</v>
      </c>
      <c r="S6087">
        <v>5580.13</v>
      </c>
      <c r="T6087">
        <v>4</v>
      </c>
      <c r="U6087">
        <v>2025</v>
      </c>
      <c r="V6087" t="s">
        <v>110</v>
      </c>
      <c r="W6087" s="2">
        <v>45809</v>
      </c>
      <c r="X6087" t="s">
        <v>64</v>
      </c>
      <c r="Y6087" t="s">
        <v>48</v>
      </c>
      <c r="Z6087">
        <v>8529.84</v>
      </c>
      <c r="AA6087">
        <v>5580.13</v>
      </c>
      <c r="AB6087">
        <v>0.65400000000000003</v>
      </c>
    </row>
    <row r="6088" spans="1:28" x14ac:dyDescent="0.25">
      <c r="A6088" t="s">
        <v>6172</v>
      </c>
      <c r="B6088" s="2">
        <v>46080.8125</v>
      </c>
      <c r="C6088" s="2">
        <v>46085.912499999999</v>
      </c>
      <c r="D6088" t="s">
        <v>91</v>
      </c>
      <c r="E6088" t="s">
        <v>30</v>
      </c>
      <c r="F6088" t="s">
        <v>31</v>
      </c>
      <c r="G6088" t="s">
        <v>55</v>
      </c>
      <c r="H6088" t="s">
        <v>74</v>
      </c>
      <c r="I6088" t="s">
        <v>34</v>
      </c>
      <c r="J6088">
        <v>5.0999999999999996</v>
      </c>
      <c r="K6088" t="s">
        <v>35</v>
      </c>
      <c r="L6088">
        <v>66</v>
      </c>
      <c r="M6088" s="2">
        <v>46080</v>
      </c>
      <c r="N6088" t="s">
        <v>76</v>
      </c>
      <c r="O6088">
        <v>12.1</v>
      </c>
      <c r="P6088">
        <v>1.8</v>
      </c>
      <c r="Q6088">
        <v>8583.5400000000009</v>
      </c>
      <c r="R6088" t="s">
        <v>37</v>
      </c>
      <c r="S6088">
        <v>4556.92</v>
      </c>
      <c r="T6088">
        <v>3.1</v>
      </c>
      <c r="U6088">
        <v>2026</v>
      </c>
      <c r="V6088" t="s">
        <v>104</v>
      </c>
      <c r="W6088" s="2">
        <v>46054</v>
      </c>
      <c r="X6088" t="s">
        <v>81</v>
      </c>
      <c r="Y6088" t="s">
        <v>48</v>
      </c>
      <c r="Z6088">
        <v>8583.5400000000009</v>
      </c>
      <c r="AA6088">
        <v>4556.92</v>
      </c>
      <c r="AB6088">
        <v>0.53100000000000003</v>
      </c>
    </row>
    <row r="6089" spans="1:28" x14ac:dyDescent="0.25">
      <c r="A6089" t="s">
        <v>6173</v>
      </c>
      <c r="B6089" s="2">
        <v>45903.416666666657</v>
      </c>
      <c r="C6089" s="2">
        <v>45908.216666666667</v>
      </c>
      <c r="D6089" t="s">
        <v>113</v>
      </c>
      <c r="E6089" t="s">
        <v>30</v>
      </c>
      <c r="F6089" t="s">
        <v>31</v>
      </c>
      <c r="G6089" t="s">
        <v>66</v>
      </c>
      <c r="H6089" t="s">
        <v>74</v>
      </c>
      <c r="I6089" t="s">
        <v>34</v>
      </c>
      <c r="J6089">
        <v>4.8</v>
      </c>
      <c r="K6089" t="s">
        <v>35</v>
      </c>
      <c r="L6089">
        <v>41</v>
      </c>
      <c r="M6089" s="2">
        <v>45903</v>
      </c>
      <c r="N6089" t="s">
        <v>68</v>
      </c>
      <c r="O6089">
        <v>9.9</v>
      </c>
      <c r="P6089">
        <v>1.5</v>
      </c>
      <c r="Q6089">
        <v>6182.23</v>
      </c>
      <c r="R6089" t="s">
        <v>77</v>
      </c>
      <c r="S6089">
        <v>4595.28</v>
      </c>
      <c r="T6089">
        <v>3.2</v>
      </c>
      <c r="U6089">
        <v>2025</v>
      </c>
      <c r="V6089" t="s">
        <v>53</v>
      </c>
      <c r="W6089" s="2">
        <v>45901</v>
      </c>
      <c r="X6089" t="s">
        <v>64</v>
      </c>
      <c r="Y6089" t="s">
        <v>48</v>
      </c>
      <c r="Z6089">
        <v>6182.23</v>
      </c>
      <c r="AA6089">
        <v>4595.28</v>
      </c>
      <c r="AB6089">
        <v>0.74299999999999999</v>
      </c>
    </row>
    <row r="6090" spans="1:28" x14ac:dyDescent="0.25">
      <c r="A6090" t="s">
        <v>6174</v>
      </c>
      <c r="B6090" s="2">
        <v>46062.06527777778</v>
      </c>
      <c r="C6090" s="2">
        <v>46065.665277777778</v>
      </c>
      <c r="D6090" t="s">
        <v>50</v>
      </c>
      <c r="E6090" t="s">
        <v>83</v>
      </c>
      <c r="F6090" t="s">
        <v>31</v>
      </c>
      <c r="G6090" t="s">
        <v>32</v>
      </c>
      <c r="H6090" t="s">
        <v>33</v>
      </c>
      <c r="I6090" t="s">
        <v>34</v>
      </c>
      <c r="J6090">
        <v>3.6</v>
      </c>
      <c r="K6090" t="s">
        <v>35</v>
      </c>
      <c r="L6090">
        <v>27</v>
      </c>
      <c r="M6090" s="2">
        <v>46062</v>
      </c>
      <c r="N6090" t="s">
        <v>68</v>
      </c>
      <c r="O6090">
        <v>8.1999999999999993</v>
      </c>
      <c r="P6090">
        <v>1.6</v>
      </c>
      <c r="Q6090">
        <v>4739.87</v>
      </c>
      <c r="R6090" t="s">
        <v>77</v>
      </c>
      <c r="S6090">
        <v>2945.54</v>
      </c>
      <c r="T6090">
        <v>4.3</v>
      </c>
      <c r="U6090">
        <v>2026</v>
      </c>
      <c r="V6090" t="s">
        <v>104</v>
      </c>
      <c r="W6090" s="2">
        <v>46054</v>
      </c>
      <c r="X6090" t="s">
        <v>78</v>
      </c>
      <c r="Y6090" t="s">
        <v>48</v>
      </c>
      <c r="Z6090">
        <v>4739.87</v>
      </c>
      <c r="AA6090">
        <v>2945.54</v>
      </c>
      <c r="AB6090">
        <v>0.621</v>
      </c>
    </row>
    <row r="6091" spans="1:28" x14ac:dyDescent="0.25">
      <c r="A6091" t="s">
        <v>6175</v>
      </c>
      <c r="B6091" s="2">
        <v>46198.202777777777</v>
      </c>
      <c r="C6091" s="2">
        <v>46205.802777777782</v>
      </c>
      <c r="D6091" t="s">
        <v>29</v>
      </c>
      <c r="E6091" t="s">
        <v>83</v>
      </c>
      <c r="F6091" t="s">
        <v>51</v>
      </c>
      <c r="G6091" t="s">
        <v>32</v>
      </c>
      <c r="H6091" t="s">
        <v>33</v>
      </c>
      <c r="I6091" t="s">
        <v>57</v>
      </c>
      <c r="J6091">
        <v>7.6</v>
      </c>
      <c r="K6091" t="s">
        <v>35</v>
      </c>
      <c r="L6091">
        <v>18</v>
      </c>
      <c r="M6091" s="2">
        <v>46198</v>
      </c>
      <c r="N6091" t="s">
        <v>76</v>
      </c>
      <c r="O6091">
        <v>8</v>
      </c>
      <c r="P6091">
        <v>1.4</v>
      </c>
      <c r="Q6091">
        <v>10170.950000000001</v>
      </c>
      <c r="R6091" t="s">
        <v>77</v>
      </c>
      <c r="S6091">
        <v>6139.98</v>
      </c>
      <c r="T6091">
        <v>4.3</v>
      </c>
      <c r="U6091">
        <v>2026</v>
      </c>
      <c r="V6091" t="s">
        <v>110</v>
      </c>
      <c r="W6091" s="2">
        <v>46174</v>
      </c>
      <c r="X6091" t="s">
        <v>47</v>
      </c>
      <c r="Y6091" t="s">
        <v>48</v>
      </c>
      <c r="Z6091">
        <v>10170.950000000001</v>
      </c>
      <c r="AA6091">
        <v>6139.98</v>
      </c>
      <c r="AB6091">
        <v>0.60399999999999998</v>
      </c>
    </row>
    <row r="6092" spans="1:28" x14ac:dyDescent="0.25">
      <c r="A6092" t="s">
        <v>6176</v>
      </c>
      <c r="B6092" s="2">
        <v>45818.01666666667</v>
      </c>
      <c r="C6092" s="2">
        <v>45821.316666666673</v>
      </c>
      <c r="D6092" t="s">
        <v>62</v>
      </c>
      <c r="E6092" t="s">
        <v>83</v>
      </c>
      <c r="F6092" t="s">
        <v>51</v>
      </c>
      <c r="G6092" t="s">
        <v>55</v>
      </c>
      <c r="H6092" t="s">
        <v>67</v>
      </c>
      <c r="I6092" t="s">
        <v>34</v>
      </c>
      <c r="J6092">
        <v>3.3</v>
      </c>
      <c r="K6092" t="s">
        <v>35</v>
      </c>
      <c r="L6092">
        <v>55</v>
      </c>
      <c r="M6092" s="2">
        <v>45818</v>
      </c>
      <c r="N6092" t="s">
        <v>36</v>
      </c>
      <c r="O6092">
        <v>7.9</v>
      </c>
      <c r="P6092">
        <v>0.2</v>
      </c>
      <c r="Q6092">
        <v>6875.54</v>
      </c>
      <c r="R6092" t="s">
        <v>59</v>
      </c>
      <c r="S6092">
        <v>4940.8100000000004</v>
      </c>
      <c r="T6092">
        <v>3.3</v>
      </c>
      <c r="U6092">
        <v>2025</v>
      </c>
      <c r="V6092" t="s">
        <v>110</v>
      </c>
      <c r="W6092" s="2">
        <v>45809</v>
      </c>
      <c r="X6092" t="s">
        <v>70</v>
      </c>
      <c r="Y6092" t="s">
        <v>48</v>
      </c>
      <c r="Z6092">
        <v>6875.54</v>
      </c>
      <c r="AA6092">
        <v>4940.8100000000004</v>
      </c>
      <c r="AB6092">
        <v>0.71899999999999997</v>
      </c>
    </row>
    <row r="6093" spans="1:28" x14ac:dyDescent="0.25">
      <c r="A6093" t="s">
        <v>6177</v>
      </c>
      <c r="B6093" s="2">
        <v>46359.899305555547</v>
      </c>
      <c r="C6093" s="2">
        <v>46364.799305555563</v>
      </c>
      <c r="D6093" t="s">
        <v>91</v>
      </c>
      <c r="E6093" t="s">
        <v>83</v>
      </c>
      <c r="F6093" t="s">
        <v>31</v>
      </c>
      <c r="G6093" t="s">
        <v>32</v>
      </c>
      <c r="H6093" t="s">
        <v>67</v>
      </c>
      <c r="I6093" t="s">
        <v>57</v>
      </c>
      <c r="J6093">
        <v>4.9000000000000004</v>
      </c>
      <c r="K6093" t="s">
        <v>35</v>
      </c>
      <c r="L6093">
        <v>34</v>
      </c>
      <c r="M6093" s="2">
        <v>46359</v>
      </c>
      <c r="N6093" t="s">
        <v>68</v>
      </c>
      <c r="O6093">
        <v>8</v>
      </c>
      <c r="P6093">
        <v>0.4</v>
      </c>
      <c r="Q6093">
        <v>4985.74</v>
      </c>
      <c r="R6093" t="s">
        <v>37</v>
      </c>
      <c r="S6093">
        <v>2441.79</v>
      </c>
      <c r="T6093">
        <v>4.3</v>
      </c>
      <c r="U6093">
        <v>2026</v>
      </c>
      <c r="V6093" t="s">
        <v>63</v>
      </c>
      <c r="W6093" s="2">
        <v>46357</v>
      </c>
      <c r="X6093" t="s">
        <v>47</v>
      </c>
      <c r="Y6093" t="s">
        <v>48</v>
      </c>
      <c r="Z6093">
        <v>4985.74</v>
      </c>
      <c r="AA6093">
        <v>2441.79</v>
      </c>
      <c r="AB6093">
        <v>0.49</v>
      </c>
    </row>
    <row r="6094" spans="1:28" x14ac:dyDescent="0.25">
      <c r="A6094" t="s">
        <v>6178</v>
      </c>
      <c r="B6094" s="2">
        <v>45774.825694444437</v>
      </c>
      <c r="C6094" s="2">
        <v>45778.125694444447</v>
      </c>
      <c r="D6094" t="s">
        <v>50</v>
      </c>
      <c r="E6094" t="s">
        <v>30</v>
      </c>
      <c r="F6094" t="s">
        <v>31</v>
      </c>
      <c r="G6094" t="s">
        <v>55</v>
      </c>
      <c r="H6094" t="s">
        <v>74</v>
      </c>
      <c r="I6094" t="s">
        <v>34</v>
      </c>
      <c r="J6094">
        <v>3.3</v>
      </c>
      <c r="K6094" t="s">
        <v>58</v>
      </c>
      <c r="L6094">
        <v>43</v>
      </c>
      <c r="M6094" s="2">
        <v>45774</v>
      </c>
      <c r="N6094" t="s">
        <v>36</v>
      </c>
      <c r="O6094">
        <v>8</v>
      </c>
      <c r="P6094">
        <v>0.8</v>
      </c>
      <c r="Q6094">
        <v>4797.18</v>
      </c>
      <c r="R6094" t="s">
        <v>37</v>
      </c>
      <c r="S6094">
        <v>3048.29</v>
      </c>
      <c r="T6094">
        <v>3.6</v>
      </c>
      <c r="U6094">
        <v>2025</v>
      </c>
      <c r="V6094" t="s">
        <v>38</v>
      </c>
      <c r="W6094" s="2">
        <v>45748</v>
      </c>
      <c r="X6094" t="s">
        <v>39</v>
      </c>
      <c r="Y6094" t="s">
        <v>40</v>
      </c>
      <c r="Z6094">
        <v>4797.18</v>
      </c>
      <c r="AA6094">
        <v>3048.29</v>
      </c>
      <c r="AB6094">
        <v>0.63500000000000001</v>
      </c>
    </row>
    <row r="6095" spans="1:28" x14ac:dyDescent="0.25">
      <c r="A6095" t="s">
        <v>6179</v>
      </c>
      <c r="B6095" s="2">
        <v>45928.651388888888</v>
      </c>
      <c r="C6095" s="2">
        <v>45934.551388888889</v>
      </c>
      <c r="D6095" t="s">
        <v>113</v>
      </c>
      <c r="E6095" t="s">
        <v>73</v>
      </c>
      <c r="F6095" t="s">
        <v>51</v>
      </c>
      <c r="G6095" t="s">
        <v>66</v>
      </c>
      <c r="H6095" t="s">
        <v>52</v>
      </c>
      <c r="I6095" t="s">
        <v>75</v>
      </c>
      <c r="J6095">
        <v>5.9</v>
      </c>
      <c r="K6095" t="s">
        <v>35</v>
      </c>
      <c r="L6095">
        <v>37</v>
      </c>
      <c r="M6095" s="2">
        <v>45928</v>
      </c>
      <c r="N6095" t="s">
        <v>36</v>
      </c>
      <c r="O6095">
        <v>8</v>
      </c>
      <c r="P6095">
        <v>0</v>
      </c>
      <c r="Q6095">
        <v>7631.38</v>
      </c>
      <c r="R6095" t="s">
        <v>37</v>
      </c>
      <c r="S6095">
        <v>5311.94</v>
      </c>
      <c r="T6095">
        <v>4.3</v>
      </c>
      <c r="U6095">
        <v>2025</v>
      </c>
      <c r="V6095" t="s">
        <v>53</v>
      </c>
      <c r="W6095" s="2">
        <v>45901</v>
      </c>
      <c r="X6095" t="s">
        <v>39</v>
      </c>
      <c r="Y6095" t="s">
        <v>40</v>
      </c>
      <c r="Z6095">
        <v>7631.38</v>
      </c>
      <c r="AA6095">
        <v>5311.94</v>
      </c>
      <c r="AB6095">
        <v>0.69599999999999995</v>
      </c>
    </row>
    <row r="6096" spans="1:28" x14ac:dyDescent="0.25">
      <c r="A6096" t="s">
        <v>6180</v>
      </c>
      <c r="B6096" s="2">
        <v>46349.52847222222</v>
      </c>
      <c r="C6096" s="2">
        <v>46350.328472222223</v>
      </c>
      <c r="D6096" t="s">
        <v>42</v>
      </c>
      <c r="E6096" t="s">
        <v>43</v>
      </c>
      <c r="F6096" t="s">
        <v>51</v>
      </c>
      <c r="G6096" t="s">
        <v>66</v>
      </c>
      <c r="H6096" t="s">
        <v>67</v>
      </c>
      <c r="I6096" t="s">
        <v>75</v>
      </c>
      <c r="J6096">
        <v>0.8</v>
      </c>
      <c r="K6096" t="s">
        <v>58</v>
      </c>
      <c r="L6096">
        <v>58</v>
      </c>
      <c r="M6096" s="2">
        <v>46349</v>
      </c>
      <c r="N6096" t="s">
        <v>36</v>
      </c>
      <c r="O6096">
        <v>8.1</v>
      </c>
      <c r="P6096">
        <v>2.9</v>
      </c>
      <c r="Q6096">
        <v>3396.82</v>
      </c>
      <c r="R6096" t="s">
        <v>37</v>
      </c>
      <c r="S6096">
        <v>2441</v>
      </c>
      <c r="T6096">
        <v>4.0999999999999996</v>
      </c>
      <c r="U6096">
        <v>2026</v>
      </c>
      <c r="V6096" t="s">
        <v>89</v>
      </c>
      <c r="W6096" s="2">
        <v>46327</v>
      </c>
      <c r="X6096" t="s">
        <v>78</v>
      </c>
      <c r="Y6096" t="s">
        <v>48</v>
      </c>
      <c r="Z6096">
        <v>3396.82</v>
      </c>
      <c r="AA6096">
        <v>2441</v>
      </c>
      <c r="AB6096">
        <v>0.71899999999999997</v>
      </c>
    </row>
    <row r="6097" spans="1:28" x14ac:dyDescent="0.25">
      <c r="A6097" t="s">
        <v>6181</v>
      </c>
      <c r="B6097" s="2">
        <v>46144.770833333343</v>
      </c>
      <c r="C6097" s="2">
        <v>46150.370833333327</v>
      </c>
      <c r="D6097" t="s">
        <v>85</v>
      </c>
      <c r="E6097" t="s">
        <v>43</v>
      </c>
      <c r="F6097" t="s">
        <v>31</v>
      </c>
      <c r="G6097" t="s">
        <v>32</v>
      </c>
      <c r="H6097" t="s">
        <v>74</v>
      </c>
      <c r="I6097" t="s">
        <v>75</v>
      </c>
      <c r="J6097">
        <v>5.6</v>
      </c>
      <c r="K6097" t="s">
        <v>58</v>
      </c>
      <c r="L6097">
        <v>82</v>
      </c>
      <c r="M6097" s="2">
        <v>46144</v>
      </c>
      <c r="N6097" t="s">
        <v>36</v>
      </c>
      <c r="O6097">
        <v>7.9</v>
      </c>
      <c r="P6097">
        <v>0.4</v>
      </c>
      <c r="Q6097">
        <v>9446.23</v>
      </c>
      <c r="R6097" t="s">
        <v>37</v>
      </c>
      <c r="S6097">
        <v>4975.01</v>
      </c>
      <c r="T6097">
        <v>2.9</v>
      </c>
      <c r="U6097">
        <v>2026</v>
      </c>
      <c r="V6097" t="s">
        <v>80</v>
      </c>
      <c r="W6097" s="2">
        <v>46143</v>
      </c>
      <c r="X6097" t="s">
        <v>92</v>
      </c>
      <c r="Y6097" t="s">
        <v>40</v>
      </c>
      <c r="Z6097">
        <v>9446.23</v>
      </c>
      <c r="AA6097">
        <v>4975.01</v>
      </c>
      <c r="AB6097">
        <v>0.52700000000000002</v>
      </c>
    </row>
    <row r="6098" spans="1:28" x14ac:dyDescent="0.25">
      <c r="A6098" t="s">
        <v>6182</v>
      </c>
      <c r="B6098" s="2">
        <v>45829.453472222223</v>
      </c>
      <c r="C6098" s="2">
        <v>45835.453472222223</v>
      </c>
      <c r="D6098" t="s">
        <v>29</v>
      </c>
      <c r="E6098" t="s">
        <v>73</v>
      </c>
      <c r="F6098" t="s">
        <v>31</v>
      </c>
      <c r="G6098" t="s">
        <v>55</v>
      </c>
      <c r="H6098" t="s">
        <v>86</v>
      </c>
      <c r="I6098" t="s">
        <v>34</v>
      </c>
      <c r="J6098">
        <v>6</v>
      </c>
      <c r="K6098" t="s">
        <v>35</v>
      </c>
      <c r="L6098">
        <v>17</v>
      </c>
      <c r="M6098" s="2">
        <v>45829</v>
      </c>
      <c r="N6098" t="s">
        <v>68</v>
      </c>
      <c r="O6098">
        <v>8</v>
      </c>
      <c r="P6098">
        <v>1</v>
      </c>
      <c r="Q6098">
        <v>6906</v>
      </c>
      <c r="R6098" t="s">
        <v>37</v>
      </c>
      <c r="S6098">
        <v>4123.87</v>
      </c>
      <c r="T6098">
        <v>4.3</v>
      </c>
      <c r="U6098">
        <v>2025</v>
      </c>
      <c r="V6098" t="s">
        <v>110</v>
      </c>
      <c r="W6098" s="2">
        <v>45809</v>
      </c>
      <c r="X6098" t="s">
        <v>92</v>
      </c>
      <c r="Y6098" t="s">
        <v>40</v>
      </c>
      <c r="Z6098">
        <v>6906</v>
      </c>
      <c r="AA6098">
        <v>4123.87</v>
      </c>
      <c r="AB6098">
        <v>0.59699999999999998</v>
      </c>
    </row>
    <row r="6099" spans="1:28" x14ac:dyDescent="0.25">
      <c r="A6099" t="s">
        <v>6183</v>
      </c>
      <c r="B6099" s="2">
        <v>45931.683333333327</v>
      </c>
      <c r="C6099" s="2">
        <v>45935.083333333343</v>
      </c>
      <c r="D6099" t="s">
        <v>72</v>
      </c>
      <c r="E6099" t="s">
        <v>73</v>
      </c>
      <c r="F6099" t="s">
        <v>51</v>
      </c>
      <c r="G6099" t="s">
        <v>66</v>
      </c>
      <c r="H6099" t="s">
        <v>86</v>
      </c>
      <c r="I6099" t="s">
        <v>34</v>
      </c>
      <c r="J6099">
        <v>3.4</v>
      </c>
      <c r="K6099" t="s">
        <v>58</v>
      </c>
      <c r="L6099">
        <v>80</v>
      </c>
      <c r="M6099" s="2">
        <v>45931</v>
      </c>
      <c r="N6099" t="s">
        <v>36</v>
      </c>
      <c r="O6099">
        <v>8</v>
      </c>
      <c r="P6099">
        <v>1.4</v>
      </c>
      <c r="Q6099">
        <v>4537.54</v>
      </c>
      <c r="R6099" t="s">
        <v>59</v>
      </c>
      <c r="S6099">
        <v>2614.79</v>
      </c>
      <c r="T6099">
        <v>4.0999999999999996</v>
      </c>
      <c r="U6099">
        <v>2025</v>
      </c>
      <c r="V6099" t="s">
        <v>97</v>
      </c>
      <c r="W6099" s="2">
        <v>45931</v>
      </c>
      <c r="X6099" t="s">
        <v>64</v>
      </c>
      <c r="Y6099" t="s">
        <v>48</v>
      </c>
      <c r="Z6099">
        <v>4537.54</v>
      </c>
      <c r="AA6099">
        <v>2614.79</v>
      </c>
      <c r="AB6099">
        <v>0.57599999999999996</v>
      </c>
    </row>
    <row r="6100" spans="1:28" x14ac:dyDescent="0.25">
      <c r="A6100" t="s">
        <v>6184</v>
      </c>
      <c r="B6100" s="2">
        <v>45916.442361111112</v>
      </c>
      <c r="C6100" s="2">
        <v>45917.342361111107</v>
      </c>
      <c r="D6100" t="s">
        <v>42</v>
      </c>
      <c r="E6100" t="s">
        <v>73</v>
      </c>
      <c r="F6100" t="s">
        <v>51</v>
      </c>
      <c r="G6100" t="s">
        <v>32</v>
      </c>
      <c r="H6100" t="s">
        <v>86</v>
      </c>
      <c r="I6100" t="s">
        <v>34</v>
      </c>
      <c r="J6100">
        <v>0.9</v>
      </c>
      <c r="K6100" t="s">
        <v>35</v>
      </c>
      <c r="L6100">
        <v>71</v>
      </c>
      <c r="M6100" s="2">
        <v>45916</v>
      </c>
      <c r="N6100" t="s">
        <v>36</v>
      </c>
      <c r="O6100">
        <v>7.4</v>
      </c>
      <c r="P6100">
        <v>1.7</v>
      </c>
      <c r="Q6100">
        <v>2694.34</v>
      </c>
      <c r="R6100" t="s">
        <v>77</v>
      </c>
      <c r="S6100">
        <v>2095.21</v>
      </c>
      <c r="T6100">
        <v>3.4</v>
      </c>
      <c r="U6100">
        <v>2025</v>
      </c>
      <c r="V6100" t="s">
        <v>53</v>
      </c>
      <c r="W6100" s="2">
        <v>45901</v>
      </c>
      <c r="X6100" t="s">
        <v>70</v>
      </c>
      <c r="Y6100" t="s">
        <v>48</v>
      </c>
      <c r="Z6100">
        <v>2694.34</v>
      </c>
      <c r="AA6100">
        <v>2095.21</v>
      </c>
      <c r="AB6100">
        <v>0.77800000000000002</v>
      </c>
    </row>
    <row r="6101" spans="1:28" x14ac:dyDescent="0.25">
      <c r="A6101" t="s">
        <v>6185</v>
      </c>
      <c r="B6101" s="2">
        <v>45792.340277777781</v>
      </c>
      <c r="C6101" s="2">
        <v>45800.240277777782</v>
      </c>
      <c r="D6101" t="s">
        <v>29</v>
      </c>
      <c r="E6101" t="s">
        <v>43</v>
      </c>
      <c r="F6101" t="s">
        <v>31</v>
      </c>
      <c r="G6101" t="s">
        <v>55</v>
      </c>
      <c r="H6101" t="s">
        <v>56</v>
      </c>
      <c r="I6101" t="s">
        <v>57</v>
      </c>
      <c r="J6101">
        <v>7.9</v>
      </c>
      <c r="K6101" t="s">
        <v>58</v>
      </c>
      <c r="L6101">
        <v>23</v>
      </c>
      <c r="M6101" s="2">
        <v>45792</v>
      </c>
      <c r="N6101" t="s">
        <v>36</v>
      </c>
      <c r="O6101">
        <v>8.1</v>
      </c>
      <c r="P6101">
        <v>1.1000000000000001</v>
      </c>
      <c r="Q6101">
        <v>10033.74</v>
      </c>
      <c r="R6101" t="s">
        <v>37</v>
      </c>
      <c r="S6101">
        <v>7029.02</v>
      </c>
      <c r="T6101">
        <v>4.0999999999999996</v>
      </c>
      <c r="U6101">
        <v>2025</v>
      </c>
      <c r="V6101" t="s">
        <v>80</v>
      </c>
      <c r="W6101" s="2">
        <v>45778</v>
      </c>
      <c r="X6101" t="s">
        <v>47</v>
      </c>
      <c r="Y6101" t="s">
        <v>48</v>
      </c>
      <c r="Z6101">
        <v>10033.74</v>
      </c>
      <c r="AA6101">
        <v>7029.02</v>
      </c>
      <c r="AB6101">
        <v>0.70099999999999996</v>
      </c>
    </row>
    <row r="6102" spans="1:28" x14ac:dyDescent="0.25">
      <c r="A6102" t="s">
        <v>6186</v>
      </c>
      <c r="B6102" s="2">
        <v>46340.808333333327</v>
      </c>
      <c r="C6102" s="2">
        <v>46343.308333333327</v>
      </c>
      <c r="D6102" t="s">
        <v>72</v>
      </c>
      <c r="E6102" t="s">
        <v>73</v>
      </c>
      <c r="F6102" t="s">
        <v>51</v>
      </c>
      <c r="G6102" t="s">
        <v>32</v>
      </c>
      <c r="H6102" t="s">
        <v>56</v>
      </c>
      <c r="I6102" t="s">
        <v>34</v>
      </c>
      <c r="J6102">
        <v>2.5</v>
      </c>
      <c r="K6102" t="s">
        <v>35</v>
      </c>
      <c r="L6102">
        <v>68</v>
      </c>
      <c r="M6102" s="2">
        <v>46340</v>
      </c>
      <c r="N6102" t="s">
        <v>36</v>
      </c>
      <c r="O6102">
        <v>7.8</v>
      </c>
      <c r="P6102">
        <v>0.3</v>
      </c>
      <c r="Q6102">
        <v>4721.04</v>
      </c>
      <c r="R6102" t="s">
        <v>37</v>
      </c>
      <c r="S6102">
        <v>2868.75</v>
      </c>
      <c r="T6102">
        <v>4.4000000000000004</v>
      </c>
      <c r="U6102">
        <v>2026</v>
      </c>
      <c r="V6102" t="s">
        <v>89</v>
      </c>
      <c r="W6102" s="2">
        <v>46327</v>
      </c>
      <c r="X6102" t="s">
        <v>92</v>
      </c>
      <c r="Y6102" t="s">
        <v>40</v>
      </c>
      <c r="Z6102">
        <v>4721.04</v>
      </c>
      <c r="AA6102">
        <v>2868.75</v>
      </c>
      <c r="AB6102">
        <v>0.60799999999999998</v>
      </c>
    </row>
    <row r="6103" spans="1:28" x14ac:dyDescent="0.25">
      <c r="A6103" t="s">
        <v>6187</v>
      </c>
      <c r="B6103" s="2">
        <v>46379.781944444447</v>
      </c>
      <c r="C6103" s="2">
        <v>46380.781944444447</v>
      </c>
      <c r="D6103" t="s">
        <v>42</v>
      </c>
      <c r="E6103" t="s">
        <v>73</v>
      </c>
      <c r="F6103" t="s">
        <v>51</v>
      </c>
      <c r="G6103" t="s">
        <v>32</v>
      </c>
      <c r="H6103" t="s">
        <v>45</v>
      </c>
      <c r="I6103" t="s">
        <v>57</v>
      </c>
      <c r="J6103">
        <v>1</v>
      </c>
      <c r="K6103" t="s">
        <v>58</v>
      </c>
      <c r="L6103">
        <v>76</v>
      </c>
      <c r="M6103" s="2">
        <v>46379</v>
      </c>
      <c r="N6103" t="s">
        <v>36</v>
      </c>
      <c r="O6103">
        <v>7.9</v>
      </c>
      <c r="P6103">
        <v>3</v>
      </c>
      <c r="Q6103">
        <v>4946.95</v>
      </c>
      <c r="R6103" t="s">
        <v>59</v>
      </c>
      <c r="S6103">
        <v>2693.58</v>
      </c>
      <c r="T6103">
        <v>3.6</v>
      </c>
      <c r="U6103">
        <v>2026</v>
      </c>
      <c r="V6103" t="s">
        <v>63</v>
      </c>
      <c r="W6103" s="2">
        <v>46357</v>
      </c>
      <c r="X6103" t="s">
        <v>64</v>
      </c>
      <c r="Y6103" t="s">
        <v>48</v>
      </c>
      <c r="Z6103">
        <v>4946.95</v>
      </c>
      <c r="AA6103">
        <v>2693.58</v>
      </c>
      <c r="AB6103">
        <v>0.54400000000000004</v>
      </c>
    </row>
    <row r="6104" spans="1:28" x14ac:dyDescent="0.25">
      <c r="A6104" t="s">
        <v>6188</v>
      </c>
      <c r="B6104" s="2">
        <v>46079.867361111108</v>
      </c>
      <c r="C6104" s="2">
        <v>46080.367361111108</v>
      </c>
      <c r="D6104" t="s">
        <v>42</v>
      </c>
      <c r="E6104" t="s">
        <v>43</v>
      </c>
      <c r="F6104" t="s">
        <v>31</v>
      </c>
      <c r="G6104" t="s">
        <v>66</v>
      </c>
      <c r="H6104" t="s">
        <v>45</v>
      </c>
      <c r="I6104" t="s">
        <v>57</v>
      </c>
      <c r="J6104">
        <v>0.5</v>
      </c>
      <c r="K6104" t="s">
        <v>35</v>
      </c>
      <c r="L6104">
        <v>89</v>
      </c>
      <c r="M6104" s="2">
        <v>46079</v>
      </c>
      <c r="N6104" t="s">
        <v>68</v>
      </c>
      <c r="O6104">
        <v>7.9</v>
      </c>
      <c r="P6104">
        <v>1.9</v>
      </c>
      <c r="Q6104">
        <v>3740.56</v>
      </c>
      <c r="R6104" t="s">
        <v>37</v>
      </c>
      <c r="S6104">
        <v>1990.62</v>
      </c>
      <c r="T6104">
        <v>4.2</v>
      </c>
      <c r="U6104">
        <v>2026</v>
      </c>
      <c r="V6104" t="s">
        <v>104</v>
      </c>
      <c r="W6104" s="2">
        <v>46054</v>
      </c>
      <c r="X6104" t="s">
        <v>47</v>
      </c>
      <c r="Y6104" t="s">
        <v>48</v>
      </c>
      <c r="Z6104">
        <v>3740.56</v>
      </c>
      <c r="AA6104">
        <v>1990.62</v>
      </c>
      <c r="AB6104">
        <v>0.53200000000000003</v>
      </c>
    </row>
    <row r="6105" spans="1:28" x14ac:dyDescent="0.25">
      <c r="A6105" t="s">
        <v>6189</v>
      </c>
      <c r="B6105" s="2">
        <v>46078.398611111108</v>
      </c>
      <c r="C6105" s="2">
        <v>46079.298611111109</v>
      </c>
      <c r="D6105" t="s">
        <v>42</v>
      </c>
      <c r="E6105" t="s">
        <v>83</v>
      </c>
      <c r="F6105" t="s">
        <v>51</v>
      </c>
      <c r="G6105" t="s">
        <v>44</v>
      </c>
      <c r="H6105" t="s">
        <v>45</v>
      </c>
      <c r="I6105" t="s">
        <v>57</v>
      </c>
      <c r="J6105">
        <v>0.9</v>
      </c>
      <c r="K6105" t="s">
        <v>58</v>
      </c>
      <c r="L6105">
        <v>39</v>
      </c>
      <c r="M6105" s="2">
        <v>46078</v>
      </c>
      <c r="N6105" t="s">
        <v>36</v>
      </c>
      <c r="O6105">
        <v>8.1</v>
      </c>
      <c r="P6105">
        <v>1.1000000000000001</v>
      </c>
      <c r="Q6105">
        <v>2588.6799999999998</v>
      </c>
      <c r="R6105" t="s">
        <v>37</v>
      </c>
      <c r="S6105">
        <v>2015.16</v>
      </c>
      <c r="T6105">
        <v>4.8</v>
      </c>
      <c r="U6105">
        <v>2026</v>
      </c>
      <c r="V6105" t="s">
        <v>104</v>
      </c>
      <c r="W6105" s="2">
        <v>46054</v>
      </c>
      <c r="X6105" t="s">
        <v>64</v>
      </c>
      <c r="Y6105" t="s">
        <v>48</v>
      </c>
      <c r="Z6105">
        <v>2588.6799999999998</v>
      </c>
      <c r="AA6105">
        <v>2015.16</v>
      </c>
      <c r="AB6105">
        <v>0.77800000000000002</v>
      </c>
    </row>
    <row r="6106" spans="1:28" x14ac:dyDescent="0.25">
      <c r="A6106" t="s">
        <v>6190</v>
      </c>
      <c r="B6106" s="2">
        <v>45843.203472222223</v>
      </c>
      <c r="C6106" s="2">
        <v>45847.003472222219</v>
      </c>
      <c r="D6106" t="s">
        <v>72</v>
      </c>
      <c r="E6106" t="s">
        <v>83</v>
      </c>
      <c r="F6106" t="s">
        <v>31</v>
      </c>
      <c r="G6106" t="s">
        <v>32</v>
      </c>
      <c r="H6106" t="s">
        <v>86</v>
      </c>
      <c r="I6106" t="s">
        <v>57</v>
      </c>
      <c r="J6106">
        <v>3.8</v>
      </c>
      <c r="K6106" t="s">
        <v>58</v>
      </c>
      <c r="L6106">
        <v>67</v>
      </c>
      <c r="M6106" s="2">
        <v>45843</v>
      </c>
      <c r="N6106" t="s">
        <v>68</v>
      </c>
      <c r="O6106">
        <v>8.1999999999999993</v>
      </c>
      <c r="P6106">
        <v>2.6</v>
      </c>
      <c r="Q6106">
        <v>6608.52</v>
      </c>
      <c r="R6106" t="s">
        <v>77</v>
      </c>
      <c r="S6106">
        <v>4328.53</v>
      </c>
      <c r="T6106">
        <v>4.5</v>
      </c>
      <c r="U6106">
        <v>2025</v>
      </c>
      <c r="V6106" t="s">
        <v>107</v>
      </c>
      <c r="W6106" s="2">
        <v>45839</v>
      </c>
      <c r="X6106" t="s">
        <v>92</v>
      </c>
      <c r="Y6106" t="s">
        <v>40</v>
      </c>
      <c r="Z6106">
        <v>6608.52</v>
      </c>
      <c r="AA6106">
        <v>4328.53</v>
      </c>
      <c r="AB6106">
        <v>0.65500000000000003</v>
      </c>
    </row>
    <row r="6107" spans="1:28" x14ac:dyDescent="0.25">
      <c r="A6107" t="s">
        <v>6191</v>
      </c>
      <c r="B6107" s="2">
        <v>46021.621527777781</v>
      </c>
      <c r="C6107" s="2">
        <v>46022.121527777781</v>
      </c>
      <c r="D6107" t="s">
        <v>42</v>
      </c>
      <c r="E6107" t="s">
        <v>43</v>
      </c>
      <c r="F6107" t="s">
        <v>51</v>
      </c>
      <c r="G6107" t="s">
        <v>44</v>
      </c>
      <c r="H6107" t="s">
        <v>86</v>
      </c>
      <c r="I6107" t="s">
        <v>34</v>
      </c>
      <c r="J6107">
        <v>0.5</v>
      </c>
      <c r="K6107" t="s">
        <v>35</v>
      </c>
      <c r="L6107">
        <v>66</v>
      </c>
      <c r="M6107" s="2">
        <v>46021</v>
      </c>
      <c r="N6107" t="s">
        <v>36</v>
      </c>
      <c r="O6107">
        <v>8</v>
      </c>
      <c r="P6107">
        <v>1.9</v>
      </c>
      <c r="Q6107">
        <v>4103.28</v>
      </c>
      <c r="R6107" t="s">
        <v>37</v>
      </c>
      <c r="S6107">
        <v>2861.28</v>
      </c>
      <c r="T6107">
        <v>3.7</v>
      </c>
      <c r="U6107">
        <v>2025</v>
      </c>
      <c r="V6107" t="s">
        <v>63</v>
      </c>
      <c r="W6107" s="2">
        <v>45992</v>
      </c>
      <c r="X6107" t="s">
        <v>70</v>
      </c>
      <c r="Y6107" t="s">
        <v>48</v>
      </c>
      <c r="Z6107">
        <v>4103.28</v>
      </c>
      <c r="AA6107">
        <v>2861.28</v>
      </c>
      <c r="AB6107">
        <v>0.69699999999999995</v>
      </c>
    </row>
    <row r="6108" spans="1:28" x14ac:dyDescent="0.25">
      <c r="A6108" t="s">
        <v>6192</v>
      </c>
      <c r="B6108" s="2">
        <v>46264.92291666667</v>
      </c>
      <c r="C6108" s="2">
        <v>46270.222916666673</v>
      </c>
      <c r="D6108" t="s">
        <v>91</v>
      </c>
      <c r="E6108" t="s">
        <v>83</v>
      </c>
      <c r="F6108" t="s">
        <v>51</v>
      </c>
      <c r="G6108" t="s">
        <v>55</v>
      </c>
      <c r="H6108" t="s">
        <v>86</v>
      </c>
      <c r="I6108" t="s">
        <v>34</v>
      </c>
      <c r="J6108">
        <v>5.3</v>
      </c>
      <c r="K6108" t="s">
        <v>35</v>
      </c>
      <c r="L6108">
        <v>56</v>
      </c>
      <c r="M6108" s="2">
        <v>46264</v>
      </c>
      <c r="N6108" t="s">
        <v>36</v>
      </c>
      <c r="O6108">
        <v>8</v>
      </c>
      <c r="P6108">
        <v>2.1</v>
      </c>
      <c r="Q6108">
        <v>8353.5</v>
      </c>
      <c r="R6108" t="s">
        <v>77</v>
      </c>
      <c r="S6108">
        <v>4403.79</v>
      </c>
      <c r="T6108">
        <v>3.5</v>
      </c>
      <c r="U6108">
        <v>2026</v>
      </c>
      <c r="V6108" t="s">
        <v>87</v>
      </c>
      <c r="W6108" s="2">
        <v>46235</v>
      </c>
      <c r="X6108" t="s">
        <v>39</v>
      </c>
      <c r="Y6108" t="s">
        <v>40</v>
      </c>
      <c r="Z6108">
        <v>8353.5</v>
      </c>
      <c r="AA6108">
        <v>4403.79</v>
      </c>
      <c r="AB6108">
        <v>0.52700000000000002</v>
      </c>
    </row>
    <row r="6109" spans="1:28" x14ac:dyDescent="0.25">
      <c r="A6109" t="s">
        <v>6193</v>
      </c>
      <c r="B6109" s="2">
        <v>46035.886805555558</v>
      </c>
      <c r="C6109" s="2">
        <v>46039.686805555553</v>
      </c>
      <c r="D6109" t="s">
        <v>72</v>
      </c>
      <c r="E6109" t="s">
        <v>30</v>
      </c>
      <c r="F6109" t="s">
        <v>31</v>
      </c>
      <c r="G6109" t="s">
        <v>44</v>
      </c>
      <c r="H6109" t="s">
        <v>67</v>
      </c>
      <c r="I6109" t="s">
        <v>57</v>
      </c>
      <c r="J6109">
        <v>3.8</v>
      </c>
      <c r="K6109" t="s">
        <v>35</v>
      </c>
      <c r="L6109">
        <v>56</v>
      </c>
      <c r="M6109" s="2">
        <v>46035</v>
      </c>
      <c r="N6109" t="s">
        <v>36</v>
      </c>
      <c r="O6109">
        <v>8</v>
      </c>
      <c r="P6109">
        <v>1.5</v>
      </c>
      <c r="Q6109">
        <v>4502.8999999999996</v>
      </c>
      <c r="R6109" t="s">
        <v>37</v>
      </c>
      <c r="S6109">
        <v>3172.74</v>
      </c>
      <c r="T6109">
        <v>4.3</v>
      </c>
      <c r="U6109">
        <v>2026</v>
      </c>
      <c r="V6109" t="s">
        <v>69</v>
      </c>
      <c r="W6109" s="2">
        <v>46023</v>
      </c>
      <c r="X6109" t="s">
        <v>70</v>
      </c>
      <c r="Y6109" t="s">
        <v>48</v>
      </c>
      <c r="Z6109">
        <v>4502.8999999999996</v>
      </c>
      <c r="AA6109">
        <v>3172.74</v>
      </c>
      <c r="AB6109">
        <v>0.70499999999999996</v>
      </c>
    </row>
    <row r="6110" spans="1:28" x14ac:dyDescent="0.25">
      <c r="A6110" t="s">
        <v>6194</v>
      </c>
      <c r="B6110" s="2">
        <v>46180.835416666669</v>
      </c>
      <c r="C6110" s="2">
        <v>46184.535416666673</v>
      </c>
      <c r="D6110" t="s">
        <v>85</v>
      </c>
      <c r="E6110" t="s">
        <v>30</v>
      </c>
      <c r="F6110" t="s">
        <v>51</v>
      </c>
      <c r="G6110" t="s">
        <v>32</v>
      </c>
      <c r="H6110" t="s">
        <v>67</v>
      </c>
      <c r="I6110" t="s">
        <v>75</v>
      </c>
      <c r="J6110">
        <v>3.7</v>
      </c>
      <c r="K6110" t="s">
        <v>35</v>
      </c>
      <c r="L6110">
        <v>94</v>
      </c>
      <c r="M6110" s="2">
        <v>46180</v>
      </c>
      <c r="N6110" t="s">
        <v>36</v>
      </c>
      <c r="O6110">
        <v>10</v>
      </c>
      <c r="P6110">
        <v>1.7</v>
      </c>
      <c r="Q6110">
        <v>6161.61</v>
      </c>
      <c r="R6110" t="s">
        <v>37</v>
      </c>
      <c r="S6110">
        <v>3400.03</v>
      </c>
      <c r="T6110">
        <v>3.7</v>
      </c>
      <c r="U6110">
        <v>2026</v>
      </c>
      <c r="V6110" t="s">
        <v>110</v>
      </c>
      <c r="W6110" s="2">
        <v>46174</v>
      </c>
      <c r="X6110" t="s">
        <v>39</v>
      </c>
      <c r="Y6110" t="s">
        <v>40</v>
      </c>
      <c r="Z6110">
        <v>6161.61</v>
      </c>
      <c r="AA6110">
        <v>3400.03</v>
      </c>
      <c r="AB6110">
        <v>0.55200000000000005</v>
      </c>
    </row>
    <row r="6111" spans="1:28" x14ac:dyDescent="0.25">
      <c r="A6111" t="s">
        <v>6195</v>
      </c>
      <c r="B6111" s="2">
        <v>46237.027083333327</v>
      </c>
      <c r="C6111" s="2">
        <v>46240.127083333333</v>
      </c>
      <c r="D6111" t="s">
        <v>72</v>
      </c>
      <c r="E6111" t="s">
        <v>43</v>
      </c>
      <c r="F6111" t="s">
        <v>51</v>
      </c>
      <c r="G6111" t="s">
        <v>32</v>
      </c>
      <c r="H6111" t="s">
        <v>86</v>
      </c>
      <c r="I6111" t="s">
        <v>57</v>
      </c>
      <c r="J6111">
        <v>3.1</v>
      </c>
      <c r="K6111" t="s">
        <v>35</v>
      </c>
      <c r="L6111">
        <v>25</v>
      </c>
      <c r="M6111" s="2">
        <v>46237</v>
      </c>
      <c r="N6111" t="s">
        <v>36</v>
      </c>
      <c r="O6111">
        <v>12.2</v>
      </c>
      <c r="P6111">
        <v>1.6</v>
      </c>
      <c r="Q6111">
        <v>3981.65</v>
      </c>
      <c r="R6111" t="s">
        <v>59</v>
      </c>
      <c r="S6111">
        <v>2821.21</v>
      </c>
      <c r="T6111">
        <v>4.2</v>
      </c>
      <c r="U6111">
        <v>2026</v>
      </c>
      <c r="V6111" t="s">
        <v>87</v>
      </c>
      <c r="W6111" s="2">
        <v>46235</v>
      </c>
      <c r="X6111" t="s">
        <v>78</v>
      </c>
      <c r="Y6111" t="s">
        <v>48</v>
      </c>
      <c r="Z6111">
        <v>3981.65</v>
      </c>
      <c r="AA6111">
        <v>2821.21</v>
      </c>
      <c r="AB6111">
        <v>0.70899999999999996</v>
      </c>
    </row>
    <row r="6112" spans="1:28" x14ac:dyDescent="0.25">
      <c r="A6112" t="s">
        <v>6196</v>
      </c>
      <c r="B6112" s="2">
        <v>46379.538194444453</v>
      </c>
      <c r="C6112" s="2">
        <v>46384.238194444442</v>
      </c>
      <c r="D6112" t="s">
        <v>72</v>
      </c>
      <c r="E6112" t="s">
        <v>30</v>
      </c>
      <c r="F6112" t="s">
        <v>51</v>
      </c>
      <c r="G6112" t="s">
        <v>32</v>
      </c>
      <c r="H6112" t="s">
        <v>74</v>
      </c>
      <c r="I6112" t="s">
        <v>57</v>
      </c>
      <c r="J6112">
        <v>4.7</v>
      </c>
      <c r="K6112" t="s">
        <v>35</v>
      </c>
      <c r="L6112">
        <v>87</v>
      </c>
      <c r="M6112" s="2">
        <v>46379</v>
      </c>
      <c r="N6112" t="s">
        <v>36</v>
      </c>
      <c r="O6112">
        <v>8.6</v>
      </c>
      <c r="P6112">
        <v>0.4</v>
      </c>
      <c r="Q6112">
        <v>6451.04</v>
      </c>
      <c r="R6112" t="s">
        <v>37</v>
      </c>
      <c r="S6112">
        <v>4865.79</v>
      </c>
      <c r="T6112">
        <v>4.7</v>
      </c>
      <c r="U6112">
        <v>2026</v>
      </c>
      <c r="V6112" t="s">
        <v>63</v>
      </c>
      <c r="W6112" s="2">
        <v>46357</v>
      </c>
      <c r="X6112" t="s">
        <v>64</v>
      </c>
      <c r="Y6112" t="s">
        <v>48</v>
      </c>
      <c r="Z6112">
        <v>6451.04</v>
      </c>
      <c r="AA6112">
        <v>4865.79</v>
      </c>
      <c r="AB6112">
        <v>0.754</v>
      </c>
    </row>
    <row r="6113" spans="1:28" x14ac:dyDescent="0.25">
      <c r="A6113" t="s">
        <v>6197</v>
      </c>
      <c r="B6113" s="2">
        <v>45853.36041666667</v>
      </c>
      <c r="C6113" s="2">
        <v>45854.560416666667</v>
      </c>
      <c r="D6113" t="s">
        <v>42</v>
      </c>
      <c r="E6113" t="s">
        <v>73</v>
      </c>
      <c r="F6113" t="s">
        <v>31</v>
      </c>
      <c r="G6113" t="s">
        <v>55</v>
      </c>
      <c r="H6113" t="s">
        <v>45</v>
      </c>
      <c r="I6113" t="s">
        <v>75</v>
      </c>
      <c r="J6113">
        <v>1.2</v>
      </c>
      <c r="K6113" t="s">
        <v>58</v>
      </c>
      <c r="L6113">
        <v>88</v>
      </c>
      <c r="M6113" s="2">
        <v>45853</v>
      </c>
      <c r="N6113" t="s">
        <v>36</v>
      </c>
      <c r="O6113">
        <v>8</v>
      </c>
      <c r="P6113">
        <v>4.5</v>
      </c>
      <c r="Q6113">
        <v>3537.83</v>
      </c>
      <c r="R6113" t="s">
        <v>59</v>
      </c>
      <c r="S6113">
        <v>2109.73</v>
      </c>
      <c r="T6113">
        <v>3.5</v>
      </c>
      <c r="U6113">
        <v>2025</v>
      </c>
      <c r="V6113" t="s">
        <v>107</v>
      </c>
      <c r="W6113" s="2">
        <v>45839</v>
      </c>
      <c r="X6113" t="s">
        <v>70</v>
      </c>
      <c r="Y6113" t="s">
        <v>48</v>
      </c>
      <c r="Z6113">
        <v>3537.83</v>
      </c>
      <c r="AA6113">
        <v>2109.73</v>
      </c>
      <c r="AB6113">
        <v>0.59599999999999997</v>
      </c>
    </row>
    <row r="6114" spans="1:28" x14ac:dyDescent="0.25">
      <c r="A6114" t="s">
        <v>6198</v>
      </c>
      <c r="B6114" s="2">
        <v>45755.378472222219</v>
      </c>
      <c r="C6114" s="2">
        <v>45761.27847222222</v>
      </c>
      <c r="D6114" t="s">
        <v>29</v>
      </c>
      <c r="E6114" t="s">
        <v>43</v>
      </c>
      <c r="F6114" t="s">
        <v>31</v>
      </c>
      <c r="G6114" t="s">
        <v>32</v>
      </c>
      <c r="H6114" t="s">
        <v>56</v>
      </c>
      <c r="I6114" t="s">
        <v>34</v>
      </c>
      <c r="J6114">
        <v>5.9</v>
      </c>
      <c r="K6114" t="s">
        <v>35</v>
      </c>
      <c r="L6114">
        <v>38</v>
      </c>
      <c r="M6114" s="2">
        <v>45755</v>
      </c>
      <c r="N6114" t="s">
        <v>68</v>
      </c>
      <c r="O6114">
        <v>10.1</v>
      </c>
      <c r="P6114">
        <v>1.5</v>
      </c>
      <c r="Q6114">
        <v>7696.63</v>
      </c>
      <c r="R6114" t="s">
        <v>59</v>
      </c>
      <c r="S6114">
        <v>5780.29</v>
      </c>
      <c r="T6114">
        <v>3.8</v>
      </c>
      <c r="U6114">
        <v>2025</v>
      </c>
      <c r="V6114" t="s">
        <v>38</v>
      </c>
      <c r="W6114" s="2">
        <v>45748</v>
      </c>
      <c r="X6114" t="s">
        <v>70</v>
      </c>
      <c r="Y6114" t="s">
        <v>48</v>
      </c>
      <c r="Z6114">
        <v>7696.63</v>
      </c>
      <c r="AA6114">
        <v>5780.29</v>
      </c>
      <c r="AB6114">
        <v>0.751</v>
      </c>
    </row>
    <row r="6115" spans="1:28" x14ac:dyDescent="0.25">
      <c r="A6115" t="s">
        <v>6199</v>
      </c>
      <c r="B6115" s="2">
        <v>46262.163194444453</v>
      </c>
      <c r="C6115" s="2">
        <v>46265.663194444453</v>
      </c>
      <c r="D6115" t="s">
        <v>91</v>
      </c>
      <c r="E6115" t="s">
        <v>73</v>
      </c>
      <c r="F6115" t="s">
        <v>152</v>
      </c>
      <c r="G6115" t="s">
        <v>32</v>
      </c>
      <c r="H6115" t="s">
        <v>45</v>
      </c>
      <c r="I6115" t="s">
        <v>75</v>
      </c>
      <c r="J6115">
        <v>3.5</v>
      </c>
      <c r="K6115" t="s">
        <v>35</v>
      </c>
      <c r="L6115">
        <v>29</v>
      </c>
      <c r="M6115" s="2">
        <v>46262</v>
      </c>
      <c r="N6115" t="s">
        <v>76</v>
      </c>
      <c r="O6115">
        <v>11.8</v>
      </c>
      <c r="P6115">
        <v>2</v>
      </c>
      <c r="Q6115">
        <v>5781.45</v>
      </c>
      <c r="R6115" t="s">
        <v>37</v>
      </c>
      <c r="S6115">
        <v>3580.28</v>
      </c>
      <c r="T6115">
        <v>2.7</v>
      </c>
      <c r="U6115">
        <v>2026</v>
      </c>
      <c r="V6115" t="s">
        <v>87</v>
      </c>
      <c r="W6115" s="2">
        <v>46235</v>
      </c>
      <c r="X6115" t="s">
        <v>81</v>
      </c>
      <c r="Y6115" t="s">
        <v>48</v>
      </c>
      <c r="Z6115">
        <v>5781.45</v>
      </c>
      <c r="AA6115">
        <v>3580.28</v>
      </c>
      <c r="AB6115">
        <v>0.61899999999999999</v>
      </c>
    </row>
    <row r="6116" spans="1:28" x14ac:dyDescent="0.25">
      <c r="A6116" t="s">
        <v>6200</v>
      </c>
      <c r="B6116" s="2">
        <v>45679.320833333331</v>
      </c>
      <c r="C6116" s="2">
        <v>45684.42083333333</v>
      </c>
      <c r="D6116" t="s">
        <v>85</v>
      </c>
      <c r="E6116" t="s">
        <v>73</v>
      </c>
      <c r="F6116" t="s">
        <v>51</v>
      </c>
      <c r="G6116" t="s">
        <v>66</v>
      </c>
      <c r="H6116" t="s">
        <v>74</v>
      </c>
      <c r="I6116" t="s">
        <v>34</v>
      </c>
      <c r="J6116">
        <v>5.0999999999999996</v>
      </c>
      <c r="K6116" t="s">
        <v>35</v>
      </c>
      <c r="L6116">
        <v>40</v>
      </c>
      <c r="M6116" s="2">
        <v>45679</v>
      </c>
      <c r="N6116" t="s">
        <v>36</v>
      </c>
      <c r="O6116">
        <v>7.8</v>
      </c>
      <c r="P6116">
        <v>0.9</v>
      </c>
      <c r="Q6116">
        <v>6231.69</v>
      </c>
      <c r="R6116" t="s">
        <v>59</v>
      </c>
      <c r="S6116">
        <v>4503.32</v>
      </c>
      <c r="T6116">
        <v>3.7</v>
      </c>
      <c r="U6116">
        <v>2025</v>
      </c>
      <c r="V6116" t="s">
        <v>69</v>
      </c>
      <c r="W6116" s="2">
        <v>45658</v>
      </c>
      <c r="X6116" t="s">
        <v>64</v>
      </c>
      <c r="Y6116" t="s">
        <v>48</v>
      </c>
      <c r="Z6116">
        <v>6231.69</v>
      </c>
      <c r="AA6116">
        <v>4503.32</v>
      </c>
      <c r="AB6116">
        <v>0.72299999999999998</v>
      </c>
    </row>
    <row r="6117" spans="1:28" x14ac:dyDescent="0.25">
      <c r="A6117" t="s">
        <v>6201</v>
      </c>
      <c r="B6117" s="2">
        <v>46107.868750000001</v>
      </c>
      <c r="C6117" s="2">
        <v>46113.768750000003</v>
      </c>
      <c r="D6117" t="s">
        <v>113</v>
      </c>
      <c r="E6117" t="s">
        <v>83</v>
      </c>
      <c r="F6117" t="s">
        <v>51</v>
      </c>
      <c r="G6117" t="s">
        <v>66</v>
      </c>
      <c r="H6117" t="s">
        <v>33</v>
      </c>
      <c r="I6117" t="s">
        <v>57</v>
      </c>
      <c r="J6117">
        <v>5.9</v>
      </c>
      <c r="K6117" t="s">
        <v>35</v>
      </c>
      <c r="L6117">
        <v>32</v>
      </c>
      <c r="M6117" s="2">
        <v>46107</v>
      </c>
      <c r="N6117" t="s">
        <v>36</v>
      </c>
      <c r="O6117">
        <v>7.8</v>
      </c>
      <c r="P6117">
        <v>0.6</v>
      </c>
      <c r="Q6117">
        <v>8503.0499999999993</v>
      </c>
      <c r="R6117" t="s">
        <v>37</v>
      </c>
      <c r="S6117">
        <v>5240.59</v>
      </c>
      <c r="T6117">
        <v>4.0999999999999996</v>
      </c>
      <c r="U6117">
        <v>2026</v>
      </c>
      <c r="V6117" t="s">
        <v>46</v>
      </c>
      <c r="W6117" s="2">
        <v>46082</v>
      </c>
      <c r="X6117" t="s">
        <v>47</v>
      </c>
      <c r="Y6117" t="s">
        <v>48</v>
      </c>
      <c r="Z6117">
        <v>8503.0499999999993</v>
      </c>
      <c r="AA6117">
        <v>5240.59</v>
      </c>
      <c r="AB6117">
        <v>0.61599999999999999</v>
      </c>
    </row>
    <row r="6118" spans="1:28" x14ac:dyDescent="0.25">
      <c r="A6118" t="s">
        <v>6202</v>
      </c>
      <c r="B6118" s="2">
        <v>45829.334722222222</v>
      </c>
      <c r="C6118" s="2">
        <v>45830.43472222222</v>
      </c>
      <c r="D6118" t="s">
        <v>42</v>
      </c>
      <c r="E6118" t="s">
        <v>83</v>
      </c>
      <c r="F6118" t="s">
        <v>31</v>
      </c>
      <c r="G6118" t="s">
        <v>55</v>
      </c>
      <c r="H6118" t="s">
        <v>67</v>
      </c>
      <c r="I6118" t="s">
        <v>34</v>
      </c>
      <c r="J6118">
        <v>1.1000000000000001</v>
      </c>
      <c r="K6118" t="s">
        <v>35</v>
      </c>
      <c r="L6118">
        <v>86</v>
      </c>
      <c r="M6118" s="2">
        <v>45829</v>
      </c>
      <c r="N6118" t="s">
        <v>36</v>
      </c>
      <c r="O6118">
        <v>12.3</v>
      </c>
      <c r="P6118">
        <v>3.7</v>
      </c>
      <c r="Q6118">
        <v>4851.16</v>
      </c>
      <c r="R6118" t="s">
        <v>37</v>
      </c>
      <c r="S6118">
        <v>2537.8200000000002</v>
      </c>
      <c r="T6118">
        <v>4.0999999999999996</v>
      </c>
      <c r="U6118">
        <v>2025</v>
      </c>
      <c r="V6118" t="s">
        <v>110</v>
      </c>
      <c r="W6118" s="2">
        <v>45809</v>
      </c>
      <c r="X6118" t="s">
        <v>92</v>
      </c>
      <c r="Y6118" t="s">
        <v>40</v>
      </c>
      <c r="Z6118">
        <v>4851.16</v>
      </c>
      <c r="AA6118">
        <v>2537.8200000000002</v>
      </c>
      <c r="AB6118">
        <v>0.52300000000000002</v>
      </c>
    </row>
    <row r="6119" spans="1:28" x14ac:dyDescent="0.25">
      <c r="A6119" t="s">
        <v>6203</v>
      </c>
      <c r="B6119" s="2">
        <v>46040.29791666667</v>
      </c>
      <c r="C6119" s="2">
        <v>46046.79791666667</v>
      </c>
      <c r="D6119" t="s">
        <v>29</v>
      </c>
      <c r="E6119" t="s">
        <v>30</v>
      </c>
      <c r="F6119" t="s">
        <v>31</v>
      </c>
      <c r="G6119" t="s">
        <v>44</v>
      </c>
      <c r="H6119" t="s">
        <v>52</v>
      </c>
      <c r="I6119" t="s">
        <v>34</v>
      </c>
      <c r="J6119">
        <v>6.5</v>
      </c>
      <c r="K6119" t="s">
        <v>35</v>
      </c>
      <c r="L6119">
        <v>35</v>
      </c>
      <c r="M6119" s="2">
        <v>46040</v>
      </c>
      <c r="N6119" t="s">
        <v>76</v>
      </c>
      <c r="O6119">
        <v>8.1</v>
      </c>
      <c r="P6119">
        <v>3.6</v>
      </c>
      <c r="Q6119">
        <v>8102.79</v>
      </c>
      <c r="R6119" t="s">
        <v>59</v>
      </c>
      <c r="S6119">
        <v>5514.71</v>
      </c>
      <c r="T6119">
        <v>4.7</v>
      </c>
      <c r="U6119">
        <v>2026</v>
      </c>
      <c r="V6119" t="s">
        <v>69</v>
      </c>
      <c r="W6119" s="2">
        <v>46023</v>
      </c>
      <c r="X6119" t="s">
        <v>39</v>
      </c>
      <c r="Y6119" t="s">
        <v>40</v>
      </c>
      <c r="Z6119">
        <v>8102.79</v>
      </c>
      <c r="AA6119">
        <v>5514.71</v>
      </c>
      <c r="AB6119">
        <v>0.68100000000000005</v>
      </c>
    </row>
    <row r="6120" spans="1:28" x14ac:dyDescent="0.25">
      <c r="A6120" t="s">
        <v>6204</v>
      </c>
      <c r="B6120" s="2">
        <v>45791.725694444453</v>
      </c>
      <c r="C6120" s="2">
        <v>45796.225694444453</v>
      </c>
      <c r="D6120" t="s">
        <v>62</v>
      </c>
      <c r="E6120" t="s">
        <v>73</v>
      </c>
      <c r="F6120" t="s">
        <v>31</v>
      </c>
      <c r="G6120" t="s">
        <v>66</v>
      </c>
      <c r="H6120" t="s">
        <v>86</v>
      </c>
      <c r="I6120" t="s">
        <v>34</v>
      </c>
      <c r="J6120">
        <v>4.5</v>
      </c>
      <c r="K6120" t="s">
        <v>35</v>
      </c>
      <c r="L6120">
        <v>72</v>
      </c>
      <c r="M6120" s="2">
        <v>45791</v>
      </c>
      <c r="N6120" t="s">
        <v>36</v>
      </c>
      <c r="O6120">
        <v>7.9</v>
      </c>
      <c r="P6120">
        <v>2</v>
      </c>
      <c r="Q6120">
        <v>8009.71</v>
      </c>
      <c r="R6120" t="s">
        <v>37</v>
      </c>
      <c r="S6120">
        <v>4627.4799999999996</v>
      </c>
      <c r="T6120">
        <v>3.9</v>
      </c>
      <c r="U6120">
        <v>2025</v>
      </c>
      <c r="V6120" t="s">
        <v>80</v>
      </c>
      <c r="W6120" s="2">
        <v>45778</v>
      </c>
      <c r="X6120" t="s">
        <v>64</v>
      </c>
      <c r="Y6120" t="s">
        <v>48</v>
      </c>
      <c r="Z6120">
        <v>8009.71</v>
      </c>
      <c r="AA6120">
        <v>4627.4799999999996</v>
      </c>
      <c r="AB6120">
        <v>0.57799999999999996</v>
      </c>
    </row>
    <row r="6121" spans="1:28" x14ac:dyDescent="0.25">
      <c r="A6121" t="s">
        <v>6205</v>
      </c>
      <c r="B6121" s="2">
        <v>46083.237500000003</v>
      </c>
      <c r="C6121" s="2">
        <v>46083.737500000003</v>
      </c>
      <c r="D6121" t="s">
        <v>42</v>
      </c>
      <c r="E6121" t="s">
        <v>73</v>
      </c>
      <c r="F6121" t="s">
        <v>51</v>
      </c>
      <c r="G6121" t="s">
        <v>44</v>
      </c>
      <c r="H6121" t="s">
        <v>67</v>
      </c>
      <c r="I6121" t="s">
        <v>34</v>
      </c>
      <c r="J6121">
        <v>0.5</v>
      </c>
      <c r="K6121" t="s">
        <v>35</v>
      </c>
      <c r="L6121">
        <v>49</v>
      </c>
      <c r="M6121" s="2">
        <v>46083</v>
      </c>
      <c r="N6121" t="s">
        <v>76</v>
      </c>
      <c r="O6121">
        <v>8</v>
      </c>
      <c r="P6121">
        <v>2.9</v>
      </c>
      <c r="Q6121">
        <v>2847.76</v>
      </c>
      <c r="R6121" t="s">
        <v>77</v>
      </c>
      <c r="S6121">
        <v>1431.6</v>
      </c>
      <c r="T6121">
        <v>3.8</v>
      </c>
      <c r="U6121">
        <v>2026</v>
      </c>
      <c r="V6121" t="s">
        <v>46</v>
      </c>
      <c r="W6121" s="2">
        <v>46082</v>
      </c>
      <c r="X6121" t="s">
        <v>78</v>
      </c>
      <c r="Y6121" t="s">
        <v>48</v>
      </c>
      <c r="Z6121">
        <v>2847.76</v>
      </c>
      <c r="AA6121">
        <v>1431.6</v>
      </c>
      <c r="AB6121">
        <v>0.503</v>
      </c>
    </row>
    <row r="6122" spans="1:28" x14ac:dyDescent="0.25">
      <c r="A6122" t="s">
        <v>6206</v>
      </c>
      <c r="B6122" s="2">
        <v>45682.738194444442</v>
      </c>
      <c r="C6122" s="2">
        <v>45688.738194444442</v>
      </c>
      <c r="D6122" t="s">
        <v>29</v>
      </c>
      <c r="E6122" t="s">
        <v>73</v>
      </c>
      <c r="F6122" t="s">
        <v>51</v>
      </c>
      <c r="G6122" t="s">
        <v>55</v>
      </c>
      <c r="H6122" t="s">
        <v>67</v>
      </c>
      <c r="I6122" t="s">
        <v>34</v>
      </c>
      <c r="J6122">
        <v>6</v>
      </c>
      <c r="K6122" t="s">
        <v>35</v>
      </c>
      <c r="L6122">
        <v>36</v>
      </c>
      <c r="M6122" s="2">
        <v>45682</v>
      </c>
      <c r="N6122" t="s">
        <v>36</v>
      </c>
      <c r="O6122">
        <v>8.1999999999999993</v>
      </c>
      <c r="P6122">
        <v>1.4</v>
      </c>
      <c r="Q6122">
        <v>5850.6</v>
      </c>
      <c r="R6122" t="s">
        <v>37</v>
      </c>
      <c r="S6122">
        <v>3952.03</v>
      </c>
      <c r="T6122">
        <v>3.9</v>
      </c>
      <c r="U6122">
        <v>2025</v>
      </c>
      <c r="V6122" t="s">
        <v>69</v>
      </c>
      <c r="W6122" s="2">
        <v>45658</v>
      </c>
      <c r="X6122" t="s">
        <v>92</v>
      </c>
      <c r="Y6122" t="s">
        <v>40</v>
      </c>
      <c r="Z6122">
        <v>5850.6</v>
      </c>
      <c r="AA6122">
        <v>3952.03</v>
      </c>
      <c r="AB6122">
        <v>0.67500000000000004</v>
      </c>
    </row>
    <row r="6123" spans="1:28" x14ac:dyDescent="0.25">
      <c r="A6123" t="s">
        <v>6207</v>
      </c>
      <c r="B6123" s="2">
        <v>46160.830555555563</v>
      </c>
      <c r="C6123" s="2">
        <v>46166.730555555558</v>
      </c>
      <c r="D6123" t="s">
        <v>85</v>
      </c>
      <c r="E6123" t="s">
        <v>73</v>
      </c>
      <c r="F6123" t="s">
        <v>51</v>
      </c>
      <c r="G6123" t="s">
        <v>44</v>
      </c>
      <c r="H6123" t="s">
        <v>74</v>
      </c>
      <c r="I6123" t="s">
        <v>34</v>
      </c>
      <c r="J6123">
        <v>5.9</v>
      </c>
      <c r="K6123" t="s">
        <v>35</v>
      </c>
      <c r="L6123">
        <v>90</v>
      </c>
      <c r="M6123" s="2">
        <v>46160</v>
      </c>
      <c r="N6123" t="s">
        <v>76</v>
      </c>
      <c r="O6123">
        <v>10.199999999999999</v>
      </c>
      <c r="P6123">
        <v>1.9</v>
      </c>
      <c r="Q6123">
        <v>6925.47</v>
      </c>
      <c r="R6123" t="s">
        <v>77</v>
      </c>
      <c r="S6123">
        <v>4527.18</v>
      </c>
      <c r="T6123">
        <v>3.9</v>
      </c>
      <c r="U6123">
        <v>2026</v>
      </c>
      <c r="V6123" t="s">
        <v>80</v>
      </c>
      <c r="W6123" s="2">
        <v>46143</v>
      </c>
      <c r="X6123" t="s">
        <v>78</v>
      </c>
      <c r="Y6123" t="s">
        <v>48</v>
      </c>
      <c r="Z6123">
        <v>6925.47</v>
      </c>
      <c r="AA6123">
        <v>4527.18</v>
      </c>
      <c r="AB6123">
        <v>0.65400000000000003</v>
      </c>
    </row>
    <row r="6124" spans="1:28" x14ac:dyDescent="0.25">
      <c r="A6124" t="s">
        <v>6208</v>
      </c>
      <c r="B6124" s="2">
        <v>45842.834722222222</v>
      </c>
      <c r="C6124" s="2">
        <v>45846.634722222218</v>
      </c>
      <c r="D6124" t="s">
        <v>72</v>
      </c>
      <c r="E6124" t="s">
        <v>30</v>
      </c>
      <c r="F6124" t="s">
        <v>31</v>
      </c>
      <c r="G6124" t="s">
        <v>55</v>
      </c>
      <c r="H6124" t="s">
        <v>67</v>
      </c>
      <c r="I6124" t="s">
        <v>34</v>
      </c>
      <c r="J6124">
        <v>3.8</v>
      </c>
      <c r="K6124" t="s">
        <v>35</v>
      </c>
      <c r="L6124">
        <v>84</v>
      </c>
      <c r="M6124" s="2">
        <v>45842</v>
      </c>
      <c r="N6124" t="s">
        <v>76</v>
      </c>
      <c r="O6124">
        <v>8.1</v>
      </c>
      <c r="P6124">
        <v>1.9</v>
      </c>
      <c r="Q6124">
        <v>5534.41</v>
      </c>
      <c r="R6124" t="s">
        <v>77</v>
      </c>
      <c r="S6124">
        <v>4200.8</v>
      </c>
      <c r="T6124">
        <v>3.4</v>
      </c>
      <c r="U6124">
        <v>2025</v>
      </c>
      <c r="V6124" t="s">
        <v>107</v>
      </c>
      <c r="W6124" s="2">
        <v>45839</v>
      </c>
      <c r="X6124" t="s">
        <v>81</v>
      </c>
      <c r="Y6124" t="s">
        <v>48</v>
      </c>
      <c r="Z6124">
        <v>5534.41</v>
      </c>
      <c r="AA6124">
        <v>4200.8</v>
      </c>
      <c r="AB6124">
        <v>0.75900000000000001</v>
      </c>
    </row>
    <row r="6125" spans="1:28" x14ac:dyDescent="0.25">
      <c r="A6125" t="s">
        <v>6209</v>
      </c>
      <c r="B6125" s="2">
        <v>45742.091666666667</v>
      </c>
      <c r="C6125" s="2">
        <v>45745.191666666673</v>
      </c>
      <c r="D6125" t="s">
        <v>62</v>
      </c>
      <c r="E6125" t="s">
        <v>30</v>
      </c>
      <c r="F6125" t="s">
        <v>31</v>
      </c>
      <c r="G6125" t="s">
        <v>32</v>
      </c>
      <c r="H6125" t="s">
        <v>67</v>
      </c>
      <c r="I6125" t="s">
        <v>57</v>
      </c>
      <c r="J6125">
        <v>3.1</v>
      </c>
      <c r="K6125" t="s">
        <v>35</v>
      </c>
      <c r="L6125">
        <v>39</v>
      </c>
      <c r="M6125" s="2">
        <v>45742</v>
      </c>
      <c r="N6125" t="s">
        <v>36</v>
      </c>
      <c r="O6125">
        <v>12</v>
      </c>
      <c r="P6125">
        <v>2</v>
      </c>
      <c r="Q6125">
        <v>5897.28</v>
      </c>
      <c r="R6125" t="s">
        <v>77</v>
      </c>
      <c r="S6125">
        <v>2985.4</v>
      </c>
      <c r="T6125">
        <v>4.5</v>
      </c>
      <c r="U6125">
        <v>2025</v>
      </c>
      <c r="V6125" t="s">
        <v>46</v>
      </c>
      <c r="W6125" s="2">
        <v>45717</v>
      </c>
      <c r="X6125" t="s">
        <v>64</v>
      </c>
      <c r="Y6125" t="s">
        <v>48</v>
      </c>
      <c r="Z6125">
        <v>5897.28</v>
      </c>
      <c r="AA6125">
        <v>2985.4</v>
      </c>
      <c r="AB6125">
        <v>0.50600000000000001</v>
      </c>
    </row>
    <row r="6126" spans="1:28" x14ac:dyDescent="0.25">
      <c r="A6126" t="s">
        <v>6210</v>
      </c>
      <c r="B6126" s="2">
        <v>46224.243055555547</v>
      </c>
      <c r="C6126" s="2">
        <v>46227.743055555547</v>
      </c>
      <c r="D6126" t="s">
        <v>72</v>
      </c>
      <c r="E6126" t="s">
        <v>30</v>
      </c>
      <c r="F6126" t="s">
        <v>51</v>
      </c>
      <c r="G6126" t="s">
        <v>32</v>
      </c>
      <c r="H6126" t="s">
        <v>52</v>
      </c>
      <c r="I6126" t="s">
        <v>34</v>
      </c>
      <c r="J6126">
        <v>3.5</v>
      </c>
      <c r="K6126" t="s">
        <v>35</v>
      </c>
      <c r="L6126">
        <v>52</v>
      </c>
      <c r="M6126" s="2">
        <v>46224</v>
      </c>
      <c r="N6126" t="s">
        <v>68</v>
      </c>
      <c r="O6126">
        <v>8.3000000000000007</v>
      </c>
      <c r="P6126">
        <v>2.8</v>
      </c>
      <c r="Q6126">
        <v>4603.68</v>
      </c>
      <c r="R6126" t="s">
        <v>59</v>
      </c>
      <c r="S6126">
        <v>2804.08</v>
      </c>
      <c r="T6126">
        <v>4.5</v>
      </c>
      <c r="U6126">
        <v>2026</v>
      </c>
      <c r="V6126" t="s">
        <v>107</v>
      </c>
      <c r="W6126" s="2">
        <v>46204</v>
      </c>
      <c r="X6126" t="s">
        <v>70</v>
      </c>
      <c r="Y6126" t="s">
        <v>48</v>
      </c>
      <c r="Z6126">
        <v>4603.68</v>
      </c>
      <c r="AA6126">
        <v>2804.08</v>
      </c>
      <c r="AB6126">
        <v>0.60899999999999999</v>
      </c>
    </row>
    <row r="6127" spans="1:28" x14ac:dyDescent="0.25">
      <c r="A6127" t="s">
        <v>6211</v>
      </c>
      <c r="B6127" s="2">
        <v>45801.350694444453</v>
      </c>
      <c r="C6127" s="2">
        <v>45802.150694444441</v>
      </c>
      <c r="D6127" t="s">
        <v>42</v>
      </c>
      <c r="E6127" t="s">
        <v>83</v>
      </c>
      <c r="F6127" t="s">
        <v>51</v>
      </c>
      <c r="G6127" t="s">
        <v>55</v>
      </c>
      <c r="H6127" t="s">
        <v>45</v>
      </c>
      <c r="I6127" t="s">
        <v>34</v>
      </c>
      <c r="J6127">
        <v>0.8</v>
      </c>
      <c r="K6127" t="s">
        <v>35</v>
      </c>
      <c r="L6127">
        <v>69</v>
      </c>
      <c r="M6127" s="2">
        <v>45801</v>
      </c>
      <c r="N6127" t="s">
        <v>68</v>
      </c>
      <c r="O6127">
        <v>7.8</v>
      </c>
      <c r="P6127">
        <v>0.1</v>
      </c>
      <c r="Q6127">
        <v>3239.01</v>
      </c>
      <c r="R6127" t="s">
        <v>77</v>
      </c>
      <c r="S6127">
        <v>1779.91</v>
      </c>
      <c r="T6127">
        <v>4.5999999999999996</v>
      </c>
      <c r="U6127">
        <v>2025</v>
      </c>
      <c r="V6127" t="s">
        <v>80</v>
      </c>
      <c r="W6127" s="2">
        <v>45778</v>
      </c>
      <c r="X6127" t="s">
        <v>92</v>
      </c>
      <c r="Y6127" t="s">
        <v>40</v>
      </c>
      <c r="Z6127">
        <v>3239.01</v>
      </c>
      <c r="AA6127">
        <v>1779.91</v>
      </c>
      <c r="AB6127">
        <v>0.55000000000000004</v>
      </c>
    </row>
    <row r="6128" spans="1:28" x14ac:dyDescent="0.25">
      <c r="A6128" t="s">
        <v>6212</v>
      </c>
      <c r="B6128" s="2">
        <v>46336.057638888888</v>
      </c>
      <c r="C6128" s="2">
        <v>46339.957638888889</v>
      </c>
      <c r="D6128" t="s">
        <v>91</v>
      </c>
      <c r="E6128" t="s">
        <v>83</v>
      </c>
      <c r="F6128" t="s">
        <v>51</v>
      </c>
      <c r="G6128" t="s">
        <v>66</v>
      </c>
      <c r="H6128" t="s">
        <v>45</v>
      </c>
      <c r="I6128" t="s">
        <v>34</v>
      </c>
      <c r="J6128">
        <v>3.9</v>
      </c>
      <c r="K6128" t="s">
        <v>35</v>
      </c>
      <c r="L6128">
        <v>44</v>
      </c>
      <c r="M6128" s="2">
        <v>46336</v>
      </c>
      <c r="N6128" t="s">
        <v>36</v>
      </c>
      <c r="O6128">
        <v>7.6</v>
      </c>
      <c r="P6128">
        <v>1.4</v>
      </c>
      <c r="Q6128">
        <v>8009.92</v>
      </c>
      <c r="R6128" t="s">
        <v>37</v>
      </c>
      <c r="S6128">
        <v>5008.82</v>
      </c>
      <c r="T6128">
        <v>3.5</v>
      </c>
      <c r="U6128">
        <v>2026</v>
      </c>
      <c r="V6128" t="s">
        <v>89</v>
      </c>
      <c r="W6128" s="2">
        <v>46327</v>
      </c>
      <c r="X6128" t="s">
        <v>70</v>
      </c>
      <c r="Y6128" t="s">
        <v>48</v>
      </c>
      <c r="Z6128">
        <v>8009.92</v>
      </c>
      <c r="AA6128">
        <v>5008.82</v>
      </c>
      <c r="AB6128">
        <v>0.625</v>
      </c>
    </row>
    <row r="6129" spans="1:28" x14ac:dyDescent="0.25">
      <c r="A6129" t="s">
        <v>6213</v>
      </c>
      <c r="B6129" s="2">
        <v>46069.688888888893</v>
      </c>
      <c r="C6129" s="2">
        <v>46073.688888888893</v>
      </c>
      <c r="D6129" t="s">
        <v>62</v>
      </c>
      <c r="E6129" t="s">
        <v>73</v>
      </c>
      <c r="F6129" t="s">
        <v>31</v>
      </c>
      <c r="G6129" t="s">
        <v>55</v>
      </c>
      <c r="H6129" t="s">
        <v>33</v>
      </c>
      <c r="I6129" t="s">
        <v>34</v>
      </c>
      <c r="J6129">
        <v>4</v>
      </c>
      <c r="K6129" t="s">
        <v>35</v>
      </c>
      <c r="L6129">
        <v>78</v>
      </c>
      <c r="M6129" s="2">
        <v>46069</v>
      </c>
      <c r="N6129" t="s">
        <v>36</v>
      </c>
      <c r="O6129">
        <v>12.3</v>
      </c>
      <c r="P6129">
        <v>2.9</v>
      </c>
      <c r="Q6129">
        <v>6276.85</v>
      </c>
      <c r="R6129" t="s">
        <v>37</v>
      </c>
      <c r="S6129">
        <v>4599.74</v>
      </c>
      <c r="T6129">
        <v>3.9</v>
      </c>
      <c r="U6129">
        <v>2026</v>
      </c>
      <c r="V6129" t="s">
        <v>104</v>
      </c>
      <c r="W6129" s="2">
        <v>46054</v>
      </c>
      <c r="X6129" t="s">
        <v>78</v>
      </c>
      <c r="Y6129" t="s">
        <v>48</v>
      </c>
      <c r="Z6129">
        <v>6276.85</v>
      </c>
      <c r="AA6129">
        <v>4599.74</v>
      </c>
      <c r="AB6129">
        <v>0.73299999999999998</v>
      </c>
    </row>
    <row r="6130" spans="1:28" x14ac:dyDescent="0.25">
      <c r="A6130" t="s">
        <v>6214</v>
      </c>
      <c r="B6130" s="2">
        <v>45881.575694444437</v>
      </c>
      <c r="C6130" s="2">
        <v>45882.075694444437</v>
      </c>
      <c r="D6130" t="s">
        <v>42</v>
      </c>
      <c r="E6130" t="s">
        <v>83</v>
      </c>
      <c r="F6130" t="s">
        <v>31</v>
      </c>
      <c r="G6130" t="s">
        <v>44</v>
      </c>
      <c r="H6130" t="s">
        <v>74</v>
      </c>
      <c r="I6130" t="s">
        <v>75</v>
      </c>
      <c r="J6130">
        <v>0.5</v>
      </c>
      <c r="K6130" t="s">
        <v>35</v>
      </c>
      <c r="L6130">
        <v>127</v>
      </c>
      <c r="M6130" s="2">
        <v>45881</v>
      </c>
      <c r="N6130" t="s">
        <v>76</v>
      </c>
      <c r="O6130">
        <v>7.9</v>
      </c>
      <c r="P6130">
        <v>1.2</v>
      </c>
      <c r="Q6130">
        <v>4834.03</v>
      </c>
      <c r="R6130" t="s">
        <v>77</v>
      </c>
      <c r="S6130">
        <v>3686.02</v>
      </c>
      <c r="T6130">
        <v>3.4</v>
      </c>
      <c r="U6130">
        <v>2025</v>
      </c>
      <c r="V6130" t="s">
        <v>87</v>
      </c>
      <c r="W6130" s="2">
        <v>45870</v>
      </c>
      <c r="X6130" t="s">
        <v>70</v>
      </c>
      <c r="Y6130" t="s">
        <v>48</v>
      </c>
      <c r="Z6130">
        <v>4834.03</v>
      </c>
      <c r="AA6130">
        <v>3686.02</v>
      </c>
      <c r="AB6130">
        <v>0.76300000000000001</v>
      </c>
    </row>
    <row r="6131" spans="1:28" x14ac:dyDescent="0.25">
      <c r="A6131" t="s">
        <v>6215</v>
      </c>
      <c r="B6131" s="2">
        <v>45877.597222222219</v>
      </c>
      <c r="C6131" s="2">
        <v>45881.797222222223</v>
      </c>
      <c r="D6131" t="s">
        <v>72</v>
      </c>
      <c r="E6131" t="s">
        <v>83</v>
      </c>
      <c r="F6131" t="s">
        <v>31</v>
      </c>
      <c r="G6131" t="s">
        <v>44</v>
      </c>
      <c r="H6131" t="s">
        <v>52</v>
      </c>
      <c r="I6131" t="s">
        <v>57</v>
      </c>
      <c r="J6131">
        <v>4.2</v>
      </c>
      <c r="K6131" t="s">
        <v>35</v>
      </c>
      <c r="L6131">
        <v>38</v>
      </c>
      <c r="M6131" s="2">
        <v>45877</v>
      </c>
      <c r="N6131" t="s">
        <v>76</v>
      </c>
      <c r="O6131">
        <v>10.3</v>
      </c>
      <c r="P6131">
        <v>1.9</v>
      </c>
      <c r="Q6131">
        <v>4919.45</v>
      </c>
      <c r="R6131" t="s">
        <v>37</v>
      </c>
      <c r="S6131">
        <v>2922.73</v>
      </c>
      <c r="T6131">
        <v>3.3</v>
      </c>
      <c r="U6131">
        <v>2025</v>
      </c>
      <c r="V6131" t="s">
        <v>87</v>
      </c>
      <c r="W6131" s="2">
        <v>45870</v>
      </c>
      <c r="X6131" t="s">
        <v>81</v>
      </c>
      <c r="Y6131" t="s">
        <v>48</v>
      </c>
      <c r="Z6131">
        <v>4919.45</v>
      </c>
      <c r="AA6131">
        <v>2922.73</v>
      </c>
      <c r="AB6131">
        <v>0.59399999999999997</v>
      </c>
    </row>
    <row r="6132" spans="1:28" x14ac:dyDescent="0.25">
      <c r="A6132" t="s">
        <v>6216</v>
      </c>
      <c r="B6132" s="2">
        <v>45836.237500000003</v>
      </c>
      <c r="C6132" s="2">
        <v>45838.837500000001</v>
      </c>
      <c r="D6132" t="s">
        <v>50</v>
      </c>
      <c r="E6132" t="s">
        <v>30</v>
      </c>
      <c r="F6132" t="s">
        <v>51</v>
      </c>
      <c r="G6132" t="s">
        <v>32</v>
      </c>
      <c r="H6132" t="s">
        <v>86</v>
      </c>
      <c r="I6132" t="s">
        <v>57</v>
      </c>
      <c r="J6132">
        <v>2.6</v>
      </c>
      <c r="K6132" t="s">
        <v>35</v>
      </c>
      <c r="L6132">
        <v>56</v>
      </c>
      <c r="M6132" s="2">
        <v>45836</v>
      </c>
      <c r="N6132" t="s">
        <v>76</v>
      </c>
      <c r="O6132">
        <v>8.4</v>
      </c>
      <c r="P6132">
        <v>0.9</v>
      </c>
      <c r="Q6132">
        <v>2926.45</v>
      </c>
      <c r="R6132" t="s">
        <v>37</v>
      </c>
      <c r="S6132">
        <v>1948.19</v>
      </c>
      <c r="T6132">
        <v>4</v>
      </c>
      <c r="U6132">
        <v>2025</v>
      </c>
      <c r="V6132" t="s">
        <v>110</v>
      </c>
      <c r="W6132" s="2">
        <v>45809</v>
      </c>
      <c r="X6132" t="s">
        <v>92</v>
      </c>
      <c r="Y6132" t="s">
        <v>40</v>
      </c>
      <c r="Z6132">
        <v>2926.45</v>
      </c>
      <c r="AA6132">
        <v>1948.19</v>
      </c>
      <c r="AB6132">
        <v>0.66600000000000004</v>
      </c>
    </row>
    <row r="6133" spans="1:28" x14ac:dyDescent="0.25">
      <c r="A6133" t="s">
        <v>6217</v>
      </c>
      <c r="B6133" s="2">
        <v>46288.904861111107</v>
      </c>
      <c r="C6133" s="2">
        <v>46291.704861111109</v>
      </c>
      <c r="D6133" t="s">
        <v>91</v>
      </c>
      <c r="E6133" t="s">
        <v>83</v>
      </c>
      <c r="F6133" t="s">
        <v>31</v>
      </c>
      <c r="G6133" t="s">
        <v>44</v>
      </c>
      <c r="H6133" t="s">
        <v>52</v>
      </c>
      <c r="I6133" t="s">
        <v>34</v>
      </c>
      <c r="J6133">
        <v>2.8</v>
      </c>
      <c r="K6133" t="s">
        <v>35</v>
      </c>
      <c r="L6133">
        <v>60</v>
      </c>
      <c r="M6133" s="2">
        <v>46288</v>
      </c>
      <c r="N6133" t="s">
        <v>76</v>
      </c>
      <c r="O6133">
        <v>8.4</v>
      </c>
      <c r="P6133">
        <v>1.4</v>
      </c>
      <c r="Q6133">
        <v>3491.83</v>
      </c>
      <c r="R6133" t="s">
        <v>37</v>
      </c>
      <c r="S6133">
        <v>1923.06</v>
      </c>
      <c r="T6133">
        <v>3.8</v>
      </c>
      <c r="U6133">
        <v>2026</v>
      </c>
      <c r="V6133" t="s">
        <v>53</v>
      </c>
      <c r="W6133" s="2">
        <v>46266</v>
      </c>
      <c r="X6133" t="s">
        <v>64</v>
      </c>
      <c r="Y6133" t="s">
        <v>48</v>
      </c>
      <c r="Z6133">
        <v>3491.83</v>
      </c>
      <c r="AA6133">
        <v>1923.06</v>
      </c>
      <c r="AB6133">
        <v>0.55100000000000005</v>
      </c>
    </row>
    <row r="6134" spans="1:28" x14ac:dyDescent="0.25">
      <c r="A6134" t="s">
        <v>6218</v>
      </c>
      <c r="B6134" s="2">
        <v>46090.600694444453</v>
      </c>
      <c r="C6134" s="2">
        <v>46091.200694444437</v>
      </c>
      <c r="D6134" t="s">
        <v>42</v>
      </c>
      <c r="E6134" t="s">
        <v>73</v>
      </c>
      <c r="F6134" t="s">
        <v>51</v>
      </c>
      <c r="G6134" t="s">
        <v>32</v>
      </c>
      <c r="H6134" t="s">
        <v>45</v>
      </c>
      <c r="I6134" t="s">
        <v>34</v>
      </c>
      <c r="J6134">
        <v>0.6</v>
      </c>
      <c r="K6134" t="s">
        <v>35</v>
      </c>
      <c r="L6134">
        <v>81</v>
      </c>
      <c r="M6134" s="2">
        <v>46090</v>
      </c>
      <c r="N6134" t="s">
        <v>68</v>
      </c>
      <c r="O6134">
        <v>11.4</v>
      </c>
      <c r="P6134">
        <v>1.2</v>
      </c>
      <c r="Q6134">
        <v>4171.1499999999996</v>
      </c>
      <c r="R6134" t="s">
        <v>77</v>
      </c>
      <c r="S6134">
        <v>2955.66</v>
      </c>
      <c r="T6134">
        <v>3.6</v>
      </c>
      <c r="U6134">
        <v>2026</v>
      </c>
      <c r="V6134" t="s">
        <v>46</v>
      </c>
      <c r="W6134" s="2">
        <v>46082</v>
      </c>
      <c r="X6134" t="s">
        <v>78</v>
      </c>
      <c r="Y6134" t="s">
        <v>48</v>
      </c>
      <c r="Z6134">
        <v>4171.1499999999996</v>
      </c>
      <c r="AA6134">
        <v>2955.66</v>
      </c>
      <c r="AB6134">
        <v>0.70899999999999996</v>
      </c>
    </row>
    <row r="6135" spans="1:28" x14ac:dyDescent="0.25">
      <c r="A6135" t="s">
        <v>6219</v>
      </c>
      <c r="B6135" s="2">
        <v>45922.893055555563</v>
      </c>
      <c r="C6135" s="2">
        <v>45925.693055555559</v>
      </c>
      <c r="D6135" t="s">
        <v>72</v>
      </c>
      <c r="E6135" t="s">
        <v>30</v>
      </c>
      <c r="F6135" t="s">
        <v>51</v>
      </c>
      <c r="G6135" t="s">
        <v>55</v>
      </c>
      <c r="H6135" t="s">
        <v>52</v>
      </c>
      <c r="I6135" t="s">
        <v>34</v>
      </c>
      <c r="J6135">
        <v>2.8</v>
      </c>
      <c r="K6135" t="s">
        <v>35</v>
      </c>
      <c r="L6135">
        <v>82</v>
      </c>
      <c r="M6135" s="2">
        <v>45922</v>
      </c>
      <c r="N6135" t="s">
        <v>36</v>
      </c>
      <c r="O6135">
        <v>8.1999999999999993</v>
      </c>
      <c r="P6135">
        <v>3.6</v>
      </c>
      <c r="Q6135">
        <v>4862.22</v>
      </c>
      <c r="R6135" t="s">
        <v>37</v>
      </c>
      <c r="S6135">
        <v>3656.26</v>
      </c>
      <c r="T6135">
        <v>4.4000000000000004</v>
      </c>
      <c r="U6135">
        <v>2025</v>
      </c>
      <c r="V6135" t="s">
        <v>53</v>
      </c>
      <c r="W6135" s="2">
        <v>45901</v>
      </c>
      <c r="X6135" t="s">
        <v>78</v>
      </c>
      <c r="Y6135" t="s">
        <v>48</v>
      </c>
      <c r="Z6135">
        <v>4862.22</v>
      </c>
      <c r="AA6135">
        <v>3656.26</v>
      </c>
      <c r="AB6135">
        <v>0.752</v>
      </c>
    </row>
    <row r="6136" spans="1:28" x14ac:dyDescent="0.25">
      <c r="A6136" t="s">
        <v>6220</v>
      </c>
      <c r="B6136" s="2">
        <v>46086.825694444437</v>
      </c>
      <c r="C6136" s="2">
        <v>46087.525694444441</v>
      </c>
      <c r="D6136" t="s">
        <v>72</v>
      </c>
      <c r="E6136" t="s">
        <v>30</v>
      </c>
      <c r="F6136" t="s">
        <v>31</v>
      </c>
      <c r="G6136" t="s">
        <v>44</v>
      </c>
      <c r="H6136" t="s">
        <v>33</v>
      </c>
      <c r="I6136" t="s">
        <v>57</v>
      </c>
      <c r="J6136">
        <v>0.7</v>
      </c>
      <c r="K6136" t="s">
        <v>35</v>
      </c>
      <c r="L6136">
        <v>65</v>
      </c>
      <c r="M6136" s="2">
        <v>46086</v>
      </c>
      <c r="N6136" t="s">
        <v>36</v>
      </c>
      <c r="O6136">
        <v>9.9</v>
      </c>
      <c r="P6136">
        <v>0.6</v>
      </c>
      <c r="Q6136">
        <v>2889.9</v>
      </c>
      <c r="R6136" t="s">
        <v>59</v>
      </c>
      <c r="S6136">
        <v>1800.05</v>
      </c>
      <c r="T6136">
        <v>3.3</v>
      </c>
      <c r="U6136">
        <v>2026</v>
      </c>
      <c r="V6136" t="s">
        <v>46</v>
      </c>
      <c r="W6136" s="2">
        <v>46082</v>
      </c>
      <c r="X6136" t="s">
        <v>47</v>
      </c>
      <c r="Y6136" t="s">
        <v>48</v>
      </c>
      <c r="Z6136">
        <v>2889.9</v>
      </c>
      <c r="AA6136">
        <v>1800.05</v>
      </c>
      <c r="AB6136">
        <v>0.623</v>
      </c>
    </row>
    <row r="6137" spans="1:28" x14ac:dyDescent="0.25">
      <c r="A6137" t="s">
        <v>6221</v>
      </c>
      <c r="B6137" s="2">
        <v>46319.202777777777</v>
      </c>
      <c r="C6137" s="2">
        <v>46321.702777777777</v>
      </c>
      <c r="D6137" t="s">
        <v>50</v>
      </c>
      <c r="E6137" t="s">
        <v>83</v>
      </c>
      <c r="F6137" t="s">
        <v>31</v>
      </c>
      <c r="G6137" t="s">
        <v>55</v>
      </c>
      <c r="H6137" t="s">
        <v>67</v>
      </c>
      <c r="I6137" t="s">
        <v>57</v>
      </c>
      <c r="J6137">
        <v>2.5</v>
      </c>
      <c r="K6137" t="s">
        <v>58</v>
      </c>
      <c r="L6137">
        <v>10</v>
      </c>
      <c r="M6137" s="2">
        <v>46319</v>
      </c>
      <c r="N6137" t="s">
        <v>36</v>
      </c>
      <c r="O6137">
        <v>7.9</v>
      </c>
      <c r="P6137">
        <v>1.5</v>
      </c>
      <c r="Q6137">
        <v>5935.49</v>
      </c>
      <c r="R6137" t="s">
        <v>59</v>
      </c>
      <c r="S6137">
        <v>4402.16</v>
      </c>
      <c r="T6137">
        <v>4.3</v>
      </c>
      <c r="U6137">
        <v>2026</v>
      </c>
      <c r="V6137" t="s">
        <v>97</v>
      </c>
      <c r="W6137" s="2">
        <v>46296</v>
      </c>
      <c r="X6137" t="s">
        <v>92</v>
      </c>
      <c r="Y6137" t="s">
        <v>40</v>
      </c>
      <c r="Z6137">
        <v>5935.49</v>
      </c>
      <c r="AA6137">
        <v>4402.16</v>
      </c>
      <c r="AB6137">
        <v>0.74199999999999999</v>
      </c>
    </row>
    <row r="6138" spans="1:28" x14ac:dyDescent="0.25">
      <c r="A6138" t="s">
        <v>6222</v>
      </c>
      <c r="B6138" s="2">
        <v>46073.867361111108</v>
      </c>
      <c r="C6138" s="2">
        <v>46079.267361111109</v>
      </c>
      <c r="D6138" t="s">
        <v>85</v>
      </c>
      <c r="E6138" t="s">
        <v>83</v>
      </c>
      <c r="F6138" t="s">
        <v>51</v>
      </c>
      <c r="G6138" t="s">
        <v>44</v>
      </c>
      <c r="H6138" t="s">
        <v>33</v>
      </c>
      <c r="I6138" t="s">
        <v>75</v>
      </c>
      <c r="J6138">
        <v>5.4</v>
      </c>
      <c r="K6138" t="s">
        <v>35</v>
      </c>
      <c r="L6138">
        <v>44</v>
      </c>
      <c r="M6138" s="2">
        <v>46073</v>
      </c>
      <c r="N6138" t="s">
        <v>36</v>
      </c>
      <c r="O6138">
        <v>8.1</v>
      </c>
      <c r="P6138">
        <v>1.4</v>
      </c>
      <c r="Q6138">
        <v>8033.46</v>
      </c>
      <c r="R6138" t="s">
        <v>77</v>
      </c>
      <c r="S6138">
        <v>6227.09</v>
      </c>
      <c r="T6138">
        <v>4.2</v>
      </c>
      <c r="U6138">
        <v>2026</v>
      </c>
      <c r="V6138" t="s">
        <v>104</v>
      </c>
      <c r="W6138" s="2">
        <v>46054</v>
      </c>
      <c r="X6138" t="s">
        <v>81</v>
      </c>
      <c r="Y6138" t="s">
        <v>48</v>
      </c>
      <c r="Z6138">
        <v>8033.46</v>
      </c>
      <c r="AA6138">
        <v>6227.09</v>
      </c>
      <c r="AB6138">
        <v>0.77500000000000002</v>
      </c>
    </row>
    <row r="6139" spans="1:28" x14ac:dyDescent="0.25">
      <c r="A6139" t="s">
        <v>6223</v>
      </c>
      <c r="B6139" s="2">
        <v>46110.828472222223</v>
      </c>
      <c r="C6139" s="2">
        <v>46114.928472222222</v>
      </c>
      <c r="D6139" t="s">
        <v>91</v>
      </c>
      <c r="E6139" t="s">
        <v>43</v>
      </c>
      <c r="F6139" t="s">
        <v>31</v>
      </c>
      <c r="G6139" t="s">
        <v>32</v>
      </c>
      <c r="H6139" t="s">
        <v>33</v>
      </c>
      <c r="I6139" t="s">
        <v>34</v>
      </c>
      <c r="J6139">
        <v>4.0999999999999996</v>
      </c>
      <c r="K6139" t="s">
        <v>35</v>
      </c>
      <c r="L6139">
        <v>36</v>
      </c>
      <c r="M6139" s="2">
        <v>46110</v>
      </c>
      <c r="N6139" t="s">
        <v>68</v>
      </c>
      <c r="O6139">
        <v>7.9</v>
      </c>
      <c r="P6139">
        <v>2.2999999999999998</v>
      </c>
      <c r="Q6139">
        <v>6320.7</v>
      </c>
      <c r="R6139" t="s">
        <v>77</v>
      </c>
      <c r="S6139">
        <v>4187</v>
      </c>
      <c r="T6139">
        <v>2.9</v>
      </c>
      <c r="U6139">
        <v>2026</v>
      </c>
      <c r="V6139" t="s">
        <v>46</v>
      </c>
      <c r="W6139" s="2">
        <v>46082</v>
      </c>
      <c r="X6139" t="s">
        <v>39</v>
      </c>
      <c r="Y6139" t="s">
        <v>40</v>
      </c>
      <c r="Z6139">
        <v>6320.7</v>
      </c>
      <c r="AA6139">
        <v>4187</v>
      </c>
      <c r="AB6139">
        <v>0.66200000000000003</v>
      </c>
    </row>
    <row r="6140" spans="1:28" x14ac:dyDescent="0.25">
      <c r="A6140" t="s">
        <v>6224</v>
      </c>
      <c r="B6140" s="2">
        <v>46384.414583333331</v>
      </c>
      <c r="C6140" s="2">
        <v>46390.214583333327</v>
      </c>
      <c r="D6140" t="s">
        <v>113</v>
      </c>
      <c r="E6140" t="s">
        <v>83</v>
      </c>
      <c r="F6140" t="s">
        <v>31</v>
      </c>
      <c r="G6140" t="s">
        <v>44</v>
      </c>
      <c r="H6140" t="s">
        <v>56</v>
      </c>
      <c r="I6140" t="s">
        <v>34</v>
      </c>
      <c r="J6140">
        <v>5.8</v>
      </c>
      <c r="K6140" t="s">
        <v>35</v>
      </c>
      <c r="L6140">
        <v>29</v>
      </c>
      <c r="M6140" s="2">
        <v>46384</v>
      </c>
      <c r="N6140" t="s">
        <v>68</v>
      </c>
      <c r="O6140">
        <v>8.1</v>
      </c>
      <c r="P6140">
        <v>1.4</v>
      </c>
      <c r="Q6140">
        <v>8382.6200000000008</v>
      </c>
      <c r="R6140" t="s">
        <v>37</v>
      </c>
      <c r="S6140">
        <v>5433.61</v>
      </c>
      <c r="T6140">
        <v>4.2</v>
      </c>
      <c r="U6140">
        <v>2026</v>
      </c>
      <c r="V6140" t="s">
        <v>63</v>
      </c>
      <c r="W6140" s="2">
        <v>46357</v>
      </c>
      <c r="X6140" t="s">
        <v>78</v>
      </c>
      <c r="Y6140" t="s">
        <v>48</v>
      </c>
      <c r="Z6140">
        <v>8382.6200000000008</v>
      </c>
      <c r="AA6140">
        <v>5433.61</v>
      </c>
      <c r="AB6140">
        <v>0.64800000000000002</v>
      </c>
    </row>
    <row r="6141" spans="1:28" x14ac:dyDescent="0.25">
      <c r="A6141" t="s">
        <v>6225</v>
      </c>
      <c r="B6141" s="2">
        <v>45854.447222222218</v>
      </c>
      <c r="C6141" s="2">
        <v>45855.24722222222</v>
      </c>
      <c r="D6141" t="s">
        <v>42</v>
      </c>
      <c r="E6141" t="s">
        <v>43</v>
      </c>
      <c r="F6141" t="s">
        <v>51</v>
      </c>
      <c r="G6141" t="s">
        <v>32</v>
      </c>
      <c r="H6141" t="s">
        <v>45</v>
      </c>
      <c r="I6141" t="s">
        <v>34</v>
      </c>
      <c r="J6141">
        <v>0.8</v>
      </c>
      <c r="K6141" t="s">
        <v>35</v>
      </c>
      <c r="L6141">
        <v>72</v>
      </c>
      <c r="M6141" s="2">
        <v>45854</v>
      </c>
      <c r="N6141" t="s">
        <v>68</v>
      </c>
      <c r="O6141">
        <v>10.3</v>
      </c>
      <c r="P6141">
        <v>0.8</v>
      </c>
      <c r="Q6141">
        <v>3174.08</v>
      </c>
      <c r="R6141" t="s">
        <v>37</v>
      </c>
      <c r="S6141">
        <v>1886.77</v>
      </c>
      <c r="T6141">
        <v>4</v>
      </c>
      <c r="U6141">
        <v>2025</v>
      </c>
      <c r="V6141" t="s">
        <v>107</v>
      </c>
      <c r="W6141" s="2">
        <v>45839</v>
      </c>
      <c r="X6141" t="s">
        <v>64</v>
      </c>
      <c r="Y6141" t="s">
        <v>48</v>
      </c>
      <c r="Z6141">
        <v>3174.08</v>
      </c>
      <c r="AA6141">
        <v>1886.77</v>
      </c>
      <c r="AB6141">
        <v>0.59399999999999997</v>
      </c>
    </row>
    <row r="6142" spans="1:28" x14ac:dyDescent="0.25">
      <c r="A6142" t="s">
        <v>6226</v>
      </c>
      <c r="B6142" s="2">
        <v>46211.310416666667</v>
      </c>
      <c r="C6142" s="2">
        <v>46214.710416666669</v>
      </c>
      <c r="D6142" t="s">
        <v>62</v>
      </c>
      <c r="E6142" t="s">
        <v>43</v>
      </c>
      <c r="F6142" t="s">
        <v>51</v>
      </c>
      <c r="G6142" t="s">
        <v>55</v>
      </c>
      <c r="H6142" t="s">
        <v>33</v>
      </c>
      <c r="I6142" t="s">
        <v>57</v>
      </c>
      <c r="J6142">
        <v>3.4</v>
      </c>
      <c r="K6142" t="s">
        <v>35</v>
      </c>
      <c r="L6142">
        <v>58</v>
      </c>
      <c r="M6142" s="2">
        <v>46211</v>
      </c>
      <c r="N6142" t="s">
        <v>36</v>
      </c>
      <c r="O6142">
        <v>8</v>
      </c>
      <c r="P6142">
        <v>1</v>
      </c>
      <c r="Q6142">
        <v>5751.9</v>
      </c>
      <c r="R6142" t="s">
        <v>37</v>
      </c>
      <c r="S6142">
        <v>4117.95</v>
      </c>
      <c r="T6142">
        <v>4.4000000000000004</v>
      </c>
      <c r="U6142">
        <v>2026</v>
      </c>
      <c r="V6142" t="s">
        <v>107</v>
      </c>
      <c r="W6142" s="2">
        <v>46204</v>
      </c>
      <c r="X6142" t="s">
        <v>64</v>
      </c>
      <c r="Y6142" t="s">
        <v>48</v>
      </c>
      <c r="Z6142">
        <v>5751.9</v>
      </c>
      <c r="AA6142">
        <v>4117.95</v>
      </c>
      <c r="AB6142">
        <v>0.71599999999999997</v>
      </c>
    </row>
    <row r="6143" spans="1:28" x14ac:dyDescent="0.25">
      <c r="A6143" t="s">
        <v>6227</v>
      </c>
      <c r="B6143" s="2">
        <v>45710.478472222218</v>
      </c>
      <c r="C6143" s="2">
        <v>45714.978472222218</v>
      </c>
      <c r="D6143" t="s">
        <v>113</v>
      </c>
      <c r="E6143" t="s">
        <v>83</v>
      </c>
      <c r="F6143" t="s">
        <v>51</v>
      </c>
      <c r="G6143" t="s">
        <v>55</v>
      </c>
      <c r="H6143" t="s">
        <v>33</v>
      </c>
      <c r="I6143" t="s">
        <v>34</v>
      </c>
      <c r="J6143">
        <v>4.5</v>
      </c>
      <c r="K6143" t="s">
        <v>35</v>
      </c>
      <c r="L6143">
        <v>9</v>
      </c>
      <c r="M6143" s="2">
        <v>45710</v>
      </c>
      <c r="N6143" t="s">
        <v>76</v>
      </c>
      <c r="O6143">
        <v>10.1</v>
      </c>
      <c r="P6143">
        <v>0</v>
      </c>
      <c r="Q6143">
        <v>4988.38</v>
      </c>
      <c r="R6143" t="s">
        <v>37</v>
      </c>
      <c r="S6143">
        <v>3613.83</v>
      </c>
      <c r="T6143">
        <v>3.2</v>
      </c>
      <c r="U6143">
        <v>2025</v>
      </c>
      <c r="V6143" t="s">
        <v>104</v>
      </c>
      <c r="W6143" s="2">
        <v>45689</v>
      </c>
      <c r="X6143" t="s">
        <v>92</v>
      </c>
      <c r="Y6143" t="s">
        <v>40</v>
      </c>
      <c r="Z6143">
        <v>4988.38</v>
      </c>
      <c r="AA6143">
        <v>3613.83</v>
      </c>
      <c r="AB6143">
        <v>0.72399999999999998</v>
      </c>
    </row>
    <row r="6144" spans="1:28" x14ac:dyDescent="0.25">
      <c r="A6144" t="s">
        <v>6228</v>
      </c>
      <c r="B6144" s="2">
        <v>46137.695138888892</v>
      </c>
      <c r="C6144" s="2">
        <v>46143.295138888891</v>
      </c>
      <c r="D6144" t="s">
        <v>29</v>
      </c>
      <c r="E6144" t="s">
        <v>73</v>
      </c>
      <c r="F6144" t="s">
        <v>31</v>
      </c>
      <c r="G6144" t="s">
        <v>55</v>
      </c>
      <c r="H6144" t="s">
        <v>56</v>
      </c>
      <c r="I6144" t="s">
        <v>34</v>
      </c>
      <c r="J6144">
        <v>5.6</v>
      </c>
      <c r="K6144" t="s">
        <v>35</v>
      </c>
      <c r="L6144">
        <v>6</v>
      </c>
      <c r="M6144" s="2">
        <v>46137</v>
      </c>
      <c r="N6144" t="s">
        <v>36</v>
      </c>
      <c r="O6144">
        <v>7.9</v>
      </c>
      <c r="P6144">
        <v>2.6</v>
      </c>
      <c r="Q6144">
        <v>6308.2</v>
      </c>
      <c r="R6144" t="s">
        <v>59</v>
      </c>
      <c r="S6144">
        <v>3047.04</v>
      </c>
      <c r="T6144">
        <v>4.3</v>
      </c>
      <c r="U6144">
        <v>2026</v>
      </c>
      <c r="V6144" t="s">
        <v>38</v>
      </c>
      <c r="W6144" s="2">
        <v>46113</v>
      </c>
      <c r="X6144" t="s">
        <v>92</v>
      </c>
      <c r="Y6144" t="s">
        <v>40</v>
      </c>
      <c r="Z6144">
        <v>6308.2</v>
      </c>
      <c r="AA6144">
        <v>3047.04</v>
      </c>
      <c r="AB6144">
        <v>0.48299999999999998</v>
      </c>
    </row>
    <row r="6145" spans="1:28" x14ac:dyDescent="0.25">
      <c r="A6145" t="s">
        <v>6229</v>
      </c>
      <c r="B6145" s="2">
        <v>46100.593055555553</v>
      </c>
      <c r="C6145" s="2">
        <v>46103.993055555547</v>
      </c>
      <c r="D6145" t="s">
        <v>50</v>
      </c>
      <c r="E6145" t="s">
        <v>30</v>
      </c>
      <c r="F6145" t="s">
        <v>51</v>
      </c>
      <c r="G6145" t="s">
        <v>32</v>
      </c>
      <c r="H6145" t="s">
        <v>86</v>
      </c>
      <c r="I6145" t="s">
        <v>75</v>
      </c>
      <c r="J6145">
        <v>3.4</v>
      </c>
      <c r="K6145" t="s">
        <v>58</v>
      </c>
      <c r="L6145">
        <v>10</v>
      </c>
      <c r="M6145" s="2">
        <v>46100</v>
      </c>
      <c r="N6145" t="s">
        <v>68</v>
      </c>
      <c r="O6145">
        <v>8.1</v>
      </c>
      <c r="P6145">
        <v>2.9</v>
      </c>
      <c r="Q6145">
        <v>4909.8500000000004</v>
      </c>
      <c r="R6145" t="s">
        <v>37</v>
      </c>
      <c r="S6145">
        <v>2728.42</v>
      </c>
      <c r="T6145">
        <v>4</v>
      </c>
      <c r="U6145">
        <v>2026</v>
      </c>
      <c r="V6145" t="s">
        <v>46</v>
      </c>
      <c r="W6145" s="2">
        <v>46082</v>
      </c>
      <c r="X6145" t="s">
        <v>47</v>
      </c>
      <c r="Y6145" t="s">
        <v>48</v>
      </c>
      <c r="Z6145">
        <v>4909.8500000000004</v>
      </c>
      <c r="AA6145">
        <v>2728.42</v>
      </c>
      <c r="AB6145">
        <v>0.55600000000000005</v>
      </c>
    </row>
    <row r="6146" spans="1:28" x14ac:dyDescent="0.25">
      <c r="A6146" t="s">
        <v>6230</v>
      </c>
      <c r="B6146" s="2">
        <v>45987.347916666673</v>
      </c>
      <c r="C6146" s="2">
        <v>45991.447916666657</v>
      </c>
      <c r="D6146" t="s">
        <v>72</v>
      </c>
      <c r="E6146" t="s">
        <v>30</v>
      </c>
      <c r="F6146" t="s">
        <v>31</v>
      </c>
      <c r="G6146" t="s">
        <v>32</v>
      </c>
      <c r="H6146" t="s">
        <v>67</v>
      </c>
      <c r="I6146" t="s">
        <v>57</v>
      </c>
      <c r="J6146">
        <v>4.0999999999999996</v>
      </c>
      <c r="K6146" t="s">
        <v>35</v>
      </c>
      <c r="L6146">
        <v>30</v>
      </c>
      <c r="M6146" s="2">
        <v>45987</v>
      </c>
      <c r="N6146" t="s">
        <v>36</v>
      </c>
      <c r="O6146">
        <v>8.3000000000000007</v>
      </c>
      <c r="P6146">
        <v>1.4</v>
      </c>
      <c r="Q6146">
        <v>5841.48</v>
      </c>
      <c r="R6146" t="s">
        <v>37</v>
      </c>
      <c r="S6146">
        <v>2860.06</v>
      </c>
      <c r="T6146">
        <v>4.4000000000000004</v>
      </c>
      <c r="U6146">
        <v>2025</v>
      </c>
      <c r="V6146" t="s">
        <v>89</v>
      </c>
      <c r="W6146" s="2">
        <v>45962</v>
      </c>
      <c r="X6146" t="s">
        <v>64</v>
      </c>
      <c r="Y6146" t="s">
        <v>48</v>
      </c>
      <c r="Z6146">
        <v>5841.48</v>
      </c>
      <c r="AA6146">
        <v>2860.06</v>
      </c>
      <c r="AB6146">
        <v>0.49</v>
      </c>
    </row>
    <row r="6147" spans="1:28" x14ac:dyDescent="0.25">
      <c r="A6147" t="s">
        <v>6231</v>
      </c>
      <c r="B6147" s="2">
        <v>45908.529861111107</v>
      </c>
      <c r="C6147" s="2">
        <v>45912.729861111111</v>
      </c>
      <c r="D6147" t="s">
        <v>85</v>
      </c>
      <c r="E6147" t="s">
        <v>73</v>
      </c>
      <c r="F6147" t="s">
        <v>31</v>
      </c>
      <c r="G6147" t="s">
        <v>55</v>
      </c>
      <c r="H6147" t="s">
        <v>45</v>
      </c>
      <c r="I6147" t="s">
        <v>34</v>
      </c>
      <c r="J6147">
        <v>4.2</v>
      </c>
      <c r="K6147" t="s">
        <v>35</v>
      </c>
      <c r="L6147">
        <v>88</v>
      </c>
      <c r="M6147" s="2">
        <v>45908</v>
      </c>
      <c r="N6147" t="s">
        <v>36</v>
      </c>
      <c r="O6147">
        <v>8.1</v>
      </c>
      <c r="P6147">
        <v>1.9</v>
      </c>
      <c r="Q6147">
        <v>7186.19</v>
      </c>
      <c r="R6147" t="s">
        <v>37</v>
      </c>
      <c r="S6147">
        <v>5123.37</v>
      </c>
      <c r="T6147">
        <v>3.9</v>
      </c>
      <c r="U6147">
        <v>2025</v>
      </c>
      <c r="V6147" t="s">
        <v>53</v>
      </c>
      <c r="W6147" s="2">
        <v>45901</v>
      </c>
      <c r="X6147" t="s">
        <v>78</v>
      </c>
      <c r="Y6147" t="s">
        <v>48</v>
      </c>
      <c r="Z6147">
        <v>7186.19</v>
      </c>
      <c r="AA6147">
        <v>5123.37</v>
      </c>
      <c r="AB6147">
        <v>0.71299999999999997</v>
      </c>
    </row>
    <row r="6148" spans="1:28" x14ac:dyDescent="0.25">
      <c r="A6148" t="s">
        <v>6232</v>
      </c>
      <c r="B6148" s="2">
        <v>45780.509722222218</v>
      </c>
      <c r="C6148" s="2">
        <v>45785.509722222218</v>
      </c>
      <c r="D6148" t="s">
        <v>29</v>
      </c>
      <c r="E6148" t="s">
        <v>30</v>
      </c>
      <c r="F6148" t="s">
        <v>31</v>
      </c>
      <c r="G6148" t="s">
        <v>55</v>
      </c>
      <c r="H6148" t="s">
        <v>52</v>
      </c>
      <c r="I6148" t="s">
        <v>34</v>
      </c>
      <c r="J6148">
        <v>5</v>
      </c>
      <c r="K6148" t="s">
        <v>35</v>
      </c>
      <c r="L6148">
        <v>30</v>
      </c>
      <c r="M6148" s="2">
        <v>45780</v>
      </c>
      <c r="N6148" t="s">
        <v>36</v>
      </c>
      <c r="O6148">
        <v>8</v>
      </c>
      <c r="P6148">
        <v>3.5</v>
      </c>
      <c r="Q6148">
        <v>7744.45</v>
      </c>
      <c r="R6148" t="s">
        <v>37</v>
      </c>
      <c r="S6148">
        <v>4129.33</v>
      </c>
      <c r="T6148">
        <v>4.2</v>
      </c>
      <c r="U6148">
        <v>2025</v>
      </c>
      <c r="V6148" t="s">
        <v>80</v>
      </c>
      <c r="W6148" s="2">
        <v>45778</v>
      </c>
      <c r="X6148" t="s">
        <v>92</v>
      </c>
      <c r="Y6148" t="s">
        <v>40</v>
      </c>
      <c r="Z6148">
        <v>7744.45</v>
      </c>
      <c r="AA6148">
        <v>4129.33</v>
      </c>
      <c r="AB6148">
        <v>0.53300000000000003</v>
      </c>
    </row>
    <row r="6149" spans="1:28" x14ac:dyDescent="0.25">
      <c r="A6149" t="s">
        <v>6233</v>
      </c>
      <c r="B6149" s="2">
        <v>46044.973611111112</v>
      </c>
      <c r="C6149" s="2">
        <v>46047.973611111112</v>
      </c>
      <c r="D6149" t="s">
        <v>50</v>
      </c>
      <c r="E6149" t="s">
        <v>83</v>
      </c>
      <c r="F6149" t="s">
        <v>31</v>
      </c>
      <c r="G6149" t="s">
        <v>55</v>
      </c>
      <c r="H6149" t="s">
        <v>86</v>
      </c>
      <c r="I6149" t="s">
        <v>57</v>
      </c>
      <c r="J6149">
        <v>3</v>
      </c>
      <c r="K6149" t="s">
        <v>58</v>
      </c>
      <c r="L6149">
        <v>31</v>
      </c>
      <c r="M6149" s="2">
        <v>46044</v>
      </c>
      <c r="N6149" t="s">
        <v>36</v>
      </c>
      <c r="O6149">
        <v>12.3</v>
      </c>
      <c r="P6149">
        <v>1</v>
      </c>
      <c r="Q6149">
        <v>7509.36</v>
      </c>
      <c r="R6149" t="s">
        <v>77</v>
      </c>
      <c r="S6149">
        <v>3848.56</v>
      </c>
      <c r="T6149">
        <v>4.3</v>
      </c>
      <c r="U6149">
        <v>2026</v>
      </c>
      <c r="V6149" t="s">
        <v>69</v>
      </c>
      <c r="W6149" s="2">
        <v>46023</v>
      </c>
      <c r="X6149" t="s">
        <v>47</v>
      </c>
      <c r="Y6149" t="s">
        <v>48</v>
      </c>
      <c r="Z6149">
        <v>7509.36</v>
      </c>
      <c r="AA6149">
        <v>3848.56</v>
      </c>
      <c r="AB6149">
        <v>0.51300000000000001</v>
      </c>
    </row>
    <row r="6150" spans="1:28" x14ac:dyDescent="0.25">
      <c r="A6150" t="s">
        <v>6234</v>
      </c>
      <c r="B6150" s="2">
        <v>45996.85</v>
      </c>
      <c r="C6150" s="2">
        <v>46000.25</v>
      </c>
      <c r="D6150" t="s">
        <v>91</v>
      </c>
      <c r="E6150" t="s">
        <v>43</v>
      </c>
      <c r="F6150" t="s">
        <v>51</v>
      </c>
      <c r="G6150" t="s">
        <v>55</v>
      </c>
      <c r="H6150" t="s">
        <v>52</v>
      </c>
      <c r="I6150" t="s">
        <v>57</v>
      </c>
      <c r="J6150">
        <v>3.4</v>
      </c>
      <c r="K6150" t="s">
        <v>35</v>
      </c>
      <c r="L6150">
        <v>20</v>
      </c>
      <c r="M6150" s="2">
        <v>45996</v>
      </c>
      <c r="N6150" t="s">
        <v>76</v>
      </c>
      <c r="O6150">
        <v>7.9</v>
      </c>
      <c r="P6150">
        <v>2.2999999999999998</v>
      </c>
      <c r="Q6150">
        <v>7280.55</v>
      </c>
      <c r="R6150" t="s">
        <v>37</v>
      </c>
      <c r="S6150">
        <v>5235.47</v>
      </c>
      <c r="T6150">
        <v>4.2</v>
      </c>
      <c r="U6150">
        <v>2025</v>
      </c>
      <c r="V6150" t="s">
        <v>63</v>
      </c>
      <c r="W6150" s="2">
        <v>45992</v>
      </c>
      <c r="X6150" t="s">
        <v>81</v>
      </c>
      <c r="Y6150" t="s">
        <v>48</v>
      </c>
      <c r="Z6150">
        <v>7280.55</v>
      </c>
      <c r="AA6150">
        <v>5235.47</v>
      </c>
      <c r="AB6150">
        <v>0.71899999999999997</v>
      </c>
    </row>
    <row r="6151" spans="1:28" x14ac:dyDescent="0.25">
      <c r="A6151" t="s">
        <v>6235</v>
      </c>
      <c r="B6151" s="2">
        <v>46005.17291666667</v>
      </c>
      <c r="C6151" s="2">
        <v>46012.072916666657</v>
      </c>
      <c r="D6151" t="s">
        <v>29</v>
      </c>
      <c r="E6151" t="s">
        <v>83</v>
      </c>
      <c r="F6151" t="s">
        <v>51</v>
      </c>
      <c r="G6151" t="s">
        <v>66</v>
      </c>
      <c r="H6151" t="s">
        <v>52</v>
      </c>
      <c r="I6151" t="s">
        <v>57</v>
      </c>
      <c r="J6151">
        <v>6.9</v>
      </c>
      <c r="K6151" t="s">
        <v>35</v>
      </c>
      <c r="L6151">
        <v>17</v>
      </c>
      <c r="M6151" s="2">
        <v>46005</v>
      </c>
      <c r="N6151" t="s">
        <v>76</v>
      </c>
      <c r="O6151">
        <v>7.9</v>
      </c>
      <c r="P6151">
        <v>3.9</v>
      </c>
      <c r="Q6151">
        <v>9197.1</v>
      </c>
      <c r="R6151" t="s">
        <v>37</v>
      </c>
      <c r="S6151">
        <v>5999.54</v>
      </c>
      <c r="T6151">
        <v>4.2</v>
      </c>
      <c r="U6151">
        <v>2025</v>
      </c>
      <c r="V6151" t="s">
        <v>63</v>
      </c>
      <c r="W6151" s="2">
        <v>45992</v>
      </c>
      <c r="X6151" t="s">
        <v>39</v>
      </c>
      <c r="Y6151" t="s">
        <v>40</v>
      </c>
      <c r="Z6151">
        <v>9197.1</v>
      </c>
      <c r="AA6151">
        <v>5999.54</v>
      </c>
      <c r="AB6151">
        <v>0.65200000000000002</v>
      </c>
    </row>
    <row r="6152" spans="1:28" x14ac:dyDescent="0.25">
      <c r="A6152" t="s">
        <v>6236</v>
      </c>
      <c r="B6152" s="2">
        <v>45686.994444444441</v>
      </c>
      <c r="C6152" s="2">
        <v>45687.494444444441</v>
      </c>
      <c r="D6152" t="s">
        <v>42</v>
      </c>
      <c r="E6152" t="s">
        <v>83</v>
      </c>
      <c r="F6152" t="s">
        <v>51</v>
      </c>
      <c r="G6152" t="s">
        <v>66</v>
      </c>
      <c r="H6152" t="s">
        <v>74</v>
      </c>
      <c r="I6152" t="s">
        <v>34</v>
      </c>
      <c r="J6152">
        <v>0.5</v>
      </c>
      <c r="K6152" t="s">
        <v>35</v>
      </c>
      <c r="L6152">
        <v>86</v>
      </c>
      <c r="M6152" s="2">
        <v>45686</v>
      </c>
      <c r="N6152" t="s">
        <v>68</v>
      </c>
      <c r="O6152">
        <v>11.9</v>
      </c>
      <c r="P6152">
        <v>0.6</v>
      </c>
      <c r="Q6152">
        <v>1801.82</v>
      </c>
      <c r="R6152" t="s">
        <v>77</v>
      </c>
      <c r="S6152">
        <v>947.82</v>
      </c>
      <c r="T6152">
        <v>3</v>
      </c>
      <c r="U6152">
        <v>2025</v>
      </c>
      <c r="V6152" t="s">
        <v>69</v>
      </c>
      <c r="W6152" s="2">
        <v>45658</v>
      </c>
      <c r="X6152" t="s">
        <v>64</v>
      </c>
      <c r="Y6152" t="s">
        <v>48</v>
      </c>
      <c r="Z6152">
        <v>1801.82</v>
      </c>
      <c r="AA6152">
        <v>947.82</v>
      </c>
      <c r="AB6152">
        <v>0.52600000000000002</v>
      </c>
    </row>
    <row r="6153" spans="1:28" x14ac:dyDescent="0.25">
      <c r="A6153" t="s">
        <v>6237</v>
      </c>
      <c r="B6153" s="2">
        <v>45692.416666666657</v>
      </c>
      <c r="C6153" s="2">
        <v>45693.316666666673</v>
      </c>
      <c r="D6153" t="s">
        <v>42</v>
      </c>
      <c r="E6153" t="s">
        <v>83</v>
      </c>
      <c r="F6153" t="s">
        <v>51</v>
      </c>
      <c r="G6153" t="s">
        <v>32</v>
      </c>
      <c r="H6153" t="s">
        <v>86</v>
      </c>
      <c r="I6153" t="s">
        <v>75</v>
      </c>
      <c r="J6153">
        <v>0.9</v>
      </c>
      <c r="K6153" t="s">
        <v>35</v>
      </c>
      <c r="L6153">
        <v>84</v>
      </c>
      <c r="M6153" s="2">
        <v>45692</v>
      </c>
      <c r="N6153" t="s">
        <v>36</v>
      </c>
      <c r="O6153">
        <v>7.7</v>
      </c>
      <c r="P6153">
        <v>3.5</v>
      </c>
      <c r="Q6153">
        <v>4757.79</v>
      </c>
      <c r="R6153" t="s">
        <v>77</v>
      </c>
      <c r="S6153">
        <v>3489.26</v>
      </c>
      <c r="T6153">
        <v>5</v>
      </c>
      <c r="U6153">
        <v>2025</v>
      </c>
      <c r="V6153" t="s">
        <v>104</v>
      </c>
      <c r="W6153" s="2">
        <v>45689</v>
      </c>
      <c r="X6153" t="s">
        <v>70</v>
      </c>
      <c r="Y6153" t="s">
        <v>48</v>
      </c>
      <c r="Z6153">
        <v>4757.79</v>
      </c>
      <c r="AA6153">
        <v>3489.26</v>
      </c>
      <c r="AB6153">
        <v>0.73299999999999998</v>
      </c>
    </row>
    <row r="6154" spans="1:28" x14ac:dyDescent="0.25">
      <c r="A6154" t="s">
        <v>6238</v>
      </c>
      <c r="B6154" s="2">
        <v>46175.086111111108</v>
      </c>
      <c r="C6154" s="2">
        <v>46175.786111111112</v>
      </c>
      <c r="D6154" t="s">
        <v>42</v>
      </c>
      <c r="E6154" t="s">
        <v>30</v>
      </c>
      <c r="F6154" t="s">
        <v>31</v>
      </c>
      <c r="G6154" t="s">
        <v>32</v>
      </c>
      <c r="H6154" t="s">
        <v>74</v>
      </c>
      <c r="I6154" t="s">
        <v>57</v>
      </c>
      <c r="J6154">
        <v>0.7</v>
      </c>
      <c r="K6154" t="s">
        <v>35</v>
      </c>
      <c r="L6154">
        <v>70</v>
      </c>
      <c r="M6154" s="2">
        <v>46175</v>
      </c>
      <c r="N6154" t="s">
        <v>36</v>
      </c>
      <c r="O6154">
        <v>7.8</v>
      </c>
      <c r="P6154">
        <v>1.2</v>
      </c>
      <c r="Q6154">
        <v>4917.16</v>
      </c>
      <c r="R6154" t="s">
        <v>37</v>
      </c>
      <c r="S6154">
        <v>2960.53</v>
      </c>
      <c r="T6154">
        <v>4.2</v>
      </c>
      <c r="U6154">
        <v>2026</v>
      </c>
      <c r="V6154" t="s">
        <v>110</v>
      </c>
      <c r="W6154" s="2">
        <v>46174</v>
      </c>
      <c r="X6154" t="s">
        <v>70</v>
      </c>
      <c r="Y6154" t="s">
        <v>48</v>
      </c>
      <c r="Z6154">
        <v>4917.16</v>
      </c>
      <c r="AA6154">
        <v>2960.53</v>
      </c>
      <c r="AB6154">
        <v>0.60199999999999998</v>
      </c>
    </row>
    <row r="6155" spans="1:28" x14ac:dyDescent="0.25">
      <c r="A6155" t="s">
        <v>6239</v>
      </c>
      <c r="B6155" s="2">
        <v>46053.077777777777</v>
      </c>
      <c r="C6155" s="2">
        <v>46054.277777777781</v>
      </c>
      <c r="D6155" t="s">
        <v>72</v>
      </c>
      <c r="E6155" t="s">
        <v>83</v>
      </c>
      <c r="F6155" t="s">
        <v>31</v>
      </c>
      <c r="G6155" t="s">
        <v>55</v>
      </c>
      <c r="H6155" t="s">
        <v>74</v>
      </c>
      <c r="I6155" t="s">
        <v>75</v>
      </c>
      <c r="J6155">
        <v>1.2</v>
      </c>
      <c r="K6155" t="s">
        <v>35</v>
      </c>
      <c r="L6155">
        <v>53</v>
      </c>
      <c r="M6155" s="2">
        <v>46053</v>
      </c>
      <c r="N6155" t="s">
        <v>36</v>
      </c>
      <c r="O6155">
        <v>12</v>
      </c>
      <c r="P6155">
        <v>0.9</v>
      </c>
      <c r="Q6155">
        <v>3664.01</v>
      </c>
      <c r="R6155" t="s">
        <v>37</v>
      </c>
      <c r="S6155">
        <v>2168.64</v>
      </c>
      <c r="T6155">
        <v>4.8</v>
      </c>
      <c r="U6155">
        <v>2026</v>
      </c>
      <c r="V6155" t="s">
        <v>69</v>
      </c>
      <c r="W6155" s="2">
        <v>46023</v>
      </c>
      <c r="X6155" t="s">
        <v>92</v>
      </c>
      <c r="Y6155" t="s">
        <v>40</v>
      </c>
      <c r="Z6155">
        <v>3664.01</v>
      </c>
      <c r="AA6155">
        <v>2168.64</v>
      </c>
      <c r="AB6155">
        <v>0.59199999999999997</v>
      </c>
    </row>
    <row r="6156" spans="1:28" x14ac:dyDescent="0.25">
      <c r="A6156" t="s">
        <v>6240</v>
      </c>
      <c r="B6156" s="2">
        <v>46280.680555555547</v>
      </c>
      <c r="C6156" s="2">
        <v>46282.980555555558</v>
      </c>
      <c r="D6156" t="s">
        <v>42</v>
      </c>
      <c r="E6156" t="s">
        <v>30</v>
      </c>
      <c r="F6156" t="s">
        <v>51</v>
      </c>
      <c r="G6156" t="s">
        <v>32</v>
      </c>
      <c r="H6156" t="s">
        <v>45</v>
      </c>
      <c r="I6156" t="s">
        <v>34</v>
      </c>
      <c r="J6156">
        <v>2.2999999999999998</v>
      </c>
      <c r="K6156" t="s">
        <v>35</v>
      </c>
      <c r="L6156">
        <v>43</v>
      </c>
      <c r="M6156" s="2">
        <v>46280</v>
      </c>
      <c r="N6156" t="s">
        <v>68</v>
      </c>
      <c r="O6156">
        <v>10</v>
      </c>
      <c r="P6156">
        <v>3.2</v>
      </c>
      <c r="Q6156">
        <v>2887.34</v>
      </c>
      <c r="R6156" t="s">
        <v>59</v>
      </c>
      <c r="S6156">
        <v>1950.51</v>
      </c>
      <c r="T6156">
        <v>4</v>
      </c>
      <c r="U6156">
        <v>2026</v>
      </c>
      <c r="V6156" t="s">
        <v>53</v>
      </c>
      <c r="W6156" s="2">
        <v>46266</v>
      </c>
      <c r="X6156" t="s">
        <v>70</v>
      </c>
      <c r="Y6156" t="s">
        <v>48</v>
      </c>
      <c r="Z6156">
        <v>2887.34</v>
      </c>
      <c r="AA6156">
        <v>1950.51</v>
      </c>
      <c r="AB6156">
        <v>0.67600000000000005</v>
      </c>
    </row>
    <row r="6157" spans="1:28" x14ac:dyDescent="0.25">
      <c r="A6157" t="s">
        <v>6241</v>
      </c>
      <c r="B6157" s="2">
        <v>45951.805555555547</v>
      </c>
      <c r="C6157" s="2">
        <v>45954.905555555553</v>
      </c>
      <c r="D6157" t="s">
        <v>72</v>
      </c>
      <c r="E6157" t="s">
        <v>83</v>
      </c>
      <c r="F6157" t="s">
        <v>51</v>
      </c>
      <c r="G6157" t="s">
        <v>32</v>
      </c>
      <c r="H6157" t="s">
        <v>56</v>
      </c>
      <c r="I6157" t="s">
        <v>34</v>
      </c>
      <c r="J6157">
        <v>3.1</v>
      </c>
      <c r="K6157" t="s">
        <v>35</v>
      </c>
      <c r="L6157">
        <v>44</v>
      </c>
      <c r="M6157" s="2">
        <v>45951</v>
      </c>
      <c r="N6157" t="s">
        <v>36</v>
      </c>
      <c r="O6157">
        <v>9.8000000000000007</v>
      </c>
      <c r="P6157">
        <v>1.9</v>
      </c>
      <c r="Q6157">
        <v>5284.85</v>
      </c>
      <c r="R6157" t="s">
        <v>37</v>
      </c>
      <c r="S6157">
        <v>2595.29</v>
      </c>
      <c r="T6157">
        <v>4.3</v>
      </c>
      <c r="U6157">
        <v>2025</v>
      </c>
      <c r="V6157" t="s">
        <v>97</v>
      </c>
      <c r="W6157" s="2">
        <v>45931</v>
      </c>
      <c r="X6157" t="s">
        <v>70</v>
      </c>
      <c r="Y6157" t="s">
        <v>48</v>
      </c>
      <c r="Z6157">
        <v>5284.85</v>
      </c>
      <c r="AA6157">
        <v>2595.29</v>
      </c>
      <c r="AB6157">
        <v>0.49099999999999999</v>
      </c>
    </row>
    <row r="6158" spans="1:28" x14ac:dyDescent="0.25">
      <c r="A6158" t="s">
        <v>6242</v>
      </c>
      <c r="B6158" s="2">
        <v>46246.103472222218</v>
      </c>
      <c r="C6158" s="2">
        <v>46249.703472222223</v>
      </c>
      <c r="D6158" t="s">
        <v>62</v>
      </c>
      <c r="E6158" t="s">
        <v>43</v>
      </c>
      <c r="F6158" t="s">
        <v>31</v>
      </c>
      <c r="G6158" t="s">
        <v>32</v>
      </c>
      <c r="H6158" t="s">
        <v>74</v>
      </c>
      <c r="I6158" t="s">
        <v>34</v>
      </c>
      <c r="J6158">
        <v>3.6</v>
      </c>
      <c r="K6158" t="s">
        <v>35</v>
      </c>
      <c r="L6158">
        <v>72</v>
      </c>
      <c r="M6158" s="2">
        <v>46246</v>
      </c>
      <c r="N6158" t="s">
        <v>36</v>
      </c>
      <c r="O6158">
        <v>7.9</v>
      </c>
      <c r="P6158">
        <v>1.2</v>
      </c>
      <c r="Q6158">
        <v>6496.85</v>
      </c>
      <c r="R6158" t="s">
        <v>77</v>
      </c>
      <c r="S6158">
        <v>3773.32</v>
      </c>
      <c r="T6158">
        <v>3.2</v>
      </c>
      <c r="U6158">
        <v>2026</v>
      </c>
      <c r="V6158" t="s">
        <v>87</v>
      </c>
      <c r="W6158" s="2">
        <v>46235</v>
      </c>
      <c r="X6158" t="s">
        <v>64</v>
      </c>
      <c r="Y6158" t="s">
        <v>48</v>
      </c>
      <c r="Z6158">
        <v>6496.85</v>
      </c>
      <c r="AA6158">
        <v>3773.32</v>
      </c>
      <c r="AB6158">
        <v>0.58099999999999996</v>
      </c>
    </row>
    <row r="6159" spans="1:28" x14ac:dyDescent="0.25">
      <c r="A6159" t="s">
        <v>6243</v>
      </c>
      <c r="B6159" s="2">
        <v>46006.606944444437</v>
      </c>
      <c r="C6159" s="2">
        <v>46007.906944444447</v>
      </c>
      <c r="D6159" t="s">
        <v>42</v>
      </c>
      <c r="E6159" t="s">
        <v>83</v>
      </c>
      <c r="F6159" t="s">
        <v>31</v>
      </c>
      <c r="G6159" t="s">
        <v>32</v>
      </c>
      <c r="H6159" t="s">
        <v>67</v>
      </c>
      <c r="I6159" t="s">
        <v>75</v>
      </c>
      <c r="J6159">
        <v>1.3</v>
      </c>
      <c r="K6159" t="s">
        <v>35</v>
      </c>
      <c r="L6159">
        <v>63</v>
      </c>
      <c r="M6159" s="2">
        <v>46006</v>
      </c>
      <c r="N6159" t="s">
        <v>68</v>
      </c>
      <c r="O6159">
        <v>9.6</v>
      </c>
      <c r="P6159">
        <v>4.2</v>
      </c>
      <c r="Q6159">
        <v>3904.42</v>
      </c>
      <c r="R6159" t="s">
        <v>77</v>
      </c>
      <c r="S6159">
        <v>1966.1</v>
      </c>
      <c r="T6159">
        <v>4.5999999999999996</v>
      </c>
      <c r="U6159">
        <v>2025</v>
      </c>
      <c r="V6159" t="s">
        <v>63</v>
      </c>
      <c r="W6159" s="2">
        <v>45992</v>
      </c>
      <c r="X6159" t="s">
        <v>78</v>
      </c>
      <c r="Y6159" t="s">
        <v>48</v>
      </c>
      <c r="Z6159">
        <v>3904.42</v>
      </c>
      <c r="AA6159">
        <v>1966.1</v>
      </c>
      <c r="AB6159">
        <v>0.504</v>
      </c>
    </row>
    <row r="6160" spans="1:28" x14ac:dyDescent="0.25">
      <c r="A6160" t="s">
        <v>6244</v>
      </c>
      <c r="B6160" s="2">
        <v>45804.237500000003</v>
      </c>
      <c r="C6160" s="2">
        <v>45806.837500000001</v>
      </c>
      <c r="D6160" t="s">
        <v>50</v>
      </c>
      <c r="E6160" t="s">
        <v>73</v>
      </c>
      <c r="F6160" t="s">
        <v>31</v>
      </c>
      <c r="G6160" t="s">
        <v>55</v>
      </c>
      <c r="H6160" t="s">
        <v>45</v>
      </c>
      <c r="I6160" t="s">
        <v>34</v>
      </c>
      <c r="J6160">
        <v>2.6</v>
      </c>
      <c r="K6160" t="s">
        <v>35</v>
      </c>
      <c r="L6160">
        <v>77</v>
      </c>
      <c r="M6160" s="2">
        <v>45804</v>
      </c>
      <c r="N6160" t="s">
        <v>36</v>
      </c>
      <c r="O6160">
        <v>12.4</v>
      </c>
      <c r="P6160">
        <v>1.3</v>
      </c>
      <c r="Q6160">
        <v>4507.2299999999996</v>
      </c>
      <c r="R6160" t="s">
        <v>77</v>
      </c>
      <c r="S6160">
        <v>3157.98</v>
      </c>
      <c r="T6160">
        <v>4.5</v>
      </c>
      <c r="U6160">
        <v>2025</v>
      </c>
      <c r="V6160" t="s">
        <v>80</v>
      </c>
      <c r="W6160" s="2">
        <v>45778</v>
      </c>
      <c r="X6160" t="s">
        <v>70</v>
      </c>
      <c r="Y6160" t="s">
        <v>48</v>
      </c>
      <c r="Z6160">
        <v>4507.2299999999996</v>
      </c>
      <c r="AA6160">
        <v>3157.98</v>
      </c>
      <c r="AB6160">
        <v>0.70099999999999996</v>
      </c>
    </row>
    <row r="6161" spans="1:28" x14ac:dyDescent="0.25">
      <c r="A6161" t="s">
        <v>6245</v>
      </c>
      <c r="B6161" s="2">
        <v>45724.402083333327</v>
      </c>
      <c r="C6161" s="2">
        <v>45725.502083333333</v>
      </c>
      <c r="D6161" t="s">
        <v>42</v>
      </c>
      <c r="E6161" t="s">
        <v>83</v>
      </c>
      <c r="F6161" t="s">
        <v>31</v>
      </c>
      <c r="G6161" t="s">
        <v>32</v>
      </c>
      <c r="H6161" t="s">
        <v>33</v>
      </c>
      <c r="I6161" t="s">
        <v>34</v>
      </c>
      <c r="J6161">
        <v>1.1000000000000001</v>
      </c>
      <c r="K6161" t="s">
        <v>35</v>
      </c>
      <c r="L6161">
        <v>97</v>
      </c>
      <c r="M6161" s="2">
        <v>45724</v>
      </c>
      <c r="N6161" t="s">
        <v>68</v>
      </c>
      <c r="O6161">
        <v>12.3</v>
      </c>
      <c r="P6161">
        <v>3.2</v>
      </c>
      <c r="Q6161">
        <v>3649.29</v>
      </c>
      <c r="R6161" t="s">
        <v>59</v>
      </c>
      <c r="S6161">
        <v>2052.09</v>
      </c>
      <c r="T6161">
        <v>3.2</v>
      </c>
      <c r="U6161">
        <v>2025</v>
      </c>
      <c r="V6161" t="s">
        <v>46</v>
      </c>
      <c r="W6161" s="2">
        <v>45717</v>
      </c>
      <c r="X6161" t="s">
        <v>92</v>
      </c>
      <c r="Y6161" t="s">
        <v>40</v>
      </c>
      <c r="Z6161">
        <v>3649.29</v>
      </c>
      <c r="AA6161">
        <v>2052.09</v>
      </c>
      <c r="AB6161">
        <v>0.56200000000000006</v>
      </c>
    </row>
    <row r="6162" spans="1:28" x14ac:dyDescent="0.25">
      <c r="A6162" t="s">
        <v>6246</v>
      </c>
      <c r="B6162" s="2">
        <v>46177.543055555558</v>
      </c>
      <c r="C6162" s="2">
        <v>46181.743055555547</v>
      </c>
      <c r="D6162" t="s">
        <v>113</v>
      </c>
      <c r="E6162" t="s">
        <v>83</v>
      </c>
      <c r="F6162" t="s">
        <v>31</v>
      </c>
      <c r="G6162" t="s">
        <v>32</v>
      </c>
      <c r="H6162" t="s">
        <v>33</v>
      </c>
      <c r="I6162" t="s">
        <v>34</v>
      </c>
      <c r="J6162">
        <v>4.2</v>
      </c>
      <c r="K6162" t="s">
        <v>35</v>
      </c>
      <c r="L6162">
        <v>34</v>
      </c>
      <c r="M6162" s="2">
        <v>46177</v>
      </c>
      <c r="N6162" t="s">
        <v>36</v>
      </c>
      <c r="O6162">
        <v>7.9</v>
      </c>
      <c r="P6162">
        <v>1.3</v>
      </c>
      <c r="Q6162">
        <v>7136.65</v>
      </c>
      <c r="R6162" t="s">
        <v>37</v>
      </c>
      <c r="S6162">
        <v>5216.4799999999996</v>
      </c>
      <c r="T6162">
        <v>3.9</v>
      </c>
      <c r="U6162">
        <v>2026</v>
      </c>
      <c r="V6162" t="s">
        <v>110</v>
      </c>
      <c r="W6162" s="2">
        <v>46174</v>
      </c>
      <c r="X6162" t="s">
        <v>47</v>
      </c>
      <c r="Y6162" t="s">
        <v>48</v>
      </c>
      <c r="Z6162">
        <v>7136.65</v>
      </c>
      <c r="AA6162">
        <v>5216.4799999999996</v>
      </c>
      <c r="AB6162">
        <v>0.73099999999999998</v>
      </c>
    </row>
    <row r="6163" spans="1:28" x14ac:dyDescent="0.25">
      <c r="A6163" t="s">
        <v>6247</v>
      </c>
      <c r="B6163" s="2">
        <v>45779.222222222219</v>
      </c>
      <c r="C6163" s="2">
        <v>45784.322222222218</v>
      </c>
      <c r="D6163" t="s">
        <v>113</v>
      </c>
      <c r="E6163" t="s">
        <v>83</v>
      </c>
      <c r="F6163" t="s">
        <v>31</v>
      </c>
      <c r="G6163" t="s">
        <v>44</v>
      </c>
      <c r="H6163" t="s">
        <v>74</v>
      </c>
      <c r="I6163" t="s">
        <v>57</v>
      </c>
      <c r="J6163">
        <v>5.0999999999999996</v>
      </c>
      <c r="K6163" t="s">
        <v>35</v>
      </c>
      <c r="L6163">
        <v>37</v>
      </c>
      <c r="M6163" s="2">
        <v>45779</v>
      </c>
      <c r="N6163" t="s">
        <v>36</v>
      </c>
      <c r="O6163">
        <v>8</v>
      </c>
      <c r="P6163">
        <v>2</v>
      </c>
      <c r="Q6163">
        <v>7184.4</v>
      </c>
      <c r="R6163" t="s">
        <v>37</v>
      </c>
      <c r="S6163">
        <v>4350.91</v>
      </c>
      <c r="T6163">
        <v>4</v>
      </c>
      <c r="U6163">
        <v>2025</v>
      </c>
      <c r="V6163" t="s">
        <v>80</v>
      </c>
      <c r="W6163" s="2">
        <v>45778</v>
      </c>
      <c r="X6163" t="s">
        <v>81</v>
      </c>
      <c r="Y6163" t="s">
        <v>48</v>
      </c>
      <c r="Z6163">
        <v>7184.4</v>
      </c>
      <c r="AA6163">
        <v>4350.91</v>
      </c>
      <c r="AB6163">
        <v>0.60599999999999998</v>
      </c>
    </row>
    <row r="6164" spans="1:28" x14ac:dyDescent="0.25">
      <c r="A6164" t="s">
        <v>6248</v>
      </c>
      <c r="B6164" s="2">
        <v>45997.570138888892</v>
      </c>
      <c r="C6164" s="2">
        <v>45999.670138888891</v>
      </c>
      <c r="D6164" t="s">
        <v>62</v>
      </c>
      <c r="E6164" t="s">
        <v>43</v>
      </c>
      <c r="F6164" t="s">
        <v>31</v>
      </c>
      <c r="G6164" t="s">
        <v>44</v>
      </c>
      <c r="H6164" t="s">
        <v>45</v>
      </c>
      <c r="I6164" t="s">
        <v>75</v>
      </c>
      <c r="J6164">
        <v>2.1</v>
      </c>
      <c r="K6164" t="s">
        <v>35</v>
      </c>
      <c r="L6164">
        <v>102</v>
      </c>
      <c r="M6164" s="2">
        <v>45997</v>
      </c>
      <c r="N6164" t="s">
        <v>36</v>
      </c>
      <c r="O6164">
        <v>11.8</v>
      </c>
      <c r="P6164">
        <v>2</v>
      </c>
      <c r="Q6164">
        <v>5922.79</v>
      </c>
      <c r="R6164" t="s">
        <v>37</v>
      </c>
      <c r="S6164">
        <v>4415.88</v>
      </c>
      <c r="T6164">
        <v>3.8</v>
      </c>
      <c r="U6164">
        <v>2025</v>
      </c>
      <c r="V6164" t="s">
        <v>63</v>
      </c>
      <c r="W6164" s="2">
        <v>45992</v>
      </c>
      <c r="X6164" t="s">
        <v>92</v>
      </c>
      <c r="Y6164" t="s">
        <v>40</v>
      </c>
      <c r="Z6164">
        <v>5922.79</v>
      </c>
      <c r="AA6164">
        <v>4415.88</v>
      </c>
      <c r="AB6164">
        <v>0.746</v>
      </c>
    </row>
    <row r="6165" spans="1:28" x14ac:dyDescent="0.25">
      <c r="A6165" t="s">
        <v>6249</v>
      </c>
      <c r="B6165" s="2">
        <v>45832.368750000001</v>
      </c>
      <c r="C6165" s="2">
        <v>45832.96875</v>
      </c>
      <c r="D6165" t="s">
        <v>42</v>
      </c>
      <c r="E6165" t="s">
        <v>83</v>
      </c>
      <c r="F6165" t="s">
        <v>31</v>
      </c>
      <c r="G6165" t="s">
        <v>44</v>
      </c>
      <c r="H6165" t="s">
        <v>67</v>
      </c>
      <c r="I6165" t="s">
        <v>57</v>
      </c>
      <c r="J6165">
        <v>0.6</v>
      </c>
      <c r="K6165" t="s">
        <v>58</v>
      </c>
      <c r="L6165">
        <v>90</v>
      </c>
      <c r="M6165" s="2">
        <v>45832</v>
      </c>
      <c r="N6165" t="s">
        <v>36</v>
      </c>
      <c r="O6165">
        <v>8.1999999999999993</v>
      </c>
      <c r="P6165">
        <v>2.6</v>
      </c>
      <c r="Q6165">
        <v>4230.01</v>
      </c>
      <c r="R6165" t="s">
        <v>37</v>
      </c>
      <c r="S6165">
        <v>2310.9299999999998</v>
      </c>
      <c r="T6165">
        <v>3.6</v>
      </c>
      <c r="U6165">
        <v>2025</v>
      </c>
      <c r="V6165" t="s">
        <v>110</v>
      </c>
      <c r="W6165" s="2">
        <v>45809</v>
      </c>
      <c r="X6165" t="s">
        <v>70</v>
      </c>
      <c r="Y6165" t="s">
        <v>48</v>
      </c>
      <c r="Z6165">
        <v>4230.01</v>
      </c>
      <c r="AA6165">
        <v>2310.9299999999998</v>
      </c>
      <c r="AB6165">
        <v>0.54600000000000004</v>
      </c>
    </row>
    <row r="6166" spans="1:28" x14ac:dyDescent="0.25">
      <c r="A6166" t="s">
        <v>6250</v>
      </c>
      <c r="B6166" s="2">
        <v>46348.911111111112</v>
      </c>
      <c r="C6166" s="2">
        <v>46355.411111111112</v>
      </c>
      <c r="D6166" t="s">
        <v>113</v>
      </c>
      <c r="E6166" t="s">
        <v>43</v>
      </c>
      <c r="F6166" t="s">
        <v>31</v>
      </c>
      <c r="G6166" t="s">
        <v>32</v>
      </c>
      <c r="H6166" t="s">
        <v>45</v>
      </c>
      <c r="I6166" t="s">
        <v>57</v>
      </c>
      <c r="J6166">
        <v>6.5</v>
      </c>
      <c r="K6166" t="s">
        <v>35</v>
      </c>
      <c r="L6166">
        <v>43</v>
      </c>
      <c r="M6166" s="2">
        <v>46348</v>
      </c>
      <c r="N6166" t="s">
        <v>36</v>
      </c>
      <c r="O6166">
        <v>8.1</v>
      </c>
      <c r="P6166">
        <v>0.3</v>
      </c>
      <c r="Q6166">
        <v>7808.57</v>
      </c>
      <c r="R6166" t="s">
        <v>37</v>
      </c>
      <c r="S6166">
        <v>5276.74</v>
      </c>
      <c r="T6166">
        <v>4.5</v>
      </c>
      <c r="U6166">
        <v>2026</v>
      </c>
      <c r="V6166" t="s">
        <v>89</v>
      </c>
      <c r="W6166" s="2">
        <v>46327</v>
      </c>
      <c r="X6166" t="s">
        <v>39</v>
      </c>
      <c r="Y6166" t="s">
        <v>40</v>
      </c>
      <c r="Z6166">
        <v>7808.57</v>
      </c>
      <c r="AA6166">
        <v>5276.74</v>
      </c>
      <c r="AB6166">
        <v>0.67600000000000005</v>
      </c>
    </row>
    <row r="6167" spans="1:28" x14ac:dyDescent="0.25">
      <c r="A6167" t="s">
        <v>6251</v>
      </c>
      <c r="B6167" s="2">
        <v>46254.34097222222</v>
      </c>
      <c r="C6167" s="2">
        <v>46256.34097222222</v>
      </c>
      <c r="D6167" t="s">
        <v>72</v>
      </c>
      <c r="E6167" t="s">
        <v>83</v>
      </c>
      <c r="F6167" t="s">
        <v>51</v>
      </c>
      <c r="G6167" t="s">
        <v>32</v>
      </c>
      <c r="H6167" t="s">
        <v>52</v>
      </c>
      <c r="I6167" t="s">
        <v>75</v>
      </c>
      <c r="J6167">
        <v>2</v>
      </c>
      <c r="K6167" t="s">
        <v>35</v>
      </c>
      <c r="L6167">
        <v>61</v>
      </c>
      <c r="M6167" s="2">
        <v>46254</v>
      </c>
      <c r="N6167" t="s">
        <v>36</v>
      </c>
      <c r="O6167">
        <v>7.7</v>
      </c>
      <c r="P6167">
        <v>1.8</v>
      </c>
      <c r="Q6167">
        <v>5021.99</v>
      </c>
      <c r="R6167" t="s">
        <v>77</v>
      </c>
      <c r="S6167">
        <v>3834.09</v>
      </c>
      <c r="T6167">
        <v>4.0999999999999996</v>
      </c>
      <c r="U6167">
        <v>2026</v>
      </c>
      <c r="V6167" t="s">
        <v>87</v>
      </c>
      <c r="W6167" s="2">
        <v>46235</v>
      </c>
      <c r="X6167" t="s">
        <v>47</v>
      </c>
      <c r="Y6167" t="s">
        <v>48</v>
      </c>
      <c r="Z6167">
        <v>5021.99</v>
      </c>
      <c r="AA6167">
        <v>3834.09</v>
      </c>
      <c r="AB6167">
        <v>0.76300000000000001</v>
      </c>
    </row>
    <row r="6168" spans="1:28" x14ac:dyDescent="0.25">
      <c r="A6168" t="s">
        <v>6252</v>
      </c>
      <c r="B6168" s="2">
        <v>46108.424305555563</v>
      </c>
      <c r="C6168" s="2">
        <v>46111.524305555547</v>
      </c>
      <c r="D6168" t="s">
        <v>72</v>
      </c>
      <c r="E6168" t="s">
        <v>30</v>
      </c>
      <c r="F6168" t="s">
        <v>51</v>
      </c>
      <c r="G6168" t="s">
        <v>32</v>
      </c>
      <c r="H6168" t="s">
        <v>45</v>
      </c>
      <c r="I6168" t="s">
        <v>34</v>
      </c>
      <c r="J6168">
        <v>3.1</v>
      </c>
      <c r="K6168" t="s">
        <v>35</v>
      </c>
      <c r="L6168">
        <v>61</v>
      </c>
      <c r="M6168" s="2">
        <v>46108</v>
      </c>
      <c r="N6168" t="s">
        <v>36</v>
      </c>
      <c r="O6168">
        <v>7.8</v>
      </c>
      <c r="P6168">
        <v>1.1000000000000001</v>
      </c>
      <c r="Q6168">
        <v>6554.3</v>
      </c>
      <c r="R6168" t="s">
        <v>77</v>
      </c>
      <c r="S6168">
        <v>3921.02</v>
      </c>
      <c r="T6168">
        <v>4.0999999999999996</v>
      </c>
      <c r="U6168">
        <v>2026</v>
      </c>
      <c r="V6168" t="s">
        <v>46</v>
      </c>
      <c r="W6168" s="2">
        <v>46082</v>
      </c>
      <c r="X6168" t="s">
        <v>81</v>
      </c>
      <c r="Y6168" t="s">
        <v>48</v>
      </c>
      <c r="Z6168">
        <v>6554.3</v>
      </c>
      <c r="AA6168">
        <v>3921.02</v>
      </c>
      <c r="AB6168">
        <v>0.59799999999999998</v>
      </c>
    </row>
    <row r="6169" spans="1:28" x14ac:dyDescent="0.25">
      <c r="A6169" t="s">
        <v>6253</v>
      </c>
      <c r="B6169" s="2">
        <v>46214.174305555563</v>
      </c>
      <c r="C6169" s="2">
        <v>46215.674305555563</v>
      </c>
      <c r="D6169" t="s">
        <v>72</v>
      </c>
      <c r="E6169" t="s">
        <v>30</v>
      </c>
      <c r="F6169" t="s">
        <v>51</v>
      </c>
      <c r="G6169" t="s">
        <v>32</v>
      </c>
      <c r="H6169" t="s">
        <v>52</v>
      </c>
      <c r="I6169" t="s">
        <v>75</v>
      </c>
      <c r="J6169">
        <v>1.5</v>
      </c>
      <c r="K6169" t="s">
        <v>35</v>
      </c>
      <c r="L6169">
        <v>58</v>
      </c>
      <c r="M6169" s="2">
        <v>46214</v>
      </c>
      <c r="N6169" t="s">
        <v>68</v>
      </c>
      <c r="O6169">
        <v>10</v>
      </c>
      <c r="P6169">
        <v>0.9</v>
      </c>
      <c r="Q6169">
        <v>3958.57</v>
      </c>
      <c r="R6169" t="s">
        <v>77</v>
      </c>
      <c r="S6169">
        <v>2087.73</v>
      </c>
      <c r="T6169">
        <v>4.0999999999999996</v>
      </c>
      <c r="U6169">
        <v>2026</v>
      </c>
      <c r="V6169" t="s">
        <v>107</v>
      </c>
      <c r="W6169" s="2">
        <v>46204</v>
      </c>
      <c r="X6169" t="s">
        <v>92</v>
      </c>
      <c r="Y6169" t="s">
        <v>40</v>
      </c>
      <c r="Z6169">
        <v>3958.57</v>
      </c>
      <c r="AA6169">
        <v>2087.73</v>
      </c>
      <c r="AB6169">
        <v>0.52700000000000002</v>
      </c>
    </row>
    <row r="6170" spans="1:28" x14ac:dyDescent="0.25">
      <c r="A6170" t="s">
        <v>6254</v>
      </c>
      <c r="B6170" s="2">
        <v>45793.763888888891</v>
      </c>
      <c r="C6170" s="2">
        <v>45797.963888888888</v>
      </c>
      <c r="D6170" t="s">
        <v>91</v>
      </c>
      <c r="E6170" t="s">
        <v>73</v>
      </c>
      <c r="F6170" t="s">
        <v>152</v>
      </c>
      <c r="G6170" t="s">
        <v>32</v>
      </c>
      <c r="H6170" t="s">
        <v>33</v>
      </c>
      <c r="I6170" t="s">
        <v>34</v>
      </c>
      <c r="J6170">
        <v>4.2</v>
      </c>
      <c r="K6170" t="s">
        <v>58</v>
      </c>
      <c r="L6170">
        <v>36</v>
      </c>
      <c r="M6170" s="2">
        <v>45793</v>
      </c>
      <c r="N6170" t="s">
        <v>36</v>
      </c>
      <c r="O6170">
        <v>8.3000000000000007</v>
      </c>
      <c r="P6170">
        <v>2.1</v>
      </c>
      <c r="Q6170">
        <v>6591.75</v>
      </c>
      <c r="R6170" t="s">
        <v>37</v>
      </c>
      <c r="S6170">
        <v>4259.09</v>
      </c>
      <c r="T6170">
        <v>4.7</v>
      </c>
      <c r="U6170">
        <v>2025</v>
      </c>
      <c r="V6170" t="s">
        <v>80</v>
      </c>
      <c r="W6170" s="2">
        <v>45778</v>
      </c>
      <c r="X6170" t="s">
        <v>81</v>
      </c>
      <c r="Y6170" t="s">
        <v>48</v>
      </c>
      <c r="Z6170">
        <v>6591.75</v>
      </c>
      <c r="AA6170">
        <v>4259.09</v>
      </c>
      <c r="AB6170">
        <v>0.64600000000000002</v>
      </c>
    </row>
    <row r="6171" spans="1:28" x14ac:dyDescent="0.25">
      <c r="A6171" t="s">
        <v>6255</v>
      </c>
      <c r="B6171" s="2">
        <v>45673.982638888891</v>
      </c>
      <c r="C6171" s="2">
        <v>45681.182638888888</v>
      </c>
      <c r="D6171" t="s">
        <v>29</v>
      </c>
      <c r="E6171" t="s">
        <v>83</v>
      </c>
      <c r="F6171" t="s">
        <v>152</v>
      </c>
      <c r="G6171" t="s">
        <v>44</v>
      </c>
      <c r="H6171" t="s">
        <v>74</v>
      </c>
      <c r="I6171" t="s">
        <v>34</v>
      </c>
      <c r="J6171">
        <v>7.2</v>
      </c>
      <c r="K6171" t="s">
        <v>35</v>
      </c>
      <c r="L6171">
        <v>28</v>
      </c>
      <c r="M6171" s="2">
        <v>45673</v>
      </c>
      <c r="N6171" t="s">
        <v>36</v>
      </c>
      <c r="O6171">
        <v>7.9</v>
      </c>
      <c r="P6171">
        <v>3</v>
      </c>
      <c r="Q6171">
        <v>7119.98</v>
      </c>
      <c r="R6171" t="s">
        <v>37</v>
      </c>
      <c r="S6171">
        <v>4340.43</v>
      </c>
      <c r="T6171">
        <v>4.5</v>
      </c>
      <c r="U6171">
        <v>2025</v>
      </c>
      <c r="V6171" t="s">
        <v>69</v>
      </c>
      <c r="W6171" s="2">
        <v>45658</v>
      </c>
      <c r="X6171" t="s">
        <v>47</v>
      </c>
      <c r="Y6171" t="s">
        <v>48</v>
      </c>
      <c r="Z6171">
        <v>7119.98</v>
      </c>
      <c r="AA6171">
        <v>4340.43</v>
      </c>
      <c r="AB6171">
        <v>0.61</v>
      </c>
    </row>
    <row r="6172" spans="1:28" x14ac:dyDescent="0.25">
      <c r="A6172" t="s">
        <v>6256</v>
      </c>
      <c r="B6172" s="2">
        <v>45990.996527777781</v>
      </c>
      <c r="C6172" s="2">
        <v>45993.896527777782</v>
      </c>
      <c r="D6172" t="s">
        <v>50</v>
      </c>
      <c r="E6172" t="s">
        <v>83</v>
      </c>
      <c r="F6172" t="s">
        <v>31</v>
      </c>
      <c r="G6172" t="s">
        <v>66</v>
      </c>
      <c r="H6172" t="s">
        <v>86</v>
      </c>
      <c r="I6172" t="s">
        <v>34</v>
      </c>
      <c r="J6172">
        <v>2.9</v>
      </c>
      <c r="K6172" t="s">
        <v>35</v>
      </c>
      <c r="L6172">
        <v>22</v>
      </c>
      <c r="M6172" s="2">
        <v>45990</v>
      </c>
      <c r="N6172" t="s">
        <v>36</v>
      </c>
      <c r="O6172">
        <v>8.3000000000000007</v>
      </c>
      <c r="P6172">
        <v>0.9</v>
      </c>
      <c r="Q6172">
        <v>4399.6499999999996</v>
      </c>
      <c r="R6172" t="s">
        <v>37</v>
      </c>
      <c r="S6172">
        <v>2779.76</v>
      </c>
      <c r="T6172">
        <v>4.0999999999999996</v>
      </c>
      <c r="U6172">
        <v>2025</v>
      </c>
      <c r="V6172" t="s">
        <v>89</v>
      </c>
      <c r="W6172" s="2">
        <v>45962</v>
      </c>
      <c r="X6172" t="s">
        <v>92</v>
      </c>
      <c r="Y6172" t="s">
        <v>40</v>
      </c>
      <c r="Z6172">
        <v>4399.6499999999996</v>
      </c>
      <c r="AA6172">
        <v>2779.76</v>
      </c>
      <c r="AB6172">
        <v>0.63200000000000001</v>
      </c>
    </row>
    <row r="6173" spans="1:28" x14ac:dyDescent="0.25">
      <c r="A6173" t="s">
        <v>6257</v>
      </c>
      <c r="B6173" s="2">
        <v>45852.119444444441</v>
      </c>
      <c r="C6173" s="2">
        <v>45852.619444444441</v>
      </c>
      <c r="D6173" t="s">
        <v>42</v>
      </c>
      <c r="E6173" t="s">
        <v>30</v>
      </c>
      <c r="F6173" t="s">
        <v>31</v>
      </c>
      <c r="G6173" t="s">
        <v>44</v>
      </c>
      <c r="H6173" t="s">
        <v>45</v>
      </c>
      <c r="I6173" t="s">
        <v>34</v>
      </c>
      <c r="J6173">
        <v>0.5</v>
      </c>
      <c r="K6173" t="s">
        <v>35</v>
      </c>
      <c r="L6173">
        <v>88</v>
      </c>
      <c r="M6173" s="2">
        <v>45852</v>
      </c>
      <c r="N6173" t="s">
        <v>36</v>
      </c>
      <c r="O6173">
        <v>8.1</v>
      </c>
      <c r="P6173">
        <v>2.7</v>
      </c>
      <c r="Q6173">
        <v>3020.27</v>
      </c>
      <c r="R6173" t="s">
        <v>37</v>
      </c>
      <c r="S6173">
        <v>1880.9</v>
      </c>
      <c r="T6173">
        <v>4.0999999999999996</v>
      </c>
      <c r="U6173">
        <v>2025</v>
      </c>
      <c r="V6173" t="s">
        <v>107</v>
      </c>
      <c r="W6173" s="2">
        <v>45839</v>
      </c>
      <c r="X6173" t="s">
        <v>78</v>
      </c>
      <c r="Y6173" t="s">
        <v>48</v>
      </c>
      <c r="Z6173">
        <v>3020.27</v>
      </c>
      <c r="AA6173">
        <v>1880.9</v>
      </c>
      <c r="AB6173">
        <v>0.623</v>
      </c>
    </row>
    <row r="6174" spans="1:28" x14ac:dyDescent="0.25">
      <c r="A6174" t="s">
        <v>6258</v>
      </c>
      <c r="B6174" s="2">
        <v>46153.606944444437</v>
      </c>
      <c r="C6174" s="2">
        <v>46155.106944444437</v>
      </c>
      <c r="D6174" t="s">
        <v>72</v>
      </c>
      <c r="E6174" t="s">
        <v>83</v>
      </c>
      <c r="F6174" t="s">
        <v>51</v>
      </c>
      <c r="G6174" t="s">
        <v>44</v>
      </c>
      <c r="H6174" t="s">
        <v>74</v>
      </c>
      <c r="I6174" t="s">
        <v>34</v>
      </c>
      <c r="J6174">
        <v>1.5</v>
      </c>
      <c r="K6174" t="s">
        <v>35</v>
      </c>
      <c r="L6174">
        <v>56</v>
      </c>
      <c r="M6174" s="2">
        <v>46153</v>
      </c>
      <c r="N6174" t="s">
        <v>36</v>
      </c>
      <c r="O6174">
        <v>9.8000000000000007</v>
      </c>
      <c r="P6174">
        <v>1.6</v>
      </c>
      <c r="Q6174">
        <v>2890.28</v>
      </c>
      <c r="R6174" t="s">
        <v>37</v>
      </c>
      <c r="S6174">
        <v>1617.88</v>
      </c>
      <c r="T6174">
        <v>3.6</v>
      </c>
      <c r="U6174">
        <v>2026</v>
      </c>
      <c r="V6174" t="s">
        <v>80</v>
      </c>
      <c r="W6174" s="2">
        <v>46143</v>
      </c>
      <c r="X6174" t="s">
        <v>78</v>
      </c>
      <c r="Y6174" t="s">
        <v>48</v>
      </c>
      <c r="Z6174">
        <v>2890.28</v>
      </c>
      <c r="AA6174">
        <v>1617.88</v>
      </c>
      <c r="AB6174">
        <v>0.56000000000000005</v>
      </c>
    </row>
    <row r="6175" spans="1:28" x14ac:dyDescent="0.25">
      <c r="A6175" t="s">
        <v>6259</v>
      </c>
      <c r="B6175" s="2">
        <v>45666.138888888891</v>
      </c>
      <c r="C6175" s="2">
        <v>45671.838888888888</v>
      </c>
      <c r="D6175" t="s">
        <v>29</v>
      </c>
      <c r="E6175" t="s">
        <v>73</v>
      </c>
      <c r="F6175" t="s">
        <v>51</v>
      </c>
      <c r="G6175" t="s">
        <v>55</v>
      </c>
      <c r="H6175" t="s">
        <v>33</v>
      </c>
      <c r="I6175" t="s">
        <v>34</v>
      </c>
      <c r="J6175">
        <v>5.7</v>
      </c>
      <c r="K6175" t="s">
        <v>35</v>
      </c>
      <c r="L6175">
        <v>49</v>
      </c>
      <c r="M6175" s="2">
        <v>45666</v>
      </c>
      <c r="N6175" t="s">
        <v>36</v>
      </c>
      <c r="O6175">
        <v>7.9</v>
      </c>
      <c r="P6175">
        <v>1.7</v>
      </c>
      <c r="Q6175">
        <v>7457.41</v>
      </c>
      <c r="R6175" t="s">
        <v>77</v>
      </c>
      <c r="S6175">
        <v>4730.8900000000003</v>
      </c>
      <c r="T6175">
        <v>3.8</v>
      </c>
      <c r="U6175">
        <v>2025</v>
      </c>
      <c r="V6175" t="s">
        <v>69</v>
      </c>
      <c r="W6175" s="2">
        <v>45658</v>
      </c>
      <c r="X6175" t="s">
        <v>47</v>
      </c>
      <c r="Y6175" t="s">
        <v>48</v>
      </c>
      <c r="Z6175">
        <v>7457.41</v>
      </c>
      <c r="AA6175">
        <v>4730.8900000000003</v>
      </c>
      <c r="AB6175">
        <v>0.63400000000000001</v>
      </c>
    </row>
    <row r="6176" spans="1:28" x14ac:dyDescent="0.25">
      <c r="A6176" t="s">
        <v>6260</v>
      </c>
      <c r="B6176" s="2">
        <v>45991.15</v>
      </c>
      <c r="C6176" s="2">
        <v>45997.45</v>
      </c>
      <c r="D6176" t="s">
        <v>113</v>
      </c>
      <c r="E6176" t="s">
        <v>83</v>
      </c>
      <c r="F6176" t="s">
        <v>31</v>
      </c>
      <c r="G6176" t="s">
        <v>44</v>
      </c>
      <c r="H6176" t="s">
        <v>67</v>
      </c>
      <c r="I6176" t="s">
        <v>34</v>
      </c>
      <c r="J6176">
        <v>6.3</v>
      </c>
      <c r="K6176" t="s">
        <v>35</v>
      </c>
      <c r="L6176">
        <v>19</v>
      </c>
      <c r="M6176" s="2">
        <v>45991</v>
      </c>
      <c r="N6176" t="s">
        <v>36</v>
      </c>
      <c r="O6176">
        <v>10.1</v>
      </c>
      <c r="P6176">
        <v>0.9</v>
      </c>
      <c r="Q6176">
        <v>9195.6299999999992</v>
      </c>
      <c r="R6176" t="s">
        <v>77</v>
      </c>
      <c r="S6176">
        <v>4821.33</v>
      </c>
      <c r="T6176">
        <v>4.7</v>
      </c>
      <c r="U6176">
        <v>2025</v>
      </c>
      <c r="V6176" t="s">
        <v>89</v>
      </c>
      <c r="W6176" s="2">
        <v>45962</v>
      </c>
      <c r="X6176" t="s">
        <v>39</v>
      </c>
      <c r="Y6176" t="s">
        <v>40</v>
      </c>
      <c r="Z6176">
        <v>9195.6299999999992</v>
      </c>
      <c r="AA6176">
        <v>4821.33</v>
      </c>
      <c r="AB6176">
        <v>0.52400000000000002</v>
      </c>
    </row>
    <row r="6177" spans="1:28" x14ac:dyDescent="0.25">
      <c r="A6177" t="s">
        <v>6261</v>
      </c>
      <c r="B6177" s="2">
        <v>45990.260416666657</v>
      </c>
      <c r="C6177" s="2">
        <v>45995.260416666657</v>
      </c>
      <c r="D6177" t="s">
        <v>91</v>
      </c>
      <c r="E6177" t="s">
        <v>83</v>
      </c>
      <c r="F6177" t="s">
        <v>51</v>
      </c>
      <c r="G6177" t="s">
        <v>66</v>
      </c>
      <c r="H6177" t="s">
        <v>52</v>
      </c>
      <c r="I6177" t="s">
        <v>34</v>
      </c>
      <c r="J6177">
        <v>5</v>
      </c>
      <c r="K6177" t="s">
        <v>35</v>
      </c>
      <c r="L6177">
        <v>81</v>
      </c>
      <c r="M6177" s="2">
        <v>45990</v>
      </c>
      <c r="N6177" t="s">
        <v>68</v>
      </c>
      <c r="O6177">
        <v>10.199999999999999</v>
      </c>
      <c r="P6177">
        <v>0.6</v>
      </c>
      <c r="Q6177">
        <v>7214.5</v>
      </c>
      <c r="R6177" t="s">
        <v>37</v>
      </c>
      <c r="S6177">
        <v>4724.67</v>
      </c>
      <c r="T6177">
        <v>4.0999999999999996</v>
      </c>
      <c r="U6177">
        <v>2025</v>
      </c>
      <c r="V6177" t="s">
        <v>89</v>
      </c>
      <c r="W6177" s="2">
        <v>45962</v>
      </c>
      <c r="X6177" t="s">
        <v>92</v>
      </c>
      <c r="Y6177" t="s">
        <v>40</v>
      </c>
      <c r="Z6177">
        <v>7214.5</v>
      </c>
      <c r="AA6177">
        <v>4724.67</v>
      </c>
      <c r="AB6177">
        <v>0.65500000000000003</v>
      </c>
    </row>
    <row r="6178" spans="1:28" x14ac:dyDescent="0.25">
      <c r="A6178" t="s">
        <v>6262</v>
      </c>
      <c r="B6178" s="2">
        <v>45984.006944444453</v>
      </c>
      <c r="C6178" s="2">
        <v>45988.106944444437</v>
      </c>
      <c r="D6178" t="s">
        <v>91</v>
      </c>
      <c r="E6178" t="s">
        <v>30</v>
      </c>
      <c r="F6178" t="s">
        <v>31</v>
      </c>
      <c r="G6178" t="s">
        <v>55</v>
      </c>
      <c r="H6178" t="s">
        <v>67</v>
      </c>
      <c r="I6178" t="s">
        <v>34</v>
      </c>
      <c r="J6178">
        <v>4.0999999999999996</v>
      </c>
      <c r="K6178" t="s">
        <v>35</v>
      </c>
      <c r="L6178">
        <v>78</v>
      </c>
      <c r="M6178" s="2">
        <v>45984</v>
      </c>
      <c r="N6178" t="s">
        <v>36</v>
      </c>
      <c r="O6178">
        <v>8.1999999999999993</v>
      </c>
      <c r="P6178">
        <v>1.6</v>
      </c>
      <c r="Q6178">
        <v>7356.64</v>
      </c>
      <c r="R6178" t="s">
        <v>37</v>
      </c>
      <c r="S6178">
        <v>4495.96</v>
      </c>
      <c r="T6178">
        <v>4</v>
      </c>
      <c r="U6178">
        <v>2025</v>
      </c>
      <c r="V6178" t="s">
        <v>89</v>
      </c>
      <c r="W6178" s="2">
        <v>45962</v>
      </c>
      <c r="X6178" t="s">
        <v>39</v>
      </c>
      <c r="Y6178" t="s">
        <v>40</v>
      </c>
      <c r="Z6178">
        <v>7356.64</v>
      </c>
      <c r="AA6178">
        <v>4495.96</v>
      </c>
      <c r="AB6178">
        <v>0.61099999999999999</v>
      </c>
    </row>
    <row r="6179" spans="1:28" x14ac:dyDescent="0.25">
      <c r="A6179" t="s">
        <v>6263</v>
      </c>
      <c r="B6179" s="2">
        <v>45672.71875</v>
      </c>
      <c r="C6179" s="2">
        <v>45676.618750000001</v>
      </c>
      <c r="D6179" t="s">
        <v>62</v>
      </c>
      <c r="E6179" t="s">
        <v>30</v>
      </c>
      <c r="F6179" t="s">
        <v>31</v>
      </c>
      <c r="G6179" t="s">
        <v>32</v>
      </c>
      <c r="H6179" t="s">
        <v>86</v>
      </c>
      <c r="I6179" t="s">
        <v>75</v>
      </c>
      <c r="J6179">
        <v>3.9</v>
      </c>
      <c r="K6179" t="s">
        <v>35</v>
      </c>
      <c r="L6179">
        <v>34</v>
      </c>
      <c r="M6179" s="2">
        <v>45672</v>
      </c>
      <c r="N6179" t="s">
        <v>36</v>
      </c>
      <c r="O6179">
        <v>10</v>
      </c>
      <c r="P6179">
        <v>1.3</v>
      </c>
      <c r="Q6179">
        <v>6357.26</v>
      </c>
      <c r="R6179" t="s">
        <v>77</v>
      </c>
      <c r="S6179">
        <v>4906.42</v>
      </c>
      <c r="T6179">
        <v>4.4000000000000004</v>
      </c>
      <c r="U6179">
        <v>2025</v>
      </c>
      <c r="V6179" t="s">
        <v>69</v>
      </c>
      <c r="W6179" s="2">
        <v>45658</v>
      </c>
      <c r="X6179" t="s">
        <v>64</v>
      </c>
      <c r="Y6179" t="s">
        <v>48</v>
      </c>
      <c r="Z6179">
        <v>6357.26</v>
      </c>
      <c r="AA6179">
        <v>4906.42</v>
      </c>
      <c r="AB6179">
        <v>0.77200000000000002</v>
      </c>
    </row>
    <row r="6180" spans="1:28" x14ac:dyDescent="0.25">
      <c r="A6180" t="s">
        <v>6264</v>
      </c>
      <c r="B6180" s="2">
        <v>46271.618750000001</v>
      </c>
      <c r="C6180" s="2">
        <v>46277.518750000003</v>
      </c>
      <c r="D6180" t="s">
        <v>29</v>
      </c>
      <c r="E6180" t="s">
        <v>73</v>
      </c>
      <c r="F6180" t="s">
        <v>31</v>
      </c>
      <c r="G6180" t="s">
        <v>32</v>
      </c>
      <c r="H6180" t="s">
        <v>67</v>
      </c>
      <c r="I6180" t="s">
        <v>75</v>
      </c>
      <c r="J6180">
        <v>5.9</v>
      </c>
      <c r="K6180" t="s">
        <v>35</v>
      </c>
      <c r="L6180">
        <v>26</v>
      </c>
      <c r="M6180" s="2">
        <v>46271</v>
      </c>
      <c r="N6180" t="s">
        <v>68</v>
      </c>
      <c r="O6180">
        <v>10.1</v>
      </c>
      <c r="P6180">
        <v>2.4</v>
      </c>
      <c r="Q6180">
        <v>8919.49</v>
      </c>
      <c r="R6180" t="s">
        <v>37</v>
      </c>
      <c r="S6180">
        <v>4535.49</v>
      </c>
      <c r="T6180">
        <v>4.9000000000000004</v>
      </c>
      <c r="U6180">
        <v>2026</v>
      </c>
      <c r="V6180" t="s">
        <v>53</v>
      </c>
      <c r="W6180" s="2">
        <v>46266</v>
      </c>
      <c r="X6180" t="s">
        <v>39</v>
      </c>
      <c r="Y6180" t="s">
        <v>40</v>
      </c>
      <c r="Z6180">
        <v>8919.49</v>
      </c>
      <c r="AA6180">
        <v>4535.49</v>
      </c>
      <c r="AB6180">
        <v>0.50800000000000001</v>
      </c>
    </row>
    <row r="6181" spans="1:28" x14ac:dyDescent="0.25">
      <c r="A6181" t="s">
        <v>6265</v>
      </c>
      <c r="B6181" s="2">
        <v>45883.301388888889</v>
      </c>
      <c r="C6181" s="2">
        <v>45885.301388888889</v>
      </c>
      <c r="D6181" t="s">
        <v>42</v>
      </c>
      <c r="E6181" t="s">
        <v>30</v>
      </c>
      <c r="F6181" t="s">
        <v>31</v>
      </c>
      <c r="G6181" t="s">
        <v>55</v>
      </c>
      <c r="H6181" t="s">
        <v>74</v>
      </c>
      <c r="I6181" t="s">
        <v>75</v>
      </c>
      <c r="J6181">
        <v>2</v>
      </c>
      <c r="K6181" t="s">
        <v>58</v>
      </c>
      <c r="L6181">
        <v>68</v>
      </c>
      <c r="M6181" s="2">
        <v>45883</v>
      </c>
      <c r="N6181" t="s">
        <v>68</v>
      </c>
      <c r="O6181">
        <v>8.5</v>
      </c>
      <c r="P6181">
        <v>1.4</v>
      </c>
      <c r="Q6181">
        <v>4252.25</v>
      </c>
      <c r="R6181" t="s">
        <v>37</v>
      </c>
      <c r="S6181">
        <v>3000.19</v>
      </c>
      <c r="T6181">
        <v>3.9</v>
      </c>
      <c r="U6181">
        <v>2025</v>
      </c>
      <c r="V6181" t="s">
        <v>87</v>
      </c>
      <c r="W6181" s="2">
        <v>45870</v>
      </c>
      <c r="X6181" t="s">
        <v>47</v>
      </c>
      <c r="Y6181" t="s">
        <v>48</v>
      </c>
      <c r="Z6181">
        <v>4252.25</v>
      </c>
      <c r="AA6181">
        <v>3000.19</v>
      </c>
      <c r="AB6181">
        <v>0.70599999999999996</v>
      </c>
    </row>
    <row r="6182" spans="1:28" x14ac:dyDescent="0.25">
      <c r="A6182" t="s">
        <v>6266</v>
      </c>
      <c r="B6182" s="2">
        <v>46082.567361111112</v>
      </c>
      <c r="C6182" s="2">
        <v>46085.367361111108</v>
      </c>
      <c r="D6182" t="s">
        <v>72</v>
      </c>
      <c r="E6182" t="s">
        <v>43</v>
      </c>
      <c r="F6182" t="s">
        <v>31</v>
      </c>
      <c r="G6182" t="s">
        <v>32</v>
      </c>
      <c r="H6182" t="s">
        <v>86</v>
      </c>
      <c r="I6182" t="s">
        <v>57</v>
      </c>
      <c r="J6182">
        <v>2.8</v>
      </c>
      <c r="K6182" t="s">
        <v>35</v>
      </c>
      <c r="L6182">
        <v>32</v>
      </c>
      <c r="M6182" s="2">
        <v>46082</v>
      </c>
      <c r="N6182" t="s">
        <v>36</v>
      </c>
      <c r="O6182">
        <v>8.5</v>
      </c>
      <c r="P6182">
        <v>1.4</v>
      </c>
      <c r="Q6182">
        <v>4169.7299999999996</v>
      </c>
      <c r="R6182" t="s">
        <v>77</v>
      </c>
      <c r="S6182">
        <v>2438.41</v>
      </c>
      <c r="T6182">
        <v>4.2</v>
      </c>
      <c r="U6182">
        <v>2026</v>
      </c>
      <c r="V6182" t="s">
        <v>46</v>
      </c>
      <c r="W6182" s="2">
        <v>46082</v>
      </c>
      <c r="X6182" t="s">
        <v>39</v>
      </c>
      <c r="Y6182" t="s">
        <v>40</v>
      </c>
      <c r="Z6182">
        <v>4169.7299999999996</v>
      </c>
      <c r="AA6182">
        <v>2438.41</v>
      </c>
      <c r="AB6182">
        <v>0.58499999999999996</v>
      </c>
    </row>
    <row r="6183" spans="1:28" x14ac:dyDescent="0.25">
      <c r="A6183" t="s">
        <v>6267</v>
      </c>
      <c r="B6183" s="2">
        <v>46065.969444444447</v>
      </c>
      <c r="C6183" s="2">
        <v>46070.569444444453</v>
      </c>
      <c r="D6183" t="s">
        <v>91</v>
      </c>
      <c r="E6183" t="s">
        <v>30</v>
      </c>
      <c r="F6183" t="s">
        <v>51</v>
      </c>
      <c r="G6183" t="s">
        <v>66</v>
      </c>
      <c r="H6183" t="s">
        <v>52</v>
      </c>
      <c r="I6183" t="s">
        <v>57</v>
      </c>
      <c r="J6183">
        <v>4.5999999999999996</v>
      </c>
      <c r="K6183" t="s">
        <v>35</v>
      </c>
      <c r="L6183">
        <v>50</v>
      </c>
      <c r="M6183" s="2">
        <v>46065</v>
      </c>
      <c r="N6183" t="s">
        <v>68</v>
      </c>
      <c r="O6183">
        <v>8</v>
      </c>
      <c r="P6183">
        <v>1.2</v>
      </c>
      <c r="Q6183">
        <v>7114.65</v>
      </c>
      <c r="R6183" t="s">
        <v>37</v>
      </c>
      <c r="S6183">
        <v>4903.33</v>
      </c>
      <c r="T6183">
        <v>4.7</v>
      </c>
      <c r="U6183">
        <v>2026</v>
      </c>
      <c r="V6183" t="s">
        <v>104</v>
      </c>
      <c r="W6183" s="2">
        <v>46054</v>
      </c>
      <c r="X6183" t="s">
        <v>47</v>
      </c>
      <c r="Y6183" t="s">
        <v>48</v>
      </c>
      <c r="Z6183">
        <v>7114.65</v>
      </c>
      <c r="AA6183">
        <v>4903.33</v>
      </c>
      <c r="AB6183">
        <v>0.68899999999999995</v>
      </c>
    </row>
    <row r="6184" spans="1:28" x14ac:dyDescent="0.25">
      <c r="A6184" t="s">
        <v>6268</v>
      </c>
      <c r="B6184" s="2">
        <v>45770.9</v>
      </c>
      <c r="C6184" s="2">
        <v>45773.1</v>
      </c>
      <c r="D6184" t="s">
        <v>72</v>
      </c>
      <c r="E6184" t="s">
        <v>30</v>
      </c>
      <c r="F6184" t="s">
        <v>31</v>
      </c>
      <c r="G6184" t="s">
        <v>55</v>
      </c>
      <c r="H6184" t="s">
        <v>33</v>
      </c>
      <c r="I6184" t="s">
        <v>57</v>
      </c>
      <c r="J6184">
        <v>2.2000000000000002</v>
      </c>
      <c r="K6184" t="s">
        <v>58</v>
      </c>
      <c r="L6184">
        <v>68</v>
      </c>
      <c r="M6184" s="2">
        <v>45770</v>
      </c>
      <c r="N6184" t="s">
        <v>36</v>
      </c>
      <c r="O6184">
        <v>7.6</v>
      </c>
      <c r="P6184">
        <v>1.9</v>
      </c>
      <c r="Q6184">
        <v>3067.1</v>
      </c>
      <c r="R6184" t="s">
        <v>77</v>
      </c>
      <c r="S6184">
        <v>2353.38</v>
      </c>
      <c r="T6184">
        <v>3.4</v>
      </c>
      <c r="U6184">
        <v>2025</v>
      </c>
      <c r="V6184" t="s">
        <v>38</v>
      </c>
      <c r="W6184" s="2">
        <v>45748</v>
      </c>
      <c r="X6184" t="s">
        <v>64</v>
      </c>
      <c r="Y6184" t="s">
        <v>48</v>
      </c>
      <c r="Z6184">
        <v>3067.1</v>
      </c>
      <c r="AA6184">
        <v>2353.38</v>
      </c>
      <c r="AB6184">
        <v>0.76700000000000002</v>
      </c>
    </row>
    <row r="6185" spans="1:28" x14ac:dyDescent="0.25">
      <c r="A6185" t="s">
        <v>6269</v>
      </c>
      <c r="B6185" s="2">
        <v>46085.645833333343</v>
      </c>
      <c r="C6185" s="2">
        <v>46092.245833333327</v>
      </c>
      <c r="D6185" t="s">
        <v>29</v>
      </c>
      <c r="E6185" t="s">
        <v>83</v>
      </c>
      <c r="F6185" t="s">
        <v>31</v>
      </c>
      <c r="G6185" t="s">
        <v>44</v>
      </c>
      <c r="H6185" t="s">
        <v>74</v>
      </c>
      <c r="I6185" t="s">
        <v>57</v>
      </c>
      <c r="J6185">
        <v>6.6</v>
      </c>
      <c r="K6185" t="s">
        <v>35</v>
      </c>
      <c r="L6185">
        <v>27</v>
      </c>
      <c r="M6185" s="2">
        <v>46085</v>
      </c>
      <c r="N6185" t="s">
        <v>36</v>
      </c>
      <c r="O6185">
        <v>8</v>
      </c>
      <c r="P6185">
        <v>3.8</v>
      </c>
      <c r="Q6185">
        <v>8509.25</v>
      </c>
      <c r="R6185" t="s">
        <v>37</v>
      </c>
      <c r="S6185">
        <v>6376.15</v>
      </c>
      <c r="T6185">
        <v>3.9</v>
      </c>
      <c r="U6185">
        <v>2026</v>
      </c>
      <c r="V6185" t="s">
        <v>46</v>
      </c>
      <c r="W6185" s="2">
        <v>46082</v>
      </c>
      <c r="X6185" t="s">
        <v>64</v>
      </c>
      <c r="Y6185" t="s">
        <v>48</v>
      </c>
      <c r="Z6185">
        <v>8509.25</v>
      </c>
      <c r="AA6185">
        <v>6376.15</v>
      </c>
      <c r="AB6185">
        <v>0.749</v>
      </c>
    </row>
    <row r="6186" spans="1:28" x14ac:dyDescent="0.25">
      <c r="A6186" t="s">
        <v>6270</v>
      </c>
      <c r="B6186" s="2">
        <v>45658.479166666657</v>
      </c>
      <c r="C6186" s="2">
        <v>45662.179166666669</v>
      </c>
      <c r="D6186" t="s">
        <v>50</v>
      </c>
      <c r="E6186" t="s">
        <v>30</v>
      </c>
      <c r="F6186" t="s">
        <v>31</v>
      </c>
      <c r="G6186" t="s">
        <v>32</v>
      </c>
      <c r="H6186" t="s">
        <v>33</v>
      </c>
      <c r="I6186" t="s">
        <v>34</v>
      </c>
      <c r="J6186">
        <v>3.7</v>
      </c>
      <c r="K6186" t="s">
        <v>35</v>
      </c>
      <c r="L6186">
        <v>17</v>
      </c>
      <c r="M6186" s="2">
        <v>45658</v>
      </c>
      <c r="N6186" t="s">
        <v>36</v>
      </c>
      <c r="O6186">
        <v>8</v>
      </c>
      <c r="P6186">
        <v>2.6</v>
      </c>
      <c r="Q6186">
        <v>3460.15</v>
      </c>
      <c r="R6186" t="s">
        <v>37</v>
      </c>
      <c r="S6186">
        <v>1778.51</v>
      </c>
      <c r="T6186">
        <v>4.5</v>
      </c>
      <c r="U6186">
        <v>2025</v>
      </c>
      <c r="V6186" t="s">
        <v>69</v>
      </c>
      <c r="W6186" s="2">
        <v>45658</v>
      </c>
      <c r="X6186" t="s">
        <v>64</v>
      </c>
      <c r="Y6186" t="s">
        <v>48</v>
      </c>
      <c r="Z6186">
        <v>3460.15</v>
      </c>
      <c r="AA6186">
        <v>1778.51</v>
      </c>
      <c r="AB6186">
        <v>0.51400000000000001</v>
      </c>
    </row>
    <row r="6187" spans="1:28" x14ac:dyDescent="0.25">
      <c r="A6187" t="s">
        <v>6271</v>
      </c>
      <c r="B6187" s="2">
        <v>45923.802083333343</v>
      </c>
      <c r="C6187" s="2">
        <v>45925.502083333333</v>
      </c>
      <c r="D6187" t="s">
        <v>50</v>
      </c>
      <c r="E6187" t="s">
        <v>43</v>
      </c>
      <c r="F6187" t="s">
        <v>51</v>
      </c>
      <c r="G6187" t="s">
        <v>55</v>
      </c>
      <c r="H6187" t="s">
        <v>33</v>
      </c>
      <c r="I6187" t="s">
        <v>34</v>
      </c>
      <c r="J6187">
        <v>1.7</v>
      </c>
      <c r="K6187" t="s">
        <v>35</v>
      </c>
      <c r="L6187">
        <v>62</v>
      </c>
      <c r="M6187" s="2">
        <v>45923</v>
      </c>
      <c r="N6187" t="s">
        <v>76</v>
      </c>
      <c r="O6187">
        <v>7.7</v>
      </c>
      <c r="P6187">
        <v>1.2</v>
      </c>
      <c r="Q6187">
        <v>3231.88</v>
      </c>
      <c r="R6187" t="s">
        <v>59</v>
      </c>
      <c r="S6187">
        <v>2401.0300000000002</v>
      </c>
      <c r="T6187">
        <v>3.7</v>
      </c>
      <c r="U6187">
        <v>2025</v>
      </c>
      <c r="V6187" t="s">
        <v>53</v>
      </c>
      <c r="W6187" s="2">
        <v>45901</v>
      </c>
      <c r="X6187" t="s">
        <v>70</v>
      </c>
      <c r="Y6187" t="s">
        <v>48</v>
      </c>
      <c r="Z6187">
        <v>3231.88</v>
      </c>
      <c r="AA6187">
        <v>2401.0300000000002</v>
      </c>
      <c r="AB6187">
        <v>0.74299999999999999</v>
      </c>
    </row>
    <row r="6188" spans="1:28" x14ac:dyDescent="0.25">
      <c r="A6188" t="s">
        <v>6272</v>
      </c>
      <c r="B6188" s="2">
        <v>46148.593055555553</v>
      </c>
      <c r="C6188" s="2">
        <v>46152.693055555559</v>
      </c>
      <c r="D6188" t="s">
        <v>72</v>
      </c>
      <c r="E6188" t="s">
        <v>43</v>
      </c>
      <c r="F6188" t="s">
        <v>152</v>
      </c>
      <c r="G6188" t="s">
        <v>55</v>
      </c>
      <c r="H6188" t="s">
        <v>86</v>
      </c>
      <c r="I6188" t="s">
        <v>34</v>
      </c>
      <c r="J6188">
        <v>4.0999999999999996</v>
      </c>
      <c r="K6188" t="s">
        <v>35</v>
      </c>
      <c r="L6188">
        <v>44</v>
      </c>
      <c r="M6188" s="2">
        <v>46148</v>
      </c>
      <c r="N6188" t="s">
        <v>68</v>
      </c>
      <c r="O6188">
        <v>8</v>
      </c>
      <c r="P6188">
        <v>0</v>
      </c>
      <c r="Q6188">
        <v>6264.38</v>
      </c>
      <c r="R6188" t="s">
        <v>77</v>
      </c>
      <c r="S6188">
        <v>3741.66</v>
      </c>
      <c r="T6188">
        <v>4.2</v>
      </c>
      <c r="U6188">
        <v>2026</v>
      </c>
      <c r="V6188" t="s">
        <v>80</v>
      </c>
      <c r="W6188" s="2">
        <v>46143</v>
      </c>
      <c r="X6188" t="s">
        <v>64</v>
      </c>
      <c r="Y6188" t="s">
        <v>48</v>
      </c>
      <c r="Z6188">
        <v>6264.38</v>
      </c>
      <c r="AA6188">
        <v>3741.66</v>
      </c>
      <c r="AB6188">
        <v>0.59699999999999998</v>
      </c>
    </row>
    <row r="6189" spans="1:28" x14ac:dyDescent="0.25">
      <c r="A6189" t="s">
        <v>6273</v>
      </c>
      <c r="B6189" s="2">
        <v>45865.543749999997</v>
      </c>
      <c r="C6189" s="2">
        <v>45868.34375</v>
      </c>
      <c r="D6189" t="s">
        <v>62</v>
      </c>
      <c r="E6189" t="s">
        <v>43</v>
      </c>
      <c r="F6189" t="s">
        <v>31</v>
      </c>
      <c r="G6189" t="s">
        <v>44</v>
      </c>
      <c r="H6189" t="s">
        <v>86</v>
      </c>
      <c r="I6189" t="s">
        <v>57</v>
      </c>
      <c r="J6189">
        <v>2.8</v>
      </c>
      <c r="K6189" t="s">
        <v>35</v>
      </c>
      <c r="L6189">
        <v>50</v>
      </c>
      <c r="M6189" s="2">
        <v>45865</v>
      </c>
      <c r="N6189" t="s">
        <v>36</v>
      </c>
      <c r="O6189">
        <v>7.8</v>
      </c>
      <c r="P6189">
        <v>1.1000000000000001</v>
      </c>
      <c r="Q6189">
        <v>3734.2</v>
      </c>
      <c r="R6189" t="s">
        <v>37</v>
      </c>
      <c r="S6189">
        <v>1871.54</v>
      </c>
      <c r="T6189">
        <v>3.6</v>
      </c>
      <c r="U6189">
        <v>2025</v>
      </c>
      <c r="V6189" t="s">
        <v>107</v>
      </c>
      <c r="W6189" s="2">
        <v>45839</v>
      </c>
      <c r="X6189" t="s">
        <v>39</v>
      </c>
      <c r="Y6189" t="s">
        <v>40</v>
      </c>
      <c r="Z6189">
        <v>3734.2</v>
      </c>
      <c r="AA6189">
        <v>1871.54</v>
      </c>
      <c r="AB6189">
        <v>0.501</v>
      </c>
    </row>
    <row r="6190" spans="1:28" x14ac:dyDescent="0.25">
      <c r="A6190" t="s">
        <v>6274</v>
      </c>
      <c r="B6190" s="2">
        <v>46279.220833333333</v>
      </c>
      <c r="C6190" s="2">
        <v>46283.620833333327</v>
      </c>
      <c r="D6190" t="s">
        <v>113</v>
      </c>
      <c r="E6190" t="s">
        <v>43</v>
      </c>
      <c r="F6190" t="s">
        <v>31</v>
      </c>
      <c r="G6190" t="s">
        <v>32</v>
      </c>
      <c r="H6190" t="s">
        <v>74</v>
      </c>
      <c r="I6190" t="s">
        <v>57</v>
      </c>
      <c r="J6190">
        <v>4.4000000000000004</v>
      </c>
      <c r="K6190" t="s">
        <v>35</v>
      </c>
      <c r="L6190">
        <v>72</v>
      </c>
      <c r="M6190" s="2">
        <v>46279</v>
      </c>
      <c r="N6190" t="s">
        <v>36</v>
      </c>
      <c r="O6190">
        <v>8.1</v>
      </c>
      <c r="P6190">
        <v>2.4</v>
      </c>
      <c r="Q6190">
        <v>6003.27</v>
      </c>
      <c r="R6190" t="s">
        <v>59</v>
      </c>
      <c r="S6190">
        <v>3255.68</v>
      </c>
      <c r="T6190">
        <v>4</v>
      </c>
      <c r="U6190">
        <v>2026</v>
      </c>
      <c r="V6190" t="s">
        <v>53</v>
      </c>
      <c r="W6190" s="2">
        <v>46266</v>
      </c>
      <c r="X6190" t="s">
        <v>78</v>
      </c>
      <c r="Y6190" t="s">
        <v>48</v>
      </c>
      <c r="Z6190">
        <v>6003.27</v>
      </c>
      <c r="AA6190">
        <v>3255.68</v>
      </c>
      <c r="AB6190">
        <v>0.54200000000000004</v>
      </c>
    </row>
    <row r="6191" spans="1:28" x14ac:dyDescent="0.25">
      <c r="A6191" t="s">
        <v>6275</v>
      </c>
      <c r="B6191" s="2">
        <v>46369.585416666669</v>
      </c>
      <c r="C6191" s="2">
        <v>46374.785416666673</v>
      </c>
      <c r="D6191" t="s">
        <v>113</v>
      </c>
      <c r="E6191" t="s">
        <v>83</v>
      </c>
      <c r="F6191" t="s">
        <v>31</v>
      </c>
      <c r="G6191" t="s">
        <v>66</v>
      </c>
      <c r="H6191" t="s">
        <v>86</v>
      </c>
      <c r="I6191" t="s">
        <v>34</v>
      </c>
      <c r="J6191">
        <v>5.2</v>
      </c>
      <c r="K6191" t="s">
        <v>35</v>
      </c>
      <c r="L6191">
        <v>49</v>
      </c>
      <c r="M6191" s="2">
        <v>46369</v>
      </c>
      <c r="N6191" t="s">
        <v>68</v>
      </c>
      <c r="O6191">
        <v>8.1</v>
      </c>
      <c r="P6191">
        <v>1.3</v>
      </c>
      <c r="Q6191">
        <v>5732.36</v>
      </c>
      <c r="R6191" t="s">
        <v>37</v>
      </c>
      <c r="S6191">
        <v>2800.64</v>
      </c>
      <c r="T6191">
        <v>3.4</v>
      </c>
      <c r="U6191">
        <v>2026</v>
      </c>
      <c r="V6191" t="s">
        <v>63</v>
      </c>
      <c r="W6191" s="2">
        <v>46357</v>
      </c>
      <c r="X6191" t="s">
        <v>39</v>
      </c>
      <c r="Y6191" t="s">
        <v>40</v>
      </c>
      <c r="Z6191">
        <v>5732.36</v>
      </c>
      <c r="AA6191">
        <v>2800.64</v>
      </c>
      <c r="AB6191">
        <v>0.48899999999999999</v>
      </c>
    </row>
    <row r="6192" spans="1:28" x14ac:dyDescent="0.25">
      <c r="A6192" t="s">
        <v>6276</v>
      </c>
      <c r="B6192" s="2">
        <v>46026.430555555547</v>
      </c>
      <c r="C6192" s="2">
        <v>46028.130555555559</v>
      </c>
      <c r="D6192" t="s">
        <v>42</v>
      </c>
      <c r="E6192" t="s">
        <v>73</v>
      </c>
      <c r="F6192" t="s">
        <v>51</v>
      </c>
      <c r="G6192" t="s">
        <v>44</v>
      </c>
      <c r="H6192" t="s">
        <v>74</v>
      </c>
      <c r="I6192" t="s">
        <v>34</v>
      </c>
      <c r="J6192">
        <v>1.7</v>
      </c>
      <c r="K6192" t="s">
        <v>35</v>
      </c>
      <c r="L6192">
        <v>60</v>
      </c>
      <c r="M6192" s="2">
        <v>46026</v>
      </c>
      <c r="N6192" t="s">
        <v>36</v>
      </c>
      <c r="O6192">
        <v>8.1</v>
      </c>
      <c r="P6192">
        <v>1.4</v>
      </c>
      <c r="Q6192">
        <v>4645.3100000000004</v>
      </c>
      <c r="R6192" t="s">
        <v>37</v>
      </c>
      <c r="S6192">
        <v>2424.0300000000002</v>
      </c>
      <c r="T6192">
        <v>3.4</v>
      </c>
      <c r="U6192">
        <v>2026</v>
      </c>
      <c r="V6192" t="s">
        <v>69</v>
      </c>
      <c r="W6192" s="2">
        <v>46023</v>
      </c>
      <c r="X6192" t="s">
        <v>39</v>
      </c>
      <c r="Y6192" t="s">
        <v>40</v>
      </c>
      <c r="Z6192">
        <v>4645.3100000000004</v>
      </c>
      <c r="AA6192">
        <v>2424.0300000000002</v>
      </c>
      <c r="AB6192">
        <v>0.52200000000000002</v>
      </c>
    </row>
    <row r="6193" spans="1:28" x14ac:dyDescent="0.25">
      <c r="A6193" t="s">
        <v>6277</v>
      </c>
      <c r="B6193" s="2">
        <v>45963.544444444437</v>
      </c>
      <c r="C6193" s="2">
        <v>45966.644444444442</v>
      </c>
      <c r="D6193" t="s">
        <v>72</v>
      </c>
      <c r="E6193" t="s">
        <v>30</v>
      </c>
      <c r="F6193" t="s">
        <v>31</v>
      </c>
      <c r="G6193" t="s">
        <v>55</v>
      </c>
      <c r="H6193" t="s">
        <v>67</v>
      </c>
      <c r="I6193" t="s">
        <v>34</v>
      </c>
      <c r="J6193">
        <v>3.1</v>
      </c>
      <c r="K6193" t="s">
        <v>35</v>
      </c>
      <c r="L6193">
        <v>37</v>
      </c>
      <c r="M6193" s="2">
        <v>45963</v>
      </c>
      <c r="N6193" t="s">
        <v>36</v>
      </c>
      <c r="O6193">
        <v>12.2</v>
      </c>
      <c r="P6193">
        <v>1.4</v>
      </c>
      <c r="Q6193">
        <v>6079.25</v>
      </c>
      <c r="R6193" t="s">
        <v>59</v>
      </c>
      <c r="S6193">
        <v>3770.49</v>
      </c>
      <c r="T6193">
        <v>4.3</v>
      </c>
      <c r="U6193">
        <v>2025</v>
      </c>
      <c r="V6193" t="s">
        <v>89</v>
      </c>
      <c r="W6193" s="2">
        <v>45962</v>
      </c>
      <c r="X6193" t="s">
        <v>39</v>
      </c>
      <c r="Y6193" t="s">
        <v>40</v>
      </c>
      <c r="Z6193">
        <v>6079.25</v>
      </c>
      <c r="AA6193">
        <v>3770.49</v>
      </c>
      <c r="AB6193">
        <v>0.62</v>
      </c>
    </row>
    <row r="6194" spans="1:28" x14ac:dyDescent="0.25">
      <c r="A6194" t="s">
        <v>6278</v>
      </c>
      <c r="B6194" s="2">
        <v>45669.82708333333</v>
      </c>
      <c r="C6194" s="2">
        <v>45671.227083333331</v>
      </c>
      <c r="D6194" t="s">
        <v>42</v>
      </c>
      <c r="E6194" t="s">
        <v>83</v>
      </c>
      <c r="F6194" t="s">
        <v>31</v>
      </c>
      <c r="G6194" t="s">
        <v>66</v>
      </c>
      <c r="H6194" t="s">
        <v>52</v>
      </c>
      <c r="I6194" t="s">
        <v>57</v>
      </c>
      <c r="J6194">
        <v>1.4</v>
      </c>
      <c r="K6194" t="s">
        <v>35</v>
      </c>
      <c r="L6194">
        <v>92</v>
      </c>
      <c r="M6194" s="2">
        <v>45669</v>
      </c>
      <c r="N6194" t="s">
        <v>36</v>
      </c>
      <c r="O6194">
        <v>12.1</v>
      </c>
      <c r="P6194">
        <v>2.1</v>
      </c>
      <c r="Q6194">
        <v>3944.94</v>
      </c>
      <c r="R6194" t="s">
        <v>59</v>
      </c>
      <c r="S6194">
        <v>3012.24</v>
      </c>
      <c r="T6194">
        <v>4.0999999999999996</v>
      </c>
      <c r="U6194">
        <v>2025</v>
      </c>
      <c r="V6194" t="s">
        <v>69</v>
      </c>
      <c r="W6194" s="2">
        <v>45658</v>
      </c>
      <c r="X6194" t="s">
        <v>39</v>
      </c>
      <c r="Y6194" t="s">
        <v>40</v>
      </c>
      <c r="Z6194">
        <v>3944.94</v>
      </c>
      <c r="AA6194">
        <v>3012.24</v>
      </c>
      <c r="AB6194">
        <v>0.76400000000000001</v>
      </c>
    </row>
    <row r="6195" spans="1:28" x14ac:dyDescent="0.25">
      <c r="A6195" t="s">
        <v>6279</v>
      </c>
      <c r="B6195" s="2">
        <v>46002.275000000001</v>
      </c>
      <c r="C6195" s="2">
        <v>46010.074999999997</v>
      </c>
      <c r="D6195" t="s">
        <v>29</v>
      </c>
      <c r="E6195" t="s">
        <v>83</v>
      </c>
      <c r="F6195" t="s">
        <v>31</v>
      </c>
      <c r="G6195" t="s">
        <v>66</v>
      </c>
      <c r="H6195" t="s">
        <v>67</v>
      </c>
      <c r="I6195" t="s">
        <v>34</v>
      </c>
      <c r="J6195">
        <v>7.8</v>
      </c>
      <c r="K6195" t="s">
        <v>35</v>
      </c>
      <c r="L6195">
        <v>51</v>
      </c>
      <c r="M6195" s="2">
        <v>46002</v>
      </c>
      <c r="N6195" t="s">
        <v>36</v>
      </c>
      <c r="O6195">
        <v>10.199999999999999</v>
      </c>
      <c r="P6195">
        <v>3.6</v>
      </c>
      <c r="Q6195">
        <v>11113.39</v>
      </c>
      <c r="R6195" t="s">
        <v>37</v>
      </c>
      <c r="S6195">
        <v>8033.95</v>
      </c>
      <c r="T6195">
        <v>4</v>
      </c>
      <c r="U6195">
        <v>2025</v>
      </c>
      <c r="V6195" t="s">
        <v>63</v>
      </c>
      <c r="W6195" s="2">
        <v>45992</v>
      </c>
      <c r="X6195" t="s">
        <v>47</v>
      </c>
      <c r="Y6195" t="s">
        <v>48</v>
      </c>
      <c r="Z6195">
        <v>11113.39</v>
      </c>
      <c r="AA6195">
        <v>8033.95</v>
      </c>
      <c r="AB6195">
        <v>0.72299999999999998</v>
      </c>
    </row>
    <row r="6196" spans="1:28" x14ac:dyDescent="0.25">
      <c r="A6196" t="s">
        <v>6280</v>
      </c>
      <c r="B6196" s="2">
        <v>46122.835416666669</v>
      </c>
      <c r="C6196" s="2">
        <v>46126.335416666669</v>
      </c>
      <c r="D6196" t="s">
        <v>91</v>
      </c>
      <c r="E6196" t="s">
        <v>83</v>
      </c>
      <c r="F6196" t="s">
        <v>31</v>
      </c>
      <c r="G6196" t="s">
        <v>32</v>
      </c>
      <c r="H6196" t="s">
        <v>52</v>
      </c>
      <c r="I6196" t="s">
        <v>34</v>
      </c>
      <c r="J6196">
        <v>3.5</v>
      </c>
      <c r="K6196" t="s">
        <v>35</v>
      </c>
      <c r="L6196">
        <v>46</v>
      </c>
      <c r="M6196" s="2">
        <v>46122</v>
      </c>
      <c r="N6196" t="s">
        <v>36</v>
      </c>
      <c r="O6196">
        <v>8.3000000000000007</v>
      </c>
      <c r="P6196">
        <v>1.1000000000000001</v>
      </c>
      <c r="Q6196">
        <v>5240.16</v>
      </c>
      <c r="R6196" t="s">
        <v>77</v>
      </c>
      <c r="S6196">
        <v>3350.68</v>
      </c>
      <c r="T6196">
        <v>4.7</v>
      </c>
      <c r="U6196">
        <v>2026</v>
      </c>
      <c r="V6196" t="s">
        <v>38</v>
      </c>
      <c r="W6196" s="2">
        <v>46113</v>
      </c>
      <c r="X6196" t="s">
        <v>81</v>
      </c>
      <c r="Y6196" t="s">
        <v>48</v>
      </c>
      <c r="Z6196">
        <v>5240.16</v>
      </c>
      <c r="AA6196">
        <v>3350.68</v>
      </c>
      <c r="AB6196">
        <v>0.63900000000000001</v>
      </c>
    </row>
    <row r="6197" spans="1:28" x14ac:dyDescent="0.25">
      <c r="A6197" t="s">
        <v>6281</v>
      </c>
      <c r="B6197" s="2">
        <v>46357.750694444447</v>
      </c>
      <c r="C6197" s="2">
        <v>46359.750694444447</v>
      </c>
      <c r="D6197" t="s">
        <v>72</v>
      </c>
      <c r="E6197" t="s">
        <v>73</v>
      </c>
      <c r="F6197" t="s">
        <v>51</v>
      </c>
      <c r="G6197" t="s">
        <v>44</v>
      </c>
      <c r="H6197" t="s">
        <v>45</v>
      </c>
      <c r="I6197" t="s">
        <v>34</v>
      </c>
      <c r="J6197">
        <v>2</v>
      </c>
      <c r="K6197" t="s">
        <v>35</v>
      </c>
      <c r="L6197">
        <v>35</v>
      </c>
      <c r="M6197" s="2">
        <v>46357</v>
      </c>
      <c r="N6197" t="s">
        <v>68</v>
      </c>
      <c r="O6197">
        <v>11.9</v>
      </c>
      <c r="P6197">
        <v>1.7</v>
      </c>
      <c r="Q6197">
        <v>2909.24</v>
      </c>
      <c r="R6197" t="s">
        <v>37</v>
      </c>
      <c r="S6197">
        <v>1678.98</v>
      </c>
      <c r="T6197">
        <v>4.3</v>
      </c>
      <c r="U6197">
        <v>2026</v>
      </c>
      <c r="V6197" t="s">
        <v>63</v>
      </c>
      <c r="W6197" s="2">
        <v>46357</v>
      </c>
      <c r="X6197" t="s">
        <v>70</v>
      </c>
      <c r="Y6197" t="s">
        <v>48</v>
      </c>
      <c r="Z6197">
        <v>2909.24</v>
      </c>
      <c r="AA6197">
        <v>1678.98</v>
      </c>
      <c r="AB6197">
        <v>0.57699999999999996</v>
      </c>
    </row>
    <row r="6198" spans="1:28" x14ac:dyDescent="0.25">
      <c r="A6198" t="s">
        <v>6282</v>
      </c>
      <c r="B6198" s="2">
        <v>46323.318749999999</v>
      </c>
      <c r="C6198" s="2">
        <v>46327.21875</v>
      </c>
      <c r="D6198" t="s">
        <v>91</v>
      </c>
      <c r="E6198" t="s">
        <v>73</v>
      </c>
      <c r="F6198" t="s">
        <v>31</v>
      </c>
      <c r="G6198" t="s">
        <v>32</v>
      </c>
      <c r="H6198" t="s">
        <v>56</v>
      </c>
      <c r="I6198" t="s">
        <v>57</v>
      </c>
      <c r="J6198">
        <v>3.9</v>
      </c>
      <c r="K6198" t="s">
        <v>35</v>
      </c>
      <c r="L6198">
        <v>62</v>
      </c>
      <c r="M6198" s="2">
        <v>46323</v>
      </c>
      <c r="N6198" t="s">
        <v>36</v>
      </c>
      <c r="O6198">
        <v>8</v>
      </c>
      <c r="P6198">
        <v>2.2000000000000002</v>
      </c>
      <c r="Q6198">
        <v>4601.45</v>
      </c>
      <c r="R6198" t="s">
        <v>37</v>
      </c>
      <c r="S6198">
        <v>2247.92</v>
      </c>
      <c r="T6198">
        <v>3.7</v>
      </c>
      <c r="U6198">
        <v>2026</v>
      </c>
      <c r="V6198" t="s">
        <v>97</v>
      </c>
      <c r="W6198" s="2">
        <v>46296</v>
      </c>
      <c r="X6198" t="s">
        <v>64</v>
      </c>
      <c r="Y6198" t="s">
        <v>48</v>
      </c>
      <c r="Z6198">
        <v>4601.45</v>
      </c>
      <c r="AA6198">
        <v>2247.92</v>
      </c>
      <c r="AB6198">
        <v>0.48899999999999999</v>
      </c>
    </row>
    <row r="6199" spans="1:28" x14ac:dyDescent="0.25">
      <c r="A6199" t="s">
        <v>6283</v>
      </c>
      <c r="B6199" s="2">
        <v>46151.041666666657</v>
      </c>
      <c r="C6199" s="2">
        <v>46156.341666666667</v>
      </c>
      <c r="D6199" t="s">
        <v>91</v>
      </c>
      <c r="E6199" t="s">
        <v>73</v>
      </c>
      <c r="F6199" t="s">
        <v>31</v>
      </c>
      <c r="G6199" t="s">
        <v>55</v>
      </c>
      <c r="H6199" t="s">
        <v>56</v>
      </c>
      <c r="I6199" t="s">
        <v>75</v>
      </c>
      <c r="J6199">
        <v>5.3</v>
      </c>
      <c r="K6199" t="s">
        <v>35</v>
      </c>
      <c r="L6199">
        <v>66</v>
      </c>
      <c r="M6199" s="2">
        <v>46151</v>
      </c>
      <c r="N6199" t="s">
        <v>68</v>
      </c>
      <c r="O6199">
        <v>7.9</v>
      </c>
      <c r="P6199">
        <v>0.2</v>
      </c>
      <c r="Q6199">
        <v>6970.11</v>
      </c>
      <c r="R6199" t="s">
        <v>77</v>
      </c>
      <c r="S6199">
        <v>3465.32</v>
      </c>
      <c r="T6199">
        <v>4.5999999999999996</v>
      </c>
      <c r="U6199">
        <v>2026</v>
      </c>
      <c r="V6199" t="s">
        <v>80</v>
      </c>
      <c r="W6199" s="2">
        <v>46143</v>
      </c>
      <c r="X6199" t="s">
        <v>92</v>
      </c>
      <c r="Y6199" t="s">
        <v>40</v>
      </c>
      <c r="Z6199">
        <v>6970.11</v>
      </c>
      <c r="AA6199">
        <v>3465.32</v>
      </c>
      <c r="AB6199">
        <v>0.497</v>
      </c>
    </row>
    <row r="6200" spans="1:28" x14ac:dyDescent="0.25">
      <c r="A6200" t="s">
        <v>6284</v>
      </c>
      <c r="B6200" s="2">
        <v>46025.255555555559</v>
      </c>
      <c r="C6200" s="2">
        <v>46028.755555555559</v>
      </c>
      <c r="D6200" t="s">
        <v>91</v>
      </c>
      <c r="E6200" t="s">
        <v>30</v>
      </c>
      <c r="F6200" t="s">
        <v>51</v>
      </c>
      <c r="G6200" t="s">
        <v>32</v>
      </c>
      <c r="H6200" t="s">
        <v>67</v>
      </c>
      <c r="I6200" t="s">
        <v>75</v>
      </c>
      <c r="J6200">
        <v>3.5</v>
      </c>
      <c r="K6200" t="s">
        <v>35</v>
      </c>
      <c r="L6200">
        <v>48</v>
      </c>
      <c r="M6200" s="2">
        <v>46025</v>
      </c>
      <c r="N6200" t="s">
        <v>36</v>
      </c>
      <c r="O6200">
        <v>9.9</v>
      </c>
      <c r="P6200">
        <v>0.9</v>
      </c>
      <c r="Q6200">
        <v>5754.06</v>
      </c>
      <c r="R6200" t="s">
        <v>37</v>
      </c>
      <c r="S6200">
        <v>4024.73</v>
      </c>
      <c r="T6200">
        <v>4.4000000000000004</v>
      </c>
      <c r="U6200">
        <v>2026</v>
      </c>
      <c r="V6200" t="s">
        <v>69</v>
      </c>
      <c r="W6200" s="2">
        <v>46023</v>
      </c>
      <c r="X6200" t="s">
        <v>92</v>
      </c>
      <c r="Y6200" t="s">
        <v>40</v>
      </c>
      <c r="Z6200">
        <v>5754.06</v>
      </c>
      <c r="AA6200">
        <v>4024.73</v>
      </c>
      <c r="AB6200">
        <v>0.69899999999999995</v>
      </c>
    </row>
    <row r="6201" spans="1:28" x14ac:dyDescent="0.25">
      <c r="A6201" t="s">
        <v>6285</v>
      </c>
      <c r="B6201" s="2">
        <v>46077.794444444437</v>
      </c>
      <c r="C6201" s="2">
        <v>46082.094444444447</v>
      </c>
      <c r="D6201" t="s">
        <v>72</v>
      </c>
      <c r="E6201" t="s">
        <v>83</v>
      </c>
      <c r="F6201" t="s">
        <v>51</v>
      </c>
      <c r="G6201" t="s">
        <v>55</v>
      </c>
      <c r="H6201" t="s">
        <v>45</v>
      </c>
      <c r="I6201" t="s">
        <v>34</v>
      </c>
      <c r="J6201">
        <v>4.3</v>
      </c>
      <c r="K6201" t="s">
        <v>35</v>
      </c>
      <c r="L6201">
        <v>38</v>
      </c>
      <c r="M6201" s="2">
        <v>46077</v>
      </c>
      <c r="N6201" t="s">
        <v>68</v>
      </c>
      <c r="O6201">
        <v>7.9</v>
      </c>
      <c r="P6201">
        <v>0.9</v>
      </c>
      <c r="Q6201">
        <v>8331.07</v>
      </c>
      <c r="R6201" t="s">
        <v>77</v>
      </c>
      <c r="S6201">
        <v>5359.88</v>
      </c>
      <c r="T6201">
        <v>4.4000000000000004</v>
      </c>
      <c r="U6201">
        <v>2026</v>
      </c>
      <c r="V6201" t="s">
        <v>104</v>
      </c>
      <c r="W6201" s="2">
        <v>46054</v>
      </c>
      <c r="X6201" t="s">
        <v>70</v>
      </c>
      <c r="Y6201" t="s">
        <v>48</v>
      </c>
      <c r="Z6201">
        <v>8331.07</v>
      </c>
      <c r="AA6201">
        <v>5359.88</v>
      </c>
      <c r="AB6201">
        <v>0.64300000000000002</v>
      </c>
    </row>
    <row r="6202" spans="1:28" x14ac:dyDescent="0.25">
      <c r="A6202" t="s">
        <v>6286</v>
      </c>
      <c r="B6202" s="2">
        <v>45828.498611111107</v>
      </c>
      <c r="C6202" s="2">
        <v>45832.798611111109</v>
      </c>
      <c r="D6202" t="s">
        <v>85</v>
      </c>
      <c r="E6202" t="s">
        <v>73</v>
      </c>
      <c r="F6202" t="s">
        <v>31</v>
      </c>
      <c r="G6202" t="s">
        <v>55</v>
      </c>
      <c r="H6202" t="s">
        <v>56</v>
      </c>
      <c r="I6202" t="s">
        <v>34</v>
      </c>
      <c r="J6202">
        <v>4.3</v>
      </c>
      <c r="K6202" t="s">
        <v>35</v>
      </c>
      <c r="L6202">
        <v>70</v>
      </c>
      <c r="M6202" s="2">
        <v>45828</v>
      </c>
      <c r="N6202" t="s">
        <v>76</v>
      </c>
      <c r="O6202">
        <v>8.1999999999999993</v>
      </c>
      <c r="P6202">
        <v>1.4</v>
      </c>
      <c r="Q6202">
        <v>5312.18</v>
      </c>
      <c r="R6202" t="s">
        <v>37</v>
      </c>
      <c r="S6202">
        <v>2743.76</v>
      </c>
      <c r="T6202">
        <v>4.5999999999999996</v>
      </c>
      <c r="U6202">
        <v>2025</v>
      </c>
      <c r="V6202" t="s">
        <v>110</v>
      </c>
      <c r="W6202" s="2">
        <v>45809</v>
      </c>
      <c r="X6202" t="s">
        <v>81</v>
      </c>
      <c r="Y6202" t="s">
        <v>48</v>
      </c>
      <c r="Z6202">
        <v>5312.18</v>
      </c>
      <c r="AA6202">
        <v>2743.76</v>
      </c>
      <c r="AB6202">
        <v>0.51700000000000002</v>
      </c>
    </row>
    <row r="6203" spans="1:28" x14ac:dyDescent="0.25">
      <c r="A6203" t="s">
        <v>6287</v>
      </c>
      <c r="B6203" s="2">
        <v>45791.378472222219</v>
      </c>
      <c r="C6203" s="2">
        <v>45799.77847222222</v>
      </c>
      <c r="D6203" t="s">
        <v>29</v>
      </c>
      <c r="E6203" t="s">
        <v>30</v>
      </c>
      <c r="F6203" t="s">
        <v>51</v>
      </c>
      <c r="G6203" t="s">
        <v>55</v>
      </c>
      <c r="H6203" t="s">
        <v>74</v>
      </c>
      <c r="I6203" t="s">
        <v>34</v>
      </c>
      <c r="J6203">
        <v>8.4</v>
      </c>
      <c r="K6203" t="s">
        <v>58</v>
      </c>
      <c r="L6203">
        <v>43</v>
      </c>
      <c r="M6203" s="2">
        <v>45791</v>
      </c>
      <c r="N6203" t="s">
        <v>36</v>
      </c>
      <c r="O6203">
        <v>10.1</v>
      </c>
      <c r="P6203">
        <v>2</v>
      </c>
      <c r="Q6203">
        <v>9029.33</v>
      </c>
      <c r="R6203" t="s">
        <v>37</v>
      </c>
      <c r="S6203">
        <v>6669.57</v>
      </c>
      <c r="T6203">
        <v>3.9</v>
      </c>
      <c r="U6203">
        <v>2025</v>
      </c>
      <c r="V6203" t="s">
        <v>80</v>
      </c>
      <c r="W6203" s="2">
        <v>45778</v>
      </c>
      <c r="X6203" t="s">
        <v>64</v>
      </c>
      <c r="Y6203" t="s">
        <v>48</v>
      </c>
      <c r="Z6203">
        <v>9029.33</v>
      </c>
      <c r="AA6203">
        <v>6669.57</v>
      </c>
      <c r="AB6203">
        <v>0.73899999999999999</v>
      </c>
    </row>
    <row r="6204" spans="1:28" x14ac:dyDescent="0.25">
      <c r="A6204" t="s">
        <v>6288</v>
      </c>
      <c r="B6204" s="2">
        <v>46084.722222222219</v>
      </c>
      <c r="C6204" s="2">
        <v>46090.922222222223</v>
      </c>
      <c r="D6204" t="s">
        <v>91</v>
      </c>
      <c r="E6204" t="s">
        <v>43</v>
      </c>
      <c r="F6204" t="s">
        <v>51</v>
      </c>
      <c r="G6204" t="s">
        <v>44</v>
      </c>
      <c r="H6204" t="s">
        <v>74</v>
      </c>
      <c r="I6204" t="s">
        <v>34</v>
      </c>
      <c r="J6204">
        <v>6.2</v>
      </c>
      <c r="K6204" t="s">
        <v>35</v>
      </c>
      <c r="L6204">
        <v>46</v>
      </c>
      <c r="M6204" s="2">
        <v>46084</v>
      </c>
      <c r="N6204" t="s">
        <v>68</v>
      </c>
      <c r="O6204">
        <v>7.7</v>
      </c>
      <c r="P6204">
        <v>0.1</v>
      </c>
      <c r="Q6204">
        <v>8176.04</v>
      </c>
      <c r="R6204" t="s">
        <v>37</v>
      </c>
      <c r="S6204">
        <v>5194.6099999999997</v>
      </c>
      <c r="T6204">
        <v>4.5</v>
      </c>
      <c r="U6204">
        <v>2026</v>
      </c>
      <c r="V6204" t="s">
        <v>46</v>
      </c>
      <c r="W6204" s="2">
        <v>46082</v>
      </c>
      <c r="X6204" t="s">
        <v>70</v>
      </c>
      <c r="Y6204" t="s">
        <v>48</v>
      </c>
      <c r="Z6204">
        <v>8176.04</v>
      </c>
      <c r="AA6204">
        <v>5194.6099999999997</v>
      </c>
      <c r="AB6204">
        <v>0.63500000000000001</v>
      </c>
    </row>
    <row r="6205" spans="1:28" x14ac:dyDescent="0.25">
      <c r="A6205" t="s">
        <v>6289</v>
      </c>
      <c r="B6205" s="2">
        <v>45682.34375</v>
      </c>
      <c r="C6205" s="2">
        <v>45686.643750000003</v>
      </c>
      <c r="D6205" t="s">
        <v>72</v>
      </c>
      <c r="E6205" t="s">
        <v>83</v>
      </c>
      <c r="F6205" t="s">
        <v>31</v>
      </c>
      <c r="G6205" t="s">
        <v>55</v>
      </c>
      <c r="H6205" t="s">
        <v>86</v>
      </c>
      <c r="I6205" t="s">
        <v>57</v>
      </c>
      <c r="J6205">
        <v>4.3</v>
      </c>
      <c r="K6205" t="s">
        <v>35</v>
      </c>
      <c r="L6205">
        <v>63</v>
      </c>
      <c r="M6205" s="2">
        <v>45682</v>
      </c>
      <c r="N6205" t="s">
        <v>68</v>
      </c>
      <c r="O6205">
        <v>8.3000000000000007</v>
      </c>
      <c r="P6205">
        <v>0.4</v>
      </c>
      <c r="Q6205">
        <v>6320.59</v>
      </c>
      <c r="R6205" t="s">
        <v>59</v>
      </c>
      <c r="S6205">
        <v>4621.1499999999996</v>
      </c>
      <c r="T6205">
        <v>3.8</v>
      </c>
      <c r="U6205">
        <v>2025</v>
      </c>
      <c r="V6205" t="s">
        <v>69</v>
      </c>
      <c r="W6205" s="2">
        <v>45658</v>
      </c>
      <c r="X6205" t="s">
        <v>92</v>
      </c>
      <c r="Y6205" t="s">
        <v>40</v>
      </c>
      <c r="Z6205">
        <v>6320.59</v>
      </c>
      <c r="AA6205">
        <v>4621.1499999999996</v>
      </c>
      <c r="AB6205">
        <v>0.73099999999999998</v>
      </c>
    </row>
    <row r="6206" spans="1:28" x14ac:dyDescent="0.25">
      <c r="A6206" t="s">
        <v>6290</v>
      </c>
      <c r="B6206" s="2">
        <v>46187.344444444447</v>
      </c>
      <c r="C6206" s="2">
        <v>46189.244444444441</v>
      </c>
      <c r="D6206" t="s">
        <v>72</v>
      </c>
      <c r="E6206" t="s">
        <v>83</v>
      </c>
      <c r="F6206" t="s">
        <v>31</v>
      </c>
      <c r="G6206" t="s">
        <v>32</v>
      </c>
      <c r="H6206" t="s">
        <v>56</v>
      </c>
      <c r="I6206" t="s">
        <v>34</v>
      </c>
      <c r="J6206">
        <v>1.9</v>
      </c>
      <c r="K6206" t="s">
        <v>58</v>
      </c>
      <c r="L6206">
        <v>64</v>
      </c>
      <c r="M6206" s="2">
        <v>46187</v>
      </c>
      <c r="N6206" t="s">
        <v>68</v>
      </c>
      <c r="O6206">
        <v>12.2</v>
      </c>
      <c r="P6206">
        <v>2.1</v>
      </c>
      <c r="Q6206">
        <v>3657.05</v>
      </c>
      <c r="R6206" t="s">
        <v>77</v>
      </c>
      <c r="S6206">
        <v>2609.4499999999998</v>
      </c>
      <c r="T6206">
        <v>3.9</v>
      </c>
      <c r="U6206">
        <v>2026</v>
      </c>
      <c r="V6206" t="s">
        <v>110</v>
      </c>
      <c r="W6206" s="2">
        <v>46174</v>
      </c>
      <c r="X6206" t="s">
        <v>39</v>
      </c>
      <c r="Y6206" t="s">
        <v>40</v>
      </c>
      <c r="Z6206">
        <v>3657.05</v>
      </c>
      <c r="AA6206">
        <v>2609.4499999999998</v>
      </c>
      <c r="AB6206">
        <v>0.71399999999999997</v>
      </c>
    </row>
    <row r="6207" spans="1:28" x14ac:dyDescent="0.25">
      <c r="A6207" t="s">
        <v>6291</v>
      </c>
      <c r="B6207" s="2">
        <v>45847.35</v>
      </c>
      <c r="C6207" s="2">
        <v>45847.85</v>
      </c>
      <c r="D6207" t="s">
        <v>42</v>
      </c>
      <c r="E6207" t="s">
        <v>30</v>
      </c>
      <c r="F6207" t="s">
        <v>31</v>
      </c>
      <c r="G6207" t="s">
        <v>44</v>
      </c>
      <c r="H6207" t="s">
        <v>33</v>
      </c>
      <c r="I6207" t="s">
        <v>57</v>
      </c>
      <c r="J6207">
        <v>0.5</v>
      </c>
      <c r="K6207" t="s">
        <v>35</v>
      </c>
      <c r="L6207">
        <v>96</v>
      </c>
      <c r="M6207" s="2">
        <v>45847</v>
      </c>
      <c r="N6207" t="s">
        <v>36</v>
      </c>
      <c r="O6207">
        <v>10</v>
      </c>
      <c r="P6207">
        <v>4.4000000000000004</v>
      </c>
      <c r="Q6207">
        <v>3162.07</v>
      </c>
      <c r="R6207" t="s">
        <v>59</v>
      </c>
      <c r="S6207">
        <v>1834.03</v>
      </c>
      <c r="T6207">
        <v>3.1</v>
      </c>
      <c r="U6207">
        <v>2025</v>
      </c>
      <c r="V6207" t="s">
        <v>107</v>
      </c>
      <c r="W6207" s="2">
        <v>45839</v>
      </c>
      <c r="X6207" t="s">
        <v>64</v>
      </c>
      <c r="Y6207" t="s">
        <v>48</v>
      </c>
      <c r="Z6207">
        <v>3162.07</v>
      </c>
      <c r="AA6207">
        <v>1834.03</v>
      </c>
      <c r="AB6207">
        <v>0.57999999999999996</v>
      </c>
    </row>
    <row r="6208" spans="1:28" x14ac:dyDescent="0.25">
      <c r="A6208" t="s">
        <v>6292</v>
      </c>
      <c r="B6208" s="2">
        <v>45798.672222222223</v>
      </c>
      <c r="C6208" s="2">
        <v>45801.37222222222</v>
      </c>
      <c r="D6208" t="s">
        <v>50</v>
      </c>
      <c r="E6208" t="s">
        <v>30</v>
      </c>
      <c r="F6208" t="s">
        <v>31</v>
      </c>
      <c r="G6208" t="s">
        <v>55</v>
      </c>
      <c r="H6208" t="s">
        <v>74</v>
      </c>
      <c r="I6208" t="s">
        <v>34</v>
      </c>
      <c r="J6208">
        <v>2.7</v>
      </c>
      <c r="K6208" t="s">
        <v>35</v>
      </c>
      <c r="L6208">
        <v>40</v>
      </c>
      <c r="M6208" s="2">
        <v>45798</v>
      </c>
      <c r="N6208" t="s">
        <v>36</v>
      </c>
      <c r="O6208">
        <v>7.7</v>
      </c>
      <c r="P6208">
        <v>1.9</v>
      </c>
      <c r="Q6208">
        <v>3714.57</v>
      </c>
      <c r="R6208" t="s">
        <v>59</v>
      </c>
      <c r="S6208">
        <v>2566.13</v>
      </c>
      <c r="T6208">
        <v>4.2</v>
      </c>
      <c r="U6208">
        <v>2025</v>
      </c>
      <c r="V6208" t="s">
        <v>80</v>
      </c>
      <c r="W6208" s="2">
        <v>45778</v>
      </c>
      <c r="X6208" t="s">
        <v>64</v>
      </c>
      <c r="Y6208" t="s">
        <v>48</v>
      </c>
      <c r="Z6208">
        <v>3714.57</v>
      </c>
      <c r="AA6208">
        <v>2566.13</v>
      </c>
      <c r="AB6208">
        <v>0.69099999999999995</v>
      </c>
    </row>
    <row r="6209" spans="1:28" x14ac:dyDescent="0.25">
      <c r="A6209" t="s">
        <v>6293</v>
      </c>
      <c r="B6209" s="2">
        <v>46212.929166666669</v>
      </c>
      <c r="C6209" s="2">
        <v>46217.529166666667</v>
      </c>
      <c r="D6209" t="s">
        <v>62</v>
      </c>
      <c r="E6209" t="s">
        <v>30</v>
      </c>
      <c r="F6209" t="s">
        <v>31</v>
      </c>
      <c r="G6209" t="s">
        <v>55</v>
      </c>
      <c r="H6209" t="s">
        <v>56</v>
      </c>
      <c r="I6209" t="s">
        <v>75</v>
      </c>
      <c r="J6209">
        <v>4.5999999999999996</v>
      </c>
      <c r="K6209" t="s">
        <v>35</v>
      </c>
      <c r="L6209">
        <v>41</v>
      </c>
      <c r="M6209" s="2">
        <v>46212</v>
      </c>
      <c r="N6209" t="s">
        <v>36</v>
      </c>
      <c r="O6209">
        <v>7.8</v>
      </c>
      <c r="P6209">
        <v>2.6</v>
      </c>
      <c r="Q6209">
        <v>5954.03</v>
      </c>
      <c r="R6209" t="s">
        <v>37</v>
      </c>
      <c r="S6209">
        <v>4630.46</v>
      </c>
      <c r="T6209">
        <v>4.4000000000000004</v>
      </c>
      <c r="U6209">
        <v>2026</v>
      </c>
      <c r="V6209" t="s">
        <v>107</v>
      </c>
      <c r="W6209" s="2">
        <v>46204</v>
      </c>
      <c r="X6209" t="s">
        <v>47</v>
      </c>
      <c r="Y6209" t="s">
        <v>48</v>
      </c>
      <c r="Z6209">
        <v>5954.03</v>
      </c>
      <c r="AA6209">
        <v>4630.46</v>
      </c>
      <c r="AB6209">
        <v>0.77800000000000002</v>
      </c>
    </row>
    <row r="6210" spans="1:28" x14ac:dyDescent="0.25">
      <c r="A6210" t="s">
        <v>6294</v>
      </c>
      <c r="B6210" s="2">
        <v>46315.758333333331</v>
      </c>
      <c r="C6210" s="2">
        <v>46318.85833333333</v>
      </c>
      <c r="D6210" t="s">
        <v>50</v>
      </c>
      <c r="E6210" t="s">
        <v>83</v>
      </c>
      <c r="F6210" t="s">
        <v>51</v>
      </c>
      <c r="G6210" t="s">
        <v>66</v>
      </c>
      <c r="H6210" t="s">
        <v>86</v>
      </c>
      <c r="I6210" t="s">
        <v>34</v>
      </c>
      <c r="J6210">
        <v>3.1</v>
      </c>
      <c r="K6210" t="s">
        <v>35</v>
      </c>
      <c r="L6210">
        <v>47</v>
      </c>
      <c r="M6210" s="2">
        <v>46315</v>
      </c>
      <c r="N6210" t="s">
        <v>36</v>
      </c>
      <c r="O6210">
        <v>8.3000000000000007</v>
      </c>
      <c r="P6210">
        <v>1.9</v>
      </c>
      <c r="Q6210">
        <v>4117.2700000000004</v>
      </c>
      <c r="R6210" t="s">
        <v>37</v>
      </c>
      <c r="S6210">
        <v>2900.24</v>
      </c>
      <c r="T6210">
        <v>4</v>
      </c>
      <c r="U6210">
        <v>2026</v>
      </c>
      <c r="V6210" t="s">
        <v>97</v>
      </c>
      <c r="W6210" s="2">
        <v>46296</v>
      </c>
      <c r="X6210" t="s">
        <v>70</v>
      </c>
      <c r="Y6210" t="s">
        <v>48</v>
      </c>
      <c r="Z6210">
        <v>4117.2700000000004</v>
      </c>
      <c r="AA6210">
        <v>2900.24</v>
      </c>
      <c r="AB6210">
        <v>0.70399999999999996</v>
      </c>
    </row>
    <row r="6211" spans="1:28" x14ac:dyDescent="0.25">
      <c r="A6211" t="s">
        <v>6295</v>
      </c>
      <c r="B6211" s="2">
        <v>45972.111111111109</v>
      </c>
      <c r="C6211" s="2">
        <v>45974.011111111111</v>
      </c>
      <c r="D6211" t="s">
        <v>50</v>
      </c>
      <c r="E6211" t="s">
        <v>73</v>
      </c>
      <c r="F6211" t="s">
        <v>51</v>
      </c>
      <c r="G6211" t="s">
        <v>32</v>
      </c>
      <c r="H6211" t="s">
        <v>67</v>
      </c>
      <c r="I6211" t="s">
        <v>34</v>
      </c>
      <c r="J6211">
        <v>1.9</v>
      </c>
      <c r="K6211" t="s">
        <v>35</v>
      </c>
      <c r="L6211">
        <v>78</v>
      </c>
      <c r="M6211" s="2">
        <v>45972</v>
      </c>
      <c r="N6211" t="s">
        <v>76</v>
      </c>
      <c r="O6211">
        <v>12.2</v>
      </c>
      <c r="P6211">
        <v>1.9</v>
      </c>
      <c r="Q6211">
        <v>5221.54</v>
      </c>
      <c r="R6211" t="s">
        <v>37</v>
      </c>
      <c r="S6211">
        <v>2920.33</v>
      </c>
      <c r="T6211">
        <v>4</v>
      </c>
      <c r="U6211">
        <v>2025</v>
      </c>
      <c r="V6211" t="s">
        <v>89</v>
      </c>
      <c r="W6211" s="2">
        <v>45962</v>
      </c>
      <c r="X6211" t="s">
        <v>70</v>
      </c>
      <c r="Y6211" t="s">
        <v>48</v>
      </c>
      <c r="Z6211">
        <v>5221.54</v>
      </c>
      <c r="AA6211">
        <v>2920.33</v>
      </c>
      <c r="AB6211">
        <v>0.55900000000000005</v>
      </c>
    </row>
    <row r="6212" spans="1:28" x14ac:dyDescent="0.25">
      <c r="A6212" t="s">
        <v>6296</v>
      </c>
      <c r="B6212" s="2">
        <v>46101.497916666667</v>
      </c>
      <c r="C6212" s="2">
        <v>46105.397916666669</v>
      </c>
      <c r="D6212" t="s">
        <v>113</v>
      </c>
      <c r="E6212" t="s">
        <v>30</v>
      </c>
      <c r="F6212" t="s">
        <v>31</v>
      </c>
      <c r="G6212" t="s">
        <v>55</v>
      </c>
      <c r="H6212" t="s">
        <v>45</v>
      </c>
      <c r="I6212" t="s">
        <v>57</v>
      </c>
      <c r="J6212">
        <v>3.9</v>
      </c>
      <c r="K6212" t="s">
        <v>35</v>
      </c>
      <c r="L6212">
        <v>10</v>
      </c>
      <c r="M6212" s="2">
        <v>46101</v>
      </c>
      <c r="N6212" t="s">
        <v>36</v>
      </c>
      <c r="O6212">
        <v>8.1999999999999993</v>
      </c>
      <c r="P6212">
        <v>2.2999999999999998</v>
      </c>
      <c r="Q6212">
        <v>6242.53</v>
      </c>
      <c r="R6212" t="s">
        <v>37</v>
      </c>
      <c r="S6212">
        <v>4104.83</v>
      </c>
      <c r="T6212">
        <v>3.3</v>
      </c>
      <c r="U6212">
        <v>2026</v>
      </c>
      <c r="V6212" t="s">
        <v>46</v>
      </c>
      <c r="W6212" s="2">
        <v>46082</v>
      </c>
      <c r="X6212" t="s">
        <v>81</v>
      </c>
      <c r="Y6212" t="s">
        <v>48</v>
      </c>
      <c r="Z6212">
        <v>6242.53</v>
      </c>
      <c r="AA6212">
        <v>4104.83</v>
      </c>
      <c r="AB6212">
        <v>0.65800000000000003</v>
      </c>
    </row>
    <row r="6213" spans="1:28" x14ac:dyDescent="0.25">
      <c r="A6213" t="s">
        <v>6297</v>
      </c>
      <c r="B6213" s="2">
        <v>45976.811111111107</v>
      </c>
      <c r="C6213" s="2">
        <v>45981.811111111107</v>
      </c>
      <c r="D6213" t="s">
        <v>91</v>
      </c>
      <c r="E6213" t="s">
        <v>83</v>
      </c>
      <c r="F6213" t="s">
        <v>31</v>
      </c>
      <c r="G6213" t="s">
        <v>44</v>
      </c>
      <c r="H6213" t="s">
        <v>33</v>
      </c>
      <c r="I6213" t="s">
        <v>57</v>
      </c>
      <c r="J6213">
        <v>5</v>
      </c>
      <c r="K6213" t="s">
        <v>35</v>
      </c>
      <c r="L6213">
        <v>13</v>
      </c>
      <c r="M6213" s="2">
        <v>45976</v>
      </c>
      <c r="N6213" t="s">
        <v>76</v>
      </c>
      <c r="O6213">
        <v>10</v>
      </c>
      <c r="P6213">
        <v>1.9</v>
      </c>
      <c r="Q6213">
        <v>6481.08</v>
      </c>
      <c r="R6213" t="s">
        <v>37</v>
      </c>
      <c r="S6213">
        <v>3952.72</v>
      </c>
      <c r="T6213">
        <v>4.5</v>
      </c>
      <c r="U6213">
        <v>2025</v>
      </c>
      <c r="V6213" t="s">
        <v>89</v>
      </c>
      <c r="W6213" s="2">
        <v>45962</v>
      </c>
      <c r="X6213" t="s">
        <v>92</v>
      </c>
      <c r="Y6213" t="s">
        <v>40</v>
      </c>
      <c r="Z6213">
        <v>6481.08</v>
      </c>
      <c r="AA6213">
        <v>3952.72</v>
      </c>
      <c r="AB6213">
        <v>0.61</v>
      </c>
    </row>
    <row r="6214" spans="1:28" x14ac:dyDescent="0.25">
      <c r="A6214" t="s">
        <v>6298</v>
      </c>
      <c r="B6214" s="2">
        <v>46098.688888888893</v>
      </c>
      <c r="C6214" s="2">
        <v>46103.788888888892</v>
      </c>
      <c r="D6214" t="s">
        <v>72</v>
      </c>
      <c r="E6214" t="s">
        <v>43</v>
      </c>
      <c r="F6214" t="s">
        <v>31</v>
      </c>
      <c r="G6214" t="s">
        <v>32</v>
      </c>
      <c r="H6214" t="s">
        <v>86</v>
      </c>
      <c r="I6214" t="s">
        <v>57</v>
      </c>
      <c r="J6214">
        <v>5.0999999999999996</v>
      </c>
      <c r="K6214" t="s">
        <v>35</v>
      </c>
      <c r="L6214">
        <v>56</v>
      </c>
      <c r="M6214" s="2">
        <v>46098</v>
      </c>
      <c r="N6214" t="s">
        <v>68</v>
      </c>
      <c r="O6214">
        <v>12.3</v>
      </c>
      <c r="P6214">
        <v>1.6</v>
      </c>
      <c r="Q6214">
        <v>6885.29</v>
      </c>
      <c r="R6214" t="s">
        <v>59</v>
      </c>
      <c r="S6214">
        <v>3924.63</v>
      </c>
      <c r="T6214">
        <v>3.4</v>
      </c>
      <c r="U6214">
        <v>2026</v>
      </c>
      <c r="V6214" t="s">
        <v>46</v>
      </c>
      <c r="W6214" s="2">
        <v>46082</v>
      </c>
      <c r="X6214" t="s">
        <v>70</v>
      </c>
      <c r="Y6214" t="s">
        <v>48</v>
      </c>
      <c r="Z6214">
        <v>6885.29</v>
      </c>
      <c r="AA6214">
        <v>3924.63</v>
      </c>
      <c r="AB6214">
        <v>0.56999999999999995</v>
      </c>
    </row>
    <row r="6215" spans="1:28" x14ac:dyDescent="0.25">
      <c r="A6215" t="s">
        <v>6299</v>
      </c>
      <c r="B6215" s="2">
        <v>45749.977777777778</v>
      </c>
      <c r="C6215" s="2">
        <v>45756.177777777782</v>
      </c>
      <c r="D6215" t="s">
        <v>29</v>
      </c>
      <c r="E6215" t="s">
        <v>30</v>
      </c>
      <c r="F6215" t="s">
        <v>51</v>
      </c>
      <c r="G6215" t="s">
        <v>32</v>
      </c>
      <c r="H6215" t="s">
        <v>86</v>
      </c>
      <c r="I6215" t="s">
        <v>75</v>
      </c>
      <c r="J6215">
        <v>6.2</v>
      </c>
      <c r="K6215" t="s">
        <v>35</v>
      </c>
      <c r="L6215">
        <v>28</v>
      </c>
      <c r="M6215" s="2">
        <v>45749</v>
      </c>
      <c r="N6215" t="s">
        <v>36</v>
      </c>
      <c r="O6215">
        <v>11.7</v>
      </c>
      <c r="P6215">
        <v>2.6</v>
      </c>
      <c r="Q6215">
        <v>7839.29</v>
      </c>
      <c r="R6215" t="s">
        <v>59</v>
      </c>
      <c r="S6215">
        <v>4431.25</v>
      </c>
      <c r="T6215">
        <v>4.5999999999999996</v>
      </c>
      <c r="U6215">
        <v>2025</v>
      </c>
      <c r="V6215" t="s">
        <v>38</v>
      </c>
      <c r="W6215" s="2">
        <v>45748</v>
      </c>
      <c r="X6215" t="s">
        <v>64</v>
      </c>
      <c r="Y6215" t="s">
        <v>48</v>
      </c>
      <c r="Z6215">
        <v>7839.29</v>
      </c>
      <c r="AA6215">
        <v>4431.25</v>
      </c>
      <c r="AB6215">
        <v>0.56499999999999995</v>
      </c>
    </row>
    <row r="6216" spans="1:28" x14ac:dyDescent="0.25">
      <c r="A6216" t="s">
        <v>6300</v>
      </c>
      <c r="B6216" s="2">
        <v>45836.186111111107</v>
      </c>
      <c r="C6216" s="2">
        <v>45841.386111111111</v>
      </c>
      <c r="D6216" t="s">
        <v>85</v>
      </c>
      <c r="E6216" t="s">
        <v>73</v>
      </c>
      <c r="F6216" t="s">
        <v>51</v>
      </c>
      <c r="G6216" t="s">
        <v>44</v>
      </c>
      <c r="H6216" t="s">
        <v>86</v>
      </c>
      <c r="I6216" t="s">
        <v>34</v>
      </c>
      <c r="J6216">
        <v>5.2</v>
      </c>
      <c r="K6216" t="s">
        <v>58</v>
      </c>
      <c r="L6216">
        <v>66</v>
      </c>
      <c r="M6216" s="2">
        <v>45836</v>
      </c>
      <c r="N6216" t="s">
        <v>76</v>
      </c>
      <c r="O6216">
        <v>7.8</v>
      </c>
      <c r="P6216">
        <v>0.9</v>
      </c>
      <c r="Q6216">
        <v>6606.23</v>
      </c>
      <c r="R6216" t="s">
        <v>37</v>
      </c>
      <c r="S6216">
        <v>4083.59</v>
      </c>
      <c r="T6216">
        <v>4.4000000000000004</v>
      </c>
      <c r="U6216">
        <v>2025</v>
      </c>
      <c r="V6216" t="s">
        <v>110</v>
      </c>
      <c r="W6216" s="2">
        <v>45809</v>
      </c>
      <c r="X6216" t="s">
        <v>92</v>
      </c>
      <c r="Y6216" t="s">
        <v>40</v>
      </c>
      <c r="Z6216">
        <v>6606.23</v>
      </c>
      <c r="AA6216">
        <v>4083.59</v>
      </c>
      <c r="AB6216">
        <v>0.61799999999999999</v>
      </c>
    </row>
    <row r="6217" spans="1:28" x14ac:dyDescent="0.25">
      <c r="A6217" t="s">
        <v>6301</v>
      </c>
      <c r="B6217" s="2">
        <v>45713.484722222223</v>
      </c>
      <c r="C6217" s="2">
        <v>45720.284722222219</v>
      </c>
      <c r="D6217" t="s">
        <v>85</v>
      </c>
      <c r="E6217" t="s">
        <v>43</v>
      </c>
      <c r="F6217" t="s">
        <v>31</v>
      </c>
      <c r="G6217" t="s">
        <v>32</v>
      </c>
      <c r="H6217" t="s">
        <v>45</v>
      </c>
      <c r="I6217" t="s">
        <v>34</v>
      </c>
      <c r="J6217">
        <v>6.8</v>
      </c>
      <c r="K6217" t="s">
        <v>35</v>
      </c>
      <c r="L6217">
        <v>66</v>
      </c>
      <c r="M6217" s="2">
        <v>45713</v>
      </c>
      <c r="N6217" t="s">
        <v>76</v>
      </c>
      <c r="O6217">
        <v>12.2</v>
      </c>
      <c r="P6217">
        <v>1.8</v>
      </c>
      <c r="Q6217">
        <v>6855.78</v>
      </c>
      <c r="R6217" t="s">
        <v>37</v>
      </c>
      <c r="S6217">
        <v>3929.08</v>
      </c>
      <c r="T6217">
        <v>3.5</v>
      </c>
      <c r="U6217">
        <v>2025</v>
      </c>
      <c r="V6217" t="s">
        <v>104</v>
      </c>
      <c r="W6217" s="2">
        <v>45689</v>
      </c>
      <c r="X6217" t="s">
        <v>70</v>
      </c>
      <c r="Y6217" t="s">
        <v>48</v>
      </c>
      <c r="Z6217">
        <v>6855.78</v>
      </c>
      <c r="AA6217">
        <v>3929.08</v>
      </c>
      <c r="AB6217">
        <v>0.57299999999999995</v>
      </c>
    </row>
    <row r="6218" spans="1:28" x14ac:dyDescent="0.25">
      <c r="A6218" t="s">
        <v>6302</v>
      </c>
      <c r="B6218" s="2">
        <v>45812.6</v>
      </c>
      <c r="C6218" s="2">
        <v>45813.2</v>
      </c>
      <c r="D6218" t="s">
        <v>42</v>
      </c>
      <c r="E6218" t="s">
        <v>30</v>
      </c>
      <c r="F6218" t="s">
        <v>51</v>
      </c>
      <c r="G6218" t="s">
        <v>55</v>
      </c>
      <c r="H6218" t="s">
        <v>74</v>
      </c>
      <c r="I6218" t="s">
        <v>75</v>
      </c>
      <c r="J6218">
        <v>0.6</v>
      </c>
      <c r="K6218" t="s">
        <v>35</v>
      </c>
      <c r="L6218">
        <v>93</v>
      </c>
      <c r="M6218" s="2">
        <v>45812</v>
      </c>
      <c r="N6218" t="s">
        <v>36</v>
      </c>
      <c r="O6218">
        <v>7.8</v>
      </c>
      <c r="P6218">
        <v>2.8</v>
      </c>
      <c r="Q6218">
        <v>2961.66</v>
      </c>
      <c r="R6218" t="s">
        <v>59</v>
      </c>
      <c r="S6218">
        <v>1552.82</v>
      </c>
      <c r="T6218">
        <v>3.4</v>
      </c>
      <c r="U6218">
        <v>2025</v>
      </c>
      <c r="V6218" t="s">
        <v>110</v>
      </c>
      <c r="W6218" s="2">
        <v>45809</v>
      </c>
      <c r="X6218" t="s">
        <v>64</v>
      </c>
      <c r="Y6218" t="s">
        <v>48</v>
      </c>
      <c r="Z6218">
        <v>2961.66</v>
      </c>
      <c r="AA6218">
        <v>1552.82</v>
      </c>
      <c r="AB6218">
        <v>0.52400000000000002</v>
      </c>
    </row>
    <row r="6219" spans="1:28" x14ac:dyDescent="0.25">
      <c r="A6219" t="s">
        <v>6303</v>
      </c>
      <c r="B6219" s="2">
        <v>46329.242361111108</v>
      </c>
      <c r="C6219" s="2">
        <v>46332.442361111112</v>
      </c>
      <c r="D6219" t="s">
        <v>72</v>
      </c>
      <c r="E6219" t="s">
        <v>83</v>
      </c>
      <c r="F6219" t="s">
        <v>31</v>
      </c>
      <c r="G6219" t="s">
        <v>55</v>
      </c>
      <c r="H6219" t="s">
        <v>56</v>
      </c>
      <c r="I6219" t="s">
        <v>57</v>
      </c>
      <c r="J6219">
        <v>3.2</v>
      </c>
      <c r="K6219" t="s">
        <v>35</v>
      </c>
      <c r="L6219">
        <v>57</v>
      </c>
      <c r="M6219" s="2">
        <v>46329</v>
      </c>
      <c r="N6219" t="s">
        <v>36</v>
      </c>
      <c r="O6219">
        <v>8</v>
      </c>
      <c r="P6219">
        <v>0.8</v>
      </c>
      <c r="Q6219">
        <v>5701.06</v>
      </c>
      <c r="R6219" t="s">
        <v>77</v>
      </c>
      <c r="S6219">
        <v>4031.12</v>
      </c>
      <c r="T6219">
        <v>4.7</v>
      </c>
      <c r="U6219">
        <v>2026</v>
      </c>
      <c r="V6219" t="s">
        <v>89</v>
      </c>
      <c r="W6219" s="2">
        <v>46327</v>
      </c>
      <c r="X6219" t="s">
        <v>70</v>
      </c>
      <c r="Y6219" t="s">
        <v>48</v>
      </c>
      <c r="Z6219">
        <v>5701.06</v>
      </c>
      <c r="AA6219">
        <v>4031.12</v>
      </c>
      <c r="AB6219">
        <v>0.70699999999999996</v>
      </c>
    </row>
    <row r="6220" spans="1:28" x14ac:dyDescent="0.25">
      <c r="A6220" t="s">
        <v>6304</v>
      </c>
      <c r="B6220" s="2">
        <v>45768.075694444437</v>
      </c>
      <c r="C6220" s="2">
        <v>45772.775694444441</v>
      </c>
      <c r="D6220" t="s">
        <v>91</v>
      </c>
      <c r="E6220" t="s">
        <v>73</v>
      </c>
      <c r="F6220" t="s">
        <v>51</v>
      </c>
      <c r="G6220" t="s">
        <v>44</v>
      </c>
      <c r="H6220" t="s">
        <v>67</v>
      </c>
      <c r="I6220" t="s">
        <v>34</v>
      </c>
      <c r="J6220">
        <v>4.7</v>
      </c>
      <c r="K6220" t="s">
        <v>35</v>
      </c>
      <c r="L6220">
        <v>70</v>
      </c>
      <c r="M6220" s="2">
        <v>45768</v>
      </c>
      <c r="N6220" t="s">
        <v>36</v>
      </c>
      <c r="O6220">
        <v>7.6</v>
      </c>
      <c r="P6220">
        <v>2.7</v>
      </c>
      <c r="Q6220">
        <v>7472.14</v>
      </c>
      <c r="R6220" t="s">
        <v>37</v>
      </c>
      <c r="S6220">
        <v>4243.5</v>
      </c>
      <c r="T6220">
        <v>4.5</v>
      </c>
      <c r="U6220">
        <v>2025</v>
      </c>
      <c r="V6220" t="s">
        <v>38</v>
      </c>
      <c r="W6220" s="2">
        <v>45748</v>
      </c>
      <c r="X6220" t="s">
        <v>78</v>
      </c>
      <c r="Y6220" t="s">
        <v>48</v>
      </c>
      <c r="Z6220">
        <v>7472.14</v>
      </c>
      <c r="AA6220">
        <v>4243.5</v>
      </c>
      <c r="AB6220">
        <v>0.56799999999999995</v>
      </c>
    </row>
    <row r="6221" spans="1:28" x14ac:dyDescent="0.25">
      <c r="A6221" t="s">
        <v>6305</v>
      </c>
      <c r="B6221" s="2">
        <v>45794.281944444447</v>
      </c>
      <c r="C6221" s="2">
        <v>45798.481944444437</v>
      </c>
      <c r="D6221" t="s">
        <v>85</v>
      </c>
      <c r="E6221" t="s">
        <v>30</v>
      </c>
      <c r="F6221" t="s">
        <v>31</v>
      </c>
      <c r="G6221" t="s">
        <v>44</v>
      </c>
      <c r="H6221" t="s">
        <v>52</v>
      </c>
      <c r="I6221" t="s">
        <v>57</v>
      </c>
      <c r="J6221">
        <v>4.2</v>
      </c>
      <c r="K6221" t="s">
        <v>35</v>
      </c>
      <c r="L6221">
        <v>25</v>
      </c>
      <c r="M6221" s="2">
        <v>45794</v>
      </c>
      <c r="N6221" t="s">
        <v>36</v>
      </c>
      <c r="O6221">
        <v>7.4</v>
      </c>
      <c r="P6221">
        <v>2.5</v>
      </c>
      <c r="Q6221">
        <v>5984.58</v>
      </c>
      <c r="R6221" t="s">
        <v>37</v>
      </c>
      <c r="S6221">
        <v>3542.41</v>
      </c>
      <c r="T6221">
        <v>4.4000000000000004</v>
      </c>
      <c r="U6221">
        <v>2025</v>
      </c>
      <c r="V6221" t="s">
        <v>80</v>
      </c>
      <c r="W6221" s="2">
        <v>45778</v>
      </c>
      <c r="X6221" t="s">
        <v>92</v>
      </c>
      <c r="Y6221" t="s">
        <v>40</v>
      </c>
      <c r="Z6221">
        <v>5984.58</v>
      </c>
      <c r="AA6221">
        <v>3542.41</v>
      </c>
      <c r="AB6221">
        <v>0.59199999999999997</v>
      </c>
    </row>
    <row r="6222" spans="1:28" x14ac:dyDescent="0.25">
      <c r="A6222" t="s">
        <v>6306</v>
      </c>
      <c r="B6222" s="2">
        <v>45889.450694444437</v>
      </c>
      <c r="C6222" s="2">
        <v>45897.450694444437</v>
      </c>
      <c r="D6222" t="s">
        <v>29</v>
      </c>
      <c r="E6222" t="s">
        <v>30</v>
      </c>
      <c r="F6222" t="s">
        <v>31</v>
      </c>
      <c r="G6222" t="s">
        <v>44</v>
      </c>
      <c r="H6222" t="s">
        <v>67</v>
      </c>
      <c r="I6222" t="s">
        <v>57</v>
      </c>
      <c r="J6222">
        <v>8</v>
      </c>
      <c r="K6222" t="s">
        <v>35</v>
      </c>
      <c r="L6222">
        <v>25</v>
      </c>
      <c r="M6222" s="2">
        <v>45889</v>
      </c>
      <c r="N6222" t="s">
        <v>36</v>
      </c>
      <c r="O6222">
        <v>7.8</v>
      </c>
      <c r="P6222">
        <v>2.7</v>
      </c>
      <c r="Q6222">
        <v>8607.17</v>
      </c>
      <c r="R6222" t="s">
        <v>37</v>
      </c>
      <c r="S6222">
        <v>6463.29</v>
      </c>
      <c r="T6222">
        <v>3.9</v>
      </c>
      <c r="U6222">
        <v>2025</v>
      </c>
      <c r="V6222" t="s">
        <v>87</v>
      </c>
      <c r="W6222" s="2">
        <v>45870</v>
      </c>
      <c r="X6222" t="s">
        <v>64</v>
      </c>
      <c r="Y6222" t="s">
        <v>48</v>
      </c>
      <c r="Z6222">
        <v>8607.17</v>
      </c>
      <c r="AA6222">
        <v>6463.29</v>
      </c>
      <c r="AB6222">
        <v>0.751</v>
      </c>
    </row>
    <row r="6223" spans="1:28" x14ac:dyDescent="0.25">
      <c r="A6223" t="s">
        <v>6307</v>
      </c>
      <c r="B6223" s="2">
        <v>46125.034722222219</v>
      </c>
      <c r="C6223" s="2">
        <v>46129.134722222218</v>
      </c>
      <c r="D6223" t="s">
        <v>85</v>
      </c>
      <c r="E6223" t="s">
        <v>43</v>
      </c>
      <c r="F6223" t="s">
        <v>31</v>
      </c>
      <c r="G6223" t="s">
        <v>32</v>
      </c>
      <c r="H6223" t="s">
        <v>33</v>
      </c>
      <c r="I6223" t="s">
        <v>34</v>
      </c>
      <c r="J6223">
        <v>4.0999999999999996</v>
      </c>
      <c r="K6223" t="s">
        <v>35</v>
      </c>
      <c r="L6223">
        <v>55</v>
      </c>
      <c r="M6223" s="2">
        <v>46125</v>
      </c>
      <c r="N6223" t="s">
        <v>68</v>
      </c>
      <c r="O6223">
        <v>9.9</v>
      </c>
      <c r="P6223">
        <v>2.4</v>
      </c>
      <c r="Q6223">
        <v>6519.39</v>
      </c>
      <c r="R6223" t="s">
        <v>37</v>
      </c>
      <c r="S6223">
        <v>4424.47</v>
      </c>
      <c r="T6223">
        <v>3.2</v>
      </c>
      <c r="U6223">
        <v>2026</v>
      </c>
      <c r="V6223" t="s">
        <v>38</v>
      </c>
      <c r="W6223" s="2">
        <v>46113</v>
      </c>
      <c r="X6223" t="s">
        <v>78</v>
      </c>
      <c r="Y6223" t="s">
        <v>48</v>
      </c>
      <c r="Z6223">
        <v>6519.39</v>
      </c>
      <c r="AA6223">
        <v>4424.47</v>
      </c>
      <c r="AB6223">
        <v>0.67900000000000005</v>
      </c>
    </row>
    <row r="6224" spans="1:28" x14ac:dyDescent="0.25">
      <c r="A6224" t="s">
        <v>6308</v>
      </c>
      <c r="B6224" s="2">
        <v>46138.990277777782</v>
      </c>
      <c r="C6224" s="2">
        <v>46142.390277777777</v>
      </c>
      <c r="D6224" t="s">
        <v>72</v>
      </c>
      <c r="E6224" t="s">
        <v>83</v>
      </c>
      <c r="F6224" t="s">
        <v>51</v>
      </c>
      <c r="G6224" t="s">
        <v>44</v>
      </c>
      <c r="H6224" t="s">
        <v>45</v>
      </c>
      <c r="I6224" t="s">
        <v>34</v>
      </c>
      <c r="J6224">
        <v>3.4</v>
      </c>
      <c r="K6224" t="s">
        <v>35</v>
      </c>
      <c r="L6224">
        <v>17</v>
      </c>
      <c r="M6224" s="2">
        <v>46138</v>
      </c>
      <c r="N6224" t="s">
        <v>36</v>
      </c>
      <c r="O6224">
        <v>11.8</v>
      </c>
      <c r="P6224">
        <v>2.2999999999999998</v>
      </c>
      <c r="Q6224">
        <v>5348.63</v>
      </c>
      <c r="R6224" t="s">
        <v>59</v>
      </c>
      <c r="S6224">
        <v>4057.65</v>
      </c>
      <c r="T6224">
        <v>4.5999999999999996</v>
      </c>
      <c r="U6224">
        <v>2026</v>
      </c>
      <c r="V6224" t="s">
        <v>38</v>
      </c>
      <c r="W6224" s="2">
        <v>46113</v>
      </c>
      <c r="X6224" t="s">
        <v>39</v>
      </c>
      <c r="Y6224" t="s">
        <v>40</v>
      </c>
      <c r="Z6224">
        <v>5348.63</v>
      </c>
      <c r="AA6224">
        <v>4057.65</v>
      </c>
      <c r="AB6224">
        <v>0.75900000000000001</v>
      </c>
    </row>
    <row r="6225" spans="1:28" x14ac:dyDescent="0.25">
      <c r="A6225" t="s">
        <v>6309</v>
      </c>
      <c r="B6225" s="2">
        <v>45725.770833333343</v>
      </c>
      <c r="C6225" s="2">
        <v>45728.270833333343</v>
      </c>
      <c r="D6225" t="s">
        <v>62</v>
      </c>
      <c r="E6225" t="s">
        <v>30</v>
      </c>
      <c r="F6225" t="s">
        <v>51</v>
      </c>
      <c r="G6225" t="s">
        <v>44</v>
      </c>
      <c r="H6225" t="s">
        <v>67</v>
      </c>
      <c r="I6225" t="s">
        <v>34</v>
      </c>
      <c r="J6225">
        <v>2.5</v>
      </c>
      <c r="K6225" t="s">
        <v>58</v>
      </c>
      <c r="L6225">
        <v>64</v>
      </c>
      <c r="M6225" s="2">
        <v>45725</v>
      </c>
      <c r="N6225" t="s">
        <v>76</v>
      </c>
      <c r="O6225">
        <v>8.1</v>
      </c>
      <c r="P6225">
        <v>0.9</v>
      </c>
      <c r="Q6225">
        <v>3771.9</v>
      </c>
      <c r="R6225" t="s">
        <v>37</v>
      </c>
      <c r="S6225">
        <v>2490.9499999999998</v>
      </c>
      <c r="T6225">
        <v>3.7</v>
      </c>
      <c r="U6225">
        <v>2025</v>
      </c>
      <c r="V6225" t="s">
        <v>46</v>
      </c>
      <c r="W6225" s="2">
        <v>45717</v>
      </c>
      <c r="X6225" t="s">
        <v>39</v>
      </c>
      <c r="Y6225" t="s">
        <v>40</v>
      </c>
      <c r="Z6225">
        <v>3771.9</v>
      </c>
      <c r="AA6225">
        <v>2490.9499999999998</v>
      </c>
      <c r="AB6225">
        <v>0.66</v>
      </c>
    </row>
    <row r="6226" spans="1:28" x14ac:dyDescent="0.25">
      <c r="A6226" t="s">
        <v>6310</v>
      </c>
      <c r="B6226" s="2">
        <v>45906.757638888892</v>
      </c>
      <c r="C6226" s="2">
        <v>45907.357638888891</v>
      </c>
      <c r="D6226" t="s">
        <v>42</v>
      </c>
      <c r="E6226" t="s">
        <v>73</v>
      </c>
      <c r="F6226" t="s">
        <v>51</v>
      </c>
      <c r="G6226" t="s">
        <v>32</v>
      </c>
      <c r="H6226" t="s">
        <v>33</v>
      </c>
      <c r="I6226" t="s">
        <v>34</v>
      </c>
      <c r="J6226">
        <v>0.6</v>
      </c>
      <c r="K6226" t="s">
        <v>35</v>
      </c>
      <c r="L6226">
        <v>73</v>
      </c>
      <c r="M6226" s="2">
        <v>45906</v>
      </c>
      <c r="N6226" t="s">
        <v>36</v>
      </c>
      <c r="O6226">
        <v>8.1999999999999993</v>
      </c>
      <c r="P6226">
        <v>0.9</v>
      </c>
      <c r="Q6226">
        <v>1528.33</v>
      </c>
      <c r="R6226" t="s">
        <v>37</v>
      </c>
      <c r="S6226">
        <v>896.62</v>
      </c>
      <c r="T6226">
        <v>4.2</v>
      </c>
      <c r="U6226">
        <v>2025</v>
      </c>
      <c r="V6226" t="s">
        <v>53</v>
      </c>
      <c r="W6226" s="2">
        <v>45901</v>
      </c>
      <c r="X6226" t="s">
        <v>92</v>
      </c>
      <c r="Y6226" t="s">
        <v>40</v>
      </c>
      <c r="Z6226">
        <v>1528.33</v>
      </c>
      <c r="AA6226">
        <v>896.62</v>
      </c>
      <c r="AB6226">
        <v>0.58699999999999997</v>
      </c>
    </row>
    <row r="6227" spans="1:28" x14ac:dyDescent="0.25">
      <c r="A6227" t="s">
        <v>6311</v>
      </c>
      <c r="B6227" s="2">
        <v>45980.413194444453</v>
      </c>
      <c r="C6227" s="2">
        <v>45982.913194444453</v>
      </c>
      <c r="D6227" t="s">
        <v>72</v>
      </c>
      <c r="E6227" t="s">
        <v>83</v>
      </c>
      <c r="F6227" t="s">
        <v>31</v>
      </c>
      <c r="G6227" t="s">
        <v>66</v>
      </c>
      <c r="H6227" t="s">
        <v>33</v>
      </c>
      <c r="I6227" t="s">
        <v>75</v>
      </c>
      <c r="J6227">
        <v>2.5</v>
      </c>
      <c r="K6227" t="s">
        <v>35</v>
      </c>
      <c r="L6227">
        <v>50</v>
      </c>
      <c r="M6227" s="2">
        <v>45980</v>
      </c>
      <c r="N6227" t="s">
        <v>36</v>
      </c>
      <c r="O6227">
        <v>8.1</v>
      </c>
      <c r="P6227">
        <v>0</v>
      </c>
      <c r="Q6227">
        <v>4140.46</v>
      </c>
      <c r="R6227" t="s">
        <v>37</v>
      </c>
      <c r="S6227">
        <v>2263.98</v>
      </c>
      <c r="T6227">
        <v>4.5</v>
      </c>
      <c r="U6227">
        <v>2025</v>
      </c>
      <c r="V6227" t="s">
        <v>89</v>
      </c>
      <c r="W6227" s="2">
        <v>45962</v>
      </c>
      <c r="X6227" t="s">
        <v>64</v>
      </c>
      <c r="Y6227" t="s">
        <v>48</v>
      </c>
      <c r="Z6227">
        <v>4140.46</v>
      </c>
      <c r="AA6227">
        <v>2263.98</v>
      </c>
      <c r="AB6227">
        <v>0.54700000000000004</v>
      </c>
    </row>
    <row r="6228" spans="1:28" x14ac:dyDescent="0.25">
      <c r="A6228" t="s">
        <v>6312</v>
      </c>
      <c r="B6228" s="2">
        <v>46175.679166666669</v>
      </c>
      <c r="C6228" s="2">
        <v>46176.779166666667</v>
      </c>
      <c r="D6228" t="s">
        <v>42</v>
      </c>
      <c r="E6228" t="s">
        <v>43</v>
      </c>
      <c r="F6228" t="s">
        <v>31</v>
      </c>
      <c r="G6228" t="s">
        <v>44</v>
      </c>
      <c r="H6228" t="s">
        <v>45</v>
      </c>
      <c r="I6228" t="s">
        <v>34</v>
      </c>
      <c r="J6228">
        <v>1.1000000000000001</v>
      </c>
      <c r="K6228" t="s">
        <v>58</v>
      </c>
      <c r="L6228">
        <v>73</v>
      </c>
      <c r="M6228" s="2">
        <v>46175</v>
      </c>
      <c r="N6228" t="s">
        <v>36</v>
      </c>
      <c r="O6228">
        <v>9.8000000000000007</v>
      </c>
      <c r="P6228">
        <v>3.6</v>
      </c>
      <c r="Q6228">
        <v>4945.1000000000004</v>
      </c>
      <c r="R6228" t="s">
        <v>37</v>
      </c>
      <c r="S6228">
        <v>3597.84</v>
      </c>
      <c r="T6228">
        <v>3.7</v>
      </c>
      <c r="U6228">
        <v>2026</v>
      </c>
      <c r="V6228" t="s">
        <v>110</v>
      </c>
      <c r="W6228" s="2">
        <v>46174</v>
      </c>
      <c r="X6228" t="s">
        <v>70</v>
      </c>
      <c r="Y6228" t="s">
        <v>48</v>
      </c>
      <c r="Z6228">
        <v>4945.1000000000004</v>
      </c>
      <c r="AA6228">
        <v>3597.84</v>
      </c>
      <c r="AB6228">
        <v>0.72799999999999998</v>
      </c>
    </row>
    <row r="6229" spans="1:28" x14ac:dyDescent="0.25">
      <c r="A6229" t="s">
        <v>6313</v>
      </c>
      <c r="B6229" s="2">
        <v>46089.739583333343</v>
      </c>
      <c r="C6229" s="2">
        <v>46091.63958333333</v>
      </c>
      <c r="D6229" t="s">
        <v>72</v>
      </c>
      <c r="E6229" t="s">
        <v>30</v>
      </c>
      <c r="F6229" t="s">
        <v>31</v>
      </c>
      <c r="G6229" t="s">
        <v>32</v>
      </c>
      <c r="H6229" t="s">
        <v>45</v>
      </c>
      <c r="I6229" t="s">
        <v>34</v>
      </c>
      <c r="J6229">
        <v>1.9</v>
      </c>
      <c r="K6229" t="s">
        <v>35</v>
      </c>
      <c r="L6229">
        <v>60</v>
      </c>
      <c r="M6229" s="2">
        <v>46089</v>
      </c>
      <c r="N6229" t="s">
        <v>76</v>
      </c>
      <c r="O6229">
        <v>8.1</v>
      </c>
      <c r="P6229">
        <v>1.3</v>
      </c>
      <c r="Q6229">
        <v>4675.0600000000004</v>
      </c>
      <c r="R6229" t="s">
        <v>77</v>
      </c>
      <c r="S6229">
        <v>2873.76</v>
      </c>
      <c r="T6229">
        <v>4.0999999999999996</v>
      </c>
      <c r="U6229">
        <v>2026</v>
      </c>
      <c r="V6229" t="s">
        <v>46</v>
      </c>
      <c r="W6229" s="2">
        <v>46082</v>
      </c>
      <c r="X6229" t="s">
        <v>39</v>
      </c>
      <c r="Y6229" t="s">
        <v>40</v>
      </c>
      <c r="Z6229">
        <v>4675.0600000000004</v>
      </c>
      <c r="AA6229">
        <v>2873.76</v>
      </c>
      <c r="AB6229">
        <v>0.61499999999999999</v>
      </c>
    </row>
    <row r="6230" spans="1:28" x14ac:dyDescent="0.25">
      <c r="A6230" t="s">
        <v>6314</v>
      </c>
      <c r="B6230" s="2">
        <v>46144.506944444453</v>
      </c>
      <c r="C6230" s="2">
        <v>46146.206944444442</v>
      </c>
      <c r="D6230" t="s">
        <v>42</v>
      </c>
      <c r="E6230" t="s">
        <v>30</v>
      </c>
      <c r="F6230" t="s">
        <v>51</v>
      </c>
      <c r="G6230" t="s">
        <v>44</v>
      </c>
      <c r="H6230" t="s">
        <v>56</v>
      </c>
      <c r="I6230" t="s">
        <v>57</v>
      </c>
      <c r="J6230">
        <v>1.7</v>
      </c>
      <c r="K6230" t="s">
        <v>58</v>
      </c>
      <c r="L6230">
        <v>93</v>
      </c>
      <c r="M6230" s="2">
        <v>46144</v>
      </c>
      <c r="N6230" t="s">
        <v>36</v>
      </c>
      <c r="O6230">
        <v>11.8</v>
      </c>
      <c r="P6230">
        <v>2.2000000000000002</v>
      </c>
      <c r="Q6230">
        <v>5538.77</v>
      </c>
      <c r="R6230" t="s">
        <v>37</v>
      </c>
      <c r="S6230">
        <v>3740.17</v>
      </c>
      <c r="T6230">
        <v>4.3</v>
      </c>
      <c r="U6230">
        <v>2026</v>
      </c>
      <c r="V6230" t="s">
        <v>80</v>
      </c>
      <c r="W6230" s="2">
        <v>46143</v>
      </c>
      <c r="X6230" t="s">
        <v>92</v>
      </c>
      <c r="Y6230" t="s">
        <v>40</v>
      </c>
      <c r="Z6230">
        <v>5538.77</v>
      </c>
      <c r="AA6230">
        <v>3740.17</v>
      </c>
      <c r="AB6230">
        <v>0.67500000000000004</v>
      </c>
    </row>
    <row r="6231" spans="1:28" x14ac:dyDescent="0.25">
      <c r="A6231" t="s">
        <v>6315</v>
      </c>
      <c r="B6231" s="2">
        <v>46263.038888888892</v>
      </c>
      <c r="C6231" s="2">
        <v>46265.638888888891</v>
      </c>
      <c r="D6231" t="s">
        <v>72</v>
      </c>
      <c r="E6231" t="s">
        <v>43</v>
      </c>
      <c r="F6231" t="s">
        <v>51</v>
      </c>
      <c r="G6231" t="s">
        <v>44</v>
      </c>
      <c r="H6231" t="s">
        <v>56</v>
      </c>
      <c r="I6231" t="s">
        <v>57</v>
      </c>
      <c r="J6231">
        <v>2.6</v>
      </c>
      <c r="K6231" t="s">
        <v>35</v>
      </c>
      <c r="L6231">
        <v>70</v>
      </c>
      <c r="M6231" s="2">
        <v>46263</v>
      </c>
      <c r="N6231" t="s">
        <v>76</v>
      </c>
      <c r="O6231">
        <v>8.4</v>
      </c>
      <c r="P6231">
        <v>0.7</v>
      </c>
      <c r="Q6231">
        <v>4799.1899999999996</v>
      </c>
      <c r="R6231" t="s">
        <v>37</v>
      </c>
      <c r="S6231">
        <v>3371.81</v>
      </c>
      <c r="T6231">
        <v>3.9</v>
      </c>
      <c r="U6231">
        <v>2026</v>
      </c>
      <c r="V6231" t="s">
        <v>87</v>
      </c>
      <c r="W6231" s="2">
        <v>46235</v>
      </c>
      <c r="X6231" t="s">
        <v>92</v>
      </c>
      <c r="Y6231" t="s">
        <v>40</v>
      </c>
      <c r="Z6231">
        <v>4799.1899999999996</v>
      </c>
      <c r="AA6231">
        <v>3371.81</v>
      </c>
      <c r="AB6231">
        <v>0.70299999999999996</v>
      </c>
    </row>
    <row r="6232" spans="1:28" x14ac:dyDescent="0.25">
      <c r="A6232" t="s">
        <v>6316</v>
      </c>
      <c r="B6232" s="2">
        <v>46086.511805555558</v>
      </c>
      <c r="C6232" s="2">
        <v>46088.911805555559</v>
      </c>
      <c r="D6232" t="s">
        <v>42</v>
      </c>
      <c r="E6232" t="s">
        <v>30</v>
      </c>
      <c r="F6232" t="s">
        <v>51</v>
      </c>
      <c r="G6232" t="s">
        <v>55</v>
      </c>
      <c r="H6232" t="s">
        <v>45</v>
      </c>
      <c r="I6232" t="s">
        <v>57</v>
      </c>
      <c r="J6232">
        <v>2.4</v>
      </c>
      <c r="K6232" t="s">
        <v>35</v>
      </c>
      <c r="L6232">
        <v>81</v>
      </c>
      <c r="M6232" s="2">
        <v>46086</v>
      </c>
      <c r="N6232" t="s">
        <v>36</v>
      </c>
      <c r="O6232">
        <v>10</v>
      </c>
      <c r="P6232">
        <v>2.6</v>
      </c>
      <c r="Q6232">
        <v>4691.6000000000004</v>
      </c>
      <c r="R6232" t="s">
        <v>37</v>
      </c>
      <c r="S6232">
        <v>2598.67</v>
      </c>
      <c r="T6232">
        <v>3.5</v>
      </c>
      <c r="U6232">
        <v>2026</v>
      </c>
      <c r="V6232" t="s">
        <v>46</v>
      </c>
      <c r="W6232" s="2">
        <v>46082</v>
      </c>
      <c r="X6232" t="s">
        <v>47</v>
      </c>
      <c r="Y6232" t="s">
        <v>48</v>
      </c>
      <c r="Z6232">
        <v>4691.6000000000004</v>
      </c>
      <c r="AA6232">
        <v>2598.67</v>
      </c>
      <c r="AB6232">
        <v>0.55400000000000005</v>
      </c>
    </row>
    <row r="6233" spans="1:28" x14ac:dyDescent="0.25">
      <c r="A6233" t="s">
        <v>6317</v>
      </c>
      <c r="B6233" s="2">
        <v>45926.135416666657</v>
      </c>
      <c r="C6233" s="2">
        <v>45931.135416666657</v>
      </c>
      <c r="D6233" t="s">
        <v>62</v>
      </c>
      <c r="E6233" t="s">
        <v>30</v>
      </c>
      <c r="F6233" t="s">
        <v>51</v>
      </c>
      <c r="G6233" t="s">
        <v>44</v>
      </c>
      <c r="H6233" t="s">
        <v>56</v>
      </c>
      <c r="I6233" t="s">
        <v>34</v>
      </c>
      <c r="J6233">
        <v>5</v>
      </c>
      <c r="K6233" t="s">
        <v>58</v>
      </c>
      <c r="L6233">
        <v>104</v>
      </c>
      <c r="M6233" s="2">
        <v>45926</v>
      </c>
      <c r="N6233" t="s">
        <v>36</v>
      </c>
      <c r="O6233">
        <v>7.8</v>
      </c>
      <c r="P6233">
        <v>2.4</v>
      </c>
      <c r="Q6233">
        <v>4649.21</v>
      </c>
      <c r="R6233" t="s">
        <v>37</v>
      </c>
      <c r="S6233">
        <v>3593.14</v>
      </c>
      <c r="T6233">
        <v>3.8</v>
      </c>
      <c r="U6233">
        <v>2025</v>
      </c>
      <c r="V6233" t="s">
        <v>53</v>
      </c>
      <c r="W6233" s="2">
        <v>45901</v>
      </c>
      <c r="X6233" t="s">
        <v>81</v>
      </c>
      <c r="Y6233" t="s">
        <v>48</v>
      </c>
      <c r="Z6233">
        <v>4649.21</v>
      </c>
      <c r="AA6233">
        <v>3593.14</v>
      </c>
      <c r="AB6233">
        <v>0.77300000000000002</v>
      </c>
    </row>
    <row r="6234" spans="1:28" x14ac:dyDescent="0.25">
      <c r="A6234" t="s">
        <v>6318</v>
      </c>
      <c r="B6234" s="2">
        <v>46366.753472222219</v>
      </c>
      <c r="C6234" s="2">
        <v>46371.753472222219</v>
      </c>
      <c r="D6234" t="s">
        <v>85</v>
      </c>
      <c r="E6234" t="s">
        <v>73</v>
      </c>
      <c r="F6234" t="s">
        <v>51</v>
      </c>
      <c r="G6234" t="s">
        <v>44</v>
      </c>
      <c r="H6234" t="s">
        <v>74</v>
      </c>
      <c r="I6234" t="s">
        <v>75</v>
      </c>
      <c r="J6234">
        <v>5</v>
      </c>
      <c r="K6234" t="s">
        <v>35</v>
      </c>
      <c r="L6234">
        <v>57</v>
      </c>
      <c r="M6234" s="2">
        <v>46366</v>
      </c>
      <c r="N6234" t="s">
        <v>68</v>
      </c>
      <c r="O6234">
        <v>8</v>
      </c>
      <c r="P6234">
        <v>0.6</v>
      </c>
      <c r="Q6234">
        <v>5069.67</v>
      </c>
      <c r="R6234" t="s">
        <v>37</v>
      </c>
      <c r="S6234">
        <v>2791.7</v>
      </c>
      <c r="T6234">
        <v>4</v>
      </c>
      <c r="U6234">
        <v>2026</v>
      </c>
      <c r="V6234" t="s">
        <v>63</v>
      </c>
      <c r="W6234" s="2">
        <v>46357</v>
      </c>
      <c r="X6234" t="s">
        <v>47</v>
      </c>
      <c r="Y6234" t="s">
        <v>48</v>
      </c>
      <c r="Z6234">
        <v>5069.67</v>
      </c>
      <c r="AA6234">
        <v>2791.7</v>
      </c>
      <c r="AB6234">
        <v>0.55100000000000005</v>
      </c>
    </row>
    <row r="6235" spans="1:28" x14ac:dyDescent="0.25">
      <c r="A6235" t="s">
        <v>6319</v>
      </c>
      <c r="B6235" s="2">
        <v>46194.893055555563</v>
      </c>
      <c r="C6235" s="2">
        <v>46197.293055555558</v>
      </c>
      <c r="D6235" t="s">
        <v>62</v>
      </c>
      <c r="E6235" t="s">
        <v>83</v>
      </c>
      <c r="F6235" t="s">
        <v>51</v>
      </c>
      <c r="G6235" t="s">
        <v>55</v>
      </c>
      <c r="H6235" t="s">
        <v>86</v>
      </c>
      <c r="I6235" t="s">
        <v>57</v>
      </c>
      <c r="J6235">
        <v>2.4</v>
      </c>
      <c r="K6235" t="s">
        <v>35</v>
      </c>
      <c r="L6235">
        <v>38</v>
      </c>
      <c r="M6235" s="2">
        <v>46194</v>
      </c>
      <c r="N6235" t="s">
        <v>76</v>
      </c>
      <c r="O6235">
        <v>12</v>
      </c>
      <c r="P6235">
        <v>1.4</v>
      </c>
      <c r="Q6235">
        <v>4882.47</v>
      </c>
      <c r="R6235" t="s">
        <v>77</v>
      </c>
      <c r="S6235">
        <v>3453.27</v>
      </c>
      <c r="T6235">
        <v>4.2</v>
      </c>
      <c r="U6235">
        <v>2026</v>
      </c>
      <c r="V6235" t="s">
        <v>110</v>
      </c>
      <c r="W6235" s="2">
        <v>46174</v>
      </c>
      <c r="X6235" t="s">
        <v>39</v>
      </c>
      <c r="Y6235" t="s">
        <v>40</v>
      </c>
      <c r="Z6235">
        <v>4882.47</v>
      </c>
      <c r="AA6235">
        <v>3453.27</v>
      </c>
      <c r="AB6235">
        <v>0.70699999999999996</v>
      </c>
    </row>
    <row r="6236" spans="1:28" x14ac:dyDescent="0.25">
      <c r="A6236" t="s">
        <v>6320</v>
      </c>
      <c r="B6236" s="2">
        <v>45805.07708333333</v>
      </c>
      <c r="C6236" s="2">
        <v>45807.07708333333</v>
      </c>
      <c r="D6236" t="s">
        <v>50</v>
      </c>
      <c r="E6236" t="s">
        <v>43</v>
      </c>
      <c r="F6236" t="s">
        <v>31</v>
      </c>
      <c r="G6236" t="s">
        <v>32</v>
      </c>
      <c r="H6236" t="s">
        <v>67</v>
      </c>
      <c r="I6236" t="s">
        <v>34</v>
      </c>
      <c r="J6236">
        <v>2</v>
      </c>
      <c r="K6236" t="s">
        <v>58</v>
      </c>
      <c r="L6236">
        <v>69</v>
      </c>
      <c r="M6236" s="2">
        <v>45805</v>
      </c>
      <c r="N6236" t="s">
        <v>68</v>
      </c>
      <c r="O6236">
        <v>8.1</v>
      </c>
      <c r="P6236">
        <v>3.7</v>
      </c>
      <c r="Q6236">
        <v>4486.26</v>
      </c>
      <c r="R6236" t="s">
        <v>59</v>
      </c>
      <c r="S6236">
        <v>2357.37</v>
      </c>
      <c r="T6236">
        <v>4.3</v>
      </c>
      <c r="U6236">
        <v>2025</v>
      </c>
      <c r="V6236" t="s">
        <v>80</v>
      </c>
      <c r="W6236" s="2">
        <v>45778</v>
      </c>
      <c r="X6236" t="s">
        <v>64</v>
      </c>
      <c r="Y6236" t="s">
        <v>48</v>
      </c>
      <c r="Z6236">
        <v>4486.26</v>
      </c>
      <c r="AA6236">
        <v>2357.37</v>
      </c>
      <c r="AB6236">
        <v>0.52500000000000002</v>
      </c>
    </row>
    <row r="6237" spans="1:28" x14ac:dyDescent="0.25">
      <c r="A6237" t="s">
        <v>6321</v>
      </c>
      <c r="B6237" s="2">
        <v>45775.530555555553</v>
      </c>
      <c r="C6237" s="2">
        <v>45778.530555555553</v>
      </c>
      <c r="D6237" t="s">
        <v>62</v>
      </c>
      <c r="E6237" t="s">
        <v>30</v>
      </c>
      <c r="F6237" t="s">
        <v>51</v>
      </c>
      <c r="G6237" t="s">
        <v>55</v>
      </c>
      <c r="H6237" t="s">
        <v>67</v>
      </c>
      <c r="I6237" t="s">
        <v>57</v>
      </c>
      <c r="J6237">
        <v>3</v>
      </c>
      <c r="K6237" t="s">
        <v>35</v>
      </c>
      <c r="L6237">
        <v>96</v>
      </c>
      <c r="M6237" s="2">
        <v>45775</v>
      </c>
      <c r="N6237" t="s">
        <v>68</v>
      </c>
      <c r="O6237">
        <v>11.6</v>
      </c>
      <c r="P6237">
        <v>2.9</v>
      </c>
      <c r="Q6237">
        <v>3285.39</v>
      </c>
      <c r="R6237" t="s">
        <v>77</v>
      </c>
      <c r="S6237">
        <v>2537.4699999999998</v>
      </c>
      <c r="T6237">
        <v>3.1</v>
      </c>
      <c r="U6237">
        <v>2025</v>
      </c>
      <c r="V6237" t="s">
        <v>38</v>
      </c>
      <c r="W6237" s="2">
        <v>45748</v>
      </c>
      <c r="X6237" t="s">
        <v>78</v>
      </c>
      <c r="Y6237" t="s">
        <v>48</v>
      </c>
      <c r="Z6237">
        <v>3285.39</v>
      </c>
      <c r="AA6237">
        <v>2537.4699999999998</v>
      </c>
      <c r="AB6237">
        <v>0.77200000000000002</v>
      </c>
    </row>
    <row r="6238" spans="1:28" x14ac:dyDescent="0.25">
      <c r="A6238" t="s">
        <v>6322</v>
      </c>
      <c r="B6238" s="2">
        <v>46024.493055555547</v>
      </c>
      <c r="C6238" s="2">
        <v>46027.993055555547</v>
      </c>
      <c r="D6238" t="s">
        <v>91</v>
      </c>
      <c r="E6238" t="s">
        <v>83</v>
      </c>
      <c r="F6238" t="s">
        <v>51</v>
      </c>
      <c r="G6238" t="s">
        <v>55</v>
      </c>
      <c r="H6238" t="s">
        <v>52</v>
      </c>
      <c r="I6238" t="s">
        <v>34</v>
      </c>
      <c r="J6238">
        <v>3.5</v>
      </c>
      <c r="K6238" t="s">
        <v>35</v>
      </c>
      <c r="L6238">
        <v>44</v>
      </c>
      <c r="M6238" s="2">
        <v>46024</v>
      </c>
      <c r="N6238" t="s">
        <v>36</v>
      </c>
      <c r="O6238">
        <v>7.9</v>
      </c>
      <c r="P6238">
        <v>0</v>
      </c>
      <c r="Q6238">
        <v>5557.84</v>
      </c>
      <c r="R6238" t="s">
        <v>37</v>
      </c>
      <c r="S6238">
        <v>3087.08</v>
      </c>
      <c r="T6238">
        <v>4.4000000000000004</v>
      </c>
      <c r="U6238">
        <v>2026</v>
      </c>
      <c r="V6238" t="s">
        <v>69</v>
      </c>
      <c r="W6238" s="2">
        <v>46023</v>
      </c>
      <c r="X6238" t="s">
        <v>81</v>
      </c>
      <c r="Y6238" t="s">
        <v>48</v>
      </c>
      <c r="Z6238">
        <v>5557.84</v>
      </c>
      <c r="AA6238">
        <v>3087.08</v>
      </c>
      <c r="AB6238">
        <v>0.55500000000000005</v>
      </c>
    </row>
    <row r="6239" spans="1:28" x14ac:dyDescent="0.25">
      <c r="A6239" t="s">
        <v>6323</v>
      </c>
      <c r="B6239" s="2">
        <v>45723.834027777782</v>
      </c>
      <c r="C6239" s="2">
        <v>45729.03402777778</v>
      </c>
      <c r="D6239" t="s">
        <v>62</v>
      </c>
      <c r="E6239" t="s">
        <v>83</v>
      </c>
      <c r="F6239" t="s">
        <v>51</v>
      </c>
      <c r="G6239" t="s">
        <v>44</v>
      </c>
      <c r="H6239" t="s">
        <v>67</v>
      </c>
      <c r="I6239" t="s">
        <v>75</v>
      </c>
      <c r="J6239">
        <v>5.2</v>
      </c>
      <c r="K6239" t="s">
        <v>35</v>
      </c>
      <c r="L6239">
        <v>87</v>
      </c>
      <c r="M6239" s="2">
        <v>45723</v>
      </c>
      <c r="N6239" t="s">
        <v>36</v>
      </c>
      <c r="O6239">
        <v>10.1</v>
      </c>
      <c r="P6239">
        <v>0</v>
      </c>
      <c r="Q6239">
        <v>8046.92</v>
      </c>
      <c r="R6239" t="s">
        <v>77</v>
      </c>
      <c r="S6239">
        <v>5106.74</v>
      </c>
      <c r="T6239">
        <v>3.6</v>
      </c>
      <c r="U6239">
        <v>2025</v>
      </c>
      <c r="V6239" t="s">
        <v>46</v>
      </c>
      <c r="W6239" s="2">
        <v>45717</v>
      </c>
      <c r="X6239" t="s">
        <v>81</v>
      </c>
      <c r="Y6239" t="s">
        <v>48</v>
      </c>
      <c r="Z6239">
        <v>8046.92</v>
      </c>
      <c r="AA6239">
        <v>5106.74</v>
      </c>
      <c r="AB6239">
        <v>0.63500000000000001</v>
      </c>
    </row>
    <row r="6240" spans="1:28" x14ac:dyDescent="0.25">
      <c r="A6240" t="s">
        <v>6324</v>
      </c>
      <c r="B6240" s="2">
        <v>46027.657638888893</v>
      </c>
      <c r="C6240" s="2">
        <v>46030.157638888893</v>
      </c>
      <c r="D6240" t="s">
        <v>50</v>
      </c>
      <c r="E6240" t="s">
        <v>83</v>
      </c>
      <c r="F6240" t="s">
        <v>51</v>
      </c>
      <c r="G6240" t="s">
        <v>55</v>
      </c>
      <c r="H6240" t="s">
        <v>67</v>
      </c>
      <c r="I6240" t="s">
        <v>57</v>
      </c>
      <c r="J6240">
        <v>2.5</v>
      </c>
      <c r="K6240" t="s">
        <v>35</v>
      </c>
      <c r="L6240">
        <v>38</v>
      </c>
      <c r="M6240" s="2">
        <v>46027</v>
      </c>
      <c r="N6240" t="s">
        <v>36</v>
      </c>
      <c r="O6240">
        <v>10.199999999999999</v>
      </c>
      <c r="P6240">
        <v>3.2</v>
      </c>
      <c r="Q6240">
        <v>4835.87</v>
      </c>
      <c r="R6240" t="s">
        <v>37</v>
      </c>
      <c r="S6240">
        <v>2856.38</v>
      </c>
      <c r="T6240">
        <v>3.9</v>
      </c>
      <c r="U6240">
        <v>2026</v>
      </c>
      <c r="V6240" t="s">
        <v>69</v>
      </c>
      <c r="W6240" s="2">
        <v>46023</v>
      </c>
      <c r="X6240" t="s">
        <v>78</v>
      </c>
      <c r="Y6240" t="s">
        <v>48</v>
      </c>
      <c r="Z6240">
        <v>4835.87</v>
      </c>
      <c r="AA6240">
        <v>2856.38</v>
      </c>
      <c r="AB6240">
        <v>0.59099999999999997</v>
      </c>
    </row>
    <row r="6241" spans="1:28" x14ac:dyDescent="0.25">
      <c r="A6241" t="s">
        <v>6325</v>
      </c>
      <c r="B6241" s="2">
        <v>45832.017361111109</v>
      </c>
      <c r="C6241" s="2">
        <v>45835.917361111111</v>
      </c>
      <c r="D6241" t="s">
        <v>85</v>
      </c>
      <c r="E6241" t="s">
        <v>83</v>
      </c>
      <c r="F6241" t="s">
        <v>31</v>
      </c>
      <c r="G6241" t="s">
        <v>32</v>
      </c>
      <c r="H6241" t="s">
        <v>74</v>
      </c>
      <c r="I6241" t="s">
        <v>75</v>
      </c>
      <c r="J6241">
        <v>3.9</v>
      </c>
      <c r="K6241" t="s">
        <v>35</v>
      </c>
      <c r="L6241">
        <v>81</v>
      </c>
      <c r="M6241" s="2">
        <v>45832</v>
      </c>
      <c r="N6241" t="s">
        <v>36</v>
      </c>
      <c r="O6241">
        <v>8.6999999999999993</v>
      </c>
      <c r="P6241">
        <v>2.4</v>
      </c>
      <c r="Q6241">
        <v>5521.72</v>
      </c>
      <c r="R6241" t="s">
        <v>37</v>
      </c>
      <c r="S6241">
        <v>4147.84</v>
      </c>
      <c r="T6241">
        <v>3.8</v>
      </c>
      <c r="U6241">
        <v>2025</v>
      </c>
      <c r="V6241" t="s">
        <v>110</v>
      </c>
      <c r="W6241" s="2">
        <v>45809</v>
      </c>
      <c r="X6241" t="s">
        <v>70</v>
      </c>
      <c r="Y6241" t="s">
        <v>48</v>
      </c>
      <c r="Z6241">
        <v>5521.72</v>
      </c>
      <c r="AA6241">
        <v>4147.84</v>
      </c>
      <c r="AB6241">
        <v>0.751</v>
      </c>
    </row>
    <row r="6242" spans="1:28" x14ac:dyDescent="0.25">
      <c r="A6242" t="s">
        <v>6326</v>
      </c>
      <c r="B6242" s="2">
        <v>46245.28402777778</v>
      </c>
      <c r="C6242" s="2">
        <v>46248.78402777778</v>
      </c>
      <c r="D6242" t="s">
        <v>91</v>
      </c>
      <c r="E6242" t="s">
        <v>30</v>
      </c>
      <c r="F6242" t="s">
        <v>31</v>
      </c>
      <c r="G6242" t="s">
        <v>32</v>
      </c>
      <c r="H6242" t="s">
        <v>74</v>
      </c>
      <c r="I6242" t="s">
        <v>34</v>
      </c>
      <c r="J6242">
        <v>3.5</v>
      </c>
      <c r="K6242" t="s">
        <v>35</v>
      </c>
      <c r="L6242">
        <v>67</v>
      </c>
      <c r="M6242" s="2">
        <v>46245</v>
      </c>
      <c r="N6242" t="s">
        <v>36</v>
      </c>
      <c r="O6242">
        <v>12.3</v>
      </c>
      <c r="P6242">
        <v>1.6</v>
      </c>
      <c r="Q6242">
        <v>3336</v>
      </c>
      <c r="R6242" t="s">
        <v>59</v>
      </c>
      <c r="S6242">
        <v>2123.69</v>
      </c>
      <c r="T6242">
        <v>3.9</v>
      </c>
      <c r="U6242">
        <v>2026</v>
      </c>
      <c r="V6242" t="s">
        <v>87</v>
      </c>
      <c r="W6242" s="2">
        <v>46235</v>
      </c>
      <c r="X6242" t="s">
        <v>70</v>
      </c>
      <c r="Y6242" t="s">
        <v>48</v>
      </c>
      <c r="Z6242">
        <v>3336</v>
      </c>
      <c r="AA6242">
        <v>2123.69</v>
      </c>
      <c r="AB6242">
        <v>0.63700000000000001</v>
      </c>
    </row>
    <row r="6243" spans="1:28" x14ac:dyDescent="0.25">
      <c r="A6243" t="s">
        <v>6327</v>
      </c>
      <c r="B6243" s="2">
        <v>46152.525694444441</v>
      </c>
      <c r="C6243" s="2">
        <v>46158.825694444437</v>
      </c>
      <c r="D6243" t="s">
        <v>29</v>
      </c>
      <c r="E6243" t="s">
        <v>83</v>
      </c>
      <c r="F6243" t="s">
        <v>51</v>
      </c>
      <c r="G6243" t="s">
        <v>55</v>
      </c>
      <c r="H6243" t="s">
        <v>86</v>
      </c>
      <c r="I6243" t="s">
        <v>75</v>
      </c>
      <c r="J6243">
        <v>6.3</v>
      </c>
      <c r="K6243" t="s">
        <v>35</v>
      </c>
      <c r="L6243">
        <v>24</v>
      </c>
      <c r="M6243" s="2">
        <v>46152</v>
      </c>
      <c r="N6243" t="s">
        <v>36</v>
      </c>
      <c r="O6243">
        <v>7.9</v>
      </c>
      <c r="P6243">
        <v>3</v>
      </c>
      <c r="Q6243">
        <v>8063.16</v>
      </c>
      <c r="R6243" t="s">
        <v>59</v>
      </c>
      <c r="S6243">
        <v>5495.77</v>
      </c>
      <c r="T6243">
        <v>3.4</v>
      </c>
      <c r="U6243">
        <v>2026</v>
      </c>
      <c r="V6243" t="s">
        <v>80</v>
      </c>
      <c r="W6243" s="2">
        <v>46143</v>
      </c>
      <c r="X6243" t="s">
        <v>39</v>
      </c>
      <c r="Y6243" t="s">
        <v>40</v>
      </c>
      <c r="Z6243">
        <v>8063.16</v>
      </c>
      <c r="AA6243">
        <v>5495.77</v>
      </c>
      <c r="AB6243">
        <v>0.68200000000000005</v>
      </c>
    </row>
    <row r="6244" spans="1:28" x14ac:dyDescent="0.25">
      <c r="A6244" t="s">
        <v>6328</v>
      </c>
      <c r="B6244" s="2">
        <v>45771.368055555547</v>
      </c>
      <c r="C6244" s="2">
        <v>45775.668055555558</v>
      </c>
      <c r="D6244" t="s">
        <v>62</v>
      </c>
      <c r="E6244" t="s">
        <v>30</v>
      </c>
      <c r="F6244" t="s">
        <v>31</v>
      </c>
      <c r="G6244" t="s">
        <v>44</v>
      </c>
      <c r="H6244" t="s">
        <v>45</v>
      </c>
      <c r="I6244" t="s">
        <v>57</v>
      </c>
      <c r="J6244">
        <v>4.3</v>
      </c>
      <c r="K6244" t="s">
        <v>35</v>
      </c>
      <c r="L6244">
        <v>95</v>
      </c>
      <c r="M6244" s="2">
        <v>45771</v>
      </c>
      <c r="N6244" t="s">
        <v>36</v>
      </c>
      <c r="O6244">
        <v>8.4</v>
      </c>
      <c r="P6244">
        <v>1.3</v>
      </c>
      <c r="Q6244">
        <v>5624.06</v>
      </c>
      <c r="R6244" t="s">
        <v>59</v>
      </c>
      <c r="S6244">
        <v>3070.03</v>
      </c>
      <c r="T6244">
        <v>4.4000000000000004</v>
      </c>
      <c r="U6244">
        <v>2025</v>
      </c>
      <c r="V6244" t="s">
        <v>38</v>
      </c>
      <c r="W6244" s="2">
        <v>45748</v>
      </c>
      <c r="X6244" t="s">
        <v>47</v>
      </c>
      <c r="Y6244" t="s">
        <v>48</v>
      </c>
      <c r="Z6244">
        <v>5624.06</v>
      </c>
      <c r="AA6244">
        <v>3070.03</v>
      </c>
      <c r="AB6244">
        <v>0.54600000000000004</v>
      </c>
    </row>
    <row r="6245" spans="1:28" x14ac:dyDescent="0.25">
      <c r="A6245" t="s">
        <v>6329</v>
      </c>
      <c r="B6245" s="2">
        <v>45768.930555555547</v>
      </c>
      <c r="C6245" s="2">
        <v>45769.430555555547</v>
      </c>
      <c r="D6245" t="s">
        <v>42</v>
      </c>
      <c r="E6245" t="s">
        <v>83</v>
      </c>
      <c r="F6245" t="s">
        <v>31</v>
      </c>
      <c r="G6245" t="s">
        <v>44</v>
      </c>
      <c r="H6245" t="s">
        <v>56</v>
      </c>
      <c r="I6245" t="s">
        <v>57</v>
      </c>
      <c r="J6245">
        <v>0.5</v>
      </c>
      <c r="K6245" t="s">
        <v>35</v>
      </c>
      <c r="L6245">
        <v>110</v>
      </c>
      <c r="M6245" s="2">
        <v>45768</v>
      </c>
      <c r="N6245" t="s">
        <v>68</v>
      </c>
      <c r="O6245">
        <v>12.1</v>
      </c>
      <c r="P6245">
        <v>1.6</v>
      </c>
      <c r="Q6245">
        <v>3745.03</v>
      </c>
      <c r="R6245" t="s">
        <v>37</v>
      </c>
      <c r="S6245">
        <v>2860.37</v>
      </c>
      <c r="T6245">
        <v>4.0999999999999996</v>
      </c>
      <c r="U6245">
        <v>2025</v>
      </c>
      <c r="V6245" t="s">
        <v>38</v>
      </c>
      <c r="W6245" s="2">
        <v>45748</v>
      </c>
      <c r="X6245" t="s">
        <v>78</v>
      </c>
      <c r="Y6245" t="s">
        <v>48</v>
      </c>
      <c r="Z6245">
        <v>3745.03</v>
      </c>
      <c r="AA6245">
        <v>2860.37</v>
      </c>
      <c r="AB6245">
        <v>0.76400000000000001</v>
      </c>
    </row>
    <row r="6246" spans="1:28" x14ac:dyDescent="0.25">
      <c r="A6246" t="s">
        <v>6330</v>
      </c>
      <c r="B6246" s="2">
        <v>46096.78402777778</v>
      </c>
      <c r="C6246" s="2">
        <v>46100.684027777781</v>
      </c>
      <c r="D6246" t="s">
        <v>62</v>
      </c>
      <c r="E6246" t="s">
        <v>73</v>
      </c>
      <c r="F6246" t="s">
        <v>51</v>
      </c>
      <c r="G6246" t="s">
        <v>55</v>
      </c>
      <c r="H6246" t="s">
        <v>86</v>
      </c>
      <c r="I6246" t="s">
        <v>34</v>
      </c>
      <c r="J6246">
        <v>3.9</v>
      </c>
      <c r="K6246" t="s">
        <v>58</v>
      </c>
      <c r="L6246">
        <v>44</v>
      </c>
      <c r="M6246" s="2">
        <v>46096</v>
      </c>
      <c r="N6246" t="s">
        <v>36</v>
      </c>
      <c r="O6246">
        <v>8.3000000000000007</v>
      </c>
      <c r="P6246">
        <v>2.2999999999999998</v>
      </c>
      <c r="Q6246">
        <v>6407.41</v>
      </c>
      <c r="R6246" t="s">
        <v>77</v>
      </c>
      <c r="S6246">
        <v>3758.09</v>
      </c>
      <c r="T6246">
        <v>4</v>
      </c>
      <c r="U6246">
        <v>2026</v>
      </c>
      <c r="V6246" t="s">
        <v>46</v>
      </c>
      <c r="W6246" s="2">
        <v>46082</v>
      </c>
      <c r="X6246" t="s">
        <v>39</v>
      </c>
      <c r="Y6246" t="s">
        <v>40</v>
      </c>
      <c r="Z6246">
        <v>6407.41</v>
      </c>
      <c r="AA6246">
        <v>3758.09</v>
      </c>
      <c r="AB6246">
        <v>0.58699999999999997</v>
      </c>
    </row>
    <row r="6247" spans="1:28" x14ac:dyDescent="0.25">
      <c r="A6247" t="s">
        <v>6331</v>
      </c>
      <c r="B6247" s="2">
        <v>46372.519444444442</v>
      </c>
      <c r="C6247" s="2">
        <v>46376.319444444453</v>
      </c>
      <c r="D6247" t="s">
        <v>72</v>
      </c>
      <c r="E6247" t="s">
        <v>30</v>
      </c>
      <c r="F6247" t="s">
        <v>31</v>
      </c>
      <c r="G6247" t="s">
        <v>32</v>
      </c>
      <c r="H6247" t="s">
        <v>52</v>
      </c>
      <c r="I6247" t="s">
        <v>75</v>
      </c>
      <c r="J6247">
        <v>3.8</v>
      </c>
      <c r="K6247" t="s">
        <v>35</v>
      </c>
      <c r="L6247">
        <v>62</v>
      </c>
      <c r="M6247" s="2">
        <v>46372</v>
      </c>
      <c r="N6247" t="s">
        <v>36</v>
      </c>
      <c r="O6247">
        <v>8.1</v>
      </c>
      <c r="P6247">
        <v>1.5</v>
      </c>
      <c r="Q6247">
        <v>6630.72</v>
      </c>
      <c r="R6247" t="s">
        <v>37</v>
      </c>
      <c r="S6247">
        <v>3381.53</v>
      </c>
      <c r="T6247">
        <v>4.4000000000000004</v>
      </c>
      <c r="U6247">
        <v>2026</v>
      </c>
      <c r="V6247" t="s">
        <v>63</v>
      </c>
      <c r="W6247" s="2">
        <v>46357</v>
      </c>
      <c r="X6247" t="s">
        <v>64</v>
      </c>
      <c r="Y6247" t="s">
        <v>48</v>
      </c>
      <c r="Z6247">
        <v>6630.72</v>
      </c>
      <c r="AA6247">
        <v>3381.53</v>
      </c>
      <c r="AB6247">
        <v>0.51</v>
      </c>
    </row>
    <row r="6248" spans="1:28" x14ac:dyDescent="0.25">
      <c r="A6248" t="s">
        <v>6332</v>
      </c>
      <c r="B6248" s="2">
        <v>45804.170138888891</v>
      </c>
      <c r="C6248" s="2">
        <v>45804.670138888891</v>
      </c>
      <c r="D6248" t="s">
        <v>42</v>
      </c>
      <c r="E6248" t="s">
        <v>83</v>
      </c>
      <c r="F6248" t="s">
        <v>31</v>
      </c>
      <c r="G6248" t="s">
        <v>32</v>
      </c>
      <c r="H6248" t="s">
        <v>67</v>
      </c>
      <c r="I6248" t="s">
        <v>34</v>
      </c>
      <c r="J6248">
        <v>0.5</v>
      </c>
      <c r="K6248" t="s">
        <v>58</v>
      </c>
      <c r="L6248">
        <v>91</v>
      </c>
      <c r="M6248" s="2">
        <v>45804</v>
      </c>
      <c r="N6248" t="s">
        <v>36</v>
      </c>
      <c r="O6248">
        <v>8.3000000000000007</v>
      </c>
      <c r="P6248">
        <v>3.3</v>
      </c>
      <c r="Q6248">
        <v>3513.99</v>
      </c>
      <c r="R6248" t="s">
        <v>59</v>
      </c>
      <c r="S6248">
        <v>1916.69</v>
      </c>
      <c r="T6248">
        <v>3.5</v>
      </c>
      <c r="U6248">
        <v>2025</v>
      </c>
      <c r="V6248" t="s">
        <v>80</v>
      </c>
      <c r="W6248" s="2">
        <v>45778</v>
      </c>
      <c r="X6248" t="s">
        <v>70</v>
      </c>
      <c r="Y6248" t="s">
        <v>48</v>
      </c>
      <c r="Z6248">
        <v>3513.99</v>
      </c>
      <c r="AA6248">
        <v>1916.69</v>
      </c>
      <c r="AB6248">
        <v>0.54500000000000004</v>
      </c>
    </row>
    <row r="6249" spans="1:28" x14ac:dyDescent="0.25">
      <c r="A6249" t="s">
        <v>6333</v>
      </c>
      <c r="B6249" s="2">
        <v>45692.76666666667</v>
      </c>
      <c r="C6249" s="2">
        <v>45696.666666666657</v>
      </c>
      <c r="D6249" t="s">
        <v>113</v>
      </c>
      <c r="E6249" t="s">
        <v>83</v>
      </c>
      <c r="F6249" t="s">
        <v>51</v>
      </c>
      <c r="G6249" t="s">
        <v>32</v>
      </c>
      <c r="H6249" t="s">
        <v>56</v>
      </c>
      <c r="I6249" t="s">
        <v>34</v>
      </c>
      <c r="J6249">
        <v>3.9</v>
      </c>
      <c r="K6249" t="s">
        <v>35</v>
      </c>
      <c r="L6249">
        <v>8</v>
      </c>
      <c r="M6249" s="2">
        <v>45692</v>
      </c>
      <c r="N6249" t="s">
        <v>76</v>
      </c>
      <c r="O6249">
        <v>8.1999999999999993</v>
      </c>
      <c r="P6249">
        <v>0.8</v>
      </c>
      <c r="Q6249">
        <v>5251.47</v>
      </c>
      <c r="R6249" t="s">
        <v>37</v>
      </c>
      <c r="S6249">
        <v>2826.55</v>
      </c>
      <c r="T6249">
        <v>4</v>
      </c>
      <c r="U6249">
        <v>2025</v>
      </c>
      <c r="V6249" t="s">
        <v>104</v>
      </c>
      <c r="W6249" s="2">
        <v>45689</v>
      </c>
      <c r="X6249" t="s">
        <v>70</v>
      </c>
      <c r="Y6249" t="s">
        <v>48</v>
      </c>
      <c r="Z6249">
        <v>5251.47</v>
      </c>
      <c r="AA6249">
        <v>2826.55</v>
      </c>
      <c r="AB6249">
        <v>0.53800000000000003</v>
      </c>
    </row>
    <row r="6250" spans="1:28" x14ac:dyDescent="0.25">
      <c r="A6250" t="s">
        <v>6334</v>
      </c>
      <c r="B6250" s="2">
        <v>45966.459027777782</v>
      </c>
      <c r="C6250" s="2">
        <v>45970.959027777782</v>
      </c>
      <c r="D6250" t="s">
        <v>85</v>
      </c>
      <c r="E6250" t="s">
        <v>30</v>
      </c>
      <c r="F6250" t="s">
        <v>31</v>
      </c>
      <c r="G6250" t="s">
        <v>44</v>
      </c>
      <c r="H6250" t="s">
        <v>52</v>
      </c>
      <c r="I6250" t="s">
        <v>57</v>
      </c>
      <c r="J6250">
        <v>4.5</v>
      </c>
      <c r="K6250" t="s">
        <v>35</v>
      </c>
      <c r="L6250">
        <v>70</v>
      </c>
      <c r="M6250" s="2">
        <v>45966</v>
      </c>
      <c r="N6250" t="s">
        <v>36</v>
      </c>
      <c r="O6250">
        <v>8.1</v>
      </c>
      <c r="P6250">
        <v>2.2000000000000002</v>
      </c>
      <c r="Q6250">
        <v>6972.3</v>
      </c>
      <c r="R6250" t="s">
        <v>77</v>
      </c>
      <c r="S6250">
        <v>3572.99</v>
      </c>
      <c r="T6250">
        <v>3.9</v>
      </c>
      <c r="U6250">
        <v>2025</v>
      </c>
      <c r="V6250" t="s">
        <v>89</v>
      </c>
      <c r="W6250" s="2">
        <v>45962</v>
      </c>
      <c r="X6250" t="s">
        <v>64</v>
      </c>
      <c r="Y6250" t="s">
        <v>48</v>
      </c>
      <c r="Z6250">
        <v>6972.3</v>
      </c>
      <c r="AA6250">
        <v>3572.99</v>
      </c>
      <c r="AB6250">
        <v>0.51200000000000001</v>
      </c>
    </row>
    <row r="6251" spans="1:28" x14ac:dyDescent="0.25">
      <c r="A6251" t="s">
        <v>6335</v>
      </c>
      <c r="B6251" s="2">
        <v>46195.630555555559</v>
      </c>
      <c r="C6251" s="2">
        <v>46197.730555555558</v>
      </c>
      <c r="D6251" t="s">
        <v>42</v>
      </c>
      <c r="E6251" t="s">
        <v>43</v>
      </c>
      <c r="F6251" t="s">
        <v>31</v>
      </c>
      <c r="G6251" t="s">
        <v>32</v>
      </c>
      <c r="H6251" t="s">
        <v>86</v>
      </c>
      <c r="I6251" t="s">
        <v>34</v>
      </c>
      <c r="J6251">
        <v>2.1</v>
      </c>
      <c r="K6251" t="s">
        <v>35</v>
      </c>
      <c r="L6251">
        <v>45</v>
      </c>
      <c r="M6251" s="2">
        <v>46195</v>
      </c>
      <c r="N6251" t="s">
        <v>36</v>
      </c>
      <c r="O6251">
        <v>11.9</v>
      </c>
      <c r="P6251">
        <v>2.8</v>
      </c>
      <c r="Q6251">
        <v>3342.03</v>
      </c>
      <c r="R6251" t="s">
        <v>37</v>
      </c>
      <c r="S6251">
        <v>2096.59</v>
      </c>
      <c r="T6251">
        <v>3.5</v>
      </c>
      <c r="U6251">
        <v>2026</v>
      </c>
      <c r="V6251" t="s">
        <v>110</v>
      </c>
      <c r="W6251" s="2">
        <v>46174</v>
      </c>
      <c r="X6251" t="s">
        <v>78</v>
      </c>
      <c r="Y6251" t="s">
        <v>48</v>
      </c>
      <c r="Z6251">
        <v>3342.03</v>
      </c>
      <c r="AA6251">
        <v>2096.59</v>
      </c>
      <c r="AB6251">
        <v>0.627</v>
      </c>
    </row>
    <row r="6252" spans="1:28" x14ac:dyDescent="0.25">
      <c r="A6252" t="s">
        <v>6336</v>
      </c>
      <c r="B6252" s="2">
        <v>45671.274305555547</v>
      </c>
      <c r="C6252" s="2">
        <v>45675.774305555547</v>
      </c>
      <c r="D6252" t="s">
        <v>72</v>
      </c>
      <c r="E6252" t="s">
        <v>83</v>
      </c>
      <c r="F6252" t="s">
        <v>31</v>
      </c>
      <c r="G6252" t="s">
        <v>55</v>
      </c>
      <c r="H6252" t="s">
        <v>67</v>
      </c>
      <c r="I6252" t="s">
        <v>34</v>
      </c>
      <c r="J6252">
        <v>4.5</v>
      </c>
      <c r="K6252" t="s">
        <v>35</v>
      </c>
      <c r="L6252">
        <v>70</v>
      </c>
      <c r="M6252" s="2">
        <v>45671</v>
      </c>
      <c r="N6252" t="s">
        <v>36</v>
      </c>
      <c r="O6252">
        <v>7.9</v>
      </c>
      <c r="P6252">
        <v>0.4</v>
      </c>
      <c r="Q6252">
        <v>7633.53</v>
      </c>
      <c r="R6252" t="s">
        <v>37</v>
      </c>
      <c r="S6252">
        <v>4377.47</v>
      </c>
      <c r="T6252">
        <v>4.3</v>
      </c>
      <c r="U6252">
        <v>2025</v>
      </c>
      <c r="V6252" t="s">
        <v>69</v>
      </c>
      <c r="W6252" s="2">
        <v>45658</v>
      </c>
      <c r="X6252" t="s">
        <v>70</v>
      </c>
      <c r="Y6252" t="s">
        <v>48</v>
      </c>
      <c r="Z6252">
        <v>7633.53</v>
      </c>
      <c r="AA6252">
        <v>4377.47</v>
      </c>
      <c r="AB6252">
        <v>0.57299999999999995</v>
      </c>
    </row>
    <row r="6253" spans="1:28" x14ac:dyDescent="0.25">
      <c r="A6253" t="s">
        <v>6337</v>
      </c>
      <c r="B6253" s="2">
        <v>46031.361805555563</v>
      </c>
      <c r="C6253" s="2">
        <v>46033.461805555547</v>
      </c>
      <c r="D6253" t="s">
        <v>50</v>
      </c>
      <c r="E6253" t="s">
        <v>73</v>
      </c>
      <c r="F6253" t="s">
        <v>31</v>
      </c>
      <c r="G6253" t="s">
        <v>44</v>
      </c>
      <c r="H6253" t="s">
        <v>86</v>
      </c>
      <c r="I6253" t="s">
        <v>57</v>
      </c>
      <c r="J6253">
        <v>2.1</v>
      </c>
      <c r="K6253" t="s">
        <v>58</v>
      </c>
      <c r="L6253">
        <v>50</v>
      </c>
      <c r="M6253" s="2">
        <v>46031</v>
      </c>
      <c r="N6253" t="s">
        <v>36</v>
      </c>
      <c r="O6253">
        <v>7.8</v>
      </c>
      <c r="P6253">
        <v>2.9</v>
      </c>
      <c r="Q6253">
        <v>3670.81</v>
      </c>
      <c r="R6253" t="s">
        <v>37</v>
      </c>
      <c r="S6253">
        <v>2306.48</v>
      </c>
      <c r="T6253">
        <v>3.7</v>
      </c>
      <c r="U6253">
        <v>2026</v>
      </c>
      <c r="V6253" t="s">
        <v>69</v>
      </c>
      <c r="W6253" s="2">
        <v>46023</v>
      </c>
      <c r="X6253" t="s">
        <v>81</v>
      </c>
      <c r="Y6253" t="s">
        <v>48</v>
      </c>
      <c r="Z6253">
        <v>3670.81</v>
      </c>
      <c r="AA6253">
        <v>2306.48</v>
      </c>
      <c r="AB6253">
        <v>0.628</v>
      </c>
    </row>
    <row r="6254" spans="1:28" x14ac:dyDescent="0.25">
      <c r="A6254" t="s">
        <v>6338</v>
      </c>
      <c r="B6254" s="2">
        <v>46214.642361111109</v>
      </c>
      <c r="C6254" s="2">
        <v>46220.142361111109</v>
      </c>
      <c r="D6254" t="s">
        <v>91</v>
      </c>
      <c r="E6254" t="s">
        <v>83</v>
      </c>
      <c r="F6254" t="s">
        <v>31</v>
      </c>
      <c r="G6254" t="s">
        <v>66</v>
      </c>
      <c r="H6254" t="s">
        <v>67</v>
      </c>
      <c r="I6254" t="s">
        <v>34</v>
      </c>
      <c r="J6254">
        <v>5.5</v>
      </c>
      <c r="K6254" t="s">
        <v>35</v>
      </c>
      <c r="L6254">
        <v>48</v>
      </c>
      <c r="M6254" s="2">
        <v>46214</v>
      </c>
      <c r="N6254" t="s">
        <v>36</v>
      </c>
      <c r="O6254">
        <v>12</v>
      </c>
      <c r="P6254">
        <v>0.3</v>
      </c>
      <c r="Q6254">
        <v>8793.6</v>
      </c>
      <c r="R6254" t="s">
        <v>37</v>
      </c>
      <c r="S6254">
        <v>4429.96</v>
      </c>
      <c r="T6254">
        <v>3.4</v>
      </c>
      <c r="U6254">
        <v>2026</v>
      </c>
      <c r="V6254" t="s">
        <v>107</v>
      </c>
      <c r="W6254" s="2">
        <v>46204</v>
      </c>
      <c r="X6254" t="s">
        <v>92</v>
      </c>
      <c r="Y6254" t="s">
        <v>40</v>
      </c>
      <c r="Z6254">
        <v>8793.6</v>
      </c>
      <c r="AA6254">
        <v>4429.96</v>
      </c>
      <c r="AB6254">
        <v>0.504</v>
      </c>
    </row>
    <row r="6255" spans="1:28" x14ac:dyDescent="0.25">
      <c r="A6255" t="s">
        <v>6339</v>
      </c>
      <c r="B6255" s="2">
        <v>46085.182638888888</v>
      </c>
      <c r="C6255" s="2">
        <v>46088.282638888893</v>
      </c>
      <c r="D6255" t="s">
        <v>72</v>
      </c>
      <c r="E6255" t="s">
        <v>30</v>
      </c>
      <c r="F6255" t="s">
        <v>51</v>
      </c>
      <c r="G6255" t="s">
        <v>66</v>
      </c>
      <c r="H6255" t="s">
        <v>33</v>
      </c>
      <c r="I6255" t="s">
        <v>57</v>
      </c>
      <c r="J6255">
        <v>3.1</v>
      </c>
      <c r="K6255" t="s">
        <v>35</v>
      </c>
      <c r="L6255">
        <v>30</v>
      </c>
      <c r="M6255" s="2">
        <v>46085</v>
      </c>
      <c r="N6255" t="s">
        <v>36</v>
      </c>
      <c r="O6255">
        <v>8.1999999999999993</v>
      </c>
      <c r="P6255">
        <v>2.8</v>
      </c>
      <c r="Q6255">
        <v>4790.88</v>
      </c>
      <c r="R6255" t="s">
        <v>59</v>
      </c>
      <c r="S6255">
        <v>3146.14</v>
      </c>
      <c r="T6255">
        <v>2.5</v>
      </c>
      <c r="U6255">
        <v>2026</v>
      </c>
      <c r="V6255" t="s">
        <v>46</v>
      </c>
      <c r="W6255" s="2">
        <v>46082</v>
      </c>
      <c r="X6255" t="s">
        <v>64</v>
      </c>
      <c r="Y6255" t="s">
        <v>48</v>
      </c>
      <c r="Z6255">
        <v>4790.88</v>
      </c>
      <c r="AA6255">
        <v>3146.14</v>
      </c>
      <c r="AB6255">
        <v>0.65700000000000003</v>
      </c>
    </row>
    <row r="6256" spans="1:28" x14ac:dyDescent="0.25">
      <c r="A6256" t="s">
        <v>6340</v>
      </c>
      <c r="B6256" s="2">
        <v>46385.54791666667</v>
      </c>
      <c r="C6256" s="2">
        <v>46390.447916666657</v>
      </c>
      <c r="D6256" t="s">
        <v>113</v>
      </c>
      <c r="E6256" t="s">
        <v>30</v>
      </c>
      <c r="F6256" t="s">
        <v>31</v>
      </c>
      <c r="G6256" t="s">
        <v>66</v>
      </c>
      <c r="H6256" t="s">
        <v>67</v>
      </c>
      <c r="I6256" t="s">
        <v>57</v>
      </c>
      <c r="J6256">
        <v>4.9000000000000004</v>
      </c>
      <c r="K6256" t="s">
        <v>35</v>
      </c>
      <c r="L6256">
        <v>31</v>
      </c>
      <c r="M6256" s="2">
        <v>46385</v>
      </c>
      <c r="N6256" t="s">
        <v>36</v>
      </c>
      <c r="O6256">
        <v>10.1</v>
      </c>
      <c r="P6256">
        <v>2</v>
      </c>
      <c r="Q6256">
        <v>6996.17</v>
      </c>
      <c r="R6256" t="s">
        <v>77</v>
      </c>
      <c r="S6256">
        <v>4683.9799999999996</v>
      </c>
      <c r="T6256">
        <v>4.0999999999999996</v>
      </c>
      <c r="U6256">
        <v>2026</v>
      </c>
      <c r="V6256" t="s">
        <v>63</v>
      </c>
      <c r="W6256" s="2">
        <v>46357</v>
      </c>
      <c r="X6256" t="s">
        <v>70</v>
      </c>
      <c r="Y6256" t="s">
        <v>48</v>
      </c>
      <c r="Z6256">
        <v>6996.17</v>
      </c>
      <c r="AA6256">
        <v>4683.9799999999996</v>
      </c>
      <c r="AB6256">
        <v>0.67</v>
      </c>
    </row>
    <row r="6257" spans="1:28" x14ac:dyDescent="0.25">
      <c r="A6257" t="s">
        <v>6341</v>
      </c>
      <c r="B6257" s="2">
        <v>45890.900694444441</v>
      </c>
      <c r="C6257" s="2">
        <v>45897.800694444442</v>
      </c>
      <c r="D6257" t="s">
        <v>29</v>
      </c>
      <c r="E6257" t="s">
        <v>83</v>
      </c>
      <c r="F6257" t="s">
        <v>31</v>
      </c>
      <c r="G6257" t="s">
        <v>44</v>
      </c>
      <c r="H6257" t="s">
        <v>33</v>
      </c>
      <c r="I6257" t="s">
        <v>57</v>
      </c>
      <c r="J6257">
        <v>6.9</v>
      </c>
      <c r="K6257" t="s">
        <v>35</v>
      </c>
      <c r="L6257">
        <v>44</v>
      </c>
      <c r="M6257" s="2">
        <v>45890</v>
      </c>
      <c r="N6257" t="s">
        <v>36</v>
      </c>
      <c r="O6257">
        <v>7.8</v>
      </c>
      <c r="P6257">
        <v>3.1</v>
      </c>
      <c r="Q6257">
        <v>8442.18</v>
      </c>
      <c r="R6257" t="s">
        <v>37</v>
      </c>
      <c r="S6257">
        <v>4697.46</v>
      </c>
      <c r="T6257">
        <v>4.2</v>
      </c>
      <c r="U6257">
        <v>2025</v>
      </c>
      <c r="V6257" t="s">
        <v>87</v>
      </c>
      <c r="W6257" s="2">
        <v>45870</v>
      </c>
      <c r="X6257" t="s">
        <v>47</v>
      </c>
      <c r="Y6257" t="s">
        <v>48</v>
      </c>
      <c r="Z6257">
        <v>8442.18</v>
      </c>
      <c r="AA6257">
        <v>4697.46</v>
      </c>
      <c r="AB6257">
        <v>0.55600000000000005</v>
      </c>
    </row>
    <row r="6258" spans="1:28" x14ac:dyDescent="0.25">
      <c r="A6258" t="s">
        <v>6342</v>
      </c>
      <c r="B6258" s="2">
        <v>46362.118750000001</v>
      </c>
      <c r="C6258" s="2">
        <v>46368.118750000001</v>
      </c>
      <c r="D6258" t="s">
        <v>113</v>
      </c>
      <c r="E6258" t="s">
        <v>30</v>
      </c>
      <c r="F6258" t="s">
        <v>51</v>
      </c>
      <c r="G6258" t="s">
        <v>44</v>
      </c>
      <c r="H6258" t="s">
        <v>74</v>
      </c>
      <c r="I6258" t="s">
        <v>34</v>
      </c>
      <c r="J6258">
        <v>6</v>
      </c>
      <c r="K6258" t="s">
        <v>35</v>
      </c>
      <c r="L6258">
        <v>41</v>
      </c>
      <c r="M6258" s="2">
        <v>46362</v>
      </c>
      <c r="N6258" t="s">
        <v>36</v>
      </c>
      <c r="O6258">
        <v>10.199999999999999</v>
      </c>
      <c r="P6258">
        <v>1.2</v>
      </c>
      <c r="Q6258">
        <v>5925.03</v>
      </c>
      <c r="R6258" t="s">
        <v>37</v>
      </c>
      <c r="S6258">
        <v>3855.55</v>
      </c>
      <c r="T6258">
        <v>4.7</v>
      </c>
      <c r="U6258">
        <v>2026</v>
      </c>
      <c r="V6258" t="s">
        <v>63</v>
      </c>
      <c r="W6258" s="2">
        <v>46357</v>
      </c>
      <c r="X6258" t="s">
        <v>39</v>
      </c>
      <c r="Y6258" t="s">
        <v>40</v>
      </c>
      <c r="Z6258">
        <v>5925.03</v>
      </c>
      <c r="AA6258">
        <v>3855.55</v>
      </c>
      <c r="AB6258">
        <v>0.65100000000000002</v>
      </c>
    </row>
    <row r="6259" spans="1:28" x14ac:dyDescent="0.25">
      <c r="A6259" t="s">
        <v>6343</v>
      </c>
      <c r="B6259" s="2">
        <v>46220.183333333327</v>
      </c>
      <c r="C6259" s="2">
        <v>46223.083333333343</v>
      </c>
      <c r="D6259" t="s">
        <v>72</v>
      </c>
      <c r="E6259" t="s">
        <v>30</v>
      </c>
      <c r="F6259" t="s">
        <v>51</v>
      </c>
      <c r="G6259" t="s">
        <v>44</v>
      </c>
      <c r="H6259" t="s">
        <v>67</v>
      </c>
      <c r="I6259" t="s">
        <v>57</v>
      </c>
      <c r="J6259">
        <v>2.9</v>
      </c>
      <c r="K6259" t="s">
        <v>35</v>
      </c>
      <c r="L6259">
        <v>79</v>
      </c>
      <c r="M6259" s="2">
        <v>46220</v>
      </c>
      <c r="N6259" t="s">
        <v>36</v>
      </c>
      <c r="O6259">
        <v>7.8</v>
      </c>
      <c r="P6259">
        <v>1.3</v>
      </c>
      <c r="Q6259">
        <v>5621.73</v>
      </c>
      <c r="R6259" t="s">
        <v>37</v>
      </c>
      <c r="S6259">
        <v>3211.86</v>
      </c>
      <c r="T6259">
        <v>3.1</v>
      </c>
      <c r="U6259">
        <v>2026</v>
      </c>
      <c r="V6259" t="s">
        <v>107</v>
      </c>
      <c r="W6259" s="2">
        <v>46204</v>
      </c>
      <c r="X6259" t="s">
        <v>81</v>
      </c>
      <c r="Y6259" t="s">
        <v>48</v>
      </c>
      <c r="Z6259">
        <v>5621.73</v>
      </c>
      <c r="AA6259">
        <v>3211.86</v>
      </c>
      <c r="AB6259">
        <v>0.57099999999999995</v>
      </c>
    </row>
    <row r="6260" spans="1:28" x14ac:dyDescent="0.25">
      <c r="A6260" t="s">
        <v>6344</v>
      </c>
      <c r="B6260" s="2">
        <v>46383.728472222218</v>
      </c>
      <c r="C6260" s="2">
        <v>46386.728472222218</v>
      </c>
      <c r="D6260" t="s">
        <v>72</v>
      </c>
      <c r="E6260" t="s">
        <v>83</v>
      </c>
      <c r="F6260" t="s">
        <v>31</v>
      </c>
      <c r="G6260" t="s">
        <v>44</v>
      </c>
      <c r="H6260" t="s">
        <v>86</v>
      </c>
      <c r="I6260" t="s">
        <v>57</v>
      </c>
      <c r="J6260">
        <v>3</v>
      </c>
      <c r="K6260" t="s">
        <v>35</v>
      </c>
      <c r="L6260">
        <v>78</v>
      </c>
      <c r="M6260" s="2">
        <v>46383</v>
      </c>
      <c r="N6260" t="s">
        <v>36</v>
      </c>
      <c r="O6260">
        <v>10.1</v>
      </c>
      <c r="P6260">
        <v>1.6</v>
      </c>
      <c r="Q6260">
        <v>4525.74</v>
      </c>
      <c r="R6260" t="s">
        <v>37</v>
      </c>
      <c r="S6260">
        <v>2385.06</v>
      </c>
      <c r="T6260">
        <v>4.3</v>
      </c>
      <c r="U6260">
        <v>2026</v>
      </c>
      <c r="V6260" t="s">
        <v>63</v>
      </c>
      <c r="W6260" s="2">
        <v>46357</v>
      </c>
      <c r="X6260" t="s">
        <v>39</v>
      </c>
      <c r="Y6260" t="s">
        <v>40</v>
      </c>
      <c r="Z6260">
        <v>4525.74</v>
      </c>
      <c r="AA6260">
        <v>2385.06</v>
      </c>
      <c r="AB6260">
        <v>0.52700000000000002</v>
      </c>
    </row>
    <row r="6261" spans="1:28" x14ac:dyDescent="0.25">
      <c r="A6261" t="s">
        <v>6345</v>
      </c>
      <c r="B6261" s="2">
        <v>46320.329861111109</v>
      </c>
      <c r="C6261" s="2">
        <v>46320.829861111109</v>
      </c>
      <c r="D6261" t="s">
        <v>42</v>
      </c>
      <c r="E6261" t="s">
        <v>73</v>
      </c>
      <c r="F6261" t="s">
        <v>51</v>
      </c>
      <c r="G6261" t="s">
        <v>66</v>
      </c>
      <c r="H6261" t="s">
        <v>56</v>
      </c>
      <c r="I6261" t="s">
        <v>34</v>
      </c>
      <c r="J6261">
        <v>0.5</v>
      </c>
      <c r="K6261" t="s">
        <v>35</v>
      </c>
      <c r="L6261">
        <v>95</v>
      </c>
      <c r="M6261" s="2">
        <v>46320</v>
      </c>
      <c r="N6261" t="s">
        <v>36</v>
      </c>
      <c r="O6261">
        <v>12.3</v>
      </c>
      <c r="P6261">
        <v>1.3</v>
      </c>
      <c r="Q6261">
        <v>3086.85</v>
      </c>
      <c r="R6261" t="s">
        <v>77</v>
      </c>
      <c r="S6261">
        <v>2111.88</v>
      </c>
      <c r="T6261">
        <v>3.5</v>
      </c>
      <c r="U6261">
        <v>2026</v>
      </c>
      <c r="V6261" t="s">
        <v>97</v>
      </c>
      <c r="W6261" s="2">
        <v>46296</v>
      </c>
      <c r="X6261" t="s">
        <v>39</v>
      </c>
      <c r="Y6261" t="s">
        <v>40</v>
      </c>
      <c r="Z6261">
        <v>3086.85</v>
      </c>
      <c r="AA6261">
        <v>2111.88</v>
      </c>
      <c r="AB6261">
        <v>0.68400000000000005</v>
      </c>
    </row>
    <row r="6262" spans="1:28" x14ac:dyDescent="0.25">
      <c r="A6262" t="s">
        <v>6346</v>
      </c>
      <c r="B6262" s="2">
        <v>46097.246527777781</v>
      </c>
      <c r="C6262" s="2">
        <v>46100.946527777778</v>
      </c>
      <c r="D6262" t="s">
        <v>72</v>
      </c>
      <c r="E6262" t="s">
        <v>83</v>
      </c>
      <c r="F6262" t="s">
        <v>51</v>
      </c>
      <c r="G6262" t="s">
        <v>55</v>
      </c>
      <c r="H6262" t="s">
        <v>74</v>
      </c>
      <c r="I6262" t="s">
        <v>34</v>
      </c>
      <c r="J6262">
        <v>3.7</v>
      </c>
      <c r="K6262" t="s">
        <v>35</v>
      </c>
      <c r="L6262">
        <v>48</v>
      </c>
      <c r="M6262" s="2">
        <v>46097</v>
      </c>
      <c r="N6262" t="s">
        <v>36</v>
      </c>
      <c r="O6262">
        <v>7.8</v>
      </c>
      <c r="P6262">
        <v>2.1</v>
      </c>
      <c r="Q6262">
        <v>5675.52</v>
      </c>
      <c r="R6262" t="s">
        <v>37</v>
      </c>
      <c r="S6262">
        <v>4146.41</v>
      </c>
      <c r="T6262">
        <v>4</v>
      </c>
      <c r="U6262">
        <v>2026</v>
      </c>
      <c r="V6262" t="s">
        <v>46</v>
      </c>
      <c r="W6262" s="2">
        <v>46082</v>
      </c>
      <c r="X6262" t="s">
        <v>78</v>
      </c>
      <c r="Y6262" t="s">
        <v>48</v>
      </c>
      <c r="Z6262">
        <v>5675.52</v>
      </c>
      <c r="AA6262">
        <v>4146.41</v>
      </c>
      <c r="AB6262">
        <v>0.73099999999999998</v>
      </c>
    </row>
    <row r="6263" spans="1:28" x14ac:dyDescent="0.25">
      <c r="A6263" t="s">
        <v>6347</v>
      </c>
      <c r="B6263" s="2">
        <v>46159.728472222218</v>
      </c>
      <c r="C6263" s="2">
        <v>46165.02847222222</v>
      </c>
      <c r="D6263" t="s">
        <v>85</v>
      </c>
      <c r="E6263" t="s">
        <v>30</v>
      </c>
      <c r="F6263" t="s">
        <v>51</v>
      </c>
      <c r="G6263" t="s">
        <v>55</v>
      </c>
      <c r="H6263" t="s">
        <v>33</v>
      </c>
      <c r="I6263" t="s">
        <v>34</v>
      </c>
      <c r="J6263">
        <v>5.3</v>
      </c>
      <c r="K6263" t="s">
        <v>35</v>
      </c>
      <c r="L6263">
        <v>75</v>
      </c>
      <c r="M6263" s="2">
        <v>46159</v>
      </c>
      <c r="N6263" t="s">
        <v>68</v>
      </c>
      <c r="O6263">
        <v>8</v>
      </c>
      <c r="P6263">
        <v>1</v>
      </c>
      <c r="Q6263">
        <v>6228.64</v>
      </c>
      <c r="R6263" t="s">
        <v>37</v>
      </c>
      <c r="S6263">
        <v>3276.73</v>
      </c>
      <c r="T6263">
        <v>3.9</v>
      </c>
      <c r="U6263">
        <v>2026</v>
      </c>
      <c r="V6263" t="s">
        <v>80</v>
      </c>
      <c r="W6263" s="2">
        <v>46143</v>
      </c>
      <c r="X6263" t="s">
        <v>39</v>
      </c>
      <c r="Y6263" t="s">
        <v>40</v>
      </c>
      <c r="Z6263">
        <v>6228.64</v>
      </c>
      <c r="AA6263">
        <v>3276.73</v>
      </c>
      <c r="AB6263">
        <v>0.52600000000000002</v>
      </c>
    </row>
    <row r="6264" spans="1:28" x14ac:dyDescent="0.25">
      <c r="A6264" t="s">
        <v>6348</v>
      </c>
      <c r="B6264" s="2">
        <v>45932.022916666669</v>
      </c>
      <c r="C6264" s="2">
        <v>45933.722916666673</v>
      </c>
      <c r="D6264" t="s">
        <v>42</v>
      </c>
      <c r="E6264" t="s">
        <v>30</v>
      </c>
      <c r="F6264" t="s">
        <v>51</v>
      </c>
      <c r="G6264" t="s">
        <v>55</v>
      </c>
      <c r="H6264" t="s">
        <v>56</v>
      </c>
      <c r="I6264" t="s">
        <v>57</v>
      </c>
      <c r="J6264">
        <v>1.7</v>
      </c>
      <c r="K6264" t="s">
        <v>35</v>
      </c>
      <c r="L6264">
        <v>58</v>
      </c>
      <c r="M6264" s="2">
        <v>45932</v>
      </c>
      <c r="N6264" t="s">
        <v>68</v>
      </c>
      <c r="O6264">
        <v>11.9</v>
      </c>
      <c r="P6264">
        <v>0.3</v>
      </c>
      <c r="Q6264">
        <v>3448.97</v>
      </c>
      <c r="R6264" t="s">
        <v>37</v>
      </c>
      <c r="S6264">
        <v>2574.38</v>
      </c>
      <c r="T6264">
        <v>4.0999999999999996</v>
      </c>
      <c r="U6264">
        <v>2025</v>
      </c>
      <c r="V6264" t="s">
        <v>97</v>
      </c>
      <c r="W6264" s="2">
        <v>45931</v>
      </c>
      <c r="X6264" t="s">
        <v>47</v>
      </c>
      <c r="Y6264" t="s">
        <v>48</v>
      </c>
      <c r="Z6264">
        <v>3448.97</v>
      </c>
      <c r="AA6264">
        <v>2574.38</v>
      </c>
      <c r="AB6264">
        <v>0.746</v>
      </c>
    </row>
    <row r="6265" spans="1:28" x14ac:dyDescent="0.25">
      <c r="A6265" t="s">
        <v>6349</v>
      </c>
      <c r="B6265" s="2">
        <v>45733.182638888888</v>
      </c>
      <c r="C6265" s="2">
        <v>45735.782638888893</v>
      </c>
      <c r="D6265" t="s">
        <v>62</v>
      </c>
      <c r="E6265" t="s">
        <v>83</v>
      </c>
      <c r="F6265" t="s">
        <v>31</v>
      </c>
      <c r="G6265" t="s">
        <v>55</v>
      </c>
      <c r="H6265" t="s">
        <v>33</v>
      </c>
      <c r="I6265" t="s">
        <v>57</v>
      </c>
      <c r="J6265">
        <v>2.6</v>
      </c>
      <c r="K6265" t="s">
        <v>58</v>
      </c>
      <c r="L6265">
        <v>39</v>
      </c>
      <c r="M6265" s="2">
        <v>45733</v>
      </c>
      <c r="N6265" t="s">
        <v>36</v>
      </c>
      <c r="O6265">
        <v>8.3000000000000007</v>
      </c>
      <c r="P6265">
        <v>3.3</v>
      </c>
      <c r="Q6265">
        <v>5774.4</v>
      </c>
      <c r="R6265" t="s">
        <v>59</v>
      </c>
      <c r="S6265">
        <v>3808.52</v>
      </c>
      <c r="T6265">
        <v>3.1</v>
      </c>
      <c r="U6265">
        <v>2025</v>
      </c>
      <c r="V6265" t="s">
        <v>46</v>
      </c>
      <c r="W6265" s="2">
        <v>45717</v>
      </c>
      <c r="X6265" t="s">
        <v>78</v>
      </c>
      <c r="Y6265" t="s">
        <v>48</v>
      </c>
      <c r="Z6265">
        <v>5774.4</v>
      </c>
      <c r="AA6265">
        <v>3808.52</v>
      </c>
      <c r="AB6265">
        <v>0.66</v>
      </c>
    </row>
    <row r="6266" spans="1:28" x14ac:dyDescent="0.25">
      <c r="A6266" t="s">
        <v>6350</v>
      </c>
      <c r="B6266" s="2">
        <v>46096.806250000001</v>
      </c>
      <c r="C6266" s="2">
        <v>46097.306250000001</v>
      </c>
      <c r="D6266" t="s">
        <v>42</v>
      </c>
      <c r="E6266" t="s">
        <v>30</v>
      </c>
      <c r="F6266" t="s">
        <v>31</v>
      </c>
      <c r="G6266" t="s">
        <v>44</v>
      </c>
      <c r="H6266" t="s">
        <v>52</v>
      </c>
      <c r="I6266" t="s">
        <v>34</v>
      </c>
      <c r="J6266">
        <v>0.5</v>
      </c>
      <c r="K6266" t="s">
        <v>35</v>
      </c>
      <c r="L6266">
        <v>96</v>
      </c>
      <c r="M6266" s="2">
        <v>46096</v>
      </c>
      <c r="N6266" t="s">
        <v>36</v>
      </c>
      <c r="O6266">
        <v>8.4</v>
      </c>
      <c r="P6266">
        <v>2.7</v>
      </c>
      <c r="Q6266">
        <v>2015.79</v>
      </c>
      <c r="R6266" t="s">
        <v>59</v>
      </c>
      <c r="S6266">
        <v>1435.14</v>
      </c>
      <c r="T6266">
        <v>4</v>
      </c>
      <c r="U6266">
        <v>2026</v>
      </c>
      <c r="V6266" t="s">
        <v>46</v>
      </c>
      <c r="W6266" s="2">
        <v>46082</v>
      </c>
      <c r="X6266" t="s">
        <v>39</v>
      </c>
      <c r="Y6266" t="s">
        <v>40</v>
      </c>
      <c r="Z6266">
        <v>2015.79</v>
      </c>
      <c r="AA6266">
        <v>1435.14</v>
      </c>
      <c r="AB6266">
        <v>0.71199999999999997</v>
      </c>
    </row>
    <row r="6267" spans="1:28" x14ac:dyDescent="0.25">
      <c r="A6267" t="s">
        <v>6351</v>
      </c>
      <c r="B6267" s="2">
        <v>46356.565972222219</v>
      </c>
      <c r="C6267" s="2">
        <v>46361.065972222219</v>
      </c>
      <c r="D6267" t="s">
        <v>72</v>
      </c>
      <c r="E6267" t="s">
        <v>73</v>
      </c>
      <c r="F6267" t="s">
        <v>31</v>
      </c>
      <c r="G6267" t="s">
        <v>44</v>
      </c>
      <c r="H6267" t="s">
        <v>45</v>
      </c>
      <c r="I6267" t="s">
        <v>57</v>
      </c>
      <c r="J6267">
        <v>4.5</v>
      </c>
      <c r="K6267" t="s">
        <v>35</v>
      </c>
      <c r="L6267">
        <v>37</v>
      </c>
      <c r="M6267" s="2">
        <v>46356</v>
      </c>
      <c r="N6267" t="s">
        <v>68</v>
      </c>
      <c r="O6267">
        <v>8.1</v>
      </c>
      <c r="P6267">
        <v>1.6</v>
      </c>
      <c r="Q6267">
        <v>6778.86</v>
      </c>
      <c r="R6267" t="s">
        <v>37</v>
      </c>
      <c r="S6267">
        <v>4663.5600000000004</v>
      </c>
      <c r="T6267">
        <v>4.5</v>
      </c>
      <c r="U6267">
        <v>2026</v>
      </c>
      <c r="V6267" t="s">
        <v>89</v>
      </c>
      <c r="W6267" s="2">
        <v>46327</v>
      </c>
      <c r="X6267" t="s">
        <v>78</v>
      </c>
      <c r="Y6267" t="s">
        <v>48</v>
      </c>
      <c r="Z6267">
        <v>6778.86</v>
      </c>
      <c r="AA6267">
        <v>4663.5600000000004</v>
      </c>
      <c r="AB6267">
        <v>0.68799999999999994</v>
      </c>
    </row>
    <row r="6268" spans="1:28" x14ac:dyDescent="0.25">
      <c r="A6268" t="s">
        <v>6352</v>
      </c>
      <c r="B6268" s="2">
        <v>45946.606944444437</v>
      </c>
      <c r="C6268" s="2">
        <v>45951.306944444441</v>
      </c>
      <c r="D6268" t="s">
        <v>85</v>
      </c>
      <c r="E6268" t="s">
        <v>73</v>
      </c>
      <c r="F6268" t="s">
        <v>51</v>
      </c>
      <c r="G6268" t="s">
        <v>55</v>
      </c>
      <c r="H6268" t="s">
        <v>56</v>
      </c>
      <c r="I6268" t="s">
        <v>75</v>
      </c>
      <c r="J6268">
        <v>4.7</v>
      </c>
      <c r="K6268" t="s">
        <v>35</v>
      </c>
      <c r="L6268">
        <v>47</v>
      </c>
      <c r="M6268" s="2">
        <v>45946</v>
      </c>
      <c r="N6268" t="s">
        <v>68</v>
      </c>
      <c r="O6268">
        <v>8.1999999999999993</v>
      </c>
      <c r="P6268">
        <v>0.7</v>
      </c>
      <c r="Q6268">
        <v>6136.35</v>
      </c>
      <c r="R6268" t="s">
        <v>77</v>
      </c>
      <c r="S6268">
        <v>4571.7700000000004</v>
      </c>
      <c r="T6268">
        <v>4.5999999999999996</v>
      </c>
      <c r="U6268">
        <v>2025</v>
      </c>
      <c r="V6268" t="s">
        <v>97</v>
      </c>
      <c r="W6268" s="2">
        <v>45931</v>
      </c>
      <c r="X6268" t="s">
        <v>47</v>
      </c>
      <c r="Y6268" t="s">
        <v>48</v>
      </c>
      <c r="Z6268">
        <v>6136.35</v>
      </c>
      <c r="AA6268">
        <v>4571.7700000000004</v>
      </c>
      <c r="AB6268">
        <v>0.745</v>
      </c>
    </row>
    <row r="6269" spans="1:28" x14ac:dyDescent="0.25">
      <c r="A6269" t="s">
        <v>6353</v>
      </c>
      <c r="B6269" s="2">
        <v>46197.522916666669</v>
      </c>
      <c r="C6269" s="2">
        <v>46204.322916666657</v>
      </c>
      <c r="D6269" t="s">
        <v>29</v>
      </c>
      <c r="E6269" t="s">
        <v>30</v>
      </c>
      <c r="F6269" t="s">
        <v>51</v>
      </c>
      <c r="G6269" t="s">
        <v>32</v>
      </c>
      <c r="H6269" t="s">
        <v>45</v>
      </c>
      <c r="I6269" t="s">
        <v>34</v>
      </c>
      <c r="J6269">
        <v>6.8</v>
      </c>
      <c r="K6269" t="s">
        <v>35</v>
      </c>
      <c r="L6269">
        <v>37</v>
      </c>
      <c r="M6269" s="2">
        <v>46197</v>
      </c>
      <c r="N6269" t="s">
        <v>36</v>
      </c>
      <c r="O6269">
        <v>8.3000000000000007</v>
      </c>
      <c r="P6269">
        <v>2.8</v>
      </c>
      <c r="Q6269">
        <v>9101.57</v>
      </c>
      <c r="R6269" t="s">
        <v>77</v>
      </c>
      <c r="S6269">
        <v>4531.84</v>
      </c>
      <c r="T6269">
        <v>4.3</v>
      </c>
      <c r="U6269">
        <v>2026</v>
      </c>
      <c r="V6269" t="s">
        <v>110</v>
      </c>
      <c r="W6269" s="2">
        <v>46174</v>
      </c>
      <c r="X6269" t="s">
        <v>64</v>
      </c>
      <c r="Y6269" t="s">
        <v>48</v>
      </c>
      <c r="Z6269">
        <v>9101.57</v>
      </c>
      <c r="AA6269">
        <v>4531.84</v>
      </c>
      <c r="AB6269">
        <v>0.498</v>
      </c>
    </row>
    <row r="6270" spans="1:28" x14ac:dyDescent="0.25">
      <c r="A6270" t="s">
        <v>6354</v>
      </c>
      <c r="B6270" s="2">
        <v>46349.392361111109</v>
      </c>
      <c r="C6270" s="2">
        <v>46350.192361111112</v>
      </c>
      <c r="D6270" t="s">
        <v>42</v>
      </c>
      <c r="E6270" t="s">
        <v>73</v>
      </c>
      <c r="F6270" t="s">
        <v>31</v>
      </c>
      <c r="G6270" t="s">
        <v>66</v>
      </c>
      <c r="H6270" t="s">
        <v>52</v>
      </c>
      <c r="I6270" t="s">
        <v>57</v>
      </c>
      <c r="J6270">
        <v>0.8</v>
      </c>
      <c r="K6270" t="s">
        <v>35</v>
      </c>
      <c r="L6270">
        <v>70</v>
      </c>
      <c r="M6270" s="2">
        <v>46349</v>
      </c>
      <c r="N6270" t="s">
        <v>36</v>
      </c>
      <c r="O6270">
        <v>8.1999999999999993</v>
      </c>
      <c r="P6270">
        <v>3.2</v>
      </c>
      <c r="Q6270">
        <v>3935.45</v>
      </c>
      <c r="R6270" t="s">
        <v>37</v>
      </c>
      <c r="S6270">
        <v>3054.16</v>
      </c>
      <c r="T6270">
        <v>3.7</v>
      </c>
      <c r="U6270">
        <v>2026</v>
      </c>
      <c r="V6270" t="s">
        <v>89</v>
      </c>
      <c r="W6270" s="2">
        <v>46327</v>
      </c>
      <c r="X6270" t="s">
        <v>78</v>
      </c>
      <c r="Y6270" t="s">
        <v>48</v>
      </c>
      <c r="Z6270">
        <v>3935.45</v>
      </c>
      <c r="AA6270">
        <v>3054.16</v>
      </c>
      <c r="AB6270">
        <v>0.77600000000000002</v>
      </c>
    </row>
    <row r="6271" spans="1:28" x14ac:dyDescent="0.25">
      <c r="A6271" t="s">
        <v>6355</v>
      </c>
      <c r="B6271" s="2">
        <v>45910.320138888892</v>
      </c>
      <c r="C6271" s="2">
        <v>45915.320138888892</v>
      </c>
      <c r="D6271" t="s">
        <v>85</v>
      </c>
      <c r="E6271" t="s">
        <v>73</v>
      </c>
      <c r="F6271" t="s">
        <v>31</v>
      </c>
      <c r="G6271" t="s">
        <v>32</v>
      </c>
      <c r="H6271" t="s">
        <v>45</v>
      </c>
      <c r="I6271" t="s">
        <v>75</v>
      </c>
      <c r="J6271">
        <v>5</v>
      </c>
      <c r="K6271" t="s">
        <v>35</v>
      </c>
      <c r="L6271">
        <v>67</v>
      </c>
      <c r="M6271" s="2">
        <v>45910</v>
      </c>
      <c r="N6271" t="s">
        <v>68</v>
      </c>
      <c r="O6271">
        <v>7.8</v>
      </c>
      <c r="P6271">
        <v>0</v>
      </c>
      <c r="Q6271">
        <v>6226.81</v>
      </c>
      <c r="R6271" t="s">
        <v>37</v>
      </c>
      <c r="S6271">
        <v>4632.88</v>
      </c>
      <c r="T6271">
        <v>3.4</v>
      </c>
      <c r="U6271">
        <v>2025</v>
      </c>
      <c r="V6271" t="s">
        <v>53</v>
      </c>
      <c r="W6271" s="2">
        <v>45901</v>
      </c>
      <c r="X6271" t="s">
        <v>64</v>
      </c>
      <c r="Y6271" t="s">
        <v>48</v>
      </c>
      <c r="Z6271">
        <v>6226.81</v>
      </c>
      <c r="AA6271">
        <v>4632.88</v>
      </c>
      <c r="AB6271">
        <v>0.74399999999999999</v>
      </c>
    </row>
    <row r="6272" spans="1:28" x14ac:dyDescent="0.25">
      <c r="A6272" t="s">
        <v>6356</v>
      </c>
      <c r="B6272" s="2">
        <v>45783.82708333333</v>
      </c>
      <c r="C6272" s="2">
        <v>45788.32708333333</v>
      </c>
      <c r="D6272" t="s">
        <v>91</v>
      </c>
      <c r="E6272" t="s">
        <v>83</v>
      </c>
      <c r="F6272" t="s">
        <v>51</v>
      </c>
      <c r="G6272" t="s">
        <v>32</v>
      </c>
      <c r="H6272" t="s">
        <v>74</v>
      </c>
      <c r="I6272" t="s">
        <v>75</v>
      </c>
      <c r="J6272">
        <v>4.5</v>
      </c>
      <c r="K6272" t="s">
        <v>35</v>
      </c>
      <c r="L6272">
        <v>97</v>
      </c>
      <c r="M6272" s="2">
        <v>45783</v>
      </c>
      <c r="N6272" t="s">
        <v>36</v>
      </c>
      <c r="O6272">
        <v>9.9</v>
      </c>
      <c r="P6272">
        <v>2.1</v>
      </c>
      <c r="Q6272">
        <v>7223.31</v>
      </c>
      <c r="R6272" t="s">
        <v>37</v>
      </c>
      <c r="S6272">
        <v>3561.06</v>
      </c>
      <c r="T6272">
        <v>3.9</v>
      </c>
      <c r="U6272">
        <v>2025</v>
      </c>
      <c r="V6272" t="s">
        <v>80</v>
      </c>
      <c r="W6272" s="2">
        <v>45778</v>
      </c>
      <c r="X6272" t="s">
        <v>70</v>
      </c>
      <c r="Y6272" t="s">
        <v>48</v>
      </c>
      <c r="Z6272">
        <v>7223.31</v>
      </c>
      <c r="AA6272">
        <v>3561.06</v>
      </c>
      <c r="AB6272">
        <v>0.49299999999999999</v>
      </c>
    </row>
    <row r="6273" spans="1:28" x14ac:dyDescent="0.25">
      <c r="A6273" t="s">
        <v>6357</v>
      </c>
      <c r="B6273" s="2">
        <v>45834.45416666667</v>
      </c>
      <c r="C6273" s="2">
        <v>45838.45416666667</v>
      </c>
      <c r="D6273" t="s">
        <v>85</v>
      </c>
      <c r="E6273" t="s">
        <v>83</v>
      </c>
      <c r="F6273" t="s">
        <v>31</v>
      </c>
      <c r="G6273" t="s">
        <v>44</v>
      </c>
      <c r="H6273" t="s">
        <v>56</v>
      </c>
      <c r="I6273" t="s">
        <v>34</v>
      </c>
      <c r="J6273">
        <v>4</v>
      </c>
      <c r="K6273" t="s">
        <v>35</v>
      </c>
      <c r="L6273">
        <v>52</v>
      </c>
      <c r="M6273" s="2">
        <v>45834</v>
      </c>
      <c r="N6273" t="s">
        <v>36</v>
      </c>
      <c r="O6273">
        <v>9.9</v>
      </c>
      <c r="P6273">
        <v>0.6</v>
      </c>
      <c r="Q6273">
        <v>5399.41</v>
      </c>
      <c r="R6273" t="s">
        <v>37</v>
      </c>
      <c r="S6273">
        <v>3000.66</v>
      </c>
      <c r="T6273">
        <v>4.0999999999999996</v>
      </c>
      <c r="U6273">
        <v>2025</v>
      </c>
      <c r="V6273" t="s">
        <v>110</v>
      </c>
      <c r="W6273" s="2">
        <v>45809</v>
      </c>
      <c r="X6273" t="s">
        <v>47</v>
      </c>
      <c r="Y6273" t="s">
        <v>48</v>
      </c>
      <c r="Z6273">
        <v>5399.41</v>
      </c>
      <c r="AA6273">
        <v>3000.66</v>
      </c>
      <c r="AB6273">
        <v>0.55600000000000005</v>
      </c>
    </row>
    <row r="6274" spans="1:28" x14ac:dyDescent="0.25">
      <c r="A6274" t="s">
        <v>6358</v>
      </c>
      <c r="B6274" s="2">
        <v>45694.055555555547</v>
      </c>
      <c r="C6274" s="2">
        <v>45698.255555555559</v>
      </c>
      <c r="D6274" t="s">
        <v>72</v>
      </c>
      <c r="E6274" t="s">
        <v>83</v>
      </c>
      <c r="F6274" t="s">
        <v>31</v>
      </c>
      <c r="G6274" t="s">
        <v>32</v>
      </c>
      <c r="H6274" t="s">
        <v>33</v>
      </c>
      <c r="I6274" t="s">
        <v>34</v>
      </c>
      <c r="J6274">
        <v>4.2</v>
      </c>
      <c r="K6274" t="s">
        <v>35</v>
      </c>
      <c r="L6274">
        <v>67</v>
      </c>
      <c r="M6274" s="2">
        <v>45694</v>
      </c>
      <c r="N6274" t="s">
        <v>68</v>
      </c>
      <c r="O6274">
        <v>7.7</v>
      </c>
      <c r="P6274">
        <v>0.1</v>
      </c>
      <c r="Q6274">
        <v>7711.55</v>
      </c>
      <c r="R6274" t="s">
        <v>37</v>
      </c>
      <c r="S6274">
        <v>4939.9399999999996</v>
      </c>
      <c r="T6274">
        <v>4</v>
      </c>
      <c r="U6274">
        <v>2025</v>
      </c>
      <c r="V6274" t="s">
        <v>104</v>
      </c>
      <c r="W6274" s="2">
        <v>45689</v>
      </c>
      <c r="X6274" t="s">
        <v>47</v>
      </c>
      <c r="Y6274" t="s">
        <v>48</v>
      </c>
      <c r="Z6274">
        <v>7711.55</v>
      </c>
      <c r="AA6274">
        <v>4939.9399999999996</v>
      </c>
      <c r="AB6274">
        <v>0.64100000000000001</v>
      </c>
    </row>
    <row r="6275" spans="1:28" x14ac:dyDescent="0.25">
      <c r="A6275" t="s">
        <v>6359</v>
      </c>
      <c r="B6275" s="2">
        <v>46067.525000000001</v>
      </c>
      <c r="C6275" s="2">
        <v>46069.824999999997</v>
      </c>
      <c r="D6275" t="s">
        <v>72</v>
      </c>
      <c r="E6275" t="s">
        <v>73</v>
      </c>
      <c r="F6275" t="s">
        <v>51</v>
      </c>
      <c r="G6275" t="s">
        <v>32</v>
      </c>
      <c r="H6275" t="s">
        <v>67</v>
      </c>
      <c r="I6275" t="s">
        <v>75</v>
      </c>
      <c r="J6275">
        <v>2.2999999999999998</v>
      </c>
      <c r="K6275" t="s">
        <v>35</v>
      </c>
      <c r="L6275">
        <v>60</v>
      </c>
      <c r="M6275" s="2">
        <v>46067</v>
      </c>
      <c r="N6275" t="s">
        <v>36</v>
      </c>
      <c r="O6275">
        <v>8.1999999999999993</v>
      </c>
      <c r="P6275">
        <v>0.8</v>
      </c>
      <c r="Q6275">
        <v>4623.3500000000004</v>
      </c>
      <c r="R6275" t="s">
        <v>37</v>
      </c>
      <c r="S6275">
        <v>3406.88</v>
      </c>
      <c r="T6275">
        <v>4.2</v>
      </c>
      <c r="U6275">
        <v>2026</v>
      </c>
      <c r="V6275" t="s">
        <v>104</v>
      </c>
      <c r="W6275" s="2">
        <v>46054</v>
      </c>
      <c r="X6275" t="s">
        <v>92</v>
      </c>
      <c r="Y6275" t="s">
        <v>40</v>
      </c>
      <c r="Z6275">
        <v>4623.3500000000004</v>
      </c>
      <c r="AA6275">
        <v>3406.88</v>
      </c>
      <c r="AB6275">
        <v>0.73699999999999999</v>
      </c>
    </row>
    <row r="6276" spans="1:28" x14ac:dyDescent="0.25">
      <c r="A6276" t="s">
        <v>6360</v>
      </c>
      <c r="B6276" s="2">
        <v>46268.603472222218</v>
      </c>
      <c r="C6276" s="2">
        <v>46273.203472222223</v>
      </c>
      <c r="D6276" t="s">
        <v>72</v>
      </c>
      <c r="E6276" t="s">
        <v>30</v>
      </c>
      <c r="F6276" t="s">
        <v>31</v>
      </c>
      <c r="G6276" t="s">
        <v>32</v>
      </c>
      <c r="H6276" t="s">
        <v>74</v>
      </c>
      <c r="I6276" t="s">
        <v>34</v>
      </c>
      <c r="J6276">
        <v>4.5999999999999996</v>
      </c>
      <c r="K6276" t="s">
        <v>35</v>
      </c>
      <c r="L6276">
        <v>76</v>
      </c>
      <c r="M6276" s="2">
        <v>46268</v>
      </c>
      <c r="N6276" t="s">
        <v>36</v>
      </c>
      <c r="O6276">
        <v>11.7</v>
      </c>
      <c r="P6276">
        <v>3.5</v>
      </c>
      <c r="Q6276">
        <v>6261.45</v>
      </c>
      <c r="R6276" t="s">
        <v>59</v>
      </c>
      <c r="S6276">
        <v>3592.17</v>
      </c>
      <c r="T6276">
        <v>3.7</v>
      </c>
      <c r="U6276">
        <v>2026</v>
      </c>
      <c r="V6276" t="s">
        <v>53</v>
      </c>
      <c r="W6276" s="2">
        <v>46266</v>
      </c>
      <c r="X6276" t="s">
        <v>47</v>
      </c>
      <c r="Y6276" t="s">
        <v>48</v>
      </c>
      <c r="Z6276">
        <v>6261.45</v>
      </c>
      <c r="AA6276">
        <v>3592.17</v>
      </c>
      <c r="AB6276">
        <v>0.57399999999999995</v>
      </c>
    </row>
    <row r="6277" spans="1:28" x14ac:dyDescent="0.25">
      <c r="A6277" t="s">
        <v>6361</v>
      </c>
      <c r="B6277" s="2">
        <v>46267.993055555547</v>
      </c>
      <c r="C6277" s="2">
        <v>46270.593055555553</v>
      </c>
      <c r="D6277" t="s">
        <v>72</v>
      </c>
      <c r="E6277" t="s">
        <v>30</v>
      </c>
      <c r="F6277" t="s">
        <v>31</v>
      </c>
      <c r="G6277" t="s">
        <v>32</v>
      </c>
      <c r="H6277" t="s">
        <v>74</v>
      </c>
      <c r="I6277" t="s">
        <v>57</v>
      </c>
      <c r="J6277">
        <v>2.6</v>
      </c>
      <c r="K6277" t="s">
        <v>58</v>
      </c>
      <c r="L6277">
        <v>44</v>
      </c>
      <c r="M6277" s="2">
        <v>46267</v>
      </c>
      <c r="N6277" t="s">
        <v>36</v>
      </c>
      <c r="O6277">
        <v>12.2</v>
      </c>
      <c r="P6277">
        <v>2.2999999999999998</v>
      </c>
      <c r="Q6277">
        <v>4295.96</v>
      </c>
      <c r="R6277" t="s">
        <v>59</v>
      </c>
      <c r="S6277">
        <v>2126.2399999999998</v>
      </c>
      <c r="T6277">
        <v>3.9</v>
      </c>
      <c r="U6277">
        <v>2026</v>
      </c>
      <c r="V6277" t="s">
        <v>53</v>
      </c>
      <c r="W6277" s="2">
        <v>46266</v>
      </c>
      <c r="X6277" t="s">
        <v>64</v>
      </c>
      <c r="Y6277" t="s">
        <v>48</v>
      </c>
      <c r="Z6277">
        <v>4295.96</v>
      </c>
      <c r="AA6277">
        <v>2126.2399999999998</v>
      </c>
      <c r="AB6277">
        <v>0.495</v>
      </c>
    </row>
    <row r="6278" spans="1:28" x14ac:dyDescent="0.25">
      <c r="A6278" t="s">
        <v>6362</v>
      </c>
      <c r="B6278" s="2">
        <v>45784.742361111108</v>
      </c>
      <c r="C6278" s="2">
        <v>45786.042361111111</v>
      </c>
      <c r="D6278" t="s">
        <v>42</v>
      </c>
      <c r="E6278" t="s">
        <v>73</v>
      </c>
      <c r="F6278" t="s">
        <v>31</v>
      </c>
      <c r="G6278" t="s">
        <v>55</v>
      </c>
      <c r="H6278" t="s">
        <v>67</v>
      </c>
      <c r="I6278" t="s">
        <v>34</v>
      </c>
      <c r="J6278">
        <v>1.3</v>
      </c>
      <c r="K6278" t="s">
        <v>35</v>
      </c>
      <c r="L6278">
        <v>71</v>
      </c>
      <c r="M6278" s="2">
        <v>45784</v>
      </c>
      <c r="N6278" t="s">
        <v>68</v>
      </c>
      <c r="O6278">
        <v>11.9</v>
      </c>
      <c r="P6278">
        <v>2.2000000000000002</v>
      </c>
      <c r="Q6278">
        <v>3411</v>
      </c>
      <c r="R6278" t="s">
        <v>59</v>
      </c>
      <c r="S6278">
        <v>2435.3200000000002</v>
      </c>
      <c r="T6278">
        <v>3.3</v>
      </c>
      <c r="U6278">
        <v>2025</v>
      </c>
      <c r="V6278" t="s">
        <v>80</v>
      </c>
      <c r="W6278" s="2">
        <v>45778</v>
      </c>
      <c r="X6278" t="s">
        <v>64</v>
      </c>
      <c r="Y6278" t="s">
        <v>48</v>
      </c>
      <c r="Z6278">
        <v>3411</v>
      </c>
      <c r="AA6278">
        <v>2435.3200000000002</v>
      </c>
      <c r="AB6278">
        <v>0.71399999999999997</v>
      </c>
    </row>
    <row r="6279" spans="1:28" x14ac:dyDescent="0.25">
      <c r="A6279" t="s">
        <v>6363</v>
      </c>
      <c r="B6279" s="2">
        <v>46140.415277777778</v>
      </c>
      <c r="C6279" s="2">
        <v>46142.915277777778</v>
      </c>
      <c r="D6279" t="s">
        <v>50</v>
      </c>
      <c r="E6279" t="s">
        <v>83</v>
      </c>
      <c r="F6279" t="s">
        <v>51</v>
      </c>
      <c r="G6279" t="s">
        <v>32</v>
      </c>
      <c r="H6279" t="s">
        <v>56</v>
      </c>
      <c r="I6279" t="s">
        <v>57</v>
      </c>
      <c r="J6279">
        <v>2.5</v>
      </c>
      <c r="K6279" t="s">
        <v>58</v>
      </c>
      <c r="L6279">
        <v>50</v>
      </c>
      <c r="M6279" s="2">
        <v>46140</v>
      </c>
      <c r="N6279" t="s">
        <v>36</v>
      </c>
      <c r="O6279">
        <v>12</v>
      </c>
      <c r="P6279">
        <v>3.1</v>
      </c>
      <c r="Q6279">
        <v>4360.96</v>
      </c>
      <c r="R6279" t="s">
        <v>77</v>
      </c>
      <c r="S6279">
        <v>2661.03</v>
      </c>
      <c r="T6279">
        <v>4</v>
      </c>
      <c r="U6279">
        <v>2026</v>
      </c>
      <c r="V6279" t="s">
        <v>38</v>
      </c>
      <c r="W6279" s="2">
        <v>46113</v>
      </c>
      <c r="X6279" t="s">
        <v>70</v>
      </c>
      <c r="Y6279" t="s">
        <v>48</v>
      </c>
      <c r="Z6279">
        <v>4360.96</v>
      </c>
      <c r="AA6279">
        <v>2661.03</v>
      </c>
      <c r="AB6279">
        <v>0.61</v>
      </c>
    </row>
    <row r="6280" spans="1:28" x14ac:dyDescent="0.25">
      <c r="A6280" t="s">
        <v>6364</v>
      </c>
      <c r="B6280" s="2">
        <v>45825.55972222222</v>
      </c>
      <c r="C6280" s="2">
        <v>45830.359722222223</v>
      </c>
      <c r="D6280" t="s">
        <v>113</v>
      </c>
      <c r="E6280" t="s">
        <v>30</v>
      </c>
      <c r="F6280" t="s">
        <v>31</v>
      </c>
      <c r="G6280" t="s">
        <v>55</v>
      </c>
      <c r="H6280" t="s">
        <v>33</v>
      </c>
      <c r="I6280" t="s">
        <v>34</v>
      </c>
      <c r="J6280">
        <v>4.8</v>
      </c>
      <c r="K6280" t="s">
        <v>35</v>
      </c>
      <c r="L6280">
        <v>16</v>
      </c>
      <c r="M6280" s="2">
        <v>45825</v>
      </c>
      <c r="N6280" t="s">
        <v>76</v>
      </c>
      <c r="O6280">
        <v>8.1</v>
      </c>
      <c r="P6280">
        <v>0.5</v>
      </c>
      <c r="Q6280">
        <v>7022.42</v>
      </c>
      <c r="R6280" t="s">
        <v>77</v>
      </c>
      <c r="S6280">
        <v>4974.0200000000004</v>
      </c>
      <c r="T6280">
        <v>5</v>
      </c>
      <c r="U6280">
        <v>2025</v>
      </c>
      <c r="V6280" t="s">
        <v>110</v>
      </c>
      <c r="W6280" s="2">
        <v>45809</v>
      </c>
      <c r="X6280" t="s">
        <v>70</v>
      </c>
      <c r="Y6280" t="s">
        <v>48</v>
      </c>
      <c r="Z6280">
        <v>7022.42</v>
      </c>
      <c r="AA6280">
        <v>4974.0200000000004</v>
      </c>
      <c r="AB6280">
        <v>0.70799999999999996</v>
      </c>
    </row>
    <row r="6281" spans="1:28" x14ac:dyDescent="0.25">
      <c r="A6281" t="s">
        <v>6365</v>
      </c>
      <c r="B6281" s="2">
        <v>46249.74722222222</v>
      </c>
      <c r="C6281" s="2">
        <v>46254.74722222222</v>
      </c>
      <c r="D6281" t="s">
        <v>62</v>
      </c>
      <c r="E6281" t="s">
        <v>83</v>
      </c>
      <c r="F6281" t="s">
        <v>51</v>
      </c>
      <c r="G6281" t="s">
        <v>32</v>
      </c>
      <c r="H6281" t="s">
        <v>74</v>
      </c>
      <c r="I6281" t="s">
        <v>75</v>
      </c>
      <c r="J6281">
        <v>5</v>
      </c>
      <c r="K6281" t="s">
        <v>35</v>
      </c>
      <c r="L6281">
        <v>30</v>
      </c>
      <c r="M6281" s="2">
        <v>46249</v>
      </c>
      <c r="N6281" t="s">
        <v>36</v>
      </c>
      <c r="O6281">
        <v>8.3000000000000007</v>
      </c>
      <c r="P6281">
        <v>0.7</v>
      </c>
      <c r="Q6281">
        <v>6183.03</v>
      </c>
      <c r="R6281" t="s">
        <v>77</v>
      </c>
      <c r="S6281">
        <v>3571.7</v>
      </c>
      <c r="T6281">
        <v>3.8</v>
      </c>
      <c r="U6281">
        <v>2026</v>
      </c>
      <c r="V6281" t="s">
        <v>87</v>
      </c>
      <c r="W6281" s="2">
        <v>46235</v>
      </c>
      <c r="X6281" t="s">
        <v>92</v>
      </c>
      <c r="Y6281" t="s">
        <v>40</v>
      </c>
      <c r="Z6281">
        <v>6183.03</v>
      </c>
      <c r="AA6281">
        <v>3571.7</v>
      </c>
      <c r="AB6281">
        <v>0.57799999999999996</v>
      </c>
    </row>
    <row r="6282" spans="1:28" x14ac:dyDescent="0.25">
      <c r="A6282" t="s">
        <v>6366</v>
      </c>
      <c r="B6282" s="2">
        <v>45951.682638888888</v>
      </c>
      <c r="C6282" s="2">
        <v>45953.182638888888</v>
      </c>
      <c r="D6282" t="s">
        <v>42</v>
      </c>
      <c r="E6282" t="s">
        <v>73</v>
      </c>
      <c r="F6282" t="s">
        <v>31</v>
      </c>
      <c r="G6282" t="s">
        <v>44</v>
      </c>
      <c r="H6282" t="s">
        <v>45</v>
      </c>
      <c r="I6282" t="s">
        <v>34</v>
      </c>
      <c r="J6282">
        <v>1.5</v>
      </c>
      <c r="K6282" t="s">
        <v>35</v>
      </c>
      <c r="L6282">
        <v>75</v>
      </c>
      <c r="M6282" s="2">
        <v>45951</v>
      </c>
      <c r="N6282" t="s">
        <v>68</v>
      </c>
      <c r="O6282">
        <v>12.2</v>
      </c>
      <c r="P6282">
        <v>1.4</v>
      </c>
      <c r="Q6282">
        <v>3169.51</v>
      </c>
      <c r="R6282" t="s">
        <v>59</v>
      </c>
      <c r="S6282">
        <v>2299.88</v>
      </c>
      <c r="T6282">
        <v>4.3</v>
      </c>
      <c r="U6282">
        <v>2025</v>
      </c>
      <c r="V6282" t="s">
        <v>97</v>
      </c>
      <c r="W6282" s="2">
        <v>45931</v>
      </c>
      <c r="X6282" t="s">
        <v>70</v>
      </c>
      <c r="Y6282" t="s">
        <v>48</v>
      </c>
      <c r="Z6282">
        <v>3169.51</v>
      </c>
      <c r="AA6282">
        <v>2299.88</v>
      </c>
      <c r="AB6282">
        <v>0.72599999999999998</v>
      </c>
    </row>
    <row r="6283" spans="1:28" x14ac:dyDescent="0.25">
      <c r="A6283" t="s">
        <v>6367</v>
      </c>
      <c r="B6283" s="2">
        <v>46295.488194444442</v>
      </c>
      <c r="C6283" s="2">
        <v>46299.888194444437</v>
      </c>
      <c r="D6283" t="s">
        <v>85</v>
      </c>
      <c r="E6283" t="s">
        <v>83</v>
      </c>
      <c r="F6283" t="s">
        <v>51</v>
      </c>
      <c r="G6283" t="s">
        <v>32</v>
      </c>
      <c r="H6283" t="s">
        <v>67</v>
      </c>
      <c r="I6283" t="s">
        <v>57</v>
      </c>
      <c r="J6283">
        <v>4.4000000000000004</v>
      </c>
      <c r="K6283" t="s">
        <v>35</v>
      </c>
      <c r="L6283">
        <v>94</v>
      </c>
      <c r="M6283" s="2">
        <v>46295</v>
      </c>
      <c r="N6283" t="s">
        <v>36</v>
      </c>
      <c r="O6283">
        <v>10</v>
      </c>
      <c r="P6283">
        <v>3.3</v>
      </c>
      <c r="Q6283">
        <v>7470.18</v>
      </c>
      <c r="R6283" t="s">
        <v>37</v>
      </c>
      <c r="S6283">
        <v>4394.7299999999996</v>
      </c>
      <c r="T6283">
        <v>4</v>
      </c>
      <c r="U6283">
        <v>2026</v>
      </c>
      <c r="V6283" t="s">
        <v>53</v>
      </c>
      <c r="W6283" s="2">
        <v>46266</v>
      </c>
      <c r="X6283" t="s">
        <v>64</v>
      </c>
      <c r="Y6283" t="s">
        <v>48</v>
      </c>
      <c r="Z6283">
        <v>7470.18</v>
      </c>
      <c r="AA6283">
        <v>4394.7299999999996</v>
      </c>
      <c r="AB6283">
        <v>0.58799999999999997</v>
      </c>
    </row>
    <row r="6284" spans="1:28" x14ac:dyDescent="0.25">
      <c r="A6284" t="s">
        <v>6368</v>
      </c>
      <c r="B6284" s="2">
        <v>46000.329861111109</v>
      </c>
      <c r="C6284" s="2">
        <v>46004.529861111107</v>
      </c>
      <c r="D6284" t="s">
        <v>50</v>
      </c>
      <c r="E6284" t="s">
        <v>73</v>
      </c>
      <c r="F6284" t="s">
        <v>31</v>
      </c>
      <c r="G6284" t="s">
        <v>32</v>
      </c>
      <c r="H6284" t="s">
        <v>33</v>
      </c>
      <c r="I6284" t="s">
        <v>34</v>
      </c>
      <c r="J6284">
        <v>4.2</v>
      </c>
      <c r="K6284" t="s">
        <v>35</v>
      </c>
      <c r="L6284">
        <v>42</v>
      </c>
      <c r="M6284" s="2">
        <v>46000</v>
      </c>
      <c r="N6284" t="s">
        <v>68</v>
      </c>
      <c r="O6284">
        <v>10</v>
      </c>
      <c r="P6284">
        <v>2.1</v>
      </c>
      <c r="Q6284">
        <v>7246.8</v>
      </c>
      <c r="R6284" t="s">
        <v>77</v>
      </c>
      <c r="S6284">
        <v>4514.22</v>
      </c>
      <c r="T6284">
        <v>3.3</v>
      </c>
      <c r="U6284">
        <v>2025</v>
      </c>
      <c r="V6284" t="s">
        <v>63</v>
      </c>
      <c r="W6284" s="2">
        <v>45992</v>
      </c>
      <c r="X6284" t="s">
        <v>70</v>
      </c>
      <c r="Y6284" t="s">
        <v>48</v>
      </c>
      <c r="Z6284">
        <v>7246.8</v>
      </c>
      <c r="AA6284">
        <v>4514.22</v>
      </c>
      <c r="AB6284">
        <v>0.623</v>
      </c>
    </row>
    <row r="6285" spans="1:28" x14ac:dyDescent="0.25">
      <c r="A6285" t="s">
        <v>6369</v>
      </c>
      <c r="B6285" s="2">
        <v>45967.410416666673</v>
      </c>
      <c r="C6285" s="2">
        <v>45970.910416666673</v>
      </c>
      <c r="D6285" t="s">
        <v>50</v>
      </c>
      <c r="E6285" t="s">
        <v>73</v>
      </c>
      <c r="F6285" t="s">
        <v>31</v>
      </c>
      <c r="G6285" t="s">
        <v>32</v>
      </c>
      <c r="H6285" t="s">
        <v>86</v>
      </c>
      <c r="I6285" t="s">
        <v>34</v>
      </c>
      <c r="J6285">
        <v>3.5</v>
      </c>
      <c r="K6285" t="s">
        <v>35</v>
      </c>
      <c r="L6285">
        <v>44</v>
      </c>
      <c r="M6285" s="2">
        <v>45967</v>
      </c>
      <c r="N6285" t="s">
        <v>36</v>
      </c>
      <c r="O6285">
        <v>9.8000000000000007</v>
      </c>
      <c r="P6285">
        <v>0.9</v>
      </c>
      <c r="Q6285">
        <v>4737.54</v>
      </c>
      <c r="R6285" t="s">
        <v>59</v>
      </c>
      <c r="S6285">
        <v>3606.18</v>
      </c>
      <c r="T6285">
        <v>4.4000000000000004</v>
      </c>
      <c r="U6285">
        <v>2025</v>
      </c>
      <c r="V6285" t="s">
        <v>89</v>
      </c>
      <c r="W6285" s="2">
        <v>45962</v>
      </c>
      <c r="X6285" t="s">
        <v>47</v>
      </c>
      <c r="Y6285" t="s">
        <v>48</v>
      </c>
      <c r="Z6285">
        <v>4737.54</v>
      </c>
      <c r="AA6285">
        <v>3606.18</v>
      </c>
      <c r="AB6285">
        <v>0.76100000000000001</v>
      </c>
    </row>
    <row r="6286" spans="1:28" x14ac:dyDescent="0.25">
      <c r="A6286" t="s">
        <v>6370</v>
      </c>
      <c r="B6286" s="2">
        <v>46319.010416666657</v>
      </c>
      <c r="C6286" s="2">
        <v>46321.710416666669</v>
      </c>
      <c r="D6286" t="s">
        <v>72</v>
      </c>
      <c r="E6286" t="s">
        <v>83</v>
      </c>
      <c r="F6286" t="s">
        <v>51</v>
      </c>
      <c r="G6286" t="s">
        <v>55</v>
      </c>
      <c r="H6286" t="s">
        <v>74</v>
      </c>
      <c r="I6286" t="s">
        <v>34</v>
      </c>
      <c r="J6286">
        <v>2.7</v>
      </c>
      <c r="K6286" t="s">
        <v>58</v>
      </c>
      <c r="L6286">
        <v>79</v>
      </c>
      <c r="M6286" s="2">
        <v>46319</v>
      </c>
      <c r="N6286" t="s">
        <v>36</v>
      </c>
      <c r="O6286">
        <v>8.1</v>
      </c>
      <c r="P6286">
        <v>1</v>
      </c>
      <c r="Q6286">
        <v>4706.2700000000004</v>
      </c>
      <c r="R6286" t="s">
        <v>77</v>
      </c>
      <c r="S6286">
        <v>2468.06</v>
      </c>
      <c r="T6286">
        <v>3.9</v>
      </c>
      <c r="U6286">
        <v>2026</v>
      </c>
      <c r="V6286" t="s">
        <v>97</v>
      </c>
      <c r="W6286" s="2">
        <v>46296</v>
      </c>
      <c r="X6286" t="s">
        <v>92</v>
      </c>
      <c r="Y6286" t="s">
        <v>40</v>
      </c>
      <c r="Z6286">
        <v>4706.2700000000004</v>
      </c>
      <c r="AA6286">
        <v>2468.06</v>
      </c>
      <c r="AB6286">
        <v>0.52400000000000002</v>
      </c>
    </row>
    <row r="6287" spans="1:28" x14ac:dyDescent="0.25">
      <c r="A6287" t="s">
        <v>6371</v>
      </c>
      <c r="B6287" s="2">
        <v>46185.960416666669</v>
      </c>
      <c r="C6287" s="2">
        <v>46186.560416666667</v>
      </c>
      <c r="D6287" t="s">
        <v>50</v>
      </c>
      <c r="E6287" t="s">
        <v>83</v>
      </c>
      <c r="F6287" t="s">
        <v>31</v>
      </c>
      <c r="G6287" t="s">
        <v>55</v>
      </c>
      <c r="H6287" t="s">
        <v>33</v>
      </c>
      <c r="I6287" t="s">
        <v>75</v>
      </c>
      <c r="J6287">
        <v>0.6</v>
      </c>
      <c r="K6287" t="s">
        <v>35</v>
      </c>
      <c r="L6287">
        <v>45</v>
      </c>
      <c r="M6287" s="2">
        <v>46185</v>
      </c>
      <c r="N6287" t="s">
        <v>68</v>
      </c>
      <c r="O6287">
        <v>8</v>
      </c>
      <c r="P6287">
        <v>1.6</v>
      </c>
      <c r="Q6287">
        <v>4099.1499999999996</v>
      </c>
      <c r="R6287" t="s">
        <v>77</v>
      </c>
      <c r="S6287">
        <v>2683.54</v>
      </c>
      <c r="T6287">
        <v>4.0999999999999996</v>
      </c>
      <c r="U6287">
        <v>2026</v>
      </c>
      <c r="V6287" t="s">
        <v>110</v>
      </c>
      <c r="W6287" s="2">
        <v>46174</v>
      </c>
      <c r="X6287" t="s">
        <v>81</v>
      </c>
      <c r="Y6287" t="s">
        <v>48</v>
      </c>
      <c r="Z6287">
        <v>4099.1499999999996</v>
      </c>
      <c r="AA6287">
        <v>2683.54</v>
      </c>
      <c r="AB6287">
        <v>0.65500000000000003</v>
      </c>
    </row>
    <row r="6288" spans="1:28" x14ac:dyDescent="0.25">
      <c r="A6288" t="s">
        <v>6372</v>
      </c>
      <c r="B6288" s="2">
        <v>46197.337500000001</v>
      </c>
      <c r="C6288" s="2">
        <v>46198.237500000003</v>
      </c>
      <c r="D6288" t="s">
        <v>42</v>
      </c>
      <c r="E6288" t="s">
        <v>30</v>
      </c>
      <c r="F6288" t="s">
        <v>51</v>
      </c>
      <c r="G6288" t="s">
        <v>55</v>
      </c>
      <c r="H6288" t="s">
        <v>45</v>
      </c>
      <c r="I6288" t="s">
        <v>57</v>
      </c>
      <c r="J6288">
        <v>0.9</v>
      </c>
      <c r="K6288" t="s">
        <v>35</v>
      </c>
      <c r="L6288">
        <v>89</v>
      </c>
      <c r="M6288" s="2">
        <v>46197</v>
      </c>
      <c r="N6288" t="s">
        <v>76</v>
      </c>
      <c r="O6288">
        <v>7.8</v>
      </c>
      <c r="P6288">
        <v>1.2</v>
      </c>
      <c r="Q6288">
        <v>3912.15</v>
      </c>
      <c r="R6288" t="s">
        <v>37</v>
      </c>
      <c r="S6288">
        <v>2832.99</v>
      </c>
      <c r="T6288">
        <v>4.7</v>
      </c>
      <c r="U6288">
        <v>2026</v>
      </c>
      <c r="V6288" t="s">
        <v>110</v>
      </c>
      <c r="W6288" s="2">
        <v>46174</v>
      </c>
      <c r="X6288" t="s">
        <v>64</v>
      </c>
      <c r="Y6288" t="s">
        <v>48</v>
      </c>
      <c r="Z6288">
        <v>3912.15</v>
      </c>
      <c r="AA6288">
        <v>2832.99</v>
      </c>
      <c r="AB6288">
        <v>0.72399999999999998</v>
      </c>
    </row>
    <row r="6289" spans="1:28" x14ac:dyDescent="0.25">
      <c r="A6289" t="s">
        <v>6373</v>
      </c>
      <c r="B6289" s="2">
        <v>46076.489583333343</v>
      </c>
      <c r="C6289" s="2">
        <v>46078.489583333343</v>
      </c>
      <c r="D6289" t="s">
        <v>42</v>
      </c>
      <c r="E6289" t="s">
        <v>30</v>
      </c>
      <c r="F6289" t="s">
        <v>31</v>
      </c>
      <c r="G6289" t="s">
        <v>66</v>
      </c>
      <c r="H6289" t="s">
        <v>56</v>
      </c>
      <c r="I6289" t="s">
        <v>57</v>
      </c>
      <c r="J6289">
        <v>2</v>
      </c>
      <c r="K6289" t="s">
        <v>35</v>
      </c>
      <c r="L6289">
        <v>123</v>
      </c>
      <c r="M6289" s="2">
        <v>46076</v>
      </c>
      <c r="N6289" t="s">
        <v>36</v>
      </c>
      <c r="O6289">
        <v>8.1999999999999993</v>
      </c>
      <c r="P6289">
        <v>2.2999999999999998</v>
      </c>
      <c r="Q6289">
        <v>6076.81</v>
      </c>
      <c r="R6289" t="s">
        <v>37</v>
      </c>
      <c r="S6289">
        <v>4177.18</v>
      </c>
      <c r="T6289">
        <v>3.9</v>
      </c>
      <c r="U6289">
        <v>2026</v>
      </c>
      <c r="V6289" t="s">
        <v>104</v>
      </c>
      <c r="W6289" s="2">
        <v>46054</v>
      </c>
      <c r="X6289" t="s">
        <v>78</v>
      </c>
      <c r="Y6289" t="s">
        <v>48</v>
      </c>
      <c r="Z6289">
        <v>6076.81</v>
      </c>
      <c r="AA6289">
        <v>4177.18</v>
      </c>
      <c r="AB6289">
        <v>0.68700000000000006</v>
      </c>
    </row>
    <row r="6290" spans="1:28" x14ac:dyDescent="0.25">
      <c r="A6290" t="s">
        <v>6374</v>
      </c>
      <c r="B6290" s="2">
        <v>46101.808333333327</v>
      </c>
      <c r="C6290" s="2">
        <v>46105.708333333343</v>
      </c>
      <c r="D6290" t="s">
        <v>72</v>
      </c>
      <c r="E6290" t="s">
        <v>73</v>
      </c>
      <c r="F6290" t="s">
        <v>31</v>
      </c>
      <c r="G6290" t="s">
        <v>66</v>
      </c>
      <c r="H6290" t="s">
        <v>56</v>
      </c>
      <c r="I6290" t="s">
        <v>57</v>
      </c>
      <c r="J6290">
        <v>3.9</v>
      </c>
      <c r="K6290" t="s">
        <v>35</v>
      </c>
      <c r="L6290">
        <v>48</v>
      </c>
      <c r="M6290" s="2">
        <v>46101</v>
      </c>
      <c r="N6290" t="s">
        <v>68</v>
      </c>
      <c r="O6290">
        <v>8.3000000000000007</v>
      </c>
      <c r="P6290">
        <v>0.4</v>
      </c>
      <c r="Q6290">
        <v>6431.61</v>
      </c>
      <c r="R6290" t="s">
        <v>77</v>
      </c>
      <c r="S6290">
        <v>3910.18</v>
      </c>
      <c r="T6290">
        <v>3.7</v>
      </c>
      <c r="U6290">
        <v>2026</v>
      </c>
      <c r="V6290" t="s">
        <v>46</v>
      </c>
      <c r="W6290" s="2">
        <v>46082</v>
      </c>
      <c r="X6290" t="s">
        <v>81</v>
      </c>
      <c r="Y6290" t="s">
        <v>48</v>
      </c>
      <c r="Z6290">
        <v>6431.61</v>
      </c>
      <c r="AA6290">
        <v>3910.18</v>
      </c>
      <c r="AB6290">
        <v>0.60799999999999998</v>
      </c>
    </row>
    <row r="6291" spans="1:28" x14ac:dyDescent="0.25">
      <c r="A6291" t="s">
        <v>6375</v>
      </c>
      <c r="B6291" s="2">
        <v>46342.429861111108</v>
      </c>
      <c r="C6291" s="2">
        <v>46350.629861111112</v>
      </c>
      <c r="D6291" t="s">
        <v>29</v>
      </c>
      <c r="E6291" t="s">
        <v>30</v>
      </c>
      <c r="F6291" t="s">
        <v>51</v>
      </c>
      <c r="G6291" t="s">
        <v>55</v>
      </c>
      <c r="H6291" t="s">
        <v>67</v>
      </c>
      <c r="I6291" t="s">
        <v>34</v>
      </c>
      <c r="J6291">
        <v>8.1999999999999993</v>
      </c>
      <c r="K6291" t="s">
        <v>35</v>
      </c>
      <c r="L6291">
        <v>32</v>
      </c>
      <c r="M6291" s="2">
        <v>46342</v>
      </c>
      <c r="N6291" t="s">
        <v>68</v>
      </c>
      <c r="O6291">
        <v>8</v>
      </c>
      <c r="P6291">
        <v>2.1</v>
      </c>
      <c r="Q6291">
        <v>9798.23</v>
      </c>
      <c r="R6291" t="s">
        <v>37</v>
      </c>
      <c r="S6291">
        <v>7062.11</v>
      </c>
      <c r="T6291">
        <v>4.4000000000000004</v>
      </c>
      <c r="U6291">
        <v>2026</v>
      </c>
      <c r="V6291" t="s">
        <v>89</v>
      </c>
      <c r="W6291" s="2">
        <v>46327</v>
      </c>
      <c r="X6291" t="s">
        <v>78</v>
      </c>
      <c r="Y6291" t="s">
        <v>48</v>
      </c>
      <c r="Z6291">
        <v>9798.23</v>
      </c>
      <c r="AA6291">
        <v>7062.11</v>
      </c>
      <c r="AB6291">
        <v>0.72099999999999997</v>
      </c>
    </row>
    <row r="6292" spans="1:28" x14ac:dyDescent="0.25">
      <c r="A6292" t="s">
        <v>6376</v>
      </c>
      <c r="B6292" s="2">
        <v>46215.706944444442</v>
      </c>
      <c r="C6292" s="2">
        <v>46220.406944444447</v>
      </c>
      <c r="D6292" t="s">
        <v>113</v>
      </c>
      <c r="E6292" t="s">
        <v>43</v>
      </c>
      <c r="F6292" t="s">
        <v>51</v>
      </c>
      <c r="G6292" t="s">
        <v>32</v>
      </c>
      <c r="H6292" t="s">
        <v>45</v>
      </c>
      <c r="I6292" t="s">
        <v>57</v>
      </c>
      <c r="J6292">
        <v>4.7</v>
      </c>
      <c r="K6292" t="s">
        <v>35</v>
      </c>
      <c r="L6292">
        <v>49</v>
      </c>
      <c r="M6292" s="2">
        <v>46215</v>
      </c>
      <c r="N6292" t="s">
        <v>36</v>
      </c>
      <c r="O6292">
        <v>11.9</v>
      </c>
      <c r="P6292">
        <v>2.2999999999999998</v>
      </c>
      <c r="Q6292">
        <v>6162.99</v>
      </c>
      <c r="R6292" t="s">
        <v>37</v>
      </c>
      <c r="S6292">
        <v>3844.28</v>
      </c>
      <c r="T6292">
        <v>3.6</v>
      </c>
      <c r="U6292">
        <v>2026</v>
      </c>
      <c r="V6292" t="s">
        <v>107</v>
      </c>
      <c r="W6292" s="2">
        <v>46204</v>
      </c>
      <c r="X6292" t="s">
        <v>39</v>
      </c>
      <c r="Y6292" t="s">
        <v>40</v>
      </c>
      <c r="Z6292">
        <v>6162.99</v>
      </c>
      <c r="AA6292">
        <v>3844.28</v>
      </c>
      <c r="AB6292">
        <v>0.624</v>
      </c>
    </row>
    <row r="6293" spans="1:28" x14ac:dyDescent="0.25">
      <c r="A6293" t="s">
        <v>6377</v>
      </c>
      <c r="B6293" s="2">
        <v>45893.538888888892</v>
      </c>
      <c r="C6293" s="2">
        <v>45896.038888888892</v>
      </c>
      <c r="D6293" t="s">
        <v>50</v>
      </c>
      <c r="E6293" t="s">
        <v>83</v>
      </c>
      <c r="F6293" t="s">
        <v>31</v>
      </c>
      <c r="G6293" t="s">
        <v>55</v>
      </c>
      <c r="H6293" t="s">
        <v>67</v>
      </c>
      <c r="I6293" t="s">
        <v>34</v>
      </c>
      <c r="J6293">
        <v>2.5</v>
      </c>
      <c r="K6293" t="s">
        <v>35</v>
      </c>
      <c r="L6293">
        <v>75</v>
      </c>
      <c r="M6293" s="2">
        <v>45893</v>
      </c>
      <c r="N6293" t="s">
        <v>76</v>
      </c>
      <c r="O6293">
        <v>7.9</v>
      </c>
      <c r="P6293">
        <v>2.9</v>
      </c>
      <c r="Q6293">
        <v>3895.83</v>
      </c>
      <c r="R6293" t="s">
        <v>59</v>
      </c>
      <c r="S6293">
        <v>2622.52</v>
      </c>
      <c r="T6293">
        <v>3.4</v>
      </c>
      <c r="U6293">
        <v>2025</v>
      </c>
      <c r="V6293" t="s">
        <v>87</v>
      </c>
      <c r="W6293" s="2">
        <v>45870</v>
      </c>
      <c r="X6293" t="s">
        <v>39</v>
      </c>
      <c r="Y6293" t="s">
        <v>40</v>
      </c>
      <c r="Z6293">
        <v>3895.83</v>
      </c>
      <c r="AA6293">
        <v>2622.52</v>
      </c>
      <c r="AB6293">
        <v>0.67300000000000004</v>
      </c>
    </row>
    <row r="6294" spans="1:28" x14ac:dyDescent="0.25">
      <c r="A6294" t="s">
        <v>6378</v>
      </c>
      <c r="B6294" s="2">
        <v>46096.30972222222</v>
      </c>
      <c r="C6294" s="2">
        <v>46103.009722222218</v>
      </c>
      <c r="D6294" t="s">
        <v>29</v>
      </c>
      <c r="E6294" t="s">
        <v>30</v>
      </c>
      <c r="F6294" t="s">
        <v>51</v>
      </c>
      <c r="G6294" t="s">
        <v>32</v>
      </c>
      <c r="H6294" t="s">
        <v>74</v>
      </c>
      <c r="I6294" t="s">
        <v>57</v>
      </c>
      <c r="J6294">
        <v>6.7</v>
      </c>
      <c r="K6294" t="s">
        <v>35</v>
      </c>
      <c r="L6294">
        <v>33</v>
      </c>
      <c r="M6294" s="2">
        <v>46096</v>
      </c>
      <c r="N6294" t="s">
        <v>36</v>
      </c>
      <c r="O6294">
        <v>12.1</v>
      </c>
      <c r="P6294">
        <v>1.1000000000000001</v>
      </c>
      <c r="Q6294">
        <v>7007.05</v>
      </c>
      <c r="R6294" t="s">
        <v>77</v>
      </c>
      <c r="S6294">
        <v>4069.24</v>
      </c>
      <c r="T6294">
        <v>4.3</v>
      </c>
      <c r="U6294">
        <v>2026</v>
      </c>
      <c r="V6294" t="s">
        <v>46</v>
      </c>
      <c r="W6294" s="2">
        <v>46082</v>
      </c>
      <c r="X6294" t="s">
        <v>39</v>
      </c>
      <c r="Y6294" t="s">
        <v>40</v>
      </c>
      <c r="Z6294">
        <v>7007.05</v>
      </c>
      <c r="AA6294">
        <v>4069.24</v>
      </c>
      <c r="AB6294">
        <v>0.58099999999999996</v>
      </c>
    </row>
    <row r="6295" spans="1:28" x14ac:dyDescent="0.25">
      <c r="A6295" t="s">
        <v>6379</v>
      </c>
      <c r="B6295" s="2">
        <v>45871.200694444437</v>
      </c>
      <c r="C6295" s="2">
        <v>45876.600694444453</v>
      </c>
      <c r="D6295" t="s">
        <v>113</v>
      </c>
      <c r="E6295" t="s">
        <v>83</v>
      </c>
      <c r="F6295" t="s">
        <v>31</v>
      </c>
      <c r="G6295" t="s">
        <v>44</v>
      </c>
      <c r="H6295" t="s">
        <v>67</v>
      </c>
      <c r="I6295" t="s">
        <v>34</v>
      </c>
      <c r="J6295">
        <v>5.4</v>
      </c>
      <c r="K6295" t="s">
        <v>35</v>
      </c>
      <c r="L6295">
        <v>55</v>
      </c>
      <c r="M6295" s="2">
        <v>45871</v>
      </c>
      <c r="N6295" t="s">
        <v>36</v>
      </c>
      <c r="O6295">
        <v>7.8</v>
      </c>
      <c r="P6295">
        <v>2.1</v>
      </c>
      <c r="Q6295">
        <v>7093.39</v>
      </c>
      <c r="R6295" t="s">
        <v>37</v>
      </c>
      <c r="S6295">
        <v>3527.12</v>
      </c>
      <c r="T6295">
        <v>4.5</v>
      </c>
      <c r="U6295">
        <v>2025</v>
      </c>
      <c r="V6295" t="s">
        <v>87</v>
      </c>
      <c r="W6295" s="2">
        <v>45870</v>
      </c>
      <c r="X6295" t="s">
        <v>92</v>
      </c>
      <c r="Y6295" t="s">
        <v>40</v>
      </c>
      <c r="Z6295">
        <v>7093.39</v>
      </c>
      <c r="AA6295">
        <v>3527.12</v>
      </c>
      <c r="AB6295">
        <v>0.497</v>
      </c>
    </row>
    <row r="6296" spans="1:28" x14ac:dyDescent="0.25">
      <c r="A6296" t="s">
        <v>6380</v>
      </c>
      <c r="B6296" s="2">
        <v>45742.144444444442</v>
      </c>
      <c r="C6296" s="2">
        <v>45746.244444444441</v>
      </c>
      <c r="D6296" t="s">
        <v>72</v>
      </c>
      <c r="E6296" t="s">
        <v>83</v>
      </c>
      <c r="F6296" t="s">
        <v>31</v>
      </c>
      <c r="G6296" t="s">
        <v>32</v>
      </c>
      <c r="H6296" t="s">
        <v>86</v>
      </c>
      <c r="I6296" t="s">
        <v>57</v>
      </c>
      <c r="J6296">
        <v>4.0999999999999996</v>
      </c>
      <c r="K6296" t="s">
        <v>35</v>
      </c>
      <c r="L6296">
        <v>64</v>
      </c>
      <c r="M6296" s="2">
        <v>45742</v>
      </c>
      <c r="N6296" t="s">
        <v>36</v>
      </c>
      <c r="O6296">
        <v>12</v>
      </c>
      <c r="P6296">
        <v>2.2000000000000002</v>
      </c>
      <c r="Q6296">
        <v>7336.81</v>
      </c>
      <c r="R6296" t="s">
        <v>37</v>
      </c>
      <c r="S6296">
        <v>3971.93</v>
      </c>
      <c r="T6296">
        <v>3.3</v>
      </c>
      <c r="U6296">
        <v>2025</v>
      </c>
      <c r="V6296" t="s">
        <v>46</v>
      </c>
      <c r="W6296" s="2">
        <v>45717</v>
      </c>
      <c r="X6296" t="s">
        <v>64</v>
      </c>
      <c r="Y6296" t="s">
        <v>48</v>
      </c>
      <c r="Z6296">
        <v>7336.81</v>
      </c>
      <c r="AA6296">
        <v>3971.93</v>
      </c>
      <c r="AB6296">
        <v>0.54100000000000004</v>
      </c>
    </row>
    <row r="6297" spans="1:28" x14ac:dyDescent="0.25">
      <c r="A6297" t="s">
        <v>6381</v>
      </c>
      <c r="B6297" s="2">
        <v>45742.286111111112</v>
      </c>
      <c r="C6297" s="2">
        <v>45747.186111111107</v>
      </c>
      <c r="D6297" t="s">
        <v>72</v>
      </c>
      <c r="E6297" t="s">
        <v>83</v>
      </c>
      <c r="F6297" t="s">
        <v>31</v>
      </c>
      <c r="G6297" t="s">
        <v>44</v>
      </c>
      <c r="H6297" t="s">
        <v>67</v>
      </c>
      <c r="I6297" t="s">
        <v>57</v>
      </c>
      <c r="J6297">
        <v>4.9000000000000004</v>
      </c>
      <c r="K6297" t="s">
        <v>35</v>
      </c>
      <c r="L6297">
        <v>57</v>
      </c>
      <c r="M6297" s="2">
        <v>45742</v>
      </c>
      <c r="N6297" t="s">
        <v>76</v>
      </c>
      <c r="O6297">
        <v>7.9</v>
      </c>
      <c r="P6297">
        <v>1.1000000000000001</v>
      </c>
      <c r="Q6297">
        <v>5763.98</v>
      </c>
      <c r="R6297" t="s">
        <v>37</v>
      </c>
      <c r="S6297">
        <v>3575.09</v>
      </c>
      <c r="T6297">
        <v>3.8</v>
      </c>
      <c r="U6297">
        <v>2025</v>
      </c>
      <c r="V6297" t="s">
        <v>46</v>
      </c>
      <c r="W6297" s="2">
        <v>45717</v>
      </c>
      <c r="X6297" t="s">
        <v>64</v>
      </c>
      <c r="Y6297" t="s">
        <v>48</v>
      </c>
      <c r="Z6297">
        <v>5763.98</v>
      </c>
      <c r="AA6297">
        <v>3575.09</v>
      </c>
      <c r="AB6297">
        <v>0.62</v>
      </c>
    </row>
    <row r="6298" spans="1:28" x14ac:dyDescent="0.25">
      <c r="A6298" t="s">
        <v>6382</v>
      </c>
      <c r="B6298" s="2">
        <v>46146.469444444447</v>
      </c>
      <c r="C6298" s="2">
        <v>46150.769444444442</v>
      </c>
      <c r="D6298" t="s">
        <v>50</v>
      </c>
      <c r="E6298" t="s">
        <v>30</v>
      </c>
      <c r="F6298" t="s">
        <v>31</v>
      </c>
      <c r="G6298" t="s">
        <v>66</v>
      </c>
      <c r="H6298" t="s">
        <v>67</v>
      </c>
      <c r="I6298" t="s">
        <v>34</v>
      </c>
      <c r="J6298">
        <v>4.3</v>
      </c>
      <c r="K6298" t="s">
        <v>35</v>
      </c>
      <c r="L6298">
        <v>40</v>
      </c>
      <c r="M6298" s="2">
        <v>46146</v>
      </c>
      <c r="N6298" t="s">
        <v>36</v>
      </c>
      <c r="O6298">
        <v>8.1</v>
      </c>
      <c r="P6298">
        <v>1.1000000000000001</v>
      </c>
      <c r="Q6298">
        <v>5983.86</v>
      </c>
      <c r="R6298" t="s">
        <v>59</v>
      </c>
      <c r="S6298">
        <v>4476.9399999999996</v>
      </c>
      <c r="T6298">
        <v>4.7</v>
      </c>
      <c r="U6298">
        <v>2026</v>
      </c>
      <c r="V6298" t="s">
        <v>80</v>
      </c>
      <c r="W6298" s="2">
        <v>46143</v>
      </c>
      <c r="X6298" t="s">
        <v>78</v>
      </c>
      <c r="Y6298" t="s">
        <v>48</v>
      </c>
      <c r="Z6298">
        <v>5983.86</v>
      </c>
      <c r="AA6298">
        <v>4476.9399999999996</v>
      </c>
      <c r="AB6298">
        <v>0.748</v>
      </c>
    </row>
    <row r="6299" spans="1:28" x14ac:dyDescent="0.25">
      <c r="A6299" t="s">
        <v>6383</v>
      </c>
      <c r="B6299" s="2">
        <v>45722.968055555553</v>
      </c>
      <c r="C6299" s="2">
        <v>45728.268055555563</v>
      </c>
      <c r="D6299" t="s">
        <v>62</v>
      </c>
      <c r="E6299" t="s">
        <v>83</v>
      </c>
      <c r="F6299" t="s">
        <v>31</v>
      </c>
      <c r="G6299" t="s">
        <v>55</v>
      </c>
      <c r="H6299" t="s">
        <v>74</v>
      </c>
      <c r="I6299" t="s">
        <v>34</v>
      </c>
      <c r="J6299">
        <v>5.3</v>
      </c>
      <c r="K6299" t="s">
        <v>35</v>
      </c>
      <c r="L6299">
        <v>51</v>
      </c>
      <c r="M6299" s="2">
        <v>45722</v>
      </c>
      <c r="N6299" t="s">
        <v>68</v>
      </c>
      <c r="O6299">
        <v>8.1</v>
      </c>
      <c r="P6299">
        <v>0.8</v>
      </c>
      <c r="Q6299">
        <v>5517.29</v>
      </c>
      <c r="R6299" t="s">
        <v>59</v>
      </c>
      <c r="S6299">
        <v>2866.42</v>
      </c>
      <c r="T6299">
        <v>3.7</v>
      </c>
      <c r="U6299">
        <v>2025</v>
      </c>
      <c r="V6299" t="s">
        <v>46</v>
      </c>
      <c r="W6299" s="2">
        <v>45717</v>
      </c>
      <c r="X6299" t="s">
        <v>47</v>
      </c>
      <c r="Y6299" t="s">
        <v>48</v>
      </c>
      <c r="Z6299">
        <v>5517.29</v>
      </c>
      <c r="AA6299">
        <v>2866.42</v>
      </c>
      <c r="AB6299">
        <v>0.52</v>
      </c>
    </row>
    <row r="6300" spans="1:28" x14ac:dyDescent="0.25">
      <c r="A6300" t="s">
        <v>6384</v>
      </c>
      <c r="B6300" s="2">
        <v>46303.460416666669</v>
      </c>
      <c r="C6300" s="2">
        <v>46304.86041666667</v>
      </c>
      <c r="D6300" t="s">
        <v>42</v>
      </c>
      <c r="E6300" t="s">
        <v>30</v>
      </c>
      <c r="F6300" t="s">
        <v>51</v>
      </c>
      <c r="G6300" t="s">
        <v>55</v>
      </c>
      <c r="H6300" t="s">
        <v>45</v>
      </c>
      <c r="I6300" t="s">
        <v>34</v>
      </c>
      <c r="J6300">
        <v>1.4</v>
      </c>
      <c r="K6300" t="s">
        <v>35</v>
      </c>
      <c r="L6300">
        <v>130</v>
      </c>
      <c r="M6300" s="2">
        <v>46303</v>
      </c>
      <c r="N6300" t="s">
        <v>68</v>
      </c>
      <c r="O6300">
        <v>7.8</v>
      </c>
      <c r="P6300">
        <v>0.5</v>
      </c>
      <c r="Q6300">
        <v>5415.9</v>
      </c>
      <c r="R6300" t="s">
        <v>37</v>
      </c>
      <c r="S6300">
        <v>3113.99</v>
      </c>
      <c r="T6300">
        <v>3.6</v>
      </c>
      <c r="U6300">
        <v>2026</v>
      </c>
      <c r="V6300" t="s">
        <v>97</v>
      </c>
      <c r="W6300" s="2">
        <v>46296</v>
      </c>
      <c r="X6300" t="s">
        <v>47</v>
      </c>
      <c r="Y6300" t="s">
        <v>48</v>
      </c>
      <c r="Z6300">
        <v>5415.9</v>
      </c>
      <c r="AA6300">
        <v>3113.99</v>
      </c>
      <c r="AB6300">
        <v>0.57499999999999996</v>
      </c>
    </row>
    <row r="6301" spans="1:28" x14ac:dyDescent="0.25">
      <c r="A6301" t="s">
        <v>6385</v>
      </c>
      <c r="B6301" s="2">
        <v>46320.200694444437</v>
      </c>
      <c r="C6301" s="2">
        <v>46324.100694444453</v>
      </c>
      <c r="D6301" t="s">
        <v>91</v>
      </c>
      <c r="E6301" t="s">
        <v>30</v>
      </c>
      <c r="F6301" t="s">
        <v>51</v>
      </c>
      <c r="G6301" t="s">
        <v>55</v>
      </c>
      <c r="H6301" t="s">
        <v>33</v>
      </c>
      <c r="I6301" t="s">
        <v>75</v>
      </c>
      <c r="J6301">
        <v>3.9</v>
      </c>
      <c r="K6301" t="s">
        <v>35</v>
      </c>
      <c r="L6301">
        <v>27</v>
      </c>
      <c r="M6301" s="2">
        <v>46320</v>
      </c>
      <c r="N6301" t="s">
        <v>36</v>
      </c>
      <c r="O6301">
        <v>8.1</v>
      </c>
      <c r="P6301">
        <v>2.2999999999999998</v>
      </c>
      <c r="Q6301">
        <v>4948.5</v>
      </c>
      <c r="R6301" t="s">
        <v>37</v>
      </c>
      <c r="S6301">
        <v>2865.39</v>
      </c>
      <c r="T6301">
        <v>4</v>
      </c>
      <c r="U6301">
        <v>2026</v>
      </c>
      <c r="V6301" t="s">
        <v>97</v>
      </c>
      <c r="W6301" s="2">
        <v>46296</v>
      </c>
      <c r="X6301" t="s">
        <v>39</v>
      </c>
      <c r="Y6301" t="s">
        <v>40</v>
      </c>
      <c r="Z6301">
        <v>4948.5</v>
      </c>
      <c r="AA6301">
        <v>2865.39</v>
      </c>
      <c r="AB6301">
        <v>0.57899999999999996</v>
      </c>
    </row>
    <row r="6302" spans="1:28" x14ac:dyDescent="0.25">
      <c r="A6302" t="s">
        <v>6386</v>
      </c>
      <c r="B6302" s="2">
        <v>46284.896527777782</v>
      </c>
      <c r="C6302" s="2">
        <v>46288.496527777781</v>
      </c>
      <c r="D6302" t="s">
        <v>72</v>
      </c>
      <c r="E6302" t="s">
        <v>30</v>
      </c>
      <c r="F6302" t="s">
        <v>31</v>
      </c>
      <c r="G6302" t="s">
        <v>32</v>
      </c>
      <c r="H6302" t="s">
        <v>33</v>
      </c>
      <c r="I6302" t="s">
        <v>34</v>
      </c>
      <c r="J6302">
        <v>3.6</v>
      </c>
      <c r="K6302" t="s">
        <v>58</v>
      </c>
      <c r="L6302">
        <v>32</v>
      </c>
      <c r="M6302" s="2">
        <v>46284</v>
      </c>
      <c r="N6302" t="s">
        <v>36</v>
      </c>
      <c r="O6302">
        <v>10.1</v>
      </c>
      <c r="P6302">
        <v>0.9</v>
      </c>
      <c r="Q6302">
        <v>7493.47</v>
      </c>
      <c r="R6302" t="s">
        <v>77</v>
      </c>
      <c r="S6302">
        <v>5346.57</v>
      </c>
      <c r="T6302">
        <v>4.8</v>
      </c>
      <c r="U6302">
        <v>2026</v>
      </c>
      <c r="V6302" t="s">
        <v>53</v>
      </c>
      <c r="W6302" s="2">
        <v>46266</v>
      </c>
      <c r="X6302" t="s">
        <v>92</v>
      </c>
      <c r="Y6302" t="s">
        <v>40</v>
      </c>
      <c r="Z6302">
        <v>7493.47</v>
      </c>
      <c r="AA6302">
        <v>5346.57</v>
      </c>
      <c r="AB6302">
        <v>0.71299999999999997</v>
      </c>
    </row>
    <row r="6303" spans="1:28" x14ac:dyDescent="0.25">
      <c r="A6303" t="s">
        <v>6387</v>
      </c>
      <c r="B6303" s="2">
        <v>45721.104166666657</v>
      </c>
      <c r="C6303" s="2">
        <v>45728.504166666673</v>
      </c>
      <c r="D6303" t="s">
        <v>29</v>
      </c>
      <c r="E6303" t="s">
        <v>83</v>
      </c>
      <c r="F6303" t="s">
        <v>51</v>
      </c>
      <c r="G6303" t="s">
        <v>66</v>
      </c>
      <c r="H6303" t="s">
        <v>86</v>
      </c>
      <c r="I6303" t="s">
        <v>34</v>
      </c>
      <c r="J6303">
        <v>7.4</v>
      </c>
      <c r="K6303" t="s">
        <v>35</v>
      </c>
      <c r="L6303">
        <v>39</v>
      </c>
      <c r="M6303" s="2">
        <v>45721</v>
      </c>
      <c r="N6303" t="s">
        <v>36</v>
      </c>
      <c r="O6303">
        <v>8</v>
      </c>
      <c r="P6303">
        <v>1</v>
      </c>
      <c r="Q6303">
        <v>9139.5499999999993</v>
      </c>
      <c r="R6303" t="s">
        <v>77</v>
      </c>
      <c r="S6303">
        <v>5877.81</v>
      </c>
      <c r="T6303">
        <v>4.3</v>
      </c>
      <c r="U6303">
        <v>2025</v>
      </c>
      <c r="V6303" t="s">
        <v>46</v>
      </c>
      <c r="W6303" s="2">
        <v>45717</v>
      </c>
      <c r="X6303" t="s">
        <v>64</v>
      </c>
      <c r="Y6303" t="s">
        <v>48</v>
      </c>
      <c r="Z6303">
        <v>9139.5499999999993</v>
      </c>
      <c r="AA6303">
        <v>5877.81</v>
      </c>
      <c r="AB6303">
        <v>0.64300000000000002</v>
      </c>
    </row>
    <row r="6304" spans="1:28" x14ac:dyDescent="0.25">
      <c r="A6304" t="s">
        <v>6388</v>
      </c>
      <c r="B6304" s="2">
        <v>46000.887499999997</v>
      </c>
      <c r="C6304" s="2">
        <v>46004.387499999997</v>
      </c>
      <c r="D6304" t="s">
        <v>72</v>
      </c>
      <c r="E6304" t="s">
        <v>43</v>
      </c>
      <c r="F6304" t="s">
        <v>31</v>
      </c>
      <c r="G6304" t="s">
        <v>55</v>
      </c>
      <c r="H6304" t="s">
        <v>67</v>
      </c>
      <c r="I6304" t="s">
        <v>34</v>
      </c>
      <c r="J6304">
        <v>3.5</v>
      </c>
      <c r="K6304" t="s">
        <v>35</v>
      </c>
      <c r="L6304">
        <v>62</v>
      </c>
      <c r="M6304" s="2">
        <v>46000</v>
      </c>
      <c r="N6304" t="s">
        <v>36</v>
      </c>
      <c r="O6304">
        <v>11.9</v>
      </c>
      <c r="P6304">
        <v>1.9</v>
      </c>
      <c r="Q6304">
        <v>6936.03</v>
      </c>
      <c r="R6304" t="s">
        <v>37</v>
      </c>
      <c r="S6304">
        <v>4194.8100000000004</v>
      </c>
      <c r="T6304">
        <v>3.8</v>
      </c>
      <c r="U6304">
        <v>2025</v>
      </c>
      <c r="V6304" t="s">
        <v>63</v>
      </c>
      <c r="W6304" s="2">
        <v>45992</v>
      </c>
      <c r="X6304" t="s">
        <v>70</v>
      </c>
      <c r="Y6304" t="s">
        <v>48</v>
      </c>
      <c r="Z6304">
        <v>6936.03</v>
      </c>
      <c r="AA6304">
        <v>4194.8100000000004</v>
      </c>
      <c r="AB6304">
        <v>0.60499999999999998</v>
      </c>
    </row>
    <row r="6305" spans="1:28" x14ac:dyDescent="0.25">
      <c r="A6305" t="s">
        <v>6389</v>
      </c>
      <c r="B6305" s="2">
        <v>46009.955555555563</v>
      </c>
      <c r="C6305" s="2">
        <v>46012.955555555563</v>
      </c>
      <c r="D6305" t="s">
        <v>62</v>
      </c>
      <c r="E6305" t="s">
        <v>73</v>
      </c>
      <c r="F6305" t="s">
        <v>31</v>
      </c>
      <c r="G6305" t="s">
        <v>32</v>
      </c>
      <c r="H6305" t="s">
        <v>74</v>
      </c>
      <c r="I6305" t="s">
        <v>75</v>
      </c>
      <c r="J6305">
        <v>3</v>
      </c>
      <c r="K6305" t="s">
        <v>35</v>
      </c>
      <c r="L6305">
        <v>70</v>
      </c>
      <c r="M6305" s="2">
        <v>46009</v>
      </c>
      <c r="N6305" t="s">
        <v>68</v>
      </c>
      <c r="O6305">
        <v>9.9</v>
      </c>
      <c r="P6305">
        <v>1.6</v>
      </c>
      <c r="Q6305">
        <v>3607.58</v>
      </c>
      <c r="R6305" t="s">
        <v>37</v>
      </c>
      <c r="S6305">
        <v>1799.47</v>
      </c>
      <c r="T6305">
        <v>3.5</v>
      </c>
      <c r="U6305">
        <v>2025</v>
      </c>
      <c r="V6305" t="s">
        <v>63</v>
      </c>
      <c r="W6305" s="2">
        <v>45992</v>
      </c>
      <c r="X6305" t="s">
        <v>47</v>
      </c>
      <c r="Y6305" t="s">
        <v>48</v>
      </c>
      <c r="Z6305">
        <v>3607.58</v>
      </c>
      <c r="AA6305">
        <v>1799.47</v>
      </c>
      <c r="AB6305">
        <v>0.499</v>
      </c>
    </row>
    <row r="6306" spans="1:28" x14ac:dyDescent="0.25">
      <c r="A6306" t="s">
        <v>6390</v>
      </c>
      <c r="B6306" s="2">
        <v>45815.972222222219</v>
      </c>
      <c r="C6306" s="2">
        <v>45816.472222222219</v>
      </c>
      <c r="D6306" t="s">
        <v>42</v>
      </c>
      <c r="E6306" t="s">
        <v>83</v>
      </c>
      <c r="F6306" t="s">
        <v>31</v>
      </c>
      <c r="G6306" t="s">
        <v>44</v>
      </c>
      <c r="H6306" t="s">
        <v>74</v>
      </c>
      <c r="I6306" t="s">
        <v>57</v>
      </c>
      <c r="J6306">
        <v>0.5</v>
      </c>
      <c r="K6306" t="s">
        <v>35</v>
      </c>
      <c r="L6306">
        <v>59</v>
      </c>
      <c r="M6306" s="2">
        <v>45815</v>
      </c>
      <c r="N6306" t="s">
        <v>76</v>
      </c>
      <c r="O6306">
        <v>8</v>
      </c>
      <c r="P6306">
        <v>3</v>
      </c>
      <c r="Q6306">
        <v>749.42</v>
      </c>
      <c r="R6306" t="s">
        <v>77</v>
      </c>
      <c r="S6306">
        <v>577.91</v>
      </c>
      <c r="T6306">
        <v>4.9000000000000004</v>
      </c>
      <c r="U6306">
        <v>2025</v>
      </c>
      <c r="V6306" t="s">
        <v>110</v>
      </c>
      <c r="W6306" s="2">
        <v>45809</v>
      </c>
      <c r="X6306" t="s">
        <v>92</v>
      </c>
      <c r="Y6306" t="s">
        <v>40</v>
      </c>
      <c r="Z6306">
        <v>749.42</v>
      </c>
      <c r="AA6306">
        <v>577.91</v>
      </c>
      <c r="AB6306">
        <v>0.77100000000000002</v>
      </c>
    </row>
    <row r="6307" spans="1:28" x14ac:dyDescent="0.25">
      <c r="A6307" t="s">
        <v>6391</v>
      </c>
      <c r="B6307" s="2">
        <v>46246.593055555553</v>
      </c>
      <c r="C6307" s="2">
        <v>46248.193055555559</v>
      </c>
      <c r="D6307" t="s">
        <v>42</v>
      </c>
      <c r="E6307" t="s">
        <v>30</v>
      </c>
      <c r="F6307" t="s">
        <v>31</v>
      </c>
      <c r="G6307" t="s">
        <v>32</v>
      </c>
      <c r="H6307" t="s">
        <v>33</v>
      </c>
      <c r="I6307" t="s">
        <v>34</v>
      </c>
      <c r="J6307">
        <v>1.6</v>
      </c>
      <c r="K6307" t="s">
        <v>35</v>
      </c>
      <c r="L6307">
        <v>57</v>
      </c>
      <c r="M6307" s="2">
        <v>46246</v>
      </c>
      <c r="N6307" t="s">
        <v>76</v>
      </c>
      <c r="O6307">
        <v>7.8</v>
      </c>
      <c r="P6307">
        <v>3.8</v>
      </c>
      <c r="Q6307">
        <v>3556.16</v>
      </c>
      <c r="R6307" t="s">
        <v>37</v>
      </c>
      <c r="S6307">
        <v>2568.0700000000002</v>
      </c>
      <c r="T6307">
        <v>3.8</v>
      </c>
      <c r="U6307">
        <v>2026</v>
      </c>
      <c r="V6307" t="s">
        <v>87</v>
      </c>
      <c r="W6307" s="2">
        <v>46235</v>
      </c>
      <c r="X6307" t="s">
        <v>64</v>
      </c>
      <c r="Y6307" t="s">
        <v>48</v>
      </c>
      <c r="Z6307">
        <v>3556.16</v>
      </c>
      <c r="AA6307">
        <v>2568.0700000000002</v>
      </c>
      <c r="AB6307">
        <v>0.72199999999999998</v>
      </c>
    </row>
    <row r="6308" spans="1:28" x14ac:dyDescent="0.25">
      <c r="A6308" t="s">
        <v>6392</v>
      </c>
      <c r="B6308" s="2">
        <v>46148.959027777782</v>
      </c>
      <c r="C6308" s="2">
        <v>46151.359027777777</v>
      </c>
      <c r="D6308" t="s">
        <v>50</v>
      </c>
      <c r="E6308" t="s">
        <v>83</v>
      </c>
      <c r="F6308" t="s">
        <v>51</v>
      </c>
      <c r="G6308" t="s">
        <v>32</v>
      </c>
      <c r="H6308" t="s">
        <v>74</v>
      </c>
      <c r="I6308" t="s">
        <v>57</v>
      </c>
      <c r="J6308">
        <v>2.4</v>
      </c>
      <c r="K6308" t="s">
        <v>35</v>
      </c>
      <c r="L6308">
        <v>43</v>
      </c>
      <c r="M6308" s="2">
        <v>46148</v>
      </c>
      <c r="N6308" t="s">
        <v>36</v>
      </c>
      <c r="O6308">
        <v>7.9</v>
      </c>
      <c r="P6308">
        <v>1.6</v>
      </c>
      <c r="Q6308">
        <v>4535.17</v>
      </c>
      <c r="R6308" t="s">
        <v>37</v>
      </c>
      <c r="S6308">
        <v>2253.48</v>
      </c>
      <c r="T6308">
        <v>4</v>
      </c>
      <c r="U6308">
        <v>2026</v>
      </c>
      <c r="V6308" t="s">
        <v>80</v>
      </c>
      <c r="W6308" s="2">
        <v>46143</v>
      </c>
      <c r="X6308" t="s">
        <v>64</v>
      </c>
      <c r="Y6308" t="s">
        <v>48</v>
      </c>
      <c r="Z6308">
        <v>4535.17</v>
      </c>
      <c r="AA6308">
        <v>2253.48</v>
      </c>
      <c r="AB6308">
        <v>0.497</v>
      </c>
    </row>
    <row r="6309" spans="1:28" x14ac:dyDescent="0.25">
      <c r="A6309" t="s">
        <v>6393</v>
      </c>
      <c r="B6309" s="2">
        <v>46315.421527777777</v>
      </c>
      <c r="C6309" s="2">
        <v>46319.22152777778</v>
      </c>
      <c r="D6309" t="s">
        <v>62</v>
      </c>
      <c r="E6309" t="s">
        <v>30</v>
      </c>
      <c r="F6309" t="s">
        <v>31</v>
      </c>
      <c r="G6309" t="s">
        <v>55</v>
      </c>
      <c r="H6309" t="s">
        <v>45</v>
      </c>
      <c r="I6309" t="s">
        <v>75</v>
      </c>
      <c r="J6309">
        <v>3.8</v>
      </c>
      <c r="K6309" t="s">
        <v>35</v>
      </c>
      <c r="L6309">
        <v>78</v>
      </c>
      <c r="M6309" s="2">
        <v>46315</v>
      </c>
      <c r="N6309" t="s">
        <v>68</v>
      </c>
      <c r="O6309">
        <v>8</v>
      </c>
      <c r="P6309">
        <v>1</v>
      </c>
      <c r="Q6309">
        <v>6460.56</v>
      </c>
      <c r="R6309" t="s">
        <v>59</v>
      </c>
      <c r="S6309">
        <v>3191.03</v>
      </c>
      <c r="T6309">
        <v>4.0999999999999996</v>
      </c>
      <c r="U6309">
        <v>2026</v>
      </c>
      <c r="V6309" t="s">
        <v>97</v>
      </c>
      <c r="W6309" s="2">
        <v>46296</v>
      </c>
      <c r="X6309" t="s">
        <v>70</v>
      </c>
      <c r="Y6309" t="s">
        <v>48</v>
      </c>
      <c r="Z6309">
        <v>6460.56</v>
      </c>
      <c r="AA6309">
        <v>3191.03</v>
      </c>
      <c r="AB6309">
        <v>0.49399999999999999</v>
      </c>
    </row>
    <row r="6310" spans="1:28" x14ac:dyDescent="0.25">
      <c r="A6310" t="s">
        <v>6394</v>
      </c>
      <c r="B6310" s="2">
        <v>46120.256249999999</v>
      </c>
      <c r="C6310" s="2">
        <v>46124.65625</v>
      </c>
      <c r="D6310" t="s">
        <v>85</v>
      </c>
      <c r="E6310" t="s">
        <v>73</v>
      </c>
      <c r="F6310" t="s">
        <v>51</v>
      </c>
      <c r="G6310" t="s">
        <v>44</v>
      </c>
      <c r="H6310" t="s">
        <v>67</v>
      </c>
      <c r="I6310" t="s">
        <v>57</v>
      </c>
      <c r="J6310">
        <v>4.4000000000000004</v>
      </c>
      <c r="K6310" t="s">
        <v>58</v>
      </c>
      <c r="L6310">
        <v>52</v>
      </c>
      <c r="M6310" s="2">
        <v>46120</v>
      </c>
      <c r="N6310" t="s">
        <v>68</v>
      </c>
      <c r="O6310">
        <v>9.9</v>
      </c>
      <c r="P6310">
        <v>0.9</v>
      </c>
      <c r="Q6310">
        <v>7638.17</v>
      </c>
      <c r="R6310" t="s">
        <v>77</v>
      </c>
      <c r="S6310">
        <v>4245.25</v>
      </c>
      <c r="T6310">
        <v>4.4000000000000004</v>
      </c>
      <c r="U6310">
        <v>2026</v>
      </c>
      <c r="V6310" t="s">
        <v>38</v>
      </c>
      <c r="W6310" s="2">
        <v>46113</v>
      </c>
      <c r="X6310" t="s">
        <v>64</v>
      </c>
      <c r="Y6310" t="s">
        <v>48</v>
      </c>
      <c r="Z6310">
        <v>7638.17</v>
      </c>
      <c r="AA6310">
        <v>4245.25</v>
      </c>
      <c r="AB6310">
        <v>0.55600000000000005</v>
      </c>
    </row>
    <row r="6311" spans="1:28" x14ac:dyDescent="0.25">
      <c r="A6311" t="s">
        <v>6395</v>
      </c>
      <c r="B6311" s="2">
        <v>45882.868055555547</v>
      </c>
      <c r="C6311" s="2">
        <v>45883.368055555547</v>
      </c>
      <c r="D6311" t="s">
        <v>42</v>
      </c>
      <c r="E6311" t="s">
        <v>30</v>
      </c>
      <c r="F6311" t="s">
        <v>51</v>
      </c>
      <c r="G6311" t="s">
        <v>55</v>
      </c>
      <c r="H6311" t="s">
        <v>56</v>
      </c>
      <c r="I6311" t="s">
        <v>34</v>
      </c>
      <c r="J6311">
        <v>0.5</v>
      </c>
      <c r="K6311" t="s">
        <v>35</v>
      </c>
      <c r="L6311">
        <v>78</v>
      </c>
      <c r="M6311" s="2">
        <v>45882</v>
      </c>
      <c r="N6311" t="s">
        <v>68</v>
      </c>
      <c r="O6311">
        <v>8.1999999999999993</v>
      </c>
      <c r="P6311">
        <v>1.9</v>
      </c>
      <c r="Q6311">
        <v>2814.75</v>
      </c>
      <c r="R6311" t="s">
        <v>77</v>
      </c>
      <c r="S6311">
        <v>1394.02</v>
      </c>
      <c r="T6311">
        <v>3.2</v>
      </c>
      <c r="U6311">
        <v>2025</v>
      </c>
      <c r="V6311" t="s">
        <v>87</v>
      </c>
      <c r="W6311" s="2">
        <v>45870</v>
      </c>
      <c r="X6311" t="s">
        <v>64</v>
      </c>
      <c r="Y6311" t="s">
        <v>48</v>
      </c>
      <c r="Z6311">
        <v>2814.75</v>
      </c>
      <c r="AA6311">
        <v>1394.02</v>
      </c>
      <c r="AB6311">
        <v>0.495</v>
      </c>
    </row>
    <row r="6312" spans="1:28" x14ac:dyDescent="0.25">
      <c r="A6312" t="s">
        <v>6396</v>
      </c>
      <c r="B6312" s="2">
        <v>45970.488888888889</v>
      </c>
      <c r="C6312" s="2">
        <v>45977.088888888888</v>
      </c>
      <c r="D6312" t="s">
        <v>29</v>
      </c>
      <c r="E6312" t="s">
        <v>83</v>
      </c>
      <c r="F6312" t="s">
        <v>51</v>
      </c>
      <c r="G6312" t="s">
        <v>55</v>
      </c>
      <c r="H6312" t="s">
        <v>33</v>
      </c>
      <c r="I6312" t="s">
        <v>34</v>
      </c>
      <c r="J6312">
        <v>6.6</v>
      </c>
      <c r="K6312" t="s">
        <v>35</v>
      </c>
      <c r="L6312">
        <v>26</v>
      </c>
      <c r="M6312" s="2">
        <v>45970</v>
      </c>
      <c r="N6312" t="s">
        <v>36</v>
      </c>
      <c r="O6312">
        <v>10</v>
      </c>
      <c r="P6312">
        <v>1.8</v>
      </c>
      <c r="Q6312">
        <v>7583.24</v>
      </c>
      <c r="R6312" t="s">
        <v>77</v>
      </c>
      <c r="S6312">
        <v>5325.82</v>
      </c>
      <c r="T6312">
        <v>4.0999999999999996</v>
      </c>
      <c r="U6312">
        <v>2025</v>
      </c>
      <c r="V6312" t="s">
        <v>89</v>
      </c>
      <c r="W6312" s="2">
        <v>45962</v>
      </c>
      <c r="X6312" t="s">
        <v>39</v>
      </c>
      <c r="Y6312" t="s">
        <v>40</v>
      </c>
      <c r="Z6312">
        <v>7583.24</v>
      </c>
      <c r="AA6312">
        <v>5325.82</v>
      </c>
      <c r="AB6312">
        <v>0.70199999999999996</v>
      </c>
    </row>
    <row r="6313" spans="1:28" x14ac:dyDescent="0.25">
      <c r="A6313" t="s">
        <v>6397</v>
      </c>
      <c r="B6313" s="2">
        <v>46272.92083333333</v>
      </c>
      <c r="C6313" s="2">
        <v>46275.120833333327</v>
      </c>
      <c r="D6313" t="s">
        <v>50</v>
      </c>
      <c r="E6313" t="s">
        <v>83</v>
      </c>
      <c r="F6313" t="s">
        <v>51</v>
      </c>
      <c r="G6313" t="s">
        <v>32</v>
      </c>
      <c r="H6313" t="s">
        <v>52</v>
      </c>
      <c r="I6313" t="s">
        <v>34</v>
      </c>
      <c r="J6313">
        <v>2.2000000000000002</v>
      </c>
      <c r="K6313" t="s">
        <v>35</v>
      </c>
      <c r="L6313">
        <v>21</v>
      </c>
      <c r="M6313" s="2">
        <v>46272</v>
      </c>
      <c r="N6313" t="s">
        <v>36</v>
      </c>
      <c r="O6313">
        <v>7.9</v>
      </c>
      <c r="P6313">
        <v>1.2</v>
      </c>
      <c r="Q6313">
        <v>3991.33</v>
      </c>
      <c r="R6313" t="s">
        <v>37</v>
      </c>
      <c r="S6313">
        <v>2161.41</v>
      </c>
      <c r="T6313">
        <v>3.8</v>
      </c>
      <c r="U6313">
        <v>2026</v>
      </c>
      <c r="V6313" t="s">
        <v>53</v>
      </c>
      <c r="W6313" s="2">
        <v>46266</v>
      </c>
      <c r="X6313" t="s">
        <v>78</v>
      </c>
      <c r="Y6313" t="s">
        <v>48</v>
      </c>
      <c r="Z6313">
        <v>3991.33</v>
      </c>
      <c r="AA6313">
        <v>2161.41</v>
      </c>
      <c r="AB6313">
        <v>0.54200000000000004</v>
      </c>
    </row>
    <row r="6314" spans="1:28" x14ac:dyDescent="0.25">
      <c r="A6314" t="s">
        <v>6398</v>
      </c>
      <c r="B6314" s="2">
        <v>46123.572916666657</v>
      </c>
      <c r="C6314" s="2">
        <v>46126.372916666667</v>
      </c>
      <c r="D6314" t="s">
        <v>72</v>
      </c>
      <c r="E6314" t="s">
        <v>30</v>
      </c>
      <c r="F6314" t="s">
        <v>31</v>
      </c>
      <c r="G6314" t="s">
        <v>55</v>
      </c>
      <c r="H6314" t="s">
        <v>52</v>
      </c>
      <c r="I6314" t="s">
        <v>34</v>
      </c>
      <c r="J6314">
        <v>2.8</v>
      </c>
      <c r="K6314" t="s">
        <v>35</v>
      </c>
      <c r="L6314">
        <v>35</v>
      </c>
      <c r="M6314" s="2">
        <v>46123</v>
      </c>
      <c r="N6314" t="s">
        <v>76</v>
      </c>
      <c r="O6314">
        <v>8.1</v>
      </c>
      <c r="P6314">
        <v>0.7</v>
      </c>
      <c r="Q6314">
        <v>5119.41</v>
      </c>
      <c r="R6314" t="s">
        <v>59</v>
      </c>
      <c r="S6314">
        <v>3810.82</v>
      </c>
      <c r="T6314">
        <v>4</v>
      </c>
      <c r="U6314">
        <v>2026</v>
      </c>
      <c r="V6314" t="s">
        <v>38</v>
      </c>
      <c r="W6314" s="2">
        <v>46113</v>
      </c>
      <c r="X6314" t="s">
        <v>92</v>
      </c>
      <c r="Y6314" t="s">
        <v>40</v>
      </c>
      <c r="Z6314">
        <v>5119.41</v>
      </c>
      <c r="AA6314">
        <v>3810.82</v>
      </c>
      <c r="AB6314">
        <v>0.74399999999999999</v>
      </c>
    </row>
    <row r="6315" spans="1:28" x14ac:dyDescent="0.25">
      <c r="A6315" t="s">
        <v>6399</v>
      </c>
      <c r="B6315" s="2">
        <v>45745.697222222218</v>
      </c>
      <c r="C6315" s="2">
        <v>45748.49722222222</v>
      </c>
      <c r="D6315" t="s">
        <v>62</v>
      </c>
      <c r="E6315" t="s">
        <v>73</v>
      </c>
      <c r="F6315" t="s">
        <v>31</v>
      </c>
      <c r="G6315" t="s">
        <v>32</v>
      </c>
      <c r="H6315" t="s">
        <v>33</v>
      </c>
      <c r="I6315" t="s">
        <v>57</v>
      </c>
      <c r="J6315">
        <v>2.8</v>
      </c>
      <c r="K6315" t="s">
        <v>35</v>
      </c>
      <c r="L6315">
        <v>78</v>
      </c>
      <c r="M6315" s="2">
        <v>45745</v>
      </c>
      <c r="N6315" t="s">
        <v>68</v>
      </c>
      <c r="O6315">
        <v>9.9</v>
      </c>
      <c r="P6315">
        <v>0.4</v>
      </c>
      <c r="Q6315">
        <v>3929.89</v>
      </c>
      <c r="R6315" t="s">
        <v>37</v>
      </c>
      <c r="S6315">
        <v>2605.9899999999998</v>
      </c>
      <c r="T6315">
        <v>4.5</v>
      </c>
      <c r="U6315">
        <v>2025</v>
      </c>
      <c r="V6315" t="s">
        <v>46</v>
      </c>
      <c r="W6315" s="2">
        <v>45717</v>
      </c>
      <c r="X6315" t="s">
        <v>92</v>
      </c>
      <c r="Y6315" t="s">
        <v>40</v>
      </c>
      <c r="Z6315">
        <v>3929.89</v>
      </c>
      <c r="AA6315">
        <v>2605.9899999999998</v>
      </c>
      <c r="AB6315">
        <v>0.66300000000000003</v>
      </c>
    </row>
    <row r="6316" spans="1:28" x14ac:dyDescent="0.25">
      <c r="A6316" t="s">
        <v>6400</v>
      </c>
      <c r="B6316" s="2">
        <v>45960.980555555558</v>
      </c>
      <c r="C6316" s="2">
        <v>45961.680555555547</v>
      </c>
      <c r="D6316" t="s">
        <v>42</v>
      </c>
      <c r="E6316" t="s">
        <v>43</v>
      </c>
      <c r="F6316" t="s">
        <v>51</v>
      </c>
      <c r="G6316" t="s">
        <v>66</v>
      </c>
      <c r="H6316" t="s">
        <v>86</v>
      </c>
      <c r="I6316" t="s">
        <v>57</v>
      </c>
      <c r="J6316">
        <v>0.7</v>
      </c>
      <c r="K6316" t="s">
        <v>35</v>
      </c>
      <c r="L6316">
        <v>64</v>
      </c>
      <c r="M6316" s="2">
        <v>45960</v>
      </c>
      <c r="N6316" t="s">
        <v>76</v>
      </c>
      <c r="O6316">
        <v>7.8</v>
      </c>
      <c r="P6316">
        <v>3.8</v>
      </c>
      <c r="Q6316">
        <v>1562.25</v>
      </c>
      <c r="R6316" t="s">
        <v>37</v>
      </c>
      <c r="S6316">
        <v>977.48</v>
      </c>
      <c r="T6316">
        <v>4.4000000000000004</v>
      </c>
      <c r="U6316">
        <v>2025</v>
      </c>
      <c r="V6316" t="s">
        <v>97</v>
      </c>
      <c r="W6316" s="2">
        <v>45931</v>
      </c>
      <c r="X6316" t="s">
        <v>47</v>
      </c>
      <c r="Y6316" t="s">
        <v>48</v>
      </c>
      <c r="Z6316">
        <v>1562.25</v>
      </c>
      <c r="AA6316">
        <v>977.48</v>
      </c>
      <c r="AB6316">
        <v>0.626</v>
      </c>
    </row>
    <row r="6317" spans="1:28" x14ac:dyDescent="0.25">
      <c r="A6317" t="s">
        <v>6401</v>
      </c>
      <c r="B6317" s="2">
        <v>46337.261111111111</v>
      </c>
      <c r="C6317" s="2">
        <v>46341.261111111111</v>
      </c>
      <c r="D6317" t="s">
        <v>72</v>
      </c>
      <c r="E6317" t="s">
        <v>83</v>
      </c>
      <c r="F6317" t="s">
        <v>31</v>
      </c>
      <c r="G6317" t="s">
        <v>32</v>
      </c>
      <c r="H6317" t="s">
        <v>56</v>
      </c>
      <c r="I6317" t="s">
        <v>75</v>
      </c>
      <c r="J6317">
        <v>4</v>
      </c>
      <c r="K6317" t="s">
        <v>35</v>
      </c>
      <c r="L6317">
        <v>80</v>
      </c>
      <c r="M6317" s="2">
        <v>46337</v>
      </c>
      <c r="N6317" t="s">
        <v>36</v>
      </c>
      <c r="O6317">
        <v>7.9</v>
      </c>
      <c r="P6317">
        <v>2.8</v>
      </c>
      <c r="Q6317">
        <v>6372.95</v>
      </c>
      <c r="R6317" t="s">
        <v>37</v>
      </c>
      <c r="S6317">
        <v>3273.37</v>
      </c>
      <c r="T6317">
        <v>4</v>
      </c>
      <c r="U6317">
        <v>2026</v>
      </c>
      <c r="V6317" t="s">
        <v>89</v>
      </c>
      <c r="W6317" s="2">
        <v>46327</v>
      </c>
      <c r="X6317" t="s">
        <v>64</v>
      </c>
      <c r="Y6317" t="s">
        <v>48</v>
      </c>
      <c r="Z6317">
        <v>6372.95</v>
      </c>
      <c r="AA6317">
        <v>3273.37</v>
      </c>
      <c r="AB6317">
        <v>0.51400000000000001</v>
      </c>
    </row>
    <row r="6318" spans="1:28" x14ac:dyDescent="0.25">
      <c r="A6318" t="s">
        <v>6402</v>
      </c>
      <c r="B6318" s="2">
        <v>46092.675000000003</v>
      </c>
      <c r="C6318" s="2">
        <v>46097.074999999997</v>
      </c>
      <c r="D6318" t="s">
        <v>72</v>
      </c>
      <c r="E6318" t="s">
        <v>83</v>
      </c>
      <c r="F6318" t="s">
        <v>31</v>
      </c>
      <c r="G6318" t="s">
        <v>32</v>
      </c>
      <c r="H6318" t="s">
        <v>45</v>
      </c>
      <c r="I6318" t="s">
        <v>57</v>
      </c>
      <c r="J6318">
        <v>4.4000000000000004</v>
      </c>
      <c r="K6318" t="s">
        <v>35</v>
      </c>
      <c r="L6318">
        <v>57</v>
      </c>
      <c r="M6318" s="2">
        <v>46092</v>
      </c>
      <c r="N6318" t="s">
        <v>36</v>
      </c>
      <c r="O6318">
        <v>7.6</v>
      </c>
      <c r="P6318">
        <v>0</v>
      </c>
      <c r="Q6318">
        <v>5065.68</v>
      </c>
      <c r="R6318" t="s">
        <v>37</v>
      </c>
      <c r="S6318">
        <v>2629.89</v>
      </c>
      <c r="T6318">
        <v>3.5</v>
      </c>
      <c r="U6318">
        <v>2026</v>
      </c>
      <c r="V6318" t="s">
        <v>46</v>
      </c>
      <c r="W6318" s="2">
        <v>46082</v>
      </c>
      <c r="X6318" t="s">
        <v>64</v>
      </c>
      <c r="Y6318" t="s">
        <v>48</v>
      </c>
      <c r="Z6318">
        <v>5065.68</v>
      </c>
      <c r="AA6318">
        <v>2629.89</v>
      </c>
      <c r="AB6318">
        <v>0.51900000000000002</v>
      </c>
    </row>
    <row r="6319" spans="1:28" x14ac:dyDescent="0.25">
      <c r="A6319" t="s">
        <v>6403</v>
      </c>
      <c r="B6319" s="2">
        <v>46339.081250000003</v>
      </c>
      <c r="C6319" s="2">
        <v>46341.581250000003</v>
      </c>
      <c r="D6319" t="s">
        <v>62</v>
      </c>
      <c r="E6319" t="s">
        <v>30</v>
      </c>
      <c r="F6319" t="s">
        <v>51</v>
      </c>
      <c r="G6319" t="s">
        <v>66</v>
      </c>
      <c r="H6319" t="s">
        <v>52</v>
      </c>
      <c r="I6319" t="s">
        <v>34</v>
      </c>
      <c r="J6319">
        <v>2.5</v>
      </c>
      <c r="K6319" t="s">
        <v>35</v>
      </c>
      <c r="L6319">
        <v>37</v>
      </c>
      <c r="M6319" s="2">
        <v>46339</v>
      </c>
      <c r="N6319" t="s">
        <v>68</v>
      </c>
      <c r="O6319">
        <v>9.6</v>
      </c>
      <c r="P6319">
        <v>1.6</v>
      </c>
      <c r="Q6319">
        <v>5575.13</v>
      </c>
      <c r="R6319" t="s">
        <v>37</v>
      </c>
      <c r="S6319">
        <v>2878.75</v>
      </c>
      <c r="T6319">
        <v>4.2</v>
      </c>
      <c r="U6319">
        <v>2026</v>
      </c>
      <c r="V6319" t="s">
        <v>89</v>
      </c>
      <c r="W6319" s="2">
        <v>46327</v>
      </c>
      <c r="X6319" t="s">
        <v>81</v>
      </c>
      <c r="Y6319" t="s">
        <v>48</v>
      </c>
      <c r="Z6319">
        <v>5575.13</v>
      </c>
      <c r="AA6319">
        <v>2878.75</v>
      </c>
      <c r="AB6319">
        <v>0.51600000000000001</v>
      </c>
    </row>
    <row r="6320" spans="1:28" x14ac:dyDescent="0.25">
      <c r="A6320" t="s">
        <v>6404</v>
      </c>
      <c r="B6320" s="2">
        <v>45792.713888888888</v>
      </c>
      <c r="C6320" s="2">
        <v>45797.913888888892</v>
      </c>
      <c r="D6320" t="s">
        <v>62</v>
      </c>
      <c r="E6320" t="s">
        <v>30</v>
      </c>
      <c r="F6320" t="s">
        <v>31</v>
      </c>
      <c r="G6320" t="s">
        <v>66</v>
      </c>
      <c r="H6320" t="s">
        <v>33</v>
      </c>
      <c r="I6320" t="s">
        <v>57</v>
      </c>
      <c r="J6320">
        <v>5.2</v>
      </c>
      <c r="K6320" t="s">
        <v>35</v>
      </c>
      <c r="L6320">
        <v>71</v>
      </c>
      <c r="M6320" s="2">
        <v>45792</v>
      </c>
      <c r="N6320" t="s">
        <v>36</v>
      </c>
      <c r="O6320">
        <v>7.8</v>
      </c>
      <c r="P6320">
        <v>1.5</v>
      </c>
      <c r="Q6320">
        <v>5058</v>
      </c>
      <c r="R6320" t="s">
        <v>37</v>
      </c>
      <c r="S6320">
        <v>2749.19</v>
      </c>
      <c r="T6320">
        <v>3.7</v>
      </c>
      <c r="U6320">
        <v>2025</v>
      </c>
      <c r="V6320" t="s">
        <v>80</v>
      </c>
      <c r="W6320" s="2">
        <v>45778</v>
      </c>
      <c r="X6320" t="s">
        <v>47</v>
      </c>
      <c r="Y6320" t="s">
        <v>48</v>
      </c>
      <c r="Z6320">
        <v>5058</v>
      </c>
      <c r="AA6320">
        <v>2749.19</v>
      </c>
      <c r="AB6320">
        <v>0.54400000000000004</v>
      </c>
    </row>
    <row r="6321" spans="1:28" x14ac:dyDescent="0.25">
      <c r="A6321" t="s">
        <v>6405</v>
      </c>
      <c r="B6321" s="2">
        <v>45707.307638888888</v>
      </c>
      <c r="C6321" s="2">
        <v>45708.407638888893</v>
      </c>
      <c r="D6321" t="s">
        <v>42</v>
      </c>
      <c r="E6321" t="s">
        <v>43</v>
      </c>
      <c r="F6321" t="s">
        <v>51</v>
      </c>
      <c r="G6321" t="s">
        <v>44</v>
      </c>
      <c r="H6321" t="s">
        <v>67</v>
      </c>
      <c r="I6321" t="s">
        <v>57</v>
      </c>
      <c r="J6321">
        <v>1.1000000000000001</v>
      </c>
      <c r="K6321" t="s">
        <v>35</v>
      </c>
      <c r="L6321">
        <v>61</v>
      </c>
      <c r="M6321" s="2">
        <v>45707</v>
      </c>
      <c r="N6321" t="s">
        <v>36</v>
      </c>
      <c r="O6321">
        <v>9.8000000000000007</v>
      </c>
      <c r="P6321">
        <v>2.6</v>
      </c>
      <c r="Q6321">
        <v>2794.31</v>
      </c>
      <c r="R6321" t="s">
        <v>37</v>
      </c>
      <c r="S6321">
        <v>1428.59</v>
      </c>
      <c r="T6321">
        <v>4.4000000000000004</v>
      </c>
      <c r="U6321">
        <v>2025</v>
      </c>
      <c r="V6321" t="s">
        <v>104</v>
      </c>
      <c r="W6321" s="2">
        <v>45689</v>
      </c>
      <c r="X6321" t="s">
        <v>64</v>
      </c>
      <c r="Y6321" t="s">
        <v>48</v>
      </c>
      <c r="Z6321">
        <v>2794.31</v>
      </c>
      <c r="AA6321">
        <v>1428.59</v>
      </c>
      <c r="AB6321">
        <v>0.51100000000000001</v>
      </c>
    </row>
    <row r="6322" spans="1:28" x14ac:dyDescent="0.25">
      <c r="A6322" t="s">
        <v>6406</v>
      </c>
      <c r="B6322" s="2">
        <v>46089.954861111109</v>
      </c>
      <c r="C6322" s="2">
        <v>46094.154861111107</v>
      </c>
      <c r="D6322" t="s">
        <v>113</v>
      </c>
      <c r="E6322" t="s">
        <v>83</v>
      </c>
      <c r="F6322" t="s">
        <v>31</v>
      </c>
      <c r="G6322" t="s">
        <v>32</v>
      </c>
      <c r="H6322" t="s">
        <v>56</v>
      </c>
      <c r="I6322" t="s">
        <v>34</v>
      </c>
      <c r="J6322">
        <v>4.2</v>
      </c>
      <c r="K6322" t="s">
        <v>35</v>
      </c>
      <c r="L6322">
        <v>35</v>
      </c>
      <c r="M6322" s="2">
        <v>46089</v>
      </c>
      <c r="N6322" t="s">
        <v>36</v>
      </c>
      <c r="O6322">
        <v>8.1</v>
      </c>
      <c r="P6322">
        <v>0.3</v>
      </c>
      <c r="Q6322">
        <v>4762.9799999999996</v>
      </c>
      <c r="R6322" t="s">
        <v>77</v>
      </c>
      <c r="S6322">
        <v>2744.84</v>
      </c>
      <c r="T6322">
        <v>4</v>
      </c>
      <c r="U6322">
        <v>2026</v>
      </c>
      <c r="V6322" t="s">
        <v>46</v>
      </c>
      <c r="W6322" s="2">
        <v>46082</v>
      </c>
      <c r="X6322" t="s">
        <v>39</v>
      </c>
      <c r="Y6322" t="s">
        <v>40</v>
      </c>
      <c r="Z6322">
        <v>4762.9799999999996</v>
      </c>
      <c r="AA6322">
        <v>2744.84</v>
      </c>
      <c r="AB6322">
        <v>0.57599999999999996</v>
      </c>
    </row>
    <row r="6323" spans="1:28" x14ac:dyDescent="0.25">
      <c r="A6323" t="s">
        <v>6407</v>
      </c>
      <c r="B6323" s="2">
        <v>45997.523611111108</v>
      </c>
      <c r="C6323" s="2">
        <v>46003.923611111109</v>
      </c>
      <c r="D6323" t="s">
        <v>29</v>
      </c>
      <c r="E6323" t="s">
        <v>83</v>
      </c>
      <c r="F6323" t="s">
        <v>51</v>
      </c>
      <c r="G6323" t="s">
        <v>55</v>
      </c>
      <c r="H6323" t="s">
        <v>56</v>
      </c>
      <c r="I6323" t="s">
        <v>57</v>
      </c>
      <c r="J6323">
        <v>6.4</v>
      </c>
      <c r="K6323" t="s">
        <v>35</v>
      </c>
      <c r="L6323">
        <v>55</v>
      </c>
      <c r="M6323" s="2">
        <v>45997</v>
      </c>
      <c r="N6323" t="s">
        <v>36</v>
      </c>
      <c r="O6323">
        <v>10.3</v>
      </c>
      <c r="P6323">
        <v>0.8</v>
      </c>
      <c r="Q6323">
        <v>7364.12</v>
      </c>
      <c r="R6323" t="s">
        <v>37</v>
      </c>
      <c r="S6323">
        <v>5328.99</v>
      </c>
      <c r="T6323">
        <v>3.7</v>
      </c>
      <c r="U6323">
        <v>2025</v>
      </c>
      <c r="V6323" t="s">
        <v>63</v>
      </c>
      <c r="W6323" s="2">
        <v>45992</v>
      </c>
      <c r="X6323" t="s">
        <v>92</v>
      </c>
      <c r="Y6323" t="s">
        <v>40</v>
      </c>
      <c r="Z6323">
        <v>7364.12</v>
      </c>
      <c r="AA6323">
        <v>5328.99</v>
      </c>
      <c r="AB6323">
        <v>0.72399999999999998</v>
      </c>
    </row>
    <row r="6324" spans="1:28" x14ac:dyDescent="0.25">
      <c r="A6324" t="s">
        <v>6408</v>
      </c>
      <c r="B6324" s="2">
        <v>46004.443749999999</v>
      </c>
      <c r="C6324" s="2">
        <v>46004.943749999999</v>
      </c>
      <c r="D6324" t="s">
        <v>42</v>
      </c>
      <c r="E6324" t="s">
        <v>30</v>
      </c>
      <c r="F6324" t="s">
        <v>51</v>
      </c>
      <c r="G6324" t="s">
        <v>55</v>
      </c>
      <c r="H6324" t="s">
        <v>52</v>
      </c>
      <c r="I6324" t="s">
        <v>34</v>
      </c>
      <c r="J6324">
        <v>0.5</v>
      </c>
      <c r="K6324" t="s">
        <v>35</v>
      </c>
      <c r="L6324">
        <v>52</v>
      </c>
      <c r="M6324" s="2">
        <v>46004</v>
      </c>
      <c r="N6324" t="s">
        <v>36</v>
      </c>
      <c r="O6324">
        <v>8.1</v>
      </c>
      <c r="P6324">
        <v>2.5</v>
      </c>
      <c r="Q6324">
        <v>2145.3000000000002</v>
      </c>
      <c r="R6324" t="s">
        <v>59</v>
      </c>
      <c r="S6324">
        <v>1124.04</v>
      </c>
      <c r="T6324">
        <v>4.2</v>
      </c>
      <c r="U6324">
        <v>2025</v>
      </c>
      <c r="V6324" t="s">
        <v>63</v>
      </c>
      <c r="W6324" s="2">
        <v>45992</v>
      </c>
      <c r="X6324" t="s">
        <v>92</v>
      </c>
      <c r="Y6324" t="s">
        <v>40</v>
      </c>
      <c r="Z6324">
        <v>2145.3000000000002</v>
      </c>
      <c r="AA6324">
        <v>1124.04</v>
      </c>
      <c r="AB6324">
        <v>0.52400000000000002</v>
      </c>
    </row>
    <row r="6325" spans="1:28" x14ac:dyDescent="0.25">
      <c r="A6325" t="s">
        <v>6409</v>
      </c>
      <c r="B6325" s="2">
        <v>46303.085416666669</v>
      </c>
      <c r="C6325" s="2">
        <v>46305.785416666673</v>
      </c>
      <c r="D6325" t="s">
        <v>91</v>
      </c>
      <c r="E6325" t="s">
        <v>30</v>
      </c>
      <c r="F6325" t="s">
        <v>31</v>
      </c>
      <c r="G6325" t="s">
        <v>44</v>
      </c>
      <c r="H6325" t="s">
        <v>33</v>
      </c>
      <c r="I6325" t="s">
        <v>34</v>
      </c>
      <c r="J6325">
        <v>2.7</v>
      </c>
      <c r="K6325" t="s">
        <v>35</v>
      </c>
      <c r="L6325">
        <v>47</v>
      </c>
      <c r="M6325" s="2">
        <v>46303</v>
      </c>
      <c r="N6325" t="s">
        <v>36</v>
      </c>
      <c r="O6325">
        <v>7.6</v>
      </c>
      <c r="P6325">
        <v>1.3</v>
      </c>
      <c r="Q6325">
        <v>5789.75</v>
      </c>
      <c r="R6325" t="s">
        <v>77</v>
      </c>
      <c r="S6325">
        <v>3299.01</v>
      </c>
      <c r="T6325">
        <v>4.5999999999999996</v>
      </c>
      <c r="U6325">
        <v>2026</v>
      </c>
      <c r="V6325" t="s">
        <v>97</v>
      </c>
      <c r="W6325" s="2">
        <v>46296</v>
      </c>
      <c r="X6325" t="s">
        <v>47</v>
      </c>
      <c r="Y6325" t="s">
        <v>48</v>
      </c>
      <c r="Z6325">
        <v>5789.75</v>
      </c>
      <c r="AA6325">
        <v>3299.01</v>
      </c>
      <c r="AB6325">
        <v>0.56999999999999995</v>
      </c>
    </row>
    <row r="6326" spans="1:28" x14ac:dyDescent="0.25">
      <c r="A6326" t="s">
        <v>6410</v>
      </c>
      <c r="B6326" s="2">
        <v>46004.456250000003</v>
      </c>
      <c r="C6326" s="2">
        <v>46012.756249999999</v>
      </c>
      <c r="D6326" t="s">
        <v>29</v>
      </c>
      <c r="E6326" t="s">
        <v>30</v>
      </c>
      <c r="F6326" t="s">
        <v>51</v>
      </c>
      <c r="G6326" t="s">
        <v>32</v>
      </c>
      <c r="H6326" t="s">
        <v>56</v>
      </c>
      <c r="I6326" t="s">
        <v>57</v>
      </c>
      <c r="J6326">
        <v>8.3000000000000007</v>
      </c>
      <c r="K6326" t="s">
        <v>35</v>
      </c>
      <c r="L6326">
        <v>15</v>
      </c>
      <c r="M6326" s="2">
        <v>46004</v>
      </c>
      <c r="N6326" t="s">
        <v>68</v>
      </c>
      <c r="O6326">
        <v>9.6999999999999993</v>
      </c>
      <c r="P6326">
        <v>1.7</v>
      </c>
      <c r="Q6326">
        <v>11873.22</v>
      </c>
      <c r="R6326" t="s">
        <v>77</v>
      </c>
      <c r="S6326">
        <v>7301.06</v>
      </c>
      <c r="T6326">
        <v>4.8</v>
      </c>
      <c r="U6326">
        <v>2025</v>
      </c>
      <c r="V6326" t="s">
        <v>63</v>
      </c>
      <c r="W6326" s="2">
        <v>45992</v>
      </c>
      <c r="X6326" t="s">
        <v>92</v>
      </c>
      <c r="Y6326" t="s">
        <v>40</v>
      </c>
      <c r="Z6326">
        <v>11873.22</v>
      </c>
      <c r="AA6326">
        <v>7301.06</v>
      </c>
      <c r="AB6326">
        <v>0.61499999999999999</v>
      </c>
    </row>
    <row r="6327" spans="1:28" x14ac:dyDescent="0.25">
      <c r="A6327" t="s">
        <v>6411</v>
      </c>
      <c r="B6327" s="2">
        <v>46306.902777777781</v>
      </c>
      <c r="C6327" s="2">
        <v>46310.50277777778</v>
      </c>
      <c r="D6327" t="s">
        <v>91</v>
      </c>
      <c r="E6327" t="s">
        <v>83</v>
      </c>
      <c r="F6327" t="s">
        <v>51</v>
      </c>
      <c r="G6327" t="s">
        <v>32</v>
      </c>
      <c r="H6327" t="s">
        <v>86</v>
      </c>
      <c r="I6327" t="s">
        <v>34</v>
      </c>
      <c r="J6327">
        <v>3.6</v>
      </c>
      <c r="K6327" t="s">
        <v>35</v>
      </c>
      <c r="L6327">
        <v>34</v>
      </c>
      <c r="M6327" s="2">
        <v>46306</v>
      </c>
      <c r="N6327" t="s">
        <v>36</v>
      </c>
      <c r="O6327">
        <v>8.1</v>
      </c>
      <c r="P6327">
        <v>1.4</v>
      </c>
      <c r="Q6327">
        <v>4360.71</v>
      </c>
      <c r="R6327" t="s">
        <v>59</v>
      </c>
      <c r="S6327">
        <v>2896.17</v>
      </c>
      <c r="T6327">
        <v>4.8</v>
      </c>
      <c r="U6327">
        <v>2026</v>
      </c>
      <c r="V6327" t="s">
        <v>97</v>
      </c>
      <c r="W6327" s="2">
        <v>46296</v>
      </c>
      <c r="X6327" t="s">
        <v>39</v>
      </c>
      <c r="Y6327" t="s">
        <v>40</v>
      </c>
      <c r="Z6327">
        <v>4360.71</v>
      </c>
      <c r="AA6327">
        <v>2896.17</v>
      </c>
      <c r="AB6327">
        <v>0.66400000000000003</v>
      </c>
    </row>
    <row r="6328" spans="1:28" x14ac:dyDescent="0.25">
      <c r="A6328" t="s">
        <v>6412</v>
      </c>
      <c r="B6328" s="2">
        <v>45902.570138888892</v>
      </c>
      <c r="C6328" s="2">
        <v>45908.270138888889</v>
      </c>
      <c r="D6328" t="s">
        <v>113</v>
      </c>
      <c r="E6328" t="s">
        <v>73</v>
      </c>
      <c r="F6328" t="s">
        <v>51</v>
      </c>
      <c r="G6328" t="s">
        <v>55</v>
      </c>
      <c r="H6328" t="s">
        <v>67</v>
      </c>
      <c r="I6328" t="s">
        <v>57</v>
      </c>
      <c r="J6328">
        <v>5.7</v>
      </c>
      <c r="K6328" t="s">
        <v>35</v>
      </c>
      <c r="L6328">
        <v>33</v>
      </c>
      <c r="M6328" s="2">
        <v>45902</v>
      </c>
      <c r="N6328" t="s">
        <v>76</v>
      </c>
      <c r="O6328">
        <v>8</v>
      </c>
      <c r="P6328">
        <v>1.8</v>
      </c>
      <c r="Q6328">
        <v>6619.24</v>
      </c>
      <c r="R6328" t="s">
        <v>37</v>
      </c>
      <c r="S6328">
        <v>3648.53</v>
      </c>
      <c r="T6328">
        <v>4.8</v>
      </c>
      <c r="U6328">
        <v>2025</v>
      </c>
      <c r="V6328" t="s">
        <v>53</v>
      </c>
      <c r="W6328" s="2">
        <v>45901</v>
      </c>
      <c r="X6328" t="s">
        <v>70</v>
      </c>
      <c r="Y6328" t="s">
        <v>48</v>
      </c>
      <c r="Z6328">
        <v>6619.24</v>
      </c>
      <c r="AA6328">
        <v>3648.53</v>
      </c>
      <c r="AB6328">
        <v>0.55100000000000005</v>
      </c>
    </row>
    <row r="6329" spans="1:28" x14ac:dyDescent="0.25">
      <c r="A6329" t="s">
        <v>6413</v>
      </c>
      <c r="B6329" s="2">
        <v>45766.984027777777</v>
      </c>
      <c r="C6329" s="2">
        <v>45770.684027777781</v>
      </c>
      <c r="D6329" t="s">
        <v>62</v>
      </c>
      <c r="E6329" t="s">
        <v>73</v>
      </c>
      <c r="F6329" t="s">
        <v>51</v>
      </c>
      <c r="G6329" t="s">
        <v>32</v>
      </c>
      <c r="H6329" t="s">
        <v>74</v>
      </c>
      <c r="I6329" t="s">
        <v>34</v>
      </c>
      <c r="J6329">
        <v>3.7</v>
      </c>
      <c r="K6329" t="s">
        <v>35</v>
      </c>
      <c r="L6329">
        <v>47</v>
      </c>
      <c r="M6329" s="2">
        <v>45766</v>
      </c>
      <c r="N6329" t="s">
        <v>68</v>
      </c>
      <c r="O6329">
        <v>7.6</v>
      </c>
      <c r="P6329">
        <v>2.1</v>
      </c>
      <c r="Q6329">
        <v>5496.78</v>
      </c>
      <c r="R6329" t="s">
        <v>77</v>
      </c>
      <c r="S6329">
        <v>3650.9</v>
      </c>
      <c r="T6329">
        <v>4.8</v>
      </c>
      <c r="U6329">
        <v>2025</v>
      </c>
      <c r="V6329" t="s">
        <v>38</v>
      </c>
      <c r="W6329" s="2">
        <v>45748</v>
      </c>
      <c r="X6329" t="s">
        <v>92</v>
      </c>
      <c r="Y6329" t="s">
        <v>40</v>
      </c>
      <c r="Z6329">
        <v>5496.78</v>
      </c>
      <c r="AA6329">
        <v>3650.9</v>
      </c>
      <c r="AB6329">
        <v>0.66400000000000003</v>
      </c>
    </row>
    <row r="6330" spans="1:28" x14ac:dyDescent="0.25">
      <c r="A6330" t="s">
        <v>6414</v>
      </c>
      <c r="B6330" s="2">
        <v>46190.460416666669</v>
      </c>
      <c r="C6330" s="2">
        <v>46194.960416666669</v>
      </c>
      <c r="D6330" t="s">
        <v>85</v>
      </c>
      <c r="E6330" t="s">
        <v>83</v>
      </c>
      <c r="F6330" t="s">
        <v>31</v>
      </c>
      <c r="G6330" t="s">
        <v>44</v>
      </c>
      <c r="H6330" t="s">
        <v>67</v>
      </c>
      <c r="I6330" t="s">
        <v>75</v>
      </c>
      <c r="J6330">
        <v>4.5</v>
      </c>
      <c r="K6330" t="s">
        <v>35</v>
      </c>
      <c r="L6330">
        <v>65</v>
      </c>
      <c r="M6330" s="2">
        <v>46190</v>
      </c>
      <c r="N6330" t="s">
        <v>36</v>
      </c>
      <c r="O6330">
        <v>7.8</v>
      </c>
      <c r="P6330">
        <v>0.7</v>
      </c>
      <c r="Q6330">
        <v>5461.43</v>
      </c>
      <c r="R6330" t="s">
        <v>37</v>
      </c>
      <c r="S6330">
        <v>2922.7</v>
      </c>
      <c r="T6330">
        <v>4.0999999999999996</v>
      </c>
      <c r="U6330">
        <v>2026</v>
      </c>
      <c r="V6330" t="s">
        <v>110</v>
      </c>
      <c r="W6330" s="2">
        <v>46174</v>
      </c>
      <c r="X6330" t="s">
        <v>64</v>
      </c>
      <c r="Y6330" t="s">
        <v>48</v>
      </c>
      <c r="Z6330">
        <v>5461.43</v>
      </c>
      <c r="AA6330">
        <v>2922.7</v>
      </c>
      <c r="AB6330">
        <v>0.53500000000000003</v>
      </c>
    </row>
    <row r="6331" spans="1:28" x14ac:dyDescent="0.25">
      <c r="A6331" t="s">
        <v>6415</v>
      </c>
      <c r="B6331" s="2">
        <v>45747.249305555553</v>
      </c>
      <c r="C6331" s="2">
        <v>45750.149305555547</v>
      </c>
      <c r="D6331" t="s">
        <v>50</v>
      </c>
      <c r="E6331" t="s">
        <v>30</v>
      </c>
      <c r="F6331" t="s">
        <v>31</v>
      </c>
      <c r="G6331" t="s">
        <v>44</v>
      </c>
      <c r="H6331" t="s">
        <v>52</v>
      </c>
      <c r="I6331" t="s">
        <v>75</v>
      </c>
      <c r="J6331">
        <v>2.9</v>
      </c>
      <c r="K6331" t="s">
        <v>35</v>
      </c>
      <c r="L6331">
        <v>59</v>
      </c>
      <c r="M6331" s="2">
        <v>45747</v>
      </c>
      <c r="N6331" t="s">
        <v>36</v>
      </c>
      <c r="O6331">
        <v>7.8</v>
      </c>
      <c r="P6331">
        <v>0.8</v>
      </c>
      <c r="Q6331">
        <v>5521.87</v>
      </c>
      <c r="R6331" t="s">
        <v>37</v>
      </c>
      <c r="S6331">
        <v>3689.83</v>
      </c>
      <c r="T6331">
        <v>3.8</v>
      </c>
      <c r="U6331">
        <v>2025</v>
      </c>
      <c r="V6331" t="s">
        <v>46</v>
      </c>
      <c r="W6331" s="2">
        <v>45717</v>
      </c>
      <c r="X6331" t="s">
        <v>78</v>
      </c>
      <c r="Y6331" t="s">
        <v>48</v>
      </c>
      <c r="Z6331">
        <v>5521.87</v>
      </c>
      <c r="AA6331">
        <v>3689.83</v>
      </c>
      <c r="AB6331">
        <v>0.66800000000000004</v>
      </c>
    </row>
    <row r="6332" spans="1:28" x14ac:dyDescent="0.25">
      <c r="A6332" t="s">
        <v>6416</v>
      </c>
      <c r="B6332" s="2">
        <v>45953.431944444441</v>
      </c>
      <c r="C6332" s="2">
        <v>45955.731944444437</v>
      </c>
      <c r="D6332" t="s">
        <v>91</v>
      </c>
      <c r="E6332" t="s">
        <v>83</v>
      </c>
      <c r="F6332" t="s">
        <v>31</v>
      </c>
      <c r="G6332" t="s">
        <v>44</v>
      </c>
      <c r="H6332" t="s">
        <v>33</v>
      </c>
      <c r="I6332" t="s">
        <v>75</v>
      </c>
      <c r="J6332">
        <v>2.2999999999999998</v>
      </c>
      <c r="K6332" t="s">
        <v>35</v>
      </c>
      <c r="L6332">
        <v>41</v>
      </c>
      <c r="M6332" s="2">
        <v>45953</v>
      </c>
      <c r="N6332" t="s">
        <v>68</v>
      </c>
      <c r="O6332">
        <v>12.3</v>
      </c>
      <c r="P6332">
        <v>1.4</v>
      </c>
      <c r="Q6332">
        <v>3153.91</v>
      </c>
      <c r="R6332" t="s">
        <v>37</v>
      </c>
      <c r="S6332">
        <v>2259.98</v>
      </c>
      <c r="T6332">
        <v>3.8</v>
      </c>
      <c r="U6332">
        <v>2025</v>
      </c>
      <c r="V6332" t="s">
        <v>97</v>
      </c>
      <c r="W6332" s="2">
        <v>45931</v>
      </c>
      <c r="X6332" t="s">
        <v>47</v>
      </c>
      <c r="Y6332" t="s">
        <v>48</v>
      </c>
      <c r="Z6332">
        <v>3153.91</v>
      </c>
      <c r="AA6332">
        <v>2259.98</v>
      </c>
      <c r="AB6332">
        <v>0.71699999999999997</v>
      </c>
    </row>
    <row r="6333" spans="1:28" x14ac:dyDescent="0.25">
      <c r="A6333" t="s">
        <v>6417</v>
      </c>
      <c r="B6333" s="2">
        <v>45769.75</v>
      </c>
      <c r="C6333" s="2">
        <v>45771.75</v>
      </c>
      <c r="D6333" t="s">
        <v>42</v>
      </c>
      <c r="E6333" t="s">
        <v>30</v>
      </c>
      <c r="F6333" t="s">
        <v>51</v>
      </c>
      <c r="G6333" t="s">
        <v>55</v>
      </c>
      <c r="H6333" t="s">
        <v>56</v>
      </c>
      <c r="I6333" t="s">
        <v>75</v>
      </c>
      <c r="J6333">
        <v>2</v>
      </c>
      <c r="K6333" t="s">
        <v>35</v>
      </c>
      <c r="L6333">
        <v>49</v>
      </c>
      <c r="M6333" s="2">
        <v>45769</v>
      </c>
      <c r="N6333" t="s">
        <v>36</v>
      </c>
      <c r="O6333">
        <v>8.1</v>
      </c>
      <c r="P6333">
        <v>3.6</v>
      </c>
      <c r="Q6333">
        <v>4742.9799999999996</v>
      </c>
      <c r="R6333" t="s">
        <v>37</v>
      </c>
      <c r="S6333">
        <v>2309.56</v>
      </c>
      <c r="T6333">
        <v>4.5</v>
      </c>
      <c r="U6333">
        <v>2025</v>
      </c>
      <c r="V6333" t="s">
        <v>38</v>
      </c>
      <c r="W6333" s="2">
        <v>45748</v>
      </c>
      <c r="X6333" t="s">
        <v>70</v>
      </c>
      <c r="Y6333" t="s">
        <v>48</v>
      </c>
      <c r="Z6333">
        <v>4742.9799999999996</v>
      </c>
      <c r="AA6333">
        <v>2309.56</v>
      </c>
      <c r="AB6333">
        <v>0.48699999999999999</v>
      </c>
    </row>
    <row r="6334" spans="1:28" x14ac:dyDescent="0.25">
      <c r="A6334" t="s">
        <v>6418</v>
      </c>
      <c r="B6334" s="2">
        <v>46246.884722222218</v>
      </c>
      <c r="C6334" s="2">
        <v>46250.18472222222</v>
      </c>
      <c r="D6334" t="s">
        <v>72</v>
      </c>
      <c r="E6334" t="s">
        <v>83</v>
      </c>
      <c r="F6334" t="s">
        <v>31</v>
      </c>
      <c r="G6334" t="s">
        <v>44</v>
      </c>
      <c r="H6334" t="s">
        <v>67</v>
      </c>
      <c r="I6334" t="s">
        <v>75</v>
      </c>
      <c r="J6334">
        <v>3.3</v>
      </c>
      <c r="K6334" t="s">
        <v>35</v>
      </c>
      <c r="L6334">
        <v>70</v>
      </c>
      <c r="M6334" s="2">
        <v>46246</v>
      </c>
      <c r="N6334" t="s">
        <v>36</v>
      </c>
      <c r="O6334">
        <v>9.9</v>
      </c>
      <c r="P6334">
        <v>1.4</v>
      </c>
      <c r="Q6334">
        <v>5505.21</v>
      </c>
      <c r="R6334" t="s">
        <v>37</v>
      </c>
      <c r="S6334">
        <v>4188.5200000000004</v>
      </c>
      <c r="T6334">
        <v>3.8</v>
      </c>
      <c r="U6334">
        <v>2026</v>
      </c>
      <c r="V6334" t="s">
        <v>87</v>
      </c>
      <c r="W6334" s="2">
        <v>46235</v>
      </c>
      <c r="X6334" t="s">
        <v>64</v>
      </c>
      <c r="Y6334" t="s">
        <v>48</v>
      </c>
      <c r="Z6334">
        <v>5505.21</v>
      </c>
      <c r="AA6334">
        <v>4188.5200000000004</v>
      </c>
      <c r="AB6334">
        <v>0.76100000000000001</v>
      </c>
    </row>
    <row r="6335" spans="1:28" x14ac:dyDescent="0.25">
      <c r="A6335" t="s">
        <v>6419</v>
      </c>
      <c r="B6335" s="2">
        <v>45834.637499999997</v>
      </c>
      <c r="C6335" s="2">
        <v>45837.537499999999</v>
      </c>
      <c r="D6335" t="s">
        <v>72</v>
      </c>
      <c r="E6335" t="s">
        <v>30</v>
      </c>
      <c r="F6335" t="s">
        <v>31</v>
      </c>
      <c r="G6335" t="s">
        <v>32</v>
      </c>
      <c r="H6335" t="s">
        <v>74</v>
      </c>
      <c r="I6335" t="s">
        <v>57</v>
      </c>
      <c r="J6335">
        <v>2.9</v>
      </c>
      <c r="K6335" t="s">
        <v>35</v>
      </c>
      <c r="L6335">
        <v>44</v>
      </c>
      <c r="M6335" s="2">
        <v>45834</v>
      </c>
      <c r="N6335" t="s">
        <v>76</v>
      </c>
      <c r="O6335">
        <v>8</v>
      </c>
      <c r="P6335">
        <v>1.4</v>
      </c>
      <c r="Q6335">
        <v>5608.33</v>
      </c>
      <c r="R6335" t="s">
        <v>59</v>
      </c>
      <c r="S6335">
        <v>3891.2</v>
      </c>
      <c r="T6335">
        <v>3.7</v>
      </c>
      <c r="U6335">
        <v>2025</v>
      </c>
      <c r="V6335" t="s">
        <v>110</v>
      </c>
      <c r="W6335" s="2">
        <v>45809</v>
      </c>
      <c r="X6335" t="s">
        <v>47</v>
      </c>
      <c r="Y6335" t="s">
        <v>48</v>
      </c>
      <c r="Z6335">
        <v>5608.33</v>
      </c>
      <c r="AA6335">
        <v>3891.2</v>
      </c>
      <c r="AB6335">
        <v>0.69399999999999995</v>
      </c>
    </row>
    <row r="6336" spans="1:28" x14ac:dyDescent="0.25">
      <c r="A6336" t="s">
        <v>6420</v>
      </c>
      <c r="B6336" s="2">
        <v>46000.814583333333</v>
      </c>
      <c r="C6336" s="2">
        <v>46006.414583333331</v>
      </c>
      <c r="D6336" t="s">
        <v>113</v>
      </c>
      <c r="E6336" t="s">
        <v>73</v>
      </c>
      <c r="F6336" t="s">
        <v>31</v>
      </c>
      <c r="G6336" t="s">
        <v>32</v>
      </c>
      <c r="H6336" t="s">
        <v>86</v>
      </c>
      <c r="I6336" t="s">
        <v>75</v>
      </c>
      <c r="J6336">
        <v>5.6</v>
      </c>
      <c r="K6336" t="s">
        <v>35</v>
      </c>
      <c r="L6336">
        <v>75</v>
      </c>
      <c r="M6336" s="2">
        <v>46000</v>
      </c>
      <c r="N6336" t="s">
        <v>36</v>
      </c>
      <c r="O6336">
        <v>10</v>
      </c>
      <c r="P6336">
        <v>0.4</v>
      </c>
      <c r="Q6336">
        <v>7399.66</v>
      </c>
      <c r="R6336" t="s">
        <v>77</v>
      </c>
      <c r="S6336">
        <v>5660.51</v>
      </c>
      <c r="T6336">
        <v>4.2</v>
      </c>
      <c r="U6336">
        <v>2025</v>
      </c>
      <c r="V6336" t="s">
        <v>63</v>
      </c>
      <c r="W6336" s="2">
        <v>45992</v>
      </c>
      <c r="X6336" t="s">
        <v>70</v>
      </c>
      <c r="Y6336" t="s">
        <v>48</v>
      </c>
      <c r="Z6336">
        <v>7399.66</v>
      </c>
      <c r="AA6336">
        <v>5660.51</v>
      </c>
      <c r="AB6336">
        <v>0.76500000000000001</v>
      </c>
    </row>
    <row r="6337" spans="1:28" x14ac:dyDescent="0.25">
      <c r="A6337" t="s">
        <v>6421</v>
      </c>
      <c r="B6337" s="2">
        <v>46317.313194444447</v>
      </c>
      <c r="C6337" s="2">
        <v>46321.913194444453</v>
      </c>
      <c r="D6337" t="s">
        <v>113</v>
      </c>
      <c r="E6337" t="s">
        <v>73</v>
      </c>
      <c r="F6337" t="s">
        <v>51</v>
      </c>
      <c r="G6337" t="s">
        <v>55</v>
      </c>
      <c r="H6337" t="s">
        <v>67</v>
      </c>
      <c r="I6337" t="s">
        <v>57</v>
      </c>
      <c r="J6337">
        <v>4.5999999999999996</v>
      </c>
      <c r="K6337" t="s">
        <v>35</v>
      </c>
      <c r="L6337">
        <v>35</v>
      </c>
      <c r="M6337" s="2">
        <v>46317</v>
      </c>
      <c r="N6337" t="s">
        <v>68</v>
      </c>
      <c r="O6337">
        <v>10</v>
      </c>
      <c r="P6337">
        <v>0</v>
      </c>
      <c r="Q6337">
        <v>6979.44</v>
      </c>
      <c r="R6337" t="s">
        <v>37</v>
      </c>
      <c r="S6337">
        <v>3904.31</v>
      </c>
      <c r="T6337">
        <v>3.6</v>
      </c>
      <c r="U6337">
        <v>2026</v>
      </c>
      <c r="V6337" t="s">
        <v>97</v>
      </c>
      <c r="W6337" s="2">
        <v>46296</v>
      </c>
      <c r="X6337" t="s">
        <v>47</v>
      </c>
      <c r="Y6337" t="s">
        <v>48</v>
      </c>
      <c r="Z6337">
        <v>6979.44</v>
      </c>
      <c r="AA6337">
        <v>3904.31</v>
      </c>
      <c r="AB6337">
        <v>0.55900000000000005</v>
      </c>
    </row>
    <row r="6338" spans="1:28" x14ac:dyDescent="0.25">
      <c r="A6338" t="s">
        <v>6422</v>
      </c>
      <c r="B6338" s="2">
        <v>45758.822916666657</v>
      </c>
      <c r="C6338" s="2">
        <v>45763.222916666673</v>
      </c>
      <c r="D6338" t="s">
        <v>91</v>
      </c>
      <c r="E6338" t="s">
        <v>73</v>
      </c>
      <c r="F6338" t="s">
        <v>51</v>
      </c>
      <c r="G6338" t="s">
        <v>32</v>
      </c>
      <c r="H6338" t="s">
        <v>67</v>
      </c>
      <c r="I6338" t="s">
        <v>57</v>
      </c>
      <c r="J6338">
        <v>4.4000000000000004</v>
      </c>
      <c r="K6338" t="s">
        <v>35</v>
      </c>
      <c r="L6338">
        <v>53</v>
      </c>
      <c r="M6338" s="2">
        <v>45758</v>
      </c>
      <c r="N6338" t="s">
        <v>36</v>
      </c>
      <c r="O6338">
        <v>8.4</v>
      </c>
      <c r="P6338">
        <v>3.7</v>
      </c>
      <c r="Q6338">
        <v>6736.28</v>
      </c>
      <c r="R6338" t="s">
        <v>37</v>
      </c>
      <c r="S6338">
        <v>5129.67</v>
      </c>
      <c r="T6338">
        <v>3.4</v>
      </c>
      <c r="U6338">
        <v>2025</v>
      </c>
      <c r="V6338" t="s">
        <v>38</v>
      </c>
      <c r="W6338" s="2">
        <v>45748</v>
      </c>
      <c r="X6338" t="s">
        <v>81</v>
      </c>
      <c r="Y6338" t="s">
        <v>48</v>
      </c>
      <c r="Z6338">
        <v>6736.28</v>
      </c>
      <c r="AA6338">
        <v>5129.67</v>
      </c>
      <c r="AB6338">
        <v>0.76100000000000001</v>
      </c>
    </row>
    <row r="6339" spans="1:28" x14ac:dyDescent="0.25">
      <c r="A6339" t="s">
        <v>6423</v>
      </c>
      <c r="B6339" s="2">
        <v>46286.082638888889</v>
      </c>
      <c r="C6339" s="2">
        <v>46286.782638888893</v>
      </c>
      <c r="D6339" t="s">
        <v>42</v>
      </c>
      <c r="E6339" t="s">
        <v>30</v>
      </c>
      <c r="F6339" t="s">
        <v>51</v>
      </c>
      <c r="G6339" t="s">
        <v>32</v>
      </c>
      <c r="H6339" t="s">
        <v>86</v>
      </c>
      <c r="I6339" t="s">
        <v>34</v>
      </c>
      <c r="J6339">
        <v>0.7</v>
      </c>
      <c r="K6339" t="s">
        <v>35</v>
      </c>
      <c r="L6339">
        <v>34</v>
      </c>
      <c r="M6339" s="2">
        <v>46286</v>
      </c>
      <c r="N6339" t="s">
        <v>36</v>
      </c>
      <c r="O6339">
        <v>10.3</v>
      </c>
      <c r="P6339">
        <v>2.7</v>
      </c>
      <c r="Q6339">
        <v>2836.58</v>
      </c>
      <c r="R6339" t="s">
        <v>37</v>
      </c>
      <c r="S6339">
        <v>1747.53</v>
      </c>
      <c r="T6339">
        <v>4.2</v>
      </c>
      <c r="U6339">
        <v>2026</v>
      </c>
      <c r="V6339" t="s">
        <v>53</v>
      </c>
      <c r="W6339" s="2">
        <v>46266</v>
      </c>
      <c r="X6339" t="s">
        <v>78</v>
      </c>
      <c r="Y6339" t="s">
        <v>48</v>
      </c>
      <c r="Z6339">
        <v>2836.58</v>
      </c>
      <c r="AA6339">
        <v>1747.53</v>
      </c>
      <c r="AB6339">
        <v>0.61599999999999999</v>
      </c>
    </row>
    <row r="6340" spans="1:28" x14ac:dyDescent="0.25">
      <c r="A6340" t="s">
        <v>6424</v>
      </c>
      <c r="B6340" s="2">
        <v>46261.40347222222</v>
      </c>
      <c r="C6340" s="2">
        <v>46265.40347222222</v>
      </c>
      <c r="D6340" t="s">
        <v>72</v>
      </c>
      <c r="E6340" t="s">
        <v>43</v>
      </c>
      <c r="F6340" t="s">
        <v>51</v>
      </c>
      <c r="G6340" t="s">
        <v>32</v>
      </c>
      <c r="H6340" t="s">
        <v>86</v>
      </c>
      <c r="I6340" t="s">
        <v>57</v>
      </c>
      <c r="J6340">
        <v>4</v>
      </c>
      <c r="K6340" t="s">
        <v>35</v>
      </c>
      <c r="L6340">
        <v>37</v>
      </c>
      <c r="M6340" s="2">
        <v>46261</v>
      </c>
      <c r="N6340" t="s">
        <v>36</v>
      </c>
      <c r="O6340">
        <v>8.3000000000000007</v>
      </c>
      <c r="P6340">
        <v>0.7</v>
      </c>
      <c r="Q6340">
        <v>6324.43</v>
      </c>
      <c r="R6340" t="s">
        <v>77</v>
      </c>
      <c r="S6340">
        <v>3323.34</v>
      </c>
      <c r="T6340">
        <v>4.5999999999999996</v>
      </c>
      <c r="U6340">
        <v>2026</v>
      </c>
      <c r="V6340" t="s">
        <v>87</v>
      </c>
      <c r="W6340" s="2">
        <v>46235</v>
      </c>
      <c r="X6340" t="s">
        <v>47</v>
      </c>
      <c r="Y6340" t="s">
        <v>48</v>
      </c>
      <c r="Z6340">
        <v>6324.43</v>
      </c>
      <c r="AA6340">
        <v>3323.34</v>
      </c>
      <c r="AB6340">
        <v>0.52500000000000002</v>
      </c>
    </row>
    <row r="6341" spans="1:28" x14ac:dyDescent="0.25">
      <c r="A6341" t="s">
        <v>6425</v>
      </c>
      <c r="B6341" s="2">
        <v>46058.95416666667</v>
      </c>
      <c r="C6341" s="2">
        <v>46062.554166666669</v>
      </c>
      <c r="D6341" t="s">
        <v>62</v>
      </c>
      <c r="E6341" t="s">
        <v>30</v>
      </c>
      <c r="F6341" t="s">
        <v>51</v>
      </c>
      <c r="G6341" t="s">
        <v>66</v>
      </c>
      <c r="H6341" t="s">
        <v>33</v>
      </c>
      <c r="I6341" t="s">
        <v>75</v>
      </c>
      <c r="J6341">
        <v>3.6</v>
      </c>
      <c r="K6341" t="s">
        <v>35</v>
      </c>
      <c r="L6341">
        <v>21</v>
      </c>
      <c r="M6341" s="2">
        <v>46058</v>
      </c>
      <c r="N6341" t="s">
        <v>76</v>
      </c>
      <c r="O6341">
        <v>10.1</v>
      </c>
      <c r="P6341">
        <v>0</v>
      </c>
      <c r="Q6341">
        <v>6667.93</v>
      </c>
      <c r="R6341" t="s">
        <v>37</v>
      </c>
      <c r="S6341">
        <v>4675.45</v>
      </c>
      <c r="T6341">
        <v>4.2</v>
      </c>
      <c r="U6341">
        <v>2026</v>
      </c>
      <c r="V6341" t="s">
        <v>104</v>
      </c>
      <c r="W6341" s="2">
        <v>46054</v>
      </c>
      <c r="X6341" t="s">
        <v>47</v>
      </c>
      <c r="Y6341" t="s">
        <v>48</v>
      </c>
      <c r="Z6341">
        <v>6667.93</v>
      </c>
      <c r="AA6341">
        <v>4675.45</v>
      </c>
      <c r="AB6341">
        <v>0.70099999999999996</v>
      </c>
    </row>
    <row r="6342" spans="1:28" x14ac:dyDescent="0.25">
      <c r="A6342" t="s">
        <v>6426</v>
      </c>
      <c r="B6342" s="2">
        <v>45685.068055555559</v>
      </c>
      <c r="C6342" s="2">
        <v>45688.368055555547</v>
      </c>
      <c r="D6342" t="s">
        <v>91</v>
      </c>
      <c r="E6342" t="s">
        <v>73</v>
      </c>
      <c r="F6342" t="s">
        <v>51</v>
      </c>
      <c r="G6342" t="s">
        <v>66</v>
      </c>
      <c r="H6342" t="s">
        <v>56</v>
      </c>
      <c r="I6342" t="s">
        <v>57</v>
      </c>
      <c r="J6342">
        <v>3.3</v>
      </c>
      <c r="K6342" t="s">
        <v>35</v>
      </c>
      <c r="L6342">
        <v>60</v>
      </c>
      <c r="M6342" s="2">
        <v>45685</v>
      </c>
      <c r="N6342" t="s">
        <v>36</v>
      </c>
      <c r="O6342">
        <v>11.9</v>
      </c>
      <c r="P6342">
        <v>2.9</v>
      </c>
      <c r="Q6342">
        <v>3757.11</v>
      </c>
      <c r="R6342" t="s">
        <v>59</v>
      </c>
      <c r="S6342">
        <v>2586.42</v>
      </c>
      <c r="T6342">
        <v>3.8</v>
      </c>
      <c r="U6342">
        <v>2025</v>
      </c>
      <c r="V6342" t="s">
        <v>69</v>
      </c>
      <c r="W6342" s="2">
        <v>45658</v>
      </c>
      <c r="X6342" t="s">
        <v>70</v>
      </c>
      <c r="Y6342" t="s">
        <v>48</v>
      </c>
      <c r="Z6342">
        <v>3757.11</v>
      </c>
      <c r="AA6342">
        <v>2586.42</v>
      </c>
      <c r="AB6342">
        <v>0.68799999999999994</v>
      </c>
    </row>
    <row r="6343" spans="1:28" x14ac:dyDescent="0.25">
      <c r="A6343" t="s">
        <v>6427</v>
      </c>
      <c r="B6343" s="2">
        <v>46194.826388888891</v>
      </c>
      <c r="C6343" s="2">
        <v>46195.926388888889</v>
      </c>
      <c r="D6343" t="s">
        <v>42</v>
      </c>
      <c r="E6343" t="s">
        <v>83</v>
      </c>
      <c r="F6343" t="s">
        <v>31</v>
      </c>
      <c r="G6343" t="s">
        <v>55</v>
      </c>
      <c r="H6343" t="s">
        <v>56</v>
      </c>
      <c r="I6343" t="s">
        <v>34</v>
      </c>
      <c r="J6343">
        <v>1.1000000000000001</v>
      </c>
      <c r="K6343" t="s">
        <v>35</v>
      </c>
      <c r="L6343">
        <v>74</v>
      </c>
      <c r="M6343" s="2">
        <v>46194</v>
      </c>
      <c r="N6343" t="s">
        <v>68</v>
      </c>
      <c r="O6343">
        <v>7.8</v>
      </c>
      <c r="P6343">
        <v>1.4</v>
      </c>
      <c r="Q6343">
        <v>1752.72</v>
      </c>
      <c r="R6343" t="s">
        <v>37</v>
      </c>
      <c r="S6343">
        <v>1326.02</v>
      </c>
      <c r="T6343">
        <v>4.2</v>
      </c>
      <c r="U6343">
        <v>2026</v>
      </c>
      <c r="V6343" t="s">
        <v>110</v>
      </c>
      <c r="W6343" s="2">
        <v>46174</v>
      </c>
      <c r="X6343" t="s">
        <v>39</v>
      </c>
      <c r="Y6343" t="s">
        <v>40</v>
      </c>
      <c r="Z6343">
        <v>1752.72</v>
      </c>
      <c r="AA6343">
        <v>1326.02</v>
      </c>
      <c r="AB6343">
        <v>0.75700000000000001</v>
      </c>
    </row>
    <row r="6344" spans="1:28" x14ac:dyDescent="0.25">
      <c r="A6344" t="s">
        <v>6428</v>
      </c>
      <c r="B6344" s="2">
        <v>45715.356249999997</v>
      </c>
      <c r="C6344" s="2">
        <v>45715.956250000003</v>
      </c>
      <c r="D6344" t="s">
        <v>42</v>
      </c>
      <c r="E6344" t="s">
        <v>30</v>
      </c>
      <c r="F6344" t="s">
        <v>31</v>
      </c>
      <c r="G6344" t="s">
        <v>32</v>
      </c>
      <c r="H6344" t="s">
        <v>33</v>
      </c>
      <c r="I6344" t="s">
        <v>57</v>
      </c>
      <c r="J6344">
        <v>0.6</v>
      </c>
      <c r="K6344" t="s">
        <v>35</v>
      </c>
      <c r="L6344">
        <v>86</v>
      </c>
      <c r="M6344" s="2">
        <v>45715</v>
      </c>
      <c r="N6344" t="s">
        <v>76</v>
      </c>
      <c r="O6344">
        <v>7.8</v>
      </c>
      <c r="P6344">
        <v>1.3</v>
      </c>
      <c r="Q6344">
        <v>4394.49</v>
      </c>
      <c r="R6344" t="s">
        <v>37</v>
      </c>
      <c r="S6344">
        <v>2510.11</v>
      </c>
      <c r="T6344">
        <v>4.2</v>
      </c>
      <c r="U6344">
        <v>2025</v>
      </c>
      <c r="V6344" t="s">
        <v>104</v>
      </c>
      <c r="W6344" s="2">
        <v>45689</v>
      </c>
      <c r="X6344" t="s">
        <v>47</v>
      </c>
      <c r="Y6344" t="s">
        <v>48</v>
      </c>
      <c r="Z6344">
        <v>4394.49</v>
      </c>
      <c r="AA6344">
        <v>2510.11</v>
      </c>
      <c r="AB6344">
        <v>0.57099999999999995</v>
      </c>
    </row>
    <row r="6345" spans="1:28" x14ac:dyDescent="0.25">
      <c r="A6345" t="s">
        <v>6429</v>
      </c>
      <c r="B6345" s="2">
        <v>46155.460416666669</v>
      </c>
      <c r="C6345" s="2">
        <v>46156.460416666669</v>
      </c>
      <c r="D6345" t="s">
        <v>50</v>
      </c>
      <c r="E6345" t="s">
        <v>83</v>
      </c>
      <c r="F6345" t="s">
        <v>51</v>
      </c>
      <c r="G6345" t="s">
        <v>32</v>
      </c>
      <c r="H6345" t="s">
        <v>86</v>
      </c>
      <c r="I6345" t="s">
        <v>57</v>
      </c>
      <c r="J6345">
        <v>1</v>
      </c>
      <c r="K6345" t="s">
        <v>35</v>
      </c>
      <c r="L6345">
        <v>63</v>
      </c>
      <c r="M6345" s="2">
        <v>46155</v>
      </c>
      <c r="N6345" t="s">
        <v>36</v>
      </c>
      <c r="O6345">
        <v>8.1999999999999993</v>
      </c>
      <c r="P6345">
        <v>1</v>
      </c>
      <c r="Q6345">
        <v>4237.53</v>
      </c>
      <c r="R6345" t="s">
        <v>37</v>
      </c>
      <c r="S6345">
        <v>2833.93</v>
      </c>
      <c r="T6345">
        <v>3.1</v>
      </c>
      <c r="U6345">
        <v>2026</v>
      </c>
      <c r="V6345" t="s">
        <v>80</v>
      </c>
      <c r="W6345" s="2">
        <v>46143</v>
      </c>
      <c r="X6345" t="s">
        <v>64</v>
      </c>
      <c r="Y6345" t="s">
        <v>48</v>
      </c>
      <c r="Z6345">
        <v>4237.53</v>
      </c>
      <c r="AA6345">
        <v>2833.93</v>
      </c>
      <c r="AB6345">
        <v>0.66900000000000004</v>
      </c>
    </row>
    <row r="6346" spans="1:28" x14ac:dyDescent="0.25">
      <c r="A6346" t="s">
        <v>6430</v>
      </c>
      <c r="B6346" s="2">
        <v>45954.277777777781</v>
      </c>
      <c r="C6346" s="2">
        <v>45957.87777777778</v>
      </c>
      <c r="D6346" t="s">
        <v>72</v>
      </c>
      <c r="E6346" t="s">
        <v>73</v>
      </c>
      <c r="F6346" t="s">
        <v>31</v>
      </c>
      <c r="G6346" t="s">
        <v>32</v>
      </c>
      <c r="H6346" t="s">
        <v>74</v>
      </c>
      <c r="I6346" t="s">
        <v>57</v>
      </c>
      <c r="J6346">
        <v>3.6</v>
      </c>
      <c r="K6346" t="s">
        <v>35</v>
      </c>
      <c r="L6346">
        <v>75</v>
      </c>
      <c r="M6346" s="2">
        <v>45954</v>
      </c>
      <c r="N6346" t="s">
        <v>68</v>
      </c>
      <c r="O6346">
        <v>7.7</v>
      </c>
      <c r="P6346">
        <v>1.4</v>
      </c>
      <c r="Q6346">
        <v>6996.65</v>
      </c>
      <c r="R6346" t="s">
        <v>59</v>
      </c>
      <c r="S6346">
        <v>5373.58</v>
      </c>
      <c r="T6346">
        <v>4.5999999999999996</v>
      </c>
      <c r="U6346">
        <v>2025</v>
      </c>
      <c r="V6346" t="s">
        <v>97</v>
      </c>
      <c r="W6346" s="2">
        <v>45931</v>
      </c>
      <c r="X6346" t="s">
        <v>81</v>
      </c>
      <c r="Y6346" t="s">
        <v>48</v>
      </c>
      <c r="Z6346">
        <v>6996.65</v>
      </c>
      <c r="AA6346">
        <v>5373.58</v>
      </c>
      <c r="AB6346">
        <v>0.76800000000000002</v>
      </c>
    </row>
    <row r="6347" spans="1:28" x14ac:dyDescent="0.25">
      <c r="A6347" t="s">
        <v>6431</v>
      </c>
      <c r="B6347" s="2">
        <v>45791.25277777778</v>
      </c>
      <c r="C6347" s="2">
        <v>45797.552777777782</v>
      </c>
      <c r="D6347" t="s">
        <v>29</v>
      </c>
      <c r="E6347" t="s">
        <v>73</v>
      </c>
      <c r="F6347" t="s">
        <v>51</v>
      </c>
      <c r="G6347" t="s">
        <v>32</v>
      </c>
      <c r="H6347" t="s">
        <v>56</v>
      </c>
      <c r="I6347" t="s">
        <v>57</v>
      </c>
      <c r="J6347">
        <v>6.3</v>
      </c>
      <c r="K6347" t="s">
        <v>35</v>
      </c>
      <c r="L6347">
        <v>31</v>
      </c>
      <c r="M6347" s="2">
        <v>45791</v>
      </c>
      <c r="N6347" t="s">
        <v>68</v>
      </c>
      <c r="O6347">
        <v>8</v>
      </c>
      <c r="P6347">
        <v>2.8</v>
      </c>
      <c r="Q6347">
        <v>7643.54</v>
      </c>
      <c r="R6347" t="s">
        <v>77</v>
      </c>
      <c r="S6347">
        <v>5669.29</v>
      </c>
      <c r="T6347">
        <v>4</v>
      </c>
      <c r="U6347">
        <v>2025</v>
      </c>
      <c r="V6347" t="s">
        <v>80</v>
      </c>
      <c r="W6347" s="2">
        <v>45778</v>
      </c>
      <c r="X6347" t="s">
        <v>64</v>
      </c>
      <c r="Y6347" t="s">
        <v>48</v>
      </c>
      <c r="Z6347">
        <v>7643.54</v>
      </c>
      <c r="AA6347">
        <v>5669.29</v>
      </c>
      <c r="AB6347">
        <v>0.74199999999999999</v>
      </c>
    </row>
    <row r="6348" spans="1:28" x14ac:dyDescent="0.25">
      <c r="A6348" t="s">
        <v>6432</v>
      </c>
      <c r="B6348" s="2">
        <v>45988.936805555553</v>
      </c>
      <c r="C6348" s="2">
        <v>45996.036805555559</v>
      </c>
      <c r="D6348" t="s">
        <v>29</v>
      </c>
      <c r="E6348" t="s">
        <v>30</v>
      </c>
      <c r="F6348" t="s">
        <v>51</v>
      </c>
      <c r="G6348" t="s">
        <v>32</v>
      </c>
      <c r="H6348" t="s">
        <v>74</v>
      </c>
      <c r="I6348" t="s">
        <v>34</v>
      </c>
      <c r="J6348">
        <v>7.1</v>
      </c>
      <c r="K6348" t="s">
        <v>35</v>
      </c>
      <c r="L6348">
        <v>37</v>
      </c>
      <c r="M6348" s="2">
        <v>45988</v>
      </c>
      <c r="N6348" t="s">
        <v>36</v>
      </c>
      <c r="O6348">
        <v>7.7</v>
      </c>
      <c r="P6348">
        <v>2.2000000000000002</v>
      </c>
      <c r="Q6348">
        <v>10035.35</v>
      </c>
      <c r="R6348" t="s">
        <v>37</v>
      </c>
      <c r="S6348">
        <v>7292.73</v>
      </c>
      <c r="T6348">
        <v>3.8</v>
      </c>
      <c r="U6348">
        <v>2025</v>
      </c>
      <c r="V6348" t="s">
        <v>89</v>
      </c>
      <c r="W6348" s="2">
        <v>45962</v>
      </c>
      <c r="X6348" t="s">
        <v>47</v>
      </c>
      <c r="Y6348" t="s">
        <v>48</v>
      </c>
      <c r="Z6348">
        <v>10035.35</v>
      </c>
      <c r="AA6348">
        <v>7292.73</v>
      </c>
      <c r="AB6348">
        <v>0.72699999999999998</v>
      </c>
    </row>
    <row r="6349" spans="1:28" x14ac:dyDescent="0.25">
      <c r="A6349" t="s">
        <v>6433</v>
      </c>
      <c r="B6349" s="2">
        <v>45906.402777777781</v>
      </c>
      <c r="C6349" s="2">
        <v>45912.402777777781</v>
      </c>
      <c r="D6349" t="s">
        <v>29</v>
      </c>
      <c r="E6349" t="s">
        <v>83</v>
      </c>
      <c r="F6349" t="s">
        <v>51</v>
      </c>
      <c r="G6349" t="s">
        <v>44</v>
      </c>
      <c r="H6349" t="s">
        <v>86</v>
      </c>
      <c r="I6349" t="s">
        <v>75</v>
      </c>
      <c r="J6349">
        <v>6</v>
      </c>
      <c r="K6349" t="s">
        <v>35</v>
      </c>
      <c r="L6349">
        <v>45</v>
      </c>
      <c r="M6349" s="2">
        <v>45906</v>
      </c>
      <c r="N6349" t="s">
        <v>36</v>
      </c>
      <c r="O6349">
        <v>12</v>
      </c>
      <c r="P6349">
        <v>1.6</v>
      </c>
      <c r="Q6349">
        <v>10173.98</v>
      </c>
      <c r="R6349" t="s">
        <v>77</v>
      </c>
      <c r="S6349">
        <v>7565.37</v>
      </c>
      <c r="T6349">
        <v>3.9</v>
      </c>
      <c r="U6349">
        <v>2025</v>
      </c>
      <c r="V6349" t="s">
        <v>53</v>
      </c>
      <c r="W6349" s="2">
        <v>45901</v>
      </c>
      <c r="X6349" t="s">
        <v>92</v>
      </c>
      <c r="Y6349" t="s">
        <v>40</v>
      </c>
      <c r="Z6349">
        <v>10173.98</v>
      </c>
      <c r="AA6349">
        <v>7565.37</v>
      </c>
      <c r="AB6349">
        <v>0.74399999999999999</v>
      </c>
    </row>
    <row r="6350" spans="1:28" x14ac:dyDescent="0.25">
      <c r="A6350" t="s">
        <v>6434</v>
      </c>
      <c r="B6350" s="2">
        <v>46207.430555555547</v>
      </c>
      <c r="C6350" s="2">
        <v>46213.130555555559</v>
      </c>
      <c r="D6350" t="s">
        <v>29</v>
      </c>
      <c r="E6350" t="s">
        <v>83</v>
      </c>
      <c r="F6350" t="s">
        <v>31</v>
      </c>
      <c r="G6350" t="s">
        <v>55</v>
      </c>
      <c r="H6350" t="s">
        <v>67</v>
      </c>
      <c r="I6350" t="s">
        <v>57</v>
      </c>
      <c r="J6350">
        <v>5.7</v>
      </c>
      <c r="K6350" t="s">
        <v>35</v>
      </c>
      <c r="L6350">
        <v>21</v>
      </c>
      <c r="M6350" s="2">
        <v>46207</v>
      </c>
      <c r="N6350" t="s">
        <v>36</v>
      </c>
      <c r="O6350">
        <v>7.8</v>
      </c>
      <c r="P6350">
        <v>4.5999999999999996</v>
      </c>
      <c r="Q6350">
        <v>8208.75</v>
      </c>
      <c r="R6350" t="s">
        <v>77</v>
      </c>
      <c r="S6350">
        <v>6019.35</v>
      </c>
      <c r="T6350">
        <v>3.5</v>
      </c>
      <c r="U6350">
        <v>2026</v>
      </c>
      <c r="V6350" t="s">
        <v>107</v>
      </c>
      <c r="W6350" s="2">
        <v>46204</v>
      </c>
      <c r="X6350" t="s">
        <v>92</v>
      </c>
      <c r="Y6350" t="s">
        <v>40</v>
      </c>
      <c r="Z6350">
        <v>8208.75</v>
      </c>
      <c r="AA6350">
        <v>6019.35</v>
      </c>
      <c r="AB6350">
        <v>0.73299999999999998</v>
      </c>
    </row>
    <row r="6351" spans="1:28" x14ac:dyDescent="0.25">
      <c r="A6351" t="s">
        <v>6435</v>
      </c>
      <c r="B6351" s="2">
        <v>45732.574305555558</v>
      </c>
      <c r="C6351" s="2">
        <v>45737.474305555559</v>
      </c>
      <c r="D6351" t="s">
        <v>62</v>
      </c>
      <c r="E6351" t="s">
        <v>83</v>
      </c>
      <c r="F6351" t="s">
        <v>31</v>
      </c>
      <c r="G6351" t="s">
        <v>32</v>
      </c>
      <c r="H6351" t="s">
        <v>33</v>
      </c>
      <c r="I6351" t="s">
        <v>34</v>
      </c>
      <c r="J6351">
        <v>4.9000000000000004</v>
      </c>
      <c r="K6351" t="s">
        <v>35</v>
      </c>
      <c r="L6351">
        <v>45</v>
      </c>
      <c r="M6351" s="2">
        <v>45732</v>
      </c>
      <c r="N6351" t="s">
        <v>36</v>
      </c>
      <c r="O6351">
        <v>8.1</v>
      </c>
      <c r="P6351">
        <v>1.2</v>
      </c>
      <c r="Q6351">
        <v>7158.56</v>
      </c>
      <c r="R6351" t="s">
        <v>59</v>
      </c>
      <c r="S6351">
        <v>4250.3500000000004</v>
      </c>
      <c r="T6351">
        <v>5</v>
      </c>
      <c r="U6351">
        <v>2025</v>
      </c>
      <c r="V6351" t="s">
        <v>46</v>
      </c>
      <c r="W6351" s="2">
        <v>45717</v>
      </c>
      <c r="X6351" t="s">
        <v>39</v>
      </c>
      <c r="Y6351" t="s">
        <v>40</v>
      </c>
      <c r="Z6351">
        <v>7158.56</v>
      </c>
      <c r="AA6351">
        <v>4250.3500000000004</v>
      </c>
      <c r="AB6351">
        <v>0.59399999999999997</v>
      </c>
    </row>
    <row r="6352" spans="1:28" x14ac:dyDescent="0.25">
      <c r="A6352" t="s">
        <v>6436</v>
      </c>
      <c r="B6352" s="2">
        <v>46311.17083333333</v>
      </c>
      <c r="C6352" s="2">
        <v>46316.17083333333</v>
      </c>
      <c r="D6352" t="s">
        <v>91</v>
      </c>
      <c r="E6352" t="s">
        <v>73</v>
      </c>
      <c r="F6352" t="s">
        <v>51</v>
      </c>
      <c r="G6352" t="s">
        <v>44</v>
      </c>
      <c r="H6352" t="s">
        <v>52</v>
      </c>
      <c r="I6352" t="s">
        <v>57</v>
      </c>
      <c r="J6352">
        <v>5</v>
      </c>
      <c r="K6352" t="s">
        <v>58</v>
      </c>
      <c r="L6352">
        <v>83</v>
      </c>
      <c r="M6352" s="2">
        <v>46311</v>
      </c>
      <c r="N6352" t="s">
        <v>68</v>
      </c>
      <c r="O6352">
        <v>8</v>
      </c>
      <c r="P6352">
        <v>1.3</v>
      </c>
      <c r="Q6352">
        <v>7609.03</v>
      </c>
      <c r="R6352" t="s">
        <v>37</v>
      </c>
      <c r="S6352">
        <v>3687.82</v>
      </c>
      <c r="T6352">
        <v>3.2</v>
      </c>
      <c r="U6352">
        <v>2026</v>
      </c>
      <c r="V6352" t="s">
        <v>97</v>
      </c>
      <c r="W6352" s="2">
        <v>46296</v>
      </c>
      <c r="X6352" t="s">
        <v>81</v>
      </c>
      <c r="Y6352" t="s">
        <v>48</v>
      </c>
      <c r="Z6352">
        <v>7609.03</v>
      </c>
      <c r="AA6352">
        <v>3687.82</v>
      </c>
      <c r="AB6352">
        <v>0.48499999999999999</v>
      </c>
    </row>
    <row r="6353" spans="1:28" x14ac:dyDescent="0.25">
      <c r="A6353" t="s">
        <v>6437</v>
      </c>
      <c r="B6353" s="2">
        <v>45825.300694444442</v>
      </c>
      <c r="C6353" s="2">
        <v>45828.700694444437</v>
      </c>
      <c r="D6353" t="s">
        <v>72</v>
      </c>
      <c r="E6353" t="s">
        <v>73</v>
      </c>
      <c r="F6353" t="s">
        <v>31</v>
      </c>
      <c r="G6353" t="s">
        <v>44</v>
      </c>
      <c r="H6353" t="s">
        <v>86</v>
      </c>
      <c r="I6353" t="s">
        <v>34</v>
      </c>
      <c r="J6353">
        <v>3.4</v>
      </c>
      <c r="K6353" t="s">
        <v>35</v>
      </c>
      <c r="L6353">
        <v>25</v>
      </c>
      <c r="M6353" s="2">
        <v>45825</v>
      </c>
      <c r="N6353" t="s">
        <v>68</v>
      </c>
      <c r="O6353">
        <v>7.8</v>
      </c>
      <c r="P6353">
        <v>0</v>
      </c>
      <c r="Q6353">
        <v>5391.68</v>
      </c>
      <c r="R6353" t="s">
        <v>37</v>
      </c>
      <c r="S6353">
        <v>4185.49</v>
      </c>
      <c r="T6353">
        <v>3.6</v>
      </c>
      <c r="U6353">
        <v>2025</v>
      </c>
      <c r="V6353" t="s">
        <v>110</v>
      </c>
      <c r="W6353" s="2">
        <v>45809</v>
      </c>
      <c r="X6353" t="s">
        <v>70</v>
      </c>
      <c r="Y6353" t="s">
        <v>48</v>
      </c>
      <c r="Z6353">
        <v>5391.68</v>
      </c>
      <c r="AA6353">
        <v>4185.49</v>
      </c>
      <c r="AB6353">
        <v>0.77600000000000002</v>
      </c>
    </row>
    <row r="6354" spans="1:28" x14ac:dyDescent="0.25">
      <c r="A6354" t="s">
        <v>6438</v>
      </c>
      <c r="B6354" s="2">
        <v>46160.775000000001</v>
      </c>
      <c r="C6354" s="2">
        <v>46165.375</v>
      </c>
      <c r="D6354" t="s">
        <v>91</v>
      </c>
      <c r="E6354" t="s">
        <v>83</v>
      </c>
      <c r="F6354" t="s">
        <v>51</v>
      </c>
      <c r="G6354" t="s">
        <v>55</v>
      </c>
      <c r="H6354" t="s">
        <v>86</v>
      </c>
      <c r="I6354" t="s">
        <v>34</v>
      </c>
      <c r="J6354">
        <v>4.5999999999999996</v>
      </c>
      <c r="K6354" t="s">
        <v>35</v>
      </c>
      <c r="L6354">
        <v>64</v>
      </c>
      <c r="M6354" s="2">
        <v>46160</v>
      </c>
      <c r="N6354" t="s">
        <v>36</v>
      </c>
      <c r="O6354">
        <v>9.8000000000000007</v>
      </c>
      <c r="P6354">
        <v>2.1</v>
      </c>
      <c r="Q6354">
        <v>6783.44</v>
      </c>
      <c r="R6354" t="s">
        <v>37</v>
      </c>
      <c r="S6354">
        <v>4832.92</v>
      </c>
      <c r="T6354">
        <v>3.8</v>
      </c>
      <c r="U6354">
        <v>2026</v>
      </c>
      <c r="V6354" t="s">
        <v>80</v>
      </c>
      <c r="W6354" s="2">
        <v>46143</v>
      </c>
      <c r="X6354" t="s">
        <v>78</v>
      </c>
      <c r="Y6354" t="s">
        <v>48</v>
      </c>
      <c r="Z6354">
        <v>6783.44</v>
      </c>
      <c r="AA6354">
        <v>4832.92</v>
      </c>
      <c r="AB6354">
        <v>0.71199999999999997</v>
      </c>
    </row>
    <row r="6355" spans="1:28" x14ac:dyDescent="0.25">
      <c r="A6355" t="s">
        <v>6439</v>
      </c>
      <c r="B6355" s="2">
        <v>46012.896527777782</v>
      </c>
      <c r="C6355" s="2">
        <v>46017.796527777777</v>
      </c>
      <c r="D6355" t="s">
        <v>91</v>
      </c>
      <c r="E6355" t="s">
        <v>30</v>
      </c>
      <c r="F6355" t="s">
        <v>51</v>
      </c>
      <c r="G6355" t="s">
        <v>32</v>
      </c>
      <c r="H6355" t="s">
        <v>45</v>
      </c>
      <c r="I6355" t="s">
        <v>75</v>
      </c>
      <c r="J6355">
        <v>4.9000000000000004</v>
      </c>
      <c r="K6355" t="s">
        <v>35</v>
      </c>
      <c r="L6355">
        <v>61</v>
      </c>
      <c r="M6355" s="2">
        <v>46012</v>
      </c>
      <c r="N6355" t="s">
        <v>76</v>
      </c>
      <c r="O6355">
        <v>8</v>
      </c>
      <c r="P6355">
        <v>2.2999999999999998</v>
      </c>
      <c r="Q6355">
        <v>7134.87</v>
      </c>
      <c r="R6355" t="s">
        <v>37</v>
      </c>
      <c r="S6355">
        <v>3908.14</v>
      </c>
      <c r="T6355">
        <v>3.3</v>
      </c>
      <c r="U6355">
        <v>2025</v>
      </c>
      <c r="V6355" t="s">
        <v>63</v>
      </c>
      <c r="W6355" s="2">
        <v>45992</v>
      </c>
      <c r="X6355" t="s">
        <v>39</v>
      </c>
      <c r="Y6355" t="s">
        <v>40</v>
      </c>
      <c r="Z6355">
        <v>7134.87</v>
      </c>
      <c r="AA6355">
        <v>3908.14</v>
      </c>
      <c r="AB6355">
        <v>0.54800000000000004</v>
      </c>
    </row>
    <row r="6356" spans="1:28" x14ac:dyDescent="0.25">
      <c r="A6356" t="s">
        <v>6440</v>
      </c>
      <c r="B6356" s="2">
        <v>45882.426388888889</v>
      </c>
      <c r="C6356" s="2">
        <v>45886.626388888893</v>
      </c>
      <c r="D6356" t="s">
        <v>91</v>
      </c>
      <c r="E6356" t="s">
        <v>73</v>
      </c>
      <c r="F6356" t="s">
        <v>152</v>
      </c>
      <c r="G6356" t="s">
        <v>66</v>
      </c>
      <c r="H6356" t="s">
        <v>86</v>
      </c>
      <c r="I6356" t="s">
        <v>75</v>
      </c>
      <c r="J6356">
        <v>4.2</v>
      </c>
      <c r="K6356" t="s">
        <v>35</v>
      </c>
      <c r="L6356">
        <v>35</v>
      </c>
      <c r="M6356" s="2">
        <v>45882</v>
      </c>
      <c r="N6356" t="s">
        <v>76</v>
      </c>
      <c r="O6356">
        <v>8</v>
      </c>
      <c r="P6356">
        <v>0.5</v>
      </c>
      <c r="Q6356">
        <v>8025.3</v>
      </c>
      <c r="R6356" t="s">
        <v>37</v>
      </c>
      <c r="S6356">
        <v>5653</v>
      </c>
      <c r="T6356">
        <v>4.3</v>
      </c>
      <c r="U6356">
        <v>2025</v>
      </c>
      <c r="V6356" t="s">
        <v>87</v>
      </c>
      <c r="W6356" s="2">
        <v>45870</v>
      </c>
      <c r="X6356" t="s">
        <v>64</v>
      </c>
      <c r="Y6356" t="s">
        <v>48</v>
      </c>
      <c r="Z6356">
        <v>8025.3</v>
      </c>
      <c r="AA6356">
        <v>5653</v>
      </c>
      <c r="AB6356">
        <v>0.70399999999999996</v>
      </c>
    </row>
    <row r="6357" spans="1:28" x14ac:dyDescent="0.25">
      <c r="A6357" t="s">
        <v>6441</v>
      </c>
      <c r="B6357" s="2">
        <v>46321.654166666667</v>
      </c>
      <c r="C6357" s="2">
        <v>46324.354166666657</v>
      </c>
      <c r="D6357" t="s">
        <v>62</v>
      </c>
      <c r="E6357" t="s">
        <v>30</v>
      </c>
      <c r="F6357" t="s">
        <v>51</v>
      </c>
      <c r="G6357" t="s">
        <v>55</v>
      </c>
      <c r="H6357" t="s">
        <v>56</v>
      </c>
      <c r="I6357" t="s">
        <v>34</v>
      </c>
      <c r="J6357">
        <v>2.7</v>
      </c>
      <c r="K6357" t="s">
        <v>35</v>
      </c>
      <c r="L6357">
        <v>50</v>
      </c>
      <c r="M6357" s="2">
        <v>46321</v>
      </c>
      <c r="N6357" t="s">
        <v>36</v>
      </c>
      <c r="O6357">
        <v>9.9</v>
      </c>
      <c r="P6357">
        <v>0</v>
      </c>
      <c r="Q6357">
        <v>4110.37</v>
      </c>
      <c r="R6357" t="s">
        <v>37</v>
      </c>
      <c r="S6357">
        <v>2422.54</v>
      </c>
      <c r="T6357">
        <v>4.9000000000000004</v>
      </c>
      <c r="U6357">
        <v>2026</v>
      </c>
      <c r="V6357" t="s">
        <v>97</v>
      </c>
      <c r="W6357" s="2">
        <v>46296</v>
      </c>
      <c r="X6357" t="s">
        <v>78</v>
      </c>
      <c r="Y6357" t="s">
        <v>48</v>
      </c>
      <c r="Z6357">
        <v>4110.37</v>
      </c>
      <c r="AA6357">
        <v>2422.54</v>
      </c>
      <c r="AB6357">
        <v>0.58899999999999997</v>
      </c>
    </row>
    <row r="6358" spans="1:28" x14ac:dyDescent="0.25">
      <c r="A6358" t="s">
        <v>6442</v>
      </c>
      <c r="B6358" s="2">
        <v>46188.668055555558</v>
      </c>
      <c r="C6358" s="2">
        <v>46191.568055555559</v>
      </c>
      <c r="D6358" t="s">
        <v>50</v>
      </c>
      <c r="E6358" t="s">
        <v>30</v>
      </c>
      <c r="F6358" t="s">
        <v>31</v>
      </c>
      <c r="G6358" t="s">
        <v>32</v>
      </c>
      <c r="H6358" t="s">
        <v>52</v>
      </c>
      <c r="I6358" t="s">
        <v>34</v>
      </c>
      <c r="J6358">
        <v>2.9</v>
      </c>
      <c r="K6358" t="s">
        <v>58</v>
      </c>
      <c r="L6358">
        <v>42</v>
      </c>
      <c r="M6358" s="2">
        <v>46188</v>
      </c>
      <c r="N6358" t="s">
        <v>76</v>
      </c>
      <c r="O6358">
        <v>9.9</v>
      </c>
      <c r="P6358">
        <v>1</v>
      </c>
      <c r="Q6358">
        <v>4716.76</v>
      </c>
      <c r="R6358" t="s">
        <v>77</v>
      </c>
      <c r="S6358">
        <v>2613.19</v>
      </c>
      <c r="T6358">
        <v>4.2</v>
      </c>
      <c r="U6358">
        <v>2026</v>
      </c>
      <c r="V6358" t="s">
        <v>110</v>
      </c>
      <c r="W6358" s="2">
        <v>46174</v>
      </c>
      <c r="X6358" t="s">
        <v>78</v>
      </c>
      <c r="Y6358" t="s">
        <v>48</v>
      </c>
      <c r="Z6358">
        <v>4716.76</v>
      </c>
      <c r="AA6358">
        <v>2613.19</v>
      </c>
      <c r="AB6358">
        <v>0.55400000000000005</v>
      </c>
    </row>
    <row r="6359" spans="1:28" x14ac:dyDescent="0.25">
      <c r="A6359" t="s">
        <v>6443</v>
      </c>
      <c r="B6359" s="2">
        <v>45803.432638888888</v>
      </c>
      <c r="C6359" s="2">
        <v>45805.132638888892</v>
      </c>
      <c r="D6359" t="s">
        <v>42</v>
      </c>
      <c r="E6359" t="s">
        <v>30</v>
      </c>
      <c r="F6359" t="s">
        <v>51</v>
      </c>
      <c r="G6359" t="s">
        <v>55</v>
      </c>
      <c r="H6359" t="s">
        <v>67</v>
      </c>
      <c r="I6359" t="s">
        <v>34</v>
      </c>
      <c r="J6359">
        <v>1.7</v>
      </c>
      <c r="K6359" t="s">
        <v>58</v>
      </c>
      <c r="L6359">
        <v>79</v>
      </c>
      <c r="M6359" s="2">
        <v>45803</v>
      </c>
      <c r="N6359" t="s">
        <v>36</v>
      </c>
      <c r="O6359">
        <v>7.9</v>
      </c>
      <c r="P6359">
        <v>4.2</v>
      </c>
      <c r="Q6359">
        <v>4121.6899999999996</v>
      </c>
      <c r="R6359" t="s">
        <v>77</v>
      </c>
      <c r="S6359">
        <v>2678.22</v>
      </c>
      <c r="T6359">
        <v>3.9</v>
      </c>
      <c r="U6359">
        <v>2025</v>
      </c>
      <c r="V6359" t="s">
        <v>80</v>
      </c>
      <c r="W6359" s="2">
        <v>45778</v>
      </c>
      <c r="X6359" t="s">
        <v>78</v>
      </c>
      <c r="Y6359" t="s">
        <v>48</v>
      </c>
      <c r="Z6359">
        <v>4121.6899999999996</v>
      </c>
      <c r="AA6359">
        <v>2678.22</v>
      </c>
      <c r="AB6359">
        <v>0.65</v>
      </c>
    </row>
    <row r="6360" spans="1:28" x14ac:dyDescent="0.25">
      <c r="A6360" t="s">
        <v>6444</v>
      </c>
      <c r="B6360" s="2">
        <v>45898.222222222219</v>
      </c>
      <c r="C6360" s="2">
        <v>45902.522222222222</v>
      </c>
      <c r="D6360" t="s">
        <v>62</v>
      </c>
      <c r="E6360" t="s">
        <v>73</v>
      </c>
      <c r="F6360" t="s">
        <v>31</v>
      </c>
      <c r="G6360" t="s">
        <v>55</v>
      </c>
      <c r="H6360" t="s">
        <v>74</v>
      </c>
      <c r="I6360" t="s">
        <v>75</v>
      </c>
      <c r="J6360">
        <v>4.3</v>
      </c>
      <c r="K6360" t="s">
        <v>35</v>
      </c>
      <c r="L6360">
        <v>68</v>
      </c>
      <c r="M6360" s="2">
        <v>45898</v>
      </c>
      <c r="N6360" t="s">
        <v>36</v>
      </c>
      <c r="O6360">
        <v>7.6</v>
      </c>
      <c r="P6360">
        <v>1</v>
      </c>
      <c r="Q6360">
        <v>6827.41</v>
      </c>
      <c r="R6360" t="s">
        <v>37</v>
      </c>
      <c r="S6360">
        <v>3299</v>
      </c>
      <c r="T6360">
        <v>3.8</v>
      </c>
      <c r="U6360">
        <v>2025</v>
      </c>
      <c r="V6360" t="s">
        <v>87</v>
      </c>
      <c r="W6360" s="2">
        <v>45870</v>
      </c>
      <c r="X6360" t="s">
        <v>81</v>
      </c>
      <c r="Y6360" t="s">
        <v>48</v>
      </c>
      <c r="Z6360">
        <v>6827.41</v>
      </c>
      <c r="AA6360">
        <v>3299</v>
      </c>
      <c r="AB6360">
        <v>0.48299999999999998</v>
      </c>
    </row>
    <row r="6361" spans="1:28" x14ac:dyDescent="0.25">
      <c r="A6361" t="s">
        <v>6445</v>
      </c>
      <c r="B6361" s="2">
        <v>46001.59375</v>
      </c>
      <c r="C6361" s="2">
        <v>46008.493750000001</v>
      </c>
      <c r="D6361" t="s">
        <v>29</v>
      </c>
      <c r="E6361" t="s">
        <v>73</v>
      </c>
      <c r="F6361" t="s">
        <v>31</v>
      </c>
      <c r="G6361" t="s">
        <v>55</v>
      </c>
      <c r="H6361" t="s">
        <v>45</v>
      </c>
      <c r="I6361" t="s">
        <v>75</v>
      </c>
      <c r="J6361">
        <v>6.9</v>
      </c>
      <c r="K6361" t="s">
        <v>35</v>
      </c>
      <c r="L6361">
        <v>34</v>
      </c>
      <c r="M6361" s="2">
        <v>46001</v>
      </c>
      <c r="N6361" t="s">
        <v>68</v>
      </c>
      <c r="O6361">
        <v>8</v>
      </c>
      <c r="P6361">
        <v>4.5</v>
      </c>
      <c r="Q6361">
        <v>8490.23</v>
      </c>
      <c r="R6361" t="s">
        <v>37</v>
      </c>
      <c r="S6361">
        <v>6562.46</v>
      </c>
      <c r="T6361">
        <v>3.5</v>
      </c>
      <c r="U6361">
        <v>2025</v>
      </c>
      <c r="V6361" t="s">
        <v>63</v>
      </c>
      <c r="W6361" s="2">
        <v>45992</v>
      </c>
      <c r="X6361" t="s">
        <v>64</v>
      </c>
      <c r="Y6361" t="s">
        <v>48</v>
      </c>
      <c r="Z6361">
        <v>8490.23</v>
      </c>
      <c r="AA6361">
        <v>6562.46</v>
      </c>
      <c r="AB6361">
        <v>0.77300000000000002</v>
      </c>
    </row>
    <row r="6362" spans="1:28" x14ac:dyDescent="0.25">
      <c r="A6362" t="s">
        <v>6446</v>
      </c>
      <c r="B6362" s="2">
        <v>45692.042361111111</v>
      </c>
      <c r="C6362" s="2">
        <v>45697.042361111111</v>
      </c>
      <c r="D6362" t="s">
        <v>85</v>
      </c>
      <c r="E6362" t="s">
        <v>30</v>
      </c>
      <c r="F6362" t="s">
        <v>51</v>
      </c>
      <c r="G6362" t="s">
        <v>55</v>
      </c>
      <c r="H6362" t="s">
        <v>52</v>
      </c>
      <c r="I6362" t="s">
        <v>34</v>
      </c>
      <c r="J6362">
        <v>5</v>
      </c>
      <c r="K6362" t="s">
        <v>58</v>
      </c>
      <c r="L6362">
        <v>73</v>
      </c>
      <c r="M6362" s="2">
        <v>45692</v>
      </c>
      <c r="N6362" t="s">
        <v>36</v>
      </c>
      <c r="O6362">
        <v>9.6999999999999993</v>
      </c>
      <c r="P6362">
        <v>1.1000000000000001</v>
      </c>
      <c r="Q6362">
        <v>5729.74</v>
      </c>
      <c r="R6362" t="s">
        <v>59</v>
      </c>
      <c r="S6362">
        <v>4371.2</v>
      </c>
      <c r="T6362">
        <v>3.8</v>
      </c>
      <c r="U6362">
        <v>2025</v>
      </c>
      <c r="V6362" t="s">
        <v>104</v>
      </c>
      <c r="W6362" s="2">
        <v>45689</v>
      </c>
      <c r="X6362" t="s">
        <v>70</v>
      </c>
      <c r="Y6362" t="s">
        <v>48</v>
      </c>
      <c r="Z6362">
        <v>5729.74</v>
      </c>
      <c r="AA6362">
        <v>4371.2</v>
      </c>
      <c r="AB6362">
        <v>0.76300000000000001</v>
      </c>
    </row>
    <row r="6363" spans="1:28" x14ac:dyDescent="0.25">
      <c r="A6363" t="s">
        <v>6447</v>
      </c>
      <c r="B6363" s="2">
        <v>46359.207638888889</v>
      </c>
      <c r="C6363" s="2">
        <v>46365.807638888888</v>
      </c>
      <c r="D6363" t="s">
        <v>29</v>
      </c>
      <c r="E6363" t="s">
        <v>73</v>
      </c>
      <c r="F6363" t="s">
        <v>51</v>
      </c>
      <c r="G6363" t="s">
        <v>55</v>
      </c>
      <c r="H6363" t="s">
        <v>33</v>
      </c>
      <c r="I6363" t="s">
        <v>34</v>
      </c>
      <c r="J6363">
        <v>6.6</v>
      </c>
      <c r="K6363" t="s">
        <v>35</v>
      </c>
      <c r="L6363">
        <v>47</v>
      </c>
      <c r="M6363" s="2">
        <v>46359</v>
      </c>
      <c r="N6363" t="s">
        <v>36</v>
      </c>
      <c r="O6363">
        <v>7.8</v>
      </c>
      <c r="P6363">
        <v>0.9</v>
      </c>
      <c r="Q6363">
        <v>8158.45</v>
      </c>
      <c r="R6363" t="s">
        <v>37</v>
      </c>
      <c r="S6363">
        <v>5849.89</v>
      </c>
      <c r="T6363">
        <v>4.5999999999999996</v>
      </c>
      <c r="U6363">
        <v>2026</v>
      </c>
      <c r="V6363" t="s">
        <v>63</v>
      </c>
      <c r="W6363" s="2">
        <v>46357</v>
      </c>
      <c r="X6363" t="s">
        <v>47</v>
      </c>
      <c r="Y6363" t="s">
        <v>48</v>
      </c>
      <c r="Z6363">
        <v>8158.45</v>
      </c>
      <c r="AA6363">
        <v>5849.89</v>
      </c>
      <c r="AB6363">
        <v>0.71699999999999997</v>
      </c>
    </row>
    <row r="6364" spans="1:28" x14ac:dyDescent="0.25">
      <c r="A6364" t="s">
        <v>6448</v>
      </c>
      <c r="B6364" s="2">
        <v>45658.279166666667</v>
      </c>
      <c r="C6364" s="2">
        <v>45659.979166666657</v>
      </c>
      <c r="D6364" t="s">
        <v>42</v>
      </c>
      <c r="E6364" t="s">
        <v>43</v>
      </c>
      <c r="F6364" t="s">
        <v>31</v>
      </c>
      <c r="G6364" t="s">
        <v>44</v>
      </c>
      <c r="H6364" t="s">
        <v>56</v>
      </c>
      <c r="I6364" t="s">
        <v>34</v>
      </c>
      <c r="J6364">
        <v>1.7</v>
      </c>
      <c r="K6364" t="s">
        <v>35</v>
      </c>
      <c r="L6364">
        <v>86</v>
      </c>
      <c r="M6364" s="2">
        <v>45658</v>
      </c>
      <c r="N6364" t="s">
        <v>36</v>
      </c>
      <c r="O6364">
        <v>8.1</v>
      </c>
      <c r="P6364">
        <v>2</v>
      </c>
      <c r="Q6364">
        <v>4066.41</v>
      </c>
      <c r="R6364" t="s">
        <v>37</v>
      </c>
      <c r="S6364">
        <v>2017.06</v>
      </c>
      <c r="T6364">
        <v>4.4000000000000004</v>
      </c>
      <c r="U6364">
        <v>2025</v>
      </c>
      <c r="V6364" t="s">
        <v>69</v>
      </c>
      <c r="W6364" s="2">
        <v>45658</v>
      </c>
      <c r="X6364" t="s">
        <v>64</v>
      </c>
      <c r="Y6364" t="s">
        <v>48</v>
      </c>
      <c r="Z6364">
        <v>4066.41</v>
      </c>
      <c r="AA6364">
        <v>2017.06</v>
      </c>
      <c r="AB6364">
        <v>0.496</v>
      </c>
    </row>
    <row r="6365" spans="1:28" x14ac:dyDescent="0.25">
      <c r="A6365" t="s">
        <v>6449</v>
      </c>
      <c r="B6365" s="2">
        <v>45810.662499999999</v>
      </c>
      <c r="C6365" s="2">
        <v>45812.662499999999</v>
      </c>
      <c r="D6365" t="s">
        <v>42</v>
      </c>
      <c r="E6365" t="s">
        <v>30</v>
      </c>
      <c r="F6365" t="s">
        <v>31</v>
      </c>
      <c r="G6365" t="s">
        <v>55</v>
      </c>
      <c r="H6365" t="s">
        <v>67</v>
      </c>
      <c r="I6365" t="s">
        <v>75</v>
      </c>
      <c r="J6365">
        <v>2</v>
      </c>
      <c r="K6365" t="s">
        <v>35</v>
      </c>
      <c r="L6365">
        <v>103</v>
      </c>
      <c r="M6365" s="2">
        <v>45810</v>
      </c>
      <c r="N6365" t="s">
        <v>68</v>
      </c>
      <c r="O6365">
        <v>8</v>
      </c>
      <c r="P6365">
        <v>0.5</v>
      </c>
      <c r="Q6365">
        <v>4510.29</v>
      </c>
      <c r="R6365" t="s">
        <v>37</v>
      </c>
      <c r="S6365">
        <v>2266.25</v>
      </c>
      <c r="T6365">
        <v>3.8</v>
      </c>
      <c r="U6365">
        <v>2025</v>
      </c>
      <c r="V6365" t="s">
        <v>110</v>
      </c>
      <c r="W6365" s="2">
        <v>45809</v>
      </c>
      <c r="X6365" t="s">
        <v>78</v>
      </c>
      <c r="Y6365" t="s">
        <v>48</v>
      </c>
      <c r="Z6365">
        <v>4510.29</v>
      </c>
      <c r="AA6365">
        <v>2266.25</v>
      </c>
      <c r="AB6365">
        <v>0.502</v>
      </c>
    </row>
    <row r="6366" spans="1:28" x14ac:dyDescent="0.25">
      <c r="A6366" t="s">
        <v>6450</v>
      </c>
      <c r="B6366" s="2">
        <v>46086.92083333333</v>
      </c>
      <c r="C6366" s="2">
        <v>46090.220833333333</v>
      </c>
      <c r="D6366" t="s">
        <v>85</v>
      </c>
      <c r="E6366" t="s">
        <v>73</v>
      </c>
      <c r="F6366" t="s">
        <v>51</v>
      </c>
      <c r="G6366" t="s">
        <v>32</v>
      </c>
      <c r="H6366" t="s">
        <v>52</v>
      </c>
      <c r="I6366" t="s">
        <v>34</v>
      </c>
      <c r="J6366">
        <v>3.3</v>
      </c>
      <c r="K6366" t="s">
        <v>35</v>
      </c>
      <c r="L6366">
        <v>89</v>
      </c>
      <c r="M6366" s="2">
        <v>46086</v>
      </c>
      <c r="N6366" t="s">
        <v>36</v>
      </c>
      <c r="O6366">
        <v>12.3</v>
      </c>
      <c r="P6366">
        <v>1</v>
      </c>
      <c r="Q6366">
        <v>6295</v>
      </c>
      <c r="R6366" t="s">
        <v>37</v>
      </c>
      <c r="S6366">
        <v>4245.8599999999997</v>
      </c>
      <c r="T6366">
        <v>4.2</v>
      </c>
      <c r="U6366">
        <v>2026</v>
      </c>
      <c r="V6366" t="s">
        <v>46</v>
      </c>
      <c r="W6366" s="2">
        <v>46082</v>
      </c>
      <c r="X6366" t="s">
        <v>47</v>
      </c>
      <c r="Y6366" t="s">
        <v>48</v>
      </c>
      <c r="Z6366">
        <v>6295</v>
      </c>
      <c r="AA6366">
        <v>4245.8599999999997</v>
      </c>
      <c r="AB6366">
        <v>0.67400000000000004</v>
      </c>
    </row>
    <row r="6367" spans="1:28" x14ac:dyDescent="0.25">
      <c r="A6367" t="s">
        <v>6451</v>
      </c>
      <c r="B6367" s="2">
        <v>46165.175000000003</v>
      </c>
      <c r="C6367" s="2">
        <v>46169.974999999999</v>
      </c>
      <c r="D6367" t="s">
        <v>62</v>
      </c>
      <c r="E6367" t="s">
        <v>83</v>
      </c>
      <c r="F6367" t="s">
        <v>31</v>
      </c>
      <c r="G6367" t="s">
        <v>32</v>
      </c>
      <c r="H6367" t="s">
        <v>74</v>
      </c>
      <c r="I6367" t="s">
        <v>34</v>
      </c>
      <c r="J6367">
        <v>4.8</v>
      </c>
      <c r="K6367" t="s">
        <v>58</v>
      </c>
      <c r="L6367">
        <v>62</v>
      </c>
      <c r="M6367" s="2">
        <v>46165</v>
      </c>
      <c r="N6367" t="s">
        <v>36</v>
      </c>
      <c r="O6367">
        <v>7.8</v>
      </c>
      <c r="P6367">
        <v>1.9</v>
      </c>
      <c r="Q6367">
        <v>7728.27</v>
      </c>
      <c r="R6367" t="s">
        <v>77</v>
      </c>
      <c r="S6367">
        <v>5563.89</v>
      </c>
      <c r="T6367">
        <v>3.6</v>
      </c>
      <c r="U6367">
        <v>2026</v>
      </c>
      <c r="V6367" t="s">
        <v>80</v>
      </c>
      <c r="W6367" s="2">
        <v>46143</v>
      </c>
      <c r="X6367" t="s">
        <v>92</v>
      </c>
      <c r="Y6367" t="s">
        <v>40</v>
      </c>
      <c r="Z6367">
        <v>7728.27</v>
      </c>
      <c r="AA6367">
        <v>5563.89</v>
      </c>
      <c r="AB6367">
        <v>0.72</v>
      </c>
    </row>
    <row r="6368" spans="1:28" x14ac:dyDescent="0.25">
      <c r="A6368" t="s">
        <v>6452</v>
      </c>
      <c r="B6368" s="2">
        <v>45783.331250000003</v>
      </c>
      <c r="C6368" s="2">
        <v>45790.53125</v>
      </c>
      <c r="D6368" t="s">
        <v>113</v>
      </c>
      <c r="E6368" t="s">
        <v>83</v>
      </c>
      <c r="F6368" t="s">
        <v>51</v>
      </c>
      <c r="G6368" t="s">
        <v>32</v>
      </c>
      <c r="H6368" t="s">
        <v>67</v>
      </c>
      <c r="I6368" t="s">
        <v>57</v>
      </c>
      <c r="J6368">
        <v>7.2</v>
      </c>
      <c r="K6368" t="s">
        <v>35</v>
      </c>
      <c r="L6368">
        <v>54</v>
      </c>
      <c r="M6368" s="2">
        <v>45783</v>
      </c>
      <c r="N6368" t="s">
        <v>76</v>
      </c>
      <c r="O6368">
        <v>7.9</v>
      </c>
      <c r="P6368">
        <v>0.9</v>
      </c>
      <c r="Q6368">
        <v>7888.29</v>
      </c>
      <c r="R6368" t="s">
        <v>59</v>
      </c>
      <c r="S6368">
        <v>3914.4</v>
      </c>
      <c r="T6368">
        <v>3.8</v>
      </c>
      <c r="U6368">
        <v>2025</v>
      </c>
      <c r="V6368" t="s">
        <v>80</v>
      </c>
      <c r="W6368" s="2">
        <v>45778</v>
      </c>
      <c r="X6368" t="s">
        <v>70</v>
      </c>
      <c r="Y6368" t="s">
        <v>48</v>
      </c>
      <c r="Z6368">
        <v>7888.29</v>
      </c>
      <c r="AA6368">
        <v>3914.4</v>
      </c>
      <c r="AB6368">
        <v>0.496</v>
      </c>
    </row>
    <row r="6369" spans="1:28" x14ac:dyDescent="0.25">
      <c r="A6369" t="s">
        <v>6453</v>
      </c>
      <c r="B6369" s="2">
        <v>46148.966666666667</v>
      </c>
      <c r="C6369" s="2">
        <v>46152.866666666669</v>
      </c>
      <c r="D6369" t="s">
        <v>72</v>
      </c>
      <c r="E6369" t="s">
        <v>30</v>
      </c>
      <c r="F6369" t="s">
        <v>51</v>
      </c>
      <c r="G6369" t="s">
        <v>55</v>
      </c>
      <c r="H6369" t="s">
        <v>56</v>
      </c>
      <c r="I6369" t="s">
        <v>34</v>
      </c>
      <c r="J6369">
        <v>3.9</v>
      </c>
      <c r="K6369" t="s">
        <v>35</v>
      </c>
      <c r="L6369">
        <v>66</v>
      </c>
      <c r="M6369" s="2">
        <v>46148</v>
      </c>
      <c r="N6369" t="s">
        <v>68</v>
      </c>
      <c r="O6369">
        <v>10</v>
      </c>
      <c r="P6369">
        <v>2.2999999999999998</v>
      </c>
      <c r="Q6369">
        <v>7646.82</v>
      </c>
      <c r="R6369" t="s">
        <v>37</v>
      </c>
      <c r="S6369">
        <v>4963.53</v>
      </c>
      <c r="T6369">
        <v>3.2</v>
      </c>
      <c r="U6369">
        <v>2026</v>
      </c>
      <c r="V6369" t="s">
        <v>80</v>
      </c>
      <c r="W6369" s="2">
        <v>46143</v>
      </c>
      <c r="X6369" t="s">
        <v>64</v>
      </c>
      <c r="Y6369" t="s">
        <v>48</v>
      </c>
      <c r="Z6369">
        <v>7646.82</v>
      </c>
      <c r="AA6369">
        <v>4963.53</v>
      </c>
      <c r="AB6369">
        <v>0.64900000000000002</v>
      </c>
    </row>
    <row r="6370" spans="1:28" x14ac:dyDescent="0.25">
      <c r="A6370" t="s">
        <v>6454</v>
      </c>
      <c r="B6370" s="2">
        <v>46139.11041666667</v>
      </c>
      <c r="C6370" s="2">
        <v>46143.410416666673</v>
      </c>
      <c r="D6370" t="s">
        <v>72</v>
      </c>
      <c r="E6370" t="s">
        <v>73</v>
      </c>
      <c r="F6370" t="s">
        <v>31</v>
      </c>
      <c r="G6370" t="s">
        <v>32</v>
      </c>
      <c r="H6370" t="s">
        <v>33</v>
      </c>
      <c r="I6370" t="s">
        <v>34</v>
      </c>
      <c r="J6370">
        <v>4.3</v>
      </c>
      <c r="K6370" t="s">
        <v>35</v>
      </c>
      <c r="L6370">
        <v>61</v>
      </c>
      <c r="M6370" s="2">
        <v>46139</v>
      </c>
      <c r="N6370" t="s">
        <v>36</v>
      </c>
      <c r="O6370">
        <v>12</v>
      </c>
      <c r="P6370">
        <v>1.1000000000000001</v>
      </c>
      <c r="Q6370">
        <v>4873.8999999999996</v>
      </c>
      <c r="R6370" t="s">
        <v>37</v>
      </c>
      <c r="S6370">
        <v>3361.66</v>
      </c>
      <c r="T6370">
        <v>4.5</v>
      </c>
      <c r="U6370">
        <v>2026</v>
      </c>
      <c r="V6370" t="s">
        <v>38</v>
      </c>
      <c r="W6370" s="2">
        <v>46113</v>
      </c>
      <c r="X6370" t="s">
        <v>78</v>
      </c>
      <c r="Y6370" t="s">
        <v>48</v>
      </c>
      <c r="Z6370">
        <v>4873.8999999999996</v>
      </c>
      <c r="AA6370">
        <v>3361.66</v>
      </c>
      <c r="AB6370">
        <v>0.69</v>
      </c>
    </row>
    <row r="6371" spans="1:28" x14ac:dyDescent="0.25">
      <c r="A6371" t="s">
        <v>6455</v>
      </c>
      <c r="B6371" s="2">
        <v>46002.666666666657</v>
      </c>
      <c r="C6371" s="2">
        <v>46008.866666666669</v>
      </c>
      <c r="D6371" t="s">
        <v>29</v>
      </c>
      <c r="E6371" t="s">
        <v>30</v>
      </c>
      <c r="F6371" t="s">
        <v>31</v>
      </c>
      <c r="G6371" t="s">
        <v>55</v>
      </c>
      <c r="H6371" t="s">
        <v>33</v>
      </c>
      <c r="I6371" t="s">
        <v>34</v>
      </c>
      <c r="J6371">
        <v>6.2</v>
      </c>
      <c r="K6371" t="s">
        <v>35</v>
      </c>
      <c r="L6371">
        <v>19</v>
      </c>
      <c r="M6371" s="2">
        <v>46002</v>
      </c>
      <c r="N6371" t="s">
        <v>36</v>
      </c>
      <c r="O6371">
        <v>8.1999999999999993</v>
      </c>
      <c r="P6371">
        <v>1.2</v>
      </c>
      <c r="Q6371">
        <v>6944.15</v>
      </c>
      <c r="R6371" t="s">
        <v>77</v>
      </c>
      <c r="S6371">
        <v>3674.02</v>
      </c>
      <c r="T6371">
        <v>4</v>
      </c>
      <c r="U6371">
        <v>2025</v>
      </c>
      <c r="V6371" t="s">
        <v>63</v>
      </c>
      <c r="W6371" s="2">
        <v>45992</v>
      </c>
      <c r="X6371" t="s">
        <v>47</v>
      </c>
      <c r="Y6371" t="s">
        <v>48</v>
      </c>
      <c r="Z6371">
        <v>6944.15</v>
      </c>
      <c r="AA6371">
        <v>3674.02</v>
      </c>
      <c r="AB6371">
        <v>0.52900000000000003</v>
      </c>
    </row>
    <row r="6372" spans="1:28" x14ac:dyDescent="0.25">
      <c r="A6372" t="s">
        <v>6456</v>
      </c>
      <c r="B6372" s="2">
        <v>45878.825694444437</v>
      </c>
      <c r="C6372" s="2">
        <v>45880.925694444442</v>
      </c>
      <c r="D6372" t="s">
        <v>50</v>
      </c>
      <c r="E6372" t="s">
        <v>83</v>
      </c>
      <c r="F6372" t="s">
        <v>31</v>
      </c>
      <c r="G6372" t="s">
        <v>32</v>
      </c>
      <c r="H6372" t="s">
        <v>67</v>
      </c>
      <c r="I6372" t="s">
        <v>57</v>
      </c>
      <c r="J6372">
        <v>2.1</v>
      </c>
      <c r="K6372" t="s">
        <v>35</v>
      </c>
      <c r="L6372">
        <v>51</v>
      </c>
      <c r="M6372" s="2">
        <v>45878</v>
      </c>
      <c r="N6372" t="s">
        <v>36</v>
      </c>
      <c r="O6372">
        <v>10.1</v>
      </c>
      <c r="P6372">
        <v>1.7</v>
      </c>
      <c r="Q6372">
        <v>4091.22</v>
      </c>
      <c r="R6372" t="s">
        <v>59</v>
      </c>
      <c r="S6372">
        <v>2179.3000000000002</v>
      </c>
      <c r="T6372">
        <v>3.4</v>
      </c>
      <c r="U6372">
        <v>2025</v>
      </c>
      <c r="V6372" t="s">
        <v>87</v>
      </c>
      <c r="W6372" s="2">
        <v>45870</v>
      </c>
      <c r="X6372" t="s">
        <v>92</v>
      </c>
      <c r="Y6372" t="s">
        <v>40</v>
      </c>
      <c r="Z6372">
        <v>4091.22</v>
      </c>
      <c r="AA6372">
        <v>2179.3000000000002</v>
      </c>
      <c r="AB6372">
        <v>0.53300000000000003</v>
      </c>
    </row>
    <row r="6373" spans="1:28" x14ac:dyDescent="0.25">
      <c r="A6373" t="s">
        <v>6457</v>
      </c>
      <c r="B6373" s="2">
        <v>46380.14166666667</v>
      </c>
      <c r="C6373" s="2">
        <v>46384.14166666667</v>
      </c>
      <c r="D6373" t="s">
        <v>91</v>
      </c>
      <c r="E6373" t="s">
        <v>83</v>
      </c>
      <c r="F6373" t="s">
        <v>51</v>
      </c>
      <c r="G6373" t="s">
        <v>44</v>
      </c>
      <c r="H6373" t="s">
        <v>86</v>
      </c>
      <c r="I6373" t="s">
        <v>57</v>
      </c>
      <c r="J6373">
        <v>4</v>
      </c>
      <c r="K6373" t="s">
        <v>35</v>
      </c>
      <c r="L6373">
        <v>18</v>
      </c>
      <c r="M6373" s="2">
        <v>46380</v>
      </c>
      <c r="N6373" t="s">
        <v>36</v>
      </c>
      <c r="O6373">
        <v>8.3000000000000007</v>
      </c>
      <c r="P6373">
        <v>1.5</v>
      </c>
      <c r="Q6373">
        <v>6341.54</v>
      </c>
      <c r="R6373" t="s">
        <v>77</v>
      </c>
      <c r="S6373">
        <v>4815.82</v>
      </c>
      <c r="T6373">
        <v>4.5</v>
      </c>
      <c r="U6373">
        <v>2026</v>
      </c>
      <c r="V6373" t="s">
        <v>63</v>
      </c>
      <c r="W6373" s="2">
        <v>46357</v>
      </c>
      <c r="X6373" t="s">
        <v>47</v>
      </c>
      <c r="Y6373" t="s">
        <v>48</v>
      </c>
      <c r="Z6373">
        <v>6341.54</v>
      </c>
      <c r="AA6373">
        <v>4815.82</v>
      </c>
      <c r="AB6373">
        <v>0.75900000000000001</v>
      </c>
    </row>
    <row r="6374" spans="1:28" x14ac:dyDescent="0.25">
      <c r="A6374" t="s">
        <v>6458</v>
      </c>
      <c r="B6374" s="2">
        <v>45682.895833333343</v>
      </c>
      <c r="C6374" s="2">
        <v>45686.995833333327</v>
      </c>
      <c r="D6374" t="s">
        <v>85</v>
      </c>
      <c r="E6374" t="s">
        <v>73</v>
      </c>
      <c r="F6374" t="s">
        <v>51</v>
      </c>
      <c r="G6374" t="s">
        <v>44</v>
      </c>
      <c r="H6374" t="s">
        <v>67</v>
      </c>
      <c r="I6374" t="s">
        <v>57</v>
      </c>
      <c r="J6374">
        <v>4.0999999999999996</v>
      </c>
      <c r="K6374" t="s">
        <v>35</v>
      </c>
      <c r="L6374">
        <v>89</v>
      </c>
      <c r="M6374" s="2">
        <v>45682</v>
      </c>
      <c r="N6374" t="s">
        <v>76</v>
      </c>
      <c r="O6374">
        <v>9.6999999999999993</v>
      </c>
      <c r="P6374">
        <v>1.3</v>
      </c>
      <c r="Q6374">
        <v>4662.75</v>
      </c>
      <c r="R6374" t="s">
        <v>77</v>
      </c>
      <c r="S6374">
        <v>2799.08</v>
      </c>
      <c r="T6374">
        <v>4.4000000000000004</v>
      </c>
      <c r="U6374">
        <v>2025</v>
      </c>
      <c r="V6374" t="s">
        <v>69</v>
      </c>
      <c r="W6374" s="2">
        <v>45658</v>
      </c>
      <c r="X6374" t="s">
        <v>92</v>
      </c>
      <c r="Y6374" t="s">
        <v>40</v>
      </c>
      <c r="Z6374">
        <v>4662.75</v>
      </c>
      <c r="AA6374">
        <v>2799.08</v>
      </c>
      <c r="AB6374">
        <v>0.6</v>
      </c>
    </row>
    <row r="6375" spans="1:28" x14ac:dyDescent="0.25">
      <c r="A6375" t="s">
        <v>6459</v>
      </c>
      <c r="B6375" s="2">
        <v>46185.806250000001</v>
      </c>
      <c r="C6375" s="2">
        <v>46186.306250000001</v>
      </c>
      <c r="D6375" t="s">
        <v>42</v>
      </c>
      <c r="E6375" t="s">
        <v>73</v>
      </c>
      <c r="F6375" t="s">
        <v>51</v>
      </c>
      <c r="G6375" t="s">
        <v>32</v>
      </c>
      <c r="H6375" t="s">
        <v>86</v>
      </c>
      <c r="I6375" t="s">
        <v>34</v>
      </c>
      <c r="J6375">
        <v>0.5</v>
      </c>
      <c r="K6375" t="s">
        <v>35</v>
      </c>
      <c r="L6375">
        <v>81</v>
      </c>
      <c r="M6375" s="2">
        <v>46185</v>
      </c>
      <c r="N6375" t="s">
        <v>36</v>
      </c>
      <c r="O6375">
        <v>8.1999999999999993</v>
      </c>
      <c r="P6375">
        <v>1.4</v>
      </c>
      <c r="Q6375">
        <v>5104.99</v>
      </c>
      <c r="R6375" t="s">
        <v>77</v>
      </c>
      <c r="S6375">
        <v>2870.85</v>
      </c>
      <c r="T6375">
        <v>3.7</v>
      </c>
      <c r="U6375">
        <v>2026</v>
      </c>
      <c r="V6375" t="s">
        <v>110</v>
      </c>
      <c r="W6375" s="2">
        <v>46174</v>
      </c>
      <c r="X6375" t="s">
        <v>81</v>
      </c>
      <c r="Y6375" t="s">
        <v>48</v>
      </c>
      <c r="Z6375">
        <v>5104.99</v>
      </c>
      <c r="AA6375">
        <v>2870.85</v>
      </c>
      <c r="AB6375">
        <v>0.56200000000000006</v>
      </c>
    </row>
    <row r="6376" spans="1:28" x14ac:dyDescent="0.25">
      <c r="A6376" t="s">
        <v>6460</v>
      </c>
      <c r="B6376" s="2">
        <v>45839.96597222222</v>
      </c>
      <c r="C6376" s="2">
        <v>45843.96597222222</v>
      </c>
      <c r="D6376" t="s">
        <v>91</v>
      </c>
      <c r="E6376" t="s">
        <v>83</v>
      </c>
      <c r="F6376" t="s">
        <v>31</v>
      </c>
      <c r="G6376" t="s">
        <v>55</v>
      </c>
      <c r="H6376" t="s">
        <v>52</v>
      </c>
      <c r="I6376" t="s">
        <v>34</v>
      </c>
      <c r="J6376">
        <v>4</v>
      </c>
      <c r="K6376" t="s">
        <v>35</v>
      </c>
      <c r="L6376">
        <v>52</v>
      </c>
      <c r="M6376" s="2">
        <v>45839</v>
      </c>
      <c r="N6376" t="s">
        <v>36</v>
      </c>
      <c r="O6376">
        <v>11.8</v>
      </c>
      <c r="P6376">
        <v>1.8</v>
      </c>
      <c r="Q6376">
        <v>4294.91</v>
      </c>
      <c r="R6376" t="s">
        <v>37</v>
      </c>
      <c r="S6376">
        <v>2120.2800000000002</v>
      </c>
      <c r="T6376">
        <v>3.2</v>
      </c>
      <c r="U6376">
        <v>2025</v>
      </c>
      <c r="V6376" t="s">
        <v>107</v>
      </c>
      <c r="W6376" s="2">
        <v>45839</v>
      </c>
      <c r="X6376" t="s">
        <v>70</v>
      </c>
      <c r="Y6376" t="s">
        <v>48</v>
      </c>
      <c r="Z6376">
        <v>4294.91</v>
      </c>
      <c r="AA6376">
        <v>2120.2800000000002</v>
      </c>
      <c r="AB6376">
        <v>0.49399999999999999</v>
      </c>
    </row>
    <row r="6377" spans="1:28" x14ac:dyDescent="0.25">
      <c r="A6377" t="s">
        <v>6461</v>
      </c>
      <c r="B6377" s="2">
        <v>46156.595138888893</v>
      </c>
      <c r="C6377" s="2">
        <v>46161.595138888893</v>
      </c>
      <c r="D6377" t="s">
        <v>91</v>
      </c>
      <c r="E6377" t="s">
        <v>83</v>
      </c>
      <c r="F6377" t="s">
        <v>51</v>
      </c>
      <c r="G6377" t="s">
        <v>66</v>
      </c>
      <c r="H6377" t="s">
        <v>33</v>
      </c>
      <c r="I6377" t="s">
        <v>34</v>
      </c>
      <c r="J6377">
        <v>5</v>
      </c>
      <c r="K6377" t="s">
        <v>58</v>
      </c>
      <c r="L6377">
        <v>47</v>
      </c>
      <c r="M6377" s="2">
        <v>46156</v>
      </c>
      <c r="N6377" t="s">
        <v>68</v>
      </c>
      <c r="O6377">
        <v>8.1</v>
      </c>
      <c r="P6377">
        <v>2.5</v>
      </c>
      <c r="Q6377">
        <v>8126.94</v>
      </c>
      <c r="R6377" t="s">
        <v>37</v>
      </c>
      <c r="S6377">
        <v>3990.89</v>
      </c>
      <c r="T6377">
        <v>3.9</v>
      </c>
      <c r="U6377">
        <v>2026</v>
      </c>
      <c r="V6377" t="s">
        <v>80</v>
      </c>
      <c r="W6377" s="2">
        <v>46143</v>
      </c>
      <c r="X6377" t="s">
        <v>47</v>
      </c>
      <c r="Y6377" t="s">
        <v>48</v>
      </c>
      <c r="Z6377">
        <v>8126.94</v>
      </c>
      <c r="AA6377">
        <v>3990.89</v>
      </c>
      <c r="AB6377">
        <v>0.49099999999999999</v>
      </c>
    </row>
    <row r="6378" spans="1:28" x14ac:dyDescent="0.25">
      <c r="A6378" t="s">
        <v>6462</v>
      </c>
      <c r="B6378" s="2">
        <v>46298.527083333327</v>
      </c>
      <c r="C6378" s="2">
        <v>46299.927083333343</v>
      </c>
      <c r="D6378" t="s">
        <v>50</v>
      </c>
      <c r="E6378" t="s">
        <v>30</v>
      </c>
      <c r="F6378" t="s">
        <v>31</v>
      </c>
      <c r="G6378" t="s">
        <v>32</v>
      </c>
      <c r="H6378" t="s">
        <v>56</v>
      </c>
      <c r="I6378" t="s">
        <v>34</v>
      </c>
      <c r="J6378">
        <v>1.4</v>
      </c>
      <c r="K6378" t="s">
        <v>35</v>
      </c>
      <c r="L6378">
        <v>60</v>
      </c>
      <c r="M6378" s="2">
        <v>46298</v>
      </c>
      <c r="N6378" t="s">
        <v>68</v>
      </c>
      <c r="O6378">
        <v>10</v>
      </c>
      <c r="P6378">
        <v>0.1</v>
      </c>
      <c r="Q6378">
        <v>3377.14</v>
      </c>
      <c r="R6378" t="s">
        <v>37</v>
      </c>
      <c r="S6378">
        <v>1882.59</v>
      </c>
      <c r="T6378">
        <v>4.2</v>
      </c>
      <c r="U6378">
        <v>2026</v>
      </c>
      <c r="V6378" t="s">
        <v>97</v>
      </c>
      <c r="W6378" s="2">
        <v>46296</v>
      </c>
      <c r="X6378" t="s">
        <v>92</v>
      </c>
      <c r="Y6378" t="s">
        <v>40</v>
      </c>
      <c r="Z6378">
        <v>3377.14</v>
      </c>
      <c r="AA6378">
        <v>1882.59</v>
      </c>
      <c r="AB6378">
        <v>0.55700000000000005</v>
      </c>
    </row>
    <row r="6379" spans="1:28" x14ac:dyDescent="0.25">
      <c r="A6379" t="s">
        <v>6463</v>
      </c>
      <c r="B6379" s="2">
        <v>45699.5</v>
      </c>
      <c r="C6379" s="2">
        <v>45700.5</v>
      </c>
      <c r="D6379" t="s">
        <v>42</v>
      </c>
      <c r="E6379" t="s">
        <v>83</v>
      </c>
      <c r="F6379" t="s">
        <v>51</v>
      </c>
      <c r="G6379" t="s">
        <v>66</v>
      </c>
      <c r="H6379" t="s">
        <v>45</v>
      </c>
      <c r="I6379" t="s">
        <v>57</v>
      </c>
      <c r="J6379">
        <v>1</v>
      </c>
      <c r="K6379" t="s">
        <v>35</v>
      </c>
      <c r="L6379">
        <v>108</v>
      </c>
      <c r="M6379" s="2">
        <v>45699</v>
      </c>
      <c r="N6379" t="s">
        <v>76</v>
      </c>
      <c r="O6379">
        <v>9.9</v>
      </c>
      <c r="P6379">
        <v>0.5</v>
      </c>
      <c r="Q6379">
        <v>3783.07</v>
      </c>
      <c r="R6379" t="s">
        <v>37</v>
      </c>
      <c r="S6379">
        <v>2519.4899999999998</v>
      </c>
      <c r="T6379">
        <v>4</v>
      </c>
      <c r="U6379">
        <v>2025</v>
      </c>
      <c r="V6379" t="s">
        <v>104</v>
      </c>
      <c r="W6379" s="2">
        <v>45689</v>
      </c>
      <c r="X6379" t="s">
        <v>70</v>
      </c>
      <c r="Y6379" t="s">
        <v>48</v>
      </c>
      <c r="Z6379">
        <v>3783.07</v>
      </c>
      <c r="AA6379">
        <v>2519.4899999999998</v>
      </c>
      <c r="AB6379">
        <v>0.66600000000000004</v>
      </c>
    </row>
    <row r="6380" spans="1:28" x14ac:dyDescent="0.25">
      <c r="A6380" t="s">
        <v>6464</v>
      </c>
      <c r="B6380" s="2">
        <v>46138.722222222219</v>
      </c>
      <c r="C6380" s="2">
        <v>46139.62222222222</v>
      </c>
      <c r="D6380" t="s">
        <v>42</v>
      </c>
      <c r="E6380" t="s">
        <v>83</v>
      </c>
      <c r="F6380" t="s">
        <v>31</v>
      </c>
      <c r="G6380" t="s">
        <v>55</v>
      </c>
      <c r="H6380" t="s">
        <v>86</v>
      </c>
      <c r="I6380" t="s">
        <v>75</v>
      </c>
      <c r="J6380">
        <v>0.9</v>
      </c>
      <c r="K6380" t="s">
        <v>35</v>
      </c>
      <c r="L6380">
        <v>82</v>
      </c>
      <c r="M6380" s="2">
        <v>46138</v>
      </c>
      <c r="N6380" t="s">
        <v>68</v>
      </c>
      <c r="O6380">
        <v>10.199999999999999</v>
      </c>
      <c r="P6380">
        <v>0.8</v>
      </c>
      <c r="Q6380">
        <v>1457.9</v>
      </c>
      <c r="R6380" t="s">
        <v>37</v>
      </c>
      <c r="S6380">
        <v>964.46</v>
      </c>
      <c r="T6380">
        <v>4.2</v>
      </c>
      <c r="U6380">
        <v>2026</v>
      </c>
      <c r="V6380" t="s">
        <v>38</v>
      </c>
      <c r="W6380" s="2">
        <v>46113</v>
      </c>
      <c r="X6380" t="s">
        <v>39</v>
      </c>
      <c r="Y6380" t="s">
        <v>40</v>
      </c>
      <c r="Z6380">
        <v>1457.9</v>
      </c>
      <c r="AA6380">
        <v>964.46</v>
      </c>
      <c r="AB6380">
        <v>0.66200000000000003</v>
      </c>
    </row>
    <row r="6381" spans="1:28" x14ac:dyDescent="0.25">
      <c r="A6381" t="s">
        <v>6465</v>
      </c>
      <c r="B6381" s="2">
        <v>46096.046527777777</v>
      </c>
      <c r="C6381" s="2">
        <v>46100.946527777778</v>
      </c>
      <c r="D6381" t="s">
        <v>113</v>
      </c>
      <c r="E6381" t="s">
        <v>83</v>
      </c>
      <c r="F6381" t="s">
        <v>51</v>
      </c>
      <c r="G6381" t="s">
        <v>55</v>
      </c>
      <c r="H6381" t="s">
        <v>33</v>
      </c>
      <c r="I6381" t="s">
        <v>57</v>
      </c>
      <c r="J6381">
        <v>4.9000000000000004</v>
      </c>
      <c r="K6381" t="s">
        <v>35</v>
      </c>
      <c r="L6381">
        <v>76</v>
      </c>
      <c r="M6381" s="2">
        <v>46096</v>
      </c>
      <c r="N6381" t="s">
        <v>76</v>
      </c>
      <c r="O6381">
        <v>7.7</v>
      </c>
      <c r="P6381">
        <v>1.3</v>
      </c>
      <c r="Q6381">
        <v>7489.48</v>
      </c>
      <c r="R6381" t="s">
        <v>37</v>
      </c>
      <c r="S6381">
        <v>4101.58</v>
      </c>
      <c r="T6381">
        <v>3.9</v>
      </c>
      <c r="U6381">
        <v>2026</v>
      </c>
      <c r="V6381" t="s">
        <v>46</v>
      </c>
      <c r="W6381" s="2">
        <v>46082</v>
      </c>
      <c r="X6381" t="s">
        <v>39</v>
      </c>
      <c r="Y6381" t="s">
        <v>40</v>
      </c>
      <c r="Z6381">
        <v>7489.48</v>
      </c>
      <c r="AA6381">
        <v>4101.58</v>
      </c>
      <c r="AB6381">
        <v>0.54800000000000004</v>
      </c>
    </row>
    <row r="6382" spans="1:28" x14ac:dyDescent="0.25">
      <c r="A6382" t="s">
        <v>6466</v>
      </c>
      <c r="B6382" s="2">
        <v>46059.091666666667</v>
      </c>
      <c r="C6382" s="2">
        <v>46063.991666666669</v>
      </c>
      <c r="D6382" t="s">
        <v>85</v>
      </c>
      <c r="E6382" t="s">
        <v>30</v>
      </c>
      <c r="F6382" t="s">
        <v>51</v>
      </c>
      <c r="G6382" t="s">
        <v>32</v>
      </c>
      <c r="H6382" t="s">
        <v>52</v>
      </c>
      <c r="I6382" t="s">
        <v>57</v>
      </c>
      <c r="J6382">
        <v>4.9000000000000004</v>
      </c>
      <c r="K6382" t="s">
        <v>35</v>
      </c>
      <c r="L6382">
        <v>84</v>
      </c>
      <c r="M6382" s="2">
        <v>46059</v>
      </c>
      <c r="N6382" t="s">
        <v>36</v>
      </c>
      <c r="O6382">
        <v>8.4</v>
      </c>
      <c r="P6382">
        <v>0.2</v>
      </c>
      <c r="Q6382">
        <v>6730.16</v>
      </c>
      <c r="R6382" t="s">
        <v>77</v>
      </c>
      <c r="S6382">
        <v>4729.79</v>
      </c>
      <c r="T6382">
        <v>3.8</v>
      </c>
      <c r="U6382">
        <v>2026</v>
      </c>
      <c r="V6382" t="s">
        <v>104</v>
      </c>
      <c r="W6382" s="2">
        <v>46054</v>
      </c>
      <c r="X6382" t="s">
        <v>81</v>
      </c>
      <c r="Y6382" t="s">
        <v>48</v>
      </c>
      <c r="Z6382">
        <v>6730.16</v>
      </c>
      <c r="AA6382">
        <v>4729.79</v>
      </c>
      <c r="AB6382">
        <v>0.70299999999999996</v>
      </c>
    </row>
    <row r="6383" spans="1:28" x14ac:dyDescent="0.25">
      <c r="A6383" t="s">
        <v>6467</v>
      </c>
      <c r="B6383" s="2">
        <v>46203.637499999997</v>
      </c>
      <c r="C6383" s="2">
        <v>46207.4375</v>
      </c>
      <c r="D6383" t="s">
        <v>72</v>
      </c>
      <c r="E6383" t="s">
        <v>83</v>
      </c>
      <c r="F6383" t="s">
        <v>31</v>
      </c>
      <c r="G6383" t="s">
        <v>44</v>
      </c>
      <c r="H6383" t="s">
        <v>67</v>
      </c>
      <c r="I6383" t="s">
        <v>57</v>
      </c>
      <c r="J6383">
        <v>3.8</v>
      </c>
      <c r="K6383" t="s">
        <v>35</v>
      </c>
      <c r="L6383">
        <v>44</v>
      </c>
      <c r="M6383" s="2">
        <v>46203</v>
      </c>
      <c r="N6383" t="s">
        <v>36</v>
      </c>
      <c r="O6383">
        <v>8.1</v>
      </c>
      <c r="P6383">
        <v>1.9</v>
      </c>
      <c r="Q6383">
        <v>6749.82</v>
      </c>
      <c r="R6383" t="s">
        <v>37</v>
      </c>
      <c r="S6383">
        <v>4173.79</v>
      </c>
      <c r="T6383">
        <v>4.4000000000000004</v>
      </c>
      <c r="U6383">
        <v>2026</v>
      </c>
      <c r="V6383" t="s">
        <v>110</v>
      </c>
      <c r="W6383" s="2">
        <v>46174</v>
      </c>
      <c r="X6383" t="s">
        <v>70</v>
      </c>
      <c r="Y6383" t="s">
        <v>48</v>
      </c>
      <c r="Z6383">
        <v>6749.82</v>
      </c>
      <c r="AA6383">
        <v>4173.79</v>
      </c>
      <c r="AB6383">
        <v>0.61799999999999999</v>
      </c>
    </row>
    <row r="6384" spans="1:28" x14ac:dyDescent="0.25">
      <c r="A6384" t="s">
        <v>6468</v>
      </c>
      <c r="B6384" s="2">
        <v>46002.29791666667</v>
      </c>
      <c r="C6384" s="2">
        <v>46007.197916666657</v>
      </c>
      <c r="D6384" t="s">
        <v>113</v>
      </c>
      <c r="E6384" t="s">
        <v>73</v>
      </c>
      <c r="F6384" t="s">
        <v>51</v>
      </c>
      <c r="G6384" t="s">
        <v>55</v>
      </c>
      <c r="H6384" t="s">
        <v>33</v>
      </c>
      <c r="I6384" t="s">
        <v>75</v>
      </c>
      <c r="J6384">
        <v>4.9000000000000004</v>
      </c>
      <c r="K6384" t="s">
        <v>35</v>
      </c>
      <c r="L6384">
        <v>51</v>
      </c>
      <c r="M6384" s="2">
        <v>46002</v>
      </c>
      <c r="N6384" t="s">
        <v>76</v>
      </c>
      <c r="O6384">
        <v>10</v>
      </c>
      <c r="P6384">
        <v>1.6</v>
      </c>
      <c r="Q6384">
        <v>5418.95</v>
      </c>
      <c r="R6384" t="s">
        <v>59</v>
      </c>
      <c r="S6384">
        <v>3900.62</v>
      </c>
      <c r="T6384">
        <v>3.5</v>
      </c>
      <c r="U6384">
        <v>2025</v>
      </c>
      <c r="V6384" t="s">
        <v>63</v>
      </c>
      <c r="W6384" s="2">
        <v>45992</v>
      </c>
      <c r="X6384" t="s">
        <v>47</v>
      </c>
      <c r="Y6384" t="s">
        <v>48</v>
      </c>
      <c r="Z6384">
        <v>5418.95</v>
      </c>
      <c r="AA6384">
        <v>3900.62</v>
      </c>
      <c r="AB6384">
        <v>0.72</v>
      </c>
    </row>
    <row r="6385" spans="1:28" x14ac:dyDescent="0.25">
      <c r="A6385" t="s">
        <v>6469</v>
      </c>
      <c r="B6385" s="2">
        <v>45702.213194444441</v>
      </c>
      <c r="C6385" s="2">
        <v>45704.013194444437</v>
      </c>
      <c r="D6385" t="s">
        <v>42</v>
      </c>
      <c r="E6385" t="s">
        <v>30</v>
      </c>
      <c r="F6385" t="s">
        <v>31</v>
      </c>
      <c r="G6385" t="s">
        <v>44</v>
      </c>
      <c r="H6385" t="s">
        <v>67</v>
      </c>
      <c r="I6385" t="s">
        <v>57</v>
      </c>
      <c r="J6385">
        <v>1.8</v>
      </c>
      <c r="K6385" t="s">
        <v>35</v>
      </c>
      <c r="L6385">
        <v>82</v>
      </c>
      <c r="M6385" s="2">
        <v>45702</v>
      </c>
      <c r="N6385" t="s">
        <v>36</v>
      </c>
      <c r="O6385">
        <v>12</v>
      </c>
      <c r="P6385">
        <v>2.8</v>
      </c>
      <c r="Q6385">
        <v>5508.88</v>
      </c>
      <c r="R6385" t="s">
        <v>77</v>
      </c>
      <c r="S6385">
        <v>4171.9399999999996</v>
      </c>
      <c r="T6385">
        <v>3.3</v>
      </c>
      <c r="U6385">
        <v>2025</v>
      </c>
      <c r="V6385" t="s">
        <v>104</v>
      </c>
      <c r="W6385" s="2">
        <v>45689</v>
      </c>
      <c r="X6385" t="s">
        <v>81</v>
      </c>
      <c r="Y6385" t="s">
        <v>48</v>
      </c>
      <c r="Z6385">
        <v>5508.88</v>
      </c>
      <c r="AA6385">
        <v>4171.9399999999996</v>
      </c>
      <c r="AB6385">
        <v>0.75700000000000001</v>
      </c>
    </row>
    <row r="6386" spans="1:28" x14ac:dyDescent="0.25">
      <c r="A6386" t="s">
        <v>6470</v>
      </c>
      <c r="B6386" s="2">
        <v>46303.450694444437</v>
      </c>
      <c r="C6386" s="2">
        <v>46308.150694444441</v>
      </c>
      <c r="D6386" t="s">
        <v>91</v>
      </c>
      <c r="E6386" t="s">
        <v>83</v>
      </c>
      <c r="F6386" t="s">
        <v>31</v>
      </c>
      <c r="G6386" t="s">
        <v>44</v>
      </c>
      <c r="H6386" t="s">
        <v>67</v>
      </c>
      <c r="I6386" t="s">
        <v>57</v>
      </c>
      <c r="J6386">
        <v>4.7</v>
      </c>
      <c r="K6386" t="s">
        <v>35</v>
      </c>
      <c r="L6386">
        <v>40</v>
      </c>
      <c r="M6386" s="2">
        <v>46303</v>
      </c>
      <c r="N6386" t="s">
        <v>76</v>
      </c>
      <c r="O6386">
        <v>7.9</v>
      </c>
      <c r="P6386">
        <v>3.6</v>
      </c>
      <c r="Q6386">
        <v>4890.3900000000003</v>
      </c>
      <c r="R6386" t="s">
        <v>77</v>
      </c>
      <c r="S6386">
        <v>2695.58</v>
      </c>
      <c r="T6386">
        <v>3.7</v>
      </c>
      <c r="U6386">
        <v>2026</v>
      </c>
      <c r="V6386" t="s">
        <v>97</v>
      </c>
      <c r="W6386" s="2">
        <v>46296</v>
      </c>
      <c r="X6386" t="s">
        <v>47</v>
      </c>
      <c r="Y6386" t="s">
        <v>48</v>
      </c>
      <c r="Z6386">
        <v>4890.3900000000003</v>
      </c>
      <c r="AA6386">
        <v>2695.58</v>
      </c>
      <c r="AB6386">
        <v>0.55100000000000005</v>
      </c>
    </row>
    <row r="6387" spans="1:28" x14ac:dyDescent="0.25">
      <c r="A6387" t="s">
        <v>6471</v>
      </c>
      <c r="B6387" s="2">
        <v>45678.831250000003</v>
      </c>
      <c r="C6387" s="2">
        <v>45681.03125</v>
      </c>
      <c r="D6387" t="s">
        <v>42</v>
      </c>
      <c r="E6387" t="s">
        <v>83</v>
      </c>
      <c r="F6387" t="s">
        <v>31</v>
      </c>
      <c r="G6387" t="s">
        <v>55</v>
      </c>
      <c r="H6387" t="s">
        <v>33</v>
      </c>
      <c r="I6387" t="s">
        <v>34</v>
      </c>
      <c r="J6387">
        <v>2.2000000000000002</v>
      </c>
      <c r="K6387" t="s">
        <v>35</v>
      </c>
      <c r="L6387">
        <v>68</v>
      </c>
      <c r="M6387" s="2">
        <v>45678</v>
      </c>
      <c r="N6387" t="s">
        <v>36</v>
      </c>
      <c r="O6387">
        <v>8.1</v>
      </c>
      <c r="P6387">
        <v>0.8</v>
      </c>
      <c r="Q6387">
        <v>4705.4799999999996</v>
      </c>
      <c r="R6387" t="s">
        <v>37</v>
      </c>
      <c r="S6387">
        <v>2891.5</v>
      </c>
      <c r="T6387">
        <v>3.8</v>
      </c>
      <c r="U6387">
        <v>2025</v>
      </c>
      <c r="V6387" t="s">
        <v>69</v>
      </c>
      <c r="W6387" s="2">
        <v>45658</v>
      </c>
      <c r="X6387" t="s">
        <v>70</v>
      </c>
      <c r="Y6387" t="s">
        <v>48</v>
      </c>
      <c r="Z6387">
        <v>4705.4799999999996</v>
      </c>
      <c r="AA6387">
        <v>2891.5</v>
      </c>
      <c r="AB6387">
        <v>0.61399999999999999</v>
      </c>
    </row>
    <row r="6388" spans="1:28" x14ac:dyDescent="0.25">
      <c r="A6388" t="s">
        <v>6472</v>
      </c>
      <c r="B6388" s="2">
        <v>46291.285416666673</v>
      </c>
      <c r="C6388" s="2">
        <v>46294.585416666669</v>
      </c>
      <c r="D6388" t="s">
        <v>72</v>
      </c>
      <c r="E6388" t="s">
        <v>83</v>
      </c>
      <c r="F6388" t="s">
        <v>51</v>
      </c>
      <c r="G6388" t="s">
        <v>32</v>
      </c>
      <c r="H6388" t="s">
        <v>56</v>
      </c>
      <c r="I6388" t="s">
        <v>34</v>
      </c>
      <c r="J6388">
        <v>3.3</v>
      </c>
      <c r="K6388" t="s">
        <v>58</v>
      </c>
      <c r="L6388">
        <v>50</v>
      </c>
      <c r="M6388" s="2">
        <v>46291</v>
      </c>
      <c r="N6388" t="s">
        <v>36</v>
      </c>
      <c r="O6388">
        <v>7.7</v>
      </c>
      <c r="P6388">
        <v>0.1</v>
      </c>
      <c r="Q6388">
        <v>3991.53</v>
      </c>
      <c r="R6388" t="s">
        <v>77</v>
      </c>
      <c r="S6388">
        <v>1979.63</v>
      </c>
      <c r="T6388">
        <v>3.5</v>
      </c>
      <c r="U6388">
        <v>2026</v>
      </c>
      <c r="V6388" t="s">
        <v>53</v>
      </c>
      <c r="W6388" s="2">
        <v>46266</v>
      </c>
      <c r="X6388" t="s">
        <v>92</v>
      </c>
      <c r="Y6388" t="s">
        <v>40</v>
      </c>
      <c r="Z6388">
        <v>3991.53</v>
      </c>
      <c r="AA6388">
        <v>1979.63</v>
      </c>
      <c r="AB6388">
        <v>0.496</v>
      </c>
    </row>
    <row r="6389" spans="1:28" x14ac:dyDescent="0.25">
      <c r="A6389" t="s">
        <v>6473</v>
      </c>
      <c r="B6389" s="2">
        <v>45727.066666666673</v>
      </c>
      <c r="C6389" s="2">
        <v>45730.166666666657</v>
      </c>
      <c r="D6389" t="s">
        <v>72</v>
      </c>
      <c r="E6389" t="s">
        <v>30</v>
      </c>
      <c r="F6389" t="s">
        <v>51</v>
      </c>
      <c r="G6389" t="s">
        <v>32</v>
      </c>
      <c r="H6389" t="s">
        <v>74</v>
      </c>
      <c r="I6389" t="s">
        <v>34</v>
      </c>
      <c r="J6389">
        <v>3.1</v>
      </c>
      <c r="K6389" t="s">
        <v>35</v>
      </c>
      <c r="L6389">
        <v>60</v>
      </c>
      <c r="M6389" s="2">
        <v>45727</v>
      </c>
      <c r="N6389" t="s">
        <v>76</v>
      </c>
      <c r="O6389">
        <v>7.4</v>
      </c>
      <c r="P6389">
        <v>2.5</v>
      </c>
      <c r="Q6389">
        <v>6959.64</v>
      </c>
      <c r="R6389" t="s">
        <v>37</v>
      </c>
      <c r="S6389">
        <v>4933.04</v>
      </c>
      <c r="T6389">
        <v>4.4000000000000004</v>
      </c>
      <c r="U6389">
        <v>2025</v>
      </c>
      <c r="V6389" t="s">
        <v>46</v>
      </c>
      <c r="W6389" s="2">
        <v>45717</v>
      </c>
      <c r="X6389" t="s">
        <v>70</v>
      </c>
      <c r="Y6389" t="s">
        <v>48</v>
      </c>
      <c r="Z6389">
        <v>6959.64</v>
      </c>
      <c r="AA6389">
        <v>4933.04</v>
      </c>
      <c r="AB6389">
        <v>0.70899999999999996</v>
      </c>
    </row>
    <row r="6390" spans="1:28" x14ac:dyDescent="0.25">
      <c r="A6390" t="s">
        <v>6474</v>
      </c>
      <c r="B6390" s="2">
        <v>45705.817361111112</v>
      </c>
      <c r="C6390" s="2">
        <v>45709.817361111112</v>
      </c>
      <c r="D6390" t="s">
        <v>91</v>
      </c>
      <c r="E6390" t="s">
        <v>73</v>
      </c>
      <c r="F6390" t="s">
        <v>51</v>
      </c>
      <c r="G6390" t="s">
        <v>32</v>
      </c>
      <c r="H6390" t="s">
        <v>67</v>
      </c>
      <c r="I6390" t="s">
        <v>75</v>
      </c>
      <c r="J6390">
        <v>4</v>
      </c>
      <c r="K6390" t="s">
        <v>35</v>
      </c>
      <c r="L6390">
        <v>50</v>
      </c>
      <c r="M6390" s="2">
        <v>45705</v>
      </c>
      <c r="N6390" t="s">
        <v>36</v>
      </c>
      <c r="O6390">
        <v>8</v>
      </c>
      <c r="P6390">
        <v>2.1</v>
      </c>
      <c r="Q6390">
        <v>6755.7</v>
      </c>
      <c r="R6390" t="s">
        <v>37</v>
      </c>
      <c r="S6390">
        <v>3896.51</v>
      </c>
      <c r="T6390">
        <v>3.5</v>
      </c>
      <c r="U6390">
        <v>2025</v>
      </c>
      <c r="V6390" t="s">
        <v>104</v>
      </c>
      <c r="W6390" s="2">
        <v>45689</v>
      </c>
      <c r="X6390" t="s">
        <v>78</v>
      </c>
      <c r="Y6390" t="s">
        <v>48</v>
      </c>
      <c r="Z6390">
        <v>6755.7</v>
      </c>
      <c r="AA6390">
        <v>3896.51</v>
      </c>
      <c r="AB6390">
        <v>0.57699999999999996</v>
      </c>
    </row>
    <row r="6391" spans="1:28" x14ac:dyDescent="0.25">
      <c r="A6391" t="s">
        <v>6475</v>
      </c>
      <c r="B6391" s="2">
        <v>46148.878472222219</v>
      </c>
      <c r="C6391" s="2">
        <v>46152.578472222223</v>
      </c>
      <c r="D6391" t="s">
        <v>50</v>
      </c>
      <c r="E6391" t="s">
        <v>43</v>
      </c>
      <c r="F6391" t="s">
        <v>51</v>
      </c>
      <c r="G6391" t="s">
        <v>44</v>
      </c>
      <c r="H6391" t="s">
        <v>67</v>
      </c>
      <c r="I6391" t="s">
        <v>57</v>
      </c>
      <c r="J6391">
        <v>3.7</v>
      </c>
      <c r="K6391" t="s">
        <v>35</v>
      </c>
      <c r="L6391">
        <v>53</v>
      </c>
      <c r="M6391" s="2">
        <v>46148</v>
      </c>
      <c r="N6391" t="s">
        <v>76</v>
      </c>
      <c r="O6391">
        <v>7.9</v>
      </c>
      <c r="P6391">
        <v>2.2999999999999998</v>
      </c>
      <c r="Q6391">
        <v>7098.41</v>
      </c>
      <c r="R6391" t="s">
        <v>77</v>
      </c>
      <c r="S6391">
        <v>4794.01</v>
      </c>
      <c r="T6391">
        <v>2.8</v>
      </c>
      <c r="U6391">
        <v>2026</v>
      </c>
      <c r="V6391" t="s">
        <v>80</v>
      </c>
      <c r="W6391" s="2">
        <v>46143</v>
      </c>
      <c r="X6391" t="s">
        <v>64</v>
      </c>
      <c r="Y6391" t="s">
        <v>48</v>
      </c>
      <c r="Z6391">
        <v>7098.41</v>
      </c>
      <c r="AA6391">
        <v>4794.01</v>
      </c>
      <c r="AB6391">
        <v>0.67500000000000004</v>
      </c>
    </row>
    <row r="6392" spans="1:28" x14ac:dyDescent="0.25">
      <c r="A6392" t="s">
        <v>6476</v>
      </c>
      <c r="B6392" s="2">
        <v>46208.921527777777</v>
      </c>
      <c r="C6392" s="2">
        <v>46215.621527777781</v>
      </c>
      <c r="D6392" t="s">
        <v>29</v>
      </c>
      <c r="E6392" t="s">
        <v>30</v>
      </c>
      <c r="F6392" t="s">
        <v>31</v>
      </c>
      <c r="G6392" t="s">
        <v>32</v>
      </c>
      <c r="H6392" t="s">
        <v>86</v>
      </c>
      <c r="I6392" t="s">
        <v>34</v>
      </c>
      <c r="J6392">
        <v>6.7</v>
      </c>
      <c r="K6392" t="s">
        <v>35</v>
      </c>
      <c r="L6392">
        <v>43</v>
      </c>
      <c r="M6392" s="2">
        <v>46208</v>
      </c>
      <c r="N6392" t="s">
        <v>36</v>
      </c>
      <c r="O6392">
        <v>9.8000000000000007</v>
      </c>
      <c r="P6392">
        <v>0.7</v>
      </c>
      <c r="Q6392">
        <v>7915.55</v>
      </c>
      <c r="R6392" t="s">
        <v>77</v>
      </c>
      <c r="S6392">
        <v>4704.57</v>
      </c>
      <c r="T6392">
        <v>4.5999999999999996</v>
      </c>
      <c r="U6392">
        <v>2026</v>
      </c>
      <c r="V6392" t="s">
        <v>107</v>
      </c>
      <c r="W6392" s="2">
        <v>46204</v>
      </c>
      <c r="X6392" t="s">
        <v>39</v>
      </c>
      <c r="Y6392" t="s">
        <v>40</v>
      </c>
      <c r="Z6392">
        <v>7915.55</v>
      </c>
      <c r="AA6392">
        <v>4704.57</v>
      </c>
      <c r="AB6392">
        <v>0.59399999999999997</v>
      </c>
    </row>
    <row r="6393" spans="1:28" x14ac:dyDescent="0.25">
      <c r="A6393" t="s">
        <v>6477</v>
      </c>
      <c r="B6393" s="2">
        <v>45944.908333333333</v>
      </c>
      <c r="C6393" s="2">
        <v>45949.308333333327</v>
      </c>
      <c r="D6393" t="s">
        <v>85</v>
      </c>
      <c r="E6393" t="s">
        <v>73</v>
      </c>
      <c r="F6393" t="s">
        <v>31</v>
      </c>
      <c r="G6393" t="s">
        <v>32</v>
      </c>
      <c r="H6393" t="s">
        <v>45</v>
      </c>
      <c r="I6393" t="s">
        <v>57</v>
      </c>
      <c r="J6393">
        <v>4.4000000000000004</v>
      </c>
      <c r="K6393" t="s">
        <v>35</v>
      </c>
      <c r="L6393">
        <v>93</v>
      </c>
      <c r="M6393" s="2">
        <v>45944</v>
      </c>
      <c r="N6393" t="s">
        <v>36</v>
      </c>
      <c r="O6393">
        <v>9.6999999999999993</v>
      </c>
      <c r="P6393">
        <v>0.4</v>
      </c>
      <c r="Q6393">
        <v>6216.98</v>
      </c>
      <c r="R6393" t="s">
        <v>37</v>
      </c>
      <c r="S6393">
        <v>3250.01</v>
      </c>
      <c r="T6393">
        <v>4</v>
      </c>
      <c r="U6393">
        <v>2025</v>
      </c>
      <c r="V6393" t="s">
        <v>97</v>
      </c>
      <c r="W6393" s="2">
        <v>45931</v>
      </c>
      <c r="X6393" t="s">
        <v>70</v>
      </c>
      <c r="Y6393" t="s">
        <v>48</v>
      </c>
      <c r="Z6393">
        <v>6216.98</v>
      </c>
      <c r="AA6393">
        <v>3250.01</v>
      </c>
      <c r="AB6393">
        <v>0.52300000000000002</v>
      </c>
    </row>
    <row r="6394" spans="1:28" x14ac:dyDescent="0.25">
      <c r="A6394" t="s">
        <v>6478</v>
      </c>
      <c r="B6394" s="2">
        <v>45667.729166666657</v>
      </c>
      <c r="C6394" s="2">
        <v>45672.929166666669</v>
      </c>
      <c r="D6394" t="s">
        <v>72</v>
      </c>
      <c r="E6394" t="s">
        <v>30</v>
      </c>
      <c r="F6394" t="s">
        <v>31</v>
      </c>
      <c r="G6394" t="s">
        <v>32</v>
      </c>
      <c r="H6394" t="s">
        <v>33</v>
      </c>
      <c r="I6394" t="s">
        <v>34</v>
      </c>
      <c r="J6394">
        <v>5.2</v>
      </c>
      <c r="K6394" t="s">
        <v>35</v>
      </c>
      <c r="L6394">
        <v>68</v>
      </c>
      <c r="M6394" s="2">
        <v>45667</v>
      </c>
      <c r="N6394" t="s">
        <v>36</v>
      </c>
      <c r="O6394">
        <v>8.1999999999999993</v>
      </c>
      <c r="P6394">
        <v>2.5</v>
      </c>
      <c r="Q6394">
        <v>6991.44</v>
      </c>
      <c r="R6394" t="s">
        <v>37</v>
      </c>
      <c r="S6394">
        <v>3370.7</v>
      </c>
      <c r="T6394">
        <v>3.8</v>
      </c>
      <c r="U6394">
        <v>2025</v>
      </c>
      <c r="V6394" t="s">
        <v>69</v>
      </c>
      <c r="W6394" s="2">
        <v>45658</v>
      </c>
      <c r="X6394" t="s">
        <v>81</v>
      </c>
      <c r="Y6394" t="s">
        <v>48</v>
      </c>
      <c r="Z6394">
        <v>6991.44</v>
      </c>
      <c r="AA6394">
        <v>3370.7</v>
      </c>
      <c r="AB6394">
        <v>0.48199999999999998</v>
      </c>
    </row>
    <row r="6395" spans="1:28" x14ac:dyDescent="0.25">
      <c r="A6395" t="s">
        <v>6479</v>
      </c>
      <c r="B6395" s="2">
        <v>46199.989583333343</v>
      </c>
      <c r="C6395" s="2">
        <v>46202.989583333343</v>
      </c>
      <c r="D6395" t="s">
        <v>91</v>
      </c>
      <c r="E6395" t="s">
        <v>43</v>
      </c>
      <c r="F6395" t="s">
        <v>51</v>
      </c>
      <c r="G6395" t="s">
        <v>44</v>
      </c>
      <c r="H6395" t="s">
        <v>67</v>
      </c>
      <c r="I6395" t="s">
        <v>75</v>
      </c>
      <c r="J6395">
        <v>3</v>
      </c>
      <c r="K6395" t="s">
        <v>35</v>
      </c>
      <c r="L6395">
        <v>42</v>
      </c>
      <c r="M6395" s="2">
        <v>46199</v>
      </c>
      <c r="N6395" t="s">
        <v>36</v>
      </c>
      <c r="O6395">
        <v>12.4</v>
      </c>
      <c r="P6395">
        <v>1.4</v>
      </c>
      <c r="Q6395">
        <v>4879.1400000000003</v>
      </c>
      <c r="R6395" t="s">
        <v>37</v>
      </c>
      <c r="S6395">
        <v>3279.31</v>
      </c>
      <c r="T6395">
        <v>4.3</v>
      </c>
      <c r="U6395">
        <v>2026</v>
      </c>
      <c r="V6395" t="s">
        <v>110</v>
      </c>
      <c r="W6395" s="2">
        <v>46174</v>
      </c>
      <c r="X6395" t="s">
        <v>81</v>
      </c>
      <c r="Y6395" t="s">
        <v>48</v>
      </c>
      <c r="Z6395">
        <v>4879.1400000000003</v>
      </c>
      <c r="AA6395">
        <v>3279.31</v>
      </c>
      <c r="AB6395">
        <v>0.67200000000000004</v>
      </c>
    </row>
    <row r="6396" spans="1:28" x14ac:dyDescent="0.25">
      <c r="A6396" t="s">
        <v>6480</v>
      </c>
      <c r="B6396" s="2">
        <v>45931.960416666669</v>
      </c>
      <c r="C6396" s="2">
        <v>45936.460416666669</v>
      </c>
      <c r="D6396" t="s">
        <v>91</v>
      </c>
      <c r="E6396" t="s">
        <v>73</v>
      </c>
      <c r="F6396" t="s">
        <v>51</v>
      </c>
      <c r="G6396" t="s">
        <v>55</v>
      </c>
      <c r="H6396" t="s">
        <v>52</v>
      </c>
      <c r="I6396" t="s">
        <v>34</v>
      </c>
      <c r="J6396">
        <v>4.5</v>
      </c>
      <c r="K6396" t="s">
        <v>35</v>
      </c>
      <c r="L6396">
        <v>93</v>
      </c>
      <c r="M6396" s="2">
        <v>45931</v>
      </c>
      <c r="N6396" t="s">
        <v>36</v>
      </c>
      <c r="O6396">
        <v>8</v>
      </c>
      <c r="P6396">
        <v>2.8</v>
      </c>
      <c r="Q6396">
        <v>6228.14</v>
      </c>
      <c r="R6396" t="s">
        <v>77</v>
      </c>
      <c r="S6396">
        <v>4735.26</v>
      </c>
      <c r="T6396">
        <v>3.7</v>
      </c>
      <c r="U6396">
        <v>2025</v>
      </c>
      <c r="V6396" t="s">
        <v>97</v>
      </c>
      <c r="W6396" s="2">
        <v>45931</v>
      </c>
      <c r="X6396" t="s">
        <v>64</v>
      </c>
      <c r="Y6396" t="s">
        <v>48</v>
      </c>
      <c r="Z6396">
        <v>6228.14</v>
      </c>
      <c r="AA6396">
        <v>4735.26</v>
      </c>
      <c r="AB6396">
        <v>0.76</v>
      </c>
    </row>
    <row r="6397" spans="1:28" x14ac:dyDescent="0.25">
      <c r="A6397" t="s">
        <v>6481</v>
      </c>
      <c r="B6397" s="2">
        <v>46257.752083333333</v>
      </c>
      <c r="C6397" s="2">
        <v>46261.052083333343</v>
      </c>
      <c r="D6397" t="s">
        <v>72</v>
      </c>
      <c r="E6397" t="s">
        <v>43</v>
      </c>
      <c r="F6397" t="s">
        <v>31</v>
      </c>
      <c r="G6397" t="s">
        <v>66</v>
      </c>
      <c r="H6397" t="s">
        <v>56</v>
      </c>
      <c r="I6397" t="s">
        <v>57</v>
      </c>
      <c r="J6397">
        <v>3.3</v>
      </c>
      <c r="K6397" t="s">
        <v>35</v>
      </c>
      <c r="L6397">
        <v>45</v>
      </c>
      <c r="M6397" s="2">
        <v>46257</v>
      </c>
      <c r="N6397" t="s">
        <v>36</v>
      </c>
      <c r="O6397">
        <v>12</v>
      </c>
      <c r="P6397">
        <v>1.2</v>
      </c>
      <c r="Q6397">
        <v>5082.08</v>
      </c>
      <c r="R6397" t="s">
        <v>37</v>
      </c>
      <c r="S6397">
        <v>3816.97</v>
      </c>
      <c r="T6397">
        <v>4.5999999999999996</v>
      </c>
      <c r="U6397">
        <v>2026</v>
      </c>
      <c r="V6397" t="s">
        <v>87</v>
      </c>
      <c r="W6397" s="2">
        <v>46235</v>
      </c>
      <c r="X6397" t="s">
        <v>39</v>
      </c>
      <c r="Y6397" t="s">
        <v>40</v>
      </c>
      <c r="Z6397">
        <v>5082.08</v>
      </c>
      <c r="AA6397">
        <v>3816.97</v>
      </c>
      <c r="AB6397">
        <v>0.751</v>
      </c>
    </row>
    <row r="6398" spans="1:28" x14ac:dyDescent="0.25">
      <c r="A6398" t="s">
        <v>6482</v>
      </c>
      <c r="B6398" s="2">
        <v>46038.13958333333</v>
      </c>
      <c r="C6398" s="2">
        <v>46043.13958333333</v>
      </c>
      <c r="D6398" t="s">
        <v>113</v>
      </c>
      <c r="E6398" t="s">
        <v>83</v>
      </c>
      <c r="F6398" t="s">
        <v>51</v>
      </c>
      <c r="G6398" t="s">
        <v>44</v>
      </c>
      <c r="H6398" t="s">
        <v>74</v>
      </c>
      <c r="I6398" t="s">
        <v>57</v>
      </c>
      <c r="J6398">
        <v>5</v>
      </c>
      <c r="K6398" t="s">
        <v>35</v>
      </c>
      <c r="L6398">
        <v>35</v>
      </c>
      <c r="M6398" s="2">
        <v>46038</v>
      </c>
      <c r="N6398" t="s">
        <v>36</v>
      </c>
      <c r="O6398">
        <v>8.1</v>
      </c>
      <c r="P6398">
        <v>1.4</v>
      </c>
      <c r="Q6398">
        <v>7717.65</v>
      </c>
      <c r="R6398" t="s">
        <v>77</v>
      </c>
      <c r="S6398">
        <v>5882.1</v>
      </c>
      <c r="T6398">
        <v>3.8</v>
      </c>
      <c r="U6398">
        <v>2026</v>
      </c>
      <c r="V6398" t="s">
        <v>69</v>
      </c>
      <c r="W6398" s="2">
        <v>46023</v>
      </c>
      <c r="X6398" t="s">
        <v>81</v>
      </c>
      <c r="Y6398" t="s">
        <v>48</v>
      </c>
      <c r="Z6398">
        <v>7717.65</v>
      </c>
      <c r="AA6398">
        <v>5882.1</v>
      </c>
      <c r="AB6398">
        <v>0.76200000000000001</v>
      </c>
    </row>
    <row r="6399" spans="1:28" x14ac:dyDescent="0.25">
      <c r="A6399" t="s">
        <v>6483</v>
      </c>
      <c r="B6399" s="2">
        <v>45986.52847222222</v>
      </c>
      <c r="C6399" s="2">
        <v>45990.828472222223</v>
      </c>
      <c r="D6399" t="s">
        <v>113</v>
      </c>
      <c r="E6399" t="s">
        <v>83</v>
      </c>
      <c r="F6399" t="s">
        <v>51</v>
      </c>
      <c r="G6399" t="s">
        <v>44</v>
      </c>
      <c r="H6399" t="s">
        <v>74</v>
      </c>
      <c r="I6399" t="s">
        <v>75</v>
      </c>
      <c r="J6399">
        <v>4.3</v>
      </c>
      <c r="K6399" t="s">
        <v>35</v>
      </c>
      <c r="L6399">
        <v>53</v>
      </c>
      <c r="M6399" s="2">
        <v>45986</v>
      </c>
      <c r="N6399" t="s">
        <v>36</v>
      </c>
      <c r="O6399">
        <v>8.1</v>
      </c>
      <c r="P6399">
        <v>3.7</v>
      </c>
      <c r="Q6399">
        <v>7045.29</v>
      </c>
      <c r="R6399" t="s">
        <v>37</v>
      </c>
      <c r="S6399">
        <v>4836.0600000000004</v>
      </c>
      <c r="T6399">
        <v>4.7</v>
      </c>
      <c r="U6399">
        <v>2025</v>
      </c>
      <c r="V6399" t="s">
        <v>89</v>
      </c>
      <c r="W6399" s="2">
        <v>45962</v>
      </c>
      <c r="X6399" t="s">
        <v>70</v>
      </c>
      <c r="Y6399" t="s">
        <v>48</v>
      </c>
      <c r="Z6399">
        <v>7045.29</v>
      </c>
      <c r="AA6399">
        <v>4836.0600000000004</v>
      </c>
      <c r="AB6399">
        <v>0.68600000000000005</v>
      </c>
    </row>
    <row r="6400" spans="1:28" x14ac:dyDescent="0.25">
      <c r="A6400" t="s">
        <v>6484</v>
      </c>
      <c r="B6400" s="2">
        <v>46136.606249999997</v>
      </c>
      <c r="C6400" s="2">
        <v>46140.506249999999</v>
      </c>
      <c r="D6400" t="s">
        <v>85</v>
      </c>
      <c r="E6400" t="s">
        <v>73</v>
      </c>
      <c r="F6400" t="s">
        <v>31</v>
      </c>
      <c r="G6400" t="s">
        <v>32</v>
      </c>
      <c r="H6400" t="s">
        <v>52</v>
      </c>
      <c r="I6400" t="s">
        <v>57</v>
      </c>
      <c r="J6400">
        <v>3.9</v>
      </c>
      <c r="K6400" t="s">
        <v>35</v>
      </c>
      <c r="L6400">
        <v>122</v>
      </c>
      <c r="M6400" s="2">
        <v>46136</v>
      </c>
      <c r="N6400" t="s">
        <v>76</v>
      </c>
      <c r="O6400">
        <v>7.9</v>
      </c>
      <c r="P6400">
        <v>0.4</v>
      </c>
      <c r="Q6400">
        <v>5192.2299999999996</v>
      </c>
      <c r="R6400" t="s">
        <v>59</v>
      </c>
      <c r="S6400">
        <v>3160.75</v>
      </c>
      <c r="T6400">
        <v>4</v>
      </c>
      <c r="U6400">
        <v>2026</v>
      </c>
      <c r="V6400" t="s">
        <v>38</v>
      </c>
      <c r="W6400" s="2">
        <v>46113</v>
      </c>
      <c r="X6400" t="s">
        <v>81</v>
      </c>
      <c r="Y6400" t="s">
        <v>48</v>
      </c>
      <c r="Z6400">
        <v>5192.2299999999996</v>
      </c>
      <c r="AA6400">
        <v>3160.75</v>
      </c>
      <c r="AB6400">
        <v>0.60899999999999999</v>
      </c>
    </row>
    <row r="6401" spans="1:28" x14ac:dyDescent="0.25">
      <c r="A6401" t="s">
        <v>6485</v>
      </c>
      <c r="B6401" s="2">
        <v>45672.402777777781</v>
      </c>
      <c r="C6401" s="2">
        <v>45676.50277777778</v>
      </c>
      <c r="D6401" t="s">
        <v>85</v>
      </c>
      <c r="E6401" t="s">
        <v>73</v>
      </c>
      <c r="F6401" t="s">
        <v>51</v>
      </c>
      <c r="G6401" t="s">
        <v>32</v>
      </c>
      <c r="H6401" t="s">
        <v>74</v>
      </c>
      <c r="I6401" t="s">
        <v>75</v>
      </c>
      <c r="J6401">
        <v>4.0999999999999996</v>
      </c>
      <c r="K6401" t="s">
        <v>35</v>
      </c>
      <c r="L6401">
        <v>77</v>
      </c>
      <c r="M6401" s="2">
        <v>45672</v>
      </c>
      <c r="N6401" t="s">
        <v>76</v>
      </c>
      <c r="O6401">
        <v>8.1999999999999993</v>
      </c>
      <c r="P6401">
        <v>2</v>
      </c>
      <c r="Q6401">
        <v>6788.28</v>
      </c>
      <c r="R6401" t="s">
        <v>77</v>
      </c>
      <c r="S6401">
        <v>4330.43</v>
      </c>
      <c r="T6401">
        <v>3.6</v>
      </c>
      <c r="U6401">
        <v>2025</v>
      </c>
      <c r="V6401" t="s">
        <v>69</v>
      </c>
      <c r="W6401" s="2">
        <v>45658</v>
      </c>
      <c r="X6401" t="s">
        <v>64</v>
      </c>
      <c r="Y6401" t="s">
        <v>48</v>
      </c>
      <c r="Z6401">
        <v>6788.28</v>
      </c>
      <c r="AA6401">
        <v>4330.43</v>
      </c>
      <c r="AB6401">
        <v>0.63800000000000001</v>
      </c>
    </row>
    <row r="6402" spans="1:28" x14ac:dyDescent="0.25">
      <c r="A6402" t="s">
        <v>6486</v>
      </c>
      <c r="B6402" s="2">
        <v>46173.256249999999</v>
      </c>
      <c r="C6402" s="2">
        <v>46177.056250000001</v>
      </c>
      <c r="D6402" t="s">
        <v>72</v>
      </c>
      <c r="E6402" t="s">
        <v>30</v>
      </c>
      <c r="F6402" t="s">
        <v>51</v>
      </c>
      <c r="G6402" t="s">
        <v>32</v>
      </c>
      <c r="H6402" t="s">
        <v>56</v>
      </c>
      <c r="I6402" t="s">
        <v>34</v>
      </c>
      <c r="J6402">
        <v>3.8</v>
      </c>
      <c r="K6402" t="s">
        <v>35</v>
      </c>
      <c r="L6402">
        <v>46</v>
      </c>
      <c r="M6402" s="2">
        <v>46173</v>
      </c>
      <c r="N6402" t="s">
        <v>68</v>
      </c>
      <c r="O6402">
        <v>12.2</v>
      </c>
      <c r="P6402">
        <v>0</v>
      </c>
      <c r="Q6402">
        <v>4447.71</v>
      </c>
      <c r="R6402" t="s">
        <v>59</v>
      </c>
      <c r="S6402">
        <v>3103.92</v>
      </c>
      <c r="T6402">
        <v>3.8</v>
      </c>
      <c r="U6402">
        <v>2026</v>
      </c>
      <c r="V6402" t="s">
        <v>80</v>
      </c>
      <c r="W6402" s="2">
        <v>46143</v>
      </c>
      <c r="X6402" t="s">
        <v>39</v>
      </c>
      <c r="Y6402" t="s">
        <v>40</v>
      </c>
      <c r="Z6402">
        <v>4447.71</v>
      </c>
      <c r="AA6402">
        <v>3103.92</v>
      </c>
      <c r="AB6402">
        <v>0.69799999999999995</v>
      </c>
    </row>
    <row r="6403" spans="1:28" x14ac:dyDescent="0.25">
      <c r="A6403" t="s">
        <v>6487</v>
      </c>
      <c r="B6403" s="2">
        <v>45848.369444444441</v>
      </c>
      <c r="C6403" s="2">
        <v>45853.369444444441</v>
      </c>
      <c r="D6403" t="s">
        <v>91</v>
      </c>
      <c r="E6403" t="s">
        <v>83</v>
      </c>
      <c r="F6403" t="s">
        <v>31</v>
      </c>
      <c r="G6403" t="s">
        <v>55</v>
      </c>
      <c r="H6403" t="s">
        <v>74</v>
      </c>
      <c r="I6403" t="s">
        <v>34</v>
      </c>
      <c r="J6403">
        <v>5</v>
      </c>
      <c r="K6403" t="s">
        <v>35</v>
      </c>
      <c r="L6403">
        <v>25</v>
      </c>
      <c r="M6403" s="2">
        <v>45848</v>
      </c>
      <c r="N6403" t="s">
        <v>68</v>
      </c>
      <c r="O6403">
        <v>10.1</v>
      </c>
      <c r="P6403">
        <v>0.5</v>
      </c>
      <c r="Q6403">
        <v>7942.59</v>
      </c>
      <c r="R6403" t="s">
        <v>37</v>
      </c>
      <c r="S6403">
        <v>4524.3100000000004</v>
      </c>
      <c r="T6403">
        <v>4.4000000000000004</v>
      </c>
      <c r="U6403">
        <v>2025</v>
      </c>
      <c r="V6403" t="s">
        <v>107</v>
      </c>
      <c r="W6403" s="2">
        <v>45839</v>
      </c>
      <c r="X6403" t="s">
        <v>47</v>
      </c>
      <c r="Y6403" t="s">
        <v>48</v>
      </c>
      <c r="Z6403">
        <v>7942.59</v>
      </c>
      <c r="AA6403">
        <v>4524.3100000000004</v>
      </c>
      <c r="AB6403">
        <v>0.56999999999999995</v>
      </c>
    </row>
    <row r="6404" spans="1:28" x14ac:dyDescent="0.25">
      <c r="A6404" t="s">
        <v>6488</v>
      </c>
      <c r="B6404" s="2">
        <v>45825.815972222219</v>
      </c>
      <c r="C6404" s="2">
        <v>45826.815972222219</v>
      </c>
      <c r="D6404" t="s">
        <v>50</v>
      </c>
      <c r="E6404" t="s">
        <v>30</v>
      </c>
      <c r="F6404" t="s">
        <v>51</v>
      </c>
      <c r="G6404" t="s">
        <v>44</v>
      </c>
      <c r="H6404" t="s">
        <v>33</v>
      </c>
      <c r="I6404" t="s">
        <v>34</v>
      </c>
      <c r="J6404">
        <v>1</v>
      </c>
      <c r="K6404" t="s">
        <v>35</v>
      </c>
      <c r="L6404">
        <v>17</v>
      </c>
      <c r="M6404" s="2">
        <v>45825</v>
      </c>
      <c r="N6404" t="s">
        <v>36</v>
      </c>
      <c r="O6404">
        <v>10.4</v>
      </c>
      <c r="P6404">
        <v>2.2999999999999998</v>
      </c>
      <c r="Q6404">
        <v>2293.8000000000002</v>
      </c>
      <c r="R6404" t="s">
        <v>77</v>
      </c>
      <c r="S6404">
        <v>1232.8499999999999</v>
      </c>
      <c r="T6404">
        <v>3.7</v>
      </c>
      <c r="U6404">
        <v>2025</v>
      </c>
      <c r="V6404" t="s">
        <v>110</v>
      </c>
      <c r="W6404" s="2">
        <v>45809</v>
      </c>
      <c r="X6404" t="s">
        <v>70</v>
      </c>
      <c r="Y6404" t="s">
        <v>48</v>
      </c>
      <c r="Z6404">
        <v>2293.8000000000002</v>
      </c>
      <c r="AA6404">
        <v>1232.8499999999999</v>
      </c>
      <c r="AB6404">
        <v>0.53700000000000003</v>
      </c>
    </row>
    <row r="6405" spans="1:28" x14ac:dyDescent="0.25">
      <c r="A6405" t="s">
        <v>6489</v>
      </c>
      <c r="B6405" s="2">
        <v>46178.78125</v>
      </c>
      <c r="C6405" s="2">
        <v>46184.481249999997</v>
      </c>
      <c r="D6405" t="s">
        <v>29</v>
      </c>
      <c r="E6405" t="s">
        <v>30</v>
      </c>
      <c r="F6405" t="s">
        <v>31</v>
      </c>
      <c r="G6405" t="s">
        <v>32</v>
      </c>
      <c r="H6405" t="s">
        <v>74</v>
      </c>
      <c r="I6405" t="s">
        <v>57</v>
      </c>
      <c r="J6405">
        <v>5.7</v>
      </c>
      <c r="K6405" t="s">
        <v>35</v>
      </c>
      <c r="L6405">
        <v>35</v>
      </c>
      <c r="M6405" s="2">
        <v>46178</v>
      </c>
      <c r="N6405" t="s">
        <v>68</v>
      </c>
      <c r="O6405">
        <v>8.1999999999999993</v>
      </c>
      <c r="P6405">
        <v>0.9</v>
      </c>
      <c r="Q6405">
        <v>7970.01</v>
      </c>
      <c r="R6405" t="s">
        <v>37</v>
      </c>
      <c r="S6405">
        <v>3987.86</v>
      </c>
      <c r="T6405">
        <v>4.0999999999999996</v>
      </c>
      <c r="U6405">
        <v>2026</v>
      </c>
      <c r="V6405" t="s">
        <v>110</v>
      </c>
      <c r="W6405" s="2">
        <v>46174</v>
      </c>
      <c r="X6405" t="s">
        <v>81</v>
      </c>
      <c r="Y6405" t="s">
        <v>48</v>
      </c>
      <c r="Z6405">
        <v>7970.01</v>
      </c>
      <c r="AA6405">
        <v>3987.86</v>
      </c>
      <c r="AB6405">
        <v>0.5</v>
      </c>
    </row>
    <row r="6406" spans="1:28" x14ac:dyDescent="0.25">
      <c r="A6406" t="s">
        <v>6490</v>
      </c>
      <c r="B6406" s="2">
        <v>46278.623611111107</v>
      </c>
      <c r="C6406" s="2">
        <v>46283.323611111111</v>
      </c>
      <c r="D6406" t="s">
        <v>91</v>
      </c>
      <c r="E6406" t="s">
        <v>30</v>
      </c>
      <c r="F6406" t="s">
        <v>31</v>
      </c>
      <c r="G6406" t="s">
        <v>32</v>
      </c>
      <c r="H6406" t="s">
        <v>86</v>
      </c>
      <c r="I6406" t="s">
        <v>34</v>
      </c>
      <c r="J6406">
        <v>4.7</v>
      </c>
      <c r="K6406" t="s">
        <v>35</v>
      </c>
      <c r="L6406">
        <v>65</v>
      </c>
      <c r="M6406" s="2">
        <v>46278</v>
      </c>
      <c r="N6406" t="s">
        <v>36</v>
      </c>
      <c r="O6406">
        <v>7.9</v>
      </c>
      <c r="P6406">
        <v>2.4</v>
      </c>
      <c r="Q6406">
        <v>7158.34</v>
      </c>
      <c r="R6406" t="s">
        <v>37</v>
      </c>
      <c r="S6406">
        <v>4459.72</v>
      </c>
      <c r="T6406">
        <v>4.5</v>
      </c>
      <c r="U6406">
        <v>2026</v>
      </c>
      <c r="V6406" t="s">
        <v>53</v>
      </c>
      <c r="W6406" s="2">
        <v>46266</v>
      </c>
      <c r="X6406" t="s">
        <v>39</v>
      </c>
      <c r="Y6406" t="s">
        <v>40</v>
      </c>
      <c r="Z6406">
        <v>7158.34</v>
      </c>
      <c r="AA6406">
        <v>4459.72</v>
      </c>
      <c r="AB6406">
        <v>0.623</v>
      </c>
    </row>
    <row r="6407" spans="1:28" x14ac:dyDescent="0.25">
      <c r="A6407" t="s">
        <v>6491</v>
      </c>
      <c r="B6407" s="2">
        <v>45794.42083333333</v>
      </c>
      <c r="C6407" s="2">
        <v>45799.520833333343</v>
      </c>
      <c r="D6407" t="s">
        <v>85</v>
      </c>
      <c r="E6407" t="s">
        <v>30</v>
      </c>
      <c r="F6407" t="s">
        <v>31</v>
      </c>
      <c r="G6407" t="s">
        <v>55</v>
      </c>
      <c r="H6407" t="s">
        <v>74</v>
      </c>
      <c r="I6407" t="s">
        <v>34</v>
      </c>
      <c r="J6407">
        <v>5.0999999999999996</v>
      </c>
      <c r="K6407" t="s">
        <v>35</v>
      </c>
      <c r="L6407">
        <v>44</v>
      </c>
      <c r="M6407" s="2">
        <v>45794</v>
      </c>
      <c r="N6407" t="s">
        <v>36</v>
      </c>
      <c r="O6407">
        <v>8</v>
      </c>
      <c r="P6407">
        <v>1.4</v>
      </c>
      <c r="Q6407">
        <v>6524.53</v>
      </c>
      <c r="R6407" t="s">
        <v>37</v>
      </c>
      <c r="S6407">
        <v>3311.04</v>
      </c>
      <c r="T6407">
        <v>4.2</v>
      </c>
      <c r="U6407">
        <v>2025</v>
      </c>
      <c r="V6407" t="s">
        <v>80</v>
      </c>
      <c r="W6407" s="2">
        <v>45778</v>
      </c>
      <c r="X6407" t="s">
        <v>92</v>
      </c>
      <c r="Y6407" t="s">
        <v>40</v>
      </c>
      <c r="Z6407">
        <v>6524.53</v>
      </c>
      <c r="AA6407">
        <v>3311.04</v>
      </c>
      <c r="AB6407">
        <v>0.50700000000000001</v>
      </c>
    </row>
    <row r="6408" spans="1:28" x14ac:dyDescent="0.25">
      <c r="A6408" t="s">
        <v>6492</v>
      </c>
      <c r="B6408" s="2">
        <v>45811.605555555558</v>
      </c>
      <c r="C6408" s="2">
        <v>45813.705555555563</v>
      </c>
      <c r="D6408" t="s">
        <v>72</v>
      </c>
      <c r="E6408" t="s">
        <v>73</v>
      </c>
      <c r="F6408" t="s">
        <v>51</v>
      </c>
      <c r="G6408" t="s">
        <v>32</v>
      </c>
      <c r="H6408" t="s">
        <v>86</v>
      </c>
      <c r="I6408" t="s">
        <v>57</v>
      </c>
      <c r="J6408">
        <v>2.1</v>
      </c>
      <c r="K6408" t="s">
        <v>35</v>
      </c>
      <c r="L6408">
        <v>62</v>
      </c>
      <c r="M6408" s="2">
        <v>45811</v>
      </c>
      <c r="N6408" t="s">
        <v>36</v>
      </c>
      <c r="O6408">
        <v>10.199999999999999</v>
      </c>
      <c r="P6408">
        <v>0.7</v>
      </c>
      <c r="Q6408">
        <v>4012.23</v>
      </c>
      <c r="R6408" t="s">
        <v>37</v>
      </c>
      <c r="S6408">
        <v>2479.87</v>
      </c>
      <c r="T6408">
        <v>5</v>
      </c>
      <c r="U6408">
        <v>2025</v>
      </c>
      <c r="V6408" t="s">
        <v>110</v>
      </c>
      <c r="W6408" s="2">
        <v>45809</v>
      </c>
      <c r="X6408" t="s">
        <v>70</v>
      </c>
      <c r="Y6408" t="s">
        <v>48</v>
      </c>
      <c r="Z6408">
        <v>4012.23</v>
      </c>
      <c r="AA6408">
        <v>2479.87</v>
      </c>
      <c r="AB6408">
        <v>0.61799999999999999</v>
      </c>
    </row>
    <row r="6409" spans="1:28" x14ac:dyDescent="0.25">
      <c r="A6409" t="s">
        <v>6493</v>
      </c>
      <c r="B6409" s="2">
        <v>46045.869444444441</v>
      </c>
      <c r="C6409" s="2">
        <v>46053.469444444447</v>
      </c>
      <c r="D6409" t="s">
        <v>29</v>
      </c>
      <c r="E6409" t="s">
        <v>30</v>
      </c>
      <c r="F6409" t="s">
        <v>31</v>
      </c>
      <c r="G6409" t="s">
        <v>55</v>
      </c>
      <c r="H6409" t="s">
        <v>86</v>
      </c>
      <c r="I6409" t="s">
        <v>57</v>
      </c>
      <c r="J6409">
        <v>7.6</v>
      </c>
      <c r="K6409" t="s">
        <v>35</v>
      </c>
      <c r="L6409">
        <v>11</v>
      </c>
      <c r="M6409" s="2">
        <v>46045</v>
      </c>
      <c r="N6409" t="s">
        <v>68</v>
      </c>
      <c r="O6409">
        <v>7.8</v>
      </c>
      <c r="P6409">
        <v>2.1</v>
      </c>
      <c r="Q6409">
        <v>8518.76</v>
      </c>
      <c r="R6409" t="s">
        <v>77</v>
      </c>
      <c r="S6409">
        <v>6166.25</v>
      </c>
      <c r="T6409">
        <v>4</v>
      </c>
      <c r="U6409">
        <v>2026</v>
      </c>
      <c r="V6409" t="s">
        <v>69</v>
      </c>
      <c r="W6409" s="2">
        <v>46023</v>
      </c>
      <c r="X6409" t="s">
        <v>81</v>
      </c>
      <c r="Y6409" t="s">
        <v>48</v>
      </c>
      <c r="Z6409">
        <v>8518.76</v>
      </c>
      <c r="AA6409">
        <v>6166.25</v>
      </c>
      <c r="AB6409">
        <v>0.72399999999999998</v>
      </c>
    </row>
    <row r="6410" spans="1:28" x14ac:dyDescent="0.25">
      <c r="A6410" t="s">
        <v>6494</v>
      </c>
      <c r="B6410" s="2">
        <v>45866.797222222223</v>
      </c>
      <c r="C6410" s="2">
        <v>45870.597222222219</v>
      </c>
      <c r="D6410" t="s">
        <v>62</v>
      </c>
      <c r="E6410" t="s">
        <v>30</v>
      </c>
      <c r="F6410" t="s">
        <v>51</v>
      </c>
      <c r="G6410" t="s">
        <v>32</v>
      </c>
      <c r="H6410" t="s">
        <v>86</v>
      </c>
      <c r="I6410" t="s">
        <v>57</v>
      </c>
      <c r="J6410">
        <v>3.8</v>
      </c>
      <c r="K6410" t="s">
        <v>35</v>
      </c>
      <c r="L6410">
        <v>45</v>
      </c>
      <c r="M6410" s="2">
        <v>45866</v>
      </c>
      <c r="N6410" t="s">
        <v>76</v>
      </c>
      <c r="O6410">
        <v>11.9</v>
      </c>
      <c r="P6410">
        <v>0.8</v>
      </c>
      <c r="Q6410">
        <v>6139.94</v>
      </c>
      <c r="R6410" t="s">
        <v>77</v>
      </c>
      <c r="S6410">
        <v>3229.04</v>
      </c>
      <c r="T6410">
        <v>4.3</v>
      </c>
      <c r="U6410">
        <v>2025</v>
      </c>
      <c r="V6410" t="s">
        <v>107</v>
      </c>
      <c r="W6410" s="2">
        <v>45839</v>
      </c>
      <c r="X6410" t="s">
        <v>78</v>
      </c>
      <c r="Y6410" t="s">
        <v>48</v>
      </c>
      <c r="Z6410">
        <v>6139.94</v>
      </c>
      <c r="AA6410">
        <v>3229.04</v>
      </c>
      <c r="AB6410">
        <v>0.52600000000000002</v>
      </c>
    </row>
    <row r="6411" spans="1:28" x14ac:dyDescent="0.25">
      <c r="A6411" t="s">
        <v>6495</v>
      </c>
      <c r="B6411" s="2">
        <v>45929.53402777778</v>
      </c>
      <c r="C6411" s="2">
        <v>45932.834027777782</v>
      </c>
      <c r="D6411" t="s">
        <v>50</v>
      </c>
      <c r="E6411" t="s">
        <v>30</v>
      </c>
      <c r="F6411" t="s">
        <v>51</v>
      </c>
      <c r="G6411" t="s">
        <v>44</v>
      </c>
      <c r="H6411" t="s">
        <v>56</v>
      </c>
      <c r="I6411" t="s">
        <v>34</v>
      </c>
      <c r="J6411">
        <v>3.3</v>
      </c>
      <c r="K6411" t="s">
        <v>35</v>
      </c>
      <c r="L6411">
        <v>59</v>
      </c>
      <c r="M6411" s="2">
        <v>45929</v>
      </c>
      <c r="N6411" t="s">
        <v>36</v>
      </c>
      <c r="O6411">
        <v>7.7</v>
      </c>
      <c r="P6411">
        <v>1</v>
      </c>
      <c r="Q6411">
        <v>6118.35</v>
      </c>
      <c r="R6411" t="s">
        <v>37</v>
      </c>
      <c r="S6411">
        <v>3158.09</v>
      </c>
      <c r="T6411">
        <v>3.8</v>
      </c>
      <c r="U6411">
        <v>2025</v>
      </c>
      <c r="V6411" t="s">
        <v>53</v>
      </c>
      <c r="W6411" s="2">
        <v>45901</v>
      </c>
      <c r="X6411" t="s">
        <v>78</v>
      </c>
      <c r="Y6411" t="s">
        <v>48</v>
      </c>
      <c r="Z6411">
        <v>6118.35</v>
      </c>
      <c r="AA6411">
        <v>3158.09</v>
      </c>
      <c r="AB6411">
        <v>0.51600000000000001</v>
      </c>
    </row>
    <row r="6412" spans="1:28" x14ac:dyDescent="0.25">
      <c r="A6412" t="s">
        <v>6496</v>
      </c>
      <c r="B6412" s="2">
        <v>45800.578472222223</v>
      </c>
      <c r="C6412" s="2">
        <v>45803.178472222222</v>
      </c>
      <c r="D6412" t="s">
        <v>72</v>
      </c>
      <c r="E6412" t="s">
        <v>43</v>
      </c>
      <c r="F6412" t="s">
        <v>31</v>
      </c>
      <c r="G6412" t="s">
        <v>55</v>
      </c>
      <c r="H6412" t="s">
        <v>67</v>
      </c>
      <c r="I6412" t="s">
        <v>75</v>
      </c>
      <c r="J6412">
        <v>2.6</v>
      </c>
      <c r="K6412" t="s">
        <v>35</v>
      </c>
      <c r="L6412">
        <v>45</v>
      </c>
      <c r="M6412" s="2">
        <v>45800</v>
      </c>
      <c r="N6412" t="s">
        <v>36</v>
      </c>
      <c r="O6412">
        <v>8.4</v>
      </c>
      <c r="P6412">
        <v>1.2</v>
      </c>
      <c r="Q6412">
        <v>6670.88</v>
      </c>
      <c r="R6412" t="s">
        <v>59</v>
      </c>
      <c r="S6412">
        <v>3693.2</v>
      </c>
      <c r="T6412">
        <v>4</v>
      </c>
      <c r="U6412">
        <v>2025</v>
      </c>
      <c r="V6412" t="s">
        <v>80</v>
      </c>
      <c r="W6412" s="2">
        <v>45778</v>
      </c>
      <c r="X6412" t="s">
        <v>81</v>
      </c>
      <c r="Y6412" t="s">
        <v>48</v>
      </c>
      <c r="Z6412">
        <v>6670.88</v>
      </c>
      <c r="AA6412">
        <v>3693.2</v>
      </c>
      <c r="AB6412">
        <v>0.55400000000000005</v>
      </c>
    </row>
    <row r="6413" spans="1:28" x14ac:dyDescent="0.25">
      <c r="A6413" t="s">
        <v>6497</v>
      </c>
      <c r="B6413" s="2">
        <v>46268.693055555559</v>
      </c>
      <c r="C6413" s="2">
        <v>46270.793055555558</v>
      </c>
      <c r="D6413" t="s">
        <v>72</v>
      </c>
      <c r="E6413" t="s">
        <v>30</v>
      </c>
      <c r="F6413" t="s">
        <v>51</v>
      </c>
      <c r="G6413" t="s">
        <v>55</v>
      </c>
      <c r="H6413" t="s">
        <v>45</v>
      </c>
      <c r="I6413" t="s">
        <v>57</v>
      </c>
      <c r="J6413">
        <v>2.1</v>
      </c>
      <c r="K6413" t="s">
        <v>58</v>
      </c>
      <c r="L6413">
        <v>82</v>
      </c>
      <c r="M6413" s="2">
        <v>46268</v>
      </c>
      <c r="N6413" t="s">
        <v>36</v>
      </c>
      <c r="O6413">
        <v>12.1</v>
      </c>
      <c r="P6413">
        <v>0.3</v>
      </c>
      <c r="Q6413">
        <v>6042.02</v>
      </c>
      <c r="R6413" t="s">
        <v>37</v>
      </c>
      <c r="S6413">
        <v>3051.07</v>
      </c>
      <c r="T6413">
        <v>4.0999999999999996</v>
      </c>
      <c r="U6413">
        <v>2026</v>
      </c>
      <c r="V6413" t="s">
        <v>53</v>
      </c>
      <c r="W6413" s="2">
        <v>46266</v>
      </c>
      <c r="X6413" t="s">
        <v>47</v>
      </c>
      <c r="Y6413" t="s">
        <v>48</v>
      </c>
      <c r="Z6413">
        <v>6042.02</v>
      </c>
      <c r="AA6413">
        <v>3051.07</v>
      </c>
      <c r="AB6413">
        <v>0.505</v>
      </c>
    </row>
    <row r="6414" spans="1:28" x14ac:dyDescent="0.25">
      <c r="A6414" t="s">
        <v>6498</v>
      </c>
      <c r="B6414" s="2">
        <v>45726.650694444441</v>
      </c>
      <c r="C6414" s="2">
        <v>45729.750694444447</v>
      </c>
      <c r="D6414" t="s">
        <v>72</v>
      </c>
      <c r="E6414" t="s">
        <v>30</v>
      </c>
      <c r="F6414" t="s">
        <v>31</v>
      </c>
      <c r="G6414" t="s">
        <v>32</v>
      </c>
      <c r="H6414" t="s">
        <v>52</v>
      </c>
      <c r="I6414" t="s">
        <v>34</v>
      </c>
      <c r="J6414">
        <v>3.1</v>
      </c>
      <c r="K6414" t="s">
        <v>35</v>
      </c>
      <c r="L6414">
        <v>47</v>
      </c>
      <c r="M6414" s="2">
        <v>45726</v>
      </c>
      <c r="N6414" t="s">
        <v>76</v>
      </c>
      <c r="O6414">
        <v>10.1</v>
      </c>
      <c r="P6414">
        <v>0</v>
      </c>
      <c r="Q6414">
        <v>5638.73</v>
      </c>
      <c r="R6414" t="s">
        <v>37</v>
      </c>
      <c r="S6414">
        <v>3323.25</v>
      </c>
      <c r="T6414">
        <v>3.8</v>
      </c>
      <c r="U6414">
        <v>2025</v>
      </c>
      <c r="V6414" t="s">
        <v>46</v>
      </c>
      <c r="W6414" s="2">
        <v>45717</v>
      </c>
      <c r="X6414" t="s">
        <v>78</v>
      </c>
      <c r="Y6414" t="s">
        <v>48</v>
      </c>
      <c r="Z6414">
        <v>5638.73</v>
      </c>
      <c r="AA6414">
        <v>3323.25</v>
      </c>
      <c r="AB6414">
        <v>0.58899999999999997</v>
      </c>
    </row>
    <row r="6415" spans="1:28" x14ac:dyDescent="0.25">
      <c r="A6415" t="s">
        <v>6499</v>
      </c>
      <c r="B6415" s="2">
        <v>45904.163194444453</v>
      </c>
      <c r="C6415" s="2">
        <v>45907.763194444437</v>
      </c>
      <c r="D6415" t="s">
        <v>62</v>
      </c>
      <c r="E6415" t="s">
        <v>30</v>
      </c>
      <c r="F6415" t="s">
        <v>51</v>
      </c>
      <c r="G6415" t="s">
        <v>32</v>
      </c>
      <c r="H6415" t="s">
        <v>52</v>
      </c>
      <c r="I6415" t="s">
        <v>57</v>
      </c>
      <c r="J6415">
        <v>3.6</v>
      </c>
      <c r="K6415" t="s">
        <v>35</v>
      </c>
      <c r="L6415">
        <v>82</v>
      </c>
      <c r="M6415" s="2">
        <v>45904</v>
      </c>
      <c r="N6415" t="s">
        <v>36</v>
      </c>
      <c r="O6415">
        <v>7.7</v>
      </c>
      <c r="P6415">
        <v>0</v>
      </c>
      <c r="Q6415">
        <v>5990.56</v>
      </c>
      <c r="R6415" t="s">
        <v>37</v>
      </c>
      <c r="S6415">
        <v>3969.67</v>
      </c>
      <c r="T6415">
        <v>3.5</v>
      </c>
      <c r="U6415">
        <v>2025</v>
      </c>
      <c r="V6415" t="s">
        <v>53</v>
      </c>
      <c r="W6415" s="2">
        <v>45901</v>
      </c>
      <c r="X6415" t="s">
        <v>47</v>
      </c>
      <c r="Y6415" t="s">
        <v>48</v>
      </c>
      <c r="Z6415">
        <v>5990.56</v>
      </c>
      <c r="AA6415">
        <v>3969.67</v>
      </c>
      <c r="AB6415">
        <v>0.66300000000000003</v>
      </c>
    </row>
    <row r="6416" spans="1:28" x14ac:dyDescent="0.25">
      <c r="A6416" t="s">
        <v>6500</v>
      </c>
      <c r="B6416" s="2">
        <v>45918.111805555563</v>
      </c>
      <c r="C6416" s="2">
        <v>45920.411805555559</v>
      </c>
      <c r="D6416" t="s">
        <v>50</v>
      </c>
      <c r="E6416" t="s">
        <v>43</v>
      </c>
      <c r="F6416" t="s">
        <v>31</v>
      </c>
      <c r="G6416" t="s">
        <v>44</v>
      </c>
      <c r="H6416" t="s">
        <v>33</v>
      </c>
      <c r="I6416" t="s">
        <v>34</v>
      </c>
      <c r="J6416">
        <v>2.2999999999999998</v>
      </c>
      <c r="K6416" t="s">
        <v>35</v>
      </c>
      <c r="L6416">
        <v>89</v>
      </c>
      <c r="M6416" s="2">
        <v>45918</v>
      </c>
      <c r="N6416" t="s">
        <v>36</v>
      </c>
      <c r="O6416">
        <v>12.2</v>
      </c>
      <c r="P6416">
        <v>2.1</v>
      </c>
      <c r="Q6416">
        <v>4205.09</v>
      </c>
      <c r="R6416" t="s">
        <v>59</v>
      </c>
      <c r="S6416">
        <v>2614.0100000000002</v>
      </c>
      <c r="T6416">
        <v>3.5</v>
      </c>
      <c r="U6416">
        <v>2025</v>
      </c>
      <c r="V6416" t="s">
        <v>53</v>
      </c>
      <c r="W6416" s="2">
        <v>45901</v>
      </c>
      <c r="X6416" t="s">
        <v>47</v>
      </c>
      <c r="Y6416" t="s">
        <v>48</v>
      </c>
      <c r="Z6416">
        <v>4205.09</v>
      </c>
      <c r="AA6416">
        <v>2614.0100000000002</v>
      </c>
      <c r="AB6416">
        <v>0.622</v>
      </c>
    </row>
    <row r="6417" spans="1:28" x14ac:dyDescent="0.25">
      <c r="A6417" t="s">
        <v>6501</v>
      </c>
      <c r="B6417" s="2">
        <v>45736.384027777778</v>
      </c>
      <c r="C6417" s="2">
        <v>45740.484027777777</v>
      </c>
      <c r="D6417" t="s">
        <v>85</v>
      </c>
      <c r="E6417" t="s">
        <v>73</v>
      </c>
      <c r="F6417" t="s">
        <v>51</v>
      </c>
      <c r="G6417" t="s">
        <v>44</v>
      </c>
      <c r="H6417" t="s">
        <v>33</v>
      </c>
      <c r="I6417" t="s">
        <v>34</v>
      </c>
      <c r="J6417">
        <v>4.0999999999999996</v>
      </c>
      <c r="K6417" t="s">
        <v>58</v>
      </c>
      <c r="L6417">
        <v>57</v>
      </c>
      <c r="M6417" s="2">
        <v>45736</v>
      </c>
      <c r="N6417" t="s">
        <v>36</v>
      </c>
      <c r="O6417">
        <v>12.1</v>
      </c>
      <c r="P6417">
        <v>2</v>
      </c>
      <c r="Q6417">
        <v>6612.03</v>
      </c>
      <c r="R6417" t="s">
        <v>37</v>
      </c>
      <c r="S6417">
        <v>4602.6099999999997</v>
      </c>
      <c r="T6417">
        <v>3.7</v>
      </c>
      <c r="U6417">
        <v>2025</v>
      </c>
      <c r="V6417" t="s">
        <v>46</v>
      </c>
      <c r="W6417" s="2">
        <v>45717</v>
      </c>
      <c r="X6417" t="s">
        <v>47</v>
      </c>
      <c r="Y6417" t="s">
        <v>48</v>
      </c>
      <c r="Z6417">
        <v>6612.03</v>
      </c>
      <c r="AA6417">
        <v>4602.6099999999997</v>
      </c>
      <c r="AB6417">
        <v>0.69599999999999995</v>
      </c>
    </row>
    <row r="6418" spans="1:28" x14ac:dyDescent="0.25">
      <c r="A6418" t="s">
        <v>6502</v>
      </c>
      <c r="B6418" s="2">
        <v>46315.546527777777</v>
      </c>
      <c r="C6418" s="2">
        <v>46323.84652777778</v>
      </c>
      <c r="D6418" t="s">
        <v>29</v>
      </c>
      <c r="E6418" t="s">
        <v>30</v>
      </c>
      <c r="F6418" t="s">
        <v>51</v>
      </c>
      <c r="G6418" t="s">
        <v>55</v>
      </c>
      <c r="H6418" t="s">
        <v>74</v>
      </c>
      <c r="I6418" t="s">
        <v>34</v>
      </c>
      <c r="J6418">
        <v>8.3000000000000007</v>
      </c>
      <c r="K6418" t="s">
        <v>35</v>
      </c>
      <c r="L6418">
        <v>79</v>
      </c>
      <c r="M6418" s="2">
        <v>46315</v>
      </c>
      <c r="N6418" t="s">
        <v>36</v>
      </c>
      <c r="O6418">
        <v>11.6</v>
      </c>
      <c r="P6418">
        <v>1.8</v>
      </c>
      <c r="Q6418">
        <v>10966.29</v>
      </c>
      <c r="R6418" t="s">
        <v>37</v>
      </c>
      <c r="S6418">
        <v>5659.43</v>
      </c>
      <c r="T6418">
        <v>3.4</v>
      </c>
      <c r="U6418">
        <v>2026</v>
      </c>
      <c r="V6418" t="s">
        <v>97</v>
      </c>
      <c r="W6418" s="2">
        <v>46296</v>
      </c>
      <c r="X6418" t="s">
        <v>70</v>
      </c>
      <c r="Y6418" t="s">
        <v>48</v>
      </c>
      <c r="Z6418">
        <v>10966.29</v>
      </c>
      <c r="AA6418">
        <v>5659.43</v>
      </c>
      <c r="AB6418">
        <v>0.51600000000000001</v>
      </c>
    </row>
    <row r="6419" spans="1:28" x14ac:dyDescent="0.25">
      <c r="A6419" t="s">
        <v>6503</v>
      </c>
      <c r="B6419" s="2">
        <v>46280.955555555563</v>
      </c>
      <c r="C6419" s="2">
        <v>46286.255555555559</v>
      </c>
      <c r="D6419" t="s">
        <v>29</v>
      </c>
      <c r="E6419" t="s">
        <v>83</v>
      </c>
      <c r="F6419" t="s">
        <v>51</v>
      </c>
      <c r="G6419" t="s">
        <v>55</v>
      </c>
      <c r="H6419" t="s">
        <v>45</v>
      </c>
      <c r="I6419" t="s">
        <v>75</v>
      </c>
      <c r="J6419">
        <v>5.3</v>
      </c>
      <c r="K6419" t="s">
        <v>35</v>
      </c>
      <c r="L6419">
        <v>35</v>
      </c>
      <c r="M6419" s="2">
        <v>46280</v>
      </c>
      <c r="N6419" t="s">
        <v>36</v>
      </c>
      <c r="O6419">
        <v>12.1</v>
      </c>
      <c r="P6419">
        <v>2.4</v>
      </c>
      <c r="Q6419">
        <v>7952.74</v>
      </c>
      <c r="R6419" t="s">
        <v>77</v>
      </c>
      <c r="S6419">
        <v>4629.24</v>
      </c>
      <c r="T6419">
        <v>4.8</v>
      </c>
      <c r="U6419">
        <v>2026</v>
      </c>
      <c r="V6419" t="s">
        <v>53</v>
      </c>
      <c r="W6419" s="2">
        <v>46266</v>
      </c>
      <c r="X6419" t="s">
        <v>70</v>
      </c>
      <c r="Y6419" t="s">
        <v>48</v>
      </c>
      <c r="Z6419">
        <v>7952.74</v>
      </c>
      <c r="AA6419">
        <v>4629.24</v>
      </c>
      <c r="AB6419">
        <v>0.58199999999999996</v>
      </c>
    </row>
    <row r="6420" spans="1:28" x14ac:dyDescent="0.25">
      <c r="A6420" t="s">
        <v>6504</v>
      </c>
      <c r="B6420" s="2">
        <v>46262.757638888892</v>
      </c>
      <c r="C6420" s="2">
        <v>46263.257638888892</v>
      </c>
      <c r="D6420" t="s">
        <v>42</v>
      </c>
      <c r="E6420" t="s">
        <v>73</v>
      </c>
      <c r="F6420" t="s">
        <v>31</v>
      </c>
      <c r="G6420" t="s">
        <v>32</v>
      </c>
      <c r="H6420" t="s">
        <v>67</v>
      </c>
      <c r="I6420" t="s">
        <v>75</v>
      </c>
      <c r="J6420">
        <v>0.5</v>
      </c>
      <c r="K6420" t="s">
        <v>58</v>
      </c>
      <c r="L6420">
        <v>64</v>
      </c>
      <c r="M6420" s="2">
        <v>46262</v>
      </c>
      <c r="N6420" t="s">
        <v>36</v>
      </c>
      <c r="O6420">
        <v>7.8</v>
      </c>
      <c r="P6420">
        <v>3.7</v>
      </c>
      <c r="Q6420">
        <v>3264.62</v>
      </c>
      <c r="R6420" t="s">
        <v>77</v>
      </c>
      <c r="S6420">
        <v>1975.37</v>
      </c>
      <c r="T6420">
        <v>3.7</v>
      </c>
      <c r="U6420">
        <v>2026</v>
      </c>
      <c r="V6420" t="s">
        <v>87</v>
      </c>
      <c r="W6420" s="2">
        <v>46235</v>
      </c>
      <c r="X6420" t="s">
        <v>81</v>
      </c>
      <c r="Y6420" t="s">
        <v>48</v>
      </c>
      <c r="Z6420">
        <v>3264.62</v>
      </c>
      <c r="AA6420">
        <v>1975.37</v>
      </c>
      <c r="AB6420">
        <v>0.60499999999999998</v>
      </c>
    </row>
    <row r="6421" spans="1:28" x14ac:dyDescent="0.25">
      <c r="A6421" t="s">
        <v>6505</v>
      </c>
      <c r="B6421" s="2">
        <v>46182.830555555563</v>
      </c>
      <c r="C6421" s="2">
        <v>46185.030555555553</v>
      </c>
      <c r="D6421" t="s">
        <v>50</v>
      </c>
      <c r="E6421" t="s">
        <v>30</v>
      </c>
      <c r="F6421" t="s">
        <v>51</v>
      </c>
      <c r="G6421" t="s">
        <v>44</v>
      </c>
      <c r="H6421" t="s">
        <v>86</v>
      </c>
      <c r="I6421" t="s">
        <v>34</v>
      </c>
      <c r="J6421">
        <v>2.2000000000000002</v>
      </c>
      <c r="K6421" t="s">
        <v>35</v>
      </c>
      <c r="L6421">
        <v>43</v>
      </c>
      <c r="M6421" s="2">
        <v>46182</v>
      </c>
      <c r="N6421" t="s">
        <v>36</v>
      </c>
      <c r="O6421">
        <v>8</v>
      </c>
      <c r="P6421">
        <v>1</v>
      </c>
      <c r="Q6421">
        <v>3789.51</v>
      </c>
      <c r="R6421" t="s">
        <v>37</v>
      </c>
      <c r="S6421">
        <v>2341.5700000000002</v>
      </c>
      <c r="T6421">
        <v>4.5</v>
      </c>
      <c r="U6421">
        <v>2026</v>
      </c>
      <c r="V6421" t="s">
        <v>110</v>
      </c>
      <c r="W6421" s="2">
        <v>46174</v>
      </c>
      <c r="X6421" t="s">
        <v>70</v>
      </c>
      <c r="Y6421" t="s">
        <v>48</v>
      </c>
      <c r="Z6421">
        <v>3789.51</v>
      </c>
      <c r="AA6421">
        <v>2341.5700000000002</v>
      </c>
      <c r="AB6421">
        <v>0.61799999999999999</v>
      </c>
    </row>
    <row r="6422" spans="1:28" x14ac:dyDescent="0.25">
      <c r="A6422" t="s">
        <v>6506</v>
      </c>
      <c r="B6422" s="2">
        <v>46278.387499999997</v>
      </c>
      <c r="C6422" s="2">
        <v>46282.1875</v>
      </c>
      <c r="D6422" t="s">
        <v>62</v>
      </c>
      <c r="E6422" t="s">
        <v>43</v>
      </c>
      <c r="F6422" t="s">
        <v>31</v>
      </c>
      <c r="G6422" t="s">
        <v>44</v>
      </c>
      <c r="H6422" t="s">
        <v>86</v>
      </c>
      <c r="I6422" t="s">
        <v>34</v>
      </c>
      <c r="J6422">
        <v>3.8</v>
      </c>
      <c r="K6422" t="s">
        <v>35</v>
      </c>
      <c r="L6422">
        <v>55</v>
      </c>
      <c r="M6422" s="2">
        <v>46278</v>
      </c>
      <c r="N6422" t="s">
        <v>36</v>
      </c>
      <c r="O6422">
        <v>10.199999999999999</v>
      </c>
      <c r="P6422">
        <v>1.4</v>
      </c>
      <c r="Q6422">
        <v>5885.41</v>
      </c>
      <c r="R6422" t="s">
        <v>59</v>
      </c>
      <c r="S6422">
        <v>2946.28</v>
      </c>
      <c r="T6422">
        <v>4.4000000000000004</v>
      </c>
      <c r="U6422">
        <v>2026</v>
      </c>
      <c r="V6422" t="s">
        <v>53</v>
      </c>
      <c r="W6422" s="2">
        <v>46266</v>
      </c>
      <c r="X6422" t="s">
        <v>39</v>
      </c>
      <c r="Y6422" t="s">
        <v>40</v>
      </c>
      <c r="Z6422">
        <v>5885.41</v>
      </c>
      <c r="AA6422">
        <v>2946.28</v>
      </c>
      <c r="AB6422">
        <v>0.501</v>
      </c>
    </row>
    <row r="6423" spans="1:28" x14ac:dyDescent="0.25">
      <c r="A6423" t="s">
        <v>6507</v>
      </c>
      <c r="B6423" s="2">
        <v>45987.180555555547</v>
      </c>
      <c r="C6423" s="2">
        <v>45994.580555555563</v>
      </c>
      <c r="D6423" t="s">
        <v>29</v>
      </c>
      <c r="E6423" t="s">
        <v>83</v>
      </c>
      <c r="F6423" t="s">
        <v>31</v>
      </c>
      <c r="G6423" t="s">
        <v>55</v>
      </c>
      <c r="H6423" t="s">
        <v>52</v>
      </c>
      <c r="I6423" t="s">
        <v>34</v>
      </c>
      <c r="J6423">
        <v>7.4</v>
      </c>
      <c r="K6423" t="s">
        <v>35</v>
      </c>
      <c r="L6423">
        <v>60</v>
      </c>
      <c r="M6423" s="2">
        <v>45987</v>
      </c>
      <c r="N6423" t="s">
        <v>36</v>
      </c>
      <c r="O6423">
        <v>8</v>
      </c>
      <c r="P6423">
        <v>4.2</v>
      </c>
      <c r="Q6423">
        <v>9504.02</v>
      </c>
      <c r="R6423" t="s">
        <v>37</v>
      </c>
      <c r="S6423">
        <v>4745.04</v>
      </c>
      <c r="T6423">
        <v>4.3</v>
      </c>
      <c r="U6423">
        <v>2025</v>
      </c>
      <c r="V6423" t="s">
        <v>89</v>
      </c>
      <c r="W6423" s="2">
        <v>45962</v>
      </c>
      <c r="X6423" t="s">
        <v>64</v>
      </c>
      <c r="Y6423" t="s">
        <v>48</v>
      </c>
      <c r="Z6423">
        <v>9504.02</v>
      </c>
      <c r="AA6423">
        <v>4745.04</v>
      </c>
      <c r="AB6423">
        <v>0.499</v>
      </c>
    </row>
    <row r="6424" spans="1:28" x14ac:dyDescent="0.25">
      <c r="A6424" t="s">
        <v>6508</v>
      </c>
      <c r="B6424" s="2">
        <v>45846.15</v>
      </c>
      <c r="C6424" s="2">
        <v>45852.15</v>
      </c>
      <c r="D6424" t="s">
        <v>113</v>
      </c>
      <c r="E6424" t="s">
        <v>73</v>
      </c>
      <c r="F6424" t="s">
        <v>31</v>
      </c>
      <c r="G6424" t="s">
        <v>66</v>
      </c>
      <c r="H6424" t="s">
        <v>86</v>
      </c>
      <c r="I6424" t="s">
        <v>57</v>
      </c>
      <c r="J6424">
        <v>6</v>
      </c>
      <c r="K6424" t="s">
        <v>35</v>
      </c>
      <c r="L6424">
        <v>66</v>
      </c>
      <c r="M6424" s="2">
        <v>45846</v>
      </c>
      <c r="N6424" t="s">
        <v>36</v>
      </c>
      <c r="O6424">
        <v>7.6</v>
      </c>
      <c r="P6424">
        <v>1.9</v>
      </c>
      <c r="Q6424">
        <v>8764.76</v>
      </c>
      <c r="R6424" t="s">
        <v>37</v>
      </c>
      <c r="S6424">
        <v>4429.17</v>
      </c>
      <c r="T6424">
        <v>3.3</v>
      </c>
      <c r="U6424">
        <v>2025</v>
      </c>
      <c r="V6424" t="s">
        <v>107</v>
      </c>
      <c r="W6424" s="2">
        <v>45839</v>
      </c>
      <c r="X6424" t="s">
        <v>70</v>
      </c>
      <c r="Y6424" t="s">
        <v>48</v>
      </c>
      <c r="Z6424">
        <v>8764.76</v>
      </c>
      <c r="AA6424">
        <v>4429.17</v>
      </c>
      <c r="AB6424">
        <v>0.505</v>
      </c>
    </row>
    <row r="6425" spans="1:28" x14ac:dyDescent="0.25">
      <c r="A6425" t="s">
        <v>6509</v>
      </c>
      <c r="B6425" s="2">
        <v>45752.796527777777</v>
      </c>
      <c r="C6425" s="2">
        <v>45756.396527777782</v>
      </c>
      <c r="D6425" t="s">
        <v>50</v>
      </c>
      <c r="E6425" t="s">
        <v>73</v>
      </c>
      <c r="F6425" t="s">
        <v>31</v>
      </c>
      <c r="G6425" t="s">
        <v>32</v>
      </c>
      <c r="H6425" t="s">
        <v>52</v>
      </c>
      <c r="I6425" t="s">
        <v>34</v>
      </c>
      <c r="J6425">
        <v>3.6</v>
      </c>
      <c r="K6425" t="s">
        <v>35</v>
      </c>
      <c r="L6425">
        <v>72</v>
      </c>
      <c r="M6425" s="2">
        <v>45752</v>
      </c>
      <c r="N6425" t="s">
        <v>68</v>
      </c>
      <c r="O6425">
        <v>12.1</v>
      </c>
      <c r="P6425">
        <v>2.1</v>
      </c>
      <c r="Q6425">
        <v>5905.48</v>
      </c>
      <c r="R6425" t="s">
        <v>37</v>
      </c>
      <c r="S6425">
        <v>3083.32</v>
      </c>
      <c r="T6425">
        <v>3.7</v>
      </c>
      <c r="U6425">
        <v>2025</v>
      </c>
      <c r="V6425" t="s">
        <v>38</v>
      </c>
      <c r="W6425" s="2">
        <v>45748</v>
      </c>
      <c r="X6425" t="s">
        <v>92</v>
      </c>
      <c r="Y6425" t="s">
        <v>40</v>
      </c>
      <c r="Z6425">
        <v>5905.48</v>
      </c>
      <c r="AA6425">
        <v>3083.32</v>
      </c>
      <c r="AB6425">
        <v>0.52200000000000002</v>
      </c>
    </row>
    <row r="6426" spans="1:28" x14ac:dyDescent="0.25">
      <c r="A6426" t="s">
        <v>6510</v>
      </c>
      <c r="B6426" s="2">
        <v>46274.558333333327</v>
      </c>
      <c r="C6426" s="2">
        <v>46275.758333333331</v>
      </c>
      <c r="D6426" t="s">
        <v>42</v>
      </c>
      <c r="E6426" t="s">
        <v>73</v>
      </c>
      <c r="F6426" t="s">
        <v>51</v>
      </c>
      <c r="G6426" t="s">
        <v>44</v>
      </c>
      <c r="H6426" t="s">
        <v>86</v>
      </c>
      <c r="I6426" t="s">
        <v>57</v>
      </c>
      <c r="J6426">
        <v>1.2</v>
      </c>
      <c r="K6426" t="s">
        <v>35</v>
      </c>
      <c r="L6426">
        <v>52</v>
      </c>
      <c r="M6426" s="2">
        <v>46274</v>
      </c>
      <c r="N6426" t="s">
        <v>36</v>
      </c>
      <c r="O6426">
        <v>8.1999999999999993</v>
      </c>
      <c r="P6426">
        <v>3.1</v>
      </c>
      <c r="Q6426">
        <v>4391.6000000000004</v>
      </c>
      <c r="R6426" t="s">
        <v>37</v>
      </c>
      <c r="S6426">
        <v>2108.54</v>
      </c>
      <c r="T6426">
        <v>4.3</v>
      </c>
      <c r="U6426">
        <v>2026</v>
      </c>
      <c r="V6426" t="s">
        <v>53</v>
      </c>
      <c r="W6426" s="2">
        <v>46266</v>
      </c>
      <c r="X6426" t="s">
        <v>64</v>
      </c>
      <c r="Y6426" t="s">
        <v>48</v>
      </c>
      <c r="Z6426">
        <v>4391.6000000000004</v>
      </c>
      <c r="AA6426">
        <v>2108.54</v>
      </c>
      <c r="AB6426">
        <v>0.48</v>
      </c>
    </row>
    <row r="6427" spans="1:28" x14ac:dyDescent="0.25">
      <c r="A6427" t="s">
        <v>6511</v>
      </c>
      <c r="B6427" s="2">
        <v>45665.822916666657</v>
      </c>
      <c r="C6427" s="2">
        <v>45668.722916666673</v>
      </c>
      <c r="D6427" t="s">
        <v>85</v>
      </c>
      <c r="E6427" t="s">
        <v>73</v>
      </c>
      <c r="F6427" t="s">
        <v>51</v>
      </c>
      <c r="G6427" t="s">
        <v>66</v>
      </c>
      <c r="H6427" t="s">
        <v>74</v>
      </c>
      <c r="I6427" t="s">
        <v>34</v>
      </c>
      <c r="J6427">
        <v>2.9</v>
      </c>
      <c r="K6427" t="s">
        <v>58</v>
      </c>
      <c r="L6427">
        <v>73</v>
      </c>
      <c r="M6427" s="2">
        <v>45665</v>
      </c>
      <c r="N6427" t="s">
        <v>76</v>
      </c>
      <c r="O6427">
        <v>8</v>
      </c>
      <c r="P6427">
        <v>1.8</v>
      </c>
      <c r="Q6427">
        <v>6059.6</v>
      </c>
      <c r="R6427" t="s">
        <v>59</v>
      </c>
      <c r="S6427">
        <v>3457.44</v>
      </c>
      <c r="T6427">
        <v>3.6</v>
      </c>
      <c r="U6427">
        <v>2025</v>
      </c>
      <c r="V6427" t="s">
        <v>69</v>
      </c>
      <c r="W6427" s="2">
        <v>45658</v>
      </c>
      <c r="X6427" t="s">
        <v>64</v>
      </c>
      <c r="Y6427" t="s">
        <v>48</v>
      </c>
      <c r="Z6427">
        <v>6059.6</v>
      </c>
      <c r="AA6427">
        <v>3457.44</v>
      </c>
      <c r="AB6427">
        <v>0.57099999999999995</v>
      </c>
    </row>
    <row r="6428" spans="1:28" x14ac:dyDescent="0.25">
      <c r="A6428" t="s">
        <v>6512</v>
      </c>
      <c r="B6428" s="2">
        <v>45724.138888888891</v>
      </c>
      <c r="C6428" s="2">
        <v>45724.638888888891</v>
      </c>
      <c r="D6428" t="s">
        <v>42</v>
      </c>
      <c r="E6428" t="s">
        <v>73</v>
      </c>
      <c r="F6428" t="s">
        <v>31</v>
      </c>
      <c r="G6428" t="s">
        <v>32</v>
      </c>
      <c r="H6428" t="s">
        <v>67</v>
      </c>
      <c r="I6428" t="s">
        <v>57</v>
      </c>
      <c r="J6428">
        <v>0.5</v>
      </c>
      <c r="K6428" t="s">
        <v>58</v>
      </c>
      <c r="L6428">
        <v>47</v>
      </c>
      <c r="M6428" s="2">
        <v>45724</v>
      </c>
      <c r="N6428" t="s">
        <v>68</v>
      </c>
      <c r="O6428">
        <v>8.1</v>
      </c>
      <c r="P6428">
        <v>1.5</v>
      </c>
      <c r="Q6428">
        <v>2645.56</v>
      </c>
      <c r="R6428" t="s">
        <v>37</v>
      </c>
      <c r="S6428">
        <v>1596.36</v>
      </c>
      <c r="T6428">
        <v>4.8</v>
      </c>
      <c r="U6428">
        <v>2025</v>
      </c>
      <c r="V6428" t="s">
        <v>46</v>
      </c>
      <c r="W6428" s="2">
        <v>45717</v>
      </c>
      <c r="X6428" t="s">
        <v>92</v>
      </c>
      <c r="Y6428" t="s">
        <v>40</v>
      </c>
      <c r="Z6428">
        <v>2645.56</v>
      </c>
      <c r="AA6428">
        <v>1596.36</v>
      </c>
      <c r="AB6428">
        <v>0.60299999999999998</v>
      </c>
    </row>
    <row r="6429" spans="1:28" x14ac:dyDescent="0.25">
      <c r="A6429" t="s">
        <v>6513</v>
      </c>
      <c r="B6429" s="2">
        <v>46153.27847222222</v>
      </c>
      <c r="C6429" s="2">
        <v>46157.678472222222</v>
      </c>
      <c r="D6429" t="s">
        <v>72</v>
      </c>
      <c r="E6429" t="s">
        <v>83</v>
      </c>
      <c r="F6429" t="s">
        <v>51</v>
      </c>
      <c r="G6429" t="s">
        <v>32</v>
      </c>
      <c r="H6429" t="s">
        <v>52</v>
      </c>
      <c r="I6429" t="s">
        <v>34</v>
      </c>
      <c r="J6429">
        <v>4.4000000000000004</v>
      </c>
      <c r="K6429" t="s">
        <v>35</v>
      </c>
      <c r="L6429">
        <v>76</v>
      </c>
      <c r="M6429" s="2">
        <v>46153</v>
      </c>
      <c r="N6429" t="s">
        <v>36</v>
      </c>
      <c r="O6429">
        <v>8.1</v>
      </c>
      <c r="P6429">
        <v>0.7</v>
      </c>
      <c r="Q6429">
        <v>5877.68</v>
      </c>
      <c r="R6429" t="s">
        <v>77</v>
      </c>
      <c r="S6429">
        <v>3788.82</v>
      </c>
      <c r="T6429">
        <v>3.4</v>
      </c>
      <c r="U6429">
        <v>2026</v>
      </c>
      <c r="V6429" t="s">
        <v>80</v>
      </c>
      <c r="W6429" s="2">
        <v>46143</v>
      </c>
      <c r="X6429" t="s">
        <v>78</v>
      </c>
      <c r="Y6429" t="s">
        <v>48</v>
      </c>
      <c r="Z6429">
        <v>5877.68</v>
      </c>
      <c r="AA6429">
        <v>3788.82</v>
      </c>
      <c r="AB6429">
        <v>0.64500000000000002</v>
      </c>
    </row>
    <row r="6430" spans="1:28" x14ac:dyDescent="0.25">
      <c r="A6430" t="s">
        <v>6514</v>
      </c>
      <c r="B6430" s="2">
        <v>45848.19027777778</v>
      </c>
      <c r="C6430" s="2">
        <v>45852.590277777781</v>
      </c>
      <c r="D6430" t="s">
        <v>72</v>
      </c>
      <c r="E6430" t="s">
        <v>30</v>
      </c>
      <c r="F6430" t="s">
        <v>31</v>
      </c>
      <c r="G6430" t="s">
        <v>44</v>
      </c>
      <c r="H6430" t="s">
        <v>67</v>
      </c>
      <c r="I6430" t="s">
        <v>75</v>
      </c>
      <c r="J6430">
        <v>4.4000000000000004</v>
      </c>
      <c r="K6430" t="s">
        <v>35</v>
      </c>
      <c r="L6430">
        <v>49</v>
      </c>
      <c r="M6430" s="2">
        <v>45848</v>
      </c>
      <c r="N6430" t="s">
        <v>36</v>
      </c>
      <c r="O6430">
        <v>7.6</v>
      </c>
      <c r="P6430">
        <v>2.2000000000000002</v>
      </c>
      <c r="Q6430">
        <v>7759.81</v>
      </c>
      <c r="R6430" t="s">
        <v>59</v>
      </c>
      <c r="S6430">
        <v>3788.39</v>
      </c>
      <c r="T6430">
        <v>4.4000000000000004</v>
      </c>
      <c r="U6430">
        <v>2025</v>
      </c>
      <c r="V6430" t="s">
        <v>107</v>
      </c>
      <c r="W6430" s="2">
        <v>45839</v>
      </c>
      <c r="X6430" t="s">
        <v>47</v>
      </c>
      <c r="Y6430" t="s">
        <v>48</v>
      </c>
      <c r="Z6430">
        <v>7759.81</v>
      </c>
      <c r="AA6430">
        <v>3788.39</v>
      </c>
      <c r="AB6430">
        <v>0.48799999999999999</v>
      </c>
    </row>
    <row r="6431" spans="1:28" x14ac:dyDescent="0.25">
      <c r="A6431" t="s">
        <v>6515</v>
      </c>
      <c r="B6431" s="2">
        <v>46023.142361111109</v>
      </c>
      <c r="C6431" s="2">
        <v>46027.542361111111</v>
      </c>
      <c r="D6431" t="s">
        <v>62</v>
      </c>
      <c r="E6431" t="s">
        <v>83</v>
      </c>
      <c r="F6431" t="s">
        <v>51</v>
      </c>
      <c r="G6431" t="s">
        <v>32</v>
      </c>
      <c r="H6431" t="s">
        <v>52</v>
      </c>
      <c r="I6431" t="s">
        <v>34</v>
      </c>
      <c r="J6431">
        <v>4.4000000000000004</v>
      </c>
      <c r="K6431" t="s">
        <v>58</v>
      </c>
      <c r="L6431">
        <v>71</v>
      </c>
      <c r="M6431" s="2">
        <v>46023</v>
      </c>
      <c r="N6431" t="s">
        <v>36</v>
      </c>
      <c r="O6431">
        <v>10.3</v>
      </c>
      <c r="P6431">
        <v>2.1</v>
      </c>
      <c r="Q6431">
        <v>7009.28</v>
      </c>
      <c r="R6431" t="s">
        <v>59</v>
      </c>
      <c r="S6431">
        <v>4300.21</v>
      </c>
      <c r="T6431">
        <v>3.7</v>
      </c>
      <c r="U6431">
        <v>2026</v>
      </c>
      <c r="V6431" t="s">
        <v>69</v>
      </c>
      <c r="W6431" s="2">
        <v>46023</v>
      </c>
      <c r="X6431" t="s">
        <v>47</v>
      </c>
      <c r="Y6431" t="s">
        <v>48</v>
      </c>
      <c r="Z6431">
        <v>7009.28</v>
      </c>
      <c r="AA6431">
        <v>4300.21</v>
      </c>
      <c r="AB6431">
        <v>0.61399999999999999</v>
      </c>
    </row>
    <row r="6432" spans="1:28" x14ac:dyDescent="0.25">
      <c r="A6432" t="s">
        <v>6516</v>
      </c>
      <c r="B6432" s="2">
        <v>46178.738194444442</v>
      </c>
      <c r="C6432" s="2">
        <v>46180.638194444437</v>
      </c>
      <c r="D6432" t="s">
        <v>50</v>
      </c>
      <c r="E6432" t="s">
        <v>73</v>
      </c>
      <c r="F6432" t="s">
        <v>51</v>
      </c>
      <c r="G6432" t="s">
        <v>44</v>
      </c>
      <c r="H6432" t="s">
        <v>52</v>
      </c>
      <c r="I6432" t="s">
        <v>57</v>
      </c>
      <c r="J6432">
        <v>1.9</v>
      </c>
      <c r="K6432" t="s">
        <v>35</v>
      </c>
      <c r="L6432">
        <v>39</v>
      </c>
      <c r="M6432" s="2">
        <v>46178</v>
      </c>
      <c r="N6432" t="s">
        <v>76</v>
      </c>
      <c r="O6432">
        <v>11.9</v>
      </c>
      <c r="P6432">
        <v>1.5</v>
      </c>
      <c r="Q6432">
        <v>4553.54</v>
      </c>
      <c r="R6432" t="s">
        <v>37</v>
      </c>
      <c r="S6432">
        <v>3467.11</v>
      </c>
      <c r="T6432">
        <v>4.5999999999999996</v>
      </c>
      <c r="U6432">
        <v>2026</v>
      </c>
      <c r="V6432" t="s">
        <v>110</v>
      </c>
      <c r="W6432" s="2">
        <v>46174</v>
      </c>
      <c r="X6432" t="s">
        <v>81</v>
      </c>
      <c r="Y6432" t="s">
        <v>48</v>
      </c>
      <c r="Z6432">
        <v>4553.54</v>
      </c>
      <c r="AA6432">
        <v>3467.11</v>
      </c>
      <c r="AB6432">
        <v>0.76100000000000001</v>
      </c>
    </row>
    <row r="6433" spans="1:28" x14ac:dyDescent="0.25">
      <c r="A6433" t="s">
        <v>6517</v>
      </c>
      <c r="B6433" s="2">
        <v>45774.9</v>
      </c>
      <c r="C6433" s="2">
        <v>45781.4</v>
      </c>
      <c r="D6433" t="s">
        <v>29</v>
      </c>
      <c r="E6433" t="s">
        <v>73</v>
      </c>
      <c r="F6433" t="s">
        <v>51</v>
      </c>
      <c r="G6433" t="s">
        <v>32</v>
      </c>
      <c r="H6433" t="s">
        <v>67</v>
      </c>
      <c r="I6433" t="s">
        <v>57</v>
      </c>
      <c r="J6433">
        <v>6.5</v>
      </c>
      <c r="K6433" t="s">
        <v>35</v>
      </c>
      <c r="L6433">
        <v>5</v>
      </c>
      <c r="M6433" s="2">
        <v>45774</v>
      </c>
      <c r="N6433" t="s">
        <v>76</v>
      </c>
      <c r="O6433">
        <v>7.9</v>
      </c>
      <c r="P6433">
        <v>2.5</v>
      </c>
      <c r="Q6433">
        <v>7267.75</v>
      </c>
      <c r="R6433" t="s">
        <v>37</v>
      </c>
      <c r="S6433">
        <v>5126.5200000000004</v>
      </c>
      <c r="T6433">
        <v>4.4000000000000004</v>
      </c>
      <c r="U6433">
        <v>2025</v>
      </c>
      <c r="V6433" t="s">
        <v>38</v>
      </c>
      <c r="W6433" s="2">
        <v>45748</v>
      </c>
      <c r="X6433" t="s">
        <v>39</v>
      </c>
      <c r="Y6433" t="s">
        <v>40</v>
      </c>
      <c r="Z6433">
        <v>7267.75</v>
      </c>
      <c r="AA6433">
        <v>5126.5200000000004</v>
      </c>
      <c r="AB6433">
        <v>0.70499999999999996</v>
      </c>
    </row>
    <row r="6434" spans="1:28" x14ac:dyDescent="0.25">
      <c r="A6434" t="s">
        <v>6518</v>
      </c>
      <c r="B6434" s="2">
        <v>45924.601388888892</v>
      </c>
      <c r="C6434" s="2">
        <v>45928.401388888888</v>
      </c>
      <c r="D6434" t="s">
        <v>91</v>
      </c>
      <c r="E6434" t="s">
        <v>30</v>
      </c>
      <c r="F6434" t="s">
        <v>31</v>
      </c>
      <c r="G6434" t="s">
        <v>55</v>
      </c>
      <c r="H6434" t="s">
        <v>45</v>
      </c>
      <c r="I6434" t="s">
        <v>57</v>
      </c>
      <c r="J6434">
        <v>3.8</v>
      </c>
      <c r="K6434" t="s">
        <v>35</v>
      </c>
      <c r="L6434">
        <v>71</v>
      </c>
      <c r="M6434" s="2">
        <v>45924</v>
      </c>
      <c r="N6434" t="s">
        <v>36</v>
      </c>
      <c r="O6434">
        <v>7.9</v>
      </c>
      <c r="P6434">
        <v>0.9</v>
      </c>
      <c r="Q6434">
        <v>4007.88</v>
      </c>
      <c r="R6434" t="s">
        <v>77</v>
      </c>
      <c r="S6434">
        <v>2309.89</v>
      </c>
      <c r="T6434">
        <v>3.6</v>
      </c>
      <c r="U6434">
        <v>2025</v>
      </c>
      <c r="V6434" t="s">
        <v>53</v>
      </c>
      <c r="W6434" s="2">
        <v>45901</v>
      </c>
      <c r="X6434" t="s">
        <v>64</v>
      </c>
      <c r="Y6434" t="s">
        <v>48</v>
      </c>
      <c r="Z6434">
        <v>4007.88</v>
      </c>
      <c r="AA6434">
        <v>2309.89</v>
      </c>
      <c r="AB6434">
        <v>0.57599999999999996</v>
      </c>
    </row>
    <row r="6435" spans="1:28" x14ac:dyDescent="0.25">
      <c r="A6435" t="s">
        <v>6519</v>
      </c>
      <c r="B6435" s="2">
        <v>46268.063888888893</v>
      </c>
      <c r="C6435" s="2">
        <v>46271.363888888889</v>
      </c>
      <c r="D6435" t="s">
        <v>91</v>
      </c>
      <c r="E6435" t="s">
        <v>30</v>
      </c>
      <c r="F6435" t="s">
        <v>51</v>
      </c>
      <c r="G6435" t="s">
        <v>32</v>
      </c>
      <c r="H6435" t="s">
        <v>33</v>
      </c>
      <c r="I6435" t="s">
        <v>34</v>
      </c>
      <c r="J6435">
        <v>3.3</v>
      </c>
      <c r="K6435" t="s">
        <v>35</v>
      </c>
      <c r="L6435">
        <v>72</v>
      </c>
      <c r="M6435" s="2">
        <v>46268</v>
      </c>
      <c r="N6435" t="s">
        <v>68</v>
      </c>
      <c r="O6435">
        <v>10.199999999999999</v>
      </c>
      <c r="P6435">
        <v>0.2</v>
      </c>
      <c r="Q6435">
        <v>5868.85</v>
      </c>
      <c r="R6435" t="s">
        <v>37</v>
      </c>
      <c r="S6435">
        <v>3743.57</v>
      </c>
      <c r="T6435">
        <v>4.3</v>
      </c>
      <c r="U6435">
        <v>2026</v>
      </c>
      <c r="V6435" t="s">
        <v>53</v>
      </c>
      <c r="W6435" s="2">
        <v>46266</v>
      </c>
      <c r="X6435" t="s">
        <v>47</v>
      </c>
      <c r="Y6435" t="s">
        <v>48</v>
      </c>
      <c r="Z6435">
        <v>5868.85</v>
      </c>
      <c r="AA6435">
        <v>3743.57</v>
      </c>
      <c r="AB6435">
        <v>0.63800000000000001</v>
      </c>
    </row>
    <row r="6436" spans="1:28" x14ac:dyDescent="0.25">
      <c r="A6436" t="s">
        <v>6520</v>
      </c>
      <c r="B6436" s="2">
        <v>46142.739583333343</v>
      </c>
      <c r="C6436" s="2">
        <v>46149.739583333343</v>
      </c>
      <c r="D6436" t="s">
        <v>29</v>
      </c>
      <c r="E6436" t="s">
        <v>73</v>
      </c>
      <c r="F6436" t="s">
        <v>31</v>
      </c>
      <c r="G6436" t="s">
        <v>32</v>
      </c>
      <c r="H6436" t="s">
        <v>52</v>
      </c>
      <c r="I6436" t="s">
        <v>34</v>
      </c>
      <c r="J6436">
        <v>7</v>
      </c>
      <c r="K6436" t="s">
        <v>35</v>
      </c>
      <c r="L6436">
        <v>38</v>
      </c>
      <c r="M6436" s="2">
        <v>46142</v>
      </c>
      <c r="N6436" t="s">
        <v>36</v>
      </c>
      <c r="O6436">
        <v>12.3</v>
      </c>
      <c r="P6436">
        <v>1.8</v>
      </c>
      <c r="Q6436">
        <v>8815.44</v>
      </c>
      <c r="R6436" t="s">
        <v>37</v>
      </c>
      <c r="S6436">
        <v>6078.97</v>
      </c>
      <c r="T6436">
        <v>3.4</v>
      </c>
      <c r="U6436">
        <v>2026</v>
      </c>
      <c r="V6436" t="s">
        <v>38</v>
      </c>
      <c r="W6436" s="2">
        <v>46113</v>
      </c>
      <c r="X6436" t="s">
        <v>47</v>
      </c>
      <c r="Y6436" t="s">
        <v>48</v>
      </c>
      <c r="Z6436">
        <v>8815.44</v>
      </c>
      <c r="AA6436">
        <v>6078.97</v>
      </c>
      <c r="AB6436">
        <v>0.69</v>
      </c>
    </row>
    <row r="6437" spans="1:28" x14ac:dyDescent="0.25">
      <c r="A6437" t="s">
        <v>6521</v>
      </c>
      <c r="B6437" s="2">
        <v>46166.262499999997</v>
      </c>
      <c r="C6437" s="2">
        <v>46171.5625</v>
      </c>
      <c r="D6437" t="s">
        <v>72</v>
      </c>
      <c r="E6437" t="s">
        <v>73</v>
      </c>
      <c r="F6437" t="s">
        <v>51</v>
      </c>
      <c r="G6437" t="s">
        <v>44</v>
      </c>
      <c r="H6437" t="s">
        <v>86</v>
      </c>
      <c r="I6437" t="s">
        <v>57</v>
      </c>
      <c r="J6437">
        <v>5.3</v>
      </c>
      <c r="K6437" t="s">
        <v>58</v>
      </c>
      <c r="L6437">
        <v>20</v>
      </c>
      <c r="M6437" s="2">
        <v>46166</v>
      </c>
      <c r="N6437" t="s">
        <v>68</v>
      </c>
      <c r="O6437">
        <v>8.1</v>
      </c>
      <c r="P6437">
        <v>1.1000000000000001</v>
      </c>
      <c r="Q6437">
        <v>7442.85</v>
      </c>
      <c r="R6437" t="s">
        <v>59</v>
      </c>
      <c r="S6437">
        <v>3917.53</v>
      </c>
      <c r="T6437">
        <v>4.0999999999999996</v>
      </c>
      <c r="U6437">
        <v>2026</v>
      </c>
      <c r="V6437" t="s">
        <v>80</v>
      </c>
      <c r="W6437" s="2">
        <v>46143</v>
      </c>
      <c r="X6437" t="s">
        <v>39</v>
      </c>
      <c r="Y6437" t="s">
        <v>40</v>
      </c>
      <c r="Z6437">
        <v>7442.85</v>
      </c>
      <c r="AA6437">
        <v>3917.53</v>
      </c>
      <c r="AB6437">
        <v>0.52600000000000002</v>
      </c>
    </row>
    <row r="6438" spans="1:28" x14ac:dyDescent="0.25">
      <c r="A6438" t="s">
        <v>6522</v>
      </c>
      <c r="B6438" s="2">
        <v>45955.784722222219</v>
      </c>
      <c r="C6438" s="2">
        <v>45958.784722222219</v>
      </c>
      <c r="D6438" t="s">
        <v>72</v>
      </c>
      <c r="E6438" t="s">
        <v>83</v>
      </c>
      <c r="F6438" t="s">
        <v>51</v>
      </c>
      <c r="G6438" t="s">
        <v>44</v>
      </c>
      <c r="H6438" t="s">
        <v>56</v>
      </c>
      <c r="I6438" t="s">
        <v>57</v>
      </c>
      <c r="J6438">
        <v>3</v>
      </c>
      <c r="K6438" t="s">
        <v>35</v>
      </c>
      <c r="L6438">
        <v>72</v>
      </c>
      <c r="M6438" s="2">
        <v>45955</v>
      </c>
      <c r="N6438" t="s">
        <v>36</v>
      </c>
      <c r="O6438">
        <v>9.9</v>
      </c>
      <c r="P6438">
        <v>1.1000000000000001</v>
      </c>
      <c r="Q6438">
        <v>5183.2700000000004</v>
      </c>
      <c r="R6438" t="s">
        <v>77</v>
      </c>
      <c r="S6438">
        <v>2600.13</v>
      </c>
      <c r="T6438">
        <v>3.7</v>
      </c>
      <c r="U6438">
        <v>2025</v>
      </c>
      <c r="V6438" t="s">
        <v>97</v>
      </c>
      <c r="W6438" s="2">
        <v>45931</v>
      </c>
      <c r="X6438" t="s">
        <v>92</v>
      </c>
      <c r="Y6438" t="s">
        <v>40</v>
      </c>
      <c r="Z6438">
        <v>5183.2700000000004</v>
      </c>
      <c r="AA6438">
        <v>2600.13</v>
      </c>
      <c r="AB6438">
        <v>0.502</v>
      </c>
    </row>
    <row r="6439" spans="1:28" x14ac:dyDescent="0.25">
      <c r="A6439" t="s">
        <v>6523</v>
      </c>
      <c r="B6439" s="2">
        <v>45821.938194444447</v>
      </c>
      <c r="C6439" s="2">
        <v>45823.938194444447</v>
      </c>
      <c r="D6439" t="s">
        <v>42</v>
      </c>
      <c r="E6439" t="s">
        <v>30</v>
      </c>
      <c r="F6439" t="s">
        <v>51</v>
      </c>
      <c r="G6439" t="s">
        <v>32</v>
      </c>
      <c r="H6439" t="s">
        <v>33</v>
      </c>
      <c r="I6439" t="s">
        <v>34</v>
      </c>
      <c r="J6439">
        <v>2</v>
      </c>
      <c r="K6439" t="s">
        <v>35</v>
      </c>
      <c r="L6439">
        <v>62</v>
      </c>
      <c r="M6439" s="2">
        <v>45821</v>
      </c>
      <c r="N6439" t="s">
        <v>36</v>
      </c>
      <c r="O6439">
        <v>8.6</v>
      </c>
      <c r="P6439">
        <v>3.9</v>
      </c>
      <c r="Q6439">
        <v>3767.03</v>
      </c>
      <c r="R6439" t="s">
        <v>59</v>
      </c>
      <c r="S6439">
        <v>2507.61</v>
      </c>
      <c r="T6439">
        <v>4</v>
      </c>
      <c r="U6439">
        <v>2025</v>
      </c>
      <c r="V6439" t="s">
        <v>110</v>
      </c>
      <c r="W6439" s="2">
        <v>45809</v>
      </c>
      <c r="X6439" t="s">
        <v>81</v>
      </c>
      <c r="Y6439" t="s">
        <v>48</v>
      </c>
      <c r="Z6439">
        <v>3767.03</v>
      </c>
      <c r="AA6439">
        <v>2507.61</v>
      </c>
      <c r="AB6439">
        <v>0.66600000000000004</v>
      </c>
    </row>
    <row r="6440" spans="1:28" x14ac:dyDescent="0.25">
      <c r="A6440" t="s">
        <v>6524</v>
      </c>
      <c r="B6440" s="2">
        <v>46033.044444444437</v>
      </c>
      <c r="C6440" s="2">
        <v>46033.544444444437</v>
      </c>
      <c r="D6440" t="s">
        <v>42</v>
      </c>
      <c r="E6440" t="s">
        <v>83</v>
      </c>
      <c r="F6440" t="s">
        <v>31</v>
      </c>
      <c r="G6440" t="s">
        <v>32</v>
      </c>
      <c r="H6440" t="s">
        <v>67</v>
      </c>
      <c r="I6440" t="s">
        <v>34</v>
      </c>
      <c r="J6440">
        <v>0.5</v>
      </c>
      <c r="K6440" t="s">
        <v>35</v>
      </c>
      <c r="L6440">
        <v>84</v>
      </c>
      <c r="M6440" s="2">
        <v>46033</v>
      </c>
      <c r="N6440" t="s">
        <v>36</v>
      </c>
      <c r="O6440">
        <v>8</v>
      </c>
      <c r="P6440">
        <v>3.8</v>
      </c>
      <c r="Q6440">
        <v>3371.77</v>
      </c>
      <c r="R6440" t="s">
        <v>59</v>
      </c>
      <c r="S6440">
        <v>2363.9699999999998</v>
      </c>
      <c r="T6440">
        <v>2.5</v>
      </c>
      <c r="U6440">
        <v>2026</v>
      </c>
      <c r="V6440" t="s">
        <v>69</v>
      </c>
      <c r="W6440" s="2">
        <v>46023</v>
      </c>
      <c r="X6440" t="s">
        <v>39</v>
      </c>
      <c r="Y6440" t="s">
        <v>40</v>
      </c>
      <c r="Z6440">
        <v>3371.77</v>
      </c>
      <c r="AA6440">
        <v>2363.9699999999998</v>
      </c>
      <c r="AB6440">
        <v>0.70099999999999996</v>
      </c>
    </row>
    <row r="6441" spans="1:28" x14ac:dyDescent="0.25">
      <c r="A6441" t="s">
        <v>6525</v>
      </c>
      <c r="B6441" s="2">
        <v>46310.25277777778</v>
      </c>
      <c r="C6441" s="2">
        <v>46310.75277777778</v>
      </c>
      <c r="D6441" t="s">
        <v>42</v>
      </c>
      <c r="E6441" t="s">
        <v>83</v>
      </c>
      <c r="F6441" t="s">
        <v>51</v>
      </c>
      <c r="G6441" t="s">
        <v>44</v>
      </c>
      <c r="H6441" t="s">
        <v>45</v>
      </c>
      <c r="I6441" t="s">
        <v>34</v>
      </c>
      <c r="J6441">
        <v>0.5</v>
      </c>
      <c r="K6441" t="s">
        <v>35</v>
      </c>
      <c r="L6441">
        <v>66</v>
      </c>
      <c r="M6441" s="2">
        <v>46310</v>
      </c>
      <c r="N6441" t="s">
        <v>36</v>
      </c>
      <c r="O6441">
        <v>7.9</v>
      </c>
      <c r="P6441">
        <v>3.3</v>
      </c>
      <c r="Q6441">
        <v>4153.8900000000003</v>
      </c>
      <c r="R6441" t="s">
        <v>37</v>
      </c>
      <c r="S6441">
        <v>2634.65</v>
      </c>
      <c r="T6441">
        <v>4</v>
      </c>
      <c r="U6441">
        <v>2026</v>
      </c>
      <c r="V6441" t="s">
        <v>97</v>
      </c>
      <c r="W6441" s="2">
        <v>46296</v>
      </c>
      <c r="X6441" t="s">
        <v>47</v>
      </c>
      <c r="Y6441" t="s">
        <v>48</v>
      </c>
      <c r="Z6441">
        <v>4153.8900000000003</v>
      </c>
      <c r="AA6441">
        <v>2634.65</v>
      </c>
      <c r="AB6441">
        <v>0.63400000000000001</v>
      </c>
    </row>
    <row r="6442" spans="1:28" x14ac:dyDescent="0.25">
      <c r="A6442" t="s">
        <v>6526</v>
      </c>
      <c r="B6442" s="2">
        <v>45925.569444444453</v>
      </c>
      <c r="C6442" s="2">
        <v>45930.669444444437</v>
      </c>
      <c r="D6442" t="s">
        <v>91</v>
      </c>
      <c r="E6442" t="s">
        <v>30</v>
      </c>
      <c r="F6442" t="s">
        <v>51</v>
      </c>
      <c r="G6442" t="s">
        <v>44</v>
      </c>
      <c r="H6442" t="s">
        <v>74</v>
      </c>
      <c r="I6442" t="s">
        <v>57</v>
      </c>
      <c r="J6442">
        <v>5.0999999999999996</v>
      </c>
      <c r="K6442" t="s">
        <v>35</v>
      </c>
      <c r="L6442">
        <v>48</v>
      </c>
      <c r="M6442" s="2">
        <v>45925</v>
      </c>
      <c r="N6442" t="s">
        <v>36</v>
      </c>
      <c r="O6442">
        <v>12.2</v>
      </c>
      <c r="P6442">
        <v>2.7</v>
      </c>
      <c r="Q6442">
        <v>7317.71</v>
      </c>
      <c r="R6442" t="s">
        <v>77</v>
      </c>
      <c r="S6442">
        <v>5039.2</v>
      </c>
      <c r="T6442">
        <v>4.2</v>
      </c>
      <c r="U6442">
        <v>2025</v>
      </c>
      <c r="V6442" t="s">
        <v>53</v>
      </c>
      <c r="W6442" s="2">
        <v>45901</v>
      </c>
      <c r="X6442" t="s">
        <v>47</v>
      </c>
      <c r="Y6442" t="s">
        <v>48</v>
      </c>
      <c r="Z6442">
        <v>7317.71</v>
      </c>
      <c r="AA6442">
        <v>5039.2</v>
      </c>
      <c r="AB6442">
        <v>0.68899999999999995</v>
      </c>
    </row>
    <row r="6443" spans="1:28" x14ac:dyDescent="0.25">
      <c r="A6443" t="s">
        <v>6527</v>
      </c>
      <c r="B6443" s="2">
        <v>46206.727083333331</v>
      </c>
      <c r="C6443" s="2">
        <v>46209.927083333343</v>
      </c>
      <c r="D6443" t="s">
        <v>72</v>
      </c>
      <c r="E6443" t="s">
        <v>30</v>
      </c>
      <c r="F6443" t="s">
        <v>51</v>
      </c>
      <c r="G6443" t="s">
        <v>44</v>
      </c>
      <c r="H6443" t="s">
        <v>86</v>
      </c>
      <c r="I6443" t="s">
        <v>57</v>
      </c>
      <c r="J6443">
        <v>3.2</v>
      </c>
      <c r="K6443" t="s">
        <v>35</v>
      </c>
      <c r="L6443">
        <v>67</v>
      </c>
      <c r="M6443" s="2">
        <v>46206</v>
      </c>
      <c r="N6443" t="s">
        <v>68</v>
      </c>
      <c r="O6443">
        <v>8</v>
      </c>
      <c r="P6443">
        <v>0.1</v>
      </c>
      <c r="Q6443">
        <v>4113.1899999999996</v>
      </c>
      <c r="R6443" t="s">
        <v>77</v>
      </c>
      <c r="S6443">
        <v>2861.55</v>
      </c>
      <c r="T6443">
        <v>3.7</v>
      </c>
      <c r="U6443">
        <v>2026</v>
      </c>
      <c r="V6443" t="s">
        <v>107</v>
      </c>
      <c r="W6443" s="2">
        <v>46204</v>
      </c>
      <c r="X6443" t="s">
        <v>81</v>
      </c>
      <c r="Y6443" t="s">
        <v>48</v>
      </c>
      <c r="Z6443">
        <v>4113.1899999999996</v>
      </c>
      <c r="AA6443">
        <v>2861.55</v>
      </c>
      <c r="AB6443">
        <v>0.69599999999999995</v>
      </c>
    </row>
    <row r="6444" spans="1:28" x14ac:dyDescent="0.25">
      <c r="A6444" t="s">
        <v>6528</v>
      </c>
      <c r="B6444" s="2">
        <v>45731.374305555553</v>
      </c>
      <c r="C6444" s="2">
        <v>45736.674305555563</v>
      </c>
      <c r="D6444" t="s">
        <v>91</v>
      </c>
      <c r="E6444" t="s">
        <v>73</v>
      </c>
      <c r="F6444" t="s">
        <v>51</v>
      </c>
      <c r="G6444" t="s">
        <v>55</v>
      </c>
      <c r="H6444" t="s">
        <v>45</v>
      </c>
      <c r="I6444" t="s">
        <v>57</v>
      </c>
      <c r="J6444">
        <v>5.3</v>
      </c>
      <c r="K6444" t="s">
        <v>35</v>
      </c>
      <c r="L6444">
        <v>40</v>
      </c>
      <c r="M6444" s="2">
        <v>45731</v>
      </c>
      <c r="N6444" t="s">
        <v>36</v>
      </c>
      <c r="O6444">
        <v>8.4</v>
      </c>
      <c r="P6444">
        <v>2.2000000000000002</v>
      </c>
      <c r="Q6444">
        <v>6782.08</v>
      </c>
      <c r="R6444" t="s">
        <v>37</v>
      </c>
      <c r="S6444">
        <v>4565.87</v>
      </c>
      <c r="T6444">
        <v>4</v>
      </c>
      <c r="U6444">
        <v>2025</v>
      </c>
      <c r="V6444" t="s">
        <v>46</v>
      </c>
      <c r="W6444" s="2">
        <v>45717</v>
      </c>
      <c r="X6444" t="s">
        <v>92</v>
      </c>
      <c r="Y6444" t="s">
        <v>40</v>
      </c>
      <c r="Z6444">
        <v>6782.08</v>
      </c>
      <c r="AA6444">
        <v>4565.87</v>
      </c>
      <c r="AB6444">
        <v>0.67300000000000004</v>
      </c>
    </row>
    <row r="6445" spans="1:28" x14ac:dyDescent="0.25">
      <c r="A6445" t="s">
        <v>6529</v>
      </c>
      <c r="B6445" s="2">
        <v>46165.753472222219</v>
      </c>
      <c r="C6445" s="2">
        <v>46170.453472222223</v>
      </c>
      <c r="D6445" t="s">
        <v>72</v>
      </c>
      <c r="E6445" t="s">
        <v>30</v>
      </c>
      <c r="F6445" t="s">
        <v>51</v>
      </c>
      <c r="G6445" t="s">
        <v>32</v>
      </c>
      <c r="H6445" t="s">
        <v>33</v>
      </c>
      <c r="I6445" t="s">
        <v>34</v>
      </c>
      <c r="J6445">
        <v>4.7</v>
      </c>
      <c r="K6445" t="s">
        <v>58</v>
      </c>
      <c r="L6445">
        <v>55</v>
      </c>
      <c r="M6445" s="2">
        <v>46165</v>
      </c>
      <c r="N6445" t="s">
        <v>36</v>
      </c>
      <c r="O6445">
        <v>7.8</v>
      </c>
      <c r="P6445">
        <v>1.6</v>
      </c>
      <c r="Q6445">
        <v>5941.89</v>
      </c>
      <c r="R6445" t="s">
        <v>77</v>
      </c>
      <c r="S6445">
        <v>4521.76</v>
      </c>
      <c r="T6445">
        <v>4</v>
      </c>
      <c r="U6445">
        <v>2026</v>
      </c>
      <c r="V6445" t="s">
        <v>80</v>
      </c>
      <c r="W6445" s="2">
        <v>46143</v>
      </c>
      <c r="X6445" t="s">
        <v>92</v>
      </c>
      <c r="Y6445" t="s">
        <v>40</v>
      </c>
      <c r="Z6445">
        <v>5941.89</v>
      </c>
      <c r="AA6445">
        <v>4521.76</v>
      </c>
      <c r="AB6445">
        <v>0.76100000000000001</v>
      </c>
    </row>
    <row r="6446" spans="1:28" x14ac:dyDescent="0.25">
      <c r="A6446" t="s">
        <v>6530</v>
      </c>
      <c r="B6446" s="2">
        <v>45730.340277777781</v>
      </c>
      <c r="C6446" s="2">
        <v>45734.240277777782</v>
      </c>
      <c r="D6446" t="s">
        <v>91</v>
      </c>
      <c r="E6446" t="s">
        <v>73</v>
      </c>
      <c r="F6446" t="s">
        <v>51</v>
      </c>
      <c r="G6446" t="s">
        <v>44</v>
      </c>
      <c r="H6446" t="s">
        <v>56</v>
      </c>
      <c r="I6446" t="s">
        <v>34</v>
      </c>
      <c r="J6446">
        <v>3.9</v>
      </c>
      <c r="K6446" t="s">
        <v>35</v>
      </c>
      <c r="L6446">
        <v>64</v>
      </c>
      <c r="M6446" s="2">
        <v>45730</v>
      </c>
      <c r="N6446" t="s">
        <v>36</v>
      </c>
      <c r="O6446">
        <v>10</v>
      </c>
      <c r="P6446">
        <v>1.2</v>
      </c>
      <c r="Q6446">
        <v>7335.18</v>
      </c>
      <c r="R6446" t="s">
        <v>37</v>
      </c>
      <c r="S6446">
        <v>4700.4799999999996</v>
      </c>
      <c r="T6446">
        <v>4.4000000000000004</v>
      </c>
      <c r="U6446">
        <v>2025</v>
      </c>
      <c r="V6446" t="s">
        <v>46</v>
      </c>
      <c r="W6446" s="2">
        <v>45717</v>
      </c>
      <c r="X6446" t="s">
        <v>81</v>
      </c>
      <c r="Y6446" t="s">
        <v>48</v>
      </c>
      <c r="Z6446">
        <v>7335.18</v>
      </c>
      <c r="AA6446">
        <v>4700.4799999999996</v>
      </c>
      <c r="AB6446">
        <v>0.64100000000000001</v>
      </c>
    </row>
    <row r="6447" spans="1:28" x14ac:dyDescent="0.25">
      <c r="A6447" t="s">
        <v>6531</v>
      </c>
      <c r="B6447" s="2">
        <v>45965.9</v>
      </c>
      <c r="C6447" s="2">
        <v>45969.7</v>
      </c>
      <c r="D6447" t="s">
        <v>50</v>
      </c>
      <c r="E6447" t="s">
        <v>30</v>
      </c>
      <c r="F6447" t="s">
        <v>31</v>
      </c>
      <c r="G6447" t="s">
        <v>44</v>
      </c>
      <c r="H6447" t="s">
        <v>56</v>
      </c>
      <c r="I6447" t="s">
        <v>57</v>
      </c>
      <c r="J6447">
        <v>3.8</v>
      </c>
      <c r="K6447" t="s">
        <v>58</v>
      </c>
      <c r="L6447">
        <v>87</v>
      </c>
      <c r="M6447" s="2">
        <v>45965</v>
      </c>
      <c r="N6447" t="s">
        <v>76</v>
      </c>
      <c r="O6447">
        <v>10.3</v>
      </c>
      <c r="P6447">
        <v>1</v>
      </c>
      <c r="Q6447">
        <v>5756.93</v>
      </c>
      <c r="R6447" t="s">
        <v>59</v>
      </c>
      <c r="S6447">
        <v>2861.68</v>
      </c>
      <c r="T6447">
        <v>2.8</v>
      </c>
      <c r="U6447">
        <v>2025</v>
      </c>
      <c r="V6447" t="s">
        <v>89</v>
      </c>
      <c r="W6447" s="2">
        <v>45962</v>
      </c>
      <c r="X6447" t="s">
        <v>70</v>
      </c>
      <c r="Y6447" t="s">
        <v>48</v>
      </c>
      <c r="Z6447">
        <v>5756.93</v>
      </c>
      <c r="AA6447">
        <v>2861.68</v>
      </c>
      <c r="AB6447">
        <v>0.497</v>
      </c>
    </row>
    <row r="6448" spans="1:28" x14ac:dyDescent="0.25">
      <c r="A6448" t="s">
        <v>6532</v>
      </c>
      <c r="B6448" s="2">
        <v>45856.158333333333</v>
      </c>
      <c r="C6448" s="2">
        <v>45862.158333333333</v>
      </c>
      <c r="D6448" t="s">
        <v>29</v>
      </c>
      <c r="E6448" t="s">
        <v>83</v>
      </c>
      <c r="F6448" t="s">
        <v>51</v>
      </c>
      <c r="G6448" t="s">
        <v>55</v>
      </c>
      <c r="H6448" t="s">
        <v>74</v>
      </c>
      <c r="I6448" t="s">
        <v>34</v>
      </c>
      <c r="J6448">
        <v>6</v>
      </c>
      <c r="K6448" t="s">
        <v>35</v>
      </c>
      <c r="L6448">
        <v>34</v>
      </c>
      <c r="M6448" s="2">
        <v>45856</v>
      </c>
      <c r="N6448" t="s">
        <v>36</v>
      </c>
      <c r="O6448">
        <v>8.1</v>
      </c>
      <c r="P6448">
        <v>2.2999999999999998</v>
      </c>
      <c r="Q6448">
        <v>8851.7999999999993</v>
      </c>
      <c r="R6448" t="s">
        <v>59</v>
      </c>
      <c r="S6448">
        <v>5749.69</v>
      </c>
      <c r="T6448">
        <v>4.0999999999999996</v>
      </c>
      <c r="U6448">
        <v>2025</v>
      </c>
      <c r="V6448" t="s">
        <v>107</v>
      </c>
      <c r="W6448" s="2">
        <v>45839</v>
      </c>
      <c r="X6448" t="s">
        <v>81</v>
      </c>
      <c r="Y6448" t="s">
        <v>48</v>
      </c>
      <c r="Z6448">
        <v>8851.7999999999993</v>
      </c>
      <c r="AA6448">
        <v>5749.69</v>
      </c>
      <c r="AB6448">
        <v>0.65</v>
      </c>
    </row>
    <row r="6449" spans="1:28" x14ac:dyDescent="0.25">
      <c r="A6449" t="s">
        <v>6533</v>
      </c>
      <c r="B6449" s="2">
        <v>45787.724305555559</v>
      </c>
      <c r="C6449" s="2">
        <v>45791.124305555553</v>
      </c>
      <c r="D6449" t="s">
        <v>91</v>
      </c>
      <c r="E6449" t="s">
        <v>83</v>
      </c>
      <c r="F6449" t="s">
        <v>31</v>
      </c>
      <c r="G6449" t="s">
        <v>55</v>
      </c>
      <c r="H6449" t="s">
        <v>67</v>
      </c>
      <c r="I6449" t="s">
        <v>34</v>
      </c>
      <c r="J6449">
        <v>3.4</v>
      </c>
      <c r="K6449" t="s">
        <v>35</v>
      </c>
      <c r="L6449">
        <v>70</v>
      </c>
      <c r="M6449" s="2">
        <v>45787</v>
      </c>
      <c r="N6449" t="s">
        <v>76</v>
      </c>
      <c r="O6449">
        <v>7.9</v>
      </c>
      <c r="P6449">
        <v>1</v>
      </c>
      <c r="Q6449">
        <v>5710.5</v>
      </c>
      <c r="R6449" t="s">
        <v>37</v>
      </c>
      <c r="S6449">
        <v>3836.41</v>
      </c>
      <c r="T6449">
        <v>4.2</v>
      </c>
      <c r="U6449">
        <v>2025</v>
      </c>
      <c r="V6449" t="s">
        <v>80</v>
      </c>
      <c r="W6449" s="2">
        <v>45778</v>
      </c>
      <c r="X6449" t="s">
        <v>92</v>
      </c>
      <c r="Y6449" t="s">
        <v>40</v>
      </c>
      <c r="Z6449">
        <v>5710.5</v>
      </c>
      <c r="AA6449">
        <v>3836.41</v>
      </c>
      <c r="AB6449">
        <v>0.67200000000000004</v>
      </c>
    </row>
    <row r="6450" spans="1:28" x14ac:dyDescent="0.25">
      <c r="A6450" t="s">
        <v>6534</v>
      </c>
      <c r="B6450" s="2">
        <v>46229.001388888893</v>
      </c>
      <c r="C6450" s="2">
        <v>46232.601388888892</v>
      </c>
      <c r="D6450" t="s">
        <v>50</v>
      </c>
      <c r="E6450" t="s">
        <v>83</v>
      </c>
      <c r="F6450" t="s">
        <v>51</v>
      </c>
      <c r="G6450" t="s">
        <v>55</v>
      </c>
      <c r="H6450" t="s">
        <v>67</v>
      </c>
      <c r="I6450" t="s">
        <v>57</v>
      </c>
      <c r="J6450">
        <v>3.6</v>
      </c>
      <c r="K6450" t="s">
        <v>35</v>
      </c>
      <c r="L6450">
        <v>27</v>
      </c>
      <c r="M6450" s="2">
        <v>46229</v>
      </c>
      <c r="N6450" t="s">
        <v>36</v>
      </c>
      <c r="O6450">
        <v>7.8</v>
      </c>
      <c r="P6450">
        <v>1</v>
      </c>
      <c r="Q6450">
        <v>5052.8500000000004</v>
      </c>
      <c r="R6450" t="s">
        <v>77</v>
      </c>
      <c r="S6450">
        <v>2941.95</v>
      </c>
      <c r="T6450">
        <v>4.5</v>
      </c>
      <c r="U6450">
        <v>2026</v>
      </c>
      <c r="V6450" t="s">
        <v>107</v>
      </c>
      <c r="W6450" s="2">
        <v>46204</v>
      </c>
      <c r="X6450" t="s">
        <v>39</v>
      </c>
      <c r="Y6450" t="s">
        <v>40</v>
      </c>
      <c r="Z6450">
        <v>5052.8500000000004</v>
      </c>
      <c r="AA6450">
        <v>2941.95</v>
      </c>
      <c r="AB6450">
        <v>0.58199999999999996</v>
      </c>
    </row>
    <row r="6451" spans="1:28" x14ac:dyDescent="0.25">
      <c r="A6451" t="s">
        <v>6535</v>
      </c>
      <c r="B6451" s="2">
        <v>46272.631944444453</v>
      </c>
      <c r="C6451" s="2">
        <v>46275.431944444441</v>
      </c>
      <c r="D6451" t="s">
        <v>91</v>
      </c>
      <c r="E6451" t="s">
        <v>73</v>
      </c>
      <c r="F6451" t="s">
        <v>51</v>
      </c>
      <c r="G6451" t="s">
        <v>44</v>
      </c>
      <c r="H6451" t="s">
        <v>45</v>
      </c>
      <c r="I6451" t="s">
        <v>34</v>
      </c>
      <c r="J6451">
        <v>2.8</v>
      </c>
      <c r="K6451" t="s">
        <v>58</v>
      </c>
      <c r="L6451">
        <v>86</v>
      </c>
      <c r="M6451" s="2">
        <v>46272</v>
      </c>
      <c r="N6451" t="s">
        <v>36</v>
      </c>
      <c r="O6451">
        <v>9.8000000000000007</v>
      </c>
      <c r="P6451">
        <v>0.4</v>
      </c>
      <c r="Q6451">
        <v>4232.42</v>
      </c>
      <c r="R6451" t="s">
        <v>77</v>
      </c>
      <c r="S6451">
        <v>2631.86</v>
      </c>
      <c r="T6451">
        <v>3.8</v>
      </c>
      <c r="U6451">
        <v>2026</v>
      </c>
      <c r="V6451" t="s">
        <v>53</v>
      </c>
      <c r="W6451" s="2">
        <v>46266</v>
      </c>
      <c r="X6451" t="s">
        <v>78</v>
      </c>
      <c r="Y6451" t="s">
        <v>48</v>
      </c>
      <c r="Z6451">
        <v>4232.42</v>
      </c>
      <c r="AA6451">
        <v>2631.86</v>
      </c>
      <c r="AB6451">
        <v>0.622</v>
      </c>
    </row>
    <row r="6452" spans="1:28" x14ac:dyDescent="0.25">
      <c r="A6452" t="s">
        <v>6536</v>
      </c>
      <c r="B6452" s="2">
        <v>46144.212500000001</v>
      </c>
      <c r="C6452" s="2">
        <v>46145.012499999997</v>
      </c>
      <c r="D6452" t="s">
        <v>42</v>
      </c>
      <c r="E6452" t="s">
        <v>73</v>
      </c>
      <c r="F6452" t="s">
        <v>31</v>
      </c>
      <c r="G6452" t="s">
        <v>44</v>
      </c>
      <c r="H6452" t="s">
        <v>52</v>
      </c>
      <c r="I6452" t="s">
        <v>57</v>
      </c>
      <c r="J6452">
        <v>0.8</v>
      </c>
      <c r="K6452" t="s">
        <v>35</v>
      </c>
      <c r="L6452">
        <v>60</v>
      </c>
      <c r="M6452" s="2">
        <v>46144</v>
      </c>
      <c r="N6452" t="s">
        <v>36</v>
      </c>
      <c r="O6452">
        <v>11.7</v>
      </c>
      <c r="P6452">
        <v>1.1000000000000001</v>
      </c>
      <c r="Q6452">
        <v>2922.64</v>
      </c>
      <c r="R6452" t="s">
        <v>37</v>
      </c>
      <c r="S6452">
        <v>2078.4299999999998</v>
      </c>
      <c r="T6452">
        <v>4.3</v>
      </c>
      <c r="U6452">
        <v>2026</v>
      </c>
      <c r="V6452" t="s">
        <v>80</v>
      </c>
      <c r="W6452" s="2">
        <v>46143</v>
      </c>
      <c r="X6452" t="s">
        <v>92</v>
      </c>
      <c r="Y6452" t="s">
        <v>40</v>
      </c>
      <c r="Z6452">
        <v>2922.64</v>
      </c>
      <c r="AA6452">
        <v>2078.4299999999998</v>
      </c>
      <c r="AB6452">
        <v>0.71099999999999997</v>
      </c>
    </row>
    <row r="6453" spans="1:28" x14ac:dyDescent="0.25">
      <c r="A6453" t="s">
        <v>6537</v>
      </c>
      <c r="B6453" s="2">
        <v>45808.299305555563</v>
      </c>
      <c r="C6453" s="2">
        <v>45813.199305555558</v>
      </c>
      <c r="D6453" t="s">
        <v>62</v>
      </c>
      <c r="E6453" t="s">
        <v>83</v>
      </c>
      <c r="F6453" t="s">
        <v>51</v>
      </c>
      <c r="G6453" t="s">
        <v>44</v>
      </c>
      <c r="H6453" t="s">
        <v>33</v>
      </c>
      <c r="I6453" t="s">
        <v>34</v>
      </c>
      <c r="J6453">
        <v>4.9000000000000004</v>
      </c>
      <c r="K6453" t="s">
        <v>35</v>
      </c>
      <c r="L6453">
        <v>60</v>
      </c>
      <c r="M6453" s="2">
        <v>45808</v>
      </c>
      <c r="N6453" t="s">
        <v>36</v>
      </c>
      <c r="O6453">
        <v>8.1999999999999993</v>
      </c>
      <c r="P6453">
        <v>2</v>
      </c>
      <c r="Q6453">
        <v>6736.45</v>
      </c>
      <c r="R6453" t="s">
        <v>37</v>
      </c>
      <c r="S6453">
        <v>4686.2299999999996</v>
      </c>
      <c r="T6453">
        <v>3.9</v>
      </c>
      <c r="U6453">
        <v>2025</v>
      </c>
      <c r="V6453" t="s">
        <v>80</v>
      </c>
      <c r="W6453" s="2">
        <v>45778</v>
      </c>
      <c r="X6453" t="s">
        <v>92</v>
      </c>
      <c r="Y6453" t="s">
        <v>40</v>
      </c>
      <c r="Z6453">
        <v>6736.45</v>
      </c>
      <c r="AA6453">
        <v>4686.2299999999996</v>
      </c>
      <c r="AB6453">
        <v>0.69599999999999995</v>
      </c>
    </row>
    <row r="6454" spans="1:28" x14ac:dyDescent="0.25">
      <c r="A6454" t="s">
        <v>6538</v>
      </c>
      <c r="B6454" s="2">
        <v>46326.09375</v>
      </c>
      <c r="C6454" s="2">
        <v>46329.893750000003</v>
      </c>
      <c r="D6454" t="s">
        <v>50</v>
      </c>
      <c r="E6454" t="s">
        <v>83</v>
      </c>
      <c r="F6454" t="s">
        <v>51</v>
      </c>
      <c r="G6454" t="s">
        <v>55</v>
      </c>
      <c r="H6454" t="s">
        <v>45</v>
      </c>
      <c r="I6454" t="s">
        <v>34</v>
      </c>
      <c r="J6454">
        <v>3.8</v>
      </c>
      <c r="K6454" t="s">
        <v>35</v>
      </c>
      <c r="L6454">
        <v>57</v>
      </c>
      <c r="M6454" s="2">
        <v>46326</v>
      </c>
      <c r="N6454" t="s">
        <v>68</v>
      </c>
      <c r="O6454">
        <v>8.1999999999999993</v>
      </c>
      <c r="P6454">
        <v>0</v>
      </c>
      <c r="Q6454">
        <v>4765.8999999999996</v>
      </c>
      <c r="R6454" t="s">
        <v>59</v>
      </c>
      <c r="S6454">
        <v>2541.5700000000002</v>
      </c>
      <c r="T6454">
        <v>4.5999999999999996</v>
      </c>
      <c r="U6454">
        <v>2026</v>
      </c>
      <c r="V6454" t="s">
        <v>97</v>
      </c>
      <c r="W6454" s="2">
        <v>46296</v>
      </c>
      <c r="X6454" t="s">
        <v>92</v>
      </c>
      <c r="Y6454" t="s">
        <v>40</v>
      </c>
      <c r="Z6454">
        <v>4765.8999999999996</v>
      </c>
      <c r="AA6454">
        <v>2541.5700000000002</v>
      </c>
      <c r="AB6454">
        <v>0.53300000000000003</v>
      </c>
    </row>
    <row r="6455" spans="1:28" x14ac:dyDescent="0.25">
      <c r="A6455" t="s">
        <v>6539</v>
      </c>
      <c r="B6455" s="2">
        <v>45863.356944444437</v>
      </c>
      <c r="C6455" s="2">
        <v>45866.356944444437</v>
      </c>
      <c r="D6455" t="s">
        <v>72</v>
      </c>
      <c r="E6455" t="s">
        <v>73</v>
      </c>
      <c r="F6455" t="s">
        <v>51</v>
      </c>
      <c r="G6455" t="s">
        <v>55</v>
      </c>
      <c r="H6455" t="s">
        <v>33</v>
      </c>
      <c r="I6455" t="s">
        <v>34</v>
      </c>
      <c r="J6455">
        <v>3</v>
      </c>
      <c r="K6455" t="s">
        <v>58</v>
      </c>
      <c r="L6455">
        <v>44</v>
      </c>
      <c r="M6455" s="2">
        <v>45863</v>
      </c>
      <c r="N6455" t="s">
        <v>36</v>
      </c>
      <c r="O6455">
        <v>8.1</v>
      </c>
      <c r="P6455">
        <v>3.4</v>
      </c>
      <c r="Q6455">
        <v>5590.08</v>
      </c>
      <c r="R6455" t="s">
        <v>37</v>
      </c>
      <c r="S6455">
        <v>3082.28</v>
      </c>
      <c r="T6455">
        <v>3.6</v>
      </c>
      <c r="U6455">
        <v>2025</v>
      </c>
      <c r="V6455" t="s">
        <v>107</v>
      </c>
      <c r="W6455" s="2">
        <v>45839</v>
      </c>
      <c r="X6455" t="s">
        <v>81</v>
      </c>
      <c r="Y6455" t="s">
        <v>48</v>
      </c>
      <c r="Z6455">
        <v>5590.08</v>
      </c>
      <c r="AA6455">
        <v>3082.28</v>
      </c>
      <c r="AB6455">
        <v>0.55100000000000005</v>
      </c>
    </row>
    <row r="6456" spans="1:28" x14ac:dyDescent="0.25">
      <c r="A6456" t="s">
        <v>6540</v>
      </c>
      <c r="B6456" s="2">
        <v>45836.133333333331</v>
      </c>
      <c r="C6456" s="2">
        <v>45840.433333333327</v>
      </c>
      <c r="D6456" t="s">
        <v>72</v>
      </c>
      <c r="E6456" t="s">
        <v>30</v>
      </c>
      <c r="F6456" t="s">
        <v>31</v>
      </c>
      <c r="G6456" t="s">
        <v>44</v>
      </c>
      <c r="H6456" t="s">
        <v>67</v>
      </c>
      <c r="I6456" t="s">
        <v>57</v>
      </c>
      <c r="J6456">
        <v>4.3</v>
      </c>
      <c r="K6456" t="s">
        <v>35</v>
      </c>
      <c r="L6456">
        <v>77</v>
      </c>
      <c r="M6456" s="2">
        <v>45836</v>
      </c>
      <c r="N6456" t="s">
        <v>36</v>
      </c>
      <c r="O6456">
        <v>7.8</v>
      </c>
      <c r="P6456">
        <v>1</v>
      </c>
      <c r="Q6456">
        <v>5553.86</v>
      </c>
      <c r="R6456" t="s">
        <v>77</v>
      </c>
      <c r="S6456">
        <v>3616.64</v>
      </c>
      <c r="T6456">
        <v>3.6</v>
      </c>
      <c r="U6456">
        <v>2025</v>
      </c>
      <c r="V6456" t="s">
        <v>110</v>
      </c>
      <c r="W6456" s="2">
        <v>45809</v>
      </c>
      <c r="X6456" t="s">
        <v>92</v>
      </c>
      <c r="Y6456" t="s">
        <v>40</v>
      </c>
      <c r="Z6456">
        <v>5553.86</v>
      </c>
      <c r="AA6456">
        <v>3616.64</v>
      </c>
      <c r="AB6456">
        <v>0.65100000000000002</v>
      </c>
    </row>
    <row r="6457" spans="1:28" x14ac:dyDescent="0.25">
      <c r="A6457" t="s">
        <v>6541</v>
      </c>
      <c r="B6457" s="2">
        <v>45854.998611111107</v>
      </c>
      <c r="C6457" s="2">
        <v>45858.498611111107</v>
      </c>
      <c r="D6457" t="s">
        <v>85</v>
      </c>
      <c r="E6457" t="s">
        <v>73</v>
      </c>
      <c r="F6457" t="s">
        <v>31</v>
      </c>
      <c r="G6457" t="s">
        <v>32</v>
      </c>
      <c r="H6457" t="s">
        <v>67</v>
      </c>
      <c r="I6457" t="s">
        <v>57</v>
      </c>
      <c r="J6457">
        <v>3.5</v>
      </c>
      <c r="K6457" t="s">
        <v>58</v>
      </c>
      <c r="L6457">
        <v>58</v>
      </c>
      <c r="M6457" s="2">
        <v>45854</v>
      </c>
      <c r="N6457" t="s">
        <v>36</v>
      </c>
      <c r="O6457">
        <v>7.9</v>
      </c>
      <c r="P6457">
        <v>0</v>
      </c>
      <c r="Q6457">
        <v>4210.7700000000004</v>
      </c>
      <c r="R6457" t="s">
        <v>77</v>
      </c>
      <c r="S6457">
        <v>2514.29</v>
      </c>
      <c r="T6457">
        <v>4.3</v>
      </c>
      <c r="U6457">
        <v>2025</v>
      </c>
      <c r="V6457" t="s">
        <v>107</v>
      </c>
      <c r="W6457" s="2">
        <v>45839</v>
      </c>
      <c r="X6457" t="s">
        <v>64</v>
      </c>
      <c r="Y6457" t="s">
        <v>48</v>
      </c>
      <c r="Z6457">
        <v>4210.7700000000004</v>
      </c>
      <c r="AA6457">
        <v>2514.29</v>
      </c>
      <c r="AB6457">
        <v>0.59699999999999998</v>
      </c>
    </row>
    <row r="6458" spans="1:28" x14ac:dyDescent="0.25">
      <c r="A6458" t="s">
        <v>6542</v>
      </c>
      <c r="B6458" s="2">
        <v>45746.605555555558</v>
      </c>
      <c r="C6458" s="2">
        <v>45747.105555555558</v>
      </c>
      <c r="D6458" t="s">
        <v>42</v>
      </c>
      <c r="E6458" t="s">
        <v>83</v>
      </c>
      <c r="F6458" t="s">
        <v>51</v>
      </c>
      <c r="G6458" t="s">
        <v>55</v>
      </c>
      <c r="H6458" t="s">
        <v>45</v>
      </c>
      <c r="I6458" t="s">
        <v>57</v>
      </c>
      <c r="J6458">
        <v>0.5</v>
      </c>
      <c r="K6458" t="s">
        <v>58</v>
      </c>
      <c r="L6458">
        <v>90</v>
      </c>
      <c r="M6458" s="2">
        <v>45746</v>
      </c>
      <c r="N6458" t="s">
        <v>76</v>
      </c>
      <c r="O6458">
        <v>8.1</v>
      </c>
      <c r="P6458">
        <v>2.7</v>
      </c>
      <c r="Q6458">
        <v>1976.66</v>
      </c>
      <c r="R6458" t="s">
        <v>77</v>
      </c>
      <c r="S6458">
        <v>1393.84</v>
      </c>
      <c r="T6458">
        <v>4</v>
      </c>
      <c r="U6458">
        <v>2025</v>
      </c>
      <c r="V6458" t="s">
        <v>46</v>
      </c>
      <c r="W6458" s="2">
        <v>45717</v>
      </c>
      <c r="X6458" t="s">
        <v>39</v>
      </c>
      <c r="Y6458" t="s">
        <v>40</v>
      </c>
      <c r="Z6458">
        <v>1976.66</v>
      </c>
      <c r="AA6458">
        <v>1393.84</v>
      </c>
      <c r="AB6458">
        <v>0.70499999999999996</v>
      </c>
    </row>
    <row r="6459" spans="1:28" x14ac:dyDescent="0.25">
      <c r="A6459" t="s">
        <v>6543</v>
      </c>
      <c r="B6459" s="2">
        <v>46091.792361111111</v>
      </c>
      <c r="C6459" s="2">
        <v>46096.492361111108</v>
      </c>
      <c r="D6459" t="s">
        <v>85</v>
      </c>
      <c r="E6459" t="s">
        <v>73</v>
      </c>
      <c r="F6459" t="s">
        <v>31</v>
      </c>
      <c r="G6459" t="s">
        <v>55</v>
      </c>
      <c r="H6459" t="s">
        <v>86</v>
      </c>
      <c r="I6459" t="s">
        <v>34</v>
      </c>
      <c r="J6459">
        <v>4.7</v>
      </c>
      <c r="K6459" t="s">
        <v>35</v>
      </c>
      <c r="L6459">
        <v>89</v>
      </c>
      <c r="M6459" s="2">
        <v>46091</v>
      </c>
      <c r="N6459" t="s">
        <v>68</v>
      </c>
      <c r="O6459">
        <v>8.3000000000000007</v>
      </c>
      <c r="P6459">
        <v>1.2</v>
      </c>
      <c r="Q6459">
        <v>6296.73</v>
      </c>
      <c r="R6459" t="s">
        <v>37</v>
      </c>
      <c r="S6459">
        <v>3213.78</v>
      </c>
      <c r="T6459">
        <v>4</v>
      </c>
      <c r="U6459">
        <v>2026</v>
      </c>
      <c r="V6459" t="s">
        <v>46</v>
      </c>
      <c r="W6459" s="2">
        <v>46082</v>
      </c>
      <c r="X6459" t="s">
        <v>70</v>
      </c>
      <c r="Y6459" t="s">
        <v>48</v>
      </c>
      <c r="Z6459">
        <v>6296.73</v>
      </c>
      <c r="AA6459">
        <v>3213.78</v>
      </c>
      <c r="AB6459">
        <v>0.51</v>
      </c>
    </row>
    <row r="6460" spans="1:28" x14ac:dyDescent="0.25">
      <c r="A6460" t="s">
        <v>6544</v>
      </c>
      <c r="B6460" s="2">
        <v>45840.461805555547</v>
      </c>
      <c r="C6460" s="2">
        <v>45841.561805555553</v>
      </c>
      <c r="D6460" t="s">
        <v>42</v>
      </c>
      <c r="E6460" t="s">
        <v>83</v>
      </c>
      <c r="F6460" t="s">
        <v>51</v>
      </c>
      <c r="G6460" t="s">
        <v>66</v>
      </c>
      <c r="H6460" t="s">
        <v>33</v>
      </c>
      <c r="I6460" t="s">
        <v>34</v>
      </c>
      <c r="J6460">
        <v>1.1000000000000001</v>
      </c>
      <c r="K6460" t="s">
        <v>35</v>
      </c>
      <c r="L6460">
        <v>85</v>
      </c>
      <c r="M6460" s="2">
        <v>45840</v>
      </c>
      <c r="N6460" t="s">
        <v>68</v>
      </c>
      <c r="O6460">
        <v>12.1</v>
      </c>
      <c r="P6460">
        <v>1.3</v>
      </c>
      <c r="Q6460">
        <v>4138.13</v>
      </c>
      <c r="R6460" t="s">
        <v>77</v>
      </c>
      <c r="S6460">
        <v>2390.5100000000002</v>
      </c>
      <c r="T6460">
        <v>3.6</v>
      </c>
      <c r="U6460">
        <v>2025</v>
      </c>
      <c r="V6460" t="s">
        <v>107</v>
      </c>
      <c r="W6460" s="2">
        <v>45839</v>
      </c>
      <c r="X6460" t="s">
        <v>64</v>
      </c>
      <c r="Y6460" t="s">
        <v>48</v>
      </c>
      <c r="Z6460">
        <v>4138.13</v>
      </c>
      <c r="AA6460">
        <v>2390.5100000000002</v>
      </c>
      <c r="AB6460">
        <v>0.57799999999999996</v>
      </c>
    </row>
    <row r="6461" spans="1:28" x14ac:dyDescent="0.25">
      <c r="A6461" t="s">
        <v>6545</v>
      </c>
      <c r="B6461" s="2">
        <v>45866.144444444442</v>
      </c>
      <c r="C6461" s="2">
        <v>45869.744444444441</v>
      </c>
      <c r="D6461" t="s">
        <v>85</v>
      </c>
      <c r="E6461" t="s">
        <v>73</v>
      </c>
      <c r="F6461" t="s">
        <v>31</v>
      </c>
      <c r="G6461" t="s">
        <v>32</v>
      </c>
      <c r="H6461" t="s">
        <v>33</v>
      </c>
      <c r="I6461" t="s">
        <v>34</v>
      </c>
      <c r="J6461">
        <v>3.6</v>
      </c>
      <c r="K6461" t="s">
        <v>35</v>
      </c>
      <c r="L6461">
        <v>83</v>
      </c>
      <c r="M6461" s="2">
        <v>45866</v>
      </c>
      <c r="N6461" t="s">
        <v>36</v>
      </c>
      <c r="O6461">
        <v>10</v>
      </c>
      <c r="P6461">
        <v>1.1000000000000001</v>
      </c>
      <c r="Q6461">
        <v>7234.04</v>
      </c>
      <c r="R6461" t="s">
        <v>37</v>
      </c>
      <c r="S6461">
        <v>4270.21</v>
      </c>
      <c r="T6461">
        <v>3.7</v>
      </c>
      <c r="U6461">
        <v>2025</v>
      </c>
      <c r="V6461" t="s">
        <v>107</v>
      </c>
      <c r="W6461" s="2">
        <v>45839</v>
      </c>
      <c r="X6461" t="s">
        <v>78</v>
      </c>
      <c r="Y6461" t="s">
        <v>48</v>
      </c>
      <c r="Z6461">
        <v>7234.04</v>
      </c>
      <c r="AA6461">
        <v>4270.21</v>
      </c>
      <c r="AB6461">
        <v>0.59</v>
      </c>
    </row>
    <row r="6462" spans="1:28" x14ac:dyDescent="0.25">
      <c r="A6462" t="s">
        <v>6546</v>
      </c>
      <c r="B6462" s="2">
        <v>46150.660416666673</v>
      </c>
      <c r="C6462" s="2">
        <v>46157.560416666667</v>
      </c>
      <c r="D6462" t="s">
        <v>113</v>
      </c>
      <c r="E6462" t="s">
        <v>83</v>
      </c>
      <c r="F6462" t="s">
        <v>31</v>
      </c>
      <c r="G6462" t="s">
        <v>32</v>
      </c>
      <c r="H6462" t="s">
        <v>56</v>
      </c>
      <c r="I6462" t="s">
        <v>75</v>
      </c>
      <c r="J6462">
        <v>6.9</v>
      </c>
      <c r="K6462" t="s">
        <v>35</v>
      </c>
      <c r="L6462">
        <v>88</v>
      </c>
      <c r="M6462" s="2">
        <v>46150</v>
      </c>
      <c r="N6462" t="s">
        <v>68</v>
      </c>
      <c r="O6462">
        <v>11.8</v>
      </c>
      <c r="P6462">
        <v>1.2</v>
      </c>
      <c r="Q6462">
        <v>8377.02</v>
      </c>
      <c r="R6462" t="s">
        <v>59</v>
      </c>
      <c r="S6462">
        <v>5103.26</v>
      </c>
      <c r="T6462">
        <v>3.8</v>
      </c>
      <c r="U6462">
        <v>2026</v>
      </c>
      <c r="V6462" t="s">
        <v>80</v>
      </c>
      <c r="W6462" s="2">
        <v>46143</v>
      </c>
      <c r="X6462" t="s">
        <v>81</v>
      </c>
      <c r="Y6462" t="s">
        <v>48</v>
      </c>
      <c r="Z6462">
        <v>8377.02</v>
      </c>
      <c r="AA6462">
        <v>5103.26</v>
      </c>
      <c r="AB6462">
        <v>0.60899999999999999</v>
      </c>
    </row>
    <row r="6463" spans="1:28" x14ac:dyDescent="0.25">
      <c r="A6463" t="s">
        <v>6547</v>
      </c>
      <c r="B6463" s="2">
        <v>45787.734027777777</v>
      </c>
      <c r="C6463" s="2">
        <v>45788.234027777777</v>
      </c>
      <c r="D6463" t="s">
        <v>42</v>
      </c>
      <c r="E6463" t="s">
        <v>73</v>
      </c>
      <c r="F6463" t="s">
        <v>51</v>
      </c>
      <c r="G6463" t="s">
        <v>32</v>
      </c>
      <c r="H6463" t="s">
        <v>56</v>
      </c>
      <c r="I6463" t="s">
        <v>34</v>
      </c>
      <c r="J6463">
        <v>0.5</v>
      </c>
      <c r="K6463" t="s">
        <v>35</v>
      </c>
      <c r="L6463">
        <v>82</v>
      </c>
      <c r="M6463" s="2">
        <v>45787</v>
      </c>
      <c r="N6463" t="s">
        <v>68</v>
      </c>
      <c r="O6463">
        <v>8.1999999999999993</v>
      </c>
      <c r="P6463">
        <v>3.2</v>
      </c>
      <c r="Q6463">
        <v>3416.27</v>
      </c>
      <c r="R6463" t="s">
        <v>37</v>
      </c>
      <c r="S6463">
        <v>2425.1999999999998</v>
      </c>
      <c r="T6463">
        <v>3.2</v>
      </c>
      <c r="U6463">
        <v>2025</v>
      </c>
      <c r="V6463" t="s">
        <v>80</v>
      </c>
      <c r="W6463" s="2">
        <v>45778</v>
      </c>
      <c r="X6463" t="s">
        <v>92</v>
      </c>
      <c r="Y6463" t="s">
        <v>40</v>
      </c>
      <c r="Z6463">
        <v>3416.27</v>
      </c>
      <c r="AA6463">
        <v>2425.1999999999998</v>
      </c>
      <c r="AB6463">
        <v>0.71</v>
      </c>
    </row>
    <row r="6464" spans="1:28" x14ac:dyDescent="0.25">
      <c r="A6464" t="s">
        <v>6548</v>
      </c>
      <c r="B6464" s="2">
        <v>46322.45</v>
      </c>
      <c r="C6464" s="2">
        <v>46325.85</v>
      </c>
      <c r="D6464" t="s">
        <v>72</v>
      </c>
      <c r="E6464" t="s">
        <v>43</v>
      </c>
      <c r="F6464" t="s">
        <v>31</v>
      </c>
      <c r="G6464" t="s">
        <v>32</v>
      </c>
      <c r="H6464" t="s">
        <v>74</v>
      </c>
      <c r="I6464" t="s">
        <v>57</v>
      </c>
      <c r="J6464">
        <v>3.4</v>
      </c>
      <c r="K6464" t="s">
        <v>35</v>
      </c>
      <c r="L6464">
        <v>60</v>
      </c>
      <c r="M6464" s="2">
        <v>46322</v>
      </c>
      <c r="N6464" t="s">
        <v>36</v>
      </c>
      <c r="O6464">
        <v>7.9</v>
      </c>
      <c r="P6464">
        <v>0</v>
      </c>
      <c r="Q6464">
        <v>5386.49</v>
      </c>
      <c r="R6464" t="s">
        <v>37</v>
      </c>
      <c r="S6464">
        <v>2615.39</v>
      </c>
      <c r="T6464">
        <v>3.7</v>
      </c>
      <c r="U6464">
        <v>2026</v>
      </c>
      <c r="V6464" t="s">
        <v>97</v>
      </c>
      <c r="W6464" s="2">
        <v>46296</v>
      </c>
      <c r="X6464" t="s">
        <v>70</v>
      </c>
      <c r="Y6464" t="s">
        <v>48</v>
      </c>
      <c r="Z6464">
        <v>5386.49</v>
      </c>
      <c r="AA6464">
        <v>2615.39</v>
      </c>
      <c r="AB6464">
        <v>0.48599999999999999</v>
      </c>
    </row>
    <row r="6465" spans="1:28" x14ac:dyDescent="0.25">
      <c r="A6465" t="s">
        <v>6549</v>
      </c>
      <c r="B6465" s="2">
        <v>45670.931250000001</v>
      </c>
      <c r="C6465" s="2">
        <v>45677.931250000001</v>
      </c>
      <c r="D6465" t="s">
        <v>29</v>
      </c>
      <c r="E6465" t="s">
        <v>30</v>
      </c>
      <c r="F6465" t="s">
        <v>152</v>
      </c>
      <c r="G6465" t="s">
        <v>32</v>
      </c>
      <c r="H6465" t="s">
        <v>56</v>
      </c>
      <c r="I6465" t="s">
        <v>75</v>
      </c>
      <c r="J6465">
        <v>7</v>
      </c>
      <c r="K6465" t="s">
        <v>35</v>
      </c>
      <c r="L6465">
        <v>41</v>
      </c>
      <c r="M6465" s="2">
        <v>45670</v>
      </c>
      <c r="N6465" t="s">
        <v>36</v>
      </c>
      <c r="O6465">
        <v>9.6999999999999993</v>
      </c>
      <c r="P6465">
        <v>2.8</v>
      </c>
      <c r="Q6465">
        <v>6478.73</v>
      </c>
      <c r="R6465" t="s">
        <v>37</v>
      </c>
      <c r="S6465">
        <v>3390.85</v>
      </c>
      <c r="T6465">
        <v>4.7</v>
      </c>
      <c r="U6465">
        <v>2025</v>
      </c>
      <c r="V6465" t="s">
        <v>69</v>
      </c>
      <c r="W6465" s="2">
        <v>45658</v>
      </c>
      <c r="X6465" t="s">
        <v>78</v>
      </c>
      <c r="Y6465" t="s">
        <v>48</v>
      </c>
      <c r="Z6465">
        <v>6478.73</v>
      </c>
      <c r="AA6465">
        <v>3390.85</v>
      </c>
      <c r="AB6465">
        <v>0.52300000000000002</v>
      </c>
    </row>
    <row r="6466" spans="1:28" x14ac:dyDescent="0.25">
      <c r="A6466" t="s">
        <v>6550</v>
      </c>
      <c r="B6466" s="2">
        <v>46291.082638888889</v>
      </c>
      <c r="C6466" s="2">
        <v>46292.882638888892</v>
      </c>
      <c r="D6466" t="s">
        <v>72</v>
      </c>
      <c r="E6466" t="s">
        <v>83</v>
      </c>
      <c r="F6466" t="s">
        <v>51</v>
      </c>
      <c r="G6466" t="s">
        <v>55</v>
      </c>
      <c r="H6466" t="s">
        <v>33</v>
      </c>
      <c r="I6466" t="s">
        <v>34</v>
      </c>
      <c r="J6466">
        <v>1.8</v>
      </c>
      <c r="K6466" t="s">
        <v>35</v>
      </c>
      <c r="L6466">
        <v>81</v>
      </c>
      <c r="M6466" s="2">
        <v>46291</v>
      </c>
      <c r="N6466" t="s">
        <v>68</v>
      </c>
      <c r="O6466">
        <v>9.8000000000000007</v>
      </c>
      <c r="P6466">
        <v>2.8</v>
      </c>
      <c r="Q6466">
        <v>4555.92</v>
      </c>
      <c r="R6466" t="s">
        <v>37</v>
      </c>
      <c r="S6466">
        <v>2940.19</v>
      </c>
      <c r="T6466">
        <v>3.7</v>
      </c>
      <c r="U6466">
        <v>2026</v>
      </c>
      <c r="V6466" t="s">
        <v>53</v>
      </c>
      <c r="W6466" s="2">
        <v>46266</v>
      </c>
      <c r="X6466" t="s">
        <v>92</v>
      </c>
      <c r="Y6466" t="s">
        <v>40</v>
      </c>
      <c r="Z6466">
        <v>4555.92</v>
      </c>
      <c r="AA6466">
        <v>2940.19</v>
      </c>
      <c r="AB6466">
        <v>0.64500000000000002</v>
      </c>
    </row>
    <row r="6467" spans="1:28" x14ac:dyDescent="0.25">
      <c r="A6467" t="s">
        <v>6551</v>
      </c>
      <c r="B6467" s="2">
        <v>45763.43472222222</v>
      </c>
      <c r="C6467" s="2">
        <v>45768.834722222222</v>
      </c>
      <c r="D6467" t="s">
        <v>91</v>
      </c>
      <c r="E6467" t="s">
        <v>73</v>
      </c>
      <c r="F6467" t="s">
        <v>51</v>
      </c>
      <c r="G6467" t="s">
        <v>44</v>
      </c>
      <c r="H6467" t="s">
        <v>52</v>
      </c>
      <c r="I6467" t="s">
        <v>57</v>
      </c>
      <c r="J6467">
        <v>5.4</v>
      </c>
      <c r="K6467" t="s">
        <v>35</v>
      </c>
      <c r="L6467">
        <v>97</v>
      </c>
      <c r="M6467" s="2">
        <v>45763</v>
      </c>
      <c r="N6467" t="s">
        <v>68</v>
      </c>
      <c r="O6467">
        <v>12.1</v>
      </c>
      <c r="P6467">
        <v>0.6</v>
      </c>
      <c r="Q6467">
        <v>7352.43</v>
      </c>
      <c r="R6467" t="s">
        <v>59</v>
      </c>
      <c r="S6467">
        <v>4602.84</v>
      </c>
      <c r="T6467">
        <v>3.5</v>
      </c>
      <c r="U6467">
        <v>2025</v>
      </c>
      <c r="V6467" t="s">
        <v>38</v>
      </c>
      <c r="W6467" s="2">
        <v>45748</v>
      </c>
      <c r="X6467" t="s">
        <v>64</v>
      </c>
      <c r="Y6467" t="s">
        <v>48</v>
      </c>
      <c r="Z6467">
        <v>7352.43</v>
      </c>
      <c r="AA6467">
        <v>4602.84</v>
      </c>
      <c r="AB6467">
        <v>0.626</v>
      </c>
    </row>
    <row r="6468" spans="1:28" x14ac:dyDescent="0.25">
      <c r="A6468" t="s">
        <v>6552</v>
      </c>
      <c r="B6468" s="2">
        <v>46032.363888888889</v>
      </c>
      <c r="C6468" s="2">
        <v>46036.163888888892</v>
      </c>
      <c r="D6468" t="s">
        <v>85</v>
      </c>
      <c r="E6468" t="s">
        <v>43</v>
      </c>
      <c r="F6468" t="s">
        <v>31</v>
      </c>
      <c r="G6468" t="s">
        <v>55</v>
      </c>
      <c r="H6468" t="s">
        <v>45</v>
      </c>
      <c r="I6468" t="s">
        <v>34</v>
      </c>
      <c r="J6468">
        <v>3.8</v>
      </c>
      <c r="K6468" t="s">
        <v>35</v>
      </c>
      <c r="L6468">
        <v>67</v>
      </c>
      <c r="M6468" s="2">
        <v>46032</v>
      </c>
      <c r="N6468" t="s">
        <v>36</v>
      </c>
      <c r="O6468">
        <v>8.1</v>
      </c>
      <c r="P6468">
        <v>2.2999999999999998</v>
      </c>
      <c r="Q6468">
        <v>4413.0200000000004</v>
      </c>
      <c r="R6468" t="s">
        <v>37</v>
      </c>
      <c r="S6468">
        <v>3377.91</v>
      </c>
      <c r="T6468">
        <v>3.6</v>
      </c>
      <c r="U6468">
        <v>2026</v>
      </c>
      <c r="V6468" t="s">
        <v>69</v>
      </c>
      <c r="W6468" s="2">
        <v>46023</v>
      </c>
      <c r="X6468" t="s">
        <v>92</v>
      </c>
      <c r="Y6468" t="s">
        <v>40</v>
      </c>
      <c r="Z6468">
        <v>4413.0200000000004</v>
      </c>
      <c r="AA6468">
        <v>3377.91</v>
      </c>
      <c r="AB6468">
        <v>0.76500000000000001</v>
      </c>
    </row>
    <row r="6469" spans="1:28" x14ac:dyDescent="0.25">
      <c r="A6469" t="s">
        <v>6553</v>
      </c>
      <c r="B6469" s="2">
        <v>46239.533333333333</v>
      </c>
      <c r="C6469" s="2">
        <v>46246.433333333327</v>
      </c>
      <c r="D6469" t="s">
        <v>29</v>
      </c>
      <c r="E6469" t="s">
        <v>30</v>
      </c>
      <c r="F6469" t="s">
        <v>51</v>
      </c>
      <c r="G6469" t="s">
        <v>32</v>
      </c>
      <c r="H6469" t="s">
        <v>86</v>
      </c>
      <c r="I6469" t="s">
        <v>34</v>
      </c>
      <c r="J6469">
        <v>6.9</v>
      </c>
      <c r="K6469" t="s">
        <v>35</v>
      </c>
      <c r="L6469">
        <v>19</v>
      </c>
      <c r="M6469" s="2">
        <v>46239</v>
      </c>
      <c r="N6469" t="s">
        <v>36</v>
      </c>
      <c r="O6469">
        <v>11.5</v>
      </c>
      <c r="P6469">
        <v>3.1</v>
      </c>
      <c r="Q6469">
        <v>9700.0300000000007</v>
      </c>
      <c r="R6469" t="s">
        <v>59</v>
      </c>
      <c r="S6469">
        <v>4818.53</v>
      </c>
      <c r="T6469">
        <v>4.3</v>
      </c>
      <c r="U6469">
        <v>2026</v>
      </c>
      <c r="V6469" t="s">
        <v>87</v>
      </c>
      <c r="W6469" s="2">
        <v>46235</v>
      </c>
      <c r="X6469" t="s">
        <v>64</v>
      </c>
      <c r="Y6469" t="s">
        <v>48</v>
      </c>
      <c r="Z6469">
        <v>9700.0300000000007</v>
      </c>
      <c r="AA6469">
        <v>4818.53</v>
      </c>
      <c r="AB6469">
        <v>0.497</v>
      </c>
    </row>
    <row r="6470" spans="1:28" x14ac:dyDescent="0.25">
      <c r="A6470" t="s">
        <v>6554</v>
      </c>
      <c r="B6470" s="2">
        <v>46364.772222222222</v>
      </c>
      <c r="C6470" s="2">
        <v>46367.672222222223</v>
      </c>
      <c r="D6470" t="s">
        <v>50</v>
      </c>
      <c r="E6470" t="s">
        <v>73</v>
      </c>
      <c r="F6470" t="s">
        <v>31</v>
      </c>
      <c r="G6470" t="s">
        <v>44</v>
      </c>
      <c r="H6470" t="s">
        <v>45</v>
      </c>
      <c r="I6470" t="s">
        <v>34</v>
      </c>
      <c r="J6470">
        <v>2.9</v>
      </c>
      <c r="K6470" t="s">
        <v>35</v>
      </c>
      <c r="L6470">
        <v>69</v>
      </c>
      <c r="M6470" s="2">
        <v>46364</v>
      </c>
      <c r="N6470" t="s">
        <v>36</v>
      </c>
      <c r="O6470">
        <v>8</v>
      </c>
      <c r="P6470">
        <v>3.3</v>
      </c>
      <c r="Q6470">
        <v>5619.04</v>
      </c>
      <c r="R6470" t="s">
        <v>77</v>
      </c>
      <c r="S6470">
        <v>3196.98</v>
      </c>
      <c r="T6470">
        <v>4.8</v>
      </c>
      <c r="U6470">
        <v>2026</v>
      </c>
      <c r="V6470" t="s">
        <v>63</v>
      </c>
      <c r="W6470" s="2">
        <v>46357</v>
      </c>
      <c r="X6470" t="s">
        <v>70</v>
      </c>
      <c r="Y6470" t="s">
        <v>48</v>
      </c>
      <c r="Z6470">
        <v>5619.04</v>
      </c>
      <c r="AA6470">
        <v>3196.98</v>
      </c>
      <c r="AB6470">
        <v>0.56899999999999995</v>
      </c>
    </row>
    <row r="6471" spans="1:28" x14ac:dyDescent="0.25">
      <c r="A6471" t="s">
        <v>6555</v>
      </c>
      <c r="B6471" s="2">
        <v>46355.354861111111</v>
      </c>
      <c r="C6471" s="2">
        <v>46357.454861111109</v>
      </c>
      <c r="D6471" t="s">
        <v>72</v>
      </c>
      <c r="E6471" t="s">
        <v>30</v>
      </c>
      <c r="F6471" t="s">
        <v>51</v>
      </c>
      <c r="G6471" t="s">
        <v>55</v>
      </c>
      <c r="H6471" t="s">
        <v>67</v>
      </c>
      <c r="I6471" t="s">
        <v>57</v>
      </c>
      <c r="J6471">
        <v>2.1</v>
      </c>
      <c r="K6471" t="s">
        <v>35</v>
      </c>
      <c r="L6471">
        <v>33</v>
      </c>
      <c r="M6471" s="2">
        <v>46355</v>
      </c>
      <c r="N6471" t="s">
        <v>68</v>
      </c>
      <c r="O6471">
        <v>7.7</v>
      </c>
      <c r="P6471">
        <v>1.5</v>
      </c>
      <c r="Q6471">
        <v>2683.49</v>
      </c>
      <c r="R6471" t="s">
        <v>77</v>
      </c>
      <c r="S6471">
        <v>1914.29</v>
      </c>
      <c r="T6471">
        <v>4.7</v>
      </c>
      <c r="U6471">
        <v>2026</v>
      </c>
      <c r="V6471" t="s">
        <v>89</v>
      </c>
      <c r="W6471" s="2">
        <v>46327</v>
      </c>
      <c r="X6471" t="s">
        <v>39</v>
      </c>
      <c r="Y6471" t="s">
        <v>40</v>
      </c>
      <c r="Z6471">
        <v>2683.49</v>
      </c>
      <c r="AA6471">
        <v>1914.29</v>
      </c>
      <c r="AB6471">
        <v>0.71299999999999997</v>
      </c>
    </row>
    <row r="6472" spans="1:28" x14ac:dyDescent="0.25">
      <c r="A6472" t="s">
        <v>6556</v>
      </c>
      <c r="B6472" s="2">
        <v>45756.031944444447</v>
      </c>
      <c r="C6472" s="2">
        <v>45756.531944444447</v>
      </c>
      <c r="D6472" t="s">
        <v>42</v>
      </c>
      <c r="E6472" t="s">
        <v>83</v>
      </c>
      <c r="F6472" t="s">
        <v>31</v>
      </c>
      <c r="G6472" t="s">
        <v>32</v>
      </c>
      <c r="H6472" t="s">
        <v>33</v>
      </c>
      <c r="I6472" t="s">
        <v>34</v>
      </c>
      <c r="J6472">
        <v>0.5</v>
      </c>
      <c r="K6472" t="s">
        <v>35</v>
      </c>
      <c r="L6472">
        <v>80</v>
      </c>
      <c r="M6472" s="2">
        <v>45756</v>
      </c>
      <c r="N6472" t="s">
        <v>68</v>
      </c>
      <c r="O6472">
        <v>8.1</v>
      </c>
      <c r="P6472">
        <v>2.8</v>
      </c>
      <c r="Q6472">
        <v>3576.23</v>
      </c>
      <c r="R6472" t="s">
        <v>77</v>
      </c>
      <c r="S6472">
        <v>2748.01</v>
      </c>
      <c r="T6472">
        <v>3.2</v>
      </c>
      <c r="U6472">
        <v>2025</v>
      </c>
      <c r="V6472" t="s">
        <v>38</v>
      </c>
      <c r="W6472" s="2">
        <v>45748</v>
      </c>
      <c r="X6472" t="s">
        <v>64</v>
      </c>
      <c r="Y6472" t="s">
        <v>48</v>
      </c>
      <c r="Z6472">
        <v>3576.23</v>
      </c>
      <c r="AA6472">
        <v>2748.01</v>
      </c>
      <c r="AB6472">
        <v>0.76800000000000002</v>
      </c>
    </row>
    <row r="6473" spans="1:28" x14ac:dyDescent="0.25">
      <c r="A6473" t="s">
        <v>6557</v>
      </c>
      <c r="B6473" s="2">
        <v>46251.535416666673</v>
      </c>
      <c r="C6473" s="2">
        <v>46253.73541666667</v>
      </c>
      <c r="D6473" t="s">
        <v>42</v>
      </c>
      <c r="E6473" t="s">
        <v>73</v>
      </c>
      <c r="F6473" t="s">
        <v>31</v>
      </c>
      <c r="G6473" t="s">
        <v>32</v>
      </c>
      <c r="H6473" t="s">
        <v>67</v>
      </c>
      <c r="I6473" t="s">
        <v>34</v>
      </c>
      <c r="J6473">
        <v>2.2000000000000002</v>
      </c>
      <c r="K6473" t="s">
        <v>35</v>
      </c>
      <c r="L6473">
        <v>80</v>
      </c>
      <c r="M6473" s="2">
        <v>46251</v>
      </c>
      <c r="N6473" t="s">
        <v>36</v>
      </c>
      <c r="O6473">
        <v>10.1</v>
      </c>
      <c r="P6473">
        <v>3.5</v>
      </c>
      <c r="Q6473">
        <v>7273.64</v>
      </c>
      <c r="R6473" t="s">
        <v>37</v>
      </c>
      <c r="S6473">
        <v>5660.87</v>
      </c>
      <c r="T6473">
        <v>4.3</v>
      </c>
      <c r="U6473">
        <v>2026</v>
      </c>
      <c r="V6473" t="s">
        <v>87</v>
      </c>
      <c r="W6473" s="2">
        <v>46235</v>
      </c>
      <c r="X6473" t="s">
        <v>78</v>
      </c>
      <c r="Y6473" t="s">
        <v>48</v>
      </c>
      <c r="Z6473">
        <v>7273.64</v>
      </c>
      <c r="AA6473">
        <v>5660.87</v>
      </c>
      <c r="AB6473">
        <v>0.77800000000000002</v>
      </c>
    </row>
    <row r="6474" spans="1:28" x14ac:dyDescent="0.25">
      <c r="A6474" t="s">
        <v>6558</v>
      </c>
      <c r="B6474" s="2">
        <v>46244.513194444437</v>
      </c>
      <c r="C6474" s="2">
        <v>46247.813194444447</v>
      </c>
      <c r="D6474" t="s">
        <v>72</v>
      </c>
      <c r="E6474" t="s">
        <v>30</v>
      </c>
      <c r="F6474" t="s">
        <v>51</v>
      </c>
      <c r="G6474" t="s">
        <v>44</v>
      </c>
      <c r="H6474" t="s">
        <v>33</v>
      </c>
      <c r="I6474" t="s">
        <v>34</v>
      </c>
      <c r="J6474">
        <v>3.3</v>
      </c>
      <c r="K6474" t="s">
        <v>35</v>
      </c>
      <c r="L6474">
        <v>56</v>
      </c>
      <c r="M6474" s="2">
        <v>46244</v>
      </c>
      <c r="N6474" t="s">
        <v>68</v>
      </c>
      <c r="O6474">
        <v>7.8</v>
      </c>
      <c r="P6474">
        <v>1.9</v>
      </c>
      <c r="Q6474">
        <v>5346.89</v>
      </c>
      <c r="R6474" t="s">
        <v>37</v>
      </c>
      <c r="S6474">
        <v>3034.41</v>
      </c>
      <c r="T6474">
        <v>3.6</v>
      </c>
      <c r="U6474">
        <v>2026</v>
      </c>
      <c r="V6474" t="s">
        <v>87</v>
      </c>
      <c r="W6474" s="2">
        <v>46235</v>
      </c>
      <c r="X6474" t="s">
        <v>78</v>
      </c>
      <c r="Y6474" t="s">
        <v>48</v>
      </c>
      <c r="Z6474">
        <v>5346.89</v>
      </c>
      <c r="AA6474">
        <v>3034.41</v>
      </c>
      <c r="AB6474">
        <v>0.56799999999999995</v>
      </c>
    </row>
    <row r="6475" spans="1:28" x14ac:dyDescent="0.25">
      <c r="A6475" t="s">
        <v>6559</v>
      </c>
      <c r="B6475" s="2">
        <v>45849.361805555563</v>
      </c>
      <c r="C6475" s="2">
        <v>45850.361805555563</v>
      </c>
      <c r="D6475" t="s">
        <v>72</v>
      </c>
      <c r="E6475" t="s">
        <v>30</v>
      </c>
      <c r="F6475" t="s">
        <v>51</v>
      </c>
      <c r="G6475" t="s">
        <v>44</v>
      </c>
      <c r="H6475" t="s">
        <v>56</v>
      </c>
      <c r="I6475" t="s">
        <v>34</v>
      </c>
      <c r="J6475">
        <v>1</v>
      </c>
      <c r="K6475" t="s">
        <v>35</v>
      </c>
      <c r="L6475">
        <v>57</v>
      </c>
      <c r="M6475" s="2">
        <v>45849</v>
      </c>
      <c r="N6475" t="s">
        <v>68</v>
      </c>
      <c r="O6475">
        <v>8</v>
      </c>
      <c r="P6475">
        <v>0.5</v>
      </c>
      <c r="Q6475">
        <v>4013.54</v>
      </c>
      <c r="R6475" t="s">
        <v>77</v>
      </c>
      <c r="S6475">
        <v>2643.71</v>
      </c>
      <c r="T6475">
        <v>3.8</v>
      </c>
      <c r="U6475">
        <v>2025</v>
      </c>
      <c r="V6475" t="s">
        <v>107</v>
      </c>
      <c r="W6475" s="2">
        <v>45839</v>
      </c>
      <c r="X6475" t="s">
        <v>81</v>
      </c>
      <c r="Y6475" t="s">
        <v>48</v>
      </c>
      <c r="Z6475">
        <v>4013.54</v>
      </c>
      <c r="AA6475">
        <v>2643.71</v>
      </c>
      <c r="AB6475">
        <v>0.65900000000000003</v>
      </c>
    </row>
    <row r="6476" spans="1:28" x14ac:dyDescent="0.25">
      <c r="A6476" t="s">
        <v>6560</v>
      </c>
      <c r="B6476" s="2">
        <v>45982.907638888893</v>
      </c>
      <c r="C6476" s="2">
        <v>45986.007638888892</v>
      </c>
      <c r="D6476" t="s">
        <v>72</v>
      </c>
      <c r="E6476" t="s">
        <v>73</v>
      </c>
      <c r="F6476" t="s">
        <v>31</v>
      </c>
      <c r="G6476" t="s">
        <v>55</v>
      </c>
      <c r="H6476" t="s">
        <v>86</v>
      </c>
      <c r="I6476" t="s">
        <v>75</v>
      </c>
      <c r="J6476">
        <v>3.1</v>
      </c>
      <c r="K6476" t="s">
        <v>35</v>
      </c>
      <c r="L6476">
        <v>28</v>
      </c>
      <c r="M6476" s="2">
        <v>45982</v>
      </c>
      <c r="N6476" t="s">
        <v>36</v>
      </c>
      <c r="O6476">
        <v>8.1999999999999993</v>
      </c>
      <c r="P6476">
        <v>0.9</v>
      </c>
      <c r="Q6476">
        <v>4491.67</v>
      </c>
      <c r="R6476" t="s">
        <v>37</v>
      </c>
      <c r="S6476">
        <v>3446.58</v>
      </c>
      <c r="T6476">
        <v>4</v>
      </c>
      <c r="U6476">
        <v>2025</v>
      </c>
      <c r="V6476" t="s">
        <v>89</v>
      </c>
      <c r="W6476" s="2">
        <v>45962</v>
      </c>
      <c r="X6476" t="s">
        <v>81</v>
      </c>
      <c r="Y6476" t="s">
        <v>48</v>
      </c>
      <c r="Z6476">
        <v>4491.67</v>
      </c>
      <c r="AA6476">
        <v>3446.58</v>
      </c>
      <c r="AB6476">
        <v>0.76700000000000002</v>
      </c>
    </row>
    <row r="6477" spans="1:28" x14ac:dyDescent="0.25">
      <c r="A6477" t="s">
        <v>6561</v>
      </c>
      <c r="B6477" s="2">
        <v>46383.972222222219</v>
      </c>
      <c r="C6477" s="2">
        <v>46390.772222222222</v>
      </c>
      <c r="D6477" t="s">
        <v>29</v>
      </c>
      <c r="E6477" t="s">
        <v>83</v>
      </c>
      <c r="F6477" t="s">
        <v>51</v>
      </c>
      <c r="G6477" t="s">
        <v>32</v>
      </c>
      <c r="H6477" t="s">
        <v>33</v>
      </c>
      <c r="I6477" t="s">
        <v>34</v>
      </c>
      <c r="J6477">
        <v>6.8</v>
      </c>
      <c r="K6477" t="s">
        <v>35</v>
      </c>
      <c r="L6477">
        <v>19</v>
      </c>
      <c r="M6477" s="2">
        <v>46383</v>
      </c>
      <c r="N6477" t="s">
        <v>36</v>
      </c>
      <c r="O6477">
        <v>8.1999999999999993</v>
      </c>
      <c r="P6477">
        <v>2.7</v>
      </c>
      <c r="Q6477">
        <v>7689.81</v>
      </c>
      <c r="R6477" t="s">
        <v>37</v>
      </c>
      <c r="S6477">
        <v>5945.58</v>
      </c>
      <c r="T6477">
        <v>3.7</v>
      </c>
      <c r="U6477">
        <v>2026</v>
      </c>
      <c r="V6477" t="s">
        <v>63</v>
      </c>
      <c r="W6477" s="2">
        <v>46357</v>
      </c>
      <c r="X6477" t="s">
        <v>39</v>
      </c>
      <c r="Y6477" t="s">
        <v>40</v>
      </c>
      <c r="Z6477">
        <v>7689.81</v>
      </c>
      <c r="AA6477">
        <v>5945.58</v>
      </c>
      <c r="AB6477">
        <v>0.77300000000000002</v>
      </c>
    </row>
    <row r="6478" spans="1:28" x14ac:dyDescent="0.25">
      <c r="A6478" t="s">
        <v>6562</v>
      </c>
      <c r="B6478" s="2">
        <v>46124.092361111107</v>
      </c>
      <c r="C6478" s="2">
        <v>46125.092361111107</v>
      </c>
      <c r="D6478" t="s">
        <v>42</v>
      </c>
      <c r="E6478" t="s">
        <v>83</v>
      </c>
      <c r="F6478" t="s">
        <v>51</v>
      </c>
      <c r="G6478" t="s">
        <v>44</v>
      </c>
      <c r="H6478" t="s">
        <v>74</v>
      </c>
      <c r="I6478" t="s">
        <v>75</v>
      </c>
      <c r="J6478">
        <v>1</v>
      </c>
      <c r="K6478" t="s">
        <v>58</v>
      </c>
      <c r="L6478">
        <v>92</v>
      </c>
      <c r="M6478" s="2">
        <v>46124</v>
      </c>
      <c r="N6478" t="s">
        <v>36</v>
      </c>
      <c r="O6478">
        <v>9.8000000000000007</v>
      </c>
      <c r="P6478">
        <v>3.3</v>
      </c>
      <c r="Q6478">
        <v>5009.6499999999996</v>
      </c>
      <c r="R6478" t="s">
        <v>77</v>
      </c>
      <c r="S6478">
        <v>2581.6999999999998</v>
      </c>
      <c r="T6478">
        <v>4.2</v>
      </c>
      <c r="U6478">
        <v>2026</v>
      </c>
      <c r="V6478" t="s">
        <v>38</v>
      </c>
      <c r="W6478" s="2">
        <v>46113</v>
      </c>
      <c r="X6478" t="s">
        <v>39</v>
      </c>
      <c r="Y6478" t="s">
        <v>40</v>
      </c>
      <c r="Z6478">
        <v>5009.6499999999996</v>
      </c>
      <c r="AA6478">
        <v>2581.6999999999998</v>
      </c>
      <c r="AB6478">
        <v>0.51500000000000001</v>
      </c>
    </row>
    <row r="6479" spans="1:28" x14ac:dyDescent="0.25">
      <c r="A6479" t="s">
        <v>6563</v>
      </c>
      <c r="B6479" s="2">
        <v>46024.171527777777</v>
      </c>
      <c r="C6479" s="2">
        <v>46026.571527777778</v>
      </c>
      <c r="D6479" t="s">
        <v>91</v>
      </c>
      <c r="E6479" t="s">
        <v>30</v>
      </c>
      <c r="F6479" t="s">
        <v>31</v>
      </c>
      <c r="G6479" t="s">
        <v>32</v>
      </c>
      <c r="H6479" t="s">
        <v>45</v>
      </c>
      <c r="I6479" t="s">
        <v>57</v>
      </c>
      <c r="J6479">
        <v>2.4</v>
      </c>
      <c r="K6479" t="s">
        <v>35</v>
      </c>
      <c r="L6479">
        <v>18</v>
      </c>
      <c r="M6479" s="2">
        <v>46024</v>
      </c>
      <c r="N6479" t="s">
        <v>36</v>
      </c>
      <c r="O6479">
        <v>8.1999999999999993</v>
      </c>
      <c r="P6479">
        <v>1.9</v>
      </c>
      <c r="Q6479">
        <v>4920.21</v>
      </c>
      <c r="R6479" t="s">
        <v>37</v>
      </c>
      <c r="S6479">
        <v>2884.87</v>
      </c>
      <c r="T6479">
        <v>4</v>
      </c>
      <c r="U6479">
        <v>2026</v>
      </c>
      <c r="V6479" t="s">
        <v>69</v>
      </c>
      <c r="W6479" s="2">
        <v>46023</v>
      </c>
      <c r="X6479" t="s">
        <v>81</v>
      </c>
      <c r="Y6479" t="s">
        <v>48</v>
      </c>
      <c r="Z6479">
        <v>4920.21</v>
      </c>
      <c r="AA6479">
        <v>2884.87</v>
      </c>
      <c r="AB6479">
        <v>0.58599999999999997</v>
      </c>
    </row>
    <row r="6480" spans="1:28" x14ac:dyDescent="0.25">
      <c r="A6480" t="s">
        <v>6564</v>
      </c>
      <c r="B6480" s="2">
        <v>45975.931250000001</v>
      </c>
      <c r="C6480" s="2">
        <v>45982.731249999997</v>
      </c>
      <c r="D6480" t="s">
        <v>29</v>
      </c>
      <c r="E6480" t="s">
        <v>83</v>
      </c>
      <c r="F6480" t="s">
        <v>31</v>
      </c>
      <c r="G6480" t="s">
        <v>44</v>
      </c>
      <c r="H6480" t="s">
        <v>74</v>
      </c>
      <c r="I6480" t="s">
        <v>57</v>
      </c>
      <c r="J6480">
        <v>6.8</v>
      </c>
      <c r="K6480" t="s">
        <v>35</v>
      </c>
      <c r="L6480">
        <v>33</v>
      </c>
      <c r="M6480" s="2">
        <v>45975</v>
      </c>
      <c r="N6480" t="s">
        <v>76</v>
      </c>
      <c r="O6480">
        <v>10.1</v>
      </c>
      <c r="P6480">
        <v>1.3</v>
      </c>
      <c r="Q6480">
        <v>9140.7999999999993</v>
      </c>
      <c r="R6480" t="s">
        <v>77</v>
      </c>
      <c r="S6480">
        <v>6399.36</v>
      </c>
      <c r="T6480">
        <v>3.2</v>
      </c>
      <c r="U6480">
        <v>2025</v>
      </c>
      <c r="V6480" t="s">
        <v>89</v>
      </c>
      <c r="W6480" s="2">
        <v>45962</v>
      </c>
      <c r="X6480" t="s">
        <v>81</v>
      </c>
      <c r="Y6480" t="s">
        <v>48</v>
      </c>
      <c r="Z6480">
        <v>9140.7999999999993</v>
      </c>
      <c r="AA6480">
        <v>6399.36</v>
      </c>
      <c r="AB6480">
        <v>0.7</v>
      </c>
    </row>
    <row r="6481" spans="1:28" x14ac:dyDescent="0.25">
      <c r="A6481" t="s">
        <v>6565</v>
      </c>
      <c r="B6481" s="2">
        <v>45801.302083333343</v>
      </c>
      <c r="C6481" s="2">
        <v>45801.802083333343</v>
      </c>
      <c r="D6481" t="s">
        <v>42</v>
      </c>
      <c r="E6481" t="s">
        <v>73</v>
      </c>
      <c r="F6481" t="s">
        <v>31</v>
      </c>
      <c r="G6481" t="s">
        <v>55</v>
      </c>
      <c r="H6481" t="s">
        <v>74</v>
      </c>
      <c r="I6481" t="s">
        <v>34</v>
      </c>
      <c r="J6481">
        <v>0.5</v>
      </c>
      <c r="K6481" t="s">
        <v>35</v>
      </c>
      <c r="L6481">
        <v>69</v>
      </c>
      <c r="M6481" s="2">
        <v>45801</v>
      </c>
      <c r="N6481" t="s">
        <v>36</v>
      </c>
      <c r="O6481">
        <v>7.9</v>
      </c>
      <c r="P6481">
        <v>2.2999999999999998</v>
      </c>
      <c r="Q6481">
        <v>2827.42</v>
      </c>
      <c r="R6481" t="s">
        <v>37</v>
      </c>
      <c r="S6481">
        <v>1831.33</v>
      </c>
      <c r="T6481">
        <v>3.5</v>
      </c>
      <c r="U6481">
        <v>2025</v>
      </c>
      <c r="V6481" t="s">
        <v>80</v>
      </c>
      <c r="W6481" s="2">
        <v>45778</v>
      </c>
      <c r="X6481" t="s">
        <v>92</v>
      </c>
      <c r="Y6481" t="s">
        <v>40</v>
      </c>
      <c r="Z6481">
        <v>2827.42</v>
      </c>
      <c r="AA6481">
        <v>1831.33</v>
      </c>
      <c r="AB6481">
        <v>0.64800000000000002</v>
      </c>
    </row>
    <row r="6482" spans="1:28" x14ac:dyDescent="0.25">
      <c r="A6482" t="s">
        <v>6566</v>
      </c>
      <c r="B6482" s="2">
        <v>46041.832638888889</v>
      </c>
      <c r="C6482" s="2">
        <v>46047.232638888891</v>
      </c>
      <c r="D6482" t="s">
        <v>113</v>
      </c>
      <c r="E6482" t="s">
        <v>73</v>
      </c>
      <c r="F6482" t="s">
        <v>31</v>
      </c>
      <c r="G6482" t="s">
        <v>32</v>
      </c>
      <c r="H6482" t="s">
        <v>74</v>
      </c>
      <c r="I6482" t="s">
        <v>34</v>
      </c>
      <c r="J6482">
        <v>5.4</v>
      </c>
      <c r="K6482" t="s">
        <v>35</v>
      </c>
      <c r="L6482">
        <v>6</v>
      </c>
      <c r="M6482" s="2">
        <v>46041</v>
      </c>
      <c r="N6482" t="s">
        <v>76</v>
      </c>
      <c r="O6482">
        <v>8</v>
      </c>
      <c r="P6482">
        <v>0.1</v>
      </c>
      <c r="Q6482">
        <v>7233.02</v>
      </c>
      <c r="R6482" t="s">
        <v>37</v>
      </c>
      <c r="S6482">
        <v>4721.96</v>
      </c>
      <c r="T6482">
        <v>4.5</v>
      </c>
      <c r="U6482">
        <v>2026</v>
      </c>
      <c r="V6482" t="s">
        <v>69</v>
      </c>
      <c r="W6482" s="2">
        <v>46023</v>
      </c>
      <c r="X6482" t="s">
        <v>78</v>
      </c>
      <c r="Y6482" t="s">
        <v>48</v>
      </c>
      <c r="Z6482">
        <v>7233.02</v>
      </c>
      <c r="AA6482">
        <v>4721.96</v>
      </c>
      <c r="AB6482">
        <v>0.65300000000000002</v>
      </c>
    </row>
    <row r="6483" spans="1:28" x14ac:dyDescent="0.25">
      <c r="A6483" t="s">
        <v>6567</v>
      </c>
      <c r="B6483" s="2">
        <v>45873.475694444453</v>
      </c>
      <c r="C6483" s="2">
        <v>45877.775694444441</v>
      </c>
      <c r="D6483" t="s">
        <v>62</v>
      </c>
      <c r="E6483" t="s">
        <v>73</v>
      </c>
      <c r="F6483" t="s">
        <v>31</v>
      </c>
      <c r="G6483" t="s">
        <v>32</v>
      </c>
      <c r="H6483" t="s">
        <v>74</v>
      </c>
      <c r="I6483" t="s">
        <v>57</v>
      </c>
      <c r="J6483">
        <v>4.3</v>
      </c>
      <c r="K6483" t="s">
        <v>58</v>
      </c>
      <c r="L6483">
        <v>92</v>
      </c>
      <c r="M6483" s="2">
        <v>45873</v>
      </c>
      <c r="N6483" t="s">
        <v>36</v>
      </c>
      <c r="O6483">
        <v>10.199999999999999</v>
      </c>
      <c r="P6483">
        <v>2.1</v>
      </c>
      <c r="Q6483">
        <v>6338.11</v>
      </c>
      <c r="R6483" t="s">
        <v>37</v>
      </c>
      <c r="S6483">
        <v>3860.99</v>
      </c>
      <c r="T6483">
        <v>3</v>
      </c>
      <c r="U6483">
        <v>2025</v>
      </c>
      <c r="V6483" t="s">
        <v>87</v>
      </c>
      <c r="W6483" s="2">
        <v>45870</v>
      </c>
      <c r="X6483" t="s">
        <v>78</v>
      </c>
      <c r="Y6483" t="s">
        <v>48</v>
      </c>
      <c r="Z6483">
        <v>6338.11</v>
      </c>
      <c r="AA6483">
        <v>3860.99</v>
      </c>
      <c r="AB6483">
        <v>0.60899999999999999</v>
      </c>
    </row>
    <row r="6484" spans="1:28" x14ac:dyDescent="0.25">
      <c r="A6484" t="s">
        <v>6568</v>
      </c>
      <c r="B6484" s="2">
        <v>46018.40625</v>
      </c>
      <c r="C6484" s="2">
        <v>46019.606249999997</v>
      </c>
      <c r="D6484" t="s">
        <v>42</v>
      </c>
      <c r="E6484" t="s">
        <v>73</v>
      </c>
      <c r="F6484" t="s">
        <v>31</v>
      </c>
      <c r="G6484" t="s">
        <v>32</v>
      </c>
      <c r="H6484" t="s">
        <v>45</v>
      </c>
      <c r="I6484" t="s">
        <v>34</v>
      </c>
      <c r="J6484">
        <v>1.2</v>
      </c>
      <c r="K6484" t="s">
        <v>35</v>
      </c>
      <c r="L6484">
        <v>56</v>
      </c>
      <c r="M6484" s="2">
        <v>46018</v>
      </c>
      <c r="N6484" t="s">
        <v>36</v>
      </c>
      <c r="O6484">
        <v>12.2</v>
      </c>
      <c r="P6484">
        <v>4.3</v>
      </c>
      <c r="Q6484">
        <v>4109.0200000000004</v>
      </c>
      <c r="R6484" t="s">
        <v>37</v>
      </c>
      <c r="S6484">
        <v>3013.09</v>
      </c>
      <c r="T6484">
        <v>4</v>
      </c>
      <c r="U6484">
        <v>2025</v>
      </c>
      <c r="V6484" t="s">
        <v>63</v>
      </c>
      <c r="W6484" s="2">
        <v>45992</v>
      </c>
      <c r="X6484" t="s">
        <v>92</v>
      </c>
      <c r="Y6484" t="s">
        <v>40</v>
      </c>
      <c r="Z6484">
        <v>4109.0200000000004</v>
      </c>
      <c r="AA6484">
        <v>3013.09</v>
      </c>
      <c r="AB6484">
        <v>0.73299999999999998</v>
      </c>
    </row>
    <row r="6485" spans="1:28" x14ac:dyDescent="0.25">
      <c r="A6485" t="s">
        <v>6569</v>
      </c>
      <c r="B6485" s="2">
        <v>45981.243055555547</v>
      </c>
      <c r="C6485" s="2">
        <v>45986.743055555547</v>
      </c>
      <c r="D6485" t="s">
        <v>91</v>
      </c>
      <c r="E6485" t="s">
        <v>73</v>
      </c>
      <c r="F6485" t="s">
        <v>51</v>
      </c>
      <c r="G6485" t="s">
        <v>32</v>
      </c>
      <c r="H6485" t="s">
        <v>67</v>
      </c>
      <c r="I6485" t="s">
        <v>34</v>
      </c>
      <c r="J6485">
        <v>5.5</v>
      </c>
      <c r="K6485" t="s">
        <v>58</v>
      </c>
      <c r="L6485">
        <v>65</v>
      </c>
      <c r="M6485" s="2">
        <v>45981</v>
      </c>
      <c r="N6485" t="s">
        <v>36</v>
      </c>
      <c r="O6485">
        <v>8.1999999999999993</v>
      </c>
      <c r="P6485">
        <v>2.1</v>
      </c>
      <c r="Q6485">
        <v>7162.86</v>
      </c>
      <c r="R6485" t="s">
        <v>37</v>
      </c>
      <c r="S6485">
        <v>3576.75</v>
      </c>
      <c r="T6485">
        <v>3.5</v>
      </c>
      <c r="U6485">
        <v>2025</v>
      </c>
      <c r="V6485" t="s">
        <v>89</v>
      </c>
      <c r="W6485" s="2">
        <v>45962</v>
      </c>
      <c r="X6485" t="s">
        <v>47</v>
      </c>
      <c r="Y6485" t="s">
        <v>48</v>
      </c>
      <c r="Z6485">
        <v>7162.86</v>
      </c>
      <c r="AA6485">
        <v>3576.75</v>
      </c>
      <c r="AB6485">
        <v>0.499</v>
      </c>
    </row>
    <row r="6486" spans="1:28" x14ac:dyDescent="0.25">
      <c r="A6486" t="s">
        <v>6570</v>
      </c>
      <c r="B6486" s="2">
        <v>45672.098611111112</v>
      </c>
      <c r="C6486" s="2">
        <v>45677.898611111108</v>
      </c>
      <c r="D6486" t="s">
        <v>62</v>
      </c>
      <c r="E6486" t="s">
        <v>83</v>
      </c>
      <c r="F6486" t="s">
        <v>31</v>
      </c>
      <c r="G6486" t="s">
        <v>32</v>
      </c>
      <c r="H6486" t="s">
        <v>45</v>
      </c>
      <c r="I6486" t="s">
        <v>34</v>
      </c>
      <c r="J6486">
        <v>5.8</v>
      </c>
      <c r="K6486" t="s">
        <v>35</v>
      </c>
      <c r="L6486">
        <v>54</v>
      </c>
      <c r="M6486" s="2">
        <v>45672</v>
      </c>
      <c r="N6486" t="s">
        <v>36</v>
      </c>
      <c r="O6486">
        <v>7.9</v>
      </c>
      <c r="P6486">
        <v>0</v>
      </c>
      <c r="Q6486">
        <v>9054.42</v>
      </c>
      <c r="R6486" t="s">
        <v>37</v>
      </c>
      <c r="S6486">
        <v>4968.79</v>
      </c>
      <c r="T6486">
        <v>4.5999999999999996</v>
      </c>
      <c r="U6486">
        <v>2025</v>
      </c>
      <c r="V6486" t="s">
        <v>69</v>
      </c>
      <c r="W6486" s="2">
        <v>45658</v>
      </c>
      <c r="X6486" t="s">
        <v>64</v>
      </c>
      <c r="Y6486" t="s">
        <v>48</v>
      </c>
      <c r="Z6486">
        <v>9054.42</v>
      </c>
      <c r="AA6486">
        <v>4968.79</v>
      </c>
      <c r="AB6486">
        <v>0.54900000000000004</v>
      </c>
    </row>
    <row r="6487" spans="1:28" x14ac:dyDescent="0.25">
      <c r="A6487" t="s">
        <v>6571</v>
      </c>
      <c r="B6487" s="2">
        <v>45874.67083333333</v>
      </c>
      <c r="C6487" s="2">
        <v>45877.070833333331</v>
      </c>
      <c r="D6487" t="s">
        <v>72</v>
      </c>
      <c r="E6487" t="s">
        <v>43</v>
      </c>
      <c r="F6487" t="s">
        <v>51</v>
      </c>
      <c r="G6487" t="s">
        <v>55</v>
      </c>
      <c r="H6487" t="s">
        <v>67</v>
      </c>
      <c r="I6487" t="s">
        <v>75</v>
      </c>
      <c r="J6487">
        <v>2.4</v>
      </c>
      <c r="K6487" t="s">
        <v>35</v>
      </c>
      <c r="L6487">
        <v>43</v>
      </c>
      <c r="M6487" s="2">
        <v>45874</v>
      </c>
      <c r="N6487" t="s">
        <v>36</v>
      </c>
      <c r="O6487">
        <v>8</v>
      </c>
      <c r="P6487">
        <v>1.7</v>
      </c>
      <c r="Q6487">
        <v>4285.37</v>
      </c>
      <c r="R6487" t="s">
        <v>37</v>
      </c>
      <c r="S6487">
        <v>2960.94</v>
      </c>
      <c r="T6487">
        <v>4.3</v>
      </c>
      <c r="U6487">
        <v>2025</v>
      </c>
      <c r="V6487" t="s">
        <v>87</v>
      </c>
      <c r="W6487" s="2">
        <v>45870</v>
      </c>
      <c r="X6487" t="s">
        <v>70</v>
      </c>
      <c r="Y6487" t="s">
        <v>48</v>
      </c>
      <c r="Z6487">
        <v>4285.37</v>
      </c>
      <c r="AA6487">
        <v>2960.94</v>
      </c>
      <c r="AB6487">
        <v>0.69099999999999995</v>
      </c>
    </row>
    <row r="6488" spans="1:28" x14ac:dyDescent="0.25">
      <c r="A6488" t="s">
        <v>6572</v>
      </c>
      <c r="B6488" s="2">
        <v>46149.557638888888</v>
      </c>
      <c r="C6488" s="2">
        <v>46152.657638888893</v>
      </c>
      <c r="D6488" t="s">
        <v>72</v>
      </c>
      <c r="E6488" t="s">
        <v>73</v>
      </c>
      <c r="F6488" t="s">
        <v>152</v>
      </c>
      <c r="G6488" t="s">
        <v>55</v>
      </c>
      <c r="H6488" t="s">
        <v>67</v>
      </c>
      <c r="I6488" t="s">
        <v>34</v>
      </c>
      <c r="J6488">
        <v>3.1</v>
      </c>
      <c r="K6488" t="s">
        <v>35</v>
      </c>
      <c r="L6488">
        <v>54</v>
      </c>
      <c r="M6488" s="2">
        <v>46149</v>
      </c>
      <c r="N6488" t="s">
        <v>36</v>
      </c>
      <c r="O6488">
        <v>10</v>
      </c>
      <c r="P6488">
        <v>1.6</v>
      </c>
      <c r="Q6488">
        <v>5542.1</v>
      </c>
      <c r="R6488" t="s">
        <v>37</v>
      </c>
      <c r="S6488">
        <v>4022.46</v>
      </c>
      <c r="T6488">
        <v>4.0999999999999996</v>
      </c>
      <c r="U6488">
        <v>2026</v>
      </c>
      <c r="V6488" t="s">
        <v>80</v>
      </c>
      <c r="W6488" s="2">
        <v>46143</v>
      </c>
      <c r="X6488" t="s">
        <v>47</v>
      </c>
      <c r="Y6488" t="s">
        <v>48</v>
      </c>
      <c r="Z6488">
        <v>5542.1</v>
      </c>
      <c r="AA6488">
        <v>4022.46</v>
      </c>
      <c r="AB6488">
        <v>0.72599999999999998</v>
      </c>
    </row>
    <row r="6489" spans="1:28" x14ac:dyDescent="0.25">
      <c r="A6489" t="s">
        <v>6573</v>
      </c>
      <c r="B6489" s="2">
        <v>46204.986805555563</v>
      </c>
      <c r="C6489" s="2">
        <v>46210.886805555558</v>
      </c>
      <c r="D6489" t="s">
        <v>113</v>
      </c>
      <c r="E6489" t="s">
        <v>83</v>
      </c>
      <c r="F6489" t="s">
        <v>51</v>
      </c>
      <c r="G6489" t="s">
        <v>55</v>
      </c>
      <c r="H6489" t="s">
        <v>45</v>
      </c>
      <c r="I6489" t="s">
        <v>34</v>
      </c>
      <c r="J6489">
        <v>5.9</v>
      </c>
      <c r="K6489" t="s">
        <v>35</v>
      </c>
      <c r="L6489">
        <v>36</v>
      </c>
      <c r="M6489" s="2">
        <v>46204</v>
      </c>
      <c r="N6489" t="s">
        <v>36</v>
      </c>
      <c r="O6489">
        <v>12</v>
      </c>
      <c r="P6489">
        <v>1.1000000000000001</v>
      </c>
      <c r="Q6489">
        <v>5810.52</v>
      </c>
      <c r="R6489" t="s">
        <v>77</v>
      </c>
      <c r="S6489">
        <v>4481.0600000000004</v>
      </c>
      <c r="T6489">
        <v>3.5</v>
      </c>
      <c r="U6489">
        <v>2026</v>
      </c>
      <c r="V6489" t="s">
        <v>107</v>
      </c>
      <c r="W6489" s="2">
        <v>46204</v>
      </c>
      <c r="X6489" t="s">
        <v>64</v>
      </c>
      <c r="Y6489" t="s">
        <v>48</v>
      </c>
      <c r="Z6489">
        <v>5810.52</v>
      </c>
      <c r="AA6489">
        <v>4481.0600000000004</v>
      </c>
      <c r="AB6489">
        <v>0.77100000000000002</v>
      </c>
    </row>
    <row r="6490" spans="1:28" x14ac:dyDescent="0.25">
      <c r="A6490" t="s">
        <v>6574</v>
      </c>
      <c r="B6490" s="2">
        <v>45840.497916666667</v>
      </c>
      <c r="C6490" s="2">
        <v>45844.197916666657</v>
      </c>
      <c r="D6490" t="s">
        <v>62</v>
      </c>
      <c r="E6490" t="s">
        <v>73</v>
      </c>
      <c r="F6490" t="s">
        <v>51</v>
      </c>
      <c r="G6490" t="s">
        <v>55</v>
      </c>
      <c r="H6490" t="s">
        <v>45</v>
      </c>
      <c r="I6490" t="s">
        <v>57</v>
      </c>
      <c r="J6490">
        <v>3.7</v>
      </c>
      <c r="K6490" t="s">
        <v>35</v>
      </c>
      <c r="L6490">
        <v>59</v>
      </c>
      <c r="M6490" s="2">
        <v>45840</v>
      </c>
      <c r="N6490" t="s">
        <v>36</v>
      </c>
      <c r="O6490">
        <v>7.9</v>
      </c>
      <c r="P6490">
        <v>0</v>
      </c>
      <c r="Q6490">
        <v>6770.91</v>
      </c>
      <c r="R6490" t="s">
        <v>37</v>
      </c>
      <c r="S6490">
        <v>3851.49</v>
      </c>
      <c r="T6490">
        <v>3.5</v>
      </c>
      <c r="U6490">
        <v>2025</v>
      </c>
      <c r="V6490" t="s">
        <v>107</v>
      </c>
      <c r="W6490" s="2">
        <v>45839</v>
      </c>
      <c r="X6490" t="s">
        <v>64</v>
      </c>
      <c r="Y6490" t="s">
        <v>48</v>
      </c>
      <c r="Z6490">
        <v>6770.91</v>
      </c>
      <c r="AA6490">
        <v>3851.49</v>
      </c>
      <c r="AB6490">
        <v>0.56899999999999995</v>
      </c>
    </row>
    <row r="6491" spans="1:28" x14ac:dyDescent="0.25">
      <c r="A6491" t="s">
        <v>6575</v>
      </c>
      <c r="B6491" s="2">
        <v>45927.445833333331</v>
      </c>
      <c r="C6491" s="2">
        <v>45929.145833333343</v>
      </c>
      <c r="D6491" t="s">
        <v>91</v>
      </c>
      <c r="E6491" t="s">
        <v>43</v>
      </c>
      <c r="F6491" t="s">
        <v>31</v>
      </c>
      <c r="G6491" t="s">
        <v>44</v>
      </c>
      <c r="H6491" t="s">
        <v>45</v>
      </c>
      <c r="I6491" t="s">
        <v>34</v>
      </c>
      <c r="J6491">
        <v>1.7</v>
      </c>
      <c r="K6491" t="s">
        <v>35</v>
      </c>
      <c r="L6491">
        <v>41</v>
      </c>
      <c r="M6491" s="2">
        <v>45927</v>
      </c>
      <c r="N6491" t="s">
        <v>76</v>
      </c>
      <c r="O6491">
        <v>8.3000000000000007</v>
      </c>
      <c r="P6491">
        <v>1.7</v>
      </c>
      <c r="Q6491">
        <v>2834.13</v>
      </c>
      <c r="R6491" t="s">
        <v>37</v>
      </c>
      <c r="S6491">
        <v>1547.72</v>
      </c>
      <c r="T6491">
        <v>3.9</v>
      </c>
      <c r="U6491">
        <v>2025</v>
      </c>
      <c r="V6491" t="s">
        <v>53</v>
      </c>
      <c r="W6491" s="2">
        <v>45901</v>
      </c>
      <c r="X6491" t="s">
        <v>92</v>
      </c>
      <c r="Y6491" t="s">
        <v>40</v>
      </c>
      <c r="Z6491">
        <v>2834.13</v>
      </c>
      <c r="AA6491">
        <v>1547.72</v>
      </c>
      <c r="AB6491">
        <v>0.54600000000000004</v>
      </c>
    </row>
    <row r="6492" spans="1:28" x14ac:dyDescent="0.25">
      <c r="A6492" t="s">
        <v>6576</v>
      </c>
      <c r="B6492" s="2">
        <v>46124.966666666667</v>
      </c>
      <c r="C6492" s="2">
        <v>46125.566666666673</v>
      </c>
      <c r="D6492" t="s">
        <v>42</v>
      </c>
      <c r="E6492" t="s">
        <v>43</v>
      </c>
      <c r="F6492" t="s">
        <v>31</v>
      </c>
      <c r="G6492" t="s">
        <v>66</v>
      </c>
      <c r="H6492" t="s">
        <v>33</v>
      </c>
      <c r="I6492" t="s">
        <v>34</v>
      </c>
      <c r="J6492">
        <v>0.6</v>
      </c>
      <c r="K6492" t="s">
        <v>35</v>
      </c>
      <c r="L6492">
        <v>57</v>
      </c>
      <c r="M6492" s="2">
        <v>46124</v>
      </c>
      <c r="N6492" t="s">
        <v>68</v>
      </c>
      <c r="O6492">
        <v>10</v>
      </c>
      <c r="P6492">
        <v>3.1</v>
      </c>
      <c r="Q6492">
        <v>2470.35</v>
      </c>
      <c r="R6492" t="s">
        <v>59</v>
      </c>
      <c r="S6492">
        <v>1377.27</v>
      </c>
      <c r="T6492">
        <v>3.8</v>
      </c>
      <c r="U6492">
        <v>2026</v>
      </c>
      <c r="V6492" t="s">
        <v>38</v>
      </c>
      <c r="W6492" s="2">
        <v>46113</v>
      </c>
      <c r="X6492" t="s">
        <v>39</v>
      </c>
      <c r="Y6492" t="s">
        <v>40</v>
      </c>
      <c r="Z6492">
        <v>2470.35</v>
      </c>
      <c r="AA6492">
        <v>1377.27</v>
      </c>
      <c r="AB6492">
        <v>0.55800000000000005</v>
      </c>
    </row>
    <row r="6493" spans="1:28" x14ac:dyDescent="0.25">
      <c r="A6493" t="s">
        <v>6577</v>
      </c>
      <c r="B6493" s="2">
        <v>46269.347222222219</v>
      </c>
      <c r="C6493" s="2">
        <v>46273.047222222223</v>
      </c>
      <c r="D6493" t="s">
        <v>50</v>
      </c>
      <c r="E6493" t="s">
        <v>73</v>
      </c>
      <c r="F6493" t="s">
        <v>51</v>
      </c>
      <c r="G6493" t="s">
        <v>32</v>
      </c>
      <c r="H6493" t="s">
        <v>67</v>
      </c>
      <c r="I6493" t="s">
        <v>34</v>
      </c>
      <c r="J6493">
        <v>3.7</v>
      </c>
      <c r="K6493" t="s">
        <v>35</v>
      </c>
      <c r="L6493">
        <v>66</v>
      </c>
      <c r="M6493" s="2">
        <v>46269</v>
      </c>
      <c r="N6493" t="s">
        <v>76</v>
      </c>
      <c r="O6493">
        <v>8</v>
      </c>
      <c r="P6493">
        <v>0.5</v>
      </c>
      <c r="Q6493">
        <v>4626.76</v>
      </c>
      <c r="R6493" t="s">
        <v>37</v>
      </c>
      <c r="S6493">
        <v>2566.92</v>
      </c>
      <c r="T6493">
        <v>4.7</v>
      </c>
      <c r="U6493">
        <v>2026</v>
      </c>
      <c r="V6493" t="s">
        <v>53</v>
      </c>
      <c r="W6493" s="2">
        <v>46266</v>
      </c>
      <c r="X6493" t="s">
        <v>81</v>
      </c>
      <c r="Y6493" t="s">
        <v>48</v>
      </c>
      <c r="Z6493">
        <v>4626.76</v>
      </c>
      <c r="AA6493">
        <v>2566.92</v>
      </c>
      <c r="AB6493">
        <v>0.55500000000000005</v>
      </c>
    </row>
    <row r="6494" spans="1:28" x14ac:dyDescent="0.25">
      <c r="A6494" t="s">
        <v>6578</v>
      </c>
      <c r="B6494" s="2">
        <v>46176.256249999999</v>
      </c>
      <c r="C6494" s="2">
        <v>46176.756249999999</v>
      </c>
      <c r="D6494" t="s">
        <v>42</v>
      </c>
      <c r="E6494" t="s">
        <v>30</v>
      </c>
      <c r="F6494" t="s">
        <v>31</v>
      </c>
      <c r="G6494" t="s">
        <v>55</v>
      </c>
      <c r="H6494" t="s">
        <v>45</v>
      </c>
      <c r="I6494" t="s">
        <v>34</v>
      </c>
      <c r="J6494">
        <v>0.5</v>
      </c>
      <c r="K6494" t="s">
        <v>35</v>
      </c>
      <c r="L6494">
        <v>75</v>
      </c>
      <c r="M6494" s="2">
        <v>46176</v>
      </c>
      <c r="N6494" t="s">
        <v>36</v>
      </c>
      <c r="O6494">
        <v>8.1</v>
      </c>
      <c r="P6494">
        <v>1.7</v>
      </c>
      <c r="Q6494">
        <v>1792.67</v>
      </c>
      <c r="R6494" t="s">
        <v>37</v>
      </c>
      <c r="S6494">
        <v>1116.8699999999999</v>
      </c>
      <c r="T6494">
        <v>4</v>
      </c>
      <c r="U6494">
        <v>2026</v>
      </c>
      <c r="V6494" t="s">
        <v>110</v>
      </c>
      <c r="W6494" s="2">
        <v>46174</v>
      </c>
      <c r="X6494" t="s">
        <v>64</v>
      </c>
      <c r="Y6494" t="s">
        <v>48</v>
      </c>
      <c r="Z6494">
        <v>1792.67</v>
      </c>
      <c r="AA6494">
        <v>1116.8699999999999</v>
      </c>
      <c r="AB6494">
        <v>0.623</v>
      </c>
    </row>
    <row r="6495" spans="1:28" x14ac:dyDescent="0.25">
      <c r="A6495" t="s">
        <v>6579</v>
      </c>
      <c r="B6495" s="2">
        <v>46199.975694444453</v>
      </c>
      <c r="C6495" s="2">
        <v>46204.375694444447</v>
      </c>
      <c r="D6495" t="s">
        <v>91</v>
      </c>
      <c r="E6495" t="s">
        <v>83</v>
      </c>
      <c r="F6495" t="s">
        <v>31</v>
      </c>
      <c r="G6495" t="s">
        <v>32</v>
      </c>
      <c r="H6495" t="s">
        <v>86</v>
      </c>
      <c r="I6495" t="s">
        <v>34</v>
      </c>
      <c r="J6495">
        <v>4.4000000000000004</v>
      </c>
      <c r="K6495" t="s">
        <v>35</v>
      </c>
      <c r="L6495">
        <v>54</v>
      </c>
      <c r="M6495" s="2">
        <v>46199</v>
      </c>
      <c r="N6495" t="s">
        <v>36</v>
      </c>
      <c r="O6495">
        <v>8.1999999999999993</v>
      </c>
      <c r="P6495">
        <v>1.3</v>
      </c>
      <c r="Q6495">
        <v>7138.87</v>
      </c>
      <c r="R6495" t="s">
        <v>77</v>
      </c>
      <c r="S6495">
        <v>4034.31</v>
      </c>
      <c r="T6495">
        <v>3.9</v>
      </c>
      <c r="U6495">
        <v>2026</v>
      </c>
      <c r="V6495" t="s">
        <v>110</v>
      </c>
      <c r="W6495" s="2">
        <v>46174</v>
      </c>
      <c r="X6495" t="s">
        <v>81</v>
      </c>
      <c r="Y6495" t="s">
        <v>48</v>
      </c>
      <c r="Z6495">
        <v>7138.87</v>
      </c>
      <c r="AA6495">
        <v>4034.31</v>
      </c>
      <c r="AB6495">
        <v>0.56499999999999995</v>
      </c>
    </row>
    <row r="6496" spans="1:28" x14ac:dyDescent="0.25">
      <c r="A6496" t="s">
        <v>6580</v>
      </c>
      <c r="B6496" s="2">
        <v>46124.770138888889</v>
      </c>
      <c r="C6496" s="2">
        <v>46126.870138888888</v>
      </c>
      <c r="D6496" t="s">
        <v>62</v>
      </c>
      <c r="E6496" t="s">
        <v>43</v>
      </c>
      <c r="F6496" t="s">
        <v>51</v>
      </c>
      <c r="G6496" t="s">
        <v>32</v>
      </c>
      <c r="H6496" t="s">
        <v>56</v>
      </c>
      <c r="I6496" t="s">
        <v>34</v>
      </c>
      <c r="J6496">
        <v>2.1</v>
      </c>
      <c r="K6496" t="s">
        <v>35</v>
      </c>
      <c r="L6496">
        <v>46</v>
      </c>
      <c r="M6496" s="2">
        <v>46124</v>
      </c>
      <c r="N6496" t="s">
        <v>76</v>
      </c>
      <c r="O6496">
        <v>8</v>
      </c>
      <c r="P6496">
        <v>2.9</v>
      </c>
      <c r="Q6496">
        <v>3549.65</v>
      </c>
      <c r="R6496" t="s">
        <v>37</v>
      </c>
      <c r="S6496">
        <v>1852.1</v>
      </c>
      <c r="T6496">
        <v>4.7</v>
      </c>
      <c r="U6496">
        <v>2026</v>
      </c>
      <c r="V6496" t="s">
        <v>38</v>
      </c>
      <c r="W6496" s="2">
        <v>46113</v>
      </c>
      <c r="X6496" t="s">
        <v>39</v>
      </c>
      <c r="Y6496" t="s">
        <v>40</v>
      </c>
      <c r="Z6496">
        <v>3549.65</v>
      </c>
      <c r="AA6496">
        <v>1852.1</v>
      </c>
      <c r="AB6496">
        <v>0.52200000000000002</v>
      </c>
    </row>
    <row r="6497" spans="1:28" x14ac:dyDescent="0.25">
      <c r="A6497" t="s">
        <v>6581</v>
      </c>
      <c r="B6497" s="2">
        <v>45962.54583333333</v>
      </c>
      <c r="C6497" s="2">
        <v>45965.945833333331</v>
      </c>
      <c r="D6497" t="s">
        <v>50</v>
      </c>
      <c r="E6497" t="s">
        <v>73</v>
      </c>
      <c r="F6497" t="s">
        <v>31</v>
      </c>
      <c r="G6497" t="s">
        <v>55</v>
      </c>
      <c r="H6497" t="s">
        <v>56</v>
      </c>
      <c r="I6497" t="s">
        <v>34</v>
      </c>
      <c r="J6497">
        <v>3.4</v>
      </c>
      <c r="K6497" t="s">
        <v>35</v>
      </c>
      <c r="L6497">
        <v>76</v>
      </c>
      <c r="M6497" s="2">
        <v>45962</v>
      </c>
      <c r="N6497" t="s">
        <v>36</v>
      </c>
      <c r="O6497">
        <v>7.9</v>
      </c>
      <c r="P6497">
        <v>1.3</v>
      </c>
      <c r="Q6497">
        <v>4232.71</v>
      </c>
      <c r="R6497" t="s">
        <v>37</v>
      </c>
      <c r="S6497">
        <v>2099.85</v>
      </c>
      <c r="T6497">
        <v>3.8</v>
      </c>
      <c r="U6497">
        <v>2025</v>
      </c>
      <c r="V6497" t="s">
        <v>89</v>
      </c>
      <c r="W6497" s="2">
        <v>45962</v>
      </c>
      <c r="X6497" t="s">
        <v>92</v>
      </c>
      <c r="Y6497" t="s">
        <v>40</v>
      </c>
      <c r="Z6497">
        <v>4232.71</v>
      </c>
      <c r="AA6497">
        <v>2099.85</v>
      </c>
      <c r="AB6497">
        <v>0.496</v>
      </c>
    </row>
    <row r="6498" spans="1:28" x14ac:dyDescent="0.25">
      <c r="A6498" t="s">
        <v>6582</v>
      </c>
      <c r="B6498" s="2">
        <v>45801.512499999997</v>
      </c>
      <c r="C6498" s="2">
        <v>45802.512499999997</v>
      </c>
      <c r="D6498" t="s">
        <v>42</v>
      </c>
      <c r="E6498" t="s">
        <v>73</v>
      </c>
      <c r="F6498" t="s">
        <v>51</v>
      </c>
      <c r="G6498" t="s">
        <v>55</v>
      </c>
      <c r="H6498" t="s">
        <v>86</v>
      </c>
      <c r="I6498" t="s">
        <v>34</v>
      </c>
      <c r="J6498">
        <v>1</v>
      </c>
      <c r="K6498" t="s">
        <v>35</v>
      </c>
      <c r="L6498">
        <v>73</v>
      </c>
      <c r="M6498" s="2">
        <v>45801</v>
      </c>
      <c r="N6498" t="s">
        <v>76</v>
      </c>
      <c r="O6498">
        <v>8.1999999999999993</v>
      </c>
      <c r="P6498">
        <v>1.5</v>
      </c>
      <c r="Q6498">
        <v>2120.31</v>
      </c>
      <c r="R6498" t="s">
        <v>37</v>
      </c>
      <c r="S6498">
        <v>1180.48</v>
      </c>
      <c r="T6498">
        <v>4.0999999999999996</v>
      </c>
      <c r="U6498">
        <v>2025</v>
      </c>
      <c r="V6498" t="s">
        <v>80</v>
      </c>
      <c r="W6498" s="2">
        <v>45778</v>
      </c>
      <c r="X6498" t="s">
        <v>92</v>
      </c>
      <c r="Y6498" t="s">
        <v>40</v>
      </c>
      <c r="Z6498">
        <v>2120.31</v>
      </c>
      <c r="AA6498">
        <v>1180.48</v>
      </c>
      <c r="AB6498">
        <v>0.55700000000000005</v>
      </c>
    </row>
    <row r="6499" spans="1:28" x14ac:dyDescent="0.25">
      <c r="A6499" t="s">
        <v>6583</v>
      </c>
      <c r="B6499" s="2">
        <v>45768.65902777778</v>
      </c>
      <c r="C6499" s="2">
        <v>45772.65902777778</v>
      </c>
      <c r="D6499" t="s">
        <v>85</v>
      </c>
      <c r="E6499" t="s">
        <v>83</v>
      </c>
      <c r="F6499" t="s">
        <v>51</v>
      </c>
      <c r="G6499" t="s">
        <v>44</v>
      </c>
      <c r="H6499" t="s">
        <v>56</v>
      </c>
      <c r="I6499" t="s">
        <v>34</v>
      </c>
      <c r="J6499">
        <v>4</v>
      </c>
      <c r="K6499" t="s">
        <v>35</v>
      </c>
      <c r="L6499">
        <v>36</v>
      </c>
      <c r="M6499" s="2">
        <v>45768</v>
      </c>
      <c r="N6499" t="s">
        <v>36</v>
      </c>
      <c r="O6499">
        <v>8.3000000000000007</v>
      </c>
      <c r="P6499">
        <v>1.2</v>
      </c>
      <c r="Q6499">
        <v>6813.45</v>
      </c>
      <c r="R6499" t="s">
        <v>37</v>
      </c>
      <c r="S6499">
        <v>4941.4799999999996</v>
      </c>
      <c r="T6499">
        <v>4.9000000000000004</v>
      </c>
      <c r="U6499">
        <v>2025</v>
      </c>
      <c r="V6499" t="s">
        <v>38</v>
      </c>
      <c r="W6499" s="2">
        <v>45748</v>
      </c>
      <c r="X6499" t="s">
        <v>78</v>
      </c>
      <c r="Y6499" t="s">
        <v>48</v>
      </c>
      <c r="Z6499">
        <v>6813.45</v>
      </c>
      <c r="AA6499">
        <v>4941.4799999999996</v>
      </c>
      <c r="AB6499">
        <v>0.72499999999999998</v>
      </c>
    </row>
    <row r="6500" spans="1:28" x14ac:dyDescent="0.25">
      <c r="A6500" t="s">
        <v>6584</v>
      </c>
      <c r="B6500" s="2">
        <v>45889.936111111107</v>
      </c>
      <c r="C6500" s="2">
        <v>45894.036111111112</v>
      </c>
      <c r="D6500" t="s">
        <v>85</v>
      </c>
      <c r="E6500" t="s">
        <v>83</v>
      </c>
      <c r="F6500" t="s">
        <v>51</v>
      </c>
      <c r="G6500" t="s">
        <v>55</v>
      </c>
      <c r="H6500" t="s">
        <v>67</v>
      </c>
      <c r="I6500" t="s">
        <v>57</v>
      </c>
      <c r="J6500">
        <v>4.0999999999999996</v>
      </c>
      <c r="K6500" t="s">
        <v>35</v>
      </c>
      <c r="L6500">
        <v>75</v>
      </c>
      <c r="M6500" s="2">
        <v>45889</v>
      </c>
      <c r="N6500" t="s">
        <v>36</v>
      </c>
      <c r="O6500">
        <v>8.3000000000000007</v>
      </c>
      <c r="P6500">
        <v>2.1</v>
      </c>
      <c r="Q6500">
        <v>5808.27</v>
      </c>
      <c r="R6500" t="s">
        <v>77</v>
      </c>
      <c r="S6500">
        <v>4259.55</v>
      </c>
      <c r="T6500">
        <v>4.2</v>
      </c>
      <c r="U6500">
        <v>2025</v>
      </c>
      <c r="V6500" t="s">
        <v>87</v>
      </c>
      <c r="W6500" s="2">
        <v>45870</v>
      </c>
      <c r="X6500" t="s">
        <v>64</v>
      </c>
      <c r="Y6500" t="s">
        <v>48</v>
      </c>
      <c r="Z6500">
        <v>5808.27</v>
      </c>
      <c r="AA6500">
        <v>4259.55</v>
      </c>
      <c r="AB6500">
        <v>0.73299999999999998</v>
      </c>
    </row>
    <row r="6501" spans="1:28" x14ac:dyDescent="0.25">
      <c r="A6501" t="s">
        <v>6585</v>
      </c>
      <c r="B6501" s="2">
        <v>46348.361805555563</v>
      </c>
      <c r="C6501" s="2">
        <v>46348.861805555563</v>
      </c>
      <c r="D6501" t="s">
        <v>42</v>
      </c>
      <c r="E6501" t="s">
        <v>83</v>
      </c>
      <c r="F6501" t="s">
        <v>51</v>
      </c>
      <c r="G6501" t="s">
        <v>32</v>
      </c>
      <c r="H6501" t="s">
        <v>45</v>
      </c>
      <c r="I6501" t="s">
        <v>34</v>
      </c>
      <c r="J6501">
        <v>0.5</v>
      </c>
      <c r="K6501" t="s">
        <v>35</v>
      </c>
      <c r="L6501">
        <v>61</v>
      </c>
      <c r="M6501" s="2">
        <v>46348</v>
      </c>
      <c r="N6501" t="s">
        <v>76</v>
      </c>
      <c r="O6501">
        <v>7.8</v>
      </c>
      <c r="P6501">
        <v>0.4</v>
      </c>
      <c r="Q6501">
        <v>2946.33</v>
      </c>
      <c r="R6501" t="s">
        <v>37</v>
      </c>
      <c r="S6501">
        <v>1936.66</v>
      </c>
      <c r="T6501">
        <v>4.2</v>
      </c>
      <c r="U6501">
        <v>2026</v>
      </c>
      <c r="V6501" t="s">
        <v>89</v>
      </c>
      <c r="W6501" s="2">
        <v>46327</v>
      </c>
      <c r="X6501" t="s">
        <v>39</v>
      </c>
      <c r="Y6501" t="s">
        <v>40</v>
      </c>
      <c r="Z6501">
        <v>2946.33</v>
      </c>
      <c r="AA6501">
        <v>1936.66</v>
      </c>
      <c r="AB6501">
        <v>0.65700000000000003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2026-08-29T05:39:56Z</dcterms:created>
  <dcterms:modified xsi:type="dcterms:W3CDTF">2026-09-05T06:01:19Z</dcterms:modified>
</cp:coreProperties>
</file>